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36B35426-5DD9-D24B-8E59-14B4B58FF007}" xr6:coauthVersionLast="47" xr6:coauthVersionMax="47" xr10:uidLastSave="{00000000-0000-0000-0000-000000000000}"/>
  <bookViews>
    <workbookView xWindow="780" yWindow="1100" windowWidth="27640" windowHeight="16160" xr2:uid="{5414D63A-B8AF-E64E-ADD9-86233BB43766}"/>
  </bookViews>
  <sheets>
    <sheet name="OKT 2026" sheetId="1" r:id="rId1"/>
    <sheet name="NOV 2026" sheetId="2" r:id="rId2"/>
    <sheet name="DES 2026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</externalReferences>
  <definedNames>
    <definedName name="_" hidden="1">'[1]ocean voyage'!#REF!</definedName>
    <definedName name="__" hidden="1">'[1]ocean voyage'!#REF!</definedName>
    <definedName name="______________KEY001" hidden="1">[2]LOADDAT!#REF!</definedName>
    <definedName name="______________KEY002" hidden="1">[2]LOADDAT!#REF!</definedName>
    <definedName name="______________KEY01" hidden="1">[2]LOADDAT!#REF!</definedName>
    <definedName name="______________KEY02" hidden="1">[2]LOADDAT!#REF!</definedName>
    <definedName name="_____________ANH1" hidden="1">{#N/A,#N/A,FALSE,"Aging Summary";#N/A,#N/A,FALSE,"Ratio Analysis";#N/A,#N/A,FALSE,"Test 120 Day Accts";#N/A,#N/A,FALSE,"Tickmarks"}</definedName>
    <definedName name="_____________BSG11">[3]Busang1!$A$5:$GK$35</definedName>
    <definedName name="_____________BSG12">[3]Busang1!$A$41:$IO$71</definedName>
    <definedName name="_____________BSG13">[3]Busang1!$A$77:$GC$108</definedName>
    <definedName name="_____________BSG21">[3]Busang2!$A$5:$GK$35</definedName>
    <definedName name="_____________BSG23">[3]Busang2!$A$77:$GC$107</definedName>
    <definedName name="_____________BSG33">[3]Busang3!$A$77:$GC$107</definedName>
    <definedName name="_____________BUS1">[3]Busang1!$HQ$4:$HT$36</definedName>
    <definedName name="_____________BUS2">[3]Busang2!$HY$4:$IB$36</definedName>
    <definedName name="_____________JG1">[3]Jonggon1!$HY$6:$IB$36</definedName>
    <definedName name="_____________JG2">[3]Jonggon2!$IO$5:$IR$35</definedName>
    <definedName name="_____________JGN11">[3]Jonggon1!$A$5:$GK$35</definedName>
    <definedName name="_____________JGN12">[3]Jonggon1!$A$41:$IO$71</definedName>
    <definedName name="_____________JGN13">[3]Jonggon1!$A$77:$GC$107</definedName>
    <definedName name="_____________JGN21">[3]Jonggon2!$A$5:$GK$35</definedName>
    <definedName name="_____________JGN22">[3]Jonggon2!$A$41:$IO$71</definedName>
    <definedName name="_____________JGN23">[3]Jonggon2!$A$77:$GC$107</definedName>
    <definedName name="_____________JGN31">[3]Jonggon3!$A$5:$EW$35</definedName>
    <definedName name="_____________JGN32">[3]Jonggon3!$A$41:$IO$71</definedName>
    <definedName name="_____________JGN33">[3]Jonggon3!$A$77:$GC$107</definedName>
    <definedName name="_____________mot1" hidden="1">{#N/A,#N/A,FALSE,"Aging Summary";#N/A,#N/A,FALSE,"Ratio Analysis";#N/A,#N/A,FALSE,"Test 120 Day Accts";#N/A,#N/A,FALSE,"Tickmarks"}</definedName>
    <definedName name="_____________mot2" hidden="1">{#N/A,#N/A,FALSE,"Aging Summary";#N/A,#N/A,FALSE,"Ratio Analysis";#N/A,#N/A,FALSE,"Test 120 Day Accts";#N/A,#N/A,FALSE,"Tickmarks"}</definedName>
    <definedName name="_____________PL11" hidden="1">{#N/A,#N/A,FALSE,"Aging Summary";#N/A,#N/A,FALSE,"Ratio Analysis";#N/A,#N/A,FALSE,"Test 120 Day Accts";#N/A,#N/A,FALSE,"Tickmarks"}</definedName>
    <definedName name="_____________PL21" hidden="1">{#N/A,#N/A,FALSE,"Aging Summary";#N/A,#N/A,FALSE,"Ratio Analysis";#N/A,#N/A,FALSE,"Test 120 Day Accts";#N/A,#N/A,FALSE,"Tickmarks"}</definedName>
    <definedName name="____________ANH1" hidden="1">{#N/A,#N/A,FALSE,"Aging Summary";#N/A,#N/A,FALSE,"Ratio Analysis";#N/A,#N/A,FALSE,"Test 120 Day Accts";#N/A,#N/A,FALSE,"Tickmarks"}</definedName>
    <definedName name="____________BSG13">[3]Busang1!$A$77:$GC$108</definedName>
    <definedName name="____________BSG21">[3]Busang2!$A$5:$GK$35</definedName>
    <definedName name="____________BSG22">[3]Busang2!$A$41:$IO$71</definedName>
    <definedName name="____________BSG23">[3]Busang2!$A$77:$GC$107</definedName>
    <definedName name="____________BSG31">[3]Busang3!$A$5:$EW$35</definedName>
    <definedName name="____________BSG32">[3]Busang3!$A$41:$IO$71</definedName>
    <definedName name="____________BSG33">[3]Busang3!$A$77:$GC$107</definedName>
    <definedName name="____________BUS1">[3]Busang1!$HQ$4:$HT$36</definedName>
    <definedName name="____________BUS2">[3]Busang2!$HY$4:$IB$36</definedName>
    <definedName name="____________JG1">[3]Jonggon1!$HY$6:$IB$36</definedName>
    <definedName name="____________JG2">[3]Jonggon2!$IO$5:$IR$35</definedName>
    <definedName name="____________JGN11">[3]Jonggon1!$A$5:$GK$35</definedName>
    <definedName name="____________JGN12">[3]Jonggon1!$A$41:$IO$71</definedName>
    <definedName name="____________JGN13">[3]Jonggon1!$A$77:$GC$107</definedName>
    <definedName name="____________JGN21">[3]Jonggon2!$A$5:$GK$35</definedName>
    <definedName name="____________JGN22">[3]Jonggon2!$A$41:$IO$71</definedName>
    <definedName name="____________JGN23">[3]Jonggon2!$A$77:$GC$107</definedName>
    <definedName name="____________JGN31">[3]Jonggon3!$A$5:$EW$35</definedName>
    <definedName name="____________JGN32">[3]Jonggon3!$A$41:$IO$71</definedName>
    <definedName name="____________JGN33">[3]Jonggon3!$A$77:$GC$107</definedName>
    <definedName name="____________KEY001" hidden="1">[2]LOADDAT!#REF!</definedName>
    <definedName name="____________KEY002" hidden="1">[2]LOADDAT!#REF!</definedName>
    <definedName name="____________KEY01" hidden="1">[2]LOADDAT!#REF!</definedName>
    <definedName name="____________KEY02" hidden="1">[2]LOADDAT!#REF!</definedName>
    <definedName name="____________mot1" hidden="1">{#N/A,#N/A,FALSE,"Aging Summary";#N/A,#N/A,FALSE,"Ratio Analysis";#N/A,#N/A,FALSE,"Test 120 Day Accts";#N/A,#N/A,FALSE,"Tickmarks"}</definedName>
    <definedName name="____________mot2" hidden="1">{#N/A,#N/A,FALSE,"Aging Summary";#N/A,#N/A,FALSE,"Ratio Analysis";#N/A,#N/A,FALSE,"Test 120 Day Accts";#N/A,#N/A,FALSE,"Tickmarks"}</definedName>
    <definedName name="____________new2">#REF!</definedName>
    <definedName name="____________PL11" hidden="1">{#N/A,#N/A,FALSE,"Aging Summary";#N/A,#N/A,FALSE,"Ratio Analysis";#N/A,#N/A,FALSE,"Test 120 Day Accts";#N/A,#N/A,FALSE,"Tickmarks"}</definedName>
    <definedName name="____________PL21" hidden="1">{#N/A,#N/A,FALSE,"Aging Summary";#N/A,#N/A,FALSE,"Ratio Analysis";#N/A,#N/A,FALSE,"Test 120 Day Accts";#N/A,#N/A,FALSE,"Tickmarks"}</definedName>
    <definedName name="___________BSG13">[3]Busang1!$A$77:$GC$108</definedName>
    <definedName name="___________BSG21">[3]Busang2!$A$5:$GK$35</definedName>
    <definedName name="___________BSG22">[3]Busang2!$A$41:$IO$71</definedName>
    <definedName name="___________BSG23">[3]Busang2!$A$77:$GC$107</definedName>
    <definedName name="___________BSG31">[3]Busang3!$A$5:$EW$35</definedName>
    <definedName name="___________BSG32">[3]Busang3!$A$41:$IO$71</definedName>
    <definedName name="___________BSG33">[3]Busang3!$A$77:$GC$107</definedName>
    <definedName name="___________BUS1">[3]Busang1!$HQ$4:$HT$36</definedName>
    <definedName name="___________BUS2">[3]Busang2!$HY$4:$IB$36</definedName>
    <definedName name="___________JG1">[3]Jonggon1!$HY$6:$IB$36</definedName>
    <definedName name="___________JG2">[3]Jonggon2!$IO$5:$IR$35</definedName>
    <definedName name="___________JGN11">[3]Jonggon1!$A$5:$GK$35</definedName>
    <definedName name="___________JGN12">[3]Jonggon1!$A$41:$IO$71</definedName>
    <definedName name="___________JGN13">[3]Jonggon1!$A$77:$GC$107</definedName>
    <definedName name="___________JGN21">[3]Jonggon2!$A$5:$GK$35</definedName>
    <definedName name="___________JGN22">[3]Jonggon2!$A$41:$IO$71</definedName>
    <definedName name="___________JGN23">[3]Jonggon2!$A$77:$GC$107</definedName>
    <definedName name="___________JGN31">[3]Jonggon3!$A$5:$EW$35</definedName>
    <definedName name="___________JGN32">[3]Jonggon3!$A$41:$IO$71</definedName>
    <definedName name="___________JGN33">[3]Jonggon3!$A$77:$GC$107</definedName>
    <definedName name="___________new2">#REF!</definedName>
    <definedName name="__________ANH1" hidden="1">{#N/A,#N/A,FALSE,"Aging Summary";#N/A,#N/A,FALSE,"Ratio Analysis";#N/A,#N/A,FALSE,"Test 120 Day Accts";#N/A,#N/A,FALSE,"Tickmarks"}</definedName>
    <definedName name="__________BSG13">[3]Busang1!$A$77:$GC$108</definedName>
    <definedName name="__________BSG21">[3]Busang2!$A$5:$GK$35</definedName>
    <definedName name="__________BSG22">[3]Busang2!$A$41:$IO$71</definedName>
    <definedName name="__________BSG23">[3]Busang2!$A$77:$GC$107</definedName>
    <definedName name="__________BSG31">[3]Busang3!$A$5:$EW$35</definedName>
    <definedName name="__________BSG32">[3]Busang3!$A$41:$IO$71</definedName>
    <definedName name="__________BSG33">[3]Busang3!$A$77:$GC$107</definedName>
    <definedName name="__________BUS1">[3]Busang1!$HQ$4:$HT$36</definedName>
    <definedName name="__________BUS2">[3]Busang2!$HY$4:$IB$36</definedName>
    <definedName name="__________JG1">[3]Jonggon1!$HY$6:$IB$36</definedName>
    <definedName name="__________JG2">[3]Jonggon2!$IO$5:$IR$35</definedName>
    <definedName name="__________JGN11">[3]Jonggon1!$A$5:$GK$35</definedName>
    <definedName name="__________JGN12">[3]Jonggon1!$A$41:$IO$71</definedName>
    <definedName name="__________JGN13">[3]Jonggon1!$A$77:$GC$107</definedName>
    <definedName name="__________JGN21">[3]Jonggon2!$A$5:$GK$35</definedName>
    <definedName name="__________JGN22">[3]Jonggon2!$A$41:$IO$71</definedName>
    <definedName name="__________JGN23">[3]Jonggon2!$A$77:$GC$107</definedName>
    <definedName name="__________JGN31">[3]Jonggon3!$A$5:$EW$35</definedName>
    <definedName name="__________JGN32">[3]Jonggon3!$A$41:$IO$71</definedName>
    <definedName name="__________JGN33">[3]Jonggon3!$A$77:$GC$107</definedName>
    <definedName name="__________KEY001" hidden="1">[2]LOADDAT!#REF!</definedName>
    <definedName name="__________KEY002" hidden="1">[2]LOADDAT!#REF!</definedName>
    <definedName name="__________KEY01" hidden="1">[2]LOADDAT!#REF!</definedName>
    <definedName name="__________KEY02" hidden="1">[2]LOADDAT!#REF!</definedName>
    <definedName name="__________mot1" hidden="1">{#N/A,#N/A,FALSE,"Aging Summary";#N/A,#N/A,FALSE,"Ratio Analysis";#N/A,#N/A,FALSE,"Test 120 Day Accts";#N/A,#N/A,FALSE,"Tickmarks"}</definedName>
    <definedName name="__________mot2" hidden="1">{#N/A,#N/A,FALSE,"Aging Summary";#N/A,#N/A,FALSE,"Ratio Analysis";#N/A,#N/A,FALSE,"Test 120 Day Accts";#N/A,#N/A,FALSE,"Tickmarks"}</definedName>
    <definedName name="__________new2">#REF!</definedName>
    <definedName name="__________PL11" hidden="1">{#N/A,#N/A,FALSE,"Aging Summary";#N/A,#N/A,FALSE,"Ratio Analysis";#N/A,#N/A,FALSE,"Test 120 Day Accts";#N/A,#N/A,FALSE,"Tickmarks"}</definedName>
    <definedName name="__________PL21" hidden="1">{#N/A,#N/A,FALSE,"Aging Summary";#N/A,#N/A,FALSE,"Ratio Analysis";#N/A,#N/A,FALSE,"Test 120 Day Accts";#N/A,#N/A,FALSE,"Tickmarks"}</definedName>
    <definedName name="_________BSG13">[3]Busang1!$A$77:$GC$108</definedName>
    <definedName name="_________BSG21">[3]Busang2!$A$5:$GK$35</definedName>
    <definedName name="_________BSG22">[3]Busang2!$A$41:$IO$71</definedName>
    <definedName name="_________BSG23">[3]Busang2!$A$77:$GC$107</definedName>
    <definedName name="_________BSG31">[3]Busang3!$A$5:$EW$35</definedName>
    <definedName name="_________BSG32">[3]Busang3!$A$41:$IO$71</definedName>
    <definedName name="_________BSG33">[3]Busang3!$A$77:$GC$107</definedName>
    <definedName name="_________BUS1">[3]Busang1!$HQ$4:$HT$36</definedName>
    <definedName name="_________BUS2">[3]Busang2!$HY$4:$IB$36</definedName>
    <definedName name="_________JG1">[3]Jonggon1!$HY$6:$IB$36</definedName>
    <definedName name="_________JG2">[3]Jonggon2!$IO$5:$IR$35</definedName>
    <definedName name="_________JGN11">[3]Jonggon1!$A$5:$GK$35</definedName>
    <definedName name="_________JGN12">[3]Jonggon1!$A$41:$IO$71</definedName>
    <definedName name="_________JGN13">[3]Jonggon1!$A$77:$GC$107</definedName>
    <definedName name="_________JGN21">[3]Jonggon2!$A$5:$GK$35</definedName>
    <definedName name="_________JGN22">[3]Jonggon2!$A$41:$IO$71</definedName>
    <definedName name="_________JGN23">[3]Jonggon2!$A$77:$GC$107</definedName>
    <definedName name="_________JGN31">[3]Jonggon3!$A$5:$EW$35</definedName>
    <definedName name="_________JGN32">[3]Jonggon3!$A$41:$IO$71</definedName>
    <definedName name="_________JGN33">[3]Jonggon3!$A$77:$GC$107</definedName>
    <definedName name="_________new2">#REF!</definedName>
    <definedName name="________ANH1" hidden="1">{#N/A,#N/A,FALSE,"Aging Summary";#N/A,#N/A,FALSE,"Ratio Analysis";#N/A,#N/A,FALSE,"Test 120 Day Accts";#N/A,#N/A,FALSE,"Tickmarks"}</definedName>
    <definedName name="________BSG13">[3]Busang1!$A$77:$GC$108</definedName>
    <definedName name="________BSG21">[3]Busang2!$A$5:$GK$35</definedName>
    <definedName name="________BSG22">[3]Busang2!$A$41:$IO$71</definedName>
    <definedName name="________BSG23">[3]Busang2!$A$77:$GC$107</definedName>
    <definedName name="________BSG31">[3]Busang3!$A$5:$EW$35</definedName>
    <definedName name="________BSG32">[3]Busang3!$A$41:$IO$71</definedName>
    <definedName name="________BSG33">[3]Busang3!$A$77:$GC$107</definedName>
    <definedName name="________BUS1">[3]Busang1!$HQ$4:$HT$36</definedName>
    <definedName name="________BUS2">[3]Busang2!$HY$4:$IB$36</definedName>
    <definedName name="________JG1">[3]Jonggon1!$HY$6:$IB$36</definedName>
    <definedName name="________JG2">[3]Jonggon2!$IO$5:$IR$35</definedName>
    <definedName name="________JGN11">[3]Jonggon1!$A$5:$GK$35</definedName>
    <definedName name="________JGN12">[3]Jonggon1!$A$41:$IO$71</definedName>
    <definedName name="________JGN13">[3]Jonggon1!$A$77:$GC$107</definedName>
    <definedName name="________JGN21">[3]Jonggon2!$A$5:$GK$35</definedName>
    <definedName name="________JGN22">[3]Jonggon2!$A$41:$IO$71</definedName>
    <definedName name="________JGN23">[3]Jonggon2!$A$77:$GC$107</definedName>
    <definedName name="________JGN31">[3]Jonggon3!$A$5:$EW$35</definedName>
    <definedName name="________JGN32">[3]Jonggon3!$A$41:$IO$71</definedName>
    <definedName name="________JGN33">[3]Jonggon3!$A$77:$GC$107</definedName>
    <definedName name="________KEY001" hidden="1">[2]LOADDAT!#REF!</definedName>
    <definedName name="________KEY002" hidden="1">[2]LOADDAT!#REF!</definedName>
    <definedName name="________KEY01" hidden="1">[2]LOADDAT!#REF!</definedName>
    <definedName name="________KEY02" hidden="1">[2]LOADDAT!#REF!</definedName>
    <definedName name="________mot1" hidden="1">{#N/A,#N/A,FALSE,"Aging Summary";#N/A,#N/A,FALSE,"Ratio Analysis";#N/A,#N/A,FALSE,"Test 120 Day Accts";#N/A,#N/A,FALSE,"Tickmarks"}</definedName>
    <definedName name="________mot2" hidden="1">{#N/A,#N/A,FALSE,"Aging Summary";#N/A,#N/A,FALSE,"Ratio Analysis";#N/A,#N/A,FALSE,"Test 120 Day Accts";#N/A,#N/A,FALSE,"Tickmarks"}</definedName>
    <definedName name="________new2">#REF!</definedName>
    <definedName name="________PL11" hidden="1">{#N/A,#N/A,FALSE,"Aging Summary";#N/A,#N/A,FALSE,"Ratio Analysis";#N/A,#N/A,FALSE,"Test 120 Day Accts";#N/A,#N/A,FALSE,"Tickmarks"}</definedName>
    <definedName name="________PL21" hidden="1">{#N/A,#N/A,FALSE,"Aging Summary";#N/A,#N/A,FALSE,"Ratio Analysis";#N/A,#N/A,FALSE,"Test 120 Day Accts";#N/A,#N/A,FALSE,"Tickmarks"}</definedName>
    <definedName name="_______Acc2">[3]Parameter!$D:$E</definedName>
    <definedName name="_______ANH1" hidden="1">{#N/A,#N/A,FALSE,"Aging Summary";#N/A,#N/A,FALSE,"Ratio Analysis";#N/A,#N/A,FALSE,"Test 120 Day Accts";#N/A,#N/A,FALSE,"Tickmarks"}</definedName>
    <definedName name="_______BSG13">[3]Busang1!$A$77:$GC$108</definedName>
    <definedName name="_______BSG21">[3]Busang2!$A$5:$GK$35</definedName>
    <definedName name="_______BSG22">[3]Busang2!$A$41:$IO$71</definedName>
    <definedName name="_______BSG23">[3]Busang2!$A$77:$GC$107</definedName>
    <definedName name="_______BSG31">[3]Busang3!$A$5:$EW$35</definedName>
    <definedName name="_______BSG32">[3]Busang3!$A$41:$IO$71</definedName>
    <definedName name="_______BSG33">[3]Busang3!$A$77:$GC$107</definedName>
    <definedName name="_______BUS1">[3]Busang1!$HQ$4:$HT$36</definedName>
    <definedName name="_______BUS2">[3]Busang2!$HY$4:$IB$36</definedName>
    <definedName name="_______JG1">[3]Jonggon1!$HY$6:$IB$36</definedName>
    <definedName name="_______JG2">[3]Jonggon2!$IO$5:$IR$35</definedName>
    <definedName name="_______JGN11">[3]Jonggon1!$A$5:$GK$35</definedName>
    <definedName name="_______JGN12">[3]Jonggon1!$A$41:$IO$71</definedName>
    <definedName name="_______JGN13">[3]Jonggon1!$A$77:$GC$107</definedName>
    <definedName name="_______JGN21">[3]Jonggon2!$A$5:$GK$35</definedName>
    <definedName name="_______JGN22">[3]Jonggon2!$A$41:$IO$71</definedName>
    <definedName name="_______JGN23">[3]Jonggon2!$A$77:$GC$107</definedName>
    <definedName name="_______JGN31">[3]Jonggon3!$A$5:$EW$35</definedName>
    <definedName name="_______JGN32">[3]Jonggon3!$A$41:$IO$71</definedName>
    <definedName name="_______JGN33">[3]Jonggon3!$A$77:$GC$107</definedName>
    <definedName name="_______mot1" hidden="1">{#N/A,#N/A,FALSE,"Aging Summary";#N/A,#N/A,FALSE,"Ratio Analysis";#N/A,#N/A,FALSE,"Test 120 Day Accts";#N/A,#N/A,FALSE,"Tickmarks"}</definedName>
    <definedName name="_______mot2" hidden="1">{#N/A,#N/A,FALSE,"Aging Summary";#N/A,#N/A,FALSE,"Ratio Analysis";#N/A,#N/A,FALSE,"Test 120 Day Accts";#N/A,#N/A,FALSE,"Tickmarks"}</definedName>
    <definedName name="_______new2">#REF!</definedName>
    <definedName name="_______PL11" hidden="1">{#N/A,#N/A,FALSE,"Aging Summary";#N/A,#N/A,FALSE,"Ratio Analysis";#N/A,#N/A,FALSE,"Test 120 Day Accts";#N/A,#N/A,FALSE,"Tickmarks"}</definedName>
    <definedName name="_______PL21" hidden="1">{#N/A,#N/A,FALSE,"Aging Summary";#N/A,#N/A,FALSE,"Ratio Analysis";#N/A,#N/A,FALSE,"Test 120 Day Accts";#N/A,#N/A,FALSE,"Tickmarks"}</definedName>
    <definedName name="______Acc2">[3]Parameter!$D:$E</definedName>
    <definedName name="______ANH1" hidden="1">{#N/A,#N/A,FALSE,"Aging Summary";#N/A,#N/A,FALSE,"Ratio Analysis";#N/A,#N/A,FALSE,"Test 120 Day Accts";#N/A,#N/A,FALSE,"Tickmarks"}</definedName>
    <definedName name="______BSG13">[3]Busang1!$A$77:$GC$108</definedName>
    <definedName name="______BSG21">[3]Busang2!$A$5:$GK$35</definedName>
    <definedName name="______BSG22">[3]Busang2!$A$41:$IO$71</definedName>
    <definedName name="______BSG23">[3]Busang2!$A$77:$GC$107</definedName>
    <definedName name="______BSG31">[3]Busang3!$A$5:$EW$35</definedName>
    <definedName name="______BSG32">[3]Busang3!$A$41:$IO$71</definedName>
    <definedName name="______BSG33">[3]Busang3!$A$77:$GC$107</definedName>
    <definedName name="______BUS1">[3]Busang1!$HQ$4:$HT$36</definedName>
    <definedName name="______BUS2">[3]Busang2!$HY$4:$IB$36</definedName>
    <definedName name="______DAT2">#REF!</definedName>
    <definedName name="______DAT3">#REF!</definedName>
    <definedName name="______DAT5">#REF!</definedName>
    <definedName name="______foc1">#REF!</definedName>
    <definedName name="______JG1">[3]Jonggon1!$HY$6:$IB$36</definedName>
    <definedName name="______JG2">[3]Jonggon2!$IO$5:$IR$35</definedName>
    <definedName name="______JGN11">[3]Jonggon1!$A$5:$GK$35</definedName>
    <definedName name="______JGN12">[3]Jonggon1!$A$41:$IO$71</definedName>
    <definedName name="______JGN13">[3]Jonggon1!$A$77:$GC$107</definedName>
    <definedName name="______JGN21">[3]Jonggon2!$A$5:$GK$35</definedName>
    <definedName name="______JGN22">[3]Jonggon2!$A$41:$IO$71</definedName>
    <definedName name="______JGN23">[3]Jonggon2!$A$77:$GC$107</definedName>
    <definedName name="______JGN31">[3]Jonggon3!$A$5:$EW$35</definedName>
    <definedName name="______JGN32">[3]Jonggon3!$A$41:$IO$71</definedName>
    <definedName name="______JGN33">[3]Jonggon3!$A$77:$GC$107</definedName>
    <definedName name="______KEY001" hidden="1">[2]LOADDAT!#REF!</definedName>
    <definedName name="______KEY002" hidden="1">[2]LOADDAT!#REF!</definedName>
    <definedName name="______KEY01" hidden="1">[2]LOADDAT!#REF!</definedName>
    <definedName name="______KEY02" hidden="1">[2]LOADDAT!#REF!</definedName>
    <definedName name="______LA1000">#REF!</definedName>
    <definedName name="______LA2000">#REF!</definedName>
    <definedName name="______LA250">#REF!</definedName>
    <definedName name="______LA500">#REF!</definedName>
    <definedName name="______LC1000">#REF!</definedName>
    <definedName name="______LC2000">#REF!</definedName>
    <definedName name="______LC250">#REF!</definedName>
    <definedName name="______LC500">#REF!</definedName>
    <definedName name="______mot1" hidden="1">{#N/A,#N/A,FALSE,"Aging Summary";#N/A,#N/A,FALSE,"Ratio Analysis";#N/A,#N/A,FALSE,"Test 120 Day Accts";#N/A,#N/A,FALSE,"Tickmarks"}</definedName>
    <definedName name="______mot2" hidden="1">{#N/A,#N/A,FALSE,"Aging Summary";#N/A,#N/A,FALSE,"Ratio Analysis";#N/A,#N/A,FALSE,"Test 120 Day Accts";#N/A,#N/A,FALSE,"Tickmarks"}</definedName>
    <definedName name="______new2">#REF!</definedName>
    <definedName name="______PL11" hidden="1">{#N/A,#N/A,FALSE,"Aging Summary";#N/A,#N/A,FALSE,"Ratio Analysis";#N/A,#N/A,FALSE,"Test 120 Day Accts";#N/A,#N/A,FALSE,"Tickmarks"}</definedName>
    <definedName name="______PL21" hidden="1">{#N/A,#N/A,FALSE,"Aging Summary";#N/A,#N/A,FALSE,"Ratio Analysis";#N/A,#N/A,FALSE,"Test 120 Day Accts";#N/A,#N/A,FALSE,"Tickmarks"}</definedName>
    <definedName name="_____Acc2">[3]Parameter!$D$1:$E$65536</definedName>
    <definedName name="_____ANH1" hidden="1">{#N/A,#N/A,FALSE,"Aging Summary";#N/A,#N/A,FALSE,"Ratio Analysis";#N/A,#N/A,FALSE,"Test 120 Day Accts";#N/A,#N/A,FALSE,"Tickmarks"}</definedName>
    <definedName name="_____BSG13">[3]Busang1!$A$77:$GC$108</definedName>
    <definedName name="_____BSG21">[3]Busang2!$A$5:$GK$35</definedName>
    <definedName name="_____BSG22">[3]Busang2!$A$41:$IO$71</definedName>
    <definedName name="_____BSG23">[3]Busang2!$A$77:$GC$107</definedName>
    <definedName name="_____BSG31">[3]Busang3!$A$5:$EW$35</definedName>
    <definedName name="_____BSG32">[3]Busang3!$A$41:$IO$71</definedName>
    <definedName name="_____BSG33">[3]Busang3!$A$77:$GC$107</definedName>
    <definedName name="_____BUS1">[3]Busang1!$HQ$4:$HT$36</definedName>
    <definedName name="_____BUS2">[3]Busang2!$HY$4:$IB$36</definedName>
    <definedName name="_____foc1">#REF!</definedName>
    <definedName name="_____JG1">[3]Jonggon1!$HY$6:$IB$36</definedName>
    <definedName name="_____JG2">[3]Jonggon2!$IO$5:$IR$35</definedName>
    <definedName name="_____JGN11">[3]Jonggon1!$A$5:$GK$35</definedName>
    <definedName name="_____JGN12">[3]Jonggon1!$A$41:$IO$71</definedName>
    <definedName name="_____JGN13">[3]Jonggon1!$A$77:$GC$107</definedName>
    <definedName name="_____JGN21">[3]Jonggon2!$A$5:$GK$35</definedName>
    <definedName name="_____JGN22">[3]Jonggon2!$A$41:$IO$71</definedName>
    <definedName name="_____JGN23">[3]Jonggon2!$A$77:$GC$107</definedName>
    <definedName name="_____JGN31">[3]Jonggon3!$A$5:$EW$35</definedName>
    <definedName name="_____JGN32">[3]Jonggon3!$A$41:$IO$71</definedName>
    <definedName name="_____JGN33">[3]Jonggon3!$A$77:$GC$107</definedName>
    <definedName name="_____KEY001" hidden="1">[2]LOADDAT!#REF!</definedName>
    <definedName name="_____KEY002" hidden="1">[2]LOADDAT!#REF!</definedName>
    <definedName name="_____KEY01" hidden="1">[2]LOADDAT!#REF!</definedName>
    <definedName name="_____KEY02" hidden="1">[2]LOADDAT!#REF!</definedName>
    <definedName name="_____LA1000">#REF!</definedName>
    <definedName name="_____LA2000">#REF!</definedName>
    <definedName name="_____LA250">#REF!</definedName>
    <definedName name="_____LA500">#REF!</definedName>
    <definedName name="_____LC1000">#REF!</definedName>
    <definedName name="_____LC2000">#REF!</definedName>
    <definedName name="_____LC250">#REF!</definedName>
    <definedName name="_____LC500">#REF!</definedName>
    <definedName name="_____mot1" hidden="1">{#N/A,#N/A,FALSE,"Aging Summary";#N/A,#N/A,FALSE,"Ratio Analysis";#N/A,#N/A,FALSE,"Test 120 Day Accts";#N/A,#N/A,FALSE,"Tickmarks"}</definedName>
    <definedName name="_____mot2" hidden="1">{#N/A,#N/A,FALSE,"Aging Summary";#N/A,#N/A,FALSE,"Ratio Analysis";#N/A,#N/A,FALSE,"Test 120 Day Accts";#N/A,#N/A,FALSE,"Tickmarks"}</definedName>
    <definedName name="_____new2">#REF!</definedName>
    <definedName name="_____PL11" hidden="1">{#N/A,#N/A,FALSE,"Aging Summary";#N/A,#N/A,FALSE,"Ratio Analysis";#N/A,#N/A,FALSE,"Test 120 Day Accts";#N/A,#N/A,FALSE,"Tickmarks"}</definedName>
    <definedName name="_____PL21" hidden="1">{#N/A,#N/A,FALSE,"Aging Summary";#N/A,#N/A,FALSE,"Ratio Analysis";#N/A,#N/A,FALSE,"Test 120 Day Accts";#N/A,#N/A,FALSE,"Tickmarks"}</definedName>
    <definedName name="____Acc2">[3]Parameter!$D$1:$E$65536</definedName>
    <definedName name="____ANH1" hidden="1">{#N/A,#N/A,FALSE,"Aging Summary";#N/A,#N/A,FALSE,"Ratio Analysis";#N/A,#N/A,FALSE,"Test 120 Day Accts";#N/A,#N/A,FALSE,"Tickmarks"}</definedName>
    <definedName name="____BSG11">[5]Busang1!$A$5:$GK$35</definedName>
    <definedName name="____BSG12">[5]Busang1!$A$41:$IO$71</definedName>
    <definedName name="____BSG13">[5]Busang1!$A$77:$GC$108</definedName>
    <definedName name="____BSG21">[5]Busang2!$A$5:$GK$35</definedName>
    <definedName name="____BSG22">[5]Busang2!$A$41:$IO$71</definedName>
    <definedName name="____BSG23">[5]Busang2!$A$77:$GC$107</definedName>
    <definedName name="____BSG31">[5]Busang3!$A$5:$EW$35</definedName>
    <definedName name="____BSG32">[5]Busang3!$A$41:$IO$71</definedName>
    <definedName name="____BSG33">[5]Busang3!$A$77:$GC$107</definedName>
    <definedName name="____BUS1">[5]Busang1!$HQ$4:$HT$36</definedName>
    <definedName name="____BUS2">[5]Busang2!$HY$4:$IB$36</definedName>
    <definedName name="____COC2">'[6]TB98,oct99&amp;sap99-WPL'!#REF!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foc1">#REF!</definedName>
    <definedName name="____JG1">[5]Jonggon1!$HY$6:$IB$36</definedName>
    <definedName name="____JG2">[5]Jonggon2!$IO$5:$IR$35</definedName>
    <definedName name="____JGN11">[5]Jonggon1!$A$5:$GK$35</definedName>
    <definedName name="____JGN12">[5]Jonggon1!$A$41:$IO$71</definedName>
    <definedName name="____JGN13">[5]Jonggon1!$A$77:$GC$107</definedName>
    <definedName name="____JGN21">[5]Jonggon2!$A$5:$GK$35</definedName>
    <definedName name="____JGN22">[5]Jonggon2!$A$41:$IO$71</definedName>
    <definedName name="____JGN23">[5]Jonggon2!$A$77:$GC$107</definedName>
    <definedName name="____JGN31">[5]Jonggon3!$A$5:$EW$35</definedName>
    <definedName name="____JGN32">[5]Jonggon3!$A$41:$IO$71</definedName>
    <definedName name="____JGN33">[5]Jonggon3!$A$77:$GC$107</definedName>
    <definedName name="____k798798">#REF!</definedName>
    <definedName name="____KEY001" hidden="1">[2]LOADDAT!#REF!</definedName>
    <definedName name="____KEY002" hidden="1">[2]LOADDAT!#REF!</definedName>
    <definedName name="____KEY01" hidden="1">[2]LOADDAT!#REF!</definedName>
    <definedName name="____KEY02" hidden="1">[2]LOADDAT!#REF!</definedName>
    <definedName name="____L40" hidden="1">{"gyprint",#N/A,FALSE,"Goonyella";"rvprint",#N/A,FALSE,"Riverside"}</definedName>
    <definedName name="____L50" hidden="1">{"gyprint",#N/A,FALSE,"Goonyella";"rvprint",#N/A,FALSE,"Riverside"}</definedName>
    <definedName name="____LA1000">#REF!</definedName>
    <definedName name="____LA2000">#REF!</definedName>
    <definedName name="____LA250">#REF!</definedName>
    <definedName name="____LA500">#REF!</definedName>
    <definedName name="____LC1000">#REF!</definedName>
    <definedName name="____LC2000">#REF!</definedName>
    <definedName name="____LC250">#REF!</definedName>
    <definedName name="____LC500">#REF!</definedName>
    <definedName name="____mot1" hidden="1">{#N/A,#N/A,FALSE,"Aging Summary";#N/A,#N/A,FALSE,"Ratio Analysis";#N/A,#N/A,FALSE,"Test 120 Day Accts";#N/A,#N/A,FALSE,"Tickmarks"}</definedName>
    <definedName name="____mot2" hidden="1">{#N/A,#N/A,FALSE,"Aging Summary";#N/A,#N/A,FALSE,"Ratio Analysis";#N/A,#N/A,FALSE,"Test 120 Day Accts";#N/A,#N/A,FALSE,"Tickmarks"}</definedName>
    <definedName name="____new2">#REF!</definedName>
    <definedName name="____NPW1">#REF!</definedName>
    <definedName name="____NPW10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PL11" hidden="1">{#N/A,#N/A,FALSE,"Aging Summary";#N/A,#N/A,FALSE,"Ratio Analysis";#N/A,#N/A,FALSE,"Test 120 Day Accts";#N/A,#N/A,FALSE,"Tickmarks"}</definedName>
    <definedName name="____PL21" hidden="1">{#N/A,#N/A,FALSE,"Aging Summary";#N/A,#N/A,FALSE,"Ratio Analysis";#N/A,#N/A,FALSE,"Test 120 Day Accts";#N/A,#N/A,FALSE,"Tickmarks"}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RD1">#REF!</definedName>
    <definedName name="____RD2">#REF!</definedName>
    <definedName name="____RD3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a1" hidden="1">#REF!</definedName>
    <definedName name="___Acc2">[3]Parameter!$D$1:$E$65536</definedName>
    <definedName name="___ANH1" hidden="1">{#N/A,#N/A,FALSE,"Aging Summary";#N/A,#N/A,FALSE,"Ratio Analysis";#N/A,#N/A,FALSE,"Test 120 Day Accts";#N/A,#N/A,FALSE,"Tickmarks"}</definedName>
    <definedName name="___BSG11">[5]Busang1!$A$5:$GK$35</definedName>
    <definedName name="___BSG12">[5]Busang1!$A$41:$IO$71</definedName>
    <definedName name="___BSG13">[5]Busang1!$A$77:$GC$108</definedName>
    <definedName name="___BSG21">[5]Busang2!$A$5:$GK$35</definedName>
    <definedName name="___BSG22">[5]Busang2!$A$41:$IO$71</definedName>
    <definedName name="___BSG23">[5]Busang2!$A$77:$GC$107</definedName>
    <definedName name="___BSG31">[5]Busang3!$A$5:$EW$35</definedName>
    <definedName name="___BSG32">[5]Busang3!$A$41:$IO$71</definedName>
    <definedName name="___BSG33">[5]Busang3!$A$77:$GC$107</definedName>
    <definedName name="___BUS1">[5]Busang1!$HQ$4:$HT$36</definedName>
    <definedName name="___BUS2">[5]Busang2!$HY$4:$IB$36</definedName>
    <definedName name="___COC2">'[7]TB98,oct99&amp;sap99-WPL'!#REF!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foc1">#REF!</definedName>
    <definedName name="___JG1">[5]Jonggon1!$HY$6:$IB$36</definedName>
    <definedName name="___JG2">[5]Jonggon2!$IO$5:$IR$35</definedName>
    <definedName name="___JGN11">[5]Jonggon1!$A$5:$GK$35</definedName>
    <definedName name="___JGN12">[5]Jonggon1!$A$41:$IO$71</definedName>
    <definedName name="___JGN13">[5]Jonggon1!$A$77:$GC$107</definedName>
    <definedName name="___JGN21">[5]Jonggon2!$A$5:$GK$35</definedName>
    <definedName name="___JGN22">[5]Jonggon2!$A$41:$IO$71</definedName>
    <definedName name="___JGN23">[5]Jonggon2!$A$77:$GC$107</definedName>
    <definedName name="___JGN31">[5]Jonggon3!$A$5:$EW$35</definedName>
    <definedName name="___JGN32">[5]Jonggon3!$A$41:$IO$71</definedName>
    <definedName name="___JGN33">[5]Jonggon3!$A$77:$GC$107</definedName>
    <definedName name="___k798798">#REF!</definedName>
    <definedName name="___KEY001" hidden="1">[2]LOADDAT!#REF!</definedName>
    <definedName name="___KEY002" hidden="1">[2]LOADDAT!#REF!</definedName>
    <definedName name="___KEY01" hidden="1">[2]LOADDAT!#REF!</definedName>
    <definedName name="___KEY02" hidden="1">[2]LOADDAT!#REF!</definedName>
    <definedName name="___key2" hidden="1">#REF!</definedName>
    <definedName name="___L40" hidden="1">{"gyprint",#N/A,FALSE,"Goonyella";"rvprint",#N/A,FALSE,"Riverside"}</definedName>
    <definedName name="___L50" hidden="1">{"gyprint",#N/A,FALSE,"Goonyella";"rvprint",#N/A,FALSE,"Riverside"}</definedName>
    <definedName name="___LA1000">#REF!</definedName>
    <definedName name="___LA2000">#REF!</definedName>
    <definedName name="___LA250">#REF!</definedName>
    <definedName name="___LA500">#REF!</definedName>
    <definedName name="___LC1000">#REF!</definedName>
    <definedName name="___LC2000">#REF!</definedName>
    <definedName name="___LC250">#REF!</definedName>
    <definedName name="___LC500">#REF!</definedName>
    <definedName name="___mot1" hidden="1">{#N/A,#N/A,FALSE,"Aging Summary";#N/A,#N/A,FALSE,"Ratio Analysis";#N/A,#N/A,FALSE,"Test 120 Day Accts";#N/A,#N/A,FALSE,"Tickmarks"}</definedName>
    <definedName name="___mot2" hidden="1">{#N/A,#N/A,FALSE,"Aging Summary";#N/A,#N/A,FALSE,"Ratio Analysis";#N/A,#N/A,FALSE,"Test 120 Day Accts";#N/A,#N/A,FALSE,"Tickmarks"}</definedName>
    <definedName name="___new2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PL11" hidden="1">{#N/A,#N/A,FALSE,"Aging Summary";#N/A,#N/A,FALSE,"Ratio Analysis";#N/A,#N/A,FALSE,"Test 120 Day Accts";#N/A,#N/A,FALSE,"Tickmarks"}</definedName>
    <definedName name="___PL21" hidden="1">{#N/A,#N/A,FALSE,"Aging Summary";#N/A,#N/A,FALSE,"Ratio Analysis";#N/A,#N/A,FALSE,"Test 120 Day Accts";#N/A,#N/A,FALSE,"Tickmarks"}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RD1">#REF!</definedName>
    <definedName name="___RD2">#REF!</definedName>
    <definedName name="___RD3">#REF!</definedName>
    <definedName name="___tot1">#REF!</definedName>
    <definedName name="___tot2">#REF!</definedName>
    <definedName name="___tot3">#REF!</definedName>
    <definedName name="___tot4">#REF!</definedName>
    <definedName name="___tot5">#REF!</definedName>
    <definedName name="___tot6">#REF!</definedName>
    <definedName name="___tot7">#REF!</definedName>
    <definedName name="___tot8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1__123Graph_AChart_1A" hidden="1">[8]PRO_COAL!$E$33:$P$33</definedName>
    <definedName name="__1_0">[9]Module2!#REF!</definedName>
    <definedName name="__123Graph_A" hidden="1">[10]OLDMAP!#REF!</definedName>
    <definedName name="__123Graph_AADMINISTRATION" hidden="1">'[11]4334-Summary'!#REF!</definedName>
    <definedName name="__123Graph_AGRANDTOTAL" hidden="1">'[11]4334-Summary'!#REF!</definedName>
    <definedName name="__123Graph_AGRANDTOTALC" hidden="1">'[11]4334-Summary'!#REF!</definedName>
    <definedName name="__123Graph_AGRAPH1" hidden="1">[11]A!$C$72:$C$72</definedName>
    <definedName name="__123Graph_APIPING" hidden="1">'[11]4334-Summary'!#REF!</definedName>
    <definedName name="__123Graph_APL" hidden="1">[12]A!#REF!</definedName>
    <definedName name="__123Graph_AWEAKNESS" hidden="1">'[13]ocean voyage'!#REF!</definedName>
    <definedName name="__123Graph_B" hidden="1">[14]TB2004!#REF!</definedName>
    <definedName name="__123Graph_BADMINISTRATION" hidden="1">'[11]4334-Summary'!#REF!</definedName>
    <definedName name="__123Graph_BGRANDTOTAL" hidden="1">'[11]4334-Summary'!#REF!</definedName>
    <definedName name="__123Graph_BGRANDTOTALC" hidden="1">'[11]4334-Summary'!#REF!</definedName>
    <definedName name="__123Graph_BPIPING" hidden="1">'[11]4334-Summary'!#REF!</definedName>
    <definedName name="__123Graph_BPL" hidden="1">[12]A!#REF!</definedName>
    <definedName name="__123Graph_C" hidden="1">[14]TB2004!#REF!</definedName>
    <definedName name="__123Graph_CADMINISTRATION" hidden="1">'[11]4334-Summary'!#REF!</definedName>
    <definedName name="__123Graph_CCHART1" hidden="1">'[15]Trading Statement'!#REF!</definedName>
    <definedName name="__123Graph_CCHART10" hidden="1">'[15]Trading Statement'!#REF!</definedName>
    <definedName name="__123Graph_CCHART11" hidden="1">'[15]Trading Statement'!#REF!</definedName>
    <definedName name="__123Graph_CCHART12" hidden="1">'[15]Trading Statement'!#REF!</definedName>
    <definedName name="__123Graph_CCHART13" hidden="1">'[15]Trading Statement'!#REF!</definedName>
    <definedName name="__123Graph_CCHART14" hidden="1">'[15]Trading Statement'!#REF!</definedName>
    <definedName name="__123Graph_CCHART15" hidden="1">'[15]Trading Statement'!#REF!</definedName>
    <definedName name="__123Graph_CCHART16" hidden="1">'[15]Trading Statement'!#REF!</definedName>
    <definedName name="__123Graph_CCHART17" hidden="1">'[15]Trading Statement'!#REF!</definedName>
    <definedName name="__123Graph_CCHART18" hidden="1">'[15]Trading Statement'!#REF!</definedName>
    <definedName name="__123Graph_CCHART19" hidden="1">'[15]Trading Statement'!#REF!</definedName>
    <definedName name="__123Graph_CCHART2" hidden="1">'[15]Trading Statement'!#REF!</definedName>
    <definedName name="__123Graph_CCHART20" hidden="1">'[15]Trading Statement'!#REF!</definedName>
    <definedName name="__123Graph_CCHART21" hidden="1">'[15]Trading Statement'!#REF!</definedName>
    <definedName name="__123Graph_CCHART22" hidden="1">'[15]Trading Statement'!#REF!</definedName>
    <definedName name="__123Graph_CCHART23" hidden="1">'[15]Trading Statement'!#REF!</definedName>
    <definedName name="__123Graph_CCHART24" hidden="1">'[15]Trading Statement'!#REF!</definedName>
    <definedName name="__123Graph_CCHART25" hidden="1">'[15]Trading Statement'!#REF!</definedName>
    <definedName name="__123Graph_CCHART26" hidden="1">'[15]Trading Statement'!#REF!</definedName>
    <definedName name="__123Graph_CCHART27" hidden="1">'[15]Trading Statement'!#REF!</definedName>
    <definedName name="__123Graph_CCHART28" hidden="1">'[15]Trading Statement'!#REF!</definedName>
    <definedName name="__123Graph_CCHART29" hidden="1">'[15]Trading Statement'!#REF!</definedName>
    <definedName name="__123Graph_CCHART3" hidden="1">'[15]Trading Statement'!#REF!</definedName>
    <definedName name="__123Graph_CCHART30" hidden="1">'[15]Trading Statement'!#REF!</definedName>
    <definedName name="__123Graph_CCHART31" hidden="1">'[15]Trading Statement'!#REF!</definedName>
    <definedName name="__123Graph_CCHART32" hidden="1">'[15]Trading Statement'!#REF!</definedName>
    <definedName name="__123Graph_CCHART33" hidden="1">'[15]Trading Statement'!#REF!</definedName>
    <definedName name="__123Graph_CCHART34" hidden="1">'[15]Trading Statement'!#REF!</definedName>
    <definedName name="__123Graph_CCHART35" hidden="1">'[15]Trading Statement'!#REF!</definedName>
    <definedName name="__123Graph_CCHART36" hidden="1">'[15]Trading Statement'!#REF!</definedName>
    <definedName name="__123Graph_CCHART37" hidden="1">'[15]Trading Statement'!#REF!</definedName>
    <definedName name="__123Graph_CCHART38" hidden="1">'[15]Trading Statement'!#REF!</definedName>
    <definedName name="__123Graph_CCHART39" hidden="1">'[15]Trading Statement'!#REF!</definedName>
    <definedName name="__123Graph_CCHART4" hidden="1">'[15]Trading Statement'!#REF!</definedName>
    <definedName name="__123Graph_CCHART40" hidden="1">'[15]Trading Statement'!#REF!</definedName>
    <definedName name="__123Graph_CCHART41" hidden="1">'[15]Trading Statement'!#REF!</definedName>
    <definedName name="__123Graph_CCHART42" hidden="1">'[15]Trading Statement'!#REF!</definedName>
    <definedName name="__123Graph_CCHART47" hidden="1">'[15]Trading Statement'!#REF!</definedName>
    <definedName name="__123Graph_CCHART48" hidden="1">'[15]Trading Statement'!#REF!</definedName>
    <definedName name="__123Graph_CCHART49" hidden="1">'[15]Trading Statement'!#REF!</definedName>
    <definedName name="__123Graph_CCHART5" hidden="1">'[15]Trading Statement'!#REF!</definedName>
    <definedName name="__123Graph_CCHART50" hidden="1">'[15]Trading Statement'!#REF!</definedName>
    <definedName name="__123Graph_CCHART51" hidden="1">'[15]Trading Statement'!#REF!</definedName>
    <definedName name="__123Graph_CCHART52" hidden="1">'[15]Trading Statement'!#REF!</definedName>
    <definedName name="__123Graph_CCHART53" hidden="1">'[15]Trading Statement'!#REF!</definedName>
    <definedName name="__123Graph_CCHART54" hidden="1">'[15]Trading Statement'!#REF!</definedName>
    <definedName name="__123Graph_CCHART55" hidden="1">'[15]Trading Statement'!#REF!</definedName>
    <definedName name="__123Graph_CCHART56" hidden="1">'[15]Trading Statement'!#REF!</definedName>
    <definedName name="__123Graph_CCHART57" hidden="1">'[15]Trading Statement'!#REF!</definedName>
    <definedName name="__123Graph_CCHART58" hidden="1">'[15]Trading Statement'!#REF!</definedName>
    <definedName name="__123Graph_CCHART59" hidden="1">'[15]Trading Statement'!#REF!</definedName>
    <definedName name="__123Graph_CCHART6" hidden="1">'[15]Trading Statement'!#REF!</definedName>
    <definedName name="__123Graph_CCHART60" hidden="1">'[15]Trading Statement'!#REF!</definedName>
    <definedName name="__123Graph_CCHART7" hidden="1">'[15]Trading Statement'!#REF!</definedName>
    <definedName name="__123Graph_CCHART8" hidden="1">'[15]Trading Statement'!#REF!</definedName>
    <definedName name="__123Graph_CCHART9" hidden="1">'[15]Trading Statement'!#REF!</definedName>
    <definedName name="__123Graph_CCURRENT" hidden="1">'[15]Trading Statement'!#REF!</definedName>
    <definedName name="__123Graph_CGRANDTOTAL" hidden="1">'[11]4334-Summary'!#REF!</definedName>
    <definedName name="__123Graph_CGRANDTOTALC" hidden="1">'[11]4334-Summary'!#REF!</definedName>
    <definedName name="__123Graph_CPIPING" hidden="1">'[11]4334-Summary'!#REF!</definedName>
    <definedName name="__123Graph_CPL" hidden="1">[12]A!#REF!</definedName>
    <definedName name="__123Graph_D" hidden="1">[14]TB2004!#REF!</definedName>
    <definedName name="__123Graph_DADMINISTRATION" hidden="1">'[11]4334-Summary'!#REF!</definedName>
    <definedName name="__123Graph_DGRANDTOTAL" hidden="1">'[11]4334-Summary'!#REF!</definedName>
    <definedName name="__123Graph_DGRANDTOTALC" hidden="1">'[11]4334-Summary'!#REF!</definedName>
    <definedName name="__123Graph_DPIPING" hidden="1">'[11]4334-Summary'!#REF!</definedName>
    <definedName name="__123Graph_DPL" hidden="1">[12]A!#REF!</definedName>
    <definedName name="__123Graph_E" hidden="1">[14]TB2004!#REF!</definedName>
    <definedName name="__123Graph_EADMINISTRATION" hidden="1">'[11]4334-Summary'!#REF!</definedName>
    <definedName name="__123Graph_EGRANDTOTAL" hidden="1">'[11]4334-Summary'!#REF!</definedName>
    <definedName name="__123Graph_EGRANDTOTALC" hidden="1">'[11]4334-Summary'!#REF!</definedName>
    <definedName name="__123Graph_EPIPING" hidden="1">'[11]4334-Summary'!#REF!</definedName>
    <definedName name="__123Graph_EPL" hidden="1">[12]A!#REF!</definedName>
    <definedName name="__123Graph_F" hidden="1">[14]TB2004!#REF!</definedName>
    <definedName name="__123Graph_FADMINISTRATION" hidden="1">'[11]4334-Summary'!#REF!</definedName>
    <definedName name="__123Graph_FGRANDTOTAL" hidden="1">'[11]4334-Summary'!#REF!</definedName>
    <definedName name="__123Graph_FPIPING" hidden="1">'[11]4334-Summary'!#REF!</definedName>
    <definedName name="__123Graph_FPL" hidden="1">[12]A!#REF!</definedName>
    <definedName name="__123Graph_LBL_AWEAKNESS" hidden="1">'[13]ocean voyage'!#REF!</definedName>
    <definedName name="__123Graph_X" hidden="1">[10]OLDMAP!$A$48:$A$57</definedName>
    <definedName name="__123Graph_XChart1" hidden="1">'[16]22861'!#REF!</definedName>
    <definedName name="__123Graph_XCurrent" hidden="1">'[16]22861'!#REF!</definedName>
    <definedName name="__123Graph_XPL" hidden="1">[12]A!#REF!</definedName>
    <definedName name="__123Graph_XWEAKNESS" hidden="1">'[13]ocean voyage'!#REF!</definedName>
    <definedName name="__2__123Graph_BChart_1A" hidden="1">[8]PRO_COAL!$E$34:$P$34</definedName>
    <definedName name="__200612">#REF!</definedName>
    <definedName name="__3__123Graph_CChart_1A" hidden="1">[8]PRO_COAL!$E$35:$P$35</definedName>
    <definedName name="__4__123Graph_DChart_1A" hidden="1">[8]PRO_COAL!$E$36:$P$36</definedName>
    <definedName name="__5__123Graph_XChart_1A" hidden="1">[8]PRO_COAL!$E$32:$P$32</definedName>
    <definedName name="__a1" hidden="1">#REF!</definedName>
    <definedName name="__a100000">[17]L2!#REF!</definedName>
    <definedName name="__a140000">[17]L2!#REF!</definedName>
    <definedName name="__a500000">[17]L2!#REF!</definedName>
    <definedName name="__Acc2">[3]Parameter!$D$1:$E$65536</definedName>
    <definedName name="__Agt0802">'[18]Ex-Rate'!$B$67</definedName>
    <definedName name="__ANH1" hidden="1">{#N/A,#N/A,FALSE,"Aging Summary";#N/A,#N/A,FALSE,"Ratio Analysis";#N/A,#N/A,FALSE,"Test 120 Day Accts";#N/A,#N/A,FALSE,"Tickmarks"}</definedName>
    <definedName name="__Avr0100">'[18]Ex-Rate'!$E$36</definedName>
    <definedName name="__Avr0101">'[18]Ex-Rate'!$E$48</definedName>
    <definedName name="__Avr0102">'[19]Ex-Rate'!$E$60</definedName>
    <definedName name="__Avr0200">'[18]Ex-Rate'!$E$37</definedName>
    <definedName name="__Avr0201">'[18]Ex-Rate'!$E$49</definedName>
    <definedName name="__Avr0202">'[19]Ex-Rate'!$E$61</definedName>
    <definedName name="__Avr0300">'[18]Ex-Rate'!$E$38</definedName>
    <definedName name="__Avr0301">'[18]Ex-Rate'!$E$50</definedName>
    <definedName name="__Avr0302">'[19]Ex-Rate'!$E$62</definedName>
    <definedName name="__Avr0400">'[18]Ex-Rate'!$E$39</definedName>
    <definedName name="__Avr0401">'[18]Ex-Rate'!$E$51</definedName>
    <definedName name="__Avr0402">'[19]Ex-Rate'!$E$63</definedName>
    <definedName name="__Avr050">'[18]Ex-Rate'!$E$64</definedName>
    <definedName name="__Avr0500">'[18]Ex-Rate'!$E$40</definedName>
    <definedName name="__Avr0501">'[18]Ex-Rate'!$E$52</definedName>
    <definedName name="__Avr0502">'[19]Ex-Rate'!$E$64</definedName>
    <definedName name="__Avr0600">'[18]Ex-Rate'!$E$41</definedName>
    <definedName name="__Avr0601">'[18]Ex-Rate'!$E$53</definedName>
    <definedName name="__Avr0602">'[19]Ex-Rate'!$E$65</definedName>
    <definedName name="__Avr0700">'[18]Ex-Rate'!$E$42</definedName>
    <definedName name="__Avr0701">'[19]Ex-Rate'!$E$54</definedName>
    <definedName name="__Avr0702">'[19]Ex-Rate'!$E$66</definedName>
    <definedName name="__Avr0800">'[18]Ex-Rate'!$E$43</definedName>
    <definedName name="__Avr0801">'[19]Ex-Rate'!$E$55</definedName>
    <definedName name="__Avr0802">'[19]Ex-Rate'!$E$67</definedName>
    <definedName name="__Avr0900">'[18]Ex-Rate'!$E$44</definedName>
    <definedName name="__Avr0901">'[19]Ex-Rate'!$E$56</definedName>
    <definedName name="__Avr0902">'[19]Ex-Rate'!$E$68</definedName>
    <definedName name="__Avr1000">'[18]Ex-Rate'!$E$45</definedName>
    <definedName name="__Avr1001">'[19]Ex-Rate'!$E$57</definedName>
    <definedName name="__Avr1002">'[19]Ex-Rate'!$E$69</definedName>
    <definedName name="__Avr1100">'[18]Ex-Rate'!$E$46</definedName>
    <definedName name="__Avr1101">'[19]Ex-Rate'!$E$58</definedName>
    <definedName name="__Avr1102">'[19]Ex-Rate'!$E$70</definedName>
    <definedName name="__Avr1200">'[18]Ex-Rate'!$E$47</definedName>
    <definedName name="__Avr1201">'[19]Ex-Rate'!$E$59</definedName>
    <definedName name="__avr1202">'[19]Ex-Rate'!$E$71</definedName>
    <definedName name="__BSG11">[5]Busang1!$A$5:$GK$35</definedName>
    <definedName name="__BSG12">[5]Busang1!$A$41:$IO$71</definedName>
    <definedName name="__BSG13">[5]Busang1!$A$77:$GC$108</definedName>
    <definedName name="__BSG21">[5]Busang2!$A$5:$GK$35</definedName>
    <definedName name="__BSG22">[5]Busang2!$A$41:$IO$71</definedName>
    <definedName name="__BSG23">[5]Busang2!$A$77:$GC$107</definedName>
    <definedName name="__BSG31">[5]Busang3!$A$5:$EW$35</definedName>
    <definedName name="__BSG32">[5]Busang3!$A$41:$IO$71</definedName>
    <definedName name="__BSG33">[5]Busang3!$A$77:$GC$107</definedName>
    <definedName name="__BUS1">[5]Busang1!$HQ$4:$HT$36</definedName>
    <definedName name="__BUS2">[5]Busang2!$HY$4:$IB$36</definedName>
    <definedName name="__COC2">'[7]TB98,oct99&amp;sap99-WPL'!#REF!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s06">#REF!</definedName>
    <definedName name="__dl1" hidden="1">{"'OTARI- IKAHO'!$A$11:$AF$42"}</definedName>
    <definedName name="__foc1">#REF!</definedName>
    <definedName name="__IntlFixup" hidden="1">TRUE</definedName>
    <definedName name="__IRB99">#REF!</definedName>
    <definedName name="__JG1">[5]Jonggon1!$HY$6:$IB$36</definedName>
    <definedName name="__JG2">[5]Jonggon2!$IO$5:$IR$35</definedName>
    <definedName name="__JGN11">[5]Jonggon1!$A$5:$GK$35</definedName>
    <definedName name="__JGN12">[5]Jonggon1!$A$41:$IO$71</definedName>
    <definedName name="__JGN13">[5]Jonggon1!$A$77:$GC$107</definedName>
    <definedName name="__JGN21">[5]Jonggon2!$A$5:$GK$35</definedName>
    <definedName name="__JGN22">[5]Jonggon2!$A$41:$IO$71</definedName>
    <definedName name="__JGN23">[5]Jonggon2!$A$77:$GC$107</definedName>
    <definedName name="__JGN31">[5]Jonggon3!$A$5:$EW$35</definedName>
    <definedName name="__JGN32">[5]Jonggon3!$A$41:$IO$71</definedName>
    <definedName name="__JGN33">[5]Jonggon3!$A$77:$GC$107</definedName>
    <definedName name="__ji1">#REF!</definedName>
    <definedName name="__k798798">#REF!</definedName>
    <definedName name="__KEY001" hidden="1">[2]LOADDAT!#REF!</definedName>
    <definedName name="__KEY002" hidden="1">[2]LOADDAT!#REF!</definedName>
    <definedName name="__KEY01" hidden="1">[2]LOADDAT!#REF!</definedName>
    <definedName name="__KEY02" hidden="1">[2]LOADDAT!#REF!</definedName>
    <definedName name="__key2" hidden="1">#REF!</definedName>
    <definedName name="__L40" hidden="1">{"gyprint",#N/A,FALSE,"Goonyella";"rvprint",#N/A,FALSE,"Riverside"}</definedName>
    <definedName name="__L50" hidden="1">{"gyprint",#N/A,FALSE,"Goonyella";"rvprint",#N/A,FALSE,"Riverside"}</definedName>
    <definedName name="__LA1000">#REF!</definedName>
    <definedName name="__LA2000">#REF!</definedName>
    <definedName name="__LA250">#REF!</definedName>
    <definedName name="__LA500">#REF!</definedName>
    <definedName name="__LC1000">#REF!</definedName>
    <definedName name="__LC2000">#REF!</definedName>
    <definedName name="__LC250">#REF!</definedName>
    <definedName name="__LC500">#REF!</definedName>
    <definedName name="__mot1" hidden="1">{#N/A,#N/A,FALSE,"Aging Summary";#N/A,#N/A,FALSE,"Ratio Analysis";#N/A,#N/A,FALSE,"Test 120 Day Accts";#N/A,#N/A,FALSE,"Tickmarks"}</definedName>
    <definedName name="__mot2" hidden="1">{#N/A,#N/A,FALSE,"Aging Summary";#N/A,#N/A,FALSE,"Ratio Analysis";#N/A,#N/A,FALSE,"Test 120 Day Accts";#N/A,#N/A,FALSE,"Tickmarks"}</definedName>
    <definedName name="__new2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PL11" hidden="1">{#N/A,#N/A,FALSE,"Aging Summary";#N/A,#N/A,FALSE,"Ratio Analysis";#N/A,#N/A,FALSE,"Test 120 Day Accts";#N/A,#N/A,FALSE,"Tickmarks"}</definedName>
    <definedName name="__PL21" hidden="1">{#N/A,#N/A,FALSE,"Aging Summary";#N/A,#N/A,FALSE,"Ratio Analysis";#N/A,#N/A,FALSE,"Test 120 Day Accts";#N/A,#N/A,FALSE,"Tickmarks"}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RD1">#REF!</definedName>
    <definedName name="__RD2">#REF!</definedName>
    <definedName name="__RD3">#REF!</definedName>
    <definedName name="__tot1">#REF!</definedName>
    <definedName name="__tot2">#REF!</definedName>
    <definedName name="__tot3">#REF!</definedName>
    <definedName name="__tot4">#REF!</definedName>
    <definedName name="__tot5">#REF!</definedName>
    <definedName name="__tot6">#REF!</definedName>
    <definedName name="__tot7">#REF!</definedName>
    <definedName name="__tot8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xlfn.AVERAGEIF" hidden="1">#NAME?</definedName>
    <definedName name="_?test_cut_off_thermostat">#REF!</definedName>
    <definedName name="_01_02_00">#REF!</definedName>
    <definedName name="_06">#REF!</definedName>
    <definedName name="_07">#REF!</definedName>
    <definedName name="_1">[20]F_I!$A$1:$P$45</definedName>
    <definedName name="_1___123Graph_ACHART_1" hidden="1">[20]OVERBURDEN!$D$25:$O$25</definedName>
    <definedName name="_1__123Graph_ACHART_1" hidden="1">[21]OVERBURDEN!$D$25:$O$25</definedName>
    <definedName name="_1__123Graph_AChart_1A" hidden="1">[8]PRO_COAL!$E$33:$P$33</definedName>
    <definedName name="_1__Excel_BuiltIn__FilterDatabase_2_1">#REF!</definedName>
    <definedName name="_1_0">[9]Module2!#REF!</definedName>
    <definedName name="_1._MINE_STOCKYARD">[22]REPORT01!$C$117</definedName>
    <definedName name="_10________0__123Graph_DCLIENT_CU" hidden="1">'[11]4334-Summary'!#REF!</definedName>
    <definedName name="_10___123Graph_ACHART_21" hidden="1">[20]OVERBURDEN!$T$46:$U$46</definedName>
    <definedName name="_10__123Graph_ACHART_21" hidden="1">[21]OVERBURDEN!$T$46:$U$46</definedName>
    <definedName name="_100________123Graph_CTOTALENG_DES" hidden="1">'[11]4334-Summary'!#REF!</definedName>
    <definedName name="_102________123Graph_DCLIENT_CURVE" hidden="1">'[11]4334-Summary'!#REF!</definedName>
    <definedName name="_104________123Graph_DTOTALENG_DES" hidden="1">'[11]4334-Summary'!#REF!</definedName>
    <definedName name="_106________123Graph_ETOTALENG_DES" hidden="1">'[11]4334-Summary'!#REF!</definedName>
    <definedName name="_108________123Graph_FTOTALENG_DES" hidden="1">'[11]4334-Summary'!#REF!</definedName>
    <definedName name="_11___123Graph_ACHART_22" hidden="1">[20]OVERBURDEN!$T$71:$U$71</definedName>
    <definedName name="_11__123Graph_ACHART_22" hidden="1">[21]OVERBURDEN!$T$71:$U$71</definedName>
    <definedName name="_110________4_0__123Graph_FTOTALENG" hidden="1">'[11]4334-Summary'!#REF!</definedName>
    <definedName name="_112________8_0__123Graph_FGRANDTO" hidden="1">'[11]4334-Summary'!#REF!</definedName>
    <definedName name="_114_______123Graph_ACLIENT_CURVE" hidden="1">'[11]4334-Summary'!#REF!</definedName>
    <definedName name="_116_______123Graph_ATOTALENG_DES" hidden="1">'[11]4334-Summary'!#REF!</definedName>
    <definedName name="_118_______123Graph_BTOTALENG_DES" hidden="1">'[11]4334-Summary'!#REF!</definedName>
    <definedName name="_11Excel_BuiltIn_Print_Area_1_1">#REF!</definedName>
    <definedName name="_12________0__123Graph_ACLIENT_CU" hidden="1">'[11]4334-Summary'!#REF!</definedName>
    <definedName name="_12___123Graph_ACHART_3" hidden="1">[20]SUBKON!$C$41:$N$41</definedName>
    <definedName name="_12__123Graph_ACHART_3" hidden="1">[21]SUBKON!$C$41:$N$41</definedName>
    <definedName name="_120_______123Graph_CTOTALENG_DES" hidden="1">'[11]4334-Summary'!#REF!</definedName>
    <definedName name="_122_______123Graph_DCLIENT_CURVE" hidden="1">'[11]4334-Summary'!#REF!</definedName>
    <definedName name="_124_______123Graph_DTOTALENG_DES" hidden="1">'[11]4334-Summary'!#REF!</definedName>
    <definedName name="_126_______123Graph_ETOTALENG_DES" hidden="1">'[11]4334-Summary'!#REF!</definedName>
    <definedName name="_128_______123Graph_FTOTALENG_DES" hidden="1">'[11]4334-Summary'!#REF!</definedName>
    <definedName name="_12Excel_BuiltIn_Print_Area_3_1_1_1_1_1">#REF!</definedName>
    <definedName name="_13___123Graph_ACHART_4" hidden="1">[20]SUBKON!$C$63:$N$63</definedName>
    <definedName name="_13__123Graph_ACHART_4" hidden="1">[21]SUBKON!$C$63:$N$63</definedName>
    <definedName name="_130_______4_0__123Graph_FTOTALENG" hidden="1">'[11]4334-Summary'!#REF!</definedName>
    <definedName name="_132_______8_0__123Graph_FGRANDTO" hidden="1">'[11]4334-Summary'!#REF!</definedName>
    <definedName name="_134______4_0__123Graph_FTOTALENG" hidden="1">'[11]4334-Summary'!#REF!</definedName>
    <definedName name="_136______8_0__123Graph_FGRANDTO" hidden="1">'[11]4334-Summary'!#REF!</definedName>
    <definedName name="_138_____4_0__123Graph_FTOTALENG" hidden="1">'[11]4334-Summary'!#REF!</definedName>
    <definedName name="_14________0__123Graph_BTOTALENG" hidden="1">'[11]4334-Summary'!#REF!</definedName>
    <definedName name="_14___123Graph_BCHART_1" hidden="1">[20]OVERBURDEN!$D$26:$O$26</definedName>
    <definedName name="_14__123Graph_BCHART_1" hidden="1">[21]OVERBURDEN!$D$26:$O$26</definedName>
    <definedName name="_140_____8_0__123Graph_FGRANDTO" hidden="1">'[11]4334-Summary'!#REF!</definedName>
    <definedName name="_15___123Graph_ACHART_1" hidden="1">[20]OVERBURDEN!$D$25:$O$25</definedName>
    <definedName name="_15___123Graph_BCHART_13" hidden="1">[20]MAINTENANCE!$C$35:$N$35</definedName>
    <definedName name="_15__123Graph_BCHART_13" hidden="1">[21]MAINTENANCE!$C$35:$N$35</definedName>
    <definedName name="_16______._0__123Graph_FPIP" hidden="1">'[11]4334-Summary'!#REF!</definedName>
    <definedName name="_16___123Graph_ACHART_13" hidden="1">[20]MAINTENANCE!$C$34:$N$34</definedName>
    <definedName name="_16___123Graph_BCHART_15" hidden="1">[20]MAINTENANCE!$C$56:$H$56</definedName>
    <definedName name="_16__123Graph_BCHART_15" hidden="1">[21]MAINTENANCE!$C$56:$H$56</definedName>
    <definedName name="_17___123Graph_ACHART_15" hidden="1">[20]MAINTENANCE!$C$55:$H$55</definedName>
    <definedName name="_17___123Graph_BCHART_16" hidden="1">[20]SUBKON!$C$20:$N$20</definedName>
    <definedName name="_17__123Graph_BCHART_16" hidden="1">[21]SUBKON!$C$20:$N$20</definedName>
    <definedName name="_18_________0__123Graph_DCLIENT_CU" hidden="1">'[11]4334-Summary'!#REF!</definedName>
    <definedName name="_18___123Graph_ACHART_16" hidden="1">[20]SUBKON!$C$19:$N$19</definedName>
    <definedName name="_18___123Graph_BCHART_17" hidden="1">[20]OVERBURDEN!$D$47:$O$47</definedName>
    <definedName name="_18__123Graph_BCHART_17" hidden="1">[21]OVERBURDEN!$D$47:$O$47</definedName>
    <definedName name="_19___123Graph_ACHART_17" hidden="1">[20]OVERBURDEN!$D$46:$O$46</definedName>
    <definedName name="_19___123Graph_BCHART_18" hidden="1">[20]OVERBURDEN!$D$72:$O$72</definedName>
    <definedName name="_19__123Graph_BCHART_18" hidden="1">[21]OVERBURDEN!$D$72:$O$72</definedName>
    <definedName name="_1A1_Z1...A10_Z10">#REF!</definedName>
    <definedName name="_2_______0__123Graph_DCLIENT_CU" hidden="1">'[11]4334-Summary'!#REF!</definedName>
    <definedName name="_2___123Graph_ACHART_13" hidden="1">[20]MAINTENANCE!$C$34:$N$34</definedName>
    <definedName name="_2__123Graph_ACHART_13" hidden="1">[21]MAINTENANCE!$C$34:$N$34</definedName>
    <definedName name="_2__123Graph_BChart_1A" hidden="1">[8]PRO_COAL!$E$34:$P$34</definedName>
    <definedName name="_2._MINE_STOCKYARD_KTD">[22]REPORT01!$C$119</definedName>
    <definedName name="_20_________0__123Graph_ACLIENT_CU" hidden="1">'[11]4334-Summary'!#REF!</definedName>
    <definedName name="_20___123Graph_ACHART_18" hidden="1">[20]OVERBURDEN!$D$71:$O$71</definedName>
    <definedName name="_20___123Graph_BCHART_19" hidden="1">[20]MAINTENANCE!$C$56:$N$56</definedName>
    <definedName name="_20__123Graph_BCHART_19" hidden="1">[21]MAINTENANCE!$C$56:$N$56</definedName>
    <definedName name="_21___123Graph_ACHART_19" hidden="1">[20]MAINTENANCE!$C$55:$N$55</definedName>
    <definedName name="_21___123Graph_BCHART_2" hidden="1">[20]MAINTENANCE!$C$17:$N$17</definedName>
    <definedName name="_21__123Graph_BCHART_2" hidden="1">[21]MAINTENANCE!$C$17:$N$17</definedName>
    <definedName name="_22_________0__123Graph_BTOTALENG" hidden="1">'[11]4334-Summary'!#REF!</definedName>
    <definedName name="_22___123Graph_ACHART_2" hidden="1">[20]MAINTENANCE!$C$16:$N$16</definedName>
    <definedName name="_22___123Graph_BCHART_20" hidden="1">[20]OVERBURDEN!$T$26:$U$26</definedName>
    <definedName name="_22__123Graph_BCHART_20" hidden="1">[21]OVERBURDEN!$T$26:$U$26</definedName>
    <definedName name="_23___123Graph_ACHART_20" hidden="1">[20]OVERBURDEN!$T$25:$U$25</definedName>
    <definedName name="_23___123Graph_BCHART_21" hidden="1">[20]OVERBURDEN!$T$47:$U$47</definedName>
    <definedName name="_23__123Graph_BCHART_21" hidden="1">[21]OVERBURDEN!$T$47:$U$47</definedName>
    <definedName name="_24_______._0__123Graph_FPIP" hidden="1">'[11]4334-Summary'!#REF!</definedName>
    <definedName name="_24___123Graph_ACHART_21" hidden="1">[20]OVERBURDEN!$T$46:$U$46</definedName>
    <definedName name="_24___123Graph_BCHART_22" hidden="1">[20]OVERBURDEN!$T$72:$U$72</definedName>
    <definedName name="_24__123Graph_BCHART_22" hidden="1">[21]OVERBURDEN!$T$72:$U$72</definedName>
    <definedName name="_25___123Graph_ACHART_22" hidden="1">[20]OVERBURDEN!$T$71:$U$71</definedName>
    <definedName name="_25___123Graph_BCHART_3" hidden="1">[20]SUBKON!$C$42:$N$42</definedName>
    <definedName name="_25__123Graph_BCHART_3" hidden="1">[21]SUBKON!$C$42:$N$42</definedName>
    <definedName name="_26__________0__123Graph_DCLIENT_CU" hidden="1">'[11]4334-Summary'!#REF!</definedName>
    <definedName name="_26___123Graph_ACHART_3" hidden="1">[20]SUBKON!$C$41:$N$41</definedName>
    <definedName name="_26___123Graph_BCHART_4" hidden="1">[20]SUBKON!$C$64:$N$64</definedName>
    <definedName name="_26__123Graph_BCHART_4" hidden="1">[21]SUBKON!$C$64:$N$64</definedName>
    <definedName name="_27___123Graph_ACHART_4" hidden="1">[20]SUBKON!$C$63:$N$63</definedName>
    <definedName name="_27___123Graph_CCHART_3" hidden="1">[20]SUBKON!$C$43:$N$43</definedName>
    <definedName name="_27__123Graph_CCHART_3" hidden="1">[21]SUBKON!$C$43:$N$43</definedName>
    <definedName name="_28__________0__123Graph_ACLIENT_CU" hidden="1">'[11]4334-Summary'!#REF!</definedName>
    <definedName name="_28___123Graph_BCHART_1" hidden="1">[20]OVERBURDEN!$D$26:$O$26</definedName>
    <definedName name="_28___123Graph_CCHART_4" hidden="1">[20]SUBKON!$C$65:$N$65</definedName>
    <definedName name="_28__123Graph_CCHART_4" hidden="1">[21]SUBKON!$C$65:$N$65</definedName>
    <definedName name="_29___123Graph_BCHART_13" hidden="1">[20]MAINTENANCE!$C$35:$N$35</definedName>
    <definedName name="_29___123Graph_DCHART_3" hidden="1">[20]SUBKON!$C$44:$N$44</definedName>
    <definedName name="_29__123Graph_DCHART_3" hidden="1">[21]SUBKON!$C$44:$N$44</definedName>
    <definedName name="_2Excel_BuiltIn__FilterDatabase_2_1">#REF!</definedName>
    <definedName name="_3___123Graph_ACHART_15" hidden="1">[20]MAINTENANCE!$C$55:$H$55</definedName>
    <definedName name="_3__123Graph_ACHART_15" hidden="1">[21]MAINTENANCE!$C$55:$H$55</definedName>
    <definedName name="_3__123Graph_CChart_1A" hidden="1">[8]PRO_COAL!$E$35:$P$35</definedName>
    <definedName name="_3__Excel_BuiltIn_Print_Area_1_1">#REF!</definedName>
    <definedName name="_30__________0__123Graph_BTOTALENG" hidden="1">'[11]4334-Summary'!#REF!</definedName>
    <definedName name="_30___123Graph_BCHART_15" hidden="1">[20]MAINTENANCE!$C$56:$H$56</definedName>
    <definedName name="_30___123Graph_XCHART_1" hidden="1">[20]OVERBURDEN!$D$24:$O$24</definedName>
    <definedName name="_30__123Graph_XCHART_1" hidden="1">[21]OVERBURDEN!$D$24:$O$24</definedName>
    <definedName name="_31___123Graph_BCHART_16" hidden="1">[20]SUBKON!$C$20:$N$20</definedName>
    <definedName name="_31___123Graph_XCHART_18" hidden="1">[20]OVERBURDEN!$D$70:$O$70</definedName>
    <definedName name="_31__123Graph_XCHART_18" hidden="1">[21]OVERBURDEN!$D$70:$O$70</definedName>
    <definedName name="_32________._0__123Graph_FPIP" hidden="1">'[11]4334-Summary'!#REF!</definedName>
    <definedName name="_32___123Graph_BCHART_17" hidden="1">[20]OVERBURDEN!$D$47:$O$47</definedName>
    <definedName name="_32___123Graph_XCHART_21" hidden="1">[20]OVERBURDEN!$T$45:$U$45</definedName>
    <definedName name="_32__123Graph_XCHART_21" hidden="1">[21]OVERBURDEN!$T$45:$U$45</definedName>
    <definedName name="_321" hidden="1">#REF!</definedName>
    <definedName name="_33___123Graph_BCHART_18" hidden="1">[20]OVERBURDEN!$D$72:$O$72</definedName>
    <definedName name="_33___123Graph_XCHART_22" hidden="1">[20]OVERBURDEN!$T$70:$U$70</definedName>
    <definedName name="_33__123Graph_XCHART_22" hidden="1">[21]OVERBURDEN!$T$70:$U$70</definedName>
    <definedName name="_34___________0__123Graph_DCLIENT_CU" hidden="1">'[11]4334-Summary'!#REF!</definedName>
    <definedName name="_34___123Graph_BCHART_19" hidden="1">[20]MAINTENANCE!$C$56:$N$56</definedName>
    <definedName name="_34___123Graph_XCHART_4" hidden="1">[20]SUBKON!$C$62:$N$62</definedName>
    <definedName name="_34__123Graph_XCHART_4" hidden="1">[21]SUBKON!$C$62:$N$62</definedName>
    <definedName name="_35___123Graph_BCHART_2" hidden="1">[20]MAINTENANCE!$C$17:$N$17</definedName>
    <definedName name="_36___________0__123Graph_ACLIENT_CU" hidden="1">'[11]4334-Summary'!#REF!</definedName>
    <definedName name="_36___123Graph_BCHART_20" hidden="1">[20]OVERBURDEN!$T$26:$U$26</definedName>
    <definedName name="_37___123Graph_BCHART_21" hidden="1">[20]OVERBURDEN!$T$47:$U$47</definedName>
    <definedName name="_38___________0__123Graph_BTOTALENG" hidden="1">'[11]4334-Summary'!#REF!</definedName>
    <definedName name="_38___123Graph_BCHART_22" hidden="1">[20]OVERBURDEN!$T$72:$U$72</definedName>
    <definedName name="_39___123Graph_BCHART_3" hidden="1">[20]SUBKON!$C$42:$N$42</definedName>
    <definedName name="_4_______0__123Graph_ACLIENT_CU" hidden="1">'[11]4334-Summary'!#REF!</definedName>
    <definedName name="_4___123Graph_ACHART_16" hidden="1">[20]SUBKON!$C$19:$N$19</definedName>
    <definedName name="_4__123Graph_ACHART_16" hidden="1">[21]SUBKON!$C$19:$N$19</definedName>
    <definedName name="_4__123Graph_DChart_1A" hidden="1">[8]PRO_COAL!$E$36:$P$36</definedName>
    <definedName name="_4__Excel_BuiltIn_Print_Area_3_1_1_1_1_1">#REF!</definedName>
    <definedName name="_40_________._0__123Graph_FPIP" hidden="1">'[11]4334-Summary'!#REF!</definedName>
    <definedName name="_40___123Graph_BCHART_4" hidden="1">[20]SUBKON!$C$64:$N$64</definedName>
    <definedName name="_41___123Graph_CCHART_3" hidden="1">[20]SUBKON!$C$43:$N$43</definedName>
    <definedName name="_42___________123Graph_ACLIENT_CURVE" hidden="1">'[11]4334-Summary'!#REF!</definedName>
    <definedName name="_42___123Graph_CCHART_4" hidden="1">[20]SUBKON!$C$65:$N$65</definedName>
    <definedName name="_43___123Graph_ACHART_1" hidden="1">[20]OVERBURDEN!$D$25:$O$25</definedName>
    <definedName name="_43___123Graph_DCHART_3" hidden="1">[20]SUBKON!$C$44:$N$44</definedName>
    <definedName name="_44___________123Graph_ATOTALENG_DES" hidden="1">'[11]4334-Summary'!#REF!</definedName>
    <definedName name="_44___123Graph_ACHART_13" hidden="1">[20]MAINTENANCE!$C$34:$N$34</definedName>
    <definedName name="_44___123Graph_XCHART_1" hidden="1">[20]OVERBURDEN!$D$24:$O$24</definedName>
    <definedName name="_45___123Graph_ACHART_15" hidden="1">[20]MAINTENANCE!$C$55:$H$55</definedName>
    <definedName name="_45___123Graph_XCHART_18" hidden="1">[20]OVERBURDEN!$D$70:$O$70</definedName>
    <definedName name="_46___________123Graph_BTOTALENG_DES" hidden="1">'[11]4334-Summary'!#REF!</definedName>
    <definedName name="_46___123Graph_ACHART_16" hidden="1">[20]SUBKON!$C$19:$N$19</definedName>
    <definedName name="_46___123Graph_XCHART_21" hidden="1">[20]OVERBURDEN!$T$45:$U$45</definedName>
    <definedName name="_47___123Graph_ACHART_17" hidden="1">[20]OVERBURDEN!$D$46:$O$46</definedName>
    <definedName name="_47___123Graph_XCHART_22" hidden="1">[20]OVERBURDEN!$T$70:$U$70</definedName>
    <definedName name="_48___________123Graph_CTOTALENG_DES" hidden="1">'[11]4334-Summary'!#REF!</definedName>
    <definedName name="_48___123Graph_ACHART_18" hidden="1">[20]OVERBURDEN!$D$71:$O$71</definedName>
    <definedName name="_48___123Graph_XCHART_4" hidden="1">[20]SUBKON!$C$62:$N$62</definedName>
    <definedName name="_49___123Graph_ACHART_19" hidden="1">[20]MAINTENANCE!$C$55:$N$55</definedName>
    <definedName name="_4Excel_BuiltIn_Print_Area_1_1">#REF!</definedName>
    <definedName name="_5___123Graph_ACHART_17" hidden="1">[20]OVERBURDEN!$D$46:$O$46</definedName>
    <definedName name="_5__123Graph_ACHART_17" hidden="1">[21]OVERBURDEN!$D$46:$O$46</definedName>
    <definedName name="_5__123Graph_XChart_1A" hidden="1">[8]PRO_COAL!$E$32:$P$32</definedName>
    <definedName name="_5_Excel_BuiltIn__FilterDatabase_2_1">#REF!</definedName>
    <definedName name="_50___________123Graph_DCLIENT_CURVE" hidden="1">'[11]4334-Summary'!#REF!</definedName>
    <definedName name="_50___123Graph_ACHART_2" hidden="1">[20]MAINTENANCE!$C$16:$N$16</definedName>
    <definedName name="_51___123Graph_ACHART_20" hidden="1">[20]OVERBURDEN!$T$25:$U$25</definedName>
    <definedName name="_52___________123Graph_DTOTALENG_DES" hidden="1">'[11]4334-Summary'!#REF!</definedName>
    <definedName name="_52___123Graph_ACHART_21" hidden="1">[20]OVERBURDEN!$T$46:$U$46</definedName>
    <definedName name="_53___123Graph_ACHART_22" hidden="1">[20]OVERBURDEN!$T$71:$U$71</definedName>
    <definedName name="_54___________123Graph_ETOTALENG_DES" hidden="1">'[11]4334-Summary'!#REF!</definedName>
    <definedName name="_54___123Graph_ACHART_3" hidden="1">[20]SUBKON!$C$41:$N$41</definedName>
    <definedName name="_55___123Graph_ACHART_4" hidden="1">[20]SUBKON!$C$63:$N$63</definedName>
    <definedName name="_56___________123Graph_FTOTALENG_DES" hidden="1">'[11]4334-Summary'!#REF!</definedName>
    <definedName name="_56___123Graph_BCHART_1" hidden="1">[20]OVERBURDEN!$D$26:$O$26</definedName>
    <definedName name="_57___123Graph_BCHART_13" hidden="1">[20]MAINTENANCE!$C$35:$N$35</definedName>
    <definedName name="_58__________123Graph_ACLIENT_CURVE" hidden="1">'[11]4334-Summary'!#REF!</definedName>
    <definedName name="_58___123Graph_BCHART_15" hidden="1">[20]MAINTENANCE!$C$56:$H$56</definedName>
    <definedName name="_59___123Graph_BCHART_16" hidden="1">[20]SUBKON!$C$20:$N$20</definedName>
    <definedName name="_5Excel_BuiltIn_Print_Area_3_1_1_1_1_1">#REF!</definedName>
    <definedName name="_6_______0__123Graph_BTOTALENG" hidden="1">'[11]4334-Summary'!#REF!</definedName>
    <definedName name="_6___123Graph_ACHART_18" hidden="1">[20]OVERBURDEN!$D$71:$O$71</definedName>
    <definedName name="_6__123Graph_ACHART_18" hidden="1">[21]OVERBURDEN!$D$71:$O$71</definedName>
    <definedName name="_60__________123Graph_ATOTALENG_DES" hidden="1">'[11]4334-Summary'!#REF!</definedName>
    <definedName name="_60___123Graph_BCHART_17" hidden="1">[20]OVERBURDEN!$D$47:$O$47</definedName>
    <definedName name="_61___123Graph_BCHART_18" hidden="1">[20]OVERBURDEN!$D$72:$O$72</definedName>
    <definedName name="_62__________123Graph_BTOTALENG_DES" hidden="1">'[11]4334-Summary'!#REF!</definedName>
    <definedName name="_62___123Graph_BCHART_19" hidden="1">[20]MAINTENANCE!$C$56:$N$56</definedName>
    <definedName name="_63___123Graph_BCHART_2" hidden="1">[20]MAINTENANCE!$C$17:$N$17</definedName>
    <definedName name="_64__________123Graph_CTOTALENG_DES" hidden="1">'[11]4334-Summary'!#REF!</definedName>
    <definedName name="_64___123Graph_BCHART_20" hidden="1">[20]OVERBURDEN!$T$26:$U$26</definedName>
    <definedName name="_65___123Graph_BCHART_21" hidden="1">[20]OVERBURDEN!$T$47:$U$47</definedName>
    <definedName name="_66__________123Graph_DCLIENT_CURVE" hidden="1">'[11]4334-Summary'!#REF!</definedName>
    <definedName name="_66___123Graph_BCHART_22" hidden="1">[20]OVERBURDEN!$T$72:$U$72</definedName>
    <definedName name="_67___123Graph_BCHART_3" hidden="1">[20]SUBKON!$C$42:$N$42</definedName>
    <definedName name="_68__________123Graph_DTOTALENG_DES" hidden="1">'[11]4334-Summary'!#REF!</definedName>
    <definedName name="_68___123Graph_BCHART_4" hidden="1">[20]SUBKON!$C$64:$N$64</definedName>
    <definedName name="_69___123Graph_CCHART_3" hidden="1">[20]SUBKON!$C$43:$N$43</definedName>
    <definedName name="_7___123Graph_ACHART_19" hidden="1">[20]MAINTENANCE!$C$55:$N$55</definedName>
    <definedName name="_7__123Graph_ACHART_19" hidden="1">[21]MAINTENANCE!$C$55:$N$55</definedName>
    <definedName name="_7_Excel_BuiltIn_Print_Area_1_1">#REF!</definedName>
    <definedName name="_70__________123Graph_ETOTALENG_DES" hidden="1">'[11]4334-Summary'!#REF!</definedName>
    <definedName name="_70___123Graph_CCHART_4" hidden="1">[20]SUBKON!$C$65:$N$65</definedName>
    <definedName name="_71___123Graph_DCHART_3" hidden="1">[20]SUBKON!$C$44:$N$44</definedName>
    <definedName name="_72__________123Graph_FTOTALENG_DES" hidden="1">'[11]4334-Summary'!#REF!</definedName>
    <definedName name="_72___123Graph_XCHART_1" hidden="1">[20]OVERBURDEN!$D$24:$O$24</definedName>
    <definedName name="_73___123Graph_XCHART_18" hidden="1">[20]OVERBURDEN!$D$70:$O$70</definedName>
    <definedName name="_74_________123Graph_ACLIENT_CURVE" hidden="1">'[11]4334-Summary'!#REF!</definedName>
    <definedName name="_74___123Graph_XCHART_21" hidden="1">[20]OVERBURDEN!$T$45:$U$45</definedName>
    <definedName name="_75___123Graph_XCHART_22" hidden="1">[20]OVERBURDEN!$T$70:$U$70</definedName>
    <definedName name="_76_________123Graph_ATOTALENG_DES" hidden="1">'[11]4334-Summary'!#REF!</definedName>
    <definedName name="_76___123Graph_XCHART_4" hidden="1">[20]SUBKON!$C$62:$N$62</definedName>
    <definedName name="_78_________123Graph_BTOTALENG_DES" hidden="1">'[11]4334-Summary'!#REF!</definedName>
    <definedName name="_8_____._0__123Graph_FPIP" hidden="1">'[11]4334-Summary'!#REF!</definedName>
    <definedName name="_8___123Graph_ACHART_2" hidden="1">[20]MAINTENANCE!$C$16:$N$16</definedName>
    <definedName name="_8__123Graph_ACHART_2" hidden="1">[21]MAINTENANCE!$C$16:$N$16</definedName>
    <definedName name="_8_Excel_BuiltIn_Print_Area_3_1_1_1_1_1">#REF!</definedName>
    <definedName name="_80_________123Graph_CTOTALENG_DES" hidden="1">'[11]4334-Summary'!#REF!</definedName>
    <definedName name="_82_________123Graph_DCLIENT_CURVE" hidden="1">'[11]4334-Summary'!#REF!</definedName>
    <definedName name="_84_________123Graph_DTOTALENG_DES" hidden="1">'[11]4334-Summary'!#REF!</definedName>
    <definedName name="_86_________123Graph_ETOTALENG_DES" hidden="1">'[11]4334-Summary'!#REF!</definedName>
    <definedName name="_88_________123Graph_FTOTALENG_DES" hidden="1">'[11]4334-Summary'!#REF!</definedName>
    <definedName name="_9___123Graph_ACHART_20" hidden="1">[20]OVERBURDEN!$T$25:$U$25</definedName>
    <definedName name="_9__123Graph_ACHART_20" hidden="1">[21]OVERBURDEN!$T$25:$U$25</definedName>
    <definedName name="_90_________4_0__123Graph_FTOTALENG" hidden="1">'[11]4334-Summary'!#REF!</definedName>
    <definedName name="_92_________8_0__123Graph_FGRANDTO" hidden="1">'[11]4334-Summary'!#REF!</definedName>
    <definedName name="_94________123Graph_ACLIENT_CURVE" hidden="1">'[11]4334-Summary'!#REF!</definedName>
    <definedName name="_96________123Graph_ATOTALENG_DES" hidden="1">'[11]4334-Summary'!#REF!</definedName>
    <definedName name="_98________123Graph_BTOTALENG_DES" hidden="1">'[11]4334-Summary'!#REF!</definedName>
    <definedName name="_9Excel_BuiltIn__FilterDatabase_2_1">#REF!</definedName>
    <definedName name="_a1" hidden="1">#REF!</definedName>
    <definedName name="_a100000">[17]L2!#REF!</definedName>
    <definedName name="_a140000">[17]L2!#REF!</definedName>
    <definedName name="_a500000">[17]L2!#REF!</definedName>
    <definedName name="_Acc2">[3]Parameter!$D$1:$E$65536</definedName>
    <definedName name="_Agt0802">'[23]Ex-Rate'!$B$67</definedName>
    <definedName name="_Area">[24]PAR!$B$1</definedName>
    <definedName name="_Avr0100">'[23]Ex-Rate'!$E$36</definedName>
    <definedName name="_Avr0101">'[23]Ex-Rate'!$E$48</definedName>
    <definedName name="_Avr0102">'[19]Ex-Rate'!$E$60</definedName>
    <definedName name="_Avr0200">'[23]Ex-Rate'!$E$37</definedName>
    <definedName name="_Avr0201">'[23]Ex-Rate'!$E$49</definedName>
    <definedName name="_Avr0202">'[19]Ex-Rate'!$E$61</definedName>
    <definedName name="_Avr0300">'[23]Ex-Rate'!$E$38</definedName>
    <definedName name="_Avr0301">'[23]Ex-Rate'!$E$50</definedName>
    <definedName name="_Avr0302">'[19]Ex-Rate'!$E$62</definedName>
    <definedName name="_Avr0400">'[23]Ex-Rate'!$E$39</definedName>
    <definedName name="_Avr0401">'[23]Ex-Rate'!$E$51</definedName>
    <definedName name="_Avr0402">'[19]Ex-Rate'!$E$63</definedName>
    <definedName name="_Avr050">'[23]Ex-Rate'!$E$64</definedName>
    <definedName name="_Avr0500">'[23]Ex-Rate'!$E$40</definedName>
    <definedName name="_Avr0501">'[23]Ex-Rate'!$E$52</definedName>
    <definedName name="_Avr0502">'[19]Ex-Rate'!$E$64</definedName>
    <definedName name="_Avr0600">'[23]Ex-Rate'!$E$41</definedName>
    <definedName name="_Avr0601">'[23]Ex-Rate'!$E$53</definedName>
    <definedName name="_Avr0602">'[19]Ex-Rate'!$E$65</definedName>
    <definedName name="_Avr0700">'[23]Ex-Rate'!$E$42</definedName>
    <definedName name="_Avr0701">'[19]Ex-Rate'!$E$54</definedName>
    <definedName name="_Avr0702">'[19]Ex-Rate'!$E$66</definedName>
    <definedName name="_Avr0800">'[23]Ex-Rate'!$E$43</definedName>
    <definedName name="_Avr0801">'[19]Ex-Rate'!$E$55</definedName>
    <definedName name="_Avr0802">'[19]Ex-Rate'!$E$67</definedName>
    <definedName name="_Avr0900">'[23]Ex-Rate'!$E$44</definedName>
    <definedName name="_Avr0901">'[19]Ex-Rate'!$E$56</definedName>
    <definedName name="_Avr0902">'[19]Ex-Rate'!$E$68</definedName>
    <definedName name="_Avr1000">'[23]Ex-Rate'!$E$45</definedName>
    <definedName name="_Avr1001">'[19]Ex-Rate'!$E$57</definedName>
    <definedName name="_Avr1002">'[19]Ex-Rate'!$E$69</definedName>
    <definedName name="_Avr1100">'[23]Ex-Rate'!$E$46</definedName>
    <definedName name="_Avr1101">'[19]Ex-Rate'!$E$58</definedName>
    <definedName name="_Avr1102">'[19]Ex-Rate'!$E$70</definedName>
    <definedName name="_Avr1200">'[23]Ex-Rate'!$E$47</definedName>
    <definedName name="_Avr1201">'[19]Ex-Rate'!$E$59</definedName>
    <definedName name="_avr1202">'[19]Ex-Rate'!$E$71</definedName>
    <definedName name="_BSG11">[5]Busang1!$A$5:$GK$35</definedName>
    <definedName name="_BSG12">[5]Busang1!$A$41:$IO$71</definedName>
    <definedName name="_BSG13">[5]Busang1!$A$77:$GC$108</definedName>
    <definedName name="_BSG21">[5]Busang2!$A$5:$GK$35</definedName>
    <definedName name="_BSG22">[5]Busang2!$A$41:$IO$71</definedName>
    <definedName name="_BSG23">[5]Busang2!$A$77:$GC$107</definedName>
    <definedName name="_BSG31">[5]Busang3!$A$5:$EW$35</definedName>
    <definedName name="_BSG32">[5]Busang3!$A$41:$IO$71</definedName>
    <definedName name="_BSG33">[5]Busang3!$A$77:$GC$107</definedName>
    <definedName name="_BUS1">[5]Busang1!$HQ$4:$HT$36</definedName>
    <definedName name="_BUS2">[5]Busang2!$HY$4:$IB$36</definedName>
    <definedName name="_COC2">'[7]TB98,oct99&amp;sap99-WPL'!#REF!</definedName>
    <definedName name="_CRA">'[25]CRA-Detail'!#REF!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06">#REF!</definedName>
    <definedName name="_dl1" hidden="1">{"'OTARI- IKAHO'!$A$11:$AF$42"}</definedName>
    <definedName name="_Eb">[26]RF!$C$14</definedName>
    <definedName name="_En">[26]RF!$C$15</definedName>
    <definedName name="_Fap785">[27]INPUTS!$I$34</definedName>
    <definedName name="_Fap789">[27]INPUTS!$I$32</definedName>
    <definedName name="_Fci785">[27]INPUTS!$I$35</definedName>
    <definedName name="_Fci789">[27]INPUTS!$I$33</definedName>
    <definedName name="_Fill" hidden="1">#REF!</definedName>
    <definedName name="_xlnm._FilterDatabase" localSheetId="2" hidden="1">'DES 2026'!$A$14:$ET$338</definedName>
    <definedName name="_xlnm._FilterDatabase" localSheetId="1" hidden="1">'NOV 2026'!$A$14:$ES$425</definedName>
    <definedName name="_xlnm._FilterDatabase" localSheetId="0" hidden="1">'OKT 2026'!$A$5:$ET$340</definedName>
    <definedName name="_xlnm._FilterDatabase" hidden="1">#REF!</definedName>
    <definedName name="_Fn">[26]RF!$C$13</definedName>
    <definedName name="_foc1">#REF!</definedName>
    <definedName name="_fs1">#REF!</definedName>
    <definedName name="_Ftl785">[27]INPUTS!$I$37</definedName>
    <definedName name="_Ftl789">[27]INPUTS!$I$38</definedName>
    <definedName name="_IRB99">#REF!</definedName>
    <definedName name="_iRFAN">[26]RF!$H$25</definedName>
    <definedName name="_iRFEx">[26]RF!$H$26</definedName>
    <definedName name="_iRFFuel">[26]RF!$H$20</definedName>
    <definedName name="_iRFOil">[26]RF!$H$23</definedName>
    <definedName name="_iRFOTHER">[26]RF!$H$19</definedName>
    <definedName name="_iRFParts">[26]RF!$H$22</definedName>
    <definedName name="_iRFTyre">[26]RF!$H$24</definedName>
    <definedName name="_iRFWages">[26]RF!$H$21</definedName>
    <definedName name="_isi1">[28]asli1!$A$2:$IU$1057</definedName>
    <definedName name="_isi2">[28]asli2!$A$2:$FM$1057</definedName>
    <definedName name="_ita25">[29]GL!$K$1:$K$65536</definedName>
    <definedName name="_JGN11">[5]Jonggon1!$A$5:$GK$35</definedName>
    <definedName name="_JGN12">[5]Jonggon1!$A$41:$IO$71</definedName>
    <definedName name="_JGN13">[5]Jonggon1!$A$77:$GC$107</definedName>
    <definedName name="_JGN21">[5]Jonggon2!$A$5:$GK$35</definedName>
    <definedName name="_JGN22">[5]Jonggon2!$A$41:$IO$71</definedName>
    <definedName name="_JGN23">[5]Jonggon2!$A$77:$GC$107</definedName>
    <definedName name="_JGN31">[5]Jonggon3!$A$5:$EW$35</definedName>
    <definedName name="_JGN32">[5]Jonggon3!$A$41:$IO$71</definedName>
    <definedName name="_JGN33">[5]Jonggon3!$A$77:$GC$107</definedName>
    <definedName name="_ji1">#REF!</definedName>
    <definedName name="_k798798">#REF!</definedName>
    <definedName name="_KEY001" hidden="1">[2]LOADDAT!#REF!</definedName>
    <definedName name="_KEY002" hidden="1">[2]LOADDAT!#REF!</definedName>
    <definedName name="_KEY01" hidden="1">[2]LOADDAT!#REF!</definedName>
    <definedName name="_KEY02" hidden="1">[2]LOADDAT!#REF!</definedName>
    <definedName name="_Key1" hidden="1">#REF!</definedName>
    <definedName name="_Key2" hidden="1">#REF!</definedName>
    <definedName name="_L40" hidden="1">{"gyprint",#N/A,FALSE,"Goonyella";"rvprint",#N/A,FALSE,"Riverside"}</definedName>
    <definedName name="_L50" hidden="1">{"gyprint",#N/A,FALSE,"Goonyella";"rvprint",#N/A,FALSE,"Riverside"}</definedName>
    <definedName name="_LA1000">#REF!</definedName>
    <definedName name="_LA2000">#REF!</definedName>
    <definedName name="_LA250">#REF!</definedName>
    <definedName name="_LA500">#REF!</definedName>
    <definedName name="_LC1000">#REF!</definedName>
    <definedName name="_LC2000">#REF!</definedName>
    <definedName name="_LC250">#REF!</definedName>
    <definedName name="_LC500">#REF!</definedName>
    <definedName name="_map1">[30]OLIE!#REF!</definedName>
    <definedName name="_map4">[30]OLIE!#REF!</definedName>
    <definedName name="_MEI2" hidden="1">#REF!</definedName>
    <definedName name="_new2">#REF!</definedName>
    <definedName name="_NPW1">'[31]Permanent info'!$E$5</definedName>
    <definedName name="_NPW10">'[31]Permanent info'!$R$5</definedName>
    <definedName name="_NPW11">'[31]Permanent info'!$S$5</definedName>
    <definedName name="_NPW2">'[31]Permanent info'!$G$5</definedName>
    <definedName name="_NPW3">'[31]Permanent info'!$H$5</definedName>
    <definedName name="_NPW4">'[31]Permanent info'!$I$5</definedName>
    <definedName name="_NPW5">'[31]Permanent info'!$K$5</definedName>
    <definedName name="_NPW6">'[31]Permanent info'!$L$5</definedName>
    <definedName name="_NPW7">'[31]Permanent info'!$M$5</definedName>
    <definedName name="_NPW8">'[31]Permanent info'!$O$5</definedName>
    <definedName name="_NPW9">'[31]Permanent info'!$Q$5</definedName>
    <definedName name="_Order1" hidden="1">255</definedName>
    <definedName name="_Order2" hidden="1">255</definedName>
    <definedName name="_Pap785">[27]INPUTS!$H$34</definedName>
    <definedName name="_Pap789">[27]INPUTS!$H$32</definedName>
    <definedName name="_Parse_In" hidden="1">#REF!</definedName>
    <definedName name="_Parse_Out" hidden="1">#REF!</definedName>
    <definedName name="_Pb">[26]RF!$C$16</definedName>
    <definedName name="_Pci785">[27]INPUTS!$H$35</definedName>
    <definedName name="_Pci789">[27]INPUTS!$H$33</definedName>
    <definedName name="_Pn">[26]RF!$C$17</definedName>
    <definedName name="_poc01">[32]GeneralInfo!$S$8</definedName>
    <definedName name="_poc02">[32]GeneralInfo!$T$8</definedName>
    <definedName name="_poc03">[32]GeneralInfo!$U$8</definedName>
    <definedName name="_poc04">[32]GeneralInfo!$V$8</definedName>
    <definedName name="_poc05">[32]GeneralInfo!$W$8</definedName>
    <definedName name="_PPH25">#REF!</definedName>
    <definedName name="_pph252003">#REF!</definedName>
    <definedName name="_ps23">#REF!</definedName>
    <definedName name="_ps232">#REF!</definedName>
    <definedName name="_ps4">#REF!</definedName>
    <definedName name="_ps42">#REF!</definedName>
    <definedName name="_Ptl785">[27]INPUTS!$H$37</definedName>
    <definedName name="_Ptl789">[27]INPUTS!$H$38</definedName>
    <definedName name="_PWn">[26]RF!$C$21</definedName>
    <definedName name="_RD1">#REF!</definedName>
    <definedName name="_RD2">#REF!</definedName>
    <definedName name="_RD3">#REF!</definedName>
    <definedName name="_Regression_Y" hidden="1">'[33]POTO MAC'!#REF!</definedName>
    <definedName name="_REVCG">[26]RF!$C$25</definedName>
    <definedName name="_REVCH">[26]RF!$C$27</definedName>
    <definedName name="_REVCT">[34]RF!$C$39</definedName>
    <definedName name="_REVOB">[26]RF!$C$26</definedName>
    <definedName name="_REVPP">[26]RF!$C$37</definedName>
    <definedName name="_REVRC">[26]RF!$C$38</definedName>
    <definedName name="_REVRM">[26]RF!$C$36</definedName>
    <definedName name="_rng01">ROW(#REF!)-1</definedName>
    <definedName name="_rng11">SIGN(ROW(#REF!))</definedName>
    <definedName name="_Sap785">[27]GD_actuals!$E$30:$W$30</definedName>
    <definedName name="_Sap789">[27]GD_actuals!$E$28:$W$28</definedName>
    <definedName name="_Sci785">[27]GD_actuals!$E$31:$W$31</definedName>
    <definedName name="_Sci789">[27]GD_actuals!$E$29:$W$29</definedName>
    <definedName name="_smu5230">[35]smu!$A$92:$B$93</definedName>
    <definedName name="_smu785">[35]smu!$A$87:$B$91</definedName>
    <definedName name="_smu790">[35]smu!$A$98:$F$100</definedName>
    <definedName name="_smu793">[35]smu!$A$2:$B$71</definedName>
    <definedName name="_SMU994">[35]smu!$A$2:$B$114</definedName>
    <definedName name="_Sort" hidden="1">#REF!</definedName>
    <definedName name="_Stl785">[27]GD_actuals!$E$33:$W$33</definedName>
    <definedName name="_Stl789">[27]GD_actuals!$E$34:$W$34</definedName>
    <definedName name="_Tap785">'[27]7x'!$G$24</definedName>
    <definedName name="_Tap789">'[27]7x'!$G$4</definedName>
    <definedName name="_Tci785">'[27]7x'!$G$34</definedName>
    <definedName name="_Tci789">'[27]7x'!$G$14</definedName>
    <definedName name="_tcm06" hidden="1">{"Aneh",#N/A,FALSE,"Sheet1"}</definedName>
    <definedName name="_tot1">#REF!</definedName>
    <definedName name="_tot2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tot8">#REF!</definedName>
    <definedName name="_Ttl785">'[27]8x'!$G$14</definedName>
    <definedName name="_Ttl789">'[27]8x'!$G$24</definedName>
    <definedName name="_vib01">[32]GeneralInfo!$L$111</definedName>
    <definedName name="_vib02">[32]GeneralInfo!$L$112</definedName>
    <definedName name="_vib03">[32]GeneralInfo!$L$113</definedName>
    <definedName name="_vib04">[32]GeneralInfo!$L$114</definedName>
    <definedName name="_vib05">[32]GeneralInfo!$L$115</definedName>
    <definedName name="_vib06">[32]GeneralInfo!$L$116</definedName>
    <definedName name="_vib07">[32]GeneralInfo!$L$117</definedName>
    <definedName name="_Wb">[26]RF!$C$18</definedName>
    <definedName name="_Wn">[26]RF!$C$19</definedName>
    <definedName name="_xlcn.WorksheetConnection_MasterPriceA2H16881">#REF!</definedName>
    <definedName name="\0">#N/A</definedName>
    <definedName name="\A">#REF!</definedName>
    <definedName name="\b">'[36]SUM-IN'!#REF!</definedName>
    <definedName name="\d">'[36]SUM-IN'!#REF!</definedName>
    <definedName name="\e">'[36]SUM-IN'!#REF!</definedName>
    <definedName name="\i">'[36]SUM-IN'!#REF!</definedName>
    <definedName name="\k">'[36]SUM-IN'!#REF!</definedName>
    <definedName name="\n">'[36]SUM-IN'!#REF!</definedName>
    <definedName name="\o">'[36]SUM-IN'!#REF!</definedName>
    <definedName name="\p">'[36]SUM-IN'!#REF!</definedName>
    <definedName name="\r">#REF!</definedName>
    <definedName name="\s">'[36]SUM-IN'!#REF!</definedName>
    <definedName name="\t">'[36]SUM-IN'!#REF!</definedName>
    <definedName name="\z">'[36]SUM-IN'!#REF!</definedName>
    <definedName name="A">'[37]Cost Parameter'!$B$8:$B$1075</definedName>
    <definedName name="A01.PA_Plan">[38]Data!$B$73:$AH$82</definedName>
    <definedName name="A02.PA_Actual">[38]Data!$B$86:$AH$95</definedName>
    <definedName name="A03.UA_Actual">[38]Data!$B$112:$AH$121</definedName>
    <definedName name="A04.Prodty_Plan">[38]Data!$B$3:$AH$16</definedName>
    <definedName name="A05.Prodty_Actual">[38]Data!$B$20:$AH$33</definedName>
    <definedName name="A06.Prod_Actual">[38]Data!$B$150:$AH$153</definedName>
    <definedName name="A07.Dist_Plan">[38]Data!$B$37:$AG$46</definedName>
    <definedName name="A08.Dist_Actual">[38]Data!$B$157:$AH$161</definedName>
    <definedName name="A09.Fuel">[38]Data!$B$166:$AH$173</definedName>
    <definedName name="A1_Z1...A10_Z10">#REF!</definedName>
    <definedName name="A10.Fuel_EGI">[38]Data!$B$177:$AH$208</definedName>
    <definedName name="A11.HM">[38]Data!$B$212:$AH$243</definedName>
    <definedName name="A12.Idle">[38]Data!$B$139:$AG$144</definedName>
    <definedName name="AA">#REF!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aaaaa">#REF!</definedName>
    <definedName name="aaaaaaaa">#REF!</definedName>
    <definedName name="aaaaaaaaaaa">#REF!</definedName>
    <definedName name="aaaaaaaaaaaaaa">#REF!</definedName>
    <definedName name="aaaaaaaaaaaaaaaaaaaaaa">#REF!</definedName>
    <definedName name="aaaaaaaaaaaaaaaaaaaaaaaa">#REF!</definedName>
    <definedName name="aaaaaaaaaaaaaaaaaaaaaaaaaal">#REF!</definedName>
    <definedName name="aaaaaaaaaaaaaaaal">#REF!</definedName>
    <definedName name="aaaaaaaaaaaaaao">#REF!</definedName>
    <definedName name="ab" hidden="1">{#N/A,#N/A,FALSE,"M01";#N/A,#N/A,FALSE,"M02";#N/A,#N/A,FALSE,"M03";#N/A,#N/A,FALSE,"M04";#N/A,#N/A,FALSE,"M05";#N/A,#N/A,FALSE,"M08"}</definedName>
    <definedName name="abc" hidden="1">'[1]ocean voyage'!#REF!</definedName>
    <definedName name="abcd">IF(ShowProductA,ProductA,BlankRange)</definedName>
    <definedName name="ABSEN">[39]Sheet3!$A$5:$IV$1101</definedName>
    <definedName name="ac">#REF!</definedName>
    <definedName name="acaca" hidden="1">{"Aneh",#N/A,FALSE,"Sheet1"}</definedName>
    <definedName name="acacac" hidden="1">{"Aneh",#N/A,FALSE,"Sheet1"}</definedName>
    <definedName name="acacaca" hidden="1">{"Aneh",#N/A,FALSE,"Sheet1"}</definedName>
    <definedName name="acacacac" hidden="1">{"Aneh",#N/A,FALSE,"Sheet1"}</definedName>
    <definedName name="acacacacac" hidden="1">{"Aneh",#N/A,FALSE,"Sheet1"}</definedName>
    <definedName name="acacacas" hidden="1">{"Aneh",#N/A,FALSE,"Sheet1"}</definedName>
    <definedName name="acacascacacd" hidden="1">{"Aneh",#N/A,FALSE,"Sheet1"}</definedName>
    <definedName name="acacascasc" hidden="1">{"Aneh",#N/A,FALSE,"Sheet1"}</definedName>
    <definedName name="acacascasca" hidden="1">{"Aneh",#N/A,FALSE,"Sheet1"}</definedName>
    <definedName name="acas" hidden="1">{"Aneh",#N/A,FALSE,"Sheet1"}</definedName>
    <definedName name="acascascas" hidden="1">{"Aneh",#N/A,FALSE,"Sheet1"}</definedName>
    <definedName name="Acc">[2]Parameter!$D$1:$E$65536</definedName>
    <definedName name="Access" hidden="1">OFFSET(#REF!,1,0,#REF!,1)</definedName>
    <definedName name="AccessDatabase" hidden="1">"C:\My Documents\99\FAFORM99.mdb"</definedName>
    <definedName name="ACCG_CHARGE">#REF!</definedName>
    <definedName name="account">#REF!</definedName>
    <definedName name="accrual">[32]GeneralInfo!$F$19</definedName>
    <definedName name="acdcw" hidden="1">{"Aneh",#N/A,FALSE,"Sheet1"}</definedName>
    <definedName name="aceaas" hidden="1">{"Aneh",#N/A,FALSE,"Sheet1"}</definedName>
    <definedName name="ACP">#REF!</definedName>
    <definedName name="acsacac" hidden="1">{"Aneh",#N/A,FALSE,"Sheet1"}</definedName>
    <definedName name="acsacascasc" hidden="1">{"Aneh",#N/A,FALSE,"Sheet1"}</definedName>
    <definedName name="acsascac" hidden="1">{"Aneh",#N/A,FALSE,"Sheet1"}</definedName>
    <definedName name="acsasscasa" hidden="1">{"Aneh",#N/A,FALSE,"Sheet1"}</definedName>
    <definedName name="acscacas" hidden="1">{"Aneh",#N/A,FALSE,"Sheet1"}</definedName>
    <definedName name="ACT">[40]ACTUAL!$A$12:$IV$43</definedName>
    <definedName name="Act_Cost">[38]Data!$B$316:$AH$324</definedName>
    <definedName name="ACTBLAST">[22]DRILLBLAST!$B$10:$CV$41</definedName>
    <definedName name="ACTCOAL">#REF!</definedName>
    <definedName name="ACTCOAL02">#REF!</definedName>
    <definedName name="ACTFUEL">#REF!</definedName>
    <definedName name="ACTHAUL">'[22]ACT HAUL'!$B$9:$BE$41</definedName>
    <definedName name="ActivityCode">[26]Code!$L$3:$L$9</definedName>
    <definedName name="ActivityList">'[39]Sales Parameter'!$A$4:$A$11</definedName>
    <definedName name="ACTOB">'[22]ACT OB'!$B$9:$CE$42</definedName>
    <definedName name="ACTPLAN" hidden="1">#REF!</definedName>
    <definedName name="actual">#REF!</definedName>
    <definedName name="ACTUKI">'[22]ACT COAL'!$A$1:$II$40</definedName>
    <definedName name="ACUM">#REF!</definedName>
    <definedName name="ACwvu.CapersView." hidden="1">[41]MASTER!#REF!</definedName>
    <definedName name="ACwvu.Japan_Capers_Ed_Pub." hidden="1">#REF!</definedName>
    <definedName name="ACwvu.KJP_CC." hidden="1">#REF!</definedName>
    <definedName name="ad">#REF!</definedName>
    <definedName name="ada">#REF!</definedName>
    <definedName name="adad">#REF!</definedName>
    <definedName name="adadad" hidden="1">{"Aneh",#N/A,FALSE,"Sheet1"}</definedName>
    <definedName name="adasda" hidden="1">{"Aneh",#N/A,FALSE,"Sheet1"}</definedName>
    <definedName name="adasdassd" hidden="1">#REF!</definedName>
    <definedName name="adcadcac" hidden="1">{"Aneh",#N/A,FALSE,"Sheet1"}</definedName>
    <definedName name="Add_Inventory_Ex.VAT">[42]Inventory!$J$26:$U$26</definedName>
    <definedName name="AddCategory">[26]Code!$B$29:$B$32</definedName>
    <definedName name="address01">[32]GeneralInfo!$I$6</definedName>
    <definedName name="address02">[32]GeneralInfo!$I$7</definedName>
    <definedName name="address03">[32]GeneralInfo!$I$8</definedName>
    <definedName name="ADDRESS1">#REF!</definedName>
    <definedName name="ADDRESS2">#REF!</definedName>
    <definedName name="ADDRESS3">#REF!</definedName>
    <definedName name="ADE">"$#REF!.$#REF!$#REF!:$#REF!$#REF!"</definedName>
    <definedName name="ADSASDFSAFDA">#REF!</definedName>
    <definedName name="adsfasd">#REF!</definedName>
    <definedName name="adsfs">#REF!</definedName>
    <definedName name="AE">"$#REF!.$B$2:$P$92"</definedName>
    <definedName name="aecsdfe" hidden="1">{"Aneh",#N/A,FALSE,"Sheet1"}</definedName>
    <definedName name="AF">"$#REF!.$B$2:$P$92"</definedName>
    <definedName name="afa">'[43]Sales Parameter'!$B$8:$B$1075</definedName>
    <definedName name="AFR">#REF!</definedName>
    <definedName name="AG">"$#REF!.$B$2:$P$92"</definedName>
    <definedName name="Ags_01">'[23]Ex-Rate'!$B$55</definedName>
    <definedName name="Agt_02">'[23]Ex-Rate'!$B$67</definedName>
    <definedName name="Agust0802">'[23]Ex-Rate'!$B$67</definedName>
    <definedName name="ah">#REF!</definedName>
    <definedName name="aha">[44]Parameter!$C$13</definedName>
    <definedName name="AI">[45]Sheet1!$R$27:$X$50</definedName>
    <definedName name="AJ">"$#REF!.$B$2:$P$92"</definedName>
    <definedName name="AJE">[46]IS!$D$1:$D$65536</definedName>
    <definedName name="AK">"$#REF!.$B$2:$P$92"</definedName>
    <definedName name="akakaka">#REF!</definedName>
    <definedName name="AKTIVA">#REF!</definedName>
    <definedName name="akun">#REF!</definedName>
    <definedName name="akun2">#REF!</definedName>
    <definedName name="AL">"$#REF!.$B$2:$P$92"</definedName>
    <definedName name="Alamat">#REF!</definedName>
    <definedName name="alasan">[47]ledger02!$N$1:$N$65536</definedName>
    <definedName name="alkakakaka">#REF!</definedName>
    <definedName name="all">#REF!</definedName>
    <definedName name="alldata">#REF!</definedName>
    <definedName name="allexpat20050">#REF!</definedName>
    <definedName name="allinkind20020">#REF!</definedName>
    <definedName name="Allinkind21020">#REF!</definedName>
    <definedName name="AllO_1">'[48]Sch 1'!#REF!</definedName>
    <definedName name="AllO_10">'[48]Sch 1'!#REF!</definedName>
    <definedName name="AllO_11">'[48]Sch 1'!#REF!</definedName>
    <definedName name="AllO_12">'[48]Sch 1'!#REF!</definedName>
    <definedName name="AllO_2">'[48]Sch 1'!#REF!</definedName>
    <definedName name="AllO_3">'[48]Sch 1'!#REF!</definedName>
    <definedName name="AllO_4">'[48]Sch 1'!#REF!</definedName>
    <definedName name="AllO_5">'[48]Sch 1'!#REF!</definedName>
    <definedName name="AllO_6">'[48]Sch 1'!#REF!</definedName>
    <definedName name="AllO_7">'[48]Sch 1'!#REF!</definedName>
    <definedName name="AllO_8">'[48]Sch 1'!#REF!</definedName>
    <definedName name="AllO_9">'[48]Sch 1'!#REF!</definedName>
    <definedName name="AM">"$#REF!.$B$2:$P$92"</definedName>
    <definedName name="American_Express_Bank">#REF!</definedName>
    <definedName name="AMOUNT">[49]Desc.21!$F$6:$F$242</definedName>
    <definedName name="ancrit">#REF!</definedName>
    <definedName name="ANH" hidden="1">{#N/A,#N/A,FALSE,"Aging Summary";#N/A,#N/A,FALSE,"Ratio Analysis";#N/A,#N/A,FALSE,"Test 120 Day Accts";#N/A,#N/A,FALSE,"Tickmarks"}</definedName>
    <definedName name="Annual_Insurance_Cost">[50]Option1!$H$59</definedName>
    <definedName name="Annual_SGA_Cost">[50]Option1!$H$60</definedName>
    <definedName name="anscount" hidden="1">1</definedName>
    <definedName name="AO">"$#REF!.$B$2:$P$92"</definedName>
    <definedName name="AP">"$#REF!.$B$2:$P$92"</definedName>
    <definedName name="AP_HCS" hidden="1">'[1]ocean voyage'!#REF!</definedName>
    <definedName name="APPayment">#REF!</definedName>
    <definedName name="Apr_00">'[23]Ex-Rate'!$B$39</definedName>
    <definedName name="Apr_01">'[23]Ex-Rate'!$B$51</definedName>
    <definedName name="Apr_02">'[23]Ex-Rate'!$B$63</definedName>
    <definedName name="apr_prima">#REF!</definedName>
    <definedName name="APRIL">#REF!</definedName>
    <definedName name="AQ">#REF!</definedName>
    <definedName name="ARA_Threshold">#REF!</definedName>
    <definedName name="Area">[26]Code!$H$19:$H$21</definedName>
    <definedName name="AreaKalsel">[26]Code!$I$24:$I$27</definedName>
    <definedName name="AreaKaltim">[26]Code!$I$19:$I$23</definedName>
    <definedName name="areal">#REF!</definedName>
    <definedName name="Areas">[50]Lists!$D$2:$D$5</definedName>
    <definedName name="AreaSumatra">[26]Code!$I$28</definedName>
    <definedName name="AreaSumetra">[51]Code!$I$28</definedName>
    <definedName name="AreKaltim">[51]Code!$I$19:$I$23</definedName>
    <definedName name="arif">'[52]EQP LIST'!#REF!</definedName>
    <definedName name="Arj_Block">#REF!</definedName>
    <definedName name="arj_block2">#REF!</definedName>
    <definedName name="ARP_Threshold">#REF!</definedName>
    <definedName name="as">#REF!</definedName>
    <definedName name="AS2DocOpenMode" hidden="1">"AS2DocumentEdit"</definedName>
    <definedName name="AS2LinkLS" hidden="1">#REF!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'[11]4334-Summary'!#REF!</definedName>
    <definedName name="ASASAS" hidden="1">{"Aneh",#N/A,FALSE,"Sheet1"}</definedName>
    <definedName name="ascacaca" hidden="1">{"Aneh",#N/A,FALSE,"Sheet1"}</definedName>
    <definedName name="ascacacasc" hidden="1">{"Aneh",#N/A,FALSE,"Sheet1"}</definedName>
    <definedName name="ascascaca" hidden="1">{"Aneh",#N/A,FALSE,"Sheet1"}</definedName>
    <definedName name="asce" hidden="1">{"Aneh",#N/A,FALSE,"Sheet1"}</definedName>
    <definedName name="asd" hidden="1">[53]cogs!#REF!</definedName>
    <definedName name="asdada" hidden="1">{"Aneh",#N/A,FALSE,"Sheet1"}</definedName>
    <definedName name="asdadada." hidden="1">{"Aneh",#N/A,FALSE,"Sheet1"}</definedName>
    <definedName name="asdas">#REF!</definedName>
    <definedName name="asdf" hidden="1">{#N/A,#N/A,FALSE,"Aging Summary";#N/A,#N/A,FALSE,"Ratio Analysis";#N/A,#N/A,FALSE,"Test 120 Day Accts";#N/A,#N/A,FALSE,"Tickmarks"}</definedName>
    <definedName name="asdfgh">#REF!</definedName>
    <definedName name="asec" hidden="1">{"Aneh",#N/A,FALSE,"Sheet1"}</definedName>
    <definedName name="ASEP" hidden="1">{"Aneh",#N/A,FALSE,"Sheet1"}</definedName>
    <definedName name="asfghdlhl" hidden="1">[2]LOADDAT!#REF!</definedName>
    <definedName name="asmo1">#REF!</definedName>
    <definedName name="asmo2">#REF!</definedName>
    <definedName name="asmo3">#REF!</definedName>
    <definedName name="asmo4">#REF!</definedName>
    <definedName name="asmo5">#REF!</definedName>
    <definedName name="asmo6">#REF!</definedName>
    <definedName name="asmo7">#REF!</definedName>
    <definedName name="asmo8">#REF!</definedName>
    <definedName name="asmo9">#REF!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ay">[54]Assay!$A$4:$K$65536</definedName>
    <definedName name="ASSET">#REF!</definedName>
    <definedName name="AssetDb">[26]AssetDB!$E$2:$S$3304</definedName>
    <definedName name="AssetOwnList">[55]Parameter!$T$1:$T$3</definedName>
    <definedName name="AssetStatus">[56]AssetPar!$A$2:$A$3</definedName>
    <definedName name="AssetType">[56]AssetPar!$C$2:$C$8</definedName>
    <definedName name="Asso_1">'[48]Sch 1'!#REF!</definedName>
    <definedName name="Asso_10">'[48]Sch 1'!#REF!</definedName>
    <definedName name="Asso_11">'[48]Sch 1'!#REF!</definedName>
    <definedName name="Asso_12">'[48]Sch 1'!#REF!</definedName>
    <definedName name="Asso_2">'[48]Sch 1'!#REF!</definedName>
    <definedName name="Asso_3">'[48]Sch 1'!#REF!</definedName>
    <definedName name="Asso_4">'[48]Sch 1'!#REF!</definedName>
    <definedName name="Asso_5">'[48]Sch 1'!#REF!</definedName>
    <definedName name="Asso_6">'[48]Sch 1'!#REF!</definedName>
    <definedName name="Asso_7">'[48]Sch 1'!#REF!</definedName>
    <definedName name="Asso_8">'[48]Sch 1'!#REF!</definedName>
    <definedName name="Asso_9">'[48]Sch 1'!#REF!</definedName>
    <definedName name="at">#REF!</definedName>
    <definedName name="attachVI">#REF!</definedName>
    <definedName name="AttVI">[57]A!$A$16:$AA$233</definedName>
    <definedName name="AU">"$#REF!.$B$2:$P$92"</definedName>
    <definedName name="AUD">[58]OFF!#REF!</definedName>
    <definedName name="AUDITED">[46]IS!$E$1:$E$65536</definedName>
    <definedName name="Aug_00">'[23]Ex-Rate'!$B$43</definedName>
    <definedName name="aug_prima">#REF!</definedName>
    <definedName name="AUGUST">#REF!</definedName>
    <definedName name="Ausr_Tab">[58]database!$A$47:$AJ$50</definedName>
    <definedName name="Ausrüstung">[58]database!$C$54</definedName>
    <definedName name="Auswahl">[58]database!$C$39</definedName>
    <definedName name="Author">#REF!</definedName>
    <definedName name="auto" hidden="1">{"Aneh",#N/A,FALSE,"Sheet1"}</definedName>
    <definedName name="Av">"$#REF!.$B$2:$P$92"</definedName>
    <definedName name="Avail">#REF!</definedName>
    <definedName name="AVERAGE">#REF!</definedName>
    <definedName name="AVG_Distance">[38]Data!$B$51:$AG$69</definedName>
    <definedName name="AW">"$#REF!.$B$2:$P$92"</definedName>
    <definedName name="Aws">#REF!</definedName>
    <definedName name="ax">#REF!</definedName>
    <definedName name="axa" hidden="1">'[15]Trading Statement'!#REF!</definedName>
    <definedName name="AY">"$#REF!.$B$2:$P$92"</definedName>
    <definedName name="AZ">#REF!</definedName>
    <definedName name="b" hidden="1">{#N/A,#N/A,FALSE,"M01";#N/A,#N/A,FALSE,"M02";#N/A,#N/A,FALSE,"M03";#N/A,#N/A,FALSE,"M04";#N/A,#N/A,FALSE,"M05";#N/A,#N/A,FALSE,"M08"}</definedName>
    <definedName name="B_01">[59]SORT_BLOCK!$E$2:$G$48</definedName>
    <definedName name="B_02">[59]SORT_BLOCK!$E$49:$G$122</definedName>
    <definedName name="B_03">[59]SORT_BLOCK!$E$123:$G$248</definedName>
    <definedName name="B_04">[59]SORT_BLOCK!$E$249:$G$382</definedName>
    <definedName name="B_05">[59]SORT_BLOCK!$E$383:$G$514</definedName>
    <definedName name="B_06">[59]SORT_BLOCK!$E$515:$G$640</definedName>
    <definedName name="B_07">[59]SORT_BLOCK!$E$641:$G$754</definedName>
    <definedName name="B_08">[59]SORT_BLOCK!$E$755:$G$873</definedName>
    <definedName name="B_09">[59]SORT_BLOCK!$E$874:$G$989</definedName>
    <definedName name="B_10">[59]SORT_BLOCK!$E$990:$G$1107</definedName>
    <definedName name="B_11">[59]SORT_BLOCK!$E$1108:$G$1220</definedName>
    <definedName name="B_12">[59]SORT_BLOCK!$E$1221:$G$1326</definedName>
    <definedName name="B_13">[59]SORT_BLOCK!$E$1327:$G$1427</definedName>
    <definedName name="B_14">[59]SORT_BLOCK!$E$1428:$G$1541</definedName>
    <definedName name="B_15">[59]SORT_BLOCK!$E$1542:$G$1657</definedName>
    <definedName name="B_16">[59]SORT_BLOCK!$E$1658:$G$1702</definedName>
    <definedName name="B_17">[59]SORT_BLOCK!$E$1703:$G$1709</definedName>
    <definedName name="B_PN1">#REF!</definedName>
    <definedName name="B_PN1_1">#REF!</definedName>
    <definedName name="B_PN2">#REF!</definedName>
    <definedName name="B_PN2_1">#REF!</definedName>
    <definedName name="B_PN3">#REF!</definedName>
    <definedName name="B_PN3_1">#REF!</definedName>
    <definedName name="B_SD">#REF!</definedName>
    <definedName name="B_SD_1">#REF!</definedName>
    <definedName name="BA">"$#REF!.$B$2:$P$94"</definedName>
    <definedName name="BADDEBT">[60]Marshal!#REF!</definedName>
    <definedName name="Bagger">#REF!</definedName>
    <definedName name="BALANCE_WBS_WPL">[61]PL98!#REF!</definedName>
    <definedName name="balancesheets">[32]GeneralInfo!$H$38</definedName>
    <definedName name="BALANCETB">'[62]TB98,oct99&amp;sap99-WPL'!#REF!</definedName>
    <definedName name="BALANCING_FACTOR">#REF!</definedName>
    <definedName name="bank">[32]GeneralInfo!$O$16</definedName>
    <definedName name="Banpu_Costs">'[63]Scenarios and Sensitivities'!#REF!</definedName>
    <definedName name="Bara_AP">[63]Operations!#REF!</definedName>
    <definedName name="Bara_AR">[63]Operations!#REF!</definedName>
    <definedName name="Bara_COGS">[63]Financials!#REF!</definedName>
    <definedName name="Bara_IC">[63]Operations!#REF!</definedName>
    <definedName name="Bara_Revenue">[63]Operations!#REF!</definedName>
    <definedName name="BARGING">#REF!</definedName>
    <definedName name="BARGING_MONTH">#REF!</definedName>
    <definedName name="base">[64]base!$A$2:$G$1340</definedName>
    <definedName name="base_c1">#REF!</definedName>
    <definedName name="base_e">#REF!</definedName>
    <definedName name="BaseList">#REF!</definedName>
    <definedName name="bb" hidden="1">{#N/A,#N/A,FALSE,"M01";#N/A,#N/A,FALSE,"M02";#N/A,#N/A,FALSE,"M03";#N/A,#N/A,FALSE,"M04";#N/A,#N/A,FALSE,"M05";#N/A,#N/A,FALSE,"M08"}</definedName>
    <definedName name="bbbb">#REF!</definedName>
    <definedName name="BCM" hidden="1">{"Aneh",#N/A,FALSE,"Sheet1"}</definedName>
    <definedName name="BCP">#REF!</definedName>
    <definedName name="bd">#REF!</definedName>
    <definedName name="BD_Time">#REF!</definedName>
    <definedName name="BE">"$#REF!.$B$2:$P$94"</definedName>
    <definedName name="BEBADM">#REF!</definedName>
    <definedName name="Beban_Jasa">'[65]Worksheet-03'!#REF!</definedName>
    <definedName name="BEBUSAHA">#REF!</definedName>
    <definedName name="bef._rehnd.">#REF!</definedName>
    <definedName name="Beginning_Balance_Inventory">[42]Inventory!$J$9:$U$9</definedName>
    <definedName name="BF">"$#REF!.$B$2:$P$94"</definedName>
    <definedName name="BG">"$#REF!.$B$2:$P$94"</definedName>
    <definedName name="BG_Del" hidden="1">15</definedName>
    <definedName name="BG_Ins" hidden="1">4</definedName>
    <definedName name="BG_Mod" hidden="1">6</definedName>
    <definedName name="BGTBnf">[65]Sheet1!$A$5:$AA$2754</definedName>
    <definedName name="BH">"$#REF!.$B$2:$P$94"</definedName>
    <definedName name="BI">"$#REF!.$B$2:$P$94"</definedName>
    <definedName name="BI98I">#REF!</definedName>
    <definedName name="BI98P">#REF!</definedName>
    <definedName name="BI99I">#REF!</definedName>
    <definedName name="BI99P">#REF!</definedName>
    <definedName name="Biaya_masih_harus_dibayar">'[65]Worksheet-03'!#REF!</definedName>
    <definedName name="bib" hidden="1">{"gyprint",#N/A,FALSE,"Goonyella";"rvprint",#N/A,FALSE,"Riverside"}</definedName>
    <definedName name="big" hidden="1">{"Aneh",#N/A,FALSE,"Sheet1"}</definedName>
    <definedName name="BIK">[66]Marshal!#REF!</definedName>
    <definedName name="bikexpenses">#REF!</definedName>
    <definedName name="bikxpenses">[67]Marshal!$P$207</definedName>
    <definedName name="bimo" hidden="1">'[1]ocean voyage'!#REF!</definedName>
    <definedName name="BJ">"$#REF!.$B$2:$P$94"</definedName>
    <definedName name="BK">"$#REF!.$B$2:$P$94"</definedName>
    <definedName name="BL">"$#REF!.$B$2:$P$94"</definedName>
    <definedName name="Blank_Range">[68]Sheet29!$C$11:$L$11</definedName>
    <definedName name="BlankRange">[68]Sheet6!$E$2:$E$13</definedName>
    <definedName name="Blast_Site">#REF!</definedName>
    <definedName name="Blaster">#REF!</definedName>
    <definedName name="Blasting">[5]Remarks!$I$5:$AG$35</definedName>
    <definedName name="Blok">[69]Description!$B$2:$B$21</definedName>
    <definedName name="blue" hidden="1">{"Aneh",#N/A,FALSE,"Sheet1"}</definedName>
    <definedName name="BM">"$#REF!.$B$2:$P$29"</definedName>
    <definedName name="bnm">#REF!</definedName>
    <definedName name="BookValComm">#REF!</definedName>
    <definedName name="bookyear">[32]GeneralInfo!$L$25</definedName>
    <definedName name="BPLL">#REF!</definedName>
    <definedName name="bror">[70]DBase!$O$44:$O$57</definedName>
    <definedName name="BS" hidden="1">[71]BS!$FJ$1:$FJ$132</definedName>
    <definedName name="BTS1BW">#REF!</definedName>
    <definedName name="BTS1BW_5">#REF!</definedName>
    <definedName name="BTS1FW">#REF!</definedName>
    <definedName name="BTS1FW_5">#REF!</definedName>
    <definedName name="BTS1HW">#REF!</definedName>
    <definedName name="BTS1HW_5">#REF!</definedName>
    <definedName name="BTS2BW">#REF!</definedName>
    <definedName name="BTS2BW_5">#REF!</definedName>
    <definedName name="BTS2BW1">[72]OLIE!#REF!</definedName>
    <definedName name="BTS2FW">#REF!</definedName>
    <definedName name="BTS2FW_5">#REF!</definedName>
    <definedName name="BTS2HW">#REF!</definedName>
    <definedName name="BTS2HW_5">#REF!</definedName>
    <definedName name="Bucket">#REF!</definedName>
    <definedName name="budget" hidden="1">'[1]ocean voyage'!#REF!</definedName>
    <definedName name="BuildAcqVal">#REF!</definedName>
    <definedName name="BuildLife">#REF!</definedName>
    <definedName name="Busang1">[3]Input!$D$2:$M$58</definedName>
    <definedName name="Busang2">[5]Input!$D$173:$M$229</definedName>
    <definedName name="Busang3">[5]Input!$D$344:$M$400</definedName>
    <definedName name="BusinessIncome">'[73]FE-1770-I'!$AE$35</definedName>
    <definedName name="businesstype">[32]GeneralInfo!$I$9</definedName>
    <definedName name="BusinessUnit">[74]!Business_Unit</definedName>
    <definedName name="BUT_ONE">'[75]BUT-1'!$A$2:$J$43</definedName>
    <definedName name="Button_1">"FAFORM99_DISPOSAL_List"</definedName>
    <definedName name="Button_2">"FAFORM99_DISPOSAL_List"</definedName>
    <definedName name="Button_3">"FAFORM99_DISPOSAL_List1"</definedName>
    <definedName name="Button1">"Button1"</definedName>
    <definedName name="bybunga">#REF!</definedName>
    <definedName name="BYDT">#REF!</definedName>
    <definedName name="BYMH">#REF!</definedName>
    <definedName name="BYPJKDIMUKA">#REF!</definedName>
    <definedName name="C_Aug">'[76]CONTRACT REC'!#REF!</definedName>
    <definedName name="C_Dec">'[76]CONTRACT REC'!#REF!</definedName>
    <definedName name="C_Equip">#REF!</definedName>
    <definedName name="C_Feb">'[76]CONTRACT REC'!#REF!</definedName>
    <definedName name="C_Jan">'[76]CONTRACT REC'!#REF!</definedName>
    <definedName name="C_Jul">'[76]CONTRACT REC'!#REF!</definedName>
    <definedName name="C_Jun">'[76]CONTRACT REC'!#REF!</definedName>
    <definedName name="C_Mar">'[76]CONTRACT REC'!#REF!</definedName>
    <definedName name="C_May">'[76]CONTRACT REC'!#REF!</definedName>
    <definedName name="C_Nov">'[76]CONTRACT REC'!#REF!</definedName>
    <definedName name="C_Oct">'[76]CONTRACT REC'!#REF!</definedName>
    <definedName name="C_Sep">'[76]CONTRACT REC'!#REF!</definedName>
    <definedName name="cac" hidden="1">{"Aneh",#N/A,FALSE,"Sheet1"}</definedName>
    <definedName name="cadda" hidden="1">{"Aneh",#N/A,FALSE,"Sheet1"}</definedName>
    <definedName name="caforward">#REF!</definedName>
    <definedName name="calendar">[32]GeneralInfo!$F$25</definedName>
    <definedName name="CapacityWBS">#REF!</definedName>
    <definedName name="Capex_Sensitivity">'[63]Scenarios and Sensitivities'!$L$20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>'[77]Marshal -1'!#REF!</definedName>
    <definedName name="CAPLOSS">[60]Marshal!#REF!</definedName>
    <definedName name="carried5542">'[78]SUMMARY NDE'!$F$11</definedName>
    <definedName name="casaca" hidden="1">{"Aneh",#N/A,FALSE,"Sheet1"}</definedName>
    <definedName name="cascac" hidden="1">{"Aneh",#N/A,FALSE,"Sheet1"}</definedName>
    <definedName name="cash">[32]GeneralInfo!$F$18</definedName>
    <definedName name="Cash_Flow">OFFSET([68]Sheet3!$E$7,0,0,1,[68]Sheet3!$B$8)</definedName>
    <definedName name="CashCollectionTot2016" comment="Total Cash Collection from Current &amp; Prior Year for in 2016">[42]AR!$AN$152</definedName>
    <definedName name="cashflow">#REF!</definedName>
    <definedName name="CASTING">'[79]Dozing Estimation'!$B$12:$I$18</definedName>
    <definedName name="CATCOAL">[80]wh!$B$63:$AI$67</definedName>
    <definedName name="CATDET2">'[81]2002'!#REF!</definedName>
    <definedName name="Category">OFFSET([68]Sheet7!$A1,0,0,[0]!NumPoints)</definedName>
    <definedName name="Cathay_Pacific">#REF!</definedName>
    <definedName name="CATOB">[80]wh!$B$11:$AI$15</definedName>
    <definedName name="cc" hidden="1">{#N/A,#N/A,FALSE,"QR";#N/A,#N/A,FALSE,"R02";#N/A,#N/A,FALSE,"R04";#N/A,#N/A,FALSE,"R05";#N/A,#N/A,FALSE,"R08"}</definedName>
    <definedName name="CCApr14">[42]AR!$O$152</definedName>
    <definedName name="CCAug14">[42]AR!$S$152</definedName>
    <definedName name="CCC" hidden="1">[2]LOADDAT!#REF!</definedName>
    <definedName name="CCCC" hidden="1">[2]LOADDAT!#REF!</definedName>
    <definedName name="CCCCCC" hidden="1">[2]LOADDAT!#REF!</definedName>
    <definedName name="CCDec14">[42]AR!$W$152</definedName>
    <definedName name="CCFeb14">[42]AR!$M$152</definedName>
    <definedName name="CCJan14">[42]AR!$L$152</definedName>
    <definedName name="CCJul14">[42]AR!$R$152</definedName>
    <definedName name="CCJun14">[42]AR!$Q$152</definedName>
    <definedName name="CCMar14">[42]AR!$N$152</definedName>
    <definedName name="CCMay14">[42]AR!$P$152</definedName>
    <definedName name="CCNov14">[42]AR!$V$152</definedName>
    <definedName name="CCOct14">[42]AR!$U$152</definedName>
    <definedName name="CCR">#REF!</definedName>
    <definedName name="CCSep14">[42]AR!$T$152</definedName>
    <definedName name="ccy">#REF!</definedName>
    <definedName name="CD">#REF!</definedName>
    <definedName name="cdd">[82]Sheet1!#REF!</definedName>
    <definedName name="CE">#REF!</definedName>
    <definedName name="ceaaf" hidden="1">{"Aneh",#N/A,FALSE,"Sheet1"}</definedName>
    <definedName name="cfg_date">[83]Configuration!$C$27</definedName>
    <definedName name="CH">#REF!</definedName>
    <definedName name="Chart_No">[27]INPUTS!$A$64</definedName>
    <definedName name="ChartData">OFFSET([68]Sheet8!$A1,0,1,1,5)</definedName>
    <definedName name="ChartTitle">OFFSET([68]Sheet8!$A1,0,0)</definedName>
    <definedName name="chtYmajor">#N/A</definedName>
    <definedName name="chtYmax">#N/A</definedName>
    <definedName name="chtYmin">#N/A</definedName>
    <definedName name="CIPHSJ" hidden="1">#REF!</definedName>
    <definedName name="CL">[84]CLOSING!$A$6:$DY$37</definedName>
    <definedName name="CleanCoal">'[85]Unit rates'!$J$27</definedName>
    <definedName name="close" hidden="1">{"Aneh",#N/A,FALSE,"Sheet1"}</definedName>
    <definedName name="Closing_Stock">'[86]Monthly Entry'!$B$26:$H$37</definedName>
    <definedName name="CN_Loader">[87]DBase!$M$4:$M$38</definedName>
    <definedName name="COAL">[88]EXA!$B$115:$BN$145</definedName>
    <definedName name="Coal_Haulage">#REF!</definedName>
    <definedName name="Coal_Shipment">[22]REPORT01!$G$117</definedName>
    <definedName name="coal1">{"Cus","Sales Payment Terms","days",37915.5526546296,"21-10-2003 1315";"ADIT","LC",15,"India",#N/A;"ADIT","LC",15,"India",#N/A;"AEP ","15 business days post received fax",18,#N/A,#N/A;"AES","5 business days post received original document",10,"USA",#N/A;"AES ","5 business days post received original document",10,"USA",#N/A;"CHIN","LC",90,"China",#N/A;"CHUB","5 business days post received original document",10,#N/A,#N/A;"CHUG","10 business days post received fax",12,#N/A,#N/A;"CLP ","20 days post bl",20,#N/A,#N/A;"CLP","20 days post bl",20,#N/A,#N/A;"CORU","60 days post BL",60,#N/A,#N/A;"CPPE","60 days post BL",60,#N/A,#N/A;"CSN ","20 days post bl",20,#N/A,#N/A;"DALM","LC",15,#N/A,#N/A;"ENEL","30 days post BL",30,#N/A,#N/A;"ENRO","7 business days post received fax",9,#N/A,#N/A;"EON","5 business days post received original document",10,#N/A,#N/A;"EPDC","5 days after receiving original documents",10,#N/A,#N/A;"EPDC","5 business days post received fax",8,#N/A,#N/A;"ESB","3 business days post received fax",8,#N/A,#N/A;"FORM","30 days post BL",30,#N/A,#N/A;"FREE","15 business days post received original document",20,#N/A,#N/A;"GENE","15 days post received original document",18,#N/A,#N/A;"GKE","10 days post discharging",59,#N/A,#N/A;"HERA","30 days post BL",30,#N/A,#N/A;"HKE ","14 business days post received original document",17,#N/A,#N/A;"HKE","14 business days post received original document",17,#N/A,#N/A;"HOKK","5 Working days after presentation of shipping documents",8,#N/A,#N/A;"HOKU","5 business days post received original document",8,#N/A,#N/A;"JOBA","15 days post bl",15,#N/A,#N/A;"KAWA","5 business days post received original document",7,#N/A,#N/A;"KEPC","90 days post BL",90,#N/A,#N/A;"KOBE","5 business days post received original documents",8,#N/A,#N/A;"KOSE","7 business days post received original documents",12,#N/A,#N/A;"MALC","7 business post received document",10,#N/A,#N/A;"MEIZ","15 business days post BL",15,#N/A,#N/A;"NAKA","5 business days post received fax",7,#N/A,#N/A;"NEW ","15 business days post BL",17,#N/A,#N/A;"NCSC","50 days post BL",50,#N/A,#N/A;"NISS","10 business days post received fax",11,#N/A,#N/A;"NKK","14 after received original invoice",16,#N/A,#N/A;"NSC ","14 business days post received fax",16,#N/A,#N/A;"NSC","14 business days post received fax",16,#N/A,#N/A;"OGDE","10 days post BL",10,#N/A,#N/A;"OTH","30 days post BL",30,#N/A,#N/A;"PAIT","30 days post BL",30,#N/A,#N/A;"PRAG","LC",90,#N/A,#N/A;"RELI","DES",90,#N/A,#N/A;"STAR","45 business days post BL",47,#N/A,#N/A;"TNB ","30 days post BL",30,#N/A,#N/A;"TNB","30 days post BL",30,#N/A,#N/A;"TOHO","5 business days post received original document",8,#N/A,#N/A;"TOKU","5 business days post received original document",8,#N/A,#N/A;"TPC ","7 business days post received original document",12,#N/A,#N/A}</definedName>
    <definedName name="Coal2">[5]Coal!$A$40:$BZ$70</definedName>
    <definedName name="Coal3">#REF!</definedName>
    <definedName name="CoalBulanan">[5]Coal!$A$156:$O$203</definedName>
    <definedName name="COALCRUSH">'[22]COAL CRUSH PLAN'!$A$7:$IV$38</definedName>
    <definedName name="COALIN">'[22]ACT COAL'!$FB$4:$HP$38</definedName>
    <definedName name="CoalLoading">'[85]Unit rates'!$J$28</definedName>
    <definedName name="COALPLAN">'[22] COAL MINE PLAN'!$A$5:$AZ$38</definedName>
    <definedName name="Coaltruck_opt1">#REF!</definedName>
    <definedName name="Coaltruck_opt2">#REF!</definedName>
    <definedName name="COALW">#REF!</definedName>
    <definedName name="coba">#REF!</definedName>
    <definedName name="cock" hidden="1">{"gyprint",#N/A,FALSE,"Goonyella";"rvprint",#N/A,FALSE,"Riverside"}</definedName>
    <definedName name="cock1" hidden="1">{"gyprint",#N/A,FALSE,"Goonyella";"rvprint",#N/A,FALSE,"Riverside"}</definedName>
    <definedName name="code">'[89]FS (2)'!$H$1:$H$65536</definedName>
    <definedName name="Code_1">'[90]70_qual_1'!$A$1:$FG$1</definedName>
    <definedName name="Code_2">'[90]70_qual_2'!$A$1:$FG$1</definedName>
    <definedName name="Code_3">'[90]70_qual_3'!$A$1:$FG$1</definedName>
    <definedName name="Code_4">'[90]70_qual_4'!$A$1:$FG$1</definedName>
    <definedName name="Code_AGT">[91]Dbase_1_8!$A$5:$U$5</definedName>
    <definedName name="Code_Q1">[92]Qual_1_8_0607_1!$A$1:$Y$1</definedName>
    <definedName name="Code_Q2">[92]Qual_1_8_0607_2!$A$1:$Y$1</definedName>
    <definedName name="Code_Q3">[92]Qual_1_8_0607_3!$A$1:$Y$1</definedName>
    <definedName name="Code_Q4">[92]Qual_1_8_0607_4!$A$1:$Y$1</definedName>
    <definedName name="CODE_UNIT">"$#REF!.$P$14:$Q$45"</definedName>
    <definedName name="Codes">[92]Lists!$B$2:$B$46</definedName>
    <definedName name="COGS">#REF!</definedName>
    <definedName name="COGS2007">#REF!</definedName>
    <definedName name="comments">[54]Coments!$A$3:$D$65536</definedName>
    <definedName name="communi20720">#REF!</definedName>
    <definedName name="Company">#REF!</definedName>
    <definedName name="companyofficer">[32]GeneralInfo!$X$42</definedName>
    <definedName name="Compile">#REF!</definedName>
    <definedName name="computer">[32]GeneralInfo!$J$19</definedName>
    <definedName name="consumable5541">'[78]SUMMARY NDE'!$F$13</definedName>
    <definedName name="Cont_1">'[48]Sch 1'!#REF!</definedName>
    <definedName name="Cont_10">'[48]Sch 1'!#REF!</definedName>
    <definedName name="Cont_11">'[48]Sch 1'!#REF!</definedName>
    <definedName name="Cont_12">'[48]Sch 1'!#REF!</definedName>
    <definedName name="Cont_2">'[48]Sch 1'!#REF!</definedName>
    <definedName name="Cont_3">'[48]Sch 1'!#REF!</definedName>
    <definedName name="Cont_4">'[48]Sch 1'!#REF!</definedName>
    <definedName name="Cont_5">'[48]Sch 1'!#REF!</definedName>
    <definedName name="Cont_6">'[48]Sch 1'!#REF!</definedName>
    <definedName name="Cont_7">'[48]Sch 1'!#REF!</definedName>
    <definedName name="Cont_8">'[48]Sch 1'!#REF!</definedName>
    <definedName name="Cont_9">'[48]Sch 1'!#REF!</definedName>
    <definedName name="Contact">#REF!</definedName>
    <definedName name="CONTOH">#REF!</definedName>
    <definedName name="ConvertGroup">#REF!</definedName>
    <definedName name="cooperation">[32]GeneralInfo!$T$15</definedName>
    <definedName name="COPAT___FP">OFFSET([68]Sheet29!$C$10,0,0,1,[68]Sheet29!$Q$14)</definedName>
    <definedName name="cor" hidden="1">{"Aneh",#N/A,FALSE,"Sheet1"}</definedName>
    <definedName name="Corporate">#REF!</definedName>
    <definedName name="CORRECTION">#REF!</definedName>
    <definedName name="COS">#REF!</definedName>
    <definedName name="COST">[93]Range!$O$5:$S$203</definedName>
    <definedName name="Cost_Sensitivity">'[94]Scenarios and Sensitivities'!$L$18</definedName>
    <definedName name="CostCenter">[95]!Cost_Center</definedName>
    <definedName name="COSTCODE">[96]Range!$D$2:$G$584</definedName>
    <definedName name="CostList">#REF!</definedName>
    <definedName name="COSTMTD">#REF!</definedName>
    <definedName name="COSUBCO1">#REF!</definedName>
    <definedName name="COSUBCO2">#REF!</definedName>
    <definedName name="COSUBCO3">#REF!</definedName>
    <definedName name="COSUBCO4">#REF!</definedName>
    <definedName name="COSUBCO5">#REF!</definedName>
    <definedName name="COSUBCO6">#REF!</definedName>
    <definedName name="COSUBOB1">#REF!</definedName>
    <definedName name="COSUBOB10">#REF!</definedName>
    <definedName name="COSUBOB11">#REF!</definedName>
    <definedName name="COSUBOB12">#REF!</definedName>
    <definedName name="COSUBOB2">#REF!</definedName>
    <definedName name="COSUBOB3">#REF!</definedName>
    <definedName name="COSUBOB4">#REF!</definedName>
    <definedName name="COSUBOB5">#REF!</definedName>
    <definedName name="COSUBOB6">#REF!</definedName>
    <definedName name="COSUBOB7">#REF!</definedName>
    <definedName name="COSUBOB8">#REF!</definedName>
    <definedName name="COSUBOB9">#REF!</definedName>
    <definedName name="Counter">#REF!</definedName>
    <definedName name="COUNTER1">[97]NewFunding!$A$110:$P$110</definedName>
    <definedName name="COUNTER2">[97]NewFunding!$A$129:$P$129</definedName>
    <definedName name="COUNTER3">[97]NewFunding!$A$148:$P$148</definedName>
    <definedName name="COUNTER4">[97]NewFunding!$A$167:$P$167</definedName>
    <definedName name="COUNTER5">[97]NewFunding!$A$186:$P$186</definedName>
    <definedName name="COUNTER6">[97]NewFunding!$A$205:$P$205</definedName>
    <definedName name="COUNTER7">[97]NewFunding!$A$223:$P$223</definedName>
    <definedName name="Cover">#REF!</definedName>
    <definedName name="CR">'[84]summ. crush'!$A$5:$CQ$35</definedName>
    <definedName name="cr_plan_week_43_formula">[98]prod_sched!#REF!</definedName>
    <definedName name="cr_plan_week_44_plan">#REF!</definedName>
    <definedName name="_xlnm.Criteria">#REF!</definedName>
    <definedName name="CS">#REF!</definedName>
    <definedName name="csa" hidden="1">{"Aneh",#N/A,FALSE,"Sheet1"}</definedName>
    <definedName name="csaeacd" hidden="1">{"Aneh",#N/A,FALSE,"Sheet1"}</definedName>
    <definedName name="CtrlTbxLink2">#REF!</definedName>
    <definedName name="CtrlToolboxLink">#REF!</definedName>
    <definedName name="Cuaca">[69]Description!$C$2:$C$8</definedName>
    <definedName name="CUB42T">'[81]2002'!#REF!</definedName>
    <definedName name="Cur_Mnth_Source">[27]INPUTS!$G$6:$G$63</definedName>
    <definedName name="cur_yr">[99]Instructions!$P$3</definedName>
    <definedName name="currBS">#REF!</definedName>
    <definedName name="CURRENCY">'[100]FX Rates'!$C$7:$I$21</definedName>
    <definedName name="Current_Ratio">OFFSET([68]Sheet29!$C$7,0,0,1,[68]Sheet29!$Q$14)</definedName>
    <definedName name="CurrPL">#REF!</definedName>
    <definedName name="Cvtname">[101]WBS!$L$2:$L$40</definedName>
    <definedName name="Cwvu.CapersView." hidden="1">[41]MASTER!#REF!</definedName>
    <definedName name="Cwvu.Japan_Capers_Ed_Pub." hidden="1">[41]MASTER!#REF!</definedName>
    <definedName name="Cwvu.KJP_CC." hidden="1">[41]MASTER!#REF!,[41]MASTER!#REF!,[41]MASTER!#REF!,[41]MASTER!#REF!,[41]MASTER!#REF!,[41]MASTER!#REF!,[41]MASTER!#REF!,[41]MASTER!#REF!,[41]MASTER!#REF!,[41]MASTER!#REF!,[41]MASTER!#REF!,[41]MASTER!#REF!,[41]MASTER!#REF!,[41]MASTER!#REF!,[41]MASTER!#REF!,[41]MASTER!#REF!,[41]MASTER!#REF!,[41]MASTER!#REF!,[41]MASTER!#REF!,[41]MASTER!#REF!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d" hidden="1">{#N/A,#N/A,FALSE,"M01";#N/A,#N/A,FALSE,"M02";#N/A,#N/A,FALSE,"M03";#N/A,#N/A,FALSE,"M04";#N/A,#N/A,FALSE,"M05";#N/A,#N/A,FALSE,"M08"}</definedName>
    <definedName name="D_Aug">'[102]Deferred Rev'!#REF!</definedName>
    <definedName name="D_Dec">'[102]Deferred Rev'!#REF!</definedName>
    <definedName name="D_Feb">'[102]Deferred Rev'!#REF!</definedName>
    <definedName name="D_Jan">'[102]Deferred Rev'!#REF!</definedName>
    <definedName name="d_job_eff">'[103]table dozer'!$B$12:$C$15</definedName>
    <definedName name="D_Jul">'[102]Deferred Rev'!#REF!</definedName>
    <definedName name="D_Jun">'[102]Deferred Rev'!#REF!</definedName>
    <definedName name="D_Mar">'[102]Deferred Rev'!#REF!</definedName>
    <definedName name="D_May">'[102]Deferred Rev'!#REF!</definedName>
    <definedName name="D_Nov">'[102]Deferred Rev'!#REF!</definedName>
    <definedName name="D_Oct">'[102]Deferred Rev'!#REF!</definedName>
    <definedName name="D_Rent">#REF!</definedName>
    <definedName name="D_Sep">'[102]Deferred Rev'!#REF!</definedName>
    <definedName name="D11_">#REF!</definedName>
    <definedName name="dadad" hidden="1">{"Aneh",#N/A,FALSE,"Sheet1"}</definedName>
    <definedName name="dahfjgf" hidden="1">[2]LOADDAT!#REF!</definedName>
    <definedName name="Daily">#REF!</definedName>
    <definedName name="DALBO">'[104]look up'!$E$4:$H$58</definedName>
    <definedName name="das" hidden="1">'[1]ocean voyage'!#REF!</definedName>
    <definedName name="dasd">#REF!</definedName>
    <definedName name="dasfsa" hidden="1">{"'??'!$A$1:$I$22"}</definedName>
    <definedName name="data">#REF!</definedName>
    <definedName name="data_1">#REF!</definedName>
    <definedName name="data_12">[105]data_agt!$A$8:$BY$368</definedName>
    <definedName name="data_2">#REF!</definedName>
    <definedName name="Data_AGT">[91]Dbase_1_8!$A$6:$U$752</definedName>
    <definedName name="data_clear">#REF!</definedName>
    <definedName name="data_clear_1">#REF!</definedName>
    <definedName name="data_coal">#REF!</definedName>
    <definedName name="data_coal_1">#REF!</definedName>
    <definedName name="data_dump">#REF!</definedName>
    <definedName name="data_dump_1">#REF!</definedName>
    <definedName name="Data_Entry">#REF!</definedName>
    <definedName name="data_gab">[106]data!$A$7:$EH$774</definedName>
    <definedName name="data_ob">#REF!</definedName>
    <definedName name="data_ob_1">#REF!</definedName>
    <definedName name="data_q1">#REF!</definedName>
    <definedName name="data_q2">#REF!</definedName>
    <definedName name="data_q3">#REF!</definedName>
    <definedName name="data_q4">#REF!</definedName>
    <definedName name="data_rom">#REF!</definedName>
    <definedName name="data_rom_1">#REF!</definedName>
    <definedName name="Data_sample">#REF!</definedName>
    <definedName name="Data_sample_1">#REF!</definedName>
    <definedName name="data_SMO">'[86]Bank data'!$A$6:$AN$370</definedName>
    <definedName name="data_step">#REF!</definedName>
    <definedName name="data_step_1">#REF!</definedName>
    <definedName name="Data21">[107]DATA21!$A$5:$AG$505</definedName>
    <definedName name="Data21DHII">[108]OLDDATA!#REF!</definedName>
    <definedName name="Data23">#REF!</definedName>
    <definedName name="data231">[109]Data23!$A$8:$BH$535</definedName>
    <definedName name="DATA26">#REF!</definedName>
    <definedName name="data261">[109]Data26!$A$7:$BC$509</definedName>
    <definedName name="dataasset">[109]Assetdb!$B$2:$AI$2849</definedName>
    <definedName name="_xlnm.Database">[110]LIST!$A$9:$H$603</definedName>
    <definedName name="database1">[109]LIST!$A$3:$H$603</definedName>
    <definedName name="DataKF">#REF!</definedName>
    <definedName name="DataSF">#REF!</definedName>
    <definedName name="DATE">#REF!</definedName>
    <definedName name="Date_Coal">#REF!</definedName>
    <definedName name="Date_Coal_head">#REF!</definedName>
    <definedName name="Date_OB">#REF!</definedName>
    <definedName name="Date_OB_head">#REF!</definedName>
    <definedName name="Daterange">'[110]SMU Input'!#REF!</definedName>
    <definedName name="Day">#REF!</definedName>
    <definedName name="Day_Hour">#REF!</definedName>
    <definedName name="DayHours">[26]HRS!$F$8</definedName>
    <definedName name="DB">#REF!</definedName>
    <definedName name="DbCost">[111]DbCost!$AU$8:$BB$65536</definedName>
    <definedName name="DBEqcost">#REF!</definedName>
    <definedName name="DbHRD">'[112]HR Detail'!$A$9:$AS$227</definedName>
    <definedName name="dbm">[32]GeneralInfo!$V$22</definedName>
    <definedName name="DbMining">#REF!</definedName>
    <definedName name="DbRental">'[113]Sales Rental'!$A$7:$CE$369</definedName>
    <definedName name="DbVar01">#REF!</definedName>
    <definedName name="DbVar02">#REF!</definedName>
    <definedName name="DbVar03">#REF!</definedName>
    <definedName name="DbVar04">#REF!</definedName>
    <definedName name="DbVar05">#REF!</definedName>
    <definedName name="DbVar06">#REF!</definedName>
    <definedName name="DC">'[22]ACT DIRTY COAL'!$A$5:$GB$50</definedName>
    <definedName name="dcdsvcs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Coal_Daily">#REF!</definedName>
    <definedName name="dCoal_Daily_head">#REF!</definedName>
    <definedName name="DCUNEARNED1">#REF!</definedName>
    <definedName name="DCUNEARNED2">'[114]fiscal depr(E)'!#REF!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ddd">[115]OLIE!#REF!</definedName>
    <definedName name="ddddd">'[116]Loss time'!#REF!</definedName>
    <definedName name="ddiee">'[117]Permanent info'!$E$7</definedName>
    <definedName name="ddkddkdk" hidden="1">'[11]4334-Summary'!#REF!</definedName>
    <definedName name="DDLoanA_ABM">#REF!</definedName>
    <definedName name="DDLoanB_ABM">#REF!</definedName>
    <definedName name="Dec_00">'[23]Ex-Rate'!$B$47</definedName>
    <definedName name="Dec_01">'[23]Ex-Rate'!$B$59</definedName>
    <definedName name="dec_prima">#REF!</definedName>
    <definedName name="DECEMBER">#REF!</definedName>
    <definedName name="Def" hidden="1">#REF!</definedName>
    <definedName name="DEFFTAX">#REF!</definedName>
    <definedName name="DEFG">IF(ShowProductA,ProductA,BlankRange)</definedName>
    <definedName name="dem">[118]Summary!$O$83</definedName>
    <definedName name="DEP">#REF!</definedName>
    <definedName name="Dep_ESSD">#REF!</definedName>
    <definedName name="DepartMent">[26]Code!$P$19:$P$29</definedName>
    <definedName name="Departments">'[118]Indirect Function - Dropdowns'!$J$2:$J$5</definedName>
    <definedName name="Dependant">'[73]FE-1770.P1'!$AA$70</definedName>
    <definedName name="Depn_Build">'[63]Global Assumptions'!$L$41</definedName>
    <definedName name="Depn_Furn">'[63]Global Assumptions'!$L$43</definedName>
    <definedName name="Depn_Land_Imp">'[63]Global Assumptions'!$L$40</definedName>
    <definedName name="Depn_Plant">'[63]Global Assumptions'!$L$42</definedName>
    <definedName name="Depn_Port">'[63]Global Assumptions'!$L$46</definedName>
    <definedName name="Depn_Vehicles">'[63]Global Assumptions'!$L$45</definedName>
    <definedName name="DEPOSITO">#REF!</definedName>
    <definedName name="depr">[67]Marshal!$K$207</definedName>
    <definedName name="depre20300">#REF!</definedName>
    <definedName name="depre21300">#REF!</definedName>
    <definedName name="depreciation">#REF!</definedName>
    <definedName name="Depreciation_COS" comment="Depreciation_COS">-CHOOSE('[119]FIN Statement'!$B$2,'[119]New GL Stcr'!AO175+'[119]New GL Stcr'!AO330,'[119]New GL Stcr'!AP175+'[119]New GL Stcr'!AP330,'[119]New GL Stcr'!AQ175+'[119]New GL Stcr'!AQ330,'[119]New GL Stcr'!AR175+'[119]New GL Stcr'!AR330,'[119]New GL Stcr'!AS175+'[119]New GL Stcr'!AS330,'[119]New GL Stcr'!AT175+'[119]New GL Stcr'!AT330,'[119]New GL Stcr'!AU175+'[119]New GL Stcr'!AU330,'[119]New GL Stcr'!AV175+'[119]New GL Stcr'!AV330,'[119]New GL Stcr'!AW175+'[119]New GL Stcr'!AW330,'[119]New GL Stcr'!AX175+'[119]New GL Stcr'!AX330,'[119]New GL Stcr'!AY175+'[119]New GL Stcr'!AY330,'[119]New GL Stcr'!AZ175+'[119]New GL Stcr'!AZ330)</definedName>
    <definedName name="Depreciation_Method">#REF!</definedName>
    <definedName name="DEPRECIATION0">#REF!</definedName>
    <definedName name="depreciationcalculation">[32]GeneralInfo!$X$38</definedName>
    <definedName name="Depreop">#REF!</definedName>
    <definedName name="Deprepro">#REF!</definedName>
    <definedName name="Des_02">'[23]Ex-Rate'!$B$71</definedName>
    <definedName name="desk" hidden="1">{"Aneh",#N/A,FALSE,"Sheet1"}</definedName>
    <definedName name="DETAIL_ASSUMSION" hidden="1">#REF!</definedName>
    <definedName name="dewat_1210">#REF!</definedName>
    <definedName name="df" hidden="1">{"Aneh",#N/A,FALSE,"Sheet1"}</definedName>
    <definedName name="dfdf">[120]GeneralInfo!$I$5</definedName>
    <definedName name="dfdfd">#REF!</definedName>
    <definedName name="dfdfdfdfth">[120]GeneralInfo!$I$5</definedName>
    <definedName name="dfgfd">#REF!</definedName>
    <definedName name="dfghj">#REF!</definedName>
    <definedName name="dfjkhf">[121]Database!$B$3:$B$9</definedName>
    <definedName name="DFL">[58]OFF!#REF!</definedName>
    <definedName name="DFUNEARNED1">'[122]fiscal depr(E)'!#REF!</definedName>
    <definedName name="DFUNEARNED2">'[114]fiscal depr(E)'!#REF!</definedName>
    <definedName name="DIGGER">[123]EqMaster!$B$10:$B$18</definedName>
    <definedName name="Dim_1" hidden="1">OFFSET([124]Master_Data!$B$107,0,0,COUNTA([124]Master_Data!$B$107:$B$111),1)</definedName>
    <definedName name="Discount_rate_before_tax">#REF!</definedName>
    <definedName name="distance">'[125]simulasi prod''ty'!$Z$77:$Z$96</definedName>
    <definedName name="dividen">[67]Marshal!$D$215</definedName>
    <definedName name="dividend">#REF!</definedName>
    <definedName name="DO">[126]Family!$J$5</definedName>
    <definedName name="Dollar_Threshold">#REF!</definedName>
    <definedName name="donation20900">#REF!</definedName>
    <definedName name="donkey">[127]Lead!$A$2:$IV$2</definedName>
    <definedName name="Dozers">[50]Lists!$H$2:$H$8</definedName>
    <definedName name="Dozing">'[79]Dozing Estimation'!$B$5:$I$8</definedName>
    <definedName name="Dozlist">[128]List!$A$7:$A$79</definedName>
    <definedName name="dProdCoal">#REF!</definedName>
    <definedName name="dProdCoal_head">#REF!</definedName>
    <definedName name="dProdOB">#REF!</definedName>
    <definedName name="dProdOB_head">#REF!</definedName>
    <definedName name="drde">#REF!</definedName>
    <definedName name="Drill_No">#REF!</definedName>
    <definedName name="DS">#REF!</definedName>
    <definedName name="dsa">#REF!</definedName>
    <definedName name="dsadasasd" hidden="1">{"Aneh",#N/A,FALSE,"Sheet1"}</definedName>
    <definedName name="DSF" hidden="1">{"Aneh",#N/A,FALSE,"Sheet1"}</definedName>
    <definedName name="dt">[129]day!$D$2:$AQ$149</definedName>
    <definedName name="DTLIST" hidden="1">OFFSET(#REF!,1,0,#REF!,1)</definedName>
    <definedName name="DtoW">#REF!</definedName>
    <definedName name="dua">#REF!</definedName>
    <definedName name="Dump">#REF!</definedName>
    <definedName name="Dump_1">#REF!</definedName>
    <definedName name="DUMPING" hidden="1">IF(#REF!="","",IFERROR(INDEX(OFFSET([130]DATA!$A$3,1,#REF!+1,24,1),MATCH(#REF!,OFFSET([130]DATA!$A$3,1,#REF!-1,24,1),0)),""))</definedName>
    <definedName name="DumpingPoint">[87]DBase!$N$44:$N$57</definedName>
    <definedName name="DUMPINGVALID" hidden="1">OFFSET(#REF!,1,0,#REF!,1)</definedName>
    <definedName name="DUR_PS">'[131]Type PS &amp; Dur'!$E$3:$J$100</definedName>
    <definedName name="dwsgfh">#REF!</definedName>
    <definedName name="DX" hidden="1">{"Aneh",#N/A,FALSE,"Sheet1"}</definedName>
    <definedName name="e" hidden="1">{#N/A,#N/A,FALSE,"QR";#N/A,#N/A,FALSE,"R02";#N/A,#N/A,FALSE,"R04";#N/A,#N/A,FALSE,"R05";#N/A,#N/A,FALSE,"R08"}</definedName>
    <definedName name="E_Port">[130]East!#REF!</definedName>
    <definedName name="E.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ebe" hidden="1">{#N/A,#N/A,FALSE,"M06";#N/A,#N/A,FALSE,"M07"}</definedName>
    <definedName name="ebittax">#REF!</definedName>
    <definedName name="EBT">[132]Marshal!$H$168</definedName>
    <definedName name="ed">[115]OLIE!#REF!</definedName>
    <definedName name="ee" hidden="1">{#N/A,#N/A,FALSE,"M01";#N/A,#N/A,FALSE,"M02";#N/A,#N/A,FALSE,"M03";#N/A,#N/A,FALSE,"M04";#N/A,#N/A,FALSE,"M05";#N/A,#N/A,FALSE,"M08"}</definedName>
    <definedName name="efwf">'[133]#REF'!#REF!</definedName>
    <definedName name="EGI">#REF!</definedName>
    <definedName name="ehm">#REF!</definedName>
    <definedName name="element">'[134]Scenarios&amp;Sensitivities'!$G$185:$G$247,'[134]Scenarios&amp;Sensitivities'!$J$185:$J$247,'[134]Scenarios&amp;Sensitivities'!#REF!,'[134]Scenarios&amp;Sensitivities'!#REF!</definedName>
    <definedName name="Email">#REF!</definedName>
    <definedName name="emplinctax20014">#REF!</definedName>
    <definedName name="EmploymentIncome">'[73]FE-1770-I'!$AB$70</definedName>
    <definedName name="end" hidden="1">{"Aneh",#N/A,FALSE,"Sheet1"}</definedName>
    <definedName name="Ending_Balance_Inventory">[42]Inventory!$J$20:$U$20</definedName>
    <definedName name="endyear">[32]GeneralInfo!$U$25</definedName>
    <definedName name="ENGINEERING">"eng"</definedName>
    <definedName name="english">[32]GeneralInfo!$F$22</definedName>
    <definedName name="entertain20810">#REF!</definedName>
    <definedName name="entry">'[86]Data Entry'!$A$9:$X$395</definedName>
    <definedName name="EOPitCrusher">'[85]Unit rates'!$J$43</definedName>
    <definedName name="EOPitDTBS">'[85]Unit rates'!$J$45</definedName>
    <definedName name="Epai">#REF!</definedName>
    <definedName name="EPC_Price">[50]Option1!$H$12</definedName>
    <definedName name="EPHR">#REF!</definedName>
    <definedName name="EqList">#REF!</definedName>
    <definedName name="Eqlistdata">[135]database!$B$3:$B$39</definedName>
    <definedName name="EqStatus">#REF!</definedName>
    <definedName name="EqTable">#REF!</definedName>
    <definedName name="Equipment">#REF!</definedName>
    <definedName name="Equipment_19">#REF!</definedName>
    <definedName name="Equipment_21">#REF!</definedName>
    <definedName name="Equipment_22">#REF!</definedName>
    <definedName name="Equipment_23">#REF!</definedName>
    <definedName name="Equipment_24">#REF!</definedName>
    <definedName name="Equipment_25">#REF!</definedName>
    <definedName name="Equipment_26">#REF!</definedName>
    <definedName name="Equipment_27">#REF!</definedName>
    <definedName name="Equipment_28">#REF!</definedName>
    <definedName name="Equipment_29">#REF!</definedName>
    <definedName name="Equipment_30">#REF!</definedName>
    <definedName name="Equipment_31">#REF!</definedName>
    <definedName name="Equipment_cost">#REF!</definedName>
    <definedName name="Equity_Bara">'[63]Global Assumptions'!#REF!</definedName>
    <definedName name="Equity_Indominco">'[63]Global Assumptions'!#REF!</definedName>
    <definedName name="Equity_Jorong">'[94]Global Assumptions'!$L$124</definedName>
    <definedName name="Equity_Kitadin">'[63]Global Assumptions'!#REF!</definedName>
    <definedName name="Equity_Truba">'[63]Global Assumptions'!#REF!</definedName>
    <definedName name="eqweqweq" hidden="1">'[1]ocean voyage'!#REF!</definedName>
    <definedName name="eqweqweq01" hidden="1">'[1]ocean voyage'!#REF!</definedName>
    <definedName name="er" hidden="1">#REF!</definedName>
    <definedName name="er\">#REF!</definedName>
    <definedName name="ert">[136]GeneralInfo!$T$73</definedName>
    <definedName name="ertyuio">#REF!</definedName>
    <definedName name="es">#REF!</definedName>
    <definedName name="ESSD_INT">#REF!</definedName>
    <definedName name="etsdtert" hidden="1">{"Aneh",#N/A,FALSE,"Sheet1"}</definedName>
    <definedName name="Ewh">'[137]Otd Utilisasi'!#REF!</definedName>
    <definedName name="EX">[88]EXA!$C$1:$BN$4</definedName>
    <definedName name="EXA">'[138]input loading point'!$D$169:$AA$174</definedName>
    <definedName name="exavator">[139]PARAMETER!$E$16:$F$21</definedName>
    <definedName name="exc">#REF!</definedName>
    <definedName name="exc_coal">#REF!</definedName>
    <definedName name="EXCA">[140]EXCAVATORS!$C$6:$G$87</definedName>
    <definedName name="EXCA_COAL">#REF!</definedName>
    <definedName name="EXCA_OB">#REF!</definedName>
    <definedName name="excavatorbtbr">'[125]simulasi prod''ty'!$E$3:$E$9</definedName>
    <definedName name="ExcavatorList">[26]MDB!$A$3:$A$40</definedName>
    <definedName name="Excavators">[92]Lists!$F$3:$F$10</definedName>
    <definedName name="Excel_BuiltIn__FilterDatabase_1">#REF!</definedName>
    <definedName name="Excel_BuiltIn__FilterDatabase_10">#REF!</definedName>
    <definedName name="Excel_BuiltIn__FilterDatabase_2">#REF!</definedName>
    <definedName name="Excel_BuiltIn__FilterDatabase_2_1_1">#REF!</definedName>
    <definedName name="Excel_BuiltIn__FilterDatabase_3_1">#REF!</definedName>
    <definedName name="Excel_BuiltIn__FilterDatabase_6">#REF!</definedName>
    <definedName name="Excel_BuiltIn_Print_Area">"$#REF!.$X$114:$AH$114"</definedName>
    <definedName name="Excel_BuiltIn_Print_Area_1">#REF!</definedName>
    <definedName name="Excel_BuiltIn_Print_Area_1_1">#REF!</definedName>
    <definedName name="Excel_BuiltIn_Print_Area_1_1_1">"$#REF!.$A$1:$R$47"</definedName>
    <definedName name="Excel_BuiltIn_Print_Area_1_2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"$#REF!.$A$1:$R$47"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5_1">#REF!</definedName>
    <definedName name="Excel_BuiltIn_Print_Area_16">#REF!</definedName>
    <definedName name="Excel_BuiltIn_Print_Area_16_1">#REF!</definedName>
    <definedName name="Excel_BuiltIn_Print_Area_16_1_1">"$#REF!.$A$1:$S$47"</definedName>
    <definedName name="Excel_BuiltIn_Print_Area_17">#REF!</definedName>
    <definedName name="Excel_BuiltIn_Print_Area_17_1">"$#REF!.$A$1:$S$47"</definedName>
    <definedName name="Excel_BuiltIn_Print_Area_18">#REF!</definedName>
    <definedName name="Excel_BuiltIn_Print_Area_18_1">"$#REF!.$A$1:$S$47"</definedName>
    <definedName name="Excel_BuiltIn_Print_Area_19">#REF!</definedName>
    <definedName name="Excel_BuiltIn_Print_Area_19_1">"$#REF!.$A$1:$S$47"</definedName>
    <definedName name="Excel_BuiltIn_Print_Area_2">#REF!</definedName>
    <definedName name="Excel_BuiltIn_Print_Area_2_1">#REF!</definedName>
    <definedName name="Excel_BuiltIn_Print_Area_20_1">"$#REF!.$A$1:$S$47"</definedName>
    <definedName name="Excel_BuiltIn_Print_Area_21_1">"$#REF!.$A$1:$S$47"</definedName>
    <definedName name="Excel_BuiltIn_Print_Area_22_1">"$#REF!.$A$1:$S$47"</definedName>
    <definedName name="Excel_BuiltIn_Print_Area_23_1">"$#REF!.$A$1:$S$47"</definedName>
    <definedName name="Excel_BuiltIn_Print_Area_24_1">"$#REF!.$A$1:$S$47"</definedName>
    <definedName name="Excel_BuiltIn_Print_Area_25_1">"$#REF!.$A$1:$S$47"</definedName>
    <definedName name="Excel_BuiltIn_Print_Area_26_1">"$#REF!.$A$1:$S$47"</definedName>
    <definedName name="Excel_BuiltIn_Print_Area_27_1">"$#REF!.$A$1:$S$47"</definedName>
    <definedName name="Excel_BuiltIn_Print_Area_28_1">"$#REF!.$A$1:$S$41"</definedName>
    <definedName name="Excel_BuiltIn_Print_Area_29_1">"$#REF!.$A$1:$S$41"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0_1">"$#REF!.$A$1:$S$44"</definedName>
    <definedName name="Excel_BuiltIn_Print_Area_4">#REF!</definedName>
    <definedName name="Excel_BuiltIn_Print_Area_4_1">#REF!</definedName>
    <definedName name="Excel_BuiltIn_Print_Area_4_1_1">"$#REF!.$A$1:$R$47"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_3">#REF!</definedName>
    <definedName name="ExchageCode">[74]!Exchange_Code</definedName>
    <definedName name="ExchangeRates" hidden="1">[130]Revenue!$J$19</definedName>
    <definedName name="ExchRate">#REF!</definedName>
    <definedName name="EXCOAL">[141]Calendar!$L$16:$L$24</definedName>
    <definedName name="Exctvr">'[125]simulasi prod''ty'!$B$3:$B$12</definedName>
    <definedName name="exittax">#REF!</definedName>
    <definedName name="exittaxtotal">[32]GeneralInfo!$T$76</definedName>
    <definedName name="EXOB">[141]pdty!$C$7:$C$61</definedName>
    <definedName name="_xlnm.Extract">#REF!</definedName>
    <definedName name="f" hidden="1">{#N/A,#N/A,FALSE,"M06";#N/A,#N/A,FALSE,"M07"}</definedName>
    <definedName name="Fabcm">[27]INPUTS!$I$58</definedName>
    <definedName name="Fabob">[27]INPUTS!$I$57</definedName>
    <definedName name="fadsf">#REF!</definedName>
    <definedName name="FAFORM97_SALES97_List">#REF!</definedName>
    <definedName name="FAFORM98_DATA_List">#REF!</definedName>
    <definedName name="FAFORM99_DATA_List">#REF!</definedName>
    <definedName name="FAFORM99_DISPOSAL_List">#REF!</definedName>
    <definedName name="FAFORM99_DISPOSAL_List1">#REF!</definedName>
    <definedName name="Favgprice">[27]INPUTS!$I$28</definedName>
    <definedName name="Fax">#REF!</definedName>
    <definedName name="Fbincm">[27]INPUTS!$I$20</definedName>
    <definedName name="Fbinob">[27]INPUTS!$I$17</definedName>
    <definedName name="FC">[89]GL!$K$1:$K$65536</definedName>
    <definedName name="Fcapex">[27]INPUTS!$I$14</definedName>
    <definedName name="FCast">[142]Forecast!$A:$IV</definedName>
    <definedName name="Fcconv">[27]INPUTS!$I$8</definedName>
    <definedName name="Fcf">[27]INPUTS!$I$13</definedName>
    <definedName name="Fcostpertonne">[27]INPUTS!$I$11</definedName>
    <definedName name="FD">#REF!</definedName>
    <definedName name="fdff">#REF!</definedName>
    <definedName name="fdffw" hidden="1">'[1]ocean voyage'!#REF!</definedName>
    <definedName name="Fdifr">[27]INPUTS!$I$6</definedName>
    <definedName name="fdvbnm" hidden="1">#REF!</definedName>
    <definedName name="Feb_00">'[23]Ex-Rate'!$B$37</definedName>
    <definedName name="Feb_02">'[23]Ex-Rate'!$B$61</definedName>
    <definedName name="feb_prima">#REF!</definedName>
    <definedName name="FEBRUARY">#REF!</definedName>
    <definedName name="Fempl100">[27]INPUTS!$I$40</definedName>
    <definedName name="Fempl200">[27]INPUTS!$I$41</definedName>
    <definedName name="Fempl300">[27]INPUTS!$I$42</definedName>
    <definedName name="Fempl400">[27]INPUTS!$I$43</definedName>
    <definedName name="Fempl500">[27]INPUTS!$I$44</definedName>
    <definedName name="Fempl600">[27]INPUTS!$I$45</definedName>
    <definedName name="Fempl900">[27]INPUTS!$I$46</definedName>
    <definedName name="Fempl910">[27]INPUTS!$I$48</definedName>
    <definedName name="Fempl920">[27]INPUTS!$I$47</definedName>
    <definedName name="ff" hidden="1">{#N/A,#N/A,FALSE,"M01";#N/A,#N/A,FALSE,"M02";#N/A,#N/A,FALSE,"M03";#N/A,#N/A,FALSE,"M04";#N/A,#N/A,FALSE,"M05";#N/A,#N/A,FALSE,"M08"}</definedName>
    <definedName name="fffff">[143]SP!#REF!</definedName>
    <definedName name="ffffff">[143]SP!#REF!</definedName>
    <definedName name="FFR">[58]OFF!#REF!</definedName>
    <definedName name="fgfgfgff">[120]GeneralInfo!$I$5</definedName>
    <definedName name="fghj">#REF!</definedName>
    <definedName name="fghjk">#REF!</definedName>
    <definedName name="Fhatcm">[27]INPUTS!$I$18</definedName>
    <definedName name="Fhatob">[27]INPUTS!$I$15</definedName>
    <definedName name="fifo">[32]GeneralInfo!$T$19</definedName>
    <definedName name="fil">#REF!</definedName>
    <definedName name="FINAL" hidden="1">#REF!</definedName>
    <definedName name="Finance">#REF!</definedName>
    <definedName name="FirstRow">[68]Sheet9!$D$2</definedName>
    <definedName name="fiscal">'[89]FS (2)'!$G$1:$G$65536</definedName>
    <definedName name="fiscalprofit">[67]Marshal!$D$221</definedName>
    <definedName name="fiscalprofits">#REF!</definedName>
    <definedName name="five1">#REF!</definedName>
    <definedName name="five2">#REF!</definedName>
    <definedName name="five3">#REF!</definedName>
    <definedName name="five4">#REF!</definedName>
    <definedName name="five5">#REF!</definedName>
    <definedName name="five6">#REF!</definedName>
    <definedName name="five7">#REF!</definedName>
    <definedName name="Fkpccm">[27]INPUTS!$I$21</definedName>
    <definedName name="Fkpccons">[27]INPUTS!$I$51</definedName>
    <definedName name="Fkpccont">[27]INPUTS!$I$54</definedName>
    <definedName name="Fkpcexpemp">[27]INPUTS!$I$50</definedName>
    <definedName name="Fkpcft">[27]INPUTS!$I$52</definedName>
    <definedName name="Fkpcindemp">[27]INPUTS!$I$49</definedName>
    <definedName name="Fkpcinv">[27]INPUTS!$I$25</definedName>
    <definedName name="Fkpcls">[27]INPUTS!$I$53</definedName>
    <definedName name="Fkpcob">[27]INPUTS!$I$7</definedName>
    <definedName name="Fkpcsales">[27]INPUTS!$I$10</definedName>
    <definedName name="FleetType">[26]Code!$E$3:$E$10</definedName>
    <definedName name="Flex_Time_Line">OFFSET([68]Sheet29!$C$3,0,0,1,[68]Sheet29!$Q$14)</definedName>
    <definedName name="Fnetback">[27]INPUTS!$I$27</definedName>
    <definedName name="Fnpat">[27]INPUTS!$I$12</definedName>
    <definedName name="forc1">#REF!</definedName>
    <definedName name="forc10">#REF!</definedName>
    <definedName name="forc11">#REF!</definedName>
    <definedName name="forc12">#REF!</definedName>
    <definedName name="forc2">#REF!</definedName>
    <definedName name="forc3">#REF!</definedName>
    <definedName name="forc4">#REF!</definedName>
    <definedName name="forc5">#REF!</definedName>
    <definedName name="forc6">#REF!</definedName>
    <definedName name="forc7">#REF!</definedName>
    <definedName name="forc8">#REF!</definedName>
    <definedName name="forc9">#REF!</definedName>
    <definedName name="forcall">#REF!</definedName>
    <definedName name="FORECAST">#REF!</definedName>
    <definedName name="Forecast2">#N/A</definedName>
    <definedName name="Foreman">#REF!</definedName>
    <definedName name="format_3">[118]SALES_SUMMARY!$L$6:$N$67,[118]SALES_SUMMARY!$D$6:$F$67</definedName>
    <definedName name="format_4">[118]SALES_SUMMARY!$L$68,[118]SALES_SUMMARY!$L$54,[118]SALES_SUMMARY!$L$32</definedName>
    <definedName name="format_ke2">[118]SALES_SUMMARY!$D$68:$J$68,[118]SALES_SUMMARY!$D$54:$J$54,[118]SALES_SUMMARY!$L$32:$R$32,[118]SALES_SUMMARY!$L$54:$R$54,[118]SALES_SUMMARY!$L$68:$R$68</definedName>
    <definedName name="FormsChartType">#REF!</definedName>
    <definedName name="FormsToolbarLink">#REF!</definedName>
    <definedName name="FORNISMO">#REF!</definedName>
    <definedName name="foundation">[32]GeneralInfo!$O$15</definedName>
    <definedName name="four_months_1">#REF!</definedName>
    <definedName name="four_months_2">#REF!</definedName>
    <definedName name="four_months_3">#REF!</definedName>
    <definedName name="Fpf">[27]INPUTS!$I$36</definedName>
    <definedName name="Fpitinv">[27]INPUTS!$I$22</definedName>
    <definedName name="Fportinv">[27]INPUTS!$I$24</definedName>
    <definedName name="Fqual">[27]INPUTS!$I$26</definedName>
    <definedName name="Frain">[27]INPUTS!$I$39</definedName>
    <definedName name="Frecov">[27]INPUTS!$I$29</definedName>
    <definedName name="fred">[143]Param!$A$2:$A$7</definedName>
    <definedName name="Frehab">[27]INPUTS!$I$9</definedName>
    <definedName name="FrmTbrLink2">#REF!</definedName>
    <definedName name="Frominv">[27]INPUTS!$I$23</definedName>
    <definedName name="FRS">#REF!</definedName>
    <definedName name="fs">#REF!</definedName>
    <definedName name="FSD">[72]OLIE!#REF!</definedName>
    <definedName name="fsgg">[143]SP!#REF!</definedName>
    <definedName name="Fspex3500">[27]INPUTS!$I$31</definedName>
    <definedName name="Fspr996">[27]INPUTS!$I$30</definedName>
    <definedName name="Fsurcm">[27]INPUTS!$I$19</definedName>
    <definedName name="Fsurob">[27]INPUTS!$I$16</definedName>
    <definedName name="Fuel">[144]Parameter!$C$19</definedName>
    <definedName name="Fuel_Method">#REF!</definedName>
    <definedName name="Fuel_MTD">[38]Data!$B$247:$AG$277</definedName>
    <definedName name="Fuel_Provided">#REF!</definedName>
    <definedName name="Fuel_STO">[38]Data!$B$166:$AG$173</definedName>
    <definedName name="FUEL_SUPPLY">#REF!</definedName>
    <definedName name="FuelBPPKB">[26]PAR!$B$15</definedName>
    <definedName name="FuelPrice">[145]PAR!$B$13</definedName>
    <definedName name="FuelPublish">[26]PAR!$B$21</definedName>
    <definedName name="FuelTotalPrice">[146]Par!$B$16</definedName>
    <definedName name="FuelTransport">[26]PAR!$B$14</definedName>
    <definedName name="FuelUsageLevel">[147]Parameter!$C$18</definedName>
    <definedName name="fwfwf">[72]OLIE!#REF!</definedName>
    <definedName name="fxrate">[32]GeneralInfo!$H$23</definedName>
    <definedName name="FYBudget2014_RevenueConstruction">SUM('[42]New GL Stcr'!#REF!)</definedName>
    <definedName name="FYBudget2014_RevenueMining" comment="FY Budget 2014 - Revenue Mining">SUM('[42]New GL Stcr'!#REF!,'[42]New GL Stcr'!#REF!)</definedName>
    <definedName name="FYBudget2014_RevenueRental">'[42]New GL Stcr'!#REF!</definedName>
    <definedName name="g" hidden="1">{#N/A,#N/A,FALSE,"M01";#N/A,#N/A,FALSE,"M02";#N/A,#N/A,FALSE,"M03";#N/A,#N/A,FALSE,"M04";#N/A,#N/A,FALSE,"M05";#N/A,#N/A,FALSE,"M08"}</definedName>
    <definedName name="G08M030">#REF!</definedName>
    <definedName name="gain">[67]Marshal!$D$218</definedName>
    <definedName name="GainLossComm">#REF!</definedName>
    <definedName name="GainLossFiscal">#REF!</definedName>
    <definedName name="gains">#REF!</definedName>
    <definedName name="Gefäß">#REF!</definedName>
    <definedName name="Gerät">[58]database!$C$40</definedName>
    <definedName name="ggg" hidden="1">{#N/A,#N/A,FALSE,"QR";#N/A,#N/A,FALSE,"R02";#N/A,#N/A,FALSE,"R04";#N/A,#N/A,FALSE,"R05";#N/A,#N/A,FALSE,"R08"}</definedName>
    <definedName name="ghjk">[148]PL98!#REF!</definedName>
    <definedName name="ghjkl">#REF!</definedName>
    <definedName name="gl">#REF!</definedName>
    <definedName name="GLACCDepre">[149]Code!$AV$3:$BA$62</definedName>
    <definedName name="GNRL_OB">#REF!</definedName>
    <definedName name="goodwill">#REF!</definedName>
    <definedName name="GOVTBORNE">#REF!</definedName>
    <definedName name="gra" hidden="1">'[1]ocean voyage'!#REF!</definedName>
    <definedName name="GradeControl">[69]Description!$E$2:$E$12</definedName>
    <definedName name="Graders">[50]Lists!$L$2:$L$3</definedName>
    <definedName name="grafik2">#REF!</definedName>
    <definedName name="GROUP_INSURANCE">#REF!</definedName>
    <definedName name="gsdsf">#REF!</definedName>
    <definedName name="gsfhjklj" hidden="1">[2]LOADDAT!#REF!</definedName>
    <definedName name="GT">#REF!</definedName>
    <definedName name="gtr">#REF!</definedName>
    <definedName name="GTY" hidden="1">{"Aneh",#N/A,FALSE,"Sheet1"}</definedName>
    <definedName name="gwrgwe">#REF!</definedName>
    <definedName name="h" hidden="1">{#N/A,#N/A,FALSE,"M01";#N/A,#N/A,FALSE,"M02";#N/A,#N/A,FALSE,"M03";#N/A,#N/A,FALSE,"M04";#N/A,#N/A,FALSE,"M05";#N/A,#N/A,FALSE,"M08"}</definedName>
    <definedName name="h0">#REF!</definedName>
    <definedName name="hand" hidden="1">{"Aneh",#N/A,FALSE,"Sheet1"}</definedName>
    <definedName name="hari">#REF!</definedName>
    <definedName name="Harus_nol">'[150]WP-SP-03'!#REF!</definedName>
    <definedName name="HAUL_COAL">#REF!</definedName>
    <definedName name="HAUL_OB">#REF!</definedName>
    <definedName name="HAULER" hidden="1">IF(#REF!="WO-DS",OFFSET(#REF!,1,0,#REF!,1),OFFSET(#REF!,1,0,#REF!,1))</definedName>
    <definedName name="HAULERPLAN" hidden="1">IFERROR(INDEX(OFFSET([130]DATA!$A$3,0,MATCH(#REF!,[130]DATA!$2:$2,0),500,1),MATCH(#REF!&amp;"-"&amp;#REF!,OFFSET([130]DATA!$A$3,0,MATCH(#REF!,[130]DATA!$2:$2,0)-1,500,1),0)),"")</definedName>
    <definedName name="Haullist">[128]List!$A$82:$A$307</definedName>
    <definedName name="HaulPitPort">'[85]Unit rates'!$J$37</definedName>
    <definedName name="HAULPLAN">'[22] OB PLAN'!$B$47:$I$79</definedName>
    <definedName name="HaultoCrusher">'[85]Unit rates'!$J$29</definedName>
    <definedName name="HC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ad">#REF!</definedName>
    <definedName name="head_asli">[151]pribumi!$A$1:$BY$1</definedName>
    <definedName name="head_c1">#REF!</definedName>
    <definedName name="head_e">#REF!</definedName>
    <definedName name="head1">[28]asli1!$A$1:$IU$1</definedName>
    <definedName name="head2">[28]asli2!$A$1:$FM$1</definedName>
    <definedName name="heri" hidden="1">'[1]ocean voyage'!#REF!</definedName>
    <definedName name="HEXA">'[75]HEX-A'!$A$2:$J$43</definedName>
    <definedName name="HEXE">'[75]HEX-E'!$A$2:$J$43</definedName>
    <definedName name="hi" hidden="1">#REF!</definedName>
    <definedName name="hitung">'[152]Setup Data'!$F$6</definedName>
    <definedName name="hjk">#REF!</definedName>
    <definedName name="hjkl">'[153]BS final'!$A$3:$Y$53</definedName>
    <definedName name="hk">#REF!</definedName>
    <definedName name="hl">#REF!</definedName>
    <definedName name="HL2brm">#REF!</definedName>
    <definedName name="HL2brm_5">#REF!</definedName>
    <definedName name="HL3brm">#REF!</definedName>
    <definedName name="HL3brm_5">#REF!</definedName>
    <definedName name="HLS2BW">#REF!</definedName>
    <definedName name="HLS2BW_5">#REF!</definedName>
    <definedName name="HLS2FW">#REF!</definedName>
    <definedName name="HLS2FW_5">#REF!</definedName>
    <definedName name="HLS2HW">#REF!</definedName>
    <definedName name="HLS2HW_5">#REF!</definedName>
    <definedName name="HLS3BW">#REF!</definedName>
    <definedName name="HLS3BW_5">#REF!</definedName>
    <definedName name="HLS3FW">#REF!</definedName>
    <definedName name="HLS3FW_5">#REF!</definedName>
    <definedName name="HLS3HW">#REF!</definedName>
    <definedName name="HLS3HW_5">#REF!</definedName>
    <definedName name="HM">[154]HM!$B$10:$R$130</definedName>
    <definedName name="HM_Start">[155]Resume!$A$2:$EA$35</definedName>
    <definedName name="HM_Stop">[155]Resume!$A$1:$EA$35</definedName>
    <definedName name="HO">#REF!</definedName>
    <definedName name="homeaddress">[32]GeneralInfo!$I$12</definedName>
    <definedName name="homephone">[32]GeneralInfo!$M$13</definedName>
    <definedName name="hospitl20030">#REF!</definedName>
    <definedName name="Hospitl21030">#REF!</definedName>
    <definedName name="hostel5525">'[78]SUMMARY NDE'!$F$9</definedName>
    <definedName name="hostel6220">'[78]SUMMARY NDE'!$F$16</definedName>
    <definedName name="Hourly">[5]Input2!$A$2:$AA$40</definedName>
    <definedName name="HPP">#REF!</definedName>
    <definedName name="hqual1">#REF!</definedName>
    <definedName name="hqual2">#REF!</definedName>
    <definedName name="hqual3">#REF!</definedName>
    <definedName name="hqual4">#REF!</definedName>
    <definedName name="hres">[156]databank!$A$1:$BF$1</definedName>
    <definedName name="HRLevel">#REF!</definedName>
    <definedName name="HRLevelH">#REF!</definedName>
    <definedName name="HRLevelList">[156]HRPar!$A$6:$A$23</definedName>
    <definedName name="HRLevelP">[157]CPar!#REF!</definedName>
    <definedName name="HRMOB">'[85]Unit rates'!$K$23</definedName>
    <definedName name="HRMPit">'[85]Unit rates'!$J$30</definedName>
    <definedName name="HRPos">[156]HRPar!$A$47:$B$74</definedName>
    <definedName name="HRPosList">[156]HRPar!$A$50:$A$74</definedName>
    <definedName name="hs">#REF!</definedName>
    <definedName name="HTML" hidden="1">{"'??'!$A$1:$I$22"}</definedName>
    <definedName name="HTML_CodePage" hidden="1">1252</definedName>
    <definedName name="HTML_Control" hidden="1">{"'OTARI- IKAHO'!$A$11:$AF$42"}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"OTARI- IKAHO"</definedName>
    <definedName name="HTML_LastUpdate" hidden="1">"1/12/04"</definedName>
    <definedName name="HTML_LineAfter" hidden="1">FALSE</definedName>
    <definedName name="HTML_LineBefore" hidden="1">FALSE</definedName>
    <definedName name="HTML_Name" hidden="1">"SYSTEM1"</definedName>
    <definedName name="HTML_OBDlg2" hidden="1">TRUE</definedName>
    <definedName name="HTML_OBDlg4" hidden="1">TRUE</definedName>
    <definedName name="HTML_OS" hidden="1">0</definedName>
    <definedName name="HTML_PathFile" hidden="1">"\\DATSERVER\System\Tanaoroshi\Assy Tanaoroshi\Tanaoroshi 2003\03-12 Tanaoroshi\03-12 Form Tanaoroshi\03-12 NG MEI &amp; VENDOR\MyHTML.htm"</definedName>
    <definedName name="HTML_Title" hidden="1">"Tanaoroshi Desember IEI 1(Orchis,Bamboo,Otari Ikaho)"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uge" hidden="1">{"Aneh",#N/A,FALSE,"Sheet1"}</definedName>
    <definedName name="hut">#REF!</definedName>
    <definedName name="HUTAFFI">#REF!</definedName>
    <definedName name="Hutang_hubungan_khusus">'[65]Worksheet-03'!#REF!</definedName>
    <definedName name="Hutang_pajak">'[65]Worksheet-03'!#REF!</definedName>
    <definedName name="HUTPAJAK">#REF!</definedName>
    <definedName name="hy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">"$#REF!.$B$2:$P$92"</definedName>
    <definedName name="IA" hidden="1">255</definedName>
    <definedName name="ID">#REF!</definedName>
    <definedName name="idle">#REF!</definedName>
    <definedName name="IDR">#REF!</definedName>
    <definedName name="IJ">#REF!</definedName>
    <definedName name="ijk">#REF!</definedName>
    <definedName name="iktisarcabang">[32]GeneralInfo!$T$56</definedName>
    <definedName name="iktisarpemegangsaham">[32]GeneralInfo!$T$55</definedName>
    <definedName name="iktisarpenerima">[32]GeneralInfo!$T$53</definedName>
    <definedName name="iktisarpengurus">[32]GeneralInfo!$T$54</definedName>
    <definedName name="iktisarpph22">[32]GeneralInfo!$T$48</definedName>
    <definedName name="iktisarpph23">[32]GeneralInfo!$T$49</definedName>
    <definedName name="iktisarpph24">[32]GeneralInfo!$T$51</definedName>
    <definedName name="iktisarpph25">[32]GeneralInfo!$T$52</definedName>
    <definedName name="iktisarpphgvb">[32]GeneralInfo!$T$50</definedName>
    <definedName name="il">#REF!</definedName>
    <definedName name="ilyas">[158]GeneralInfo!$I$5</definedName>
    <definedName name="imn">[115]OLIE!#REF!</definedName>
    <definedName name="ina">#REF!</definedName>
    <definedName name="InActualSR">[159]Assumption!$D$17</definedName>
    <definedName name="InAgreedSR">[159]Assumption!$D$16</definedName>
    <definedName name="inboundincomes">#REF!</definedName>
    <definedName name="InCoalHaulagePrice">[159]Assumption!$D$21</definedName>
    <definedName name="InCoalHauling">[159]Assumption!$E$15:$P$15</definedName>
    <definedName name="InCoalMining">[159]Assumption!$E$14:$P$14</definedName>
    <definedName name="InCoalMiningPrice">[159]Assumption!$D$26</definedName>
    <definedName name="InConstructionWorks">[159]Assumption!$E$31:$P$31</definedName>
    <definedName name="Increm">[27]INPUTS!$A$65</definedName>
    <definedName name="InDayworksEsc">[159]Assumption!$E$29:$P$29</definedName>
    <definedName name="InDayworksNonEsc">[159]Assumption!$E$30:$P$30</definedName>
    <definedName name="IndNew">'[160]Scenario&amp;Sensitivity'!#REF!</definedName>
    <definedName name="Indocoal_Contingencies">'[63]Scenarios and Sensitivities'!#REF!</definedName>
    <definedName name="IndOld">'[160]Scenario&amp;Sensitivity'!#REF!</definedName>
    <definedName name="Indominco_Amort">#REF!</definedName>
    <definedName name="Indominco_AP">[63]Operations!#REF!</definedName>
    <definedName name="Indominco_AR">[63]Operations!#REF!</definedName>
    <definedName name="Indominco_Capex">#REF!</definedName>
    <definedName name="Indominco_COGS">[63]Financials!#REF!</definedName>
    <definedName name="Indominco_Defer">#REF!</definedName>
    <definedName name="Indominco_Depn">#REF!</definedName>
    <definedName name="Indominco_IC">[63]Operations!#REF!</definedName>
    <definedName name="Indominco_PPE">#REF!</definedName>
    <definedName name="Indominco_Revenue">[63]Operations!#REF!</definedName>
    <definedName name="indonesian">[32]GeneralInfo!$F$21</definedName>
    <definedName name="industry">[32]GeneralInfo!$Y$9</definedName>
    <definedName name="InForex">[161]Assumption!$D$23</definedName>
    <definedName name="InFuelPrice">[159]Assumption!$D$22</definedName>
    <definedName name="InFuelRecharges">[159]Assumption!$E$32:$P$32</definedName>
    <definedName name="InFuelUsageCoalHaulage">[159]Assumption!$D$33</definedName>
    <definedName name="InLease1">[97]RunOff!$G$108:$P$108</definedName>
    <definedName name="InLease2">[97]RunOff!$G$122:$P$122</definedName>
    <definedName name="InLTD1">[97]RunOff!$G$22:$P$22</definedName>
    <definedName name="InLTD2">[97]RunOff!$G$36:$P$36</definedName>
    <definedName name="InLTD3">[97]RunOff!$G$50:$P$50</definedName>
    <definedName name="InLTD4">[97]RunOff!$G$64:$P$64</definedName>
    <definedName name="InLTD5">[97]RunOff!$G$78:$P$78</definedName>
    <definedName name="InMargin">[159]Assumption!$D$24</definedName>
    <definedName name="InMarginHaulage">[159]Assumption!$D$20</definedName>
    <definedName name="InOBRemoval">[159]Assumption!$E$13:$P$13</definedName>
    <definedName name="InOverheadPrice">[159]Assumption!$D$25</definedName>
    <definedName name="InpRange">[54]INPUT!$E$4:$E$17</definedName>
    <definedName name="InRunRepayLease1">[97]RunOff!$G$106:$P$106</definedName>
    <definedName name="InRunRepayLease2">[97]RunOff!$G$120:$P$120</definedName>
    <definedName name="InRunRepayLTD1">[97]RunOff!$G$20:$P$20</definedName>
    <definedName name="InRunRepayLTD2">[97]RunOff!$G$34:$P$34</definedName>
    <definedName name="InRunRepayLTD3">[97]RunOff!$G$44:$P$44</definedName>
    <definedName name="InRunRepayLTD4">[97]RunOff!$G$62:$P$62</definedName>
    <definedName name="InRunRepayLTD5">[97]RunOff!$G$76:$P$76</definedName>
    <definedName name="Installation">#REF!</definedName>
    <definedName name="interes">[67]Marshal!$D$214</definedName>
    <definedName name="Interest">[147]Parameter!$C$26</definedName>
    <definedName name="InTopSoilingInpit">[159]Assumption!$E$9:$P$9</definedName>
    <definedName name="InTopSoilingOutpit">[159]Assumption!$E$10:$P$10</definedName>
    <definedName name="InTopSoilingTotal">[159]Assumption!$E$11:$P$11</definedName>
    <definedName name="IntrList">#REF!</definedName>
    <definedName name="INTSY">[88]Rain!$DC$11:$DF$41</definedName>
    <definedName name="INV">#REF!</definedName>
    <definedName name="inve" hidden="1">{"Aneh",#N/A,FALSE,"Sheet1"}</definedName>
    <definedName name="investmentfund">[32]GeneralInfo!$T$16</definedName>
    <definedName name="InvLead">[39]Parameter!$C$10</definedName>
    <definedName name="INVOICE">#REF!</definedName>
    <definedName name="InWasteRemoval">[159]Assumption!$E$12:$P$12</definedName>
    <definedName name="ioio" hidden="1">{#N/A,#N/A,FALSE,"Aging Summary";#N/A,#N/A,FALSE,"Ratio Analysis";#N/A,#N/A,FALSE,"Test 120 Day Accts";#N/A,#N/A,FALSE,"Tickmarks"}</definedName>
    <definedName name="iop">#REF!</definedName>
    <definedName name="ipi">#REF!</definedName>
    <definedName name="IPOIU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40879.6034837963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ual1">#REF!</definedName>
    <definedName name="iqual2">#REF!</definedName>
    <definedName name="iqual3">#REF!</definedName>
    <definedName name="iqual4">#REF!</definedName>
    <definedName name="IRBI98">#REF!</definedName>
    <definedName name="irrc">#REF!</definedName>
    <definedName name="irrc_">[67]Marshal!$N$207</definedName>
    <definedName name="IrregularIncome">'[162]Irregular Income'!$D$37</definedName>
    <definedName name="irrsc">#REF!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i_asli">[151]pribumi!$A$2:$BY$1057</definedName>
    <definedName name="ISO_BUT">'[75]I-BUT'!$A$2:$J$43</definedName>
    <definedName name="istf">[67]Marshal!$F$201</definedName>
    <definedName name="istft">#REF!</definedName>
    <definedName name="ITList1">[26]ITRate!$C$30:$C$57</definedName>
    <definedName name="itoy" hidden="1">{"Valuation",#N/A,TRUE,"Valuation Summary";"Financial Statements",#N/A,TRUE,"Results";"Results",#N/A,TRUE,"Results";"Ratios",#N/A,TRUE,"Results";"P2 Summary",#N/A,TRUE,"Results"}</definedName>
    <definedName name="ITRate1">[26]ITRate!$C$29:$O$58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y" hidden="1">'[1]ocean voyage'!#REF!</definedName>
    <definedName name="j">#REF!</definedName>
    <definedName name="Jakarta_Int_l_School">#REF!</definedName>
    <definedName name="JAMUAN_MAKAN">#REF!</definedName>
    <definedName name="Jan_00">'[23]Ex-Rate'!$B$36</definedName>
    <definedName name="Jan_01">'[23]Ex-Rate'!$B$48</definedName>
    <definedName name="Jan_02">'[23]Ex-Rate'!$B$60</definedName>
    <definedName name="jan_prima">#REF!</definedName>
    <definedName name="JANUARY">#REF!</definedName>
    <definedName name="jarak">#REF!</definedName>
    <definedName name="JBFAJLNBFKLKF">#REF!</definedName>
    <definedName name="je">#N/A</definedName>
    <definedName name="Jenis_sample">[69]Description!$A$2:$A$8</definedName>
    <definedName name="Jetty">'[142]Record Operation'!$A:$IV</definedName>
    <definedName name="JGJGJ" hidden="1">'[163]ocean voyage'!#REF!</definedName>
    <definedName name="jhjh">#REF!</definedName>
    <definedName name="jhjhj">#REF!</definedName>
    <definedName name="jipang">[164]Lists!$N$2:$N$3</definedName>
    <definedName name="jj">#REF!</definedName>
    <definedName name="jjj" hidden="1">'[1]ocean voyage'!#REF!</definedName>
    <definedName name="jkjkjk" hidden="1">{#N/A,#N/A,FALSE,"Aging Summary";#N/A,#N/A,FALSE,"Ratio Analysis";#N/A,#N/A,FALSE,"Test 120 Day Accts";#N/A,#N/A,FALSE,"Tickmarks"}</definedName>
    <definedName name="jkl">#REF!</definedName>
    <definedName name="Job">[69]Description!#REF!</definedName>
    <definedName name="Job_Blast_Information">#REF!</definedName>
    <definedName name="Job_Blast_Information_DATAENTRY">#REF!</definedName>
    <definedName name="Job_Blast_Information_LIST">#REF!</definedName>
    <definedName name="Job_No">#REF!</definedName>
    <definedName name="JobHR">[26]Code!$K$19:$K$29</definedName>
    <definedName name="Jon" hidden="1">#REF!</definedName>
    <definedName name="Jonggon1">[5]Input!$D$59:$M$115</definedName>
    <definedName name="Jonggon2">[5]Input!$D$230:$M$286</definedName>
    <definedName name="Jonggon3">[5]Input!$D$401:$M$457</definedName>
    <definedName name="joni">[165]status!$R$23</definedName>
    <definedName name="Jorong_Amort">#REF!</definedName>
    <definedName name="Jorong_Capex">#REF!</definedName>
    <definedName name="Jorong_Defer">#REF!</definedName>
    <definedName name="Jorong_Depn">#REF!</definedName>
    <definedName name="Jorong_PPE">#REF!</definedName>
    <definedName name="ju" hidden="1">{"Aneh",#N/A,FALSE,"Sheet1"}</definedName>
    <definedName name="judul_1">#REF!</definedName>
    <definedName name="judul_12">[105]data_agt!$A$6:$BY$6</definedName>
    <definedName name="judul_2">[106]vol_2!$A$2:$GG$2</definedName>
    <definedName name="judul_gab">[106]data!$A$6:$EH$6</definedName>
    <definedName name="judul_q1">#REF!</definedName>
    <definedName name="judul_q2">#REF!</definedName>
    <definedName name="judul_q3">#REF!</definedName>
    <definedName name="judul_q4">#REF!</definedName>
    <definedName name="Jul_00">'[23]Ex-Rate'!$B$42</definedName>
    <definedName name="Jul_01">'[23]Ex-Rate'!$B$54</definedName>
    <definedName name="Jul_02">'[23]Ex-Rate'!$B$66</definedName>
    <definedName name="jul_prima">#REF!</definedName>
    <definedName name="jule" hidden="1">{"Aneh",#N/A,FALSE,"Sheet1"}</definedName>
    <definedName name="JULY">#REF!</definedName>
    <definedName name="Jum_Unit">[38]Data!$B$125:$AG$135</definedName>
    <definedName name="jumlah">'[125]simulasi prod''ty'!$AB$77:$AB$86</definedName>
    <definedName name="Jumlah_truck">#REF!</definedName>
    <definedName name="Jun" hidden="1">#REF!</definedName>
    <definedName name="Jun_00">'[23]Ex-Rate'!$B$41</definedName>
    <definedName name="Jun_01">'[23]Ex-Rate'!$B$53</definedName>
    <definedName name="Jun_02">'[23]Ex-Rate'!$B$65</definedName>
    <definedName name="jun_prima">#REF!</definedName>
    <definedName name="JUNE">#REF!</definedName>
    <definedName name="juni" hidden="1">{"Aneh",#N/A,FALSE,"Sheet1"}</definedName>
    <definedName name="k">'[166]Ex-Rate'!$E$41</definedName>
    <definedName name="KASBANK">#REF!</definedName>
    <definedName name="key" hidden="1">{"Aneh",#N/A,FALSE,"Sheet1"}</definedName>
    <definedName name="keyp" hidden="1">{"Aneh",#N/A,FALSE,"Sheet1"}</definedName>
    <definedName name="keyz" hidden="1">#REF!</definedName>
    <definedName name="khgc" hidden="1">{#N/A,#N/A,FALSE,"Aging Summary";#N/A,#N/A,FALSE,"Ratio Analysis";#N/A,#N/A,FALSE,"Test 120 Day Accts";#N/A,#N/A,FALSE,"Tickmarks"}</definedName>
    <definedName name="ki" hidden="1">'[1]ocean voyage'!#REF!</definedName>
    <definedName name="kill" hidden="1">{"Aneh",#N/A,FALSE,"Sheet1"}</definedName>
    <definedName name="kilo">#REF!</definedName>
    <definedName name="kita">#REF!</definedName>
    <definedName name="Kitadin_Amort">#REF!</definedName>
    <definedName name="Kitadin_AP">[63]Operations!#REF!</definedName>
    <definedName name="Kitadin_AR">[63]Operations!#REF!</definedName>
    <definedName name="Kitadin_Capex">#REF!</definedName>
    <definedName name="Kitadin_Defer">#REF!</definedName>
    <definedName name="Kitadin_IC">[63]Operations!#REF!</definedName>
    <definedName name="Kitadin_PPE">#REF!</definedName>
    <definedName name="Kitadin_Revenue">[63]Operations!#REF!</definedName>
    <definedName name="KitNew">'[160]Mine Assumptions'!#REF!</definedName>
    <definedName name="KitOld">'[160]Mine Assumptions'!#REF!</definedName>
    <definedName name="kk">'[167]Table Array'!$B$3:$C$24</definedName>
    <definedName name="kkk" hidden="1">[10]OLDMAP!#REF!</definedName>
    <definedName name="klien">#REF!</definedName>
    <definedName name="kljhv" hidden="1">{#N/A,#N/A,FALSE,"Aging Summary";#N/A,#N/A,FALSE,"Ratio Analysis";#N/A,#N/A,FALSE,"Test 120 Day Accts";#N/A,#N/A,FALSE,"Tickmarks"}</definedName>
    <definedName name="klo" hidden="1">{"Aneh",#N/A,FALSE,"Sheet1"}</definedName>
    <definedName name="kode">'[168]Oktober 2014 '!$G$2:$X$2</definedName>
    <definedName name="kodeph">#REF!</definedName>
    <definedName name="kodeph2">#REF!</definedName>
    <definedName name="Konversi">'[38]Konversi Jarak'!$A$4:$B$34</definedName>
    <definedName name="koreksi">[169]ledger02!$M$1:$M$65536</definedName>
    <definedName name="korfis_amount">[170]GL!$M$1:$M$65536</definedName>
    <definedName name="KPTJ">[88]U_Rental!$G$6:$L$36</definedName>
    <definedName name="KR1BW">#REF!</definedName>
    <definedName name="KR1BW_5">#REF!</definedName>
    <definedName name="KR1FW">#REF!</definedName>
    <definedName name="KR1FW_5">#REF!</definedName>
    <definedName name="KR1HW">#REF!</definedName>
    <definedName name="KR1HW_5">#REF!</definedName>
    <definedName name="KR2BW">#REF!</definedName>
    <definedName name="KR2BW_5">#REF!</definedName>
    <definedName name="KR2FW">#REF!</definedName>
    <definedName name="KR2FW_5">#REF!</definedName>
    <definedName name="KR2HW">#REF!</definedName>
    <definedName name="KR2HW_5">#REF!</definedName>
    <definedName name="KTD">[22]Ktd!$A$1:$AA$37</definedName>
    <definedName name="KUSAN" hidden="1">#REF!</definedName>
    <definedName name="Kusan_Atas">#REF!</definedName>
    <definedName name="kustomer">#REF!</definedName>
    <definedName name="ky" hidden="1">{"Aneh",#N/A,FALSE,"Sheet1"}</definedName>
    <definedName name="l" hidden="1">{"Aneh",#N/A,FALSE,"Sheet1"}</definedName>
    <definedName name="L_AcctDes">#REF!</definedName>
    <definedName name="L_Adjust">#REF!</definedName>
    <definedName name="L_Adjust_GT">#REF!</definedName>
    <definedName name="L_AJE_Tot">#REF!</definedName>
    <definedName name="L_AJE_Tot_GT">#REF!</definedName>
    <definedName name="L_CompNum">#REF!</definedName>
    <definedName name="L_CY_Beg">#REF!</definedName>
    <definedName name="L_CY_Beg_GT">#REF!</definedName>
    <definedName name="L_CY_End">#REF!</definedName>
    <definedName name="L_CY_End_GT">#REF!</definedName>
    <definedName name="L_GrpNum">#REF!</definedName>
    <definedName name="L_Headings">#REF!</definedName>
    <definedName name="L_KeyValue">#REF!</definedName>
    <definedName name="L_POINT">'[138]input loading point'!$D$5:$AA$160</definedName>
    <definedName name="L_POINTAAA">'[138]input loading point'!$AD$5:$AN$154</definedName>
    <definedName name="L_PY_End">#REF!</definedName>
    <definedName name="L_PY_End_GT">#REF!</definedName>
    <definedName name="L_RJE_Tot">#REF!</definedName>
    <definedName name="L_RJE_Tot_GT">#REF!</definedName>
    <definedName name="L_RowNum">#REF!</definedName>
    <definedName name="labarugiaktiva">#REF!</definedName>
    <definedName name="lamnr">#REF!</definedName>
    <definedName name="langage">'[171]基本情報＿Basic Information'!$G$6</definedName>
    <definedName name="Lap" hidden="1">{"Aneh",#N/A,FALSE,"Sheet1"}</definedName>
    <definedName name="Last_Updated">#REF!</definedName>
    <definedName name="LastRow">[68]Sheet9!$D$4</definedName>
    <definedName name="Lati">'[142]Unload Lati Port'!$A:$IV</definedName>
    <definedName name="Leasing_from_PAMA">#REF!</definedName>
    <definedName name="lele">#REF!</definedName>
    <definedName name="LevelHR">[26]Code!$O$19:$O$60</definedName>
    <definedName name="Leverage">OFFSET([68]Sheet29!$C$8,0,0,1,[68]Sheet29!$Q$14)</definedName>
    <definedName name="LH">#REF!</definedName>
    <definedName name="LHI_DEP">#REF!</definedName>
    <definedName name="LHI_INT">#REF!</definedName>
    <definedName name="License_No.">#REF!</definedName>
    <definedName name="Life_FD">'[35]Wheel Grp'!$D$2:$E$255</definedName>
    <definedName name="limcount" hidden="1">1</definedName>
    <definedName name="LIST">[172]DATA21!$A$5:$AG$505</definedName>
    <definedName name="ListShit">[26]Code!$B$46:$B$66</definedName>
    <definedName name="listunit">[139]PARAMETER!$B$4:$C$32</definedName>
    <definedName name="LKP">[173]GeneralInfo!$T$73</definedName>
    <definedName name="ll" hidden="1">{"Aneh",#N/A,FALSE,"Sheet1"}</definedName>
    <definedName name="lllllllllllllll" hidden="1">#REF!</definedName>
    <definedName name="lma">#REF!</definedName>
    <definedName name="LnADMA0">#REF!</definedName>
    <definedName name="LnADMA1">#REF!</definedName>
    <definedName name="LnADMC0">#REF!</definedName>
    <definedName name="LnADMC1">#REF!</definedName>
    <definedName name="LnADMS0">#REF!</definedName>
    <definedName name="LnADMS1">#REF!</definedName>
    <definedName name="LnCAT">'[113]Sales Parameter'!$A$21:$A$22</definedName>
    <definedName name="LnCATO0">#REF!</definedName>
    <definedName name="LnCATO1">#REF!</definedName>
    <definedName name="LnCGT">'[39]Sales Parameter'!$B$25:$B$26</definedName>
    <definedName name="LnCHL">'[39]Sales Parameter'!$C$25:$C$26</definedName>
    <definedName name="LnDMgr0">#REF!</definedName>
    <definedName name="LnDMGR1">#REF!</definedName>
    <definedName name="LnIVCO0">#REF!</definedName>
    <definedName name="LnIVCO1">#REF!</definedName>
    <definedName name="LnLDRV0">#REF!</definedName>
    <definedName name="LnLDRV1">#REF!</definedName>
    <definedName name="LnMgr0">#REF!</definedName>
    <definedName name="LnMgr1">#REF!</definedName>
    <definedName name="LnMTNC0">#REF!</definedName>
    <definedName name="LnMTNC1">#REF!</definedName>
    <definedName name="LnMTNF0">#REF!</definedName>
    <definedName name="LnMTNF1">#REF!</definedName>
    <definedName name="LnMTNS0">#REF!</definedName>
    <definedName name="LnMTNS1">#REF!</definedName>
    <definedName name="LnOBR">'[39]Sales Parameter'!$A$25:$A$26</definedName>
    <definedName name="LnOPRC0">#REF!</definedName>
    <definedName name="LnOPRC1">#REF!</definedName>
    <definedName name="LnOPRF0">#REF!</definedName>
    <definedName name="LnOPRF1">#REF!</definedName>
    <definedName name="LnOPRS0">[112]HRPar!$A$114:$B$115</definedName>
    <definedName name="LnOPRS1">#REF!</definedName>
    <definedName name="LnOTH">'[113]Sales Parameter'!$C$21:$C$22</definedName>
    <definedName name="LnOTH0">#REF!</definedName>
    <definedName name="LnOTH1">#REF!</definedName>
    <definedName name="LnPEng0">#REF!</definedName>
    <definedName name="LnPEng1">#REF!</definedName>
    <definedName name="LnPMGR0">#REF!</definedName>
    <definedName name="LnPMgr1">#REF!</definedName>
    <definedName name="LnPPS">'[39]Sales Parameter'!$A$29:$A$30</definedName>
    <definedName name="LnRDM">'[39]Sales Parameter'!$B$29:$B$30</definedName>
    <definedName name="LnSCR0">#REF!</definedName>
    <definedName name="LnScr1">#REF!</definedName>
    <definedName name="LnSLSR0">#REF!</definedName>
    <definedName name="LnSLSR1">#REF!</definedName>
    <definedName name="LnTRK">'[113]Sales Parameter'!$B$21:$B$22</definedName>
    <definedName name="lo">#REF!</definedName>
    <definedName name="LOAD_COAL">#REF!</definedName>
    <definedName name="LOAD_OB">#REF!</definedName>
    <definedName name="Load_Strip_Expose" hidden="1">#REF!</definedName>
    <definedName name="loader" hidden="1">{"Aneh",#N/A,FALSE,"Sheet1"}</definedName>
    <definedName name="LoaderCoal">[174]SPEC!$E$45:$E$51</definedName>
    <definedName name="LoaderHauling">[174]SPEC!$E$59:$E$61</definedName>
    <definedName name="LoaderOB">[174]SPEC!$E$13:$E$27</definedName>
    <definedName name="Loaders">[50]Lists!$J$2:$J$4</definedName>
    <definedName name="LOADING">[88]EXA!$A$192:$BN$315</definedName>
    <definedName name="Loading_Point" hidden="1">OFFSET(#REF!,1,0,#REF!,1)</definedName>
    <definedName name="loading_time_DT">[139]PARAMETER!$G$16:$L$21</definedName>
    <definedName name="Loadlist">[128]List!$A$308:$A$436</definedName>
    <definedName name="location">'[175]Table Array'!$B$3:$C$24</definedName>
    <definedName name="locationcode">[24]PAR!$C$2</definedName>
    <definedName name="locationdesc">[24]PAR!$C$1</definedName>
    <definedName name="lock" hidden="1">{"Aneh",#N/A,FALSE,"Sheet1"}</definedName>
    <definedName name="locs">[176]LOC!$B$2:$B$9</definedName>
    <definedName name="LOGISTIC_HEAVY_EQUIP">"log"</definedName>
    <definedName name="long" hidden="1">{"Aneh",#N/A,FALSE,"Sheet1"}</definedName>
    <definedName name="lose">#REF!</definedName>
    <definedName name="lossdisposalasset">#REF!</definedName>
    <definedName name="lossondisposals">[67]Marshal!$O$207</definedName>
    <definedName name="lossonfadisposal">#REF!</definedName>
    <definedName name="lost">'[177]lost-time'!$B$7:$H$372</definedName>
    <definedName name="lpp" hidden="1">[178]MATERIALFINAL!#REF!</definedName>
    <definedName name="LR">#REF!</definedName>
    <definedName name="Lst_Updt">#REF!</definedName>
    <definedName name="LT_ket">'[116]Loss time'!#REF!</definedName>
    <definedName name="LTCoal">'[142]LT Coal'!$A:$IV</definedName>
    <definedName name="LTOB">'[142]LT OB'!$A:$IV</definedName>
    <definedName name="m">#REF!</definedName>
    <definedName name="M_D_Entity">[179]Lead!$D$10</definedName>
    <definedName name="MA" hidden="1">{"Aneh",#N/A,FALSE,"Sheet1"}</definedName>
    <definedName name="Maint">[180]Variables!$A$3:$O$27</definedName>
    <definedName name="Maintenance">#REF!</definedName>
    <definedName name="Maithland">'[181]Permanent info'!$E$7</definedName>
    <definedName name="MALAM10">'[182]10M'!$D$2:$J$1048576</definedName>
    <definedName name="MALAM9">'[182]9M'!$D$3:$J$489</definedName>
    <definedName name="man">#REF!</definedName>
    <definedName name="MANAGER">#REF!</definedName>
    <definedName name="manual">[32]GeneralInfo!$J$18</definedName>
    <definedName name="MANUFACTURERLIST">'[39]Sales Parameter'!$D$4:$D$7</definedName>
    <definedName name="mar">'[183]week Mar'!$A$7:$L$32</definedName>
    <definedName name="Mar_00">'[23]Ex-Rate'!$B$38</definedName>
    <definedName name="Mar_01">'[23]Ex-Rate'!$B$50</definedName>
    <definedName name="Mar_02">'[23]Ex-Rate'!$B$62</definedName>
    <definedName name="mar_prima">#REF!</definedName>
    <definedName name="MARCH">#REF!</definedName>
    <definedName name="maret" hidden="1">{"Aneh",#N/A,FALSE,"Sheet1"}</definedName>
    <definedName name="maret2" hidden="1">#REF!</definedName>
    <definedName name="Marital">'[73]FE-1770.P1'!$V$70</definedName>
    <definedName name="mark" hidden="1">'[11]4334-Summary'!#REF!</definedName>
    <definedName name="mart" hidden="1">{"'OTARI- IKAHO'!$A$11:$AF$42"}</definedName>
    <definedName name="MASTER">#REF!</definedName>
    <definedName name="MASTER_1">#REF!</definedName>
    <definedName name="MASTER_2">#REF!</definedName>
    <definedName name="MASTER_PS">[184]PS!$B$6:$BK$970</definedName>
    <definedName name="Material">#REF!</definedName>
    <definedName name="Material_Properties" hidden="1">#REF!</definedName>
    <definedName name="Material_Properties1" hidden="1">#REF!</definedName>
    <definedName name="MATERIALVALID" hidden="1">OFFSET(#REF!,1,0,#REF!,1)</definedName>
    <definedName name="MAY">#REF!</definedName>
    <definedName name="May_00">'[23]Ex-Rate'!$B$40</definedName>
    <definedName name="May_01">'[23]Ex-Rate'!$B$52</definedName>
    <definedName name="may_prima">#REF!</definedName>
    <definedName name="md">[185]SP!#REF!</definedName>
    <definedName name="MDELJKGAKG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Mei_02">'[186]Ex-Rate'!$B$64</definedName>
    <definedName name="melapr">#REF!</definedName>
    <definedName name="melaug">#REF!</definedName>
    <definedName name="meldec">#REF!</definedName>
    <definedName name="melfeb">#REF!</definedName>
    <definedName name="melgar">[118]Summary!$F$91</definedName>
    <definedName name="meljan">#REF!</definedName>
    <definedName name="meljul">#REF!</definedName>
    <definedName name="meljun">#REF!</definedName>
    <definedName name="melmar">#REF!</definedName>
    <definedName name="melmay">#REF!</definedName>
    <definedName name="melnar">[118]Summary!$F$95</definedName>
    <definedName name="melnov">#REF!</definedName>
    <definedName name="meloct">#REF!</definedName>
    <definedName name="melsep">#REF!</definedName>
    <definedName name="menu">#REF!</definedName>
    <definedName name="messing5518">'[78]SUMMARY NDE'!$F$8</definedName>
    <definedName name="messing6218">'[78]SUMMARY NDE'!$F$15</definedName>
    <definedName name="mi">#REF!</definedName>
    <definedName name="MID003_LBU11_Garansi_yang_Diberikan">#REF!</definedName>
    <definedName name="Minimum_net_present_value">#REF!</definedName>
    <definedName name="MINING">"prod"</definedName>
    <definedName name="miscel5540">'[78]SUMMARY NDE'!$F$10</definedName>
    <definedName name="miscel6249">'[78]SUMMARY NDE'!$F$17</definedName>
    <definedName name="miscellexp20820">#REF!</definedName>
    <definedName name="mna">#REF!</definedName>
    <definedName name="ModelList">'[39]Sales Parameter'!$H$4:$H$43</definedName>
    <definedName name="modellst">[185]SP!#REF!</definedName>
    <definedName name="ModelRate">'[39]Sales Parameter'!$H$3:$X$62</definedName>
    <definedName name="Month">#REF!</definedName>
    <definedName name="monthlypph25">#REF!</definedName>
    <definedName name="monthlypph25_">[67]Marshal!$G$216</definedName>
    <definedName name="mot" hidden="1">{#N/A,#N/A,FALSE,"Aging Summary";#N/A,#N/A,FALSE,"Ratio Analysis";#N/A,#N/A,FALSE,"Test 120 Day Accts";#N/A,#N/A,FALSE,"Tickmarks"}</definedName>
    <definedName name="MPN_Amort">#REF!</definedName>
    <definedName name="MPN_AP">[63]Operations!#REF!</definedName>
    <definedName name="MPN_AR">[63]Operations!#REF!</definedName>
    <definedName name="MPN_Capex">#REF!</definedName>
    <definedName name="MPN_COGS">[63]Financials!#REF!</definedName>
    <definedName name="MPN_Defer">#REF!</definedName>
    <definedName name="MPN_Depn">#REF!</definedName>
    <definedName name="MPN_IC">[63]Operations!#REF!</definedName>
    <definedName name="MPN_PPE">#REF!</definedName>
    <definedName name="MPN_Revenue">[63]Operations!#REF!</definedName>
    <definedName name="Mth_ESSD">#REF!</definedName>
    <definedName name="Mtnhrs">#REF!</definedName>
    <definedName name="MtnHrsPctg">10%</definedName>
    <definedName name="MtnHrsPctg2">#REF!</definedName>
    <definedName name="MtnHrsPctg3">#REF!</definedName>
    <definedName name="MtnPMPctg">[26]HRS!$F$10</definedName>
    <definedName name="MtnUmPctg">[26]HRS!$F$11</definedName>
    <definedName name="mttr1">#REF!</definedName>
    <definedName name="MV">#REF!</definedName>
    <definedName name="myChartType">#REF!</definedName>
    <definedName name="myChtNumbers">#REF!</definedName>
    <definedName name="mydata">#REF!</definedName>
    <definedName name="mySource">#REF!</definedName>
    <definedName name="n" hidden="1">{"Aneh",#N/A,FALSE,"Sheet1"}</definedName>
    <definedName name="nai">#REF!</definedName>
    <definedName name="nai_">[67]Marshal!$F$202</definedName>
    <definedName name="Nak_Block">#REF!</definedName>
    <definedName name="nama">'[187]Permanent info'!$E$7</definedName>
    <definedName name="Nama_Pemotong">#REF!</definedName>
    <definedName name="name">[188]GeneralInfo!$I$5</definedName>
    <definedName name="nap">[189]NAP!#REF!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B_PN1">#REF!</definedName>
    <definedName name="NB_PN1_1">#REF!</definedName>
    <definedName name="NB_PN2">#REF!</definedName>
    <definedName name="NB_PN2_1">#REF!</definedName>
    <definedName name="NB_PN3">#REF!</definedName>
    <definedName name="NB_PN3_1">#REF!</definedName>
    <definedName name="NB_SD">#REF!</definedName>
    <definedName name="NB_SD_1">#REF!</definedName>
    <definedName name="Nbef_Rehnd">#REF!</definedName>
    <definedName name="nbp_melawan">#REF!</definedName>
    <definedName name="nbp_pinang">#REF!</definedName>
    <definedName name="nbp_prima">#REF!</definedName>
    <definedName name="NCF">#REF!</definedName>
    <definedName name="NERACA1">#REF!</definedName>
    <definedName name="NERACA2">#REF!</definedName>
    <definedName name="Net_of_tax_rate">#REF!</definedName>
    <definedName name="NETINCOME">#REF!</definedName>
    <definedName name="NetTaxRate">#REF!</definedName>
    <definedName name="new" hidden="1">#REF!</definedName>
    <definedName name="Newdepr">#REF!</definedName>
    <definedName name="NewExistList">#REF!</definedName>
    <definedName name="nmCategory">OFFSET(#REF!,0,0,MIN(COUNTA(#REF!)-2,COUNTA(#REF!)-1),1)</definedName>
    <definedName name="nmL1s">#N/A</definedName>
    <definedName name="nml1sd">#N/A</definedName>
    <definedName name="nmL2s">#N/A</definedName>
    <definedName name="nmLCL">#N/A</definedName>
    <definedName name="nmMean">#N/A</definedName>
    <definedName name="nmU1s">#N/A</definedName>
    <definedName name="nmU2s">#N/A</definedName>
    <definedName name="nmUCL">#N/A</definedName>
    <definedName name="nmValue">OFFSET(nmCategory,0,1)</definedName>
    <definedName name="nn" hidden="1">{#N/A,#N/A,FALSE,"Aging Summary";#N/A,#N/A,FALSE,"Ratio Analysis";#N/A,#N/A,FALSE,"Test 120 Day Accts";#N/A,#N/A,FALSE,"Tickmarks"}</definedName>
    <definedName name="NO_BARGE">#REF!</definedName>
    <definedName name="No_of_charts">[27]INPUTS!$A$3</definedName>
    <definedName name="NOAKUN">[170]GL!$A$1:$A$65536</definedName>
    <definedName name="Nomor">[190]SAA!$D$10:$D$1936</definedName>
    <definedName name="NON">[88]EXA!$B$151:$BN$181</definedName>
    <definedName name="Non_loading_time">[139]PARAMETER!$E$25:$G$25</definedName>
    <definedName name="NOPAT___FP">OFFSET([68]Sheet29!$C$9,0,0,1,[68]Sheet29!$Q$14)</definedName>
    <definedName name="notes">[170]GL!$N$1:$N$65536</definedName>
    <definedName name="nothit4.2" hidden="1">[178]MATERIALFINAL!#REF!</definedName>
    <definedName name="NOV">#REF!</definedName>
    <definedName name="Nov_00">'[23]Ex-Rate'!$B$46</definedName>
    <definedName name="Nov_01">'[23]Ex-Rate'!$B$58</definedName>
    <definedName name="Nov_02">'[23]Ex-Rate'!$B$70</definedName>
    <definedName name="nov_prima">#REF!</definedName>
    <definedName name="NOVEMBER">#REF!</definedName>
    <definedName name="NOVEMBER08">[191]Budget!$C$39:$C$69</definedName>
    <definedName name="NPAT_FP">IF(Show_NPAUI___Sales,NPAUI___Sales,Blank_Range)</definedName>
    <definedName name="NPAUI___Sales">OFFSET([68]Sheet29!$C$5,0,0,1,[68]Sheet29!$Q$14)</definedName>
    <definedName name="NPWP">#REF!</definedName>
    <definedName name="npwp01">[32]GeneralInfo!$I$4</definedName>
    <definedName name="npwp02">[32]GeneralInfo!$K$4</definedName>
    <definedName name="npwp03">[32]GeneralInfo!$L$4</definedName>
    <definedName name="npwp04">[32]GeneralInfo!$M$4</definedName>
    <definedName name="npwp05">[32]GeneralInfo!$O$4</definedName>
    <definedName name="npwp06">[32]GeneralInfo!$P$4</definedName>
    <definedName name="npwp07">[32]GeneralInfo!$Q$4</definedName>
    <definedName name="npwp08">[32]GeneralInfo!$S$4</definedName>
    <definedName name="npwp09">[32]GeneralInfo!$U$4</definedName>
    <definedName name="npwp1">[192]GeneralInfo!$I$4</definedName>
    <definedName name="npwp10">[32]GeneralInfo!$V$4</definedName>
    <definedName name="npwp11">[32]GeneralInfo!$W$4</definedName>
    <definedName name="npwp12">[192]GeneralInfo!$X$4</definedName>
    <definedName name="npwp13">[192]GeneralInfo!$Z$4</definedName>
    <definedName name="npwp14">[192]GeneralInfo!$AA$4</definedName>
    <definedName name="npwp15">[192]GeneralInfo!$AB$4</definedName>
    <definedName name="npwp2">[192]GeneralInfo!$J$4</definedName>
    <definedName name="npwp3">[192]GeneralInfo!$L$4</definedName>
    <definedName name="npwp4">[192]GeneralInfo!$M$4</definedName>
    <definedName name="npwp5">[192]GeneralInfo!$N$4</definedName>
    <definedName name="npwp6">[192]GeneralInfo!$P$4</definedName>
    <definedName name="npwp7">[192]GeneralInfo!$Q$4</definedName>
    <definedName name="npwp8">[192]GeneralInfo!$R$4</definedName>
    <definedName name="npwp9">[192]GeneralInfo!$T$4</definedName>
    <definedName name="NPWPALL">'[193]Permanent info'!$W$5</definedName>
    <definedName name="nr">#REF!</definedName>
    <definedName name="NRApr14">[42]AR!$O$258</definedName>
    <definedName name="NRAug14">[42]AR!$S$258</definedName>
    <definedName name="NRC">#REF!</definedName>
    <definedName name="nrcmar">#REF!</definedName>
    <definedName name="NRDec14">[42]AR!$W$258</definedName>
    <definedName name="NRFeb14">[42]AR!$M$258</definedName>
    <definedName name="NRJan14">[42]AR!$L$258</definedName>
    <definedName name="NRJul14">[42]AR!$R$258</definedName>
    <definedName name="NRJun14">[42]AR!$Q$258</definedName>
    <definedName name="NRMar14">[42]AR!$N$258</definedName>
    <definedName name="NRMay14">[42]AR!$P$258</definedName>
    <definedName name="NRNov14">[42]AR!$V$258</definedName>
    <definedName name="NROct14">[42]AR!$U$258</definedName>
    <definedName name="NRSep14">[42]AR!$T$258</definedName>
    <definedName name="NS_PN1">#REF!</definedName>
    <definedName name="NS_PN1_1">#REF!</definedName>
    <definedName name="NS_PN2">#REF!</definedName>
    <definedName name="NS_PN2_1">#REF!</definedName>
    <definedName name="NS_PN3">#REF!</definedName>
    <definedName name="NS_PN3_1">#REF!</definedName>
    <definedName name="NS_SD">#REF!</definedName>
    <definedName name="NS_SD_1">#REF!</definedName>
    <definedName name="num">#REF!</definedName>
    <definedName name="numb" hidden="1">{"Aneh",#N/A,FALSE,"Sheet1"}</definedName>
    <definedName name="number">#REF!</definedName>
    <definedName name="NumDays">[68]Sheet1!$C$4</definedName>
    <definedName name="NumMonths">[68]Sheet5!$D$1</definedName>
    <definedName name="NumPoints">[68]Sheet7!$B$2</definedName>
    <definedName name="O">"$#REF!.$B$2:$P$94"</definedName>
    <definedName name="OB">#REF!</definedName>
    <definedName name="OB_JSurvey">'[86]Monthly Entry'!$B$7:$F$18</definedName>
    <definedName name="OB_MONTH">#REF!</definedName>
    <definedName name="OB_Rem">#REF!</definedName>
    <definedName name="OB_Status_Fleet" hidden="1">#REF!</definedName>
    <definedName name="OB_Unit_Fleet" hidden="1">#REF!</definedName>
    <definedName name="OBBLOCK">[5]Block!$A$1:$I$35</definedName>
    <definedName name="OBCOALSUBC">#REF!</definedName>
    <definedName name="Objective">#REF!</definedName>
    <definedName name="objek21">#REF!</definedName>
    <definedName name="OBPLAN">'[22] OB PLAN'!$B$5:$AF$42</definedName>
    <definedName name="OBtruck_opt1">#REF!</definedName>
    <definedName name="OBtruck_opt2">#REF!</definedName>
    <definedName name="OBWEEKLY">#REF!</definedName>
    <definedName name="Oct_00">'[23]Ex-Rate'!$B$45</definedName>
    <definedName name="Oct_02">'[23]Ex-Rate'!$B$69</definedName>
    <definedName name="oct_prima">#REF!</definedName>
    <definedName name="OCTOBER">#REF!</definedName>
    <definedName name="OF">#REF!</definedName>
    <definedName name="officephone">[32]GeneralInfo!$Y$13</definedName>
    <definedName name="OFFICER">#REF!</definedName>
    <definedName name="offset">[32]GeneralInfo!$H$35</definedName>
    <definedName name="oi">#REF!</definedName>
    <definedName name="ok" hidden="1">'[1]ocean voyage'!#REF!</definedName>
    <definedName name="Okt_01">'[23]Ex-Rate'!$B$57</definedName>
    <definedName name="Okt_02">'[23]Ex-Rate'!$B$69</definedName>
    <definedName name="oktober" hidden="1">{"Aneh",#N/A,FALSE,"Sheet1"}</definedName>
    <definedName name="OM">#REF!</definedName>
    <definedName name="Op_Rep_Mnth">[27]Dates!$B$2</definedName>
    <definedName name="Op_Rep_Title_date">[194]Dates!$B$5</definedName>
    <definedName name="opaid">'[195]FE-1771$.P1'!$AL$107</definedName>
    <definedName name="operator">[196]bantuan!$B$2:$C$30</definedName>
    <definedName name="OprNonOpr">[26]Code!$Y$18:$Y$19</definedName>
    <definedName name="ORE">#REF!</definedName>
    <definedName name="ORE_5">#REF!</definedName>
    <definedName name="Oth_1">'[48]Sch 1'!#REF!</definedName>
    <definedName name="Oth_10">'[48]Sch 1'!#REF!</definedName>
    <definedName name="Oth_11">'[48]Sch 1'!#REF!</definedName>
    <definedName name="Oth_12">'[48]Sch 1'!#REF!</definedName>
    <definedName name="Oth_2">'[48]Sch 1'!#REF!</definedName>
    <definedName name="Oth_3">'[48]Sch 1'!#REF!</definedName>
    <definedName name="Oth_4">'[48]Sch 1'!#REF!</definedName>
    <definedName name="Oth_5">'[48]Sch 1'!#REF!</definedName>
    <definedName name="Oth_6">'[48]Sch 1'!#REF!</definedName>
    <definedName name="Oth_7">'[48]Sch 1'!#REF!</definedName>
    <definedName name="Oth_8">'[48]Sch 1'!#REF!</definedName>
    <definedName name="Oth_9">'[48]Sch 1'!#REF!</definedName>
    <definedName name="OTHER_INDIRECT">#REF!</definedName>
    <definedName name="Other_Project_Cost">[50]Option1!$H$14</definedName>
    <definedName name="OTHEREXP">[60]Marshal!#REF!</definedName>
    <definedName name="otherexpense">[67]Marshal!$Q$207</definedName>
    <definedName name="otherexpenses">#REF!</definedName>
    <definedName name="OtherIncome">'[73]FE-1770-I'!$AA$98</definedName>
    <definedName name="otherincomes">#REF!</definedName>
    <definedName name="others">[32]GeneralInfo!$Y$16</definedName>
    <definedName name="othertype">[32]GeneralInfo!$Y$11</definedName>
    <definedName name="OutActualAnalysis">[97]Graphs!$F$41:$Q$54</definedName>
    <definedName name="outboundincomes">[32]GeneralInfo!$T$82</definedName>
    <definedName name="OutboundNetIncome">'[73]FE-1770-II'!$Q$69</definedName>
    <definedName name="OUTPUT">#REF!</definedName>
    <definedName name="overpaidtax">#REF!</definedName>
    <definedName name="oyt">[136]Marshal!$S$136</definedName>
    <definedName name="p">[197]Code!$P$19:$P$29</definedName>
    <definedName name="PA">[198]P1!$B$103:$Q$194</definedName>
    <definedName name="PA_Actual">[38]Data!$B$86:$AG$95</definedName>
    <definedName name="PA_Plan">[38]Data!$B$73:$AG$82</definedName>
    <definedName name="PAGI4">'[182]4P'!$D$3:$J$488</definedName>
    <definedName name="Pajak_dibayar_di_muka">'[65]Worksheet-03'!#REF!</definedName>
    <definedName name="paje1">#REF!</definedName>
    <definedName name="Pama_Sensitivity">'[63]Scenarios and Sensitivities'!#REF!</definedName>
    <definedName name="param">'[199]Travel-SYSdev'!$B$13:$C$17</definedName>
    <definedName name="parse" hidden="1">#REF!</definedName>
    <definedName name="Pavgprice">[27]INPUTS!$H$28</definedName>
    <definedName name="payload_target">23</definedName>
    <definedName name="paymentdate">#REF!</definedName>
    <definedName name="paymentdatepph29">[32]GeneralInfo!$H$31</definedName>
    <definedName name="PaymentLoanAABM">#REF!</definedName>
    <definedName name="PaymentLoanBABM">#REF!</definedName>
    <definedName name="PayTermExistLoan" comment="Pembayaran O/S Existing Loan">#REF!</definedName>
    <definedName name="Pbincm">[27]INPUTS!$H$20</definedName>
    <definedName name="Pbinob">[27]INPUTS!$H$17</definedName>
    <definedName name="PBT_2017">'[42]New GL Stcr'!$FI$27</definedName>
    <definedName name="PBT_2018">'[42]New GL Stcr'!$FJ$27</definedName>
    <definedName name="PBT_2019">'[42]New GL Stcr'!$FK$27</definedName>
    <definedName name="PC">#REF!</definedName>
    <definedName name="Pcapex">[27]INPUTS!$H$14</definedName>
    <definedName name="Pcconv">[27]INPUTS!$H$8</definedName>
    <definedName name="Pcf">[27]INPUTS!$H$13</definedName>
    <definedName name="Pcostpertonne">[27]INPUTS!$H$11</definedName>
    <definedName name="Pdifr">[27]INPUTS!$H$6</definedName>
    <definedName name="PDTY_COAL" hidden="1">INDEX(#REF!,MATCH(#REF!,#REF!,0))</definedName>
    <definedName name="PDTY_LOADER" hidden="1">IF(#REF!="","",INDEX(OFFSET(#REF!,1,MATCH(#REF!,#REF!,0),25,1),MATCH(#REF!,OFFSET(#REF!,1,0,25,1),0)))</definedName>
    <definedName name="pe" hidden="1">#REF!</definedName>
    <definedName name="PE_Dbase">#REF!</definedName>
    <definedName name="Peb_01">'[23]Ex-Rate'!$B$49</definedName>
    <definedName name="Pempl100">[27]INPUTS!$H$40</definedName>
    <definedName name="Pempl200">[27]INPUTS!$H$41</definedName>
    <definedName name="Pempl300">[27]INPUTS!$H$42</definedName>
    <definedName name="Pempl400">[27]INPUTS!$H$43</definedName>
    <definedName name="Pempl500">[27]INPUTS!$H$44</definedName>
    <definedName name="Pempl600">[27]INPUTS!$H$45</definedName>
    <definedName name="Pempl900">[27]INPUTS!$H$46</definedName>
    <definedName name="Pempl910">[27]INPUTS!$H$48</definedName>
    <definedName name="Pempl920">[27]INPUTS!$H$47</definedName>
    <definedName name="penalty">[118]Summary!$O$89</definedName>
    <definedName name="PENDAPATAN">#REF!</definedName>
    <definedName name="pendaptbunga">#REF!</definedName>
    <definedName name="pendaptlain">#REF!</definedName>
    <definedName name="pengobat5546">'[78]SUMMARY NDE'!$F$12</definedName>
    <definedName name="pensionfund">[32]GeneralInfo!$Y$15</definedName>
    <definedName name="PEQ_Dbase">#REF!</definedName>
    <definedName name="Percent_Threshold">#REF!</definedName>
    <definedName name="PeriodND1">[97]NewFunding!$G$102:$Q$102</definedName>
    <definedName name="PeriodND2">[97]NewFunding!$G$121:$Q$121</definedName>
    <definedName name="PeriodND3">[97]NewFunding!$G$140:$Q$140</definedName>
    <definedName name="PeriodND4">[97]NewFunding!$G$159:$Q$159</definedName>
    <definedName name="PeriodND5">[97]NewFunding!$G$178:$Q$178</definedName>
    <definedName name="PeriodRunoff">[97]RunOff!$G$9:$P$9</definedName>
    <definedName name="PersDB">[109]PersList!$A$1:$L$1014</definedName>
    <definedName name="Persediaan__spare_part">'[65]Worksheet-03'!#REF!</definedName>
    <definedName name="PERSONELCOST">[60]Marshal!#REF!</definedName>
    <definedName name="personnelcost">#REF!</definedName>
    <definedName name="personnelcost_">[67]Marshal!$J$207</definedName>
    <definedName name="PetrolPrice">[147]Parameter!$C$16</definedName>
    <definedName name="PF" hidden="1">{"Aneh",#N/A,FALSE,"Sheet1"}</definedName>
    <definedName name="Phatcm">[27]INPUTS!$H$18</definedName>
    <definedName name="Phatob">[27]INPUTS!$H$15</definedName>
    <definedName name="pinapr">#REF!</definedName>
    <definedName name="pinaug">#REF!</definedName>
    <definedName name="pinbtu">[118]Summary!$E$96</definedName>
    <definedName name="pindec">#REF!</definedName>
    <definedName name="pinfeb">#REF!</definedName>
    <definedName name="pingad">[118]Summary!$E$93</definedName>
    <definedName name="pingar">[118]Summary!$E$91</definedName>
    <definedName name="pingj">[118]Summary!$E$97</definedName>
    <definedName name="pinjan">#REF!</definedName>
    <definedName name="pinjul">#REF!</definedName>
    <definedName name="pinjun">#REF!</definedName>
    <definedName name="pinmar">#REF!</definedName>
    <definedName name="pinmay">#REF!</definedName>
    <definedName name="pinnar">[118]Summary!$E$95</definedName>
    <definedName name="pinnov">#REF!</definedName>
    <definedName name="pinoct">#REF!</definedName>
    <definedName name="pinsep">#REF!</definedName>
    <definedName name="Pit">#REF!</definedName>
    <definedName name="PIT_1">#REF!</definedName>
    <definedName name="Pit_Date">#REF!</definedName>
    <definedName name="Pit_Date_head">#REF!</definedName>
    <definedName name="PIT_DET_D2">#REF!</definedName>
    <definedName name="PIT_DET_D3">#REF!</definedName>
    <definedName name="PIT_DET_D4">#REF!</definedName>
    <definedName name="PIT_DET_H1">#REF!</definedName>
    <definedName name="PIT_DET_H2">#REF!</definedName>
    <definedName name="PIT_DET_H3">#REF!</definedName>
    <definedName name="Pitlist">[128]List!$A$308:$A$483</definedName>
    <definedName name="PitSupportOB">'[85]Unit rates'!$K$22</definedName>
    <definedName name="PITVALID" hidden="1">OFFSET(#REF!,1,0,#REF!,1)</definedName>
    <definedName name="PIUTAFFI">#REF!</definedName>
    <definedName name="Piutang__Affiliasi">'[65]Worksheet-03'!#REF!</definedName>
    <definedName name="PIUTLAIN">#REF!</definedName>
    <definedName name="PIUTUSAHA">#REF!</definedName>
    <definedName name="Pivot_Area_1">#REF!</definedName>
    <definedName name="Pkpccm">[27]INPUTS!$H$21</definedName>
    <definedName name="Pkpccons">[27]INPUTS!$H$51</definedName>
    <definedName name="Pkpccont">[27]INPUTS!$H$54</definedName>
    <definedName name="Pkpcexpemp">[27]INPUTS!$H$50</definedName>
    <definedName name="Pkpcft">[27]INPUTS!$H$52</definedName>
    <definedName name="Pkpcindemp">[27]INPUTS!$H$49</definedName>
    <definedName name="Pkpcinv">[27]INPUTS!$H$25</definedName>
    <definedName name="Pkpcls">[27]INPUTS!$H$53</definedName>
    <definedName name="Pkpcob">[27]INPUTS!$H$7</definedName>
    <definedName name="Pkpcsales">[27]INPUTS!$H$10</definedName>
    <definedName name="PL_Dollar_Threshold">#REF!</definedName>
    <definedName name="PL_Percent_Threshold">#REF!</definedName>
    <definedName name="PL11A" hidden="1">{#N/A,#N/A,FALSE,"Aging Summary";#N/A,#N/A,FALSE,"Ratio Analysis";#N/A,#N/A,FALSE,"Test 120 Day Accts";#N/A,#N/A,FALSE,"Tickmarks"}</definedName>
    <definedName name="PL21a" hidden="1">{#N/A,#N/A,FALSE,"Aging Summary";#N/A,#N/A,FALSE,"Ratio Analysis";#N/A,#N/A,FALSE,"Test 120 Day Accts";#N/A,#N/A,FALSE,"Tickmarks"}</definedName>
    <definedName name="PL21AA" hidden="1">{#N/A,#N/A,FALSE,"Aging Summary";#N/A,#N/A,FALSE,"Ratio Analysis";#N/A,#N/A,FALSE,"Test 120 Day Accts";#N/A,#N/A,FALSE,"Tickmarks"}</definedName>
    <definedName name="PL21B" hidden="1">{#N/A,#N/A,FALSE,"Aging Summary";#N/A,#N/A,FALSE,"Ratio Analysis";#N/A,#N/A,FALSE,"Test 120 Day Accts";#N/A,#N/A,FALSE,"Tickmarks"}</definedName>
    <definedName name="pl2d" hidden="1">{#N/A,#N/A,FALSE,"Aging Summary";#N/A,#N/A,FALSE,"Ratio Analysis";#N/A,#N/A,FALSE,"Test 120 Day Accts";#N/A,#N/A,FALSE,"Tickmarks"}</definedName>
    <definedName name="pl2d1" hidden="1">{#N/A,#N/A,FALSE,"Aging Summary";#N/A,#N/A,FALSE,"Ratio Analysis";#N/A,#N/A,FALSE,"Test 120 Day Accts";#N/A,#N/A,FALSE,"Tickmarks"}</definedName>
    <definedName name="Plan">[200]Plan!$A$3:$A$187</definedName>
    <definedName name="Plan_Repair">#REF!</definedName>
    <definedName name="PLANT_HEAVY_EQUIP">"plant"</definedName>
    <definedName name="plantpoenya">#REF!</definedName>
    <definedName name="PlantThisMonth">[40]PLAN!$A$1:$IV$8</definedName>
    <definedName name="pm3brm">#REF!</definedName>
    <definedName name="pm3brm_5">#REF!</definedName>
    <definedName name="PMS3BW">#REF!</definedName>
    <definedName name="PMS3BW_5">#REF!</definedName>
    <definedName name="PMS3FW">#REF!</definedName>
    <definedName name="PMS3FW_5">#REF!</definedName>
    <definedName name="PMS3HW">#REF!</definedName>
    <definedName name="PMS3HW_5">#REF!</definedName>
    <definedName name="PMT">0.085</definedName>
    <definedName name="pmtdat">{"Cus","Sales Payment Terms","days",37915.5526546296,"21-10-2003 1315";"ADIT","LC",15,"India",#N/A;"ADIT","LC",15,"India",#N/A;"AEP ","15 business days post received fax",18,#N/A,#N/A;"AES","5 business days post received original document",10,"USA",#N/A;"AES ","5 business days post received original document",10,"USA",#N/A;"CHIN","LC",90,"China",#N/A;"CHUB","5 business days post received original document",10,#N/A,#N/A;"CHUG","10 business days post received fax",12,#N/A,#N/A;"CLP ","20 days post bl",20,#N/A,#N/A;"CLP","20 days post bl",20,#N/A,#N/A;"CORU","60 days post BL",60,#N/A,#N/A;"CPPE","60 days post BL",60,#N/A,#N/A;"CSN ","20 days post bl",20,#N/A,#N/A;"DALM","LC",15,#N/A,#N/A;"ENEL","30 days post BL",30,#N/A,#N/A;"ENRO","7 business days post received fax",9,#N/A,#N/A;"EON","5 business days post received original document",10,#N/A,#N/A;"EPDC","5 days after receiving original documents",10,#N/A,#N/A;"EPDC","5 business days post received fax",8,#N/A,#N/A;"ESB","3 business days post received fax",8,#N/A,#N/A;"FORM","30 days post BL",30,#N/A,#N/A;"FREE","15 business days post received original document",20,#N/A,#N/A;"GENE","15 days post received original document",18,#N/A,#N/A;"GKE","10 days post discharging",59,#N/A,#N/A;"HERA","30 days post BL",30,#N/A,#N/A;"HKE ","14 business days post received original document",17,#N/A,#N/A;"HKE","14 business days post received original document",17,#N/A,#N/A;"HOKK","5 Working days after presentation of shipping documents",8,#N/A,#N/A;"HOKU","5 business days post received original document",8,#N/A,#N/A;"JOBA","15 days post bl",15,#N/A,#N/A;"KAWA","5 business days post received original document",7,#N/A,#N/A;"KEPC","90 days post BL",90,#N/A,#N/A;"KOBE","5 business days post received original documents",8,#N/A,#N/A;"KOSE","7 business days post received original documents",12,#N/A,#N/A;"MALC","7 business post received document",10,#N/A,#N/A;"MEIZ","15 business days post BL",15,#N/A,#N/A;"NAKA","5 business days post received fax",7,#N/A,#N/A;"NEW ","15 business days post BL",17,#N/A,#N/A;"NCSC","50 days post BL",50,#N/A,#N/A;"NISS","10 business days post received fax",11,#N/A,#N/A;"NKK","14 after received original invoice",16,#N/A,#N/A;"NSC ","14 business days post received fax",16,#N/A,#N/A;"NSC","14 business days post received fax",16,#N/A,#N/A;"OGDE","10 days post BL",10,#N/A,#N/A;"OTH","30 days post BL",30,#N/A,#N/A;"PAIT","30 days post BL",30,#N/A,#N/A;"PRAG","LC",90,#N/A,#N/A;"RELI","DES",90,#N/A,#N/A;"STAR","45 business days post BL",47,#N/A,#N/A;"TNB ","30 days post BL",30,#N/A,#N/A;"TNB","30 days post BL",30,#N/A,#N/A;"TOHO","5 business days post received original document",8,#N/A,#N/A;"TOKU","5 business days post received original document",8,#N/A,#N/A;"TPC ","7 business days post received original document",12,#N/A,#N/A}</definedName>
    <definedName name="PN" hidden="1">#REF!</definedName>
    <definedName name="Pnetback">[27]INPUTS!$H$27</definedName>
    <definedName name="PNL_INventory">[42]Inventory!$J$14:$U$14</definedName>
    <definedName name="Pnpat">[27]INPUTS!$H$12</definedName>
    <definedName name="POE">#REF!</definedName>
    <definedName name="Populasi">[201]Ppls!$B$10:$I$112</definedName>
    <definedName name="Population">[202]Ppls!$B$10:$I$66</definedName>
    <definedName name="POSCODE">'[73]FE-1770.P1'!$AY$29</definedName>
    <definedName name="postel5506">'[78]SUMMARY NDE'!$F$7</definedName>
    <definedName name="postel6206">'[78]SUMMARY NDE'!$F$14</definedName>
    <definedName name="Ppf">[27]INPUTS!$H$36</definedName>
    <definedName name="PPh21total">'[73]FE-1770-II'!$I$42</definedName>
    <definedName name="PPh22total">[32]GeneralInfo!$T$78</definedName>
    <definedName name="PPh23total">[32]GeneralInfo!$T$79</definedName>
    <definedName name="pph24refund">[32]GeneralInfo!$T$83</definedName>
    <definedName name="PPh24total">[32]GeneralInfo!$T$81</definedName>
    <definedName name="pph25calculation">[32]GeneralInfo!$H$40</definedName>
    <definedName name="pph25calculation01">[32]GeneralInfo!$U$33</definedName>
    <definedName name="pph25calculation02">[32]GeneralInfo!$U$35</definedName>
    <definedName name="pph25calculation02amt">[32]GeneralInfo!$Y$36</definedName>
    <definedName name="pph25exstp">[32]GeneralInfo!$T$75</definedName>
    <definedName name="pph25total">[32]GeneralInfo!$T$74</definedName>
    <definedName name="PPhGvBtotal">[32]GeneralInfo!$T$80</definedName>
    <definedName name="pphlnbtotal">[32]GeneralInfo!$T$77</definedName>
    <definedName name="PPHPS22">'[132]F1771-II'!$E$36</definedName>
    <definedName name="PPHPS23">'[132]F1771-II'!$G$36</definedName>
    <definedName name="PPHPS24">'[132]F1771-III'!$R$31</definedName>
    <definedName name="PPHPS25">#REF!</definedName>
    <definedName name="Ppitinv">[27]INPUTS!$H$22</definedName>
    <definedName name="ppn" hidden="1">#REF!</definedName>
    <definedName name="Pportinv">[27]INPUTS!$H$24</definedName>
    <definedName name="Pqual">[27]INPUTS!$H$26</definedName>
    <definedName name="PR" hidden="1">{"Aneh",#N/A,FALSE,"Sheet1"}</definedName>
    <definedName name="Prain">[27]INPUTS!$H$39</definedName>
    <definedName name="Precov">[27]INPUTS!$H$29</definedName>
    <definedName name="Prehab">[27]INPUTS!$H$9</definedName>
    <definedName name="Preparator">[69]Description!$F$2:$F$12</definedName>
    <definedName name="President">#REF!</definedName>
    <definedName name="priapr">#REF!</definedName>
    <definedName name="priaug">#REF!</definedName>
    <definedName name="Price_Sensitivity">'[94]Scenarios and Sensitivities'!$L$16</definedName>
    <definedName name="pridb">[118]Summary!$D$92</definedName>
    <definedName name="pridec">#REF!</definedName>
    <definedName name="prifeb">#REF!</definedName>
    <definedName name="prigad">[118]Summary!$D$93</definedName>
    <definedName name="prigar">[118]Summary!$D$91</definedName>
    <definedName name="prijan">#REF!</definedName>
    <definedName name="prijul">#REF!</definedName>
    <definedName name="prijun">#REF!</definedName>
    <definedName name="primar">#REF!</definedName>
    <definedName name="primay">#REF!</definedName>
    <definedName name="PrincPayABM2016">#REF!</definedName>
    <definedName name="PrincPayABM2017">#REF!</definedName>
    <definedName name="PrincPayABM2018">#REF!</definedName>
    <definedName name="PrincPayABMApr14">#REF!</definedName>
    <definedName name="PrincPayABMApr15">#REF!</definedName>
    <definedName name="PrincPayABMAug14">#REF!</definedName>
    <definedName name="PrincPayABMAug15">#REF!</definedName>
    <definedName name="PrincPayABMDec14">#REF!</definedName>
    <definedName name="PrincPayABMDec15">#REF!</definedName>
    <definedName name="PrincPayABMFeb14">#REF!</definedName>
    <definedName name="PrincPayABMFeb15">#REF!</definedName>
    <definedName name="PrincPayABMJan14">#REF!</definedName>
    <definedName name="PrincPayABMJan15">#REF!</definedName>
    <definedName name="PrincPayABMJul14">#REF!</definedName>
    <definedName name="PrincPayABMJul15">#REF!</definedName>
    <definedName name="PrincPayABMJun14">#REF!</definedName>
    <definedName name="PrincPayABMJun15">#REF!</definedName>
    <definedName name="PrincPayABMMar14">#REF!</definedName>
    <definedName name="PrincPayABMMar15">#REF!</definedName>
    <definedName name="PrincPayABMMay14">#REF!</definedName>
    <definedName name="PrincPayABMMay15">#REF!</definedName>
    <definedName name="PrincPayABMNov14">#REF!</definedName>
    <definedName name="PrincPayABMNov15">#REF!</definedName>
    <definedName name="PrincPayABMOct14">#REF!</definedName>
    <definedName name="PrincPayABMOct15">#REF!</definedName>
    <definedName name="PrincPayABMSep14">#REF!</definedName>
    <definedName name="PrincPayABMSep15">#REF!</definedName>
    <definedName name="PrincPayExisting2016">#REF!</definedName>
    <definedName name="PrincPayExisting2017">#REF!</definedName>
    <definedName name="PrincPayExisting2018">#REF!</definedName>
    <definedName name="PrincPayExistingApr14">#REF!</definedName>
    <definedName name="PrincPayExistingApr15">#REF!</definedName>
    <definedName name="PrincPayExistingAug14">#REF!</definedName>
    <definedName name="PrincPayExistingAug15">#REF!</definedName>
    <definedName name="PrincPayExistingDec14">#REF!</definedName>
    <definedName name="PrincPayExistingDec15">#REF!</definedName>
    <definedName name="PrincPayExistingFeb14">#REF!</definedName>
    <definedName name="PrincPayExistingFeb15">#REF!</definedName>
    <definedName name="PrincPayExistingJan14">#REF!</definedName>
    <definedName name="PrincPayExistingJan15">#REF!</definedName>
    <definedName name="PrincPayExistingJul14">#REF!</definedName>
    <definedName name="PrincPayExistingJul15">#REF!</definedName>
    <definedName name="PrincPayExistingJun14">#REF!</definedName>
    <definedName name="PrincPayExistingJun15">#REF!</definedName>
    <definedName name="PrincPayExistingMar14">#REF!</definedName>
    <definedName name="PrincPayExistingMar15">#REF!</definedName>
    <definedName name="PrincPayExistingMay14">#REF!</definedName>
    <definedName name="PrincPayExistingMay15">#REF!</definedName>
    <definedName name="PrincPayExistingNov14">#REF!</definedName>
    <definedName name="PrincPayExistingNov15">#REF!</definedName>
    <definedName name="PrincPayExistingOct14">#REF!</definedName>
    <definedName name="PrincPayExistingOct15">#REF!</definedName>
    <definedName name="PrincPayExistingSep14">#REF!</definedName>
    <definedName name="PrincPayExistingSep15">#REF!</definedName>
    <definedName name="prinov">#REF!</definedName>
    <definedName name="PRINT">#REF!</definedName>
    <definedName name="_xlnm.Print_Area">#N/A</definedName>
    <definedName name="Print_Area_MI">#REF!</definedName>
    <definedName name="Print_title_5">"$#REF!.$A$1:$IU$1"</definedName>
    <definedName name="_xlnm.Print_Titles">#N/A</definedName>
    <definedName name="PRINT_TITLES_MI">#REF!</definedName>
    <definedName name="PRINT1">#REF!</definedName>
    <definedName name="Print2">#REF!</definedName>
    <definedName name="PrintArea">#REF!</definedName>
    <definedName name="prioct">#REF!</definedName>
    <definedName name="prior_yr">[99]Instructions!$P$4</definedName>
    <definedName name="prisep">#REF!</definedName>
    <definedName name="ProcessType">#REF!</definedName>
    <definedName name="Prod">[5]DaiRep!$A$1:$AZ$109</definedName>
    <definedName name="Prod_COAL">[155]Resume!$A$139:$DX$172</definedName>
    <definedName name="prod_dist">#REF!</definedName>
    <definedName name="Prod_OB">[155]Resume!$A$105:$DE$138</definedName>
    <definedName name="Prod2">[5]DaiRep!$A$112:$AF$172</definedName>
    <definedName name="ProdBase">[26]Code!$N$3:$N$5</definedName>
    <definedName name="Prodcoal">#REF!</definedName>
    <definedName name="PRODOB">[203]ob!$A$42:$AG$52</definedName>
    <definedName name="PRODOBHD">[203]ob!$A$91:$AG$115</definedName>
    <definedName name="Prodty" hidden="1">{"Aneh",#N/A,FALSE,"Sheet1"}</definedName>
    <definedName name="Prodty_Actual">[38]Data!$B$20:$AG$33</definedName>
    <definedName name="Prodty_Plan">[38]Data!$B$3:$AG$16</definedName>
    <definedName name="Product">#REF!</definedName>
    <definedName name="ProductA">[68]Sheet6!$B$2:$B$13</definedName>
    <definedName name="ProductB">[68]Sheet6!$C$2:$C$13</definedName>
    <definedName name="ProductC">[68]Sheet6!$D$2:$D$13</definedName>
    <definedName name="Production">[38]Data!$B$149:$AG$153</definedName>
    <definedName name="Production_MPN">'[63]Scenarios and Sensitivities'!#REF!</definedName>
    <definedName name="productivity">[139]PARAMETER!$E$5:$G$11</definedName>
    <definedName name="produksi">'[139]input evaluasi'!$F$6:$G$41</definedName>
    <definedName name="PRODUKSI_LOADER" hidden="1">IF(#REF!="","",INDEX(OFFSET(#REF!,1,MATCH(#REF!,#REF!,0),25,1),MATCH(#REF!,OFFSET(#REF!,1,0,25,1),0)))</definedName>
    <definedName name="Prodwaste">#REF!</definedName>
    <definedName name="Project">[200]Project!$A$3:$A$1003</definedName>
    <definedName name="ProjectID">[26]PAR!$B$8</definedName>
    <definedName name="ProjectName">[26]PAR!$B$9</definedName>
    <definedName name="ProjList">[26]Code!$E$60:$E$72</definedName>
    <definedName name="ProjName">[39]Parameter!$H$2</definedName>
    <definedName name="ProjNo">[39]Parameter!$H$1</definedName>
    <definedName name="ProjPrd">#REF!</definedName>
    <definedName name="Prominv">[27]INPUTS!$H$23</definedName>
    <definedName name="Property">#REF!</definedName>
    <definedName name="provbonus20802">#REF!</definedName>
    <definedName name="PROVISION">[60]Marshal!#REF!</definedName>
    <definedName name="provisions">#REF!</definedName>
    <definedName name="provretire20801">#REF!</definedName>
    <definedName name="proxy">[32]GeneralInfo!$S$40</definedName>
    <definedName name="PS">#REF!</definedName>
    <definedName name="Pspex3500">[27]INPUTS!$H$31</definedName>
    <definedName name="Pspr996">[27]INPUTS!$H$30</definedName>
    <definedName name="Psurcm">[27]INPUTS!$H$19</definedName>
    <definedName name="Psurob">[27]INPUTS!$H$16</definedName>
    <definedName name="pt">[32]GeneralInfo!$J$15</definedName>
    <definedName name="PUMP">[123]EqMaster!$B$63:$B$66</definedName>
    <definedName name="pur">#REF!</definedName>
    <definedName name="PurchDate">[109]AssetPar!$A$6:$A$20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q">[204]Parameter!$H$1</definedName>
    <definedName name="qo">#REF!</definedName>
    <definedName name="qq">#REF!</definedName>
    <definedName name="qqq">#REF!</definedName>
    <definedName name="qqqqqq">#REF!</definedName>
    <definedName name="qryAllOutstandingInvoices">#REF!</definedName>
    <definedName name="QRYOUTSTANDINGINVOICES">#REF!</definedName>
    <definedName name="Qtr_result">#REF!</definedName>
    <definedName name="QTY">[205]PS!#REF!</definedName>
    <definedName name="qual_1">'[90]70_qual_1'!$A$2:$FG$754</definedName>
    <definedName name="qual_2">'[90]70_qual_2'!$A$2:$FG$754</definedName>
    <definedName name="qual_3">'[90]70_qual_3'!$A$2:$FG$754</definedName>
    <definedName name="qual_4">'[90]70_qual_4'!$A$2:$FG$754</definedName>
    <definedName name="qw" hidden="1">{"Aneh",#N/A,FALSE,"Sheet1"}</definedName>
    <definedName name="qwdq">#REF!</definedName>
    <definedName name="qwe">#REF!</definedName>
    <definedName name="qwee" hidden="1">{#N/A,#N/A,FALSE,"Aging Summary";#N/A,#N/A,FALSE,"Ratio Analysis";#N/A,#N/A,FALSE,"Test 120 Day Accts";#N/A,#N/A,FALSE,"Tickmarks"}</definedName>
    <definedName name="qweqw">#REF!</definedName>
    <definedName name="qwsuitye" hidden="1">{#N/A,#N/A,FALSE,"Aging Summary";#N/A,#N/A,FALSE,"Ratio Analysis";#N/A,#N/A,FALSE,"Test 120 Day Accts";#N/A,#N/A,FALSE,"Tickmarks"}</definedName>
    <definedName name="qwtps" hidden="1">{#N/A,#N/A,FALSE,"Aging Summary";#N/A,#N/A,FALSE,"Ratio Analysis";#N/A,#N/A,FALSE,"Test 120 Day Accts";#N/A,#N/A,FALSE,"Tickmarks"}</definedName>
    <definedName name="QWTPS1" hidden="1">{#N/A,#N/A,FALSE,"Aging Summary";#N/A,#N/A,FALSE,"Ratio Analysis";#N/A,#N/A,FALSE,"Test 120 Day Accts";#N/A,#N/A,FALSE,"Tickmarks"}</definedName>
    <definedName name="R_TempROM">#REF!</definedName>
    <definedName name="rahasia">[185]SP!#REF!</definedName>
    <definedName name="rain" hidden="1">{"Aneh",#N/A,FALSE,"Sheet1"}</definedName>
    <definedName name="Rain_01">'[22]Rain &amp; Slippery Method'!$A$1:$DF$51</definedName>
    <definedName name="Rainfall">'[206]Monthly Entry'!$B$43:$E$54</definedName>
    <definedName name="range">#REF!</definedName>
    <definedName name="RATE">#REF!</definedName>
    <definedName name="Rate_USD_Budget">[207]Fuel!$A$97</definedName>
    <definedName name="Rate0198">'[208]Exc. Rate'!$C$13</definedName>
    <definedName name="Rate0199">'[208]Exc. Rate'!$C$25</definedName>
    <definedName name="Rate0298">'[208]Exc. Rate'!$C$14</definedName>
    <definedName name="Rate0299">'[208]Exc. Rate'!$C$26</definedName>
    <definedName name="Rate0397">'[209]Exc. Rate'!$C$7</definedName>
    <definedName name="Rate0398">'[208]Exc. Rate'!$C$15</definedName>
    <definedName name="Rate0399">'[208]Exc. Rate'!$C$27</definedName>
    <definedName name="Rate0498">'[208]Exc. Rate'!$C$16</definedName>
    <definedName name="Rate0499">'[208]Exc. Rate'!$C$28</definedName>
    <definedName name="Rate0598">'[208]Exc. Rate'!$C$17</definedName>
    <definedName name="Rate0599">'[208]Exc. Rate'!$C$29</definedName>
    <definedName name="Rate0697">'[208]Exc. Rate'!$C$8</definedName>
    <definedName name="Rate0698">'[208]Exc. Rate'!$C$18</definedName>
    <definedName name="Rate0699">'[208]Exc. Rate'!$C$30</definedName>
    <definedName name="Rate0798">'[208]Exc. Rate'!$C$19</definedName>
    <definedName name="Rate0799">'[208]Exc. Rate'!$C$31</definedName>
    <definedName name="Rate0898">'[208]Exc. Rate'!$C$20</definedName>
    <definedName name="Rate0899">'[208]Exc. Rate'!$C$32</definedName>
    <definedName name="Rate0997">'[208]Exc. Rate'!$C$9</definedName>
    <definedName name="Rate0998">'[208]Exc. Rate'!$C$21</definedName>
    <definedName name="Rate0999">'[208]Exc. Rate'!$C$33</definedName>
    <definedName name="Rate1097">'[208]Exc. Rate'!$C$10</definedName>
    <definedName name="Rate1098">'[208]Exc. Rate'!$C$22</definedName>
    <definedName name="Rate1197">'[208]Exc. Rate'!$C$11</definedName>
    <definedName name="Rate1198">'[208]Exc. Rate'!$C$23</definedName>
    <definedName name="Rate1297">'[208]Exc. Rate'!$C$12</definedName>
    <definedName name="Rate1298">'[208]Exc. Rate'!$C$24</definedName>
    <definedName name="Rate95">'[210]Exc. Rate'!$C$5</definedName>
    <definedName name="Rate96">'[208]Exc. Rate'!$C$6</definedName>
    <definedName name="rc_code">[211]SCORE_RC_Code!$B$8:$C$271</definedName>
    <definedName name="rcc">#REF!</definedName>
    <definedName name="RD">#REF!</definedName>
    <definedName name="RD_ISO">'[75]RD I-BUT'!$A$2:$J$44</definedName>
    <definedName name="re">#REF!</definedName>
    <definedName name="Re_PNL">#REF!</definedName>
    <definedName name="reason">#REF!</definedName>
    <definedName name="_xlnm.Recorder">#REF!</definedName>
    <definedName name="Recv.Payb.2000">'[212]BS final'!$A$3:$Y$53</definedName>
    <definedName name="red" hidden="1">{"Aneh",#N/A,FALSE,"Sheet1"}</definedName>
    <definedName name="Reduction_in_overheads_year_1">#REF!</definedName>
    <definedName name="Reduction_in_overheads_year_2">#REF!</definedName>
    <definedName name="reee" hidden="1">'[1]ocean voyage'!#REF!</definedName>
    <definedName name="Ref_No">[27]INPUTS!$B$64</definedName>
    <definedName name="REF.NO">#REF!</definedName>
    <definedName name="refund">[32]GeneralInfo!$H$33</definedName>
    <definedName name="Reifer">#REF!</definedName>
    <definedName name="rekap_hadir">#REF!</definedName>
    <definedName name="Relocation">#REF!</definedName>
    <definedName name="rem" hidden="1">{"'OTARI- IKAHO'!$A$11:$AF$42"}</definedName>
    <definedName name="Remarks">#REF!</definedName>
    <definedName name="rental">[67]Marshal!$D$217</definedName>
    <definedName name="rentals">#REF!</definedName>
    <definedName name="repair20220">#REF!</definedName>
    <definedName name="Report">#REF!</definedName>
    <definedName name="Response">[92]Lists!$E$2:$E$3</definedName>
    <definedName name="Retail">#REF!</definedName>
    <definedName name="rev" hidden="1">#REF!</definedName>
    <definedName name="RevBase">'[109]Sales Parameter'!$D$16:$E$17</definedName>
    <definedName name="RevBaseCode">#REF!</definedName>
    <definedName name="RevBaseList">'[109]Sales Parameter'!$D$16:$D$17</definedName>
    <definedName name="Revenue_2017">'[42]New GL Stcr'!$FI$30</definedName>
    <definedName name="Revenue_2018">'[42]New GL Stcr'!$FJ$30</definedName>
    <definedName name="Revenue_2019">'[42]New GL Stcr'!$FK$30</definedName>
    <definedName name="Revenue_Increase_2017">[42]Sheet2!$F$3</definedName>
    <definedName name="Revenue_Increase_2018">[42]Sheet2!$G$3</definedName>
    <definedName name="Revenue_Increase_2019">[42]Sheet2!$H$3</definedName>
    <definedName name="RF">#REF!</definedName>
    <definedName name="RIT">[88]DATA!$A$5:$BG$35</definedName>
    <definedName name="RM">[88]EXA!$B$43:$BN$73</definedName>
    <definedName name="Road1">[5]Input!$D$108:$M$160</definedName>
    <definedName name="Road2">[5]Input!$D$267:$M$319</definedName>
    <definedName name="Road3">[5]Input!$D$426:$M$478</definedName>
    <definedName name="Room">#REF!</definedName>
    <definedName name="Room_1">#REF!</definedName>
    <definedName name="royalties">#REF!</definedName>
    <definedName name="rp">[213]OFFICE!$AW$6</definedName>
    <definedName name="RPC_COMPARE">#REF!</definedName>
    <definedName name="rrrrr" hidden="1">{#N/A,#N/A,FALSE,"Aging Summary";#N/A,#N/A,FALSE,"Ratio Analysis";#N/A,#N/A,FALSE,"Test 120 Day Accts";#N/A,#N/A,FALSE,"Tickmarks"}</definedName>
    <definedName name="rtrt" hidden="1">{"Aneh",#N/A,FALSE,"Sheet1"}</definedName>
    <definedName name="RUGILABA">#REF!</definedName>
    <definedName name="RUP">[58]OFF!#REF!</definedName>
    <definedName name="rupiah">[32]GeneralInfo!$J$21</definedName>
    <definedName name="rush" hidden="1">{"Aneh",#N/A,FALSE,"Sheet1"}</definedName>
    <definedName name="Rwvu.CapersView." hidden="1">#REF!</definedName>
    <definedName name="Rwvu.Japan_Capers_Ed_Pub." hidden="1">#REF!</definedName>
    <definedName name="Rwvu.KJP_CC." hidden="1">#REF!</definedName>
    <definedName name="S">#REF!</definedName>
    <definedName name="S_01">[59]SORT_STRIP!$E$2:$G$93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DUMP">#REF!</definedName>
    <definedName name="S_DUMP_1">#REF!</definedName>
    <definedName name="S_Five">#REF!</definedName>
    <definedName name="S_Fourteen">#REF!</definedName>
    <definedName name="S_GrpNum">#REF!</definedName>
    <definedName name="S_Headings">#REF!</definedName>
    <definedName name="S_KeyValue">#REF!</definedName>
    <definedName name="S_Nine">#REF!</definedName>
    <definedName name="S_O_I">#REF!</definedName>
    <definedName name="S_PN1">#REF!</definedName>
    <definedName name="S_PN1_1">#REF!</definedName>
    <definedName name="S_PN2">#REF!</definedName>
    <definedName name="S_PN2_1">#REF!</definedName>
    <definedName name="S_PN3">#REF!</definedName>
    <definedName name="S_PN3_1">#REF!</definedName>
    <definedName name="S_PY_End">#REF!</definedName>
    <definedName name="S_PY_End_Data">#REF!</definedName>
    <definedName name="S_PY_End_GT">#REF!</definedName>
    <definedName name="S_Ref">[27]INPUTS!$A$1</definedName>
    <definedName name="S_RJE_Tot">#REF!</definedName>
    <definedName name="S_RJE_Tot_Data">#REF!</definedName>
    <definedName name="S_RJE_Tot_GT">#REF!</definedName>
    <definedName name="S_RowNum">#REF!</definedName>
    <definedName name="S_SD">#REF!</definedName>
    <definedName name="S_SD_1">#REF!</definedName>
    <definedName name="S_Seven">#REF!</definedName>
    <definedName name="S_Ten">#REF!</definedName>
    <definedName name="S_Twelve">#REF!</definedName>
    <definedName name="S_Two">#REF!</definedName>
    <definedName name="S1_">'[214]OB asta'!$D$4</definedName>
    <definedName name="S2_">'[215]OB asta'!$N$4</definedName>
    <definedName name="SA" hidden="1">{#N/A,#N/A,FALSE,"Aging Summary";#N/A,#N/A,FALSE,"Ratio Analysis";#N/A,#N/A,FALSE,"Test 120 Day Accts";#N/A,#N/A,FALSE,"Tickmarks"}</definedName>
    <definedName name="saaf" hidden="1">{"Aneh",#N/A,FALSE,"Sheet1"}</definedName>
    <definedName name="sacacacasc" hidden="1">{"Aneh",#N/A,FALSE,"Sheet1"}</definedName>
    <definedName name="SADA">#REF!</definedName>
    <definedName name="saf" hidden="1">{"Aneh",#N/A,FALSE,"Sheet1"}</definedName>
    <definedName name="Safety">[5]Safety!$A$5:$G$35</definedName>
    <definedName name="Sales">#REF!</definedName>
    <definedName name="Sales_Growth">OFFSET([68]Sheet29!$C$4,0,0,1,[68]Sheet29!$Q$14)</definedName>
    <definedName name="samo" hidden="1">'[1]ocean voyage'!#REF!</definedName>
    <definedName name="sampler">[69]Description!$D$2:$D$27</definedName>
    <definedName name="SAPBEXrevision" hidden="1">2</definedName>
    <definedName name="SAPBEXsysID" hidden="1">"BW2"</definedName>
    <definedName name="SAPBEXwbID" hidden="1">"40O9ALQM17KP2MQ4Z887MMRWH"</definedName>
    <definedName name="SAPPlantCostUpload0405">#REF!</definedName>
    <definedName name="SAPProvisionUpload0705">#REF!</definedName>
    <definedName name="SAS" hidden="1">{"Aneh",#N/A,FALSE,"Sheet1"}</definedName>
    <definedName name="sasa" hidden="1">'[11]4334-Summary'!#REF!</definedName>
    <definedName name="Savgprice">[27]GD_actuals!$E$24:$W$24</definedName>
    <definedName name="Saving_in_production_time">#REF!</definedName>
    <definedName name="Sbincm">[27]GD_actuals!$E$16:$W$16</definedName>
    <definedName name="Sbinob">[27]GD_actuals!$E$13:$W$13</definedName>
    <definedName name="SC">#REF!</definedName>
    <definedName name="Scapex">[27]GD_actuals!$E$10:$W$10</definedName>
    <definedName name="scascasca" hidden="1">{"Aneh",#N/A,FALSE,"Sheet1"}</definedName>
    <definedName name="Scconv">[27]GD_actuals!$E$4:$W$4</definedName>
    <definedName name="Scenario">#REF!</definedName>
    <definedName name="Scenario_Bara">'[63]Scenarios and Sensitivities'!#REF!</definedName>
    <definedName name="Scenario_Combustion">'[63]Scenarios and Sensitivities'!#REF!</definedName>
    <definedName name="Scenario_Master">#REF!</definedName>
    <definedName name="Scenario_MPN">'[63]Scenarios and Sensitivities'!#REF!</definedName>
    <definedName name="Scf">[27]GD_actuals!$E$9:$W$9</definedName>
    <definedName name="Schaufel">[58]database!#REF!</definedName>
    <definedName name="Schedule_Time">#REF!</definedName>
    <definedName name="Scostpertonne">[27]GD_actuals!$E$7:$W$7</definedName>
    <definedName name="sd">#REF!</definedName>
    <definedName name="sdafs">'[216]Sales Mining'!$C$13</definedName>
    <definedName name="sdf" hidden="1">{#N/A,#N/A,FALSE,"Aging Summary";#N/A,#N/A,FALSE,"Ratio Analysis";#N/A,#N/A,FALSE,"Test 120 Day Accts";#N/A,#N/A,FALSE,"Tickmarks"}</definedName>
    <definedName name="sdfghjk">#REF!</definedName>
    <definedName name="Sdifr">[27]GD_actuals!$E$2:$W$2</definedName>
    <definedName name="SDR">[58]OFF!#REF!</definedName>
    <definedName name="SDS" hidden="1">{"Aneh",#N/A,FALSE,"Sheet1"}</definedName>
    <definedName name="sdsds">#REF!</definedName>
    <definedName name="SDSE" hidden="1">{"Aneh",#N/A,FALSE,"Sheet1"}</definedName>
    <definedName name="se">#REF!</definedName>
    <definedName name="Seam">#REF!</definedName>
    <definedName name="SEAM_13_CENTER">#REF!</definedName>
    <definedName name="Seam_C1">#REF!</definedName>
    <definedName name="Seam_C2">#REF!</definedName>
    <definedName name="Seam_C4">#REF!</definedName>
    <definedName name="Seam_D2">#REF!</definedName>
    <definedName name="Seam_D3">#REF!</definedName>
    <definedName name="Seam_D4">#REF!</definedName>
    <definedName name="Seam_H1">#REF!,#REF!</definedName>
    <definedName name="Seam_H1_head">#REF!</definedName>
    <definedName name="Seam_H2">#REF!</definedName>
    <definedName name="Seam_H3">#REF!</definedName>
    <definedName name="Seam_sari">[217]Quality!$C$6:$F$113</definedName>
    <definedName name="SEAM_STA">#REF!</definedName>
    <definedName name="SEAM_STA_head">#REF!</definedName>
    <definedName name="SelfPaidTax">'[162]FE-1770.P1'!$AL$103</definedName>
    <definedName name="semester_1">#REF!</definedName>
    <definedName name="semester_2">#REF!</definedName>
    <definedName name="Sempl100">[27]GD_actuals!$E$36:$W$36</definedName>
    <definedName name="Sempl200">[27]GD_actuals!$E$37:$W$37</definedName>
    <definedName name="Sempl300">[27]GD_actuals!$E$38:$W$38</definedName>
    <definedName name="Sempl400">[27]GD_actuals!$E$39:$W$39</definedName>
    <definedName name="Sempl500">[27]GD_actuals!$E$40:$W$40</definedName>
    <definedName name="Sempl600">[27]GD_actuals!$E$41:$W$41</definedName>
    <definedName name="Sempl900">[27]GD_actuals!$E$42:$W$42</definedName>
    <definedName name="Sempl910">[27]GD_actuals!$E$44:$W$44</definedName>
    <definedName name="Sempl920">[27]GD_actuals!$E$43:$W$43</definedName>
    <definedName name="sencount" hidden="1">1</definedName>
    <definedName name="Sensitivity_Coal_Haulage">#REF!</definedName>
    <definedName name="Sep_00">'[23]Ex-Rate'!$B$44</definedName>
    <definedName name="Sep_02">'[23]Ex-Rate'!$B$68</definedName>
    <definedName name="sep_prima">#REF!</definedName>
    <definedName name="Sept_01">'[23]Ex-Rate'!$B$56</definedName>
    <definedName name="SEPT02" hidden="1">#REF!</definedName>
    <definedName name="SEPTEMBER">#REF!</definedName>
    <definedName name="Sequence">#REF!</definedName>
    <definedName name="Sequence3">#REF!</definedName>
    <definedName name="SequenceV">#REF!</definedName>
    <definedName name="Series_COPAT___FP">IF(Show_COPAT___FP,COPAT___FP,Blank_Range)</definedName>
    <definedName name="Series_Current_Ratio">IF(Show_Current_Ratio,Current_Ratio,Blank_Range)</definedName>
    <definedName name="Series_Leverage">IF([0]!Show_Leverage, Leverage, Blank_Range)</definedName>
    <definedName name="Series_NOPAT___FP">IF([0]!Show_NOPAT___FP, NOPAT___FP, Blank_Range)</definedName>
    <definedName name="Series_NPAUI___Sales">IF([0]!Show_NPAUI___Sales, NPAUI___Sales, Blank_Range)</definedName>
    <definedName name="Series_NPAUI_Sales">IF([0]!Show_NPAUI___Sales, NPAUI___Sales, Blank_Range)</definedName>
    <definedName name="Series_Sales_Growth">IF([0]!Show_Sales_Growth, Sales_Growth, Blank_Range)</definedName>
    <definedName name="Series_WI___Sales">IF([0]!Show_WI___Sales, [0]!WI___Sales, Blank_Range)</definedName>
    <definedName name="SeriesA">IF([0]!ShowProductA,ProductA,BlankRange)</definedName>
    <definedName name="SeriesB">IF([0]!ShowProductB,ProductB,BlankRange)</definedName>
    <definedName name="SeriesC">IF([0]!ShowProductC,ProductC,BlankRange)</definedName>
    <definedName name="service">[32]GeneralInfo!$Y$10</definedName>
    <definedName name="SES">[218]Safety!$B$7:$J$372</definedName>
    <definedName name="SFR">[58]OFF!#REF!</definedName>
    <definedName name="sfs" hidden="1">#REF!</definedName>
    <definedName name="sfsafas" hidden="1">{"Aneh",#N/A,FALSE,"Sheet1"}</definedName>
    <definedName name="sfsafasf" hidden="1">{"Aneh",#N/A,FALSE,"Sheet1"}</definedName>
    <definedName name="sfsafs" hidden="1">{"Aneh",#N/A,FALSE,"Sheet1"}</definedName>
    <definedName name="sfsfasfs" hidden="1">{"Aneh",#N/A,FALSE,"Sheet1"}</definedName>
    <definedName name="SGD">[58]OFF!#REF!</definedName>
    <definedName name="sggw">[219]database!#REF!</definedName>
    <definedName name="SGSGSGS">'[220]2002'!#REF!</definedName>
    <definedName name="shanty">IF(Show_Leverage,Leverage,Blank_Range)</definedName>
    <definedName name="Shatcm">[27]GD_actuals!$E$14:$W$14</definedName>
    <definedName name="Shatob">[27]GD_actuals!$E$11:$W$11</definedName>
    <definedName name="shdsadhs">#N/A</definedName>
    <definedName name="SHIFT" hidden="1">#REF!</definedName>
    <definedName name="Shifts">[50]Lists!$A$2:$A$3</definedName>
    <definedName name="ShiftWeekly">#REF!</definedName>
    <definedName name="Ship_ETA_ETD">#REF!</definedName>
    <definedName name="short" hidden="1">{"'OTARI- IKAHO'!$A$11:$AF$42"}</definedName>
    <definedName name="Show_COPAT___FP">[68]Sheet29!$P$10</definedName>
    <definedName name="Show_Current_Ratio">[68]Sheet29!$P$7</definedName>
    <definedName name="Show_Leverage">[68]Sheet29!$P$8</definedName>
    <definedName name="Show_NOPAT___FP">[68]Sheet29!$P$9</definedName>
    <definedName name="Show_NPAUI___Sales">[68]Sheet29!$P$5</definedName>
    <definedName name="Show_Sales_Growth">[68]Sheet29!$P$4</definedName>
    <definedName name="Show_WI___Sales">[68]Sheet29!$P$6</definedName>
    <definedName name="ShowProductA">[68]Sheet6!$G$4</definedName>
    <definedName name="ShowProductB">[68]Sheet6!$G$5</definedName>
    <definedName name="ShowProductC">[68]Sheet6!$G$6</definedName>
    <definedName name="Shutdown">#REF!</definedName>
    <definedName name="SIGMA">[221]SIGMA!$A$1:$IV$1</definedName>
    <definedName name="signdate">[32]GeneralInfo!$O$44</definedName>
    <definedName name="signername">[222]GeneralInfo!$O$42</definedName>
    <definedName name="signplace">[32]GeneralInfo!$O$43</definedName>
    <definedName name="Skpccm">[27]GD_actuals!$E$17:$W$17</definedName>
    <definedName name="Skpccons">[27]GD_actuals!$E$47:$W$47</definedName>
    <definedName name="Skpccont">[27]GD_actuals!$E$50:$W$50</definedName>
    <definedName name="Skpcexpemp">[27]GD_actuals!$E$46:$W$46</definedName>
    <definedName name="Skpcft">[27]GD_actuals!$E$48:$W$48</definedName>
    <definedName name="Skpcindemp">[27]GD_actuals!$E$45:$W$45</definedName>
    <definedName name="Skpcls">[27]GD_actuals!$E$49:$W$49</definedName>
    <definedName name="Skpcob">[27]GD_actuals!$E$3:$W$3</definedName>
    <definedName name="Skpcsales">[27]GD_actuals!$E$6:$W$6</definedName>
    <definedName name="SKW_Auswahl">[58]database!$K$60</definedName>
    <definedName name="SKW_Modell">[58]database!$K$61</definedName>
    <definedName name="SKW_Mulde">[58]database!$K$64</definedName>
    <definedName name="SKW_Nutzlast">[58]database!$K$63</definedName>
    <definedName name="SKW_Tab">#REF!</definedName>
    <definedName name="SKW_Wechselzeit">[58]database!$K$65</definedName>
    <definedName name="Slicer_SECTION1">#N/A</definedName>
    <definedName name="Slicer_SECTION12">#N/A</definedName>
    <definedName name="Slicer_SECTION121">#N/A</definedName>
    <definedName name="Slicer_SECTION1211">#N/A</definedName>
    <definedName name="slm">[32]GeneralInfo!$V$21</definedName>
    <definedName name="SLS">#REF!</definedName>
    <definedName name="SMU">'[222]PERIODICAL SERVICE'!$C$9:$M$141</definedName>
    <definedName name="SMU_LOADER" hidden="1">IF(#REF!="","",INDEX(OFFSET(#REF!,1,MATCH(#REF!,#REF!,0),25,1),MATCH(#REF!,OFFSET(#REF!,1,0,25,1),0)))</definedName>
    <definedName name="smu24h">[35]smu!$A$101:$B$104</definedName>
    <definedName name="smud11r">[35]smu!$A$105:$F$114</definedName>
    <definedName name="snapper" hidden="1">{"gyprint",#N/A,FALSE,"Goonyella";"rvprint",#N/A,FALSE,"Riverside"}</definedName>
    <definedName name="Snapshot" hidden="1">{#N/A,#N/A,FALSE,"Aging Summary";#N/A,#N/A,FALSE,"Ratio Analysis";#N/A,#N/A,FALSE,"Test 120 Day Accts";#N/A,#N/A,FALSE,"Tickmarks"}</definedName>
    <definedName name="SnapshotA" hidden="1">{#N/A,#N/A,FALSE,"Aging Summary";#N/A,#N/A,FALSE,"Ratio Analysis";#N/A,#N/A,FALSE,"Test 120 Day Accts";#N/A,#N/A,FALSE,"Tickmarks"}</definedName>
    <definedName name="Snetback">[27]GD_actuals!$E$23:$W$23</definedName>
    <definedName name="Sng">#REF!</definedName>
    <definedName name="Snpat">[27]GD_actuals!$E$8:$W$8</definedName>
    <definedName name="SO">#REF!</definedName>
    <definedName name="sort">#REF!</definedName>
    <definedName name="Source">[26]Code!$M$19:$M$20</definedName>
    <definedName name="source2">#REF!</definedName>
    <definedName name="spec">#REF!</definedName>
    <definedName name="Spf">[27]GD_actuals!$E$32:$W$32</definedName>
    <definedName name="Spielzeit">[58]database!$C$41</definedName>
    <definedName name="SPIT">[223]SPit!$B$6:$Z$312</definedName>
    <definedName name="Spitinv">[27]GD_actuals!$E$18:$W$18</definedName>
    <definedName name="SPO42T">'[81]2002'!#REF!</definedName>
    <definedName name="Sportinv">[27]GD_actuals!$E$20:$W$20</definedName>
    <definedName name="SPRD_COAL">#REF!</definedName>
    <definedName name="SPRD_OB">#REF!</definedName>
    <definedName name="Squal">[27]GD_actuals!$E$22:$W$22</definedName>
    <definedName name="Srain">[27]GD_actuals!$E$35:$W$35</definedName>
    <definedName name="Srecov">[27]GD_actuals!$E$25:$W$25</definedName>
    <definedName name="Srehab">[27]GD_actuals!$E$5:$W$5</definedName>
    <definedName name="Srominv">[27]GD_actuals!$E$19:$W$19</definedName>
    <definedName name="SS" hidden="1">{#N/A,#N/A,FALSE,"Aging Summary";#N/A,#N/A,FALSE,"Ratio Analysis";#N/A,#N/A,FALSE,"Test 120 Day Accts";#N/A,#N/A,FALSE,"Tickmarks"}</definedName>
    <definedName name="SSC" hidden="1">{#N/A,#N/A,FALSE,"Aging Summary";#N/A,#N/A,FALSE,"Ratio Analysis";#N/A,#N/A,FALSE,"Test 120 Day Accts";#N/A,#N/A,FALSE,"Tickmarks"}</definedName>
    <definedName name="ssp" hidden="1">#REF!</definedName>
    <definedName name="Sspex3500">[27]GD_actuals!$E$27:$W$27</definedName>
    <definedName name="ssppph29">[32]GeneralInfo!$S$38</definedName>
    <definedName name="Sspr996">[27]GD_actuals!$E$26:$W$26</definedName>
    <definedName name="SSS" hidden="1">'[1]ocean voyage'!#REF!</definedName>
    <definedName name="sssss" hidden="1">{#N/A,#N/A,FALSE,"Aging Summary";#N/A,#N/A,FALSE,"Ratio Analysis";#N/A,#N/A,FALSE,"Test 120 Day Accts";#N/A,#N/A,FALSE,"Tickmarks"}</definedName>
    <definedName name="Ssurcm">[27]GD_actuals!$E$15:$W$15</definedName>
    <definedName name="Ssurob">[27]GD_actuals!$E$12:$W$12</definedName>
    <definedName name="stand">[224]feb!#REF!</definedName>
    <definedName name="STANDARD_ROW">#REF!</definedName>
    <definedName name="START" hidden="1">IF(#REF!="","",IF(#REF!="DS",#REF!,#REF!))</definedName>
    <definedName name="StartHalf">#REF!</definedName>
    <definedName name="StartYear">#REF!</definedName>
    <definedName name="stat_copy">#REF!</definedName>
    <definedName name="Status">[26]Code!$N$19:$N$20</definedName>
    <definedName name="StatusList">#REF!</definedName>
    <definedName name="STD">#REF!</definedName>
    <definedName name="step">#REF!</definedName>
    <definedName name="step_1">#REF!</definedName>
    <definedName name="STFTI">[31]Marshal!#REF!</definedName>
    <definedName name="STG">[58]OFF!#REF!</definedName>
    <definedName name="stokpilebalance">[54]StokpileBalance!$B$7:$BH$65536</definedName>
    <definedName name="STOP" hidden="1">IF(#REF!="","",IF(#REF!="DS",#REF!,#REF!))</definedName>
    <definedName name="Stotalinv">[27]GD_actuals!$E$21:$W$21</definedName>
    <definedName name="Strip_No">#REF!</definedName>
    <definedName name="sub">[5]CondMonthly!$AW$11:$AX$42</definedName>
    <definedName name="SUBCONT_PRODUCTION_COAL">#REF!</definedName>
    <definedName name="Sublist">[128]List!$A$484:$A$521</definedName>
    <definedName name="sul">#REF!</definedName>
    <definedName name="sule">#REF!</definedName>
    <definedName name="SUMDATA">#REF!</definedName>
    <definedName name="summary">#REF!</definedName>
    <definedName name="SUMMARY_OF_WORKS">#REF!</definedName>
    <definedName name="Summary_opt1">#REF!</definedName>
    <definedName name="Summary_opt2">#REF!</definedName>
    <definedName name="summarybranches">[32]GeneralInfo!$Z$56</definedName>
    <definedName name="summaryofficers">[32]GeneralInfo!$Z$54</definedName>
    <definedName name="summarypph22">[32]GeneralInfo!$Z$48</definedName>
    <definedName name="summarypph23">[32]GeneralInfo!$Z$49</definedName>
    <definedName name="summarypph24">[32]GeneralInfo!$Z$51</definedName>
    <definedName name="summarypph25">[32]GeneralInfo!$Z$52</definedName>
    <definedName name="summarypphgvb">[32]GeneralInfo!$Z$50</definedName>
    <definedName name="summaryrecipients">[32]GeneralInfo!$Z$53</definedName>
    <definedName name="summaryshareholders">[32]GeneralInfo!$Z$55</definedName>
    <definedName name="Supers">[50]Lists!$C$2:$C$10</definedName>
    <definedName name="Suppeq">#REF!</definedName>
    <definedName name="sw">#REF!</definedName>
    <definedName name="Swvu.CapersView." hidden="1">[41]MASTER!#REF!</definedName>
    <definedName name="Swvu.Japan_Capers_Ed_Pub." hidden="1">#REF!</definedName>
    <definedName name="Swvu.KJP_CC." hidden="1">#REF!</definedName>
    <definedName name="Syakir">'[137]Otd Utilisasi'!#REF!</definedName>
    <definedName name="t">[225]Code!$P$19:$P$35</definedName>
    <definedName name="T_Ref">[27]INPUTS!$A$2</definedName>
    <definedName name="T_S">[88]EXA!$B$79:$BN$109</definedName>
    <definedName name="TABELEXC">#REF!</definedName>
    <definedName name="table" hidden="1">'[1]ocean voyage'!#REF!</definedName>
    <definedName name="Table_Shipment">#REF!</definedName>
    <definedName name="Tanggal">[190]JU!$M:$N</definedName>
    <definedName name="TANGGALSELATAN">[226]SELATAN!$5:$5</definedName>
    <definedName name="tank">[227]TransferIN!$A$8:$A$16</definedName>
    <definedName name="Tavgprice">'[27]5'!$G$14</definedName>
    <definedName name="Tax">'[94]Global Assumptions'!$L$20</definedName>
    <definedName name="Tax_Rate">#REF!</definedName>
    <definedName name="taxableincome">#REF!</definedName>
    <definedName name="taxdue">#REF!</definedName>
    <definedName name="TaxDueMinusTaxCredits">'[162]FE-1770.P1'!$AL$89</definedName>
    <definedName name="taxdueorpaidabroad">[32]GeneralInfo!$T$84</definedName>
    <definedName name="taxlosstotal">[32]GeneralInfo!$T$73</definedName>
    <definedName name="TaxTV">10%</definedName>
    <definedName name="TaxXL">5%</definedName>
    <definedName name="TB_WBS1">#REF!</definedName>
    <definedName name="TB_WBS2">#REF!</definedName>
    <definedName name="Tbincm">'[27]3x'!$G$22</definedName>
    <definedName name="Tbinob">'[27]2x'!$G$22</definedName>
    <definedName name="tbl_HO_PL___Expenses">#REF!</definedName>
    <definedName name="TBS">#REF!</definedName>
    <definedName name="TBWBS1">#REF!</definedName>
    <definedName name="TBWBS2">#REF!</definedName>
    <definedName name="TBWPL">#REF!</definedName>
    <definedName name="TC">#REF!</definedName>
    <definedName name="Tcapex">'[27]1'!$G$24</definedName>
    <definedName name="Tcconv">'[27]3'!$G$31</definedName>
    <definedName name="Tcf">'[27]1'!$G$15</definedName>
    <definedName name="tcm" hidden="1">{"Aneh",#N/A,FALSE,"Sheet1"}</definedName>
    <definedName name="Tcostpertonne">'[27]4'!$G$13</definedName>
    <definedName name="te">#REF!</definedName>
    <definedName name="Telephone">#REF!</definedName>
    <definedName name="Temp">#REF!</definedName>
    <definedName name="termin">#REF!</definedName>
    <definedName name="TerminalValue">#REF!</definedName>
    <definedName name="tes">{"Cus","Sales Payment Terms","days",37915.5526546296,"21-10-2003 1315";"ADIT","LC",15,"India",#N/A;"ADIT","LC",15,"India",#N/A;"AEP ","15 business days post received fax",18,#N/A,#N/A;"AES","5 business days post received original document",10,"USA",#N/A;"AES ","5 business days post received original document",10,"USA",#N/A;"CHIN","LC",90,"China",#N/A;"CHUB","5 business days post received original document",10,#N/A,#N/A;"CHUG","10 business days post received fax",12,#N/A,#N/A;"CLP ","20 days post bl",20,#N/A,#N/A;"CLP","20 days post bl",20,#N/A,#N/A;"CORU","60 days post BL",60,#N/A,#N/A;"CPPE","60 days post BL",60,#N/A,#N/A;"CSN ","20 days post bl",20,#N/A,#N/A;"DALM","LC",15,#N/A,#N/A;"ENEL","30 days post BL",30,#N/A,#N/A;"ENRO","7 business days post received fax",9,#N/A,#N/A;"EON","5 business days post received original document",10,#N/A,#N/A;"EPDC","5 days after receiving original documents",10,#N/A,#N/A;"EPDC","5 business days post received fax",8,#N/A,#N/A;"ESB","3 business days post received fax",8,#N/A,#N/A;"FORM","30 days post BL",30,#N/A,#N/A;"FREE","15 business days post received original document",20,#N/A,#N/A;"GENE","15 days post received original document",18,#N/A,#N/A;"GKE","10 days post discharging",59,#N/A,#N/A;"HERA","30 days post BL",30,#N/A,#N/A;"HKE ","14 business days post received original document",17,#N/A,#N/A;"HKE","14 business days post received original document",17,#N/A,#N/A;"HOKK","5 Working days after presentation of shipping documents",8,#N/A,#N/A;"HOKU","5 business days post received original document",8,#N/A,#N/A;"JOBA","15 days post bl",15,#N/A,#N/A;"KAWA","5 business days post received original document",7,#N/A,#N/A;"KEPC","90 days post BL",90,#N/A,#N/A;"KOBE","5 business days post received original documents",8,#N/A,#N/A;"KOSE","7 business days post received original documents",12,#N/A,#N/A;"MALC","7 business post received document",10,#N/A,#N/A;"MEIZ","15 business days post BL",15,#N/A,#N/A;"NAKA","5 business days post received fax",7,#N/A,#N/A;"NEW ","15 business days post BL",17,#N/A,#N/A;"NCSC","50 days post BL",50,#N/A,#N/A;"NISS","10 business days post received fax",11,#N/A,#N/A;"NKK","14 after received original invoice",16,#N/A,#N/A;"NSC ","14 business days post received fax",16,#N/A,#N/A;"NSC","14 business days post received fax",16,#N/A,#N/A;"OGDE","10 days post BL",10,#N/A,#N/A;"OTH","30 days post BL",30,#N/A,#N/A;"PAIT","30 days post BL",30,#N/A,#N/A;"PRAG","LC",90,#N/A,#N/A;"RELI","DES",90,#N/A,#N/A;"STAR","45 business days post BL",47,#N/A,#N/A;"TNB ","30 days post BL",30,#N/A,#N/A;"TNB","30 days post BL",30,#N/A,#N/A;"TOHO","5 business days post received original document",8,#N/A,#N/A;"TOKU","5 business days post received original document",8,#N/A,#N/A;"TPC ","7 business days post received original document",12,#N/A,#N/A}</definedName>
    <definedName name="Test">#REF!</definedName>
    <definedName name="TEST0">#REF!</definedName>
    <definedName name="TESTHKEY">#REF!</definedName>
    <definedName name="testing">#REF!</definedName>
    <definedName name="TESTKEYS">#REF!</definedName>
    <definedName name="TestReclas">[26]Code!#REF!</definedName>
    <definedName name="TESTVKEY">#REF!</definedName>
    <definedName name="TextRefCopy1">#REF!</definedName>
    <definedName name="TextRefCopy4">[228]LS_Bank!#REF!</definedName>
    <definedName name="TextRefCopy5">[228]LS_Bank!#REF!</definedName>
    <definedName name="TextRefCopy8">[228]LS_Bank!#REF!</definedName>
    <definedName name="TextRefCopy9">[228]LS_TAR!#REF!</definedName>
    <definedName name="TextRefCopyRangeCount" hidden="1">4</definedName>
    <definedName name="TF">#REF!</definedName>
    <definedName name="TGGL" hidden="1">#REF!</definedName>
    <definedName name="Thailand">#REF!</definedName>
    <definedName name="Thatcm">'[27]3x'!$G$4</definedName>
    <definedName name="Thatob">'[27]2x'!$G$4</definedName>
    <definedName name="tiga">#REF!</definedName>
    <definedName name="tikus">#N/A</definedName>
    <definedName name="Tkpccm">'[27]3x'!$G$33</definedName>
    <definedName name="Tkpccons">'[27]9x'!$I$35</definedName>
    <definedName name="Tkpccont">'[27]9x'!$I$5</definedName>
    <definedName name="Tkpcexpemp">'[27]9x'!$I$25</definedName>
    <definedName name="Tkpcft">'[27]9x'!$I$45</definedName>
    <definedName name="Tkpcindemp">'[27]9x'!$I$15</definedName>
    <definedName name="Tkpcls">'[27]9x'!$I$55</definedName>
    <definedName name="Tkpcob">'[27]3'!$G$13</definedName>
    <definedName name="Tkpcsales">'[27]5'!$G$4</definedName>
    <definedName name="Tnetback">'[27]5'!$G$24</definedName>
    <definedName name="Tnpat">'[27]1'!$G$5</definedName>
    <definedName name="TO_DAY">[22]REPORT01!$M$75</definedName>
    <definedName name="tonase_melawan">#REF!</definedName>
    <definedName name="tonase_pinang">#REF!</definedName>
    <definedName name="tonase_prima">#REF!</definedName>
    <definedName name="top">#REF!</definedName>
    <definedName name="TOP_COSTUM">#REF!</definedName>
    <definedName name="topmanager">[32]GeneralInfo!$I$11</definedName>
    <definedName name="tot">#REF!</definedName>
    <definedName name="total">#REF!</definedName>
    <definedName name="Total_Akm._Penyusutan">'[65]Worksheet-03'!#REF!</definedName>
    <definedName name="Total_Harga_perolehan">'[65]Worksheet-03'!#REF!</definedName>
    <definedName name="total1">#REF!</definedName>
    <definedName name="TOTALBS01">'[229]Notes to BS'!$K$61</definedName>
    <definedName name="TOTALBS02">'[229]Notes to BS'!$K$100</definedName>
    <definedName name="TOTALBS03">'[229]Notes to BS'!$K$156</definedName>
    <definedName name="TOTALBS04CR">'[229]Notes to BS'!$P$181</definedName>
    <definedName name="TOTALBS04DR">'[229]Notes to BS'!$O$181</definedName>
    <definedName name="TOTALBS05">'[229]Notes to BS'!$K$219</definedName>
    <definedName name="TOTALBS05.3">'[229]Notes to BS'!$K$217</definedName>
    <definedName name="TOTALBS06">'[229]Notes to BS'!$K$263</definedName>
    <definedName name="TOTALBS07">'[229]Notes to BS'!$K$305</definedName>
    <definedName name="TOTALBS08">'[229]Notes to BS'!$K$340</definedName>
    <definedName name="TOTALBS09">'[229]Notes to BS'!$K$377</definedName>
    <definedName name="TOTALBS09.3">'[229]Notes to BS'!$K$375</definedName>
    <definedName name="TOTALBS10">'[229]Notes to BS'!$K$414</definedName>
    <definedName name="TOTALBS11">'[229]Notes to BS'!$K$429</definedName>
    <definedName name="TOTALBS12">'[229]Notes to BS'!$K$445</definedName>
    <definedName name="TotalFriesBLK">#REF!</definedName>
    <definedName name="TotalNauplii">#REF!</definedName>
    <definedName name="TotalPrincipalLeasingApr14">[230]Leasing!$K$10</definedName>
    <definedName name="TotalPrincipalLeasingApr15">[230]Leasing!$W$10</definedName>
    <definedName name="TotalPrincipalLeasingAug14">[230]Leasing!$O$10</definedName>
    <definedName name="TotalPrincipalLeasingAug15">[230]Leasing!$AA$10</definedName>
    <definedName name="TotalPrincipalLeasingDec14">[230]Leasing!$S$10</definedName>
    <definedName name="TotalPrincipalLeasingDec15">[230]Leasing!$AE$10</definedName>
    <definedName name="TotalPrincipalLeasingFeb14">[230]Leasing!$I$10</definedName>
    <definedName name="TotalPrincipalLeasingFeb15">[230]Leasing!$U$10</definedName>
    <definedName name="TotalPrincipalLeasingJan14">[230]Leasing!$H$10</definedName>
    <definedName name="TotalPrincipalLeasingJan15">[230]Leasing!$T$10</definedName>
    <definedName name="TotalPrincipalLeasingJul14">[230]Leasing!$N$10</definedName>
    <definedName name="TotalPrincipalLeasingJul15">[230]Leasing!$Z$10</definedName>
    <definedName name="TotalPrincipalLeasingJun14">[230]Leasing!$M$10</definedName>
    <definedName name="TotalPrincipalLeasingJun15">[230]Leasing!$Y$10</definedName>
    <definedName name="TotalPrincipalLeasingMar14">[230]Leasing!$J$10</definedName>
    <definedName name="TotalPrincipalLeasingMar15">[230]Leasing!$V$10</definedName>
    <definedName name="TotalPrincipalLeasingMay14">[230]Leasing!$L$10</definedName>
    <definedName name="TotalPrincipalLeasingMay15">[230]Leasing!$X$10</definedName>
    <definedName name="TotalPrincipalLeasingNov14">[230]Leasing!$R$10</definedName>
    <definedName name="TotalPrincipalLeasingNov15">[230]Leasing!$AD$10</definedName>
    <definedName name="TotalPrincipalLeasingOct14">[230]Leasing!$Q$10</definedName>
    <definedName name="TotalPrincipalLeasingOct15">[230]Leasing!$AC$10</definedName>
    <definedName name="TotalPrincipalLeasingSep14">[230]Leasing!$P$10</definedName>
    <definedName name="TotalPrincipalLeasingSep15">[230]Leasing!$AB$10</definedName>
    <definedName name="TotalPrincipalLoanPayment2016">#REF!</definedName>
    <definedName name="TotalPrincipalLoanPayment2017">#REF!</definedName>
    <definedName name="TotalPrincipalLoanPayment2018">#REF!</definedName>
    <definedName name="TotBookValComm">#REF!</definedName>
    <definedName name="Tpf">'[27]8x'!$G$4</definedName>
    <definedName name="Tpitinv">'[27]4x'!$G$4</definedName>
    <definedName name="Tportinv">'[27]4x'!$G$24</definedName>
    <definedName name="Tqual">'[27]4x'!$G$34</definedName>
    <definedName name="TRADING">[32]GeneralInfo!$Y$8</definedName>
    <definedName name="Train">'[27]8x'!$G$34</definedName>
    <definedName name="travel20510">#REF!</definedName>
    <definedName name="Trecov">'[27]6x'!$G$4</definedName>
    <definedName name="Trehab">'[27]4'!$G$4</definedName>
    <definedName name="TREND">[88]D_Report!$C$80:$I$110</definedName>
    <definedName name="Trend._.Analysis" hidden="1">{#N/A,#N/A,FALSE,"Aging Summary";#N/A,#N/A,FALSE,"Ratio Analysis";#N/A,#N/A,FALSE,"Test 120 Day Accts";#N/A,#N/A,FALSE,"Tickmarks"}</definedName>
    <definedName name="TrendA" hidden="1">{#N/A,#N/A,FALSE,"Aging Summary";#N/A,#N/A,FALSE,"Ratio Analysis";#N/A,#N/A,FALSE,"Test 120 Day Accts";#N/A,#N/A,FALSE,"Tickmarks"}</definedName>
    <definedName name="TRENDCC">[88]D_Report!$C$119:$I$149</definedName>
    <definedName name="Trominv">'[27]4x'!$G$14</definedName>
    <definedName name="Truba_Amort">#REF!</definedName>
    <definedName name="Truba_AP">[63]Operations!#REF!</definedName>
    <definedName name="Truba_AR">[63]Operations!#REF!</definedName>
    <definedName name="Truba_Capex">#REF!</definedName>
    <definedName name="Truba_COGS">[63]Financials!#REF!</definedName>
    <definedName name="Truba_Defer">#REF!</definedName>
    <definedName name="Truba_Depn">#REF!</definedName>
    <definedName name="Truba_IC">[63]Operations!#REF!</definedName>
    <definedName name="Truba_PPE">#REF!</definedName>
    <definedName name="Truba_Revenue">[63]Operations!#REF!</definedName>
    <definedName name="Truck">#REF!</definedName>
    <definedName name="TruckList">[26]MDB!$A$43:$A$77</definedName>
    <definedName name="TruckListe">#REF!</definedName>
    <definedName name="Trucks">[50]Lists!$G$2:$G$43</definedName>
    <definedName name="trust" hidden="1">{"Aneh",#N/A,FALSE,"Sheet1"}</definedName>
    <definedName name="tsl" hidden="1">{#N/A,#N/A,FALSE,"Aging Summary";#N/A,#N/A,FALSE,"Ratio Analysis";#N/A,#N/A,FALSE,"Test 120 Day Accts";#N/A,#N/A,FALSE,"Tickmarks"}</definedName>
    <definedName name="tsltsl" hidden="1">{#N/A,#N/A,FALSE,"Aging Summary";#N/A,#N/A,FALSE,"Ratio Analysis";#N/A,#N/A,FALSE,"Test 120 Day Accts";#N/A,#N/A,FALSE,"Tickmarks"}</definedName>
    <definedName name="Tspex3500">'[27]6x'!$G$25</definedName>
    <definedName name="Tspr996">'[27]6x'!$G$14</definedName>
    <definedName name="Tsurcm">'[27]3x'!$G$13</definedName>
    <definedName name="Tsurob">'[27]2x'!$G$13</definedName>
    <definedName name="Ttotalinv">'[27]3'!$G$22</definedName>
    <definedName name="turnover">#REF!</definedName>
    <definedName name="TYLin" hidden="1">#REF!</definedName>
    <definedName name="Type">#REF!</definedName>
    <definedName name="TYPE_PS">'[184]Type PS &amp; Dur'!$B$3:$C$258</definedName>
    <definedName name="TYPEMATERIAL" hidden="1">'[130]Production Fleet'!$E$11:$L$11</definedName>
    <definedName name="U">"$#REF!.$B$2:$P$92"</definedName>
    <definedName name="UA" hidden="1">{"Aneh",#N/A,FALSE,"Sheet1"}</definedName>
    <definedName name="UA_Actual">[38]Data!$B$112:$AG$121</definedName>
    <definedName name="UA_Plan">[38]Data!$B$99:$AG$108</definedName>
    <definedName name="uiou">#REF!</definedName>
    <definedName name="Uli">SUM(#REF!)</definedName>
    <definedName name="UMLANGGANAN">#REF!</definedName>
    <definedName name="UMUKAOPS">#REF!</definedName>
    <definedName name="uncollectibles">#REF!</definedName>
    <definedName name="unit">#REF!</definedName>
    <definedName name="UNITCODE">[96]Range!$L$4:$S$202</definedName>
    <definedName name="Units">#REF!</definedName>
    <definedName name="UNITSELATAN">[226]SELATAN!$B:$B</definedName>
    <definedName name="Unocal_Indonesia_Company">#REF!</definedName>
    <definedName name="UoMList">[145]Code!$R$3:$R$10</definedName>
    <definedName name="UPDATE_LAB_ANALYSIS" hidden="1">#REF!</definedName>
    <definedName name="UpLoad">#REF!</definedName>
    <definedName name="usd">[32]GeneralInfo!$J$22</definedName>
    <definedName name="USDRATE">[39]Parameter!$C$7</definedName>
    <definedName name="USREC">#REF!</definedName>
    <definedName name="uu" hidden="1">{"Valuation",#N/A,TRUE,"Valuation Summary";"Financial Statements",#N/A,TRUE,"Results";"Results",#N/A,TRUE,"Results";"Ratios",#N/A,TRUE,"Results";"P2 Summary",#N/A,TRUE,"Results"}</definedName>
    <definedName name="uuu" hidden="1">{"Aneh",#N/A,FALSE,"Sheet1"}</definedName>
    <definedName name="v" hidden="1">{"gyprint",#N/A,FALSE,"Goonyella";"rvprint",#N/A,FALSE,"Riverside"}</definedName>
    <definedName name="valMean">AVERAGE(nmValue)</definedName>
    <definedName name="valStD">STDEV(nmValue)</definedName>
    <definedName name="Variation_from_year_three">#REF!</definedName>
    <definedName name="vbn">#REF!</definedName>
    <definedName name="vc">[32]GeneralInfo!$J$16</definedName>
    <definedName name="Vehicles">#REF!</definedName>
    <definedName name="VendorList">[26]Code!$D$29:$D$37</definedName>
    <definedName name="Vers">[27]Dates!$B$9</definedName>
    <definedName name="Version">#REF!</definedName>
    <definedName name="vfd">#REF!</definedName>
    <definedName name="VhcList">[26]VHCRate!$I$4:$I$123</definedName>
    <definedName name="VhcTable">[26]VHCRate!$I$4:$K$123</definedName>
    <definedName name="viai01">[32]GeneralInfo!$L$90</definedName>
    <definedName name="viai02">[32]GeneralInfo!$L$91</definedName>
    <definedName name="viai03">[32]GeneralInfo!$L$92</definedName>
    <definedName name="viai04">[32]GeneralInfo!$L$93</definedName>
    <definedName name="viai05">[32]GeneralInfo!$L$94</definedName>
    <definedName name="viai06">[32]GeneralInfo!$L$95</definedName>
    <definedName name="viai07">[32]GeneralInfo!$L$96</definedName>
    <definedName name="viai08">[32]GeneralInfo!$L$97</definedName>
    <definedName name="viai09">[32]GeneralInfo!$L$98</definedName>
    <definedName name="viai10">[32]GeneralInfo!$L$99</definedName>
    <definedName name="viai11">[32]GeneralInfo!$L$100</definedName>
    <definedName name="viai12">[32]GeneralInfo!$L$101</definedName>
    <definedName name="viai13">[32]GeneralInfo!$L$102</definedName>
    <definedName name="viai14">[32]GeneralInfo!$L$103</definedName>
    <definedName name="viai15">[32]GeneralInfo!$L$104</definedName>
    <definedName name="viai16">[32]GeneralInfo!$L$105</definedName>
    <definedName name="viaitotal">[32]GeneralInfo!$L$107</definedName>
    <definedName name="viap11">[32]GeneralInfo!$V$100</definedName>
    <definedName name="viap12">[32]GeneralInfo!$V$101</definedName>
    <definedName name="viap13">[32]GeneralInfo!$V$102</definedName>
    <definedName name="viap14">[32]GeneralInfo!$V$103</definedName>
    <definedName name="viap15">[32]GeneralInfo!$V$104</definedName>
    <definedName name="viap16">[32]GeneralInfo!$V$105</definedName>
    <definedName name="viar01">[32]GeneralInfo!$P$90</definedName>
    <definedName name="viar02">[32]GeneralInfo!$P$91</definedName>
    <definedName name="viar03">[32]GeneralInfo!$P$92</definedName>
    <definedName name="viar04">[32]GeneralInfo!$P$93</definedName>
    <definedName name="viar05">[32]GeneralInfo!$P$94</definedName>
    <definedName name="viar06">[32]GeneralInfo!$P$95</definedName>
    <definedName name="viar07">[32]GeneralInfo!$P$96</definedName>
    <definedName name="viar08">[32]GeneralInfo!$P$97</definedName>
    <definedName name="viar09">[32]GeneralInfo!$P$98</definedName>
    <definedName name="viar10">[32]GeneralInfo!$P$99</definedName>
    <definedName name="viar11">[32]GeneralInfo!$P$100</definedName>
    <definedName name="viar12">[32]GeneralInfo!$P$101</definedName>
    <definedName name="viar13">[32]GeneralInfo!$P$102</definedName>
    <definedName name="viar14">[32]GeneralInfo!$P$103</definedName>
    <definedName name="viar15">[32]GeneralInfo!$P$104</definedName>
    <definedName name="viar16">[32]GeneralInfo!$P$105</definedName>
    <definedName name="viaw01">[32]GeneralInfo!$Q$90</definedName>
    <definedName name="viaw02">[32]GeneralInfo!$Q$91</definedName>
    <definedName name="viaw03">[32]GeneralInfo!$Q$92</definedName>
    <definedName name="viaw04">[32]GeneralInfo!$Q$93</definedName>
    <definedName name="viaw05">[32]GeneralInfo!$Q$94</definedName>
    <definedName name="viaw06">[32]GeneralInfo!$Q$95</definedName>
    <definedName name="viaw07">[32]GeneralInfo!$Q$96</definedName>
    <definedName name="viaw08">[32]GeneralInfo!$Q$97</definedName>
    <definedName name="viaw09">[32]GeneralInfo!$Q$98</definedName>
    <definedName name="viaw10">[32]GeneralInfo!$Q$99</definedName>
    <definedName name="viaw11">[32]GeneralInfo!$Q$100</definedName>
    <definedName name="viaw12">[32]GeneralInfo!$Q$101</definedName>
    <definedName name="viaw13">[32]GeneralInfo!$Q$102</definedName>
    <definedName name="viaw14">[32]GeneralInfo!$Q$103</definedName>
    <definedName name="viaw15">[32]GeneralInfo!$Q$104</definedName>
    <definedName name="viaw16">[32]GeneralInfo!$Q$105</definedName>
    <definedName name="vibtotal">[32]GeneralInfo!$L$119</definedName>
    <definedName name="Volume_Sensitivity">'[94]Scenarios and Sensitivities'!$L$17</definedName>
    <definedName name="vv">[197]Code!$O$19:$O$60</definedName>
    <definedName name="VVV" hidden="1">[2]LOADDAT!#REF!</definedName>
    <definedName name="W">#REF!</definedName>
    <definedName name="W_Equip">#REF!</definedName>
    <definedName name="W_Port">#REF!</definedName>
    <definedName name="WALI_SABANA">#REF!</definedName>
    <definedName name="WAPU23" hidden="1">#REF!</definedName>
    <definedName name="WAS" hidden="1">{"'OTARI- IKAHO'!$A$11:$AF$42"}</definedName>
    <definedName name="WASH" hidden="1">{"'OTARI- IKAHO'!$A$11:$AF$42"}</definedName>
    <definedName name="WASTE">#REF!</definedName>
    <definedName name="WASTE_5">#REF!</definedName>
    <definedName name="Watercarts">[50]Lists!$N$2:$N$3</definedName>
    <definedName name="WC_Sensitivity">'[94]Scenarios and Sensitivities'!$L$21</definedName>
    <definedName name="we" hidden="1">'[1]ocean voyage'!#REF!</definedName>
    <definedName name="Weather">#REF!</definedName>
    <definedName name="Web">#REF!</definedName>
    <definedName name="wed">#REF!</definedName>
    <definedName name="Week">#REF!</definedName>
    <definedName name="WEEK_DAY">#REF!</definedName>
    <definedName name="Week.45" hidden="1">{"Aneh",#N/A,FALSE,"Sheet1"}</definedName>
    <definedName name="Weekly_LT">#REF!</definedName>
    <definedName name="wet" hidden="1">{"Aneh",#N/A,FALSE,"Sheet1"}</definedName>
    <definedName name="wf" hidden="1">'[231]ocean voyage'!#REF!</definedName>
    <definedName name="wfwg">'[133]#REF'!#REF!</definedName>
    <definedName name="wgwc">[232]PS!#REF!</definedName>
    <definedName name="wh">[233]day!$E$2:$AR$418</definedName>
    <definedName name="WH_COAL">[155]Resume!$A$70:$DX$103</definedName>
    <definedName name="WH_OB">[155]Resume!$A$36:$DJ$69</definedName>
    <definedName name="WHBC">[80]wh!$B$4:$AJ$102</definedName>
    <definedName name="WhTAx">#REF!</definedName>
    <definedName name="WI___Sales">OFFSET([68]Sheet29!$C$6,0,0,1,[68]Sheet29!$Q$14)</definedName>
    <definedName name="Wind_Dir">#REF!</definedName>
    <definedName name="Wind_Speed">#REF!</definedName>
    <definedName name="WkRevCoalHaulage">[159]Revenue!$E$24:$P$24</definedName>
    <definedName name="WkRevCoalMining">[159]Revenue!$E$12:$P$12</definedName>
    <definedName name="WkRevCons">[159]Revenue!$E$34:$P$34</definedName>
    <definedName name="WkRevFuelDMP">[159]Revenue!$E$41:$P$41</definedName>
    <definedName name="WkRevFuelKPC">[159]Revenue!$E$47:$P$47</definedName>
    <definedName name="WkRevOverhead">[159]Revenue!$E$17:$P$17</definedName>
    <definedName name="WkRevTopSoil">[159]Revenue!$E$29:$P$29</definedName>
    <definedName name="WkRevVarDayworks">[159]Revenue!$E$53:$P$53</definedName>
    <definedName name="wol">OFFSET([68]Sheet7!$B1,0,0,NumPoints)</definedName>
    <definedName name="WORK">'[234]SUM (2)'!$B$6:$L$24</definedName>
    <definedName name="working_bl">#REF!</definedName>
    <definedName name="wpname">[192]GeneralInfo!$I$5</definedName>
    <definedName name="wqolkk">#REF!</definedName>
    <definedName name="Writing_down_allowance">#REF!</definedName>
    <definedName name="wrn.1." hidden="1">{"Aneh",#N/A,FALSE,"Sheet1"}</definedName>
    <definedName name="wrn.Aging._.and._.Trend._.Analysis." hidden="1">{#N/A,#N/A,FALSE,"Aging Summary";#N/A,#N/A,FALSE,"Ratio Analysis";#N/A,#N/A,FALSE,"Test 120 Day Accts";#N/A,#N/A,FALSE,"Tickmarks"}</definedName>
    <definedName name="wrn.CapersPlotter." hidden="1">{#N/A,#N/A,FALSE,"DI 2 YEAR MASTER SCHEDULE"}</definedName>
    <definedName name="wrn.data." hidden="1">{#N/A,#N/A,FALSE,"DATA"}</definedName>
    <definedName name="wrn.Edutainment._.Priority._.List." hidden="1">{#N/A,#N/A,FALSE,"DI 2 YEAR MASTER SCHEDULE"}</definedName>
    <definedName name="wrn.guides." hidden="1">{"gyprint",#N/A,FALSE,"Goonyella";"rvprint",#N/A,FALSE,"Riverside"}</definedName>
    <definedName name="wrn.Japan_Capers_Ed._.Pub." hidden="1">{"Japan_Capers_Ed_Pub",#N/A,FALSE,"DI 2 YEAR MASTER SCHEDULE"}</definedName>
    <definedName name="wrn.M." hidden="1">{#N/A,#N/A,FALSE,"M01";#N/A,#N/A,FALSE,"M02";#N/A,#N/A,FALSE,"M03";#N/A,#N/A,FALSE,"M04";#N/A,#N/A,FALSE,"M05";#N/A,#N/A,FALSE,"M08"}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ter." hidden="1">{#N/A,#N/A,FALSE,"QR";#N/A,#N/A,FALSE,"R02";#N/A,#N/A,FALSE,"R04";#N/A,#N/A,FALSE,"R05";#N/A,#N/A,FALSE,"R08"}</definedName>
    <definedName name="wrn.sales." hidden="1">{"PT. PETROSEA - Personal View",#N/A,FALSE,"SALES97"}</definedName>
    <definedName name="wrn.Valuation._.LB." hidden="1">{"Assumptions",#N/A,FALSE,"ASSUMPTION";"Cash Minimum",#N/A,FALSE,"ASSUMPTION"}</definedName>
    <definedName name="wrn.Variance." hidden="1">{#N/A,#N/A,FALSE,"M06";#N/A,#N/A,FALSE,"M07"}</definedName>
    <definedName name="WtoD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w" hidden="1">#REF!</definedName>
    <definedName name="wwww">#REF!</definedName>
    <definedName name="wwwww">#REF!</definedName>
    <definedName name="wwwwwwwwwwwwwwwwww">#REF!</definedName>
    <definedName name="x">'[235]Permanent info'!$E$7</definedName>
    <definedName name="xaxascasc" hidden="1">{"Aneh",#N/A,FALSE,"Sheet1"}</definedName>
    <definedName name="xc">#REF!</definedName>
    <definedName name="XRefActiveRow" hidden="1">#REF!</definedName>
    <definedName name="XRefColumnsCount" hidden="1">1</definedName>
    <definedName name="XRefCopy1Row" hidden="1">#REF!</definedName>
    <definedName name="XRefCopyRangeCount" hidden="1">1</definedName>
    <definedName name="xx">[236]Code!$N$3:$N$5</definedName>
    <definedName name="xxxx">[136]GeneralInfo!$T$76</definedName>
    <definedName name="xxxxx" hidden="1">#REF!</definedName>
    <definedName name="Y">"$#REF!.$B$2:$P$92"</definedName>
    <definedName name="yang_tdk_terpisahkan_dari_laporan_keuangan">[237]neraca!$A$124</definedName>
    <definedName name="yang_tidak_terpisahkan_dari_laporan_keuangan_secara_keseluruhan.">#REF!</definedName>
    <definedName name="Yassin" hidden="1">'[1]ocean voyage'!#REF!</definedName>
    <definedName name="Yassin1" hidden="1">'[1]ocean voyage'!#REF!</definedName>
    <definedName name="year">#REF!</definedName>
    <definedName name="Year0">'[73]FE-1770.P1'!#REF!</definedName>
    <definedName name="year01">[32]GeneralInfo!$H$29</definedName>
    <definedName name="year02">[32]GeneralInfo!$I$29</definedName>
    <definedName name="year03">[32]GeneralInfo!$J$29</definedName>
    <definedName name="year04">[32]GeneralInfo!$K$29</definedName>
    <definedName name="YEAR12">#REF!</definedName>
    <definedName name="YEN">[58]OFF!#REF!</definedName>
    <definedName name="YesNo">'[39]Sales Parameter'!$D$12:$D$13</definedName>
    <definedName name="YGIUTY">#REF!</definedName>
    <definedName name="YNList">[26]Code!$F$29:$F$30</definedName>
    <definedName name="yo" hidden="1">{"Aneh",#N/A,FALSE,"Sheet1"}</definedName>
    <definedName name="Yogi">'[36]SUM-IN'!#REF!</definedName>
    <definedName name="Yogi1">'[36]SUM-IN'!#REF!</definedName>
    <definedName name="yogi2">[57]A!$A$16:$AA$233</definedName>
    <definedName name="yogi5">#REF!</definedName>
    <definedName name="Ytd">'[142]Data entry'!$J$2:$M$3</definedName>
    <definedName name="z">[197]Code!$N$19:$N$20</definedName>
    <definedName name="Z_0E089934_D31C_4079_A7C8_91C6BCD46AB2_.wvu.Cols" hidden="1">#REF!</definedName>
    <definedName name="Z_7F422981_74C8_11D3_AF87_83DAC7D352F1_.wvu.PrintArea" hidden="1">#REF!</definedName>
    <definedName name="Z_7F422981_74C8_11D3_AF87_83DAC7D352F1_.wvu.Rows" hidden="1">#REF!,#REF!,#REF!</definedName>
    <definedName name="Z_9A428CE1_B4D9_11D0_A8AA_0000C071AEE7_.wvu.Cols" hidden="1">[41]MASTER!$A$1:$Q$65536,[41]MASTER!$Y$1:$Z$65536</definedName>
    <definedName name="Z_9A428CE1_B4D9_11D0_A8AA_0000C071AEE7_.wvu.PrintArea" hidden="1">#REF!</definedName>
    <definedName name="Z_9A428CE1_B4D9_11D0_A8AA_0000C071AEE7_.wvu.Rows" hidden="1">[41]MASTER!#REF!,[41]MASTER!#REF!,[41]MASTER!#REF!,[41]MASTER!#REF!,[41]MASTER!#REF!,[41]MASTER!#REF!,[41]MASTER!#REF!,[41]MASTER!$A$98:$IV$272</definedName>
    <definedName name="Z_F542B619_54CD_4F64_997A_B89B579C3987_.wvu.PrintArea" hidden="1">#REF!</definedName>
    <definedName name="za">#REF!</definedName>
    <definedName name="Zero_Accident">[142]Safety!$B$7:$AA$372</definedName>
    <definedName name="zoo" hidden="1">{"Aneh",#N/A,FALSE,"Sheet1"}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63" i="3" l="1"/>
  <c r="AM463" i="3"/>
  <c r="AL463" i="3"/>
  <c r="AQ461" i="3"/>
  <c r="AQ462" i="3" s="1"/>
  <c r="AQ452" i="3"/>
  <c r="AQ442" i="3"/>
  <c r="AQ434" i="3"/>
  <c r="AQ425" i="3"/>
  <c r="AQ416" i="3"/>
  <c r="AQ406" i="3"/>
  <c r="AQ398" i="3"/>
  <c r="AQ390" i="3"/>
  <c r="AQ382" i="3"/>
  <c r="AQ372" i="3"/>
  <c r="AQ35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H344" i="3"/>
  <c r="I344" i="3" s="1"/>
  <c r="J344" i="3" s="1"/>
  <c r="K344" i="3" s="1"/>
  <c r="L344" i="3" s="1"/>
  <c r="M344" i="3" s="1"/>
  <c r="N344" i="3" s="1"/>
  <c r="O344" i="3" s="1"/>
  <c r="P344" i="3" s="1"/>
  <c r="Q344" i="3" s="1"/>
  <c r="R344" i="3" s="1"/>
  <c r="S344" i="3" s="1"/>
  <c r="T344" i="3" s="1"/>
  <c r="U344" i="3" s="1"/>
  <c r="V344" i="3" s="1"/>
  <c r="W344" i="3" s="1"/>
  <c r="X344" i="3" s="1"/>
  <c r="Y344" i="3" s="1"/>
  <c r="Z344" i="3" s="1"/>
  <c r="AA344" i="3" s="1"/>
  <c r="AB344" i="3" s="1"/>
  <c r="AN338" i="3"/>
  <c r="AM338" i="3"/>
  <c r="AL338" i="3"/>
  <c r="A296" i="3"/>
  <c r="A295" i="3"/>
  <c r="A294" i="3"/>
  <c r="A289" i="3"/>
  <c r="AQ219" i="3"/>
  <c r="AQ214" i="3"/>
  <c r="AQ207" i="3"/>
  <c r="AQ199" i="3"/>
  <c r="AQ220" i="3" s="1"/>
  <c r="AQ190" i="3"/>
  <c r="AQ182" i="3"/>
  <c r="AQ174" i="3"/>
  <c r="AQ167" i="3"/>
  <c r="AQ160" i="3"/>
  <c r="AQ151" i="3"/>
  <c r="AQ144" i="3"/>
  <c r="AQ136" i="3"/>
  <c r="AQ128" i="3"/>
  <c r="AQ129" i="3" s="1"/>
  <c r="A123" i="3"/>
  <c r="AQ121" i="3"/>
  <c r="A116" i="3"/>
  <c r="AQ114" i="3"/>
  <c r="A109" i="3"/>
  <c r="AQ107" i="3"/>
  <c r="A102" i="3"/>
  <c r="AQ100" i="3"/>
  <c r="A95" i="3"/>
  <c r="AQ93" i="3"/>
  <c r="AQ86" i="3"/>
  <c r="AQ78" i="3"/>
  <c r="AQ71" i="3"/>
  <c r="AQ64" i="3"/>
  <c r="AQ57" i="3"/>
  <c r="AQ50" i="3"/>
  <c r="AQ43" i="3"/>
  <c r="AQ36" i="3"/>
  <c r="AQ28" i="3"/>
  <c r="AQ21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I12" i="3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H12" i="3"/>
  <c r="AL524" i="2"/>
  <c r="AK524" i="2"/>
  <c r="AJ524" i="2"/>
  <c r="AO522" i="2"/>
  <c r="AO523" i="2" s="1"/>
  <c r="AO515" i="2"/>
  <c r="AO508" i="2"/>
  <c r="AO500" i="2"/>
  <c r="AO491" i="2"/>
  <c r="AO483" i="2"/>
  <c r="AO473" i="2"/>
  <c r="AO465" i="2"/>
  <c r="AO455" i="2"/>
  <c r="AO447" i="2"/>
  <c r="AO43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G428" i="2"/>
  <c r="H428" i="2" s="1"/>
  <c r="I428" i="2" s="1"/>
  <c r="J428" i="2" s="1"/>
  <c r="K428" i="2" s="1"/>
  <c r="L428" i="2" s="1"/>
  <c r="M428" i="2" s="1"/>
  <c r="N428" i="2" s="1"/>
  <c r="O428" i="2" s="1"/>
  <c r="P428" i="2" s="1"/>
  <c r="Q428" i="2" s="1"/>
  <c r="R428" i="2" s="1"/>
  <c r="S428" i="2" s="1"/>
  <c r="T428" i="2" s="1"/>
  <c r="U428" i="2" s="1"/>
  <c r="V428" i="2" s="1"/>
  <c r="W428" i="2" s="1"/>
  <c r="X428" i="2" s="1"/>
  <c r="Y428" i="2" s="1"/>
  <c r="Z428" i="2" s="1"/>
  <c r="AA428" i="2" s="1"/>
  <c r="A394" i="2"/>
  <c r="A393" i="2"/>
  <c r="A392" i="2"/>
  <c r="A387" i="2"/>
  <c r="AP317" i="2"/>
  <c r="AP312" i="2"/>
  <c r="AP318" i="2" s="1"/>
  <c r="AP305" i="2"/>
  <c r="AP298" i="2"/>
  <c r="AP290" i="2"/>
  <c r="AP279" i="2"/>
  <c r="AP272" i="2"/>
  <c r="AP265" i="2"/>
  <c r="AP257" i="2"/>
  <c r="AP249" i="2"/>
  <c r="AP241" i="2"/>
  <c r="A236" i="2"/>
  <c r="AP234" i="2"/>
  <c r="A229" i="2"/>
  <c r="AP227" i="2"/>
  <c r="A222" i="2"/>
  <c r="AP220" i="2"/>
  <c r="A215" i="2"/>
  <c r="AP213" i="2"/>
  <c r="A208" i="2"/>
  <c r="AP206" i="2"/>
  <c r="A201" i="2"/>
  <c r="AP199" i="2"/>
  <c r="A194" i="2"/>
  <c r="AP192" i="2"/>
  <c r="A187" i="2"/>
  <c r="AP185" i="2"/>
  <c r="AP178" i="2"/>
  <c r="AP170" i="2"/>
  <c r="AP159" i="2"/>
  <c r="AP149" i="2"/>
  <c r="AP142" i="2"/>
  <c r="AP134" i="2"/>
  <c r="AP127" i="2"/>
  <c r="AP242" i="2" s="1"/>
  <c r="AP120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I12" i="2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H12" i="2"/>
  <c r="AM472" i="1"/>
  <c r="AL472" i="1"/>
  <c r="AK472" i="1"/>
  <c r="AP469" i="1"/>
  <c r="AP460" i="1"/>
  <c r="AP452" i="1"/>
  <c r="AP444" i="1"/>
  <c r="AP435" i="1"/>
  <c r="AP426" i="1"/>
  <c r="AP417" i="1"/>
  <c r="AP408" i="1"/>
  <c r="AP470" i="1" s="1"/>
  <c r="AP400" i="1"/>
  <c r="AP391" i="1"/>
  <c r="AP380" i="1"/>
  <c r="AP372" i="1"/>
  <c r="AP364" i="1"/>
  <c r="AP355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G345" i="1"/>
  <c r="H345" i="1" s="1"/>
  <c r="I345" i="1" s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 s="1"/>
  <c r="Y345" i="1" s="1"/>
  <c r="Z345" i="1" s="1"/>
  <c r="AA345" i="1" s="1"/>
  <c r="AN340" i="1"/>
  <c r="AM340" i="1"/>
  <c r="AL340" i="1"/>
  <c r="A329" i="1"/>
  <c r="A328" i="1"/>
  <c r="A327" i="1"/>
  <c r="A322" i="1"/>
  <c r="A267" i="1"/>
  <c r="A266" i="1"/>
  <c r="A265" i="1"/>
  <c r="A260" i="1"/>
  <c r="AQ189" i="1"/>
  <c r="AQ190" i="1" s="1"/>
  <c r="AQ182" i="1"/>
  <c r="AQ176" i="1"/>
  <c r="AQ168" i="1"/>
  <c r="AQ160" i="1"/>
  <c r="AQ152" i="1"/>
  <c r="AQ144" i="1"/>
  <c r="AQ137" i="1"/>
  <c r="AQ129" i="1"/>
  <c r="A124" i="1"/>
  <c r="AQ122" i="1"/>
  <c r="A117" i="1"/>
  <c r="AQ115" i="1"/>
  <c r="A110" i="1"/>
  <c r="AQ108" i="1"/>
  <c r="A103" i="1"/>
  <c r="AQ101" i="1"/>
  <c r="A96" i="1"/>
  <c r="AQ94" i="1"/>
  <c r="A89" i="1"/>
  <c r="AQ87" i="1"/>
  <c r="A82" i="1"/>
  <c r="A81" i="1"/>
  <c r="AQ79" i="1"/>
  <c r="AQ130" i="1" s="1"/>
  <c r="A74" i="1"/>
  <c r="AQ72" i="1"/>
  <c r="A67" i="1"/>
  <c r="AQ65" i="1"/>
  <c r="A60" i="1"/>
  <c r="AQ58" i="1"/>
  <c r="AQ46" i="1"/>
  <c r="AQ39" i="1"/>
  <c r="AQ32" i="1"/>
  <c r="AQ25" i="1"/>
  <c r="AQ16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H3" i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F12" i="3" l="1"/>
  <c r="AG12" i="3" s="1"/>
  <c r="AC12" i="3"/>
  <c r="AD12" i="3" s="1"/>
  <c r="AE12" i="3" s="1"/>
  <c r="AI12" i="3" s="1"/>
  <c r="AF344" i="3"/>
  <c r="AG344" i="3" s="1"/>
  <c r="AC344" i="3"/>
  <c r="AD344" i="3" s="1"/>
  <c r="AE344" i="3" s="1"/>
  <c r="AI344" i="3" s="1"/>
  <c r="AE345" i="1"/>
  <c r="AF345" i="1" s="1"/>
  <c r="AB345" i="1"/>
  <c r="AC345" i="1" s="1"/>
  <c r="AD345" i="1" s="1"/>
  <c r="AH345" i="1" s="1"/>
  <c r="AB428" i="2"/>
  <c r="AC428" i="2" s="1"/>
  <c r="AD428" i="2" s="1"/>
  <c r="AH428" i="2" s="1"/>
  <c r="AE428" i="2"/>
  <c r="AF428" i="2" s="1"/>
  <c r="AC3" i="1"/>
  <c r="AD3" i="1" s="1"/>
  <c r="AE3" i="1" s="1"/>
  <c r="AI3" i="1" s="1"/>
  <c r="AF3" i="1"/>
  <c r="AG3" i="1" s="1"/>
  <c r="AF12" i="2"/>
  <c r="AG12" i="2" s="1"/>
  <c r="AC12" i="2"/>
  <c r="AD12" i="2" s="1"/>
  <c r="AE12" i="2" s="1"/>
  <c r="AI12" i="2" s="1"/>
  <c r="AI428" i="2" l="1"/>
  <c r="AG428" i="2"/>
  <c r="AJ12" i="2"/>
  <c r="AH12" i="2"/>
  <c r="AJ344" i="3"/>
  <c r="AH344" i="3"/>
  <c r="AK344" i="3" s="1"/>
  <c r="AI345" i="1"/>
  <c r="AG345" i="1"/>
  <c r="AJ345" i="1" s="1"/>
  <c r="AJ3" i="1"/>
  <c r="AH3" i="1"/>
  <c r="AK3" i="1" s="1"/>
  <c r="AH12" i="3"/>
  <c r="AK12" i="3" s="1"/>
  <c r="AJ12" i="3"/>
</calcChain>
</file>

<file path=xl/sharedStrings.xml><?xml version="1.0" encoding="utf-8"?>
<sst xmlns="http://schemas.openxmlformats.org/spreadsheetml/2006/main" count="4036" uniqueCount="562">
  <si>
    <t>UNIT NO</t>
  </si>
  <si>
    <t>LOKASI</t>
  </si>
  <si>
    <t>MODEL 1</t>
  </si>
  <si>
    <t>MODEL 2</t>
  </si>
  <si>
    <t>SMU READING 30 SEP 2023</t>
  </si>
  <si>
    <t>EST. TOTAL DOWN TIME (hrs)</t>
  </si>
  <si>
    <t xml:space="preserve">% PA </t>
  </si>
  <si>
    <t>REPAIR OPTION REQUIRED / BACKLOG</t>
  </si>
  <si>
    <t>REMAKS</t>
  </si>
  <si>
    <t>OKT</t>
  </si>
  <si>
    <t>Monthly Forecast</t>
  </si>
  <si>
    <t>Target</t>
  </si>
  <si>
    <t>PA UNIT A2B PRODUCTION</t>
  </si>
  <si>
    <t>FORECAST AC SECTION TRACK</t>
  </si>
  <si>
    <t>D1521</t>
  </si>
  <si>
    <t>D155A-6</t>
  </si>
  <si>
    <t>PMS 4000 &amp; PMS 250</t>
  </si>
  <si>
    <t>compresor</t>
  </si>
  <si>
    <t xml:space="preserve"> m cluth</t>
  </si>
  <si>
    <t xml:space="preserve"> motor blower</t>
  </si>
  <si>
    <t xml:space="preserve"> evaporator</t>
  </si>
  <si>
    <t>expansi valeve</t>
  </si>
  <si>
    <t xml:space="preserve"> thermostat elektrik</t>
  </si>
  <si>
    <t xml:space="preserve"> drayer</t>
  </si>
  <si>
    <t xml:space="preserve"> v-belt b38</t>
  </si>
  <si>
    <t xml:space="preserve"> oli ND08</t>
  </si>
  <si>
    <t>D1535</t>
  </si>
  <si>
    <t>PMS 250 &amp; PMS 2000</t>
  </si>
  <si>
    <t>D5107AMM</t>
  </si>
  <si>
    <t>PMS 2000 &amp; PMS 250 &amp; PMS 500</t>
  </si>
  <si>
    <t>D5109AMM</t>
  </si>
  <si>
    <t>D1558</t>
  </si>
  <si>
    <t>PMS 4000 &amp; PMS 250 &amp; PMS 500</t>
  </si>
  <si>
    <t>D1560</t>
  </si>
  <si>
    <t>PMS 2000 &amp; PMS 250</t>
  </si>
  <si>
    <t xml:space="preserve"> kondensor</t>
  </si>
  <si>
    <t>D85148</t>
  </si>
  <si>
    <t>D85ESS-2</t>
  </si>
  <si>
    <t>expansi kapiler</t>
  </si>
  <si>
    <t xml:space="preserve"> drayer3/8</t>
  </si>
  <si>
    <t>v-belt B57</t>
  </si>
  <si>
    <t>oli sp10.</t>
  </si>
  <si>
    <t>D85150</t>
  </si>
  <si>
    <t>PMS 500 &amp; PMS 250 &amp; PMS 2000</t>
  </si>
  <si>
    <t>D85151</t>
  </si>
  <si>
    <t>D85152</t>
  </si>
  <si>
    <t>D85153</t>
  </si>
  <si>
    <t>ko</t>
  </si>
  <si>
    <t>PMS 250 &amp; PMS 4000 &amp; PMS 250</t>
  </si>
  <si>
    <t>oli sp10.kondensor</t>
  </si>
  <si>
    <t>D85171</t>
  </si>
  <si>
    <t>PMS 2000 &amp; PMS 250 &amp; PMS 500 &amp; SCHEDULE UCR</t>
  </si>
  <si>
    <t>D85172</t>
  </si>
  <si>
    <t>PMS 250 &amp; PMS 2000 &amp; PMS 250</t>
  </si>
  <si>
    <t>D85174</t>
  </si>
  <si>
    <t>D85175</t>
  </si>
  <si>
    <t>D85176</t>
  </si>
  <si>
    <t>D85177</t>
  </si>
  <si>
    <t>PMS 250 &amp; PMS 4000</t>
  </si>
  <si>
    <t>TOTAL BIAYA  MANTENANCE AC SECTION TRACK DI BULAN OKTOBER</t>
  </si>
  <si>
    <r>
      <t xml:space="preserve">FORECAST </t>
    </r>
    <r>
      <rPr>
        <b/>
        <sz val="8"/>
        <rFont val="Arial"/>
        <family val="2"/>
      </rPr>
      <t>AC SECTION WHEEL</t>
    </r>
  </si>
  <si>
    <t>H54005AMM</t>
  </si>
  <si>
    <t>HD465-7R</t>
  </si>
  <si>
    <t/>
  </si>
  <si>
    <t>PMS 4000 HRS &amp; PMS 250 HRS</t>
  </si>
  <si>
    <t>Exspansi Valve</t>
  </si>
  <si>
    <t>Dreyer HD785</t>
  </si>
  <si>
    <t>Thermostat</t>
  </si>
  <si>
    <t>Oli sp-10</t>
  </si>
  <si>
    <t>GD7516</t>
  </si>
  <si>
    <t>GD705A-5/GD755-5R</t>
  </si>
  <si>
    <t xml:space="preserve">V-belt </t>
  </si>
  <si>
    <t>GD823</t>
  </si>
  <si>
    <t>GD825A-2</t>
  </si>
  <si>
    <t>PMS 750 HRS &amp; PMS 2000 HRS</t>
  </si>
  <si>
    <t>Exspansi Capiler</t>
  </si>
  <si>
    <t>Dreyer Long</t>
  </si>
  <si>
    <t>Oli Nd-08</t>
  </si>
  <si>
    <t>V-belt B-35</t>
  </si>
  <si>
    <t>Kondensor</t>
  </si>
  <si>
    <t>G5802AMM</t>
  </si>
  <si>
    <t>PMS 750 HRS &amp; PMS 4000 HRS</t>
  </si>
  <si>
    <t>Evaporator</t>
  </si>
  <si>
    <t>VS39</t>
  </si>
  <si>
    <t>SV526D/SV700TF</t>
  </si>
  <si>
    <t>Dreyer 3/8</t>
  </si>
  <si>
    <t>V-belt 3/8</t>
  </si>
  <si>
    <t>Idle Pully</t>
  </si>
  <si>
    <t>SV512AMM</t>
  </si>
  <si>
    <t>WH54602AMM</t>
  </si>
  <si>
    <t>WT HD465/CAT773E</t>
  </si>
  <si>
    <t>PMS 2000 HRS &amp; PMS 250 HRS</t>
  </si>
  <si>
    <t>W57304AMM</t>
  </si>
  <si>
    <t>Dreyer Cat777</t>
  </si>
  <si>
    <t>Motor Blower</t>
  </si>
  <si>
    <t>Compresor Assy</t>
  </si>
  <si>
    <t>JUMLAH BIAYA MANTENANCE AC SECTION WHEEL DI  BULAN OKTOBER</t>
  </si>
  <si>
    <t>DT4001</t>
  </si>
  <si>
    <t>FMX400</t>
  </si>
  <si>
    <t>PMS 750 HRS+PMS 2000 HRS+PMS 250 HRS</t>
  </si>
  <si>
    <t>DT4007</t>
  </si>
  <si>
    <t>PMS 500 HRS+PMS 750 HRS</t>
  </si>
  <si>
    <t>DT4009</t>
  </si>
  <si>
    <t>DT4010</t>
  </si>
  <si>
    <t>PMS 1000 HRS+PMS 250 HRS+PMS 500 HRS</t>
  </si>
  <si>
    <t>DT4011</t>
  </si>
  <si>
    <t>PMS 250 HRS+PMS 500 HRS+PMS 750 HRS</t>
  </si>
  <si>
    <t>DT4012</t>
  </si>
  <si>
    <t>DT4038</t>
  </si>
  <si>
    <t>PMS 750 HRS+PMS 1000 HRS</t>
  </si>
  <si>
    <t>DT4039</t>
  </si>
  <si>
    <t>PMS 750 HRS+PMS 6000 HRS</t>
  </si>
  <si>
    <t>DT4053</t>
  </si>
  <si>
    <t>PMS 750 HRS+PMS 4000 HRS</t>
  </si>
  <si>
    <t>DT4054</t>
  </si>
  <si>
    <t>PMS 750 HRS+PMS 6000 HRS+PMS 250 HRS</t>
  </si>
  <si>
    <t>DT4055</t>
  </si>
  <si>
    <t>PMS 250 HRS+PMS 500 HRS</t>
  </si>
  <si>
    <t>DT4056</t>
  </si>
  <si>
    <t>DT4057</t>
  </si>
  <si>
    <t>DT4058</t>
  </si>
  <si>
    <t>DT4059</t>
  </si>
  <si>
    <t>PMS 1000 HRS+PMS 250 HRS</t>
  </si>
  <si>
    <t>DT40104</t>
  </si>
  <si>
    <t>DT40105</t>
  </si>
  <si>
    <t>DT40106</t>
  </si>
  <si>
    <t>DT40107</t>
  </si>
  <si>
    <t>DT4028</t>
  </si>
  <si>
    <t>F54042AMM</t>
  </si>
  <si>
    <t>F54047AMM</t>
  </si>
  <si>
    <t>PMS 750 HRS+PMS 4000 HRS+PMS 250 HRS</t>
  </si>
  <si>
    <t>F54058AMM</t>
  </si>
  <si>
    <t>F54073AMM</t>
  </si>
  <si>
    <t>PMS 4000 HRS+PMS 250 HRS+PMS 500 HRS</t>
  </si>
  <si>
    <t>F54076AMM</t>
  </si>
  <si>
    <t>PMS 4000 HRS+PMS 250 HRS</t>
  </si>
  <si>
    <t>F54049AMM</t>
  </si>
  <si>
    <t>PMS 750 HRS+PMS 1000 HRS+PMS 250 HRS</t>
  </si>
  <si>
    <t>DT4447</t>
  </si>
  <si>
    <t>FMX440</t>
  </si>
  <si>
    <t>DT4448</t>
  </si>
  <si>
    <t>DT4449</t>
  </si>
  <si>
    <t>DT4462</t>
  </si>
  <si>
    <t>PMS 500 HRS+PMS 750 HRS+PMS 1000 HRS</t>
  </si>
  <si>
    <t>DT4463</t>
  </si>
  <si>
    <t>DT4464</t>
  </si>
  <si>
    <t>DT4465</t>
  </si>
  <si>
    <t>DT4602</t>
  </si>
  <si>
    <t>P460 B8X4HZ</t>
  </si>
  <si>
    <t>PMS 500 HRS+PMS 750 HRS+PMS 2000 HRS</t>
  </si>
  <si>
    <t>DT4607</t>
  </si>
  <si>
    <t>DT4608</t>
  </si>
  <si>
    <t>PMS 6000 HRS+PMS 250 HRS</t>
  </si>
  <si>
    <t>DT4609</t>
  </si>
  <si>
    <t>DT4610</t>
  </si>
  <si>
    <t>DT4611</t>
  </si>
  <si>
    <t>P54605AMM</t>
  </si>
  <si>
    <t>P54607AMM</t>
  </si>
  <si>
    <t>P54612AMM</t>
  </si>
  <si>
    <t>DA25001</t>
  </si>
  <si>
    <t>AXOR 2528 CH</t>
  </si>
  <si>
    <t>DA25002</t>
  </si>
  <si>
    <t>DA25003</t>
  </si>
  <si>
    <t>DA25004</t>
  </si>
  <si>
    <t>DA25005</t>
  </si>
  <si>
    <t>DA25006</t>
  </si>
  <si>
    <t>DA25007</t>
  </si>
  <si>
    <t>DA25008</t>
  </si>
  <si>
    <t>DA25009</t>
  </si>
  <si>
    <t>DA25010</t>
  </si>
  <si>
    <t>DA25021</t>
  </si>
  <si>
    <t>DA25022</t>
  </si>
  <si>
    <t>DA25023</t>
  </si>
  <si>
    <t>DA25024</t>
  </si>
  <si>
    <t>DA25070</t>
  </si>
  <si>
    <t>DA25071</t>
  </si>
  <si>
    <t>DA25072</t>
  </si>
  <si>
    <t>DA25073</t>
  </si>
  <si>
    <t>DA25074</t>
  </si>
  <si>
    <t>DA25075</t>
  </si>
  <si>
    <t>DA25076</t>
  </si>
  <si>
    <t>DA25077</t>
  </si>
  <si>
    <t>DA25078</t>
  </si>
  <si>
    <t>DA25079</t>
  </si>
  <si>
    <t>DA25080</t>
  </si>
  <si>
    <t>DA25081</t>
  </si>
  <si>
    <t>DA25082</t>
  </si>
  <si>
    <t>DA25083</t>
  </si>
  <si>
    <t>DA25084</t>
  </si>
  <si>
    <t>DA25085</t>
  </si>
  <si>
    <t>DA25086</t>
  </si>
  <si>
    <t>DA25087</t>
  </si>
  <si>
    <t>DA25088</t>
  </si>
  <si>
    <t>DA25089</t>
  </si>
  <si>
    <t>DA25090</t>
  </si>
  <si>
    <t>DA25091</t>
  </si>
  <si>
    <t>DA25092</t>
  </si>
  <si>
    <t>DA25093</t>
  </si>
  <si>
    <t>PMS 500 HRS+PMS 750 HRS+PMS 4000 HRS</t>
  </si>
  <si>
    <t>DA25094</t>
  </si>
  <si>
    <t>DA25095</t>
  </si>
  <si>
    <t>DA25096</t>
  </si>
  <si>
    <t>DA25097</t>
  </si>
  <si>
    <t>DA25113</t>
  </si>
  <si>
    <t>DA25114</t>
  </si>
  <si>
    <t>DA25115</t>
  </si>
  <si>
    <t>DA25116</t>
  </si>
  <si>
    <t>DA25117</t>
  </si>
  <si>
    <t>DA25118</t>
  </si>
  <si>
    <t>DA25119</t>
  </si>
  <si>
    <t>DA25120</t>
  </si>
  <si>
    <t>DA25121</t>
  </si>
  <si>
    <t>DA25122</t>
  </si>
  <si>
    <t>DA25123</t>
  </si>
  <si>
    <t>DA25124</t>
  </si>
  <si>
    <t>DA25125</t>
  </si>
  <si>
    <t>DA54015AMM</t>
  </si>
  <si>
    <t>AROCS 4040</t>
  </si>
  <si>
    <t>DA54016AMM</t>
  </si>
  <si>
    <t>DA54019AMM</t>
  </si>
  <si>
    <t>DA54022AMM</t>
  </si>
  <si>
    <t>DA54027AMM</t>
  </si>
  <si>
    <t>DA4853</t>
  </si>
  <si>
    <t>AROCS 4845</t>
  </si>
  <si>
    <t>DA4854</t>
  </si>
  <si>
    <t>DA4855</t>
  </si>
  <si>
    <t>DA4856</t>
  </si>
  <si>
    <t>DA4857</t>
  </si>
  <si>
    <t>DA54855AMM</t>
  </si>
  <si>
    <t>DA54856AMM</t>
  </si>
  <si>
    <t>DA54857AMM</t>
  </si>
  <si>
    <t>DA54858AMM</t>
  </si>
  <si>
    <t>DA54859AMM</t>
  </si>
  <si>
    <t>DA48119</t>
  </si>
  <si>
    <t>AROCS 4845 K</t>
  </si>
  <si>
    <t>DA48120</t>
  </si>
  <si>
    <t>DA48121</t>
  </si>
  <si>
    <t>DA48122</t>
  </si>
  <si>
    <t>DA48123</t>
  </si>
  <si>
    <t>LB5801</t>
  </si>
  <si>
    <t>R580LA-6X4</t>
  </si>
  <si>
    <t>DS45001</t>
  </si>
  <si>
    <t>SYZ445C-8LRBEV8X4</t>
  </si>
  <si>
    <t>DS45002</t>
  </si>
  <si>
    <t>DS45003</t>
  </si>
  <si>
    <t>DS45004</t>
  </si>
  <si>
    <t>DS45005</t>
  </si>
  <si>
    <t>DS45006</t>
  </si>
  <si>
    <t>DS45007</t>
  </si>
  <si>
    <t>DS45008</t>
  </si>
  <si>
    <t>DS45009</t>
  </si>
  <si>
    <t>DS45010</t>
  </si>
  <si>
    <t>DS45011</t>
  </si>
  <si>
    <t>DS45012</t>
  </si>
  <si>
    <t>DS45013</t>
  </si>
  <si>
    <t>DS45014</t>
  </si>
  <si>
    <t>DS45015</t>
  </si>
  <si>
    <t>DS45016</t>
  </si>
  <si>
    <t>DS45017</t>
  </si>
  <si>
    <t>DS45018</t>
  </si>
  <si>
    <t>DS45019</t>
  </si>
  <si>
    <t>DS45020</t>
  </si>
  <si>
    <t>DS45021</t>
  </si>
  <si>
    <t>DS45022</t>
  </si>
  <si>
    <t>DS45023</t>
  </si>
  <si>
    <t>DS45024</t>
  </si>
  <si>
    <t>DS45025</t>
  </si>
  <si>
    <t>DS45026</t>
  </si>
  <si>
    <t>DS45027</t>
  </si>
  <si>
    <t>DS45028</t>
  </si>
  <si>
    <t>DS45029</t>
  </si>
  <si>
    <t>DS45030</t>
  </si>
  <si>
    <t>TOTAL EST. DOWN TIME / AVERAGE ACHIVEMENT PA DAN TARGET PA UNIT A2B</t>
  </si>
  <si>
    <r>
      <t>Estimate Avarage Unschedule Maintenance</t>
    </r>
    <r>
      <rPr>
        <sz val="8"/>
        <color indexed="12"/>
        <rFont val="Arial"/>
        <family val="2"/>
      </rPr>
      <t>/</t>
    </r>
    <r>
      <rPr>
        <sz val="8"/>
        <rFont val="Arial"/>
        <family val="2"/>
      </rPr>
      <t>day + Backlogs   = 1.5 jam X 31 hari</t>
    </r>
  </si>
  <si>
    <t>MODEL</t>
  </si>
  <si>
    <t>PA UNIT A2S PRODUCTION</t>
  </si>
  <si>
    <t>FORECAST AC SECTION SUPPORT</t>
  </si>
  <si>
    <t>WT2634</t>
  </si>
  <si>
    <t>WATER TRUCK OPR</t>
  </si>
  <si>
    <t>FM260JD</t>
  </si>
  <si>
    <t>PMS 2000 HRS, PMS 250 HRS</t>
  </si>
  <si>
    <t>V-belt A-40</t>
  </si>
  <si>
    <t>WT2646</t>
  </si>
  <si>
    <t>PMS 4000 HRS, PMS 250 HRS</t>
  </si>
  <si>
    <t>Compressor Assy</t>
  </si>
  <si>
    <t>WT2647</t>
  </si>
  <si>
    <t>WT2650</t>
  </si>
  <si>
    <t>PMS 750 HRS, PMS 8000 HRS</t>
  </si>
  <si>
    <t>WT2527</t>
  </si>
  <si>
    <t>AXOR 2528 RMC</t>
  </si>
  <si>
    <t>Hose 1/2</t>
  </si>
  <si>
    <t>Hose 5/8</t>
  </si>
  <si>
    <t>WT2544</t>
  </si>
  <si>
    <t>PMS 8000 HRS</t>
  </si>
  <si>
    <t>Dreyer Silica</t>
  </si>
  <si>
    <t>WT2545</t>
  </si>
  <si>
    <t>WA52536AMM</t>
  </si>
  <si>
    <t>PMS 4000 HRS</t>
  </si>
  <si>
    <t>Motor Fan</t>
  </si>
  <si>
    <t>FT2618</t>
  </si>
  <si>
    <t>FUEL TRUCK</t>
  </si>
  <si>
    <t>Magnet Clucth</t>
  </si>
  <si>
    <t>FT2544</t>
  </si>
  <si>
    <t>AXOR 2528 C</t>
  </si>
  <si>
    <t>PMS 2000 HRS</t>
  </si>
  <si>
    <t>FT2545</t>
  </si>
  <si>
    <t>LT2606</t>
  </si>
  <si>
    <t>LUBE TRUCK</t>
  </si>
  <si>
    <t>LT2612</t>
  </si>
  <si>
    <t>LT2518</t>
  </si>
  <si>
    <t>AXOR 2528 CX</t>
  </si>
  <si>
    <t>TOTAL BIAYA MANTENANCE AC SECTION SUPPORT DI BULAN OKTOBER</t>
  </si>
  <si>
    <t>TOTAL EST. DOWN TIME / AVERAGE ACHIVEMENT PA DAN TARGET PA UNIT A2S</t>
  </si>
  <si>
    <t>PREPARED BY</t>
  </si>
  <si>
    <t>CHECK BY</t>
  </si>
  <si>
    <t>APPROVED BY</t>
  </si>
  <si>
    <t>PLANNER PLANT</t>
  </si>
  <si>
    <t xml:space="preserve"> SECT. HEAD PLANT</t>
  </si>
  <si>
    <t xml:space="preserve"> DEPT HEAD PLANT</t>
  </si>
  <si>
    <t>PPA-F-PLANT-1b</t>
  </si>
  <si>
    <t>PA Forecast &amp; Monthly Planning PM Schedule</t>
  </si>
  <si>
    <t>Distribution List :</t>
  </si>
  <si>
    <t>1. Project Manager</t>
  </si>
  <si>
    <t>2. Dept Head Plant</t>
  </si>
  <si>
    <t>3. Dept Head Enginnering</t>
  </si>
  <si>
    <t>PT. PUTRA PERKASA ABADI</t>
  </si>
  <si>
    <t>4. Dept Head Operational</t>
  </si>
  <si>
    <t>SITE GIRI MULYA COAL PROJECT</t>
  </si>
  <si>
    <t>CC: Logistic, GL Plant, Admint Plant.</t>
  </si>
  <si>
    <t>Monthly 11 Preventive Maintenance Schedule Periode NOVEMBER 2026</t>
  </si>
  <si>
    <t>SMU READING 31 OKT 2023</t>
  </si>
  <si>
    <t>NOV</t>
  </si>
  <si>
    <t>E3401</t>
  </si>
  <si>
    <t>PC3400-11M0</t>
  </si>
  <si>
    <t>PMS 250 &amp; PMS 500</t>
  </si>
  <si>
    <t>E3402</t>
  </si>
  <si>
    <t>PMS 250 &amp; PMS 1000</t>
  </si>
  <si>
    <t>E3403</t>
  </si>
  <si>
    <t>PMS 1000 &amp; PMS 250</t>
  </si>
  <si>
    <t>E2006</t>
  </si>
  <si>
    <t>PC 2000-8</t>
  </si>
  <si>
    <t>PMS 500 &amp; PMS 250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</si>
  <si>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</si>
  <si>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</si>
  <si>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</si>
  <si>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</si>
  <si>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</si>
  <si>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</si>
  <si>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</si>
  <si>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</si>
  <si>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</si>
  <si>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</si>
  <si>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</si>
  <si>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</si>
  <si>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</si>
  <si>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</si>
  <si>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</si>
  <si>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</si>
  <si>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</si>
  <si>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</si>
  <si>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E2027</t>
  </si>
  <si>
    <t>E2028</t>
  </si>
  <si>
    <t>E2029</t>
  </si>
  <si>
    <t>E2030</t>
  </si>
  <si>
    <t>E2031</t>
  </si>
  <si>
    <t>E2032</t>
  </si>
  <si>
    <t>E2033</t>
  </si>
  <si>
    <t>E2035</t>
  </si>
  <si>
    <t>E2036</t>
  </si>
  <si>
    <t>E2037</t>
  </si>
  <si>
    <t>E2039</t>
  </si>
  <si>
    <t>E2040</t>
  </si>
  <si>
    <t>E2047</t>
  </si>
  <si>
    <t>E2048</t>
  </si>
  <si>
    <t>E2049</t>
  </si>
  <si>
    <t>E2052</t>
  </si>
  <si>
    <t>E52002AMM</t>
  </si>
  <si>
    <t>E52013AMM</t>
  </si>
  <si>
    <t>E52014AMM</t>
  </si>
  <si>
    <t>E1225</t>
  </si>
  <si>
    <t>PC 1250-8R</t>
  </si>
  <si>
    <t>E1221</t>
  </si>
  <si>
    <t>E1223</t>
  </si>
  <si>
    <t>E1237</t>
  </si>
  <si>
    <t>PC 1250SP-11R</t>
  </si>
  <si>
    <t>PMS 250</t>
  </si>
  <si>
    <t>E51215AMM</t>
  </si>
  <si>
    <t>E3906</t>
  </si>
  <si>
    <t>CAT395</t>
  </si>
  <si>
    <t>E3907</t>
  </si>
  <si>
    <t>E8501</t>
  </si>
  <si>
    <t>PC850-8R1</t>
  </si>
  <si>
    <t>E8502</t>
  </si>
  <si>
    <t>E8505</t>
  </si>
  <si>
    <t>E8507</t>
  </si>
  <si>
    <t>E8508</t>
  </si>
  <si>
    <t>E8509</t>
  </si>
  <si>
    <t>E8510</t>
  </si>
  <si>
    <t>E8511</t>
  </si>
  <si>
    <t>E511</t>
  </si>
  <si>
    <t>PC500LC-10R</t>
  </si>
  <si>
    <t>E512</t>
  </si>
  <si>
    <t>E513</t>
  </si>
  <si>
    <t>E514</t>
  </si>
  <si>
    <t>E515</t>
  </si>
  <si>
    <t>E516</t>
  </si>
  <si>
    <t>E524</t>
  </si>
  <si>
    <t>E526</t>
  </si>
  <si>
    <t>E527</t>
  </si>
  <si>
    <t>E531</t>
  </si>
  <si>
    <t>E533</t>
  </si>
  <si>
    <t>E534</t>
  </si>
  <si>
    <t>E535</t>
  </si>
  <si>
    <t>E537</t>
  </si>
  <si>
    <t>E538</t>
  </si>
  <si>
    <t>E539</t>
  </si>
  <si>
    <t>E540</t>
  </si>
  <si>
    <t>E541</t>
  </si>
  <si>
    <t>E542</t>
  </si>
  <si>
    <t>E543</t>
  </si>
  <si>
    <t>PMS 1000</t>
  </si>
  <si>
    <t>E544</t>
  </si>
  <si>
    <t>E546</t>
  </si>
  <si>
    <t>E5501AMM</t>
  </si>
  <si>
    <t>PMS 500</t>
  </si>
  <si>
    <t>E5502AMM</t>
  </si>
  <si>
    <t>E425</t>
  </si>
  <si>
    <t>PC400LC-8R</t>
  </si>
  <si>
    <t>E332</t>
  </si>
  <si>
    <t>PC300SE-8M0</t>
  </si>
  <si>
    <t>E334</t>
  </si>
  <si>
    <t>E342</t>
  </si>
  <si>
    <t>E345</t>
  </si>
  <si>
    <t>E346</t>
  </si>
  <si>
    <t>E347</t>
  </si>
  <si>
    <t>EH3601</t>
  </si>
  <si>
    <t>HB365-1</t>
  </si>
  <si>
    <t>E250</t>
  </si>
  <si>
    <t>PC200-8M0</t>
  </si>
  <si>
    <t>E258</t>
  </si>
  <si>
    <t>PC210-10M0</t>
  </si>
  <si>
    <t>E289</t>
  </si>
  <si>
    <t>E2167</t>
  </si>
  <si>
    <t>E2168</t>
  </si>
  <si>
    <t>E2180</t>
  </si>
  <si>
    <t>D1509</t>
  </si>
  <si>
    <t xml:space="preserve"> m. cluth</t>
  </si>
  <si>
    <t>kondensor</t>
  </si>
  <si>
    <t>evaporator</t>
  </si>
  <si>
    <t>m'blower</t>
  </si>
  <si>
    <t>thermostat elektrik</t>
  </si>
  <si>
    <t>drayer</t>
  </si>
  <si>
    <t>v-belt b38</t>
  </si>
  <si>
    <t>0li nd8</t>
  </si>
  <si>
    <t>D1510</t>
  </si>
  <si>
    <t>D1515</t>
  </si>
  <si>
    <t>D1518</t>
  </si>
  <si>
    <t>D1536</t>
  </si>
  <si>
    <t>D5111AMM</t>
  </si>
  <si>
    <t xml:space="preserve"> expansi valeve</t>
  </si>
  <si>
    <t>D5112AMM</t>
  </si>
  <si>
    <t>motor blower</t>
  </si>
  <si>
    <t>D5119AMM</t>
  </si>
  <si>
    <t>D1543</t>
  </si>
  <si>
    <t>D85130</t>
  </si>
  <si>
    <t xml:space="preserve"> drayer 3/8</t>
  </si>
  <si>
    <t>v-beltB57</t>
  </si>
  <si>
    <t>oli sp10</t>
  </si>
  <si>
    <t>D85133</t>
  </si>
  <si>
    <t>D85178</t>
  </si>
  <si>
    <t>D85179</t>
  </si>
  <si>
    <t>D85180</t>
  </si>
  <si>
    <t>D85181</t>
  </si>
  <si>
    <t>TOTAL BIAYA  MANTENANCE AC SECTION TRACK DI BULAN NOVEMBER</t>
  </si>
  <si>
    <t>H54006AMM</t>
  </si>
  <si>
    <t>GD7505</t>
  </si>
  <si>
    <t>GD7517</t>
  </si>
  <si>
    <t>GD814</t>
  </si>
  <si>
    <t>GD815</t>
  </si>
  <si>
    <t>GD830</t>
  </si>
  <si>
    <t>Compresor 10 PA</t>
  </si>
  <si>
    <t>Motor Fan Condensor</t>
  </si>
  <si>
    <t>GD841</t>
  </si>
  <si>
    <t>GD851</t>
  </si>
  <si>
    <t>VS45</t>
  </si>
  <si>
    <t>Oli Sp-10</t>
  </si>
  <si>
    <t>V-belt B-47</t>
  </si>
  <si>
    <t>WB596001</t>
  </si>
  <si>
    <t>SW966E</t>
  </si>
  <si>
    <t>JUMLAH BIAYA MANTENANCE AC SECTION WHEEL DI  BULAN NOVEMBER</t>
  </si>
  <si>
    <t>PMS 2000 HRS+PMS 250 HRS</t>
  </si>
  <si>
    <t>PMS 750 HRS+PMS 2000 HRS</t>
  </si>
  <si>
    <t>PMS 6000 HRS+PMS 250 HRS+PMS 500 HRS</t>
  </si>
  <si>
    <t>WT2638</t>
  </si>
  <si>
    <t>WATER TRUCK PLT</t>
  </si>
  <si>
    <t>PMS 750 HRS, PMS 2000 HRS</t>
  </si>
  <si>
    <t>WT2640</t>
  </si>
  <si>
    <t>WT2651</t>
  </si>
  <si>
    <t>WT2526</t>
  </si>
  <si>
    <t>FT2632</t>
  </si>
  <si>
    <t>FT52502AMM</t>
  </si>
  <si>
    <t>Compresor</t>
  </si>
  <si>
    <t>FR01</t>
  </si>
  <si>
    <t>FIRE TRUCK</t>
  </si>
  <si>
    <t>LT2601</t>
  </si>
  <si>
    <t>LT2622</t>
  </si>
  <si>
    <t>THDS07</t>
  </si>
  <si>
    <t>TYRE HANDLER</t>
  </si>
  <si>
    <t>SAMSON 75.10</t>
  </si>
  <si>
    <t>THDS08</t>
  </si>
  <si>
    <t>PMS 8000 HRS, PMS 250 HRS</t>
  </si>
  <si>
    <t>TOTAL BIAYA MANTENANCE AC SECTION SUPPORT DI BULAN NOVEMBER</t>
  </si>
  <si>
    <t>Monthly 11 Preventive Maintenance Schedule Periode Desember 2026</t>
  </si>
  <si>
    <t>SMU READING 30 NOV 2023</t>
  </si>
  <si>
    <t>DES</t>
  </si>
  <si>
    <t>D1511</t>
  </si>
  <si>
    <t xml:space="preserve"> v-belt 38</t>
  </si>
  <si>
    <t>D1520</t>
  </si>
  <si>
    <t>D5113AMM</t>
  </si>
  <si>
    <t>D5115AMM</t>
  </si>
  <si>
    <t>PMS 250 &amp; PMS 2000 &amp; PMS 250 &amp; SCHEDULE UCR</t>
  </si>
  <si>
    <t>D1538</t>
  </si>
  <si>
    <t>D1554</t>
  </si>
  <si>
    <t>D1555</t>
  </si>
  <si>
    <t>D85147</t>
  </si>
  <si>
    <t>PMS 250 &amp; PMS 4000 &amp; SCHEDULE UCR</t>
  </si>
  <si>
    <t xml:space="preserve"> v-belt B57</t>
  </si>
  <si>
    <t>D85183</t>
  </si>
  <si>
    <t>D85184</t>
  </si>
  <si>
    <t>D85185</t>
  </si>
  <si>
    <t>D85186</t>
  </si>
  <si>
    <t>TOTAL BIAYA  MANTENANCE AC SECTION TRACK DI BULAN DESEMBER</t>
  </si>
  <si>
    <t>H54011AMM</t>
  </si>
  <si>
    <t>GD7506</t>
  </si>
  <si>
    <t>GD7518</t>
  </si>
  <si>
    <t>GD810</t>
  </si>
  <si>
    <t>GD824</t>
  </si>
  <si>
    <t>GD852</t>
  </si>
  <si>
    <t>VS09</t>
  </si>
  <si>
    <t>VS14</t>
  </si>
  <si>
    <t>VS31</t>
  </si>
  <si>
    <t>Motor lower</t>
  </si>
  <si>
    <t>SV513AMM</t>
  </si>
  <si>
    <t>W57303AMM</t>
  </si>
  <si>
    <t>W57308AMM</t>
  </si>
  <si>
    <t>JUMLAH BIAYA MANTENANCE AC SECTION WHEEL DI  BULAN DESEMBER</t>
  </si>
  <si>
    <t>PMS 500 HRS+PMS 750 HRS+PMS 6000 HRS</t>
  </si>
  <si>
    <t>WT2623</t>
  </si>
  <si>
    <t>WT2637</t>
  </si>
  <si>
    <t>PMS 750 HRS, PMS 4000 HRS</t>
  </si>
  <si>
    <t>WT2644</t>
  </si>
  <si>
    <t>WT2520</t>
  </si>
  <si>
    <t>WT2538</t>
  </si>
  <si>
    <t>WA52505AMM</t>
  </si>
  <si>
    <t>WA52528AMM</t>
  </si>
  <si>
    <t>FT2604</t>
  </si>
  <si>
    <t>FT2609</t>
  </si>
  <si>
    <t>FT2617</t>
  </si>
  <si>
    <t>FT2633</t>
  </si>
  <si>
    <t>FT2505</t>
  </si>
  <si>
    <t>FT2538</t>
  </si>
  <si>
    <t>TOTAL BIAYA MANTENANCE AC SECTION SUPPORT DI BULAN 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</si>
</sst>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d"/>
    <numFmt numFmtId="165" formatCode="mmm"/>
    <numFmt numFmtId="166" formatCode="[$-409]mmmm/yy;@"/>
    <numFmt numFmtId="167" formatCode="0;[Red]0"/>
    <numFmt numFmtId="168" formatCode="0.0%"/>
    <numFmt numFmtId="169" formatCode="_-[$Rp-421]* #,##0_-;\-[$Rp-421]* #,##0_-;_-[$Rp-421]* &quot;-&quot;_-;_-@_-"/>
    <numFmt numFmtId="170" formatCode="_-&quot;Rp&quot;* #,##0.00_-;\-&quot;Rp&quot;* #,##0.00_-;_-&quot;Rp&quot;* &quot;-&quot;??_-;_-@_-"/>
    <numFmt numFmtId="171" formatCode="_-&quot;Rp&quot;* #,##0_-;\-&quot;Rp&quot;* #,##0_-;_-&quot;Rp&quot;* &quot;-&quot;??_-;_-@_-"/>
    <numFmt numFmtId="172" formatCode="0_);[Red]\(0\)"/>
    <numFmt numFmtId="173" formatCode="_-* #,##0.00_-;\-* #,##0.00_-;_-* &quot;-&quot;??_-;_-@_-"/>
    <numFmt numFmtId="174" formatCode="0.0;[Red]0.0"/>
  </numFmts>
  <fonts count="36" x14ac:knownFonts="1"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b/>
      <sz val="9"/>
      <color theme="0"/>
      <name val="Arial"/>
      <family val="2"/>
    </font>
    <font>
      <sz val="8"/>
      <name val="Verdana"/>
      <family val="2"/>
    </font>
    <font>
      <b/>
      <sz val="9"/>
      <name val="Arial"/>
      <family val="2"/>
    </font>
    <font>
      <sz val="11"/>
      <color theme="1"/>
      <name val="Calibri"/>
      <family val="2"/>
      <charset val="1"/>
      <scheme val="minor"/>
    </font>
    <font>
      <b/>
      <sz val="9"/>
      <name val="Verdana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name val="Verdana"/>
      <family val="2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b/>
      <i/>
      <sz val="8"/>
      <name val="Arial"/>
      <family val="2"/>
    </font>
    <font>
      <sz val="10"/>
      <name val="Verdana"/>
      <family val="2"/>
    </font>
    <font>
      <sz val="11"/>
      <name val="Calibri"/>
      <family val="2"/>
      <scheme val="minor"/>
    </font>
    <font>
      <sz val="8"/>
      <color indexed="12"/>
      <name val="Arial"/>
      <family val="2"/>
    </font>
    <font>
      <sz val="9"/>
      <name val="Verdana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2"/>
      <name val="Arial"/>
      <family val="2"/>
    </font>
    <font>
      <b/>
      <sz val="12"/>
      <name val="Verdana"/>
      <family val="2"/>
    </font>
    <font>
      <b/>
      <sz val="12"/>
      <name val="Arial"/>
      <family val="2"/>
    </font>
    <font>
      <sz val="12"/>
      <name val="Verdana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/>
      <right/>
      <top/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170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8" fillId="0" borderId="0"/>
    <xf numFmtId="0" fontId="10" fillId="0" borderId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2" fillId="0" borderId="0"/>
    <xf numFmtId="0" fontId="2" fillId="0" borderId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</cellStyleXfs>
  <cellXfs count="4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3" fillId="2" borderId="6" xfId="0" applyFont="1" applyFill="1" applyBorder="1" applyAlignment="1">
      <alignment horizontal="center" vertical="center"/>
    </xf>
    <xf numFmtId="164" fontId="3" fillId="2" borderId="3" xfId="0" applyNumberFormat="1" applyFont="1" applyFill="1" applyBorder="1"/>
    <xf numFmtId="0" fontId="4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67" fontId="9" fillId="7" borderId="12" xfId="3" applyNumberFormat="1" applyFont="1" applyFill="1" applyBorder="1" applyAlignment="1">
      <alignment horizontal="center" vertical="center"/>
    </xf>
    <xf numFmtId="167" fontId="11" fillId="7" borderId="12" xfId="4" applyNumberFormat="1" applyFont="1" applyFill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168" fontId="4" fillId="7" borderId="12" xfId="2" applyNumberFormat="1" applyFont="1" applyFill="1" applyBorder="1" applyAlignment="1">
      <alignment horizontal="center" vertical="center" wrapText="1"/>
    </xf>
    <xf numFmtId="9" fontId="4" fillId="7" borderId="12" xfId="2" applyFont="1" applyFill="1" applyBorder="1" applyAlignment="1">
      <alignment horizontal="center" vertical="center" wrapText="1"/>
    </xf>
    <xf numFmtId="1" fontId="0" fillId="7" borderId="13" xfId="0" applyNumberFormat="1" applyFill="1" applyBorder="1" applyAlignment="1">
      <alignment horizontal="left" vertical="center" wrapText="1"/>
    </xf>
    <xf numFmtId="1" fontId="13" fillId="7" borderId="14" xfId="0" applyNumberFormat="1" applyFont="1" applyFill="1" applyBorder="1" applyAlignment="1">
      <alignment horizontal="left" vertical="center" wrapText="1"/>
    </xf>
    <xf numFmtId="169" fontId="14" fillId="0" borderId="13" xfId="0" applyNumberFormat="1" applyFont="1" applyBorder="1" applyAlignment="1">
      <alignment vertical="center"/>
    </xf>
    <xf numFmtId="0" fontId="0" fillId="4" borderId="0" xfId="0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0" fontId="0" fillId="4" borderId="13" xfId="0" applyFill="1" applyBorder="1" applyAlignment="1">
      <alignment horizontal="left" vertical="center"/>
    </xf>
    <xf numFmtId="167" fontId="0" fillId="4" borderId="13" xfId="0" applyNumberFormat="1" applyFill="1" applyBorder="1" applyAlignment="1">
      <alignment horizontal="left" vertical="center"/>
    </xf>
    <xf numFmtId="169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13" fillId="7" borderId="15" xfId="0" applyNumberFormat="1" applyFont="1" applyFill="1" applyBorder="1" applyAlignment="1">
      <alignment vertical="center" wrapText="1"/>
    </xf>
    <xf numFmtId="1" fontId="13" fillId="7" borderId="13" xfId="0" applyNumberFormat="1" applyFont="1" applyFill="1" applyBorder="1" applyAlignment="1">
      <alignment horizontal="left" vertical="center" wrapText="1"/>
    </xf>
    <xf numFmtId="1" fontId="13" fillId="7" borderId="16" xfId="0" applyNumberFormat="1" applyFont="1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167" fontId="9" fillId="7" borderId="15" xfId="3" applyNumberFormat="1" applyFont="1" applyFill="1" applyBorder="1" applyAlignment="1">
      <alignment horizontal="center" vertical="center"/>
    </xf>
    <xf numFmtId="167" fontId="11" fillId="7" borderId="15" xfId="4" applyNumberFormat="1" applyFont="1" applyFill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168" fontId="4" fillId="7" borderId="15" xfId="2" applyNumberFormat="1" applyFont="1" applyFill="1" applyBorder="1" applyAlignment="1">
      <alignment horizontal="center" vertical="center" wrapText="1"/>
    </xf>
    <xf numFmtId="9" fontId="4" fillId="7" borderId="15" xfId="2" applyFont="1" applyFill="1" applyBorder="1" applyAlignment="1">
      <alignment horizontal="center" vertical="center" wrapText="1"/>
    </xf>
    <xf numFmtId="1" fontId="0" fillId="7" borderId="18" xfId="0" applyNumberFormat="1" applyFill="1" applyBorder="1" applyAlignment="1">
      <alignment horizontal="left" vertical="center" wrapText="1"/>
    </xf>
    <xf numFmtId="1" fontId="13" fillId="7" borderId="9" xfId="0" applyNumberFormat="1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167" fontId="9" fillId="7" borderId="13" xfId="3" applyNumberFormat="1" applyFont="1" applyFill="1" applyBorder="1" applyAlignment="1">
      <alignment horizontal="center" vertical="center"/>
    </xf>
    <xf numFmtId="167" fontId="11" fillId="7" borderId="13" xfId="4" applyNumberFormat="1" applyFont="1" applyFill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68" fontId="4" fillId="7" borderId="13" xfId="2" applyNumberFormat="1" applyFont="1" applyFill="1" applyBorder="1" applyAlignment="1">
      <alignment horizontal="center" vertical="center" wrapText="1"/>
    </xf>
    <xf numFmtId="9" fontId="4" fillId="7" borderId="13" xfId="2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169" fontId="14" fillId="6" borderId="13" xfId="0" applyNumberFormat="1" applyFont="1" applyFill="1" applyBorder="1" applyAlignment="1">
      <alignment vertical="center"/>
    </xf>
    <xf numFmtId="1" fontId="13" fillId="7" borderId="13" xfId="0" applyNumberFormat="1" applyFont="1" applyFill="1" applyBorder="1" applyAlignment="1">
      <alignment vertical="center" wrapText="1"/>
    </xf>
    <xf numFmtId="169" fontId="15" fillId="0" borderId="13" xfId="0" applyNumberFormat="1" applyFont="1" applyBorder="1" applyAlignment="1">
      <alignment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67" fontId="16" fillId="9" borderId="13" xfId="3" applyNumberFormat="1" applyFont="1" applyFill="1" applyBorder="1" applyAlignment="1">
      <alignment horizontal="center" vertical="center"/>
    </xf>
    <xf numFmtId="167" fontId="17" fillId="7" borderId="13" xfId="4" applyNumberFormat="1" applyFont="1" applyFill="1" applyBorder="1" applyAlignment="1">
      <alignment horizontal="center" vertical="center"/>
    </xf>
    <xf numFmtId="9" fontId="4" fillId="0" borderId="13" xfId="2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left" vertical="center" wrapText="1"/>
    </xf>
    <xf numFmtId="169" fontId="0" fillId="0" borderId="13" xfId="0" applyNumberFormat="1" applyBorder="1" applyAlignment="1">
      <alignment vertical="center"/>
    </xf>
    <xf numFmtId="167" fontId="16" fillId="9" borderId="0" xfId="3" applyNumberFormat="1" applyFont="1" applyFill="1" applyAlignment="1">
      <alignment horizontal="center" vertical="center"/>
    </xf>
    <xf numFmtId="171" fontId="14" fillId="0" borderId="13" xfId="5" applyNumberFormat="1" applyFont="1" applyBorder="1" applyAlignment="1">
      <alignment vertical="center"/>
    </xf>
    <xf numFmtId="171" fontId="14" fillId="0" borderId="13" xfId="6" applyNumberFormat="1" applyFont="1" applyBorder="1" applyAlignment="1">
      <alignment vertical="center"/>
    </xf>
    <xf numFmtId="0" fontId="4" fillId="4" borderId="13" xfId="0" applyFont="1" applyFill="1" applyBorder="1" applyAlignment="1">
      <alignment horizontal="center" vertical="center"/>
    </xf>
    <xf numFmtId="1" fontId="18" fillId="0" borderId="14" xfId="0" applyNumberFormat="1" applyFont="1" applyBorder="1" applyAlignment="1">
      <alignment horizontal="left" vertical="center" wrapText="1"/>
    </xf>
    <xf numFmtId="171" fontId="14" fillId="0" borderId="13" xfId="7" applyNumberFormat="1" applyFont="1" applyBorder="1" applyAlignment="1">
      <alignment vertical="center"/>
    </xf>
    <xf numFmtId="169" fontId="4" fillId="4" borderId="13" xfId="0" applyNumberFormat="1" applyFont="1" applyFill="1" applyBorder="1" applyAlignment="1">
      <alignment horizontal="center" vertical="center"/>
    </xf>
    <xf numFmtId="171" fontId="14" fillId="0" borderId="13" xfId="8" applyNumberFormat="1" applyFont="1" applyBorder="1" applyAlignment="1">
      <alignment vertical="center"/>
    </xf>
    <xf numFmtId="171" fontId="14" fillId="0" borderId="13" xfId="9" applyNumberFormat="1" applyFont="1" applyBorder="1" applyAlignment="1">
      <alignment vertical="center"/>
    </xf>
    <xf numFmtId="171" fontId="14" fillId="0" borderId="13" xfId="10" applyNumberFormat="1" applyFont="1" applyBorder="1" applyAlignment="1">
      <alignment vertical="center"/>
    </xf>
    <xf numFmtId="1" fontId="19" fillId="0" borderId="13" xfId="0" applyNumberFormat="1" applyFont="1" applyBorder="1" applyAlignment="1">
      <alignment horizontal="left" vertical="center" wrapText="1"/>
    </xf>
    <xf numFmtId="171" fontId="14" fillId="0" borderId="13" xfId="11" applyNumberFormat="1" applyFont="1" applyBorder="1" applyAlignment="1">
      <alignment vertical="center"/>
    </xf>
    <xf numFmtId="0" fontId="4" fillId="4" borderId="0" xfId="0" applyFont="1" applyFill="1" applyAlignment="1">
      <alignment horizontal="left" vertical="center"/>
    </xf>
    <xf numFmtId="171" fontId="14" fillId="0" borderId="13" xfId="12" applyNumberFormat="1" applyFont="1" applyBorder="1" applyAlignment="1">
      <alignment vertical="center"/>
    </xf>
    <xf numFmtId="171" fontId="14" fillId="0" borderId="13" xfId="13" applyNumberFormat="1" applyFont="1" applyBorder="1" applyAlignment="1">
      <alignment vertical="center"/>
    </xf>
    <xf numFmtId="171" fontId="14" fillId="0" borderId="13" xfId="14" applyNumberFormat="1" applyFont="1" applyBorder="1" applyAlignment="1">
      <alignment vertical="center"/>
    </xf>
    <xf numFmtId="1" fontId="7" fillId="0" borderId="13" xfId="0" applyNumberFormat="1" applyFont="1" applyBorder="1" applyAlignment="1">
      <alignment vertical="center"/>
    </xf>
    <xf numFmtId="171" fontId="14" fillId="0" borderId="13" xfId="15" applyNumberFormat="1" applyFont="1" applyBorder="1" applyAlignment="1">
      <alignment vertical="center"/>
    </xf>
    <xf numFmtId="1" fontId="12" fillId="0" borderId="13" xfId="0" applyNumberFormat="1" applyFont="1" applyBorder="1" applyAlignment="1">
      <alignment horizontal="left" vertical="center" wrapText="1"/>
    </xf>
    <xf numFmtId="1" fontId="4" fillId="0" borderId="12" xfId="0" applyNumberFormat="1" applyFont="1" applyBorder="1" applyAlignment="1">
      <alignment horizontal="left" vertical="center" wrapText="1"/>
    </xf>
    <xf numFmtId="171" fontId="14" fillId="0" borderId="13" xfId="16" applyNumberFormat="1" applyFont="1" applyBorder="1" applyAlignment="1">
      <alignment vertical="center"/>
    </xf>
    <xf numFmtId="1" fontId="4" fillId="0" borderId="0" xfId="0" applyNumberFormat="1" applyFont="1" applyAlignment="1">
      <alignment horizontal="left" vertical="center" wrapText="1"/>
    </xf>
    <xf numFmtId="171" fontId="14" fillId="0" borderId="13" xfId="17" applyNumberFormat="1" applyFont="1" applyBorder="1" applyAlignment="1">
      <alignment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169" fontId="4" fillId="8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3" fontId="0" fillId="0" borderId="13" xfId="0" applyNumberForma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8" fontId="0" fillId="0" borderId="13" xfId="2" applyNumberFormat="1" applyFont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172" fontId="4" fillId="8" borderId="13" xfId="0" applyNumberFormat="1" applyFont="1" applyFill="1" applyBorder="1" applyAlignment="1">
      <alignment horizontal="center" vertical="center"/>
    </xf>
    <xf numFmtId="168" fontId="4" fillId="8" borderId="13" xfId="0" applyNumberFormat="1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left"/>
    </xf>
    <xf numFmtId="172" fontId="4" fillId="7" borderId="0" xfId="0" applyNumberFormat="1" applyFont="1" applyFill="1" applyAlignment="1">
      <alignment horizont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" fontId="4" fillId="4" borderId="23" xfId="0" applyNumberFormat="1" applyFont="1" applyFill="1" applyBorder="1" applyAlignment="1">
      <alignment horizontal="center" vertical="center"/>
    </xf>
    <xf numFmtId="0" fontId="4" fillId="7" borderId="0" xfId="0" applyFont="1" applyFill="1"/>
    <xf numFmtId="0" fontId="4" fillId="4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172" fontId="13" fillId="0" borderId="13" xfId="0" applyNumberFormat="1" applyFont="1" applyBorder="1" applyAlignment="1">
      <alignment horizontal="center" vertical="center"/>
    </xf>
    <xf numFmtId="168" fontId="0" fillId="7" borderId="13" xfId="2" applyNumberFormat="1" applyFont="1" applyFill="1" applyBorder="1" applyAlignment="1">
      <alignment horizontal="center" vertical="center"/>
    </xf>
    <xf numFmtId="168" fontId="0" fillId="7" borderId="12" xfId="0" applyNumberFormat="1" applyFill="1" applyBorder="1" applyAlignment="1">
      <alignment horizontal="center" vertical="center"/>
    </xf>
    <xf numFmtId="1" fontId="24" fillId="7" borderId="13" xfId="0" applyNumberFormat="1" applyFont="1" applyFill="1" applyBorder="1" applyAlignment="1">
      <alignment horizontal="left" vertical="center"/>
    </xf>
    <xf numFmtId="171" fontId="14" fillId="0" borderId="13" xfId="18" applyNumberFormat="1" applyFont="1" applyBorder="1" applyAlignment="1">
      <alignment vertical="center"/>
    </xf>
    <xf numFmtId="1" fontId="20" fillId="7" borderId="0" xfId="0" applyNumberFormat="1" applyFont="1" applyFill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171" fontId="14" fillId="0" borderId="13" xfId="19" applyNumberFormat="1" applyFont="1" applyBorder="1" applyAlignment="1">
      <alignment vertical="center"/>
    </xf>
    <xf numFmtId="1" fontId="0" fillId="7" borderId="13" xfId="20" applyNumberFormat="1" applyFont="1" applyFill="1" applyBorder="1" applyAlignment="1">
      <alignment horizontal="left" vertical="center"/>
    </xf>
    <xf numFmtId="171" fontId="4" fillId="4" borderId="13" xfId="0" applyNumberFormat="1" applyFont="1" applyFill="1" applyBorder="1" applyAlignment="1">
      <alignment horizontal="center" vertical="center"/>
    </xf>
    <xf numFmtId="1" fontId="20" fillId="7" borderId="13" xfId="0" applyNumberFormat="1" applyFont="1" applyFill="1" applyBorder="1" applyAlignment="1">
      <alignment horizontal="center" vertical="center"/>
    </xf>
    <xf numFmtId="171" fontId="14" fillId="7" borderId="13" xfId="21" applyNumberFormat="1" applyFont="1" applyFill="1" applyBorder="1" applyAlignment="1">
      <alignment horizontal="left" vertical="center"/>
    </xf>
    <xf numFmtId="1" fontId="4" fillId="0" borderId="13" xfId="0" applyNumberFormat="1" applyFont="1" applyBorder="1" applyAlignment="1">
      <alignment vertical="center"/>
    </xf>
    <xf numFmtId="171" fontId="14" fillId="0" borderId="13" xfId="22" applyNumberFormat="1" applyFont="1" applyBorder="1" applyAlignment="1">
      <alignment vertical="center" wrapText="1"/>
    </xf>
    <xf numFmtId="1" fontId="25" fillId="7" borderId="13" xfId="20" applyNumberFormat="1" applyFont="1" applyFill="1" applyBorder="1" applyAlignment="1">
      <alignment horizontal="left" vertical="center"/>
    </xf>
    <xf numFmtId="171" fontId="14" fillId="0" borderId="13" xfId="23" applyNumberFormat="1" applyFont="1" applyBorder="1" applyAlignment="1">
      <alignment vertical="center"/>
    </xf>
    <xf numFmtId="171" fontId="14" fillId="0" borderId="13" xfId="24" applyNumberFormat="1" applyFont="1" applyBorder="1" applyAlignment="1">
      <alignment vertical="center" wrapText="1"/>
    </xf>
    <xf numFmtId="171" fontId="14" fillId="0" borderId="13" xfId="25" applyNumberFormat="1" applyFont="1" applyBorder="1" applyAlignment="1">
      <alignment vertical="center" wrapText="1"/>
    </xf>
    <xf numFmtId="171" fontId="14" fillId="0" borderId="13" xfId="26" applyNumberFormat="1" applyFont="1" applyBorder="1" applyAlignment="1">
      <alignment vertical="center"/>
    </xf>
    <xf numFmtId="171" fontId="14" fillId="0" borderId="13" xfId="27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167" fontId="11" fillId="7" borderId="0" xfId="4" applyNumberFormat="1" applyFont="1" applyFill="1" applyAlignment="1">
      <alignment horizontal="center" vertical="center"/>
    </xf>
    <xf numFmtId="168" fontId="0" fillId="7" borderId="0" xfId="0" applyNumberFormat="1" applyFill="1" applyAlignment="1">
      <alignment horizontal="center" vertical="center"/>
    </xf>
    <xf numFmtId="170" fontId="20" fillId="7" borderId="13" xfId="1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170" fontId="4" fillId="10" borderId="13" xfId="0" applyNumberFormat="1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168" fontId="4" fillId="8" borderId="13" xfId="2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center"/>
    </xf>
    <xf numFmtId="0" fontId="4" fillId="4" borderId="26" xfId="0" applyFont="1" applyFill="1" applyBorder="1" applyAlignment="1">
      <alignment horizontal="center" vertical="center"/>
    </xf>
    <xf numFmtId="1" fontId="4" fillId="4" borderId="26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174" fontId="6" fillId="7" borderId="0" xfId="3" applyNumberFormat="1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2" xfId="28" applyFont="1" applyBorder="1" applyAlignment="1">
      <alignment horizontal="center"/>
    </xf>
    <xf numFmtId="0" fontId="4" fillId="0" borderId="2" xfId="28" applyFont="1" applyBorder="1"/>
    <xf numFmtId="1" fontId="4" fillId="4" borderId="2" xfId="0" applyNumberFormat="1" applyFont="1" applyFill="1" applyBorder="1" applyAlignment="1">
      <alignment horizontal="left" vertical="center"/>
    </xf>
    <xf numFmtId="0" fontId="4" fillId="4" borderId="8" xfId="0" applyFont="1" applyFill="1" applyBorder="1"/>
    <xf numFmtId="168" fontId="4" fillId="0" borderId="27" xfId="28" applyNumberFormat="1" applyFont="1" applyBorder="1" applyAlignment="1">
      <alignment horizontal="left"/>
    </xf>
    <xf numFmtId="0" fontId="4" fillId="0" borderId="28" xfId="28" applyFont="1" applyBorder="1" applyAlignment="1">
      <alignment horizontal="left"/>
    </xf>
    <xf numFmtId="0" fontId="4" fillId="0" borderId="3" xfId="28" applyFont="1" applyBorder="1" applyAlignment="1">
      <alignment horizontal="left"/>
    </xf>
    <xf numFmtId="0" fontId="4" fillId="4" borderId="27" xfId="0" applyFont="1" applyFill="1" applyBorder="1"/>
    <xf numFmtId="0" fontId="4" fillId="4" borderId="28" xfId="0" applyFont="1" applyFill="1" applyBorder="1" applyAlignment="1">
      <alignment horizontal="left" vertical="center"/>
    </xf>
    <xf numFmtId="0" fontId="4" fillId="0" borderId="2" xfId="29" applyFont="1" applyBorder="1"/>
    <xf numFmtId="0" fontId="4" fillId="0" borderId="2" xfId="29" applyFont="1" applyBorder="1" applyAlignment="1">
      <alignment horizontal="left"/>
    </xf>
    <xf numFmtId="174" fontId="4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vertical="center"/>
    </xf>
    <xf numFmtId="168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0" borderId="27" xfId="28" applyFont="1" applyBorder="1"/>
    <xf numFmtId="0" fontId="4" fillId="0" borderId="28" xfId="28" applyFont="1" applyBorder="1" applyAlignment="1">
      <alignment horizontal="left" vertical="center"/>
    </xf>
    <xf numFmtId="168" fontId="4" fillId="4" borderId="0" xfId="0" applyNumberFormat="1" applyFont="1" applyFill="1" applyAlignment="1">
      <alignment horizontal="left" vertical="center"/>
    </xf>
    <xf numFmtId="0" fontId="4" fillId="0" borderId="0" xfId="29" applyFont="1"/>
    <xf numFmtId="168" fontId="4" fillId="4" borderId="0" xfId="0" applyNumberFormat="1" applyFont="1" applyFill="1"/>
    <xf numFmtId="168" fontId="4" fillId="0" borderId="29" xfId="28" applyNumberFormat="1" applyFont="1" applyBorder="1" applyAlignment="1">
      <alignment horizontal="left"/>
    </xf>
    <xf numFmtId="0" fontId="4" fillId="0" borderId="29" xfId="28" applyFont="1" applyBorder="1" applyAlignment="1">
      <alignment horizontal="left"/>
    </xf>
    <xf numFmtId="0" fontId="4" fillId="0" borderId="29" xfId="28" applyFont="1" applyBorder="1"/>
    <xf numFmtId="0" fontId="4" fillId="0" borderId="29" xfId="28" applyFont="1" applyBorder="1" applyAlignment="1">
      <alignment horizontal="left" vertical="center"/>
    </xf>
    <xf numFmtId="168" fontId="4" fillId="7" borderId="0" xfId="0" applyNumberFormat="1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3" fillId="0" borderId="12" xfId="0" applyFont="1" applyBorder="1" applyAlignment="1">
      <alignment horizontal="center" vertical="center"/>
    </xf>
    <xf numFmtId="1" fontId="13" fillId="7" borderId="12" xfId="0" applyNumberFormat="1" applyFont="1" applyFill="1" applyBorder="1" applyAlignment="1">
      <alignment vertical="center" wrapText="1"/>
    </xf>
    <xf numFmtId="0" fontId="2" fillId="7" borderId="12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28" fillId="0" borderId="33" xfId="0" applyFont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/>
    </xf>
    <xf numFmtId="167" fontId="29" fillId="7" borderId="33" xfId="3" applyNumberFormat="1" applyFont="1" applyFill="1" applyBorder="1" applyAlignment="1">
      <alignment horizontal="center" vertical="center"/>
    </xf>
    <xf numFmtId="167" fontId="1" fillId="7" borderId="33" xfId="4" applyNumberFormat="1" applyFont="1" applyFill="1" applyBorder="1" applyAlignment="1">
      <alignment horizontal="center" vertical="center"/>
    </xf>
    <xf numFmtId="1" fontId="30" fillId="0" borderId="33" xfId="0" applyNumberFormat="1" applyFont="1" applyBorder="1" applyAlignment="1">
      <alignment horizontal="center" vertical="center"/>
    </xf>
    <xf numFmtId="168" fontId="28" fillId="7" borderId="33" xfId="2" applyNumberFormat="1" applyFont="1" applyFill="1" applyBorder="1" applyAlignment="1">
      <alignment horizontal="center" vertical="center" wrapText="1"/>
    </xf>
    <xf numFmtId="9" fontId="28" fillId="7" borderId="33" xfId="2" applyFont="1" applyFill="1" applyBorder="1" applyAlignment="1">
      <alignment horizontal="center" vertical="center" wrapText="1"/>
    </xf>
    <xf numFmtId="1" fontId="28" fillId="7" borderId="17" xfId="0" applyNumberFormat="1" applyFont="1" applyFill="1" applyBorder="1" applyAlignment="1">
      <alignment horizontal="left" vertical="center" wrapText="1"/>
    </xf>
    <xf numFmtId="1" fontId="30" fillId="7" borderId="17" xfId="0" applyNumberFormat="1" applyFont="1" applyFill="1" applyBorder="1" applyAlignment="1">
      <alignment horizontal="left" vertical="center" wrapText="1"/>
    </xf>
    <xf numFmtId="169" fontId="14" fillId="0" borderId="17" xfId="0" applyNumberFormat="1" applyFont="1" applyBorder="1" applyAlignment="1">
      <alignment vertical="center"/>
    </xf>
    <xf numFmtId="0" fontId="28" fillId="4" borderId="0" xfId="0" applyFont="1" applyFill="1" applyAlignment="1">
      <alignment horizontal="center" vertical="center"/>
    </xf>
    <xf numFmtId="167" fontId="28" fillId="4" borderId="0" xfId="0" applyNumberFormat="1" applyFont="1" applyFill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167" fontId="29" fillId="7" borderId="12" xfId="3" applyNumberFormat="1" applyFont="1" applyFill="1" applyBorder="1" applyAlignment="1">
      <alignment horizontal="center" vertical="center"/>
    </xf>
    <xf numFmtId="167" fontId="1" fillId="7" borderId="12" xfId="4" applyNumberFormat="1" applyFont="1" applyFill="1" applyBorder="1" applyAlignment="1">
      <alignment horizontal="center" vertical="center"/>
    </xf>
    <xf numFmtId="1" fontId="30" fillId="0" borderId="12" xfId="0" applyNumberFormat="1" applyFont="1" applyBorder="1" applyAlignment="1">
      <alignment horizontal="center" vertical="center"/>
    </xf>
    <xf numFmtId="168" fontId="28" fillId="7" borderId="12" xfId="2" applyNumberFormat="1" applyFont="1" applyFill="1" applyBorder="1" applyAlignment="1">
      <alignment horizontal="center" vertical="center" wrapText="1"/>
    </xf>
    <xf numFmtId="9" fontId="28" fillId="7" borderId="12" xfId="2" applyFont="1" applyFill="1" applyBorder="1" applyAlignment="1">
      <alignment horizontal="center" vertical="center" wrapText="1"/>
    </xf>
    <xf numFmtId="1" fontId="28" fillId="7" borderId="13" xfId="0" applyNumberFormat="1" applyFont="1" applyFill="1" applyBorder="1" applyAlignment="1">
      <alignment horizontal="left" vertical="center" wrapText="1"/>
    </xf>
    <xf numFmtId="0" fontId="28" fillId="4" borderId="13" xfId="0" applyFont="1" applyFill="1" applyBorder="1" applyAlignment="1">
      <alignment horizontal="left" vertical="center"/>
    </xf>
    <xf numFmtId="167" fontId="28" fillId="4" borderId="13" xfId="0" applyNumberFormat="1" applyFont="1" applyFill="1" applyBorder="1" applyAlignment="1">
      <alignment horizontal="left" vertical="center"/>
    </xf>
    <xf numFmtId="1" fontId="30" fillId="7" borderId="13" xfId="0" applyNumberFormat="1" applyFont="1" applyFill="1" applyBorder="1" applyAlignment="1">
      <alignment horizontal="left" vertical="center" wrapText="1"/>
    </xf>
    <xf numFmtId="1" fontId="28" fillId="7" borderId="25" xfId="0" applyNumberFormat="1" applyFont="1" applyFill="1" applyBorder="1" applyAlignment="1">
      <alignment horizontal="left" vertical="center" wrapText="1"/>
    </xf>
    <xf numFmtId="169" fontId="4" fillId="6" borderId="19" xfId="0" applyNumberFormat="1" applyFont="1" applyFill="1" applyBorder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7" borderId="15" xfId="0" applyFont="1" applyFill="1" applyBorder="1" applyAlignment="1">
      <alignment horizontal="center" vertical="center"/>
    </xf>
    <xf numFmtId="167" fontId="29" fillId="7" borderId="34" xfId="3" applyNumberFormat="1" applyFont="1" applyFill="1" applyBorder="1" applyAlignment="1">
      <alignment horizontal="center" vertical="center"/>
    </xf>
    <xf numFmtId="167" fontId="1" fillId="7" borderId="15" xfId="4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68" fontId="28" fillId="7" borderId="0" xfId="2" applyNumberFormat="1" applyFont="1" applyFill="1" applyBorder="1" applyAlignment="1">
      <alignment horizontal="center" vertical="center" wrapText="1"/>
    </xf>
    <xf numFmtId="9" fontId="28" fillId="7" borderId="0" xfId="2" applyFont="1" applyFill="1" applyBorder="1" applyAlignment="1">
      <alignment horizontal="center" vertical="center" wrapText="1"/>
    </xf>
    <xf numFmtId="1" fontId="28" fillId="7" borderId="0" xfId="0" applyNumberFormat="1" applyFont="1" applyFill="1" applyAlignment="1">
      <alignment horizontal="left" vertical="center" wrapText="1"/>
    </xf>
    <xf numFmtId="0" fontId="28" fillId="4" borderId="18" xfId="0" applyFont="1" applyFill="1" applyBorder="1" applyAlignment="1">
      <alignment horizontal="center" vertical="center"/>
    </xf>
    <xf numFmtId="169" fontId="15" fillId="0" borderId="18" xfId="0" applyNumberFormat="1" applyFont="1" applyBorder="1" applyAlignment="1">
      <alignment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6" fillId="0" borderId="33" xfId="0" applyFont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7" fontId="16" fillId="9" borderId="33" xfId="3" applyNumberFormat="1" applyFont="1" applyFill="1" applyBorder="1" applyAlignment="1">
      <alignment horizontal="center" vertical="center"/>
    </xf>
    <xf numFmtId="167" fontId="17" fillId="7" borderId="33" xfId="4" applyNumberFormat="1" applyFont="1" applyFill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68" fontId="4" fillId="7" borderId="17" xfId="2" applyNumberFormat="1" applyFont="1" applyFill="1" applyBorder="1" applyAlignment="1">
      <alignment horizontal="center" vertical="center" wrapText="1"/>
    </xf>
    <xf numFmtId="9" fontId="4" fillId="0" borderId="17" xfId="2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1" fontId="4" fillId="0" borderId="17" xfId="0" applyNumberFormat="1" applyFont="1" applyBorder="1" applyAlignment="1">
      <alignment horizontal="left" vertical="center" wrapText="1"/>
    </xf>
    <xf numFmtId="169" fontId="0" fillId="0" borderId="17" xfId="0" applyNumberFormat="1" applyBorder="1" applyAlignment="1">
      <alignment vertical="center"/>
    </xf>
    <xf numFmtId="167" fontId="16" fillId="7" borderId="0" xfId="3" applyNumberFormat="1" applyFont="1" applyFill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7" fontId="17" fillId="7" borderId="12" xfId="4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/>
    </xf>
    <xf numFmtId="167" fontId="29" fillId="9" borderId="33" xfId="3" applyNumberFormat="1" applyFont="1" applyFill="1" applyBorder="1" applyAlignment="1">
      <alignment horizontal="center" vertical="center"/>
    </xf>
    <xf numFmtId="1" fontId="30" fillId="0" borderId="13" xfId="0" applyNumberFormat="1" applyFont="1" applyBorder="1" applyAlignment="1">
      <alignment horizontal="center" vertical="center"/>
    </xf>
    <xf numFmtId="168" fontId="28" fillId="7" borderId="13" xfId="2" applyNumberFormat="1" applyFont="1" applyFill="1" applyBorder="1" applyAlignment="1">
      <alignment horizontal="center" vertical="center" wrapText="1"/>
    </xf>
    <xf numFmtId="9" fontId="28" fillId="0" borderId="13" xfId="2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167" fontId="29" fillId="7" borderId="0" xfId="3" applyNumberFormat="1" applyFont="1" applyFill="1" applyAlignment="1">
      <alignment horizontal="center" vertical="center"/>
    </xf>
    <xf numFmtId="1" fontId="0" fillId="0" borderId="12" xfId="0" applyNumberFormat="1" applyBorder="1" applyAlignment="1">
      <alignment horizontal="left" vertical="center" wrapText="1"/>
    </xf>
    <xf numFmtId="171" fontId="14" fillId="0" borderId="13" xfId="30" applyNumberFormat="1" applyFont="1" applyBorder="1" applyAlignment="1">
      <alignment vertical="center"/>
    </xf>
    <xf numFmtId="1" fontId="28" fillId="0" borderId="13" xfId="0" applyNumberFormat="1" applyFont="1" applyBorder="1" applyAlignment="1">
      <alignment horizontal="left" vertical="center" wrapText="1"/>
    </xf>
    <xf numFmtId="169" fontId="28" fillId="4" borderId="13" xfId="0" applyNumberFormat="1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/>
    </xf>
    <xf numFmtId="171" fontId="14" fillId="0" borderId="13" xfId="31" applyNumberFormat="1" applyFont="1" applyBorder="1" applyAlignment="1">
      <alignment vertical="center"/>
    </xf>
    <xf numFmtId="171" fontId="14" fillId="0" borderId="13" xfId="32" applyNumberFormat="1" applyFont="1" applyBorder="1" applyAlignment="1">
      <alignment vertical="center"/>
    </xf>
    <xf numFmtId="171" fontId="14" fillId="0" borderId="13" xfId="33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7" fontId="17" fillId="7" borderId="0" xfId="4" applyNumberFormat="1" applyFont="1" applyFill="1" applyAlignment="1">
      <alignment horizontal="center" vertical="center"/>
    </xf>
    <xf numFmtId="169" fontId="4" fillId="4" borderId="18" xfId="0" applyNumberFormat="1" applyFont="1" applyFill="1" applyBorder="1" applyAlignment="1">
      <alignment horizontal="center" vertical="center"/>
    </xf>
    <xf numFmtId="169" fontId="6" fillId="8" borderId="26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25" xfId="0" applyBorder="1" applyAlignment="1">
      <alignment vertical="center"/>
    </xf>
    <xf numFmtId="0" fontId="3" fillId="2" borderId="38" xfId="0" applyFont="1" applyFill="1" applyBorder="1" applyAlignment="1">
      <alignment horizontal="center" vertical="center"/>
    </xf>
    <xf numFmtId="164" fontId="3" fillId="2" borderId="39" xfId="0" applyNumberFormat="1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0" fontId="4" fillId="3" borderId="13" xfId="0" applyFont="1" applyFill="1" applyBorder="1"/>
    <xf numFmtId="0" fontId="4" fillId="5" borderId="18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3" fillId="7" borderId="33" xfId="0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167" fontId="11" fillId="7" borderId="33" xfId="4" applyNumberFormat="1" applyFont="1" applyFill="1" applyBorder="1" applyAlignment="1">
      <alignment horizontal="center" vertical="center"/>
    </xf>
    <xf numFmtId="172" fontId="12" fillId="0" borderId="17" xfId="0" applyNumberFormat="1" applyFont="1" applyBorder="1" applyAlignment="1">
      <alignment horizontal="center" vertical="center"/>
    </xf>
    <xf numFmtId="168" fontId="4" fillId="7" borderId="33" xfId="2" applyNumberFormat="1" applyFont="1" applyFill="1" applyBorder="1" applyAlignment="1">
      <alignment horizontal="center" vertical="center"/>
    </xf>
    <xf numFmtId="168" fontId="4" fillId="7" borderId="33" xfId="0" applyNumberFormat="1" applyFont="1" applyFill="1" applyBorder="1" applyAlignment="1">
      <alignment horizontal="center" vertical="center"/>
    </xf>
    <xf numFmtId="1" fontId="24" fillId="7" borderId="17" xfId="0" applyNumberFormat="1" applyFont="1" applyFill="1" applyBorder="1" applyAlignment="1">
      <alignment horizontal="left" vertical="center"/>
    </xf>
    <xf numFmtId="1" fontId="7" fillId="0" borderId="40" xfId="0" applyNumberFormat="1" applyFont="1" applyBorder="1" applyAlignment="1">
      <alignment vertical="center"/>
    </xf>
    <xf numFmtId="171" fontId="14" fillId="0" borderId="17" xfId="18" applyNumberFormat="1" applyFont="1" applyBorder="1" applyAlignment="1">
      <alignment vertical="center"/>
    </xf>
    <xf numFmtId="172" fontId="12" fillId="0" borderId="13" xfId="0" applyNumberFormat="1" applyFont="1" applyBorder="1" applyAlignment="1">
      <alignment horizontal="center" vertical="center"/>
    </xf>
    <xf numFmtId="168" fontId="4" fillId="7" borderId="12" xfId="2" applyNumberFormat="1" applyFont="1" applyFill="1" applyBorder="1" applyAlignment="1">
      <alignment horizontal="center" vertical="center"/>
    </xf>
    <xf numFmtId="168" fontId="4" fillId="7" borderId="12" xfId="0" applyNumberFormat="1" applyFont="1" applyFill="1" applyBorder="1" applyAlignment="1">
      <alignment horizontal="center" vertical="center"/>
    </xf>
    <xf numFmtId="1" fontId="4" fillId="0" borderId="25" xfId="0" applyNumberFormat="1" applyFont="1" applyBorder="1" applyAlignment="1">
      <alignment horizontal="left" vertical="center" wrapText="1"/>
    </xf>
    <xf numFmtId="1" fontId="7" fillId="0" borderId="25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1" fontId="25" fillId="7" borderId="25" xfId="20" applyNumberFormat="1" applyFont="1" applyFill="1" applyBorder="1" applyAlignment="1">
      <alignment horizontal="left" vertical="center"/>
    </xf>
    <xf numFmtId="1" fontId="4" fillId="0" borderId="14" xfId="0" applyNumberFormat="1" applyFont="1" applyBorder="1" applyAlignment="1">
      <alignment vertical="center"/>
    </xf>
    <xf numFmtId="1" fontId="2" fillId="7" borderId="25" xfId="20" applyNumberFormat="1" applyFont="1" applyFill="1" applyBorder="1" applyAlignment="1">
      <alignment horizontal="left" vertical="center"/>
    </xf>
    <xf numFmtId="171" fontId="14" fillId="0" borderId="13" xfId="34" applyNumberFormat="1" applyFont="1" applyBorder="1" applyAlignment="1">
      <alignment vertical="center"/>
    </xf>
    <xf numFmtId="171" fontId="0" fillId="4" borderId="13" xfId="0" applyNumberFormat="1" applyFill="1" applyBorder="1" applyAlignment="1">
      <alignment horizontal="center" vertical="center"/>
    </xf>
    <xf numFmtId="168" fontId="4" fillId="7" borderId="0" xfId="2" applyNumberFormat="1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68" fontId="4" fillId="7" borderId="13" xfId="2" applyNumberFormat="1" applyFont="1" applyFill="1" applyBorder="1" applyAlignment="1">
      <alignment horizontal="center" vertical="center"/>
    </xf>
    <xf numFmtId="168" fontId="4" fillId="7" borderId="0" xfId="0" applyNumberFormat="1" applyFont="1" applyFill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72" fontId="12" fillId="0" borderId="18" xfId="0" applyNumberFormat="1" applyFont="1" applyBorder="1" applyAlignment="1">
      <alignment horizontal="center" vertical="center"/>
    </xf>
    <xf numFmtId="168" fontId="4" fillId="7" borderId="18" xfId="2" applyNumberFormat="1" applyFont="1" applyFill="1" applyBorder="1" applyAlignment="1">
      <alignment horizontal="center" vertical="center"/>
    </xf>
    <xf numFmtId="1" fontId="24" fillId="7" borderId="18" xfId="0" applyNumberFormat="1" applyFont="1" applyFill="1" applyBorder="1" applyAlignment="1">
      <alignment horizontal="left" vertical="center"/>
    </xf>
    <xf numFmtId="1" fontId="25" fillId="7" borderId="41" xfId="20" applyNumberFormat="1" applyFont="1" applyFill="1" applyBorder="1" applyAlignment="1">
      <alignment horizontal="left" vertical="center"/>
    </xf>
    <xf numFmtId="169" fontId="7" fillId="10" borderId="26" xfId="0" applyNumberFormat="1" applyFont="1" applyFill="1" applyBorder="1" applyAlignment="1">
      <alignment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172" fontId="4" fillId="8" borderId="17" xfId="0" applyNumberFormat="1" applyFont="1" applyFill="1" applyBorder="1" applyAlignment="1">
      <alignment horizontal="center" vertical="center"/>
    </xf>
    <xf numFmtId="168" fontId="4" fillId="8" borderId="17" xfId="2" applyNumberFormat="1" applyFont="1" applyFill="1" applyBorder="1" applyAlignment="1">
      <alignment horizontal="center" vertical="center"/>
    </xf>
    <xf numFmtId="168" fontId="4" fillId="8" borderId="17" xfId="0" applyNumberFormat="1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left" vertical="center"/>
    </xf>
    <xf numFmtId="1" fontId="4" fillId="8" borderId="0" xfId="0" applyNumberFormat="1" applyFont="1" applyFill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167" fontId="32" fillId="7" borderId="13" xfId="3" applyNumberFormat="1" applyFont="1" applyFill="1" applyBorder="1" applyAlignment="1">
      <alignment horizontal="center" vertical="center"/>
    </xf>
    <xf numFmtId="167" fontId="33" fillId="7" borderId="13" xfId="4" applyNumberFormat="1" applyFont="1" applyFill="1" applyBorder="1" applyAlignment="1">
      <alignment horizontal="center" vertical="center"/>
    </xf>
    <xf numFmtId="1" fontId="34" fillId="0" borderId="13" xfId="0" applyNumberFormat="1" applyFont="1" applyBorder="1" applyAlignment="1">
      <alignment horizontal="center" vertical="center"/>
    </xf>
    <xf numFmtId="168" fontId="18" fillId="7" borderId="13" xfId="2" applyNumberFormat="1" applyFont="1" applyFill="1" applyBorder="1" applyAlignment="1">
      <alignment horizontal="center" vertical="center" wrapText="1"/>
    </xf>
    <xf numFmtId="9" fontId="18" fillId="7" borderId="13" xfId="2" applyFont="1" applyFill="1" applyBorder="1" applyAlignment="1">
      <alignment horizontal="center" vertical="center" wrapText="1"/>
    </xf>
    <xf numFmtId="1" fontId="18" fillId="7" borderId="25" xfId="0" applyNumberFormat="1" applyFont="1" applyFill="1" applyBorder="1" applyAlignment="1">
      <alignment horizontal="left" vertical="center" wrapText="1"/>
    </xf>
    <xf numFmtId="0" fontId="4" fillId="4" borderId="44" xfId="0" applyFont="1" applyFill="1" applyBorder="1" applyAlignment="1">
      <alignment horizontal="center" vertical="center"/>
    </xf>
    <xf numFmtId="1" fontId="0" fillId="7" borderId="25" xfId="0" applyNumberForma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167" fontId="9" fillId="7" borderId="18" xfId="3" applyNumberFormat="1" applyFont="1" applyFill="1" applyBorder="1" applyAlignment="1">
      <alignment horizontal="center" vertical="center"/>
    </xf>
    <xf numFmtId="167" fontId="11" fillId="7" borderId="18" xfId="4" applyNumberFormat="1" applyFont="1" applyFill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/>
    </xf>
    <xf numFmtId="168" fontId="4" fillId="7" borderId="18" xfId="2" applyNumberFormat="1" applyFont="1" applyFill="1" applyBorder="1" applyAlignment="1">
      <alignment horizontal="center" vertical="center" wrapText="1"/>
    </xf>
    <xf numFmtId="9" fontId="4" fillId="7" borderId="18" xfId="2" applyFont="1" applyFill="1" applyBorder="1" applyAlignment="1">
      <alignment horizontal="center" vertical="center" wrapText="1"/>
    </xf>
    <xf numFmtId="1" fontId="0" fillId="7" borderId="41" xfId="0" applyNumberFormat="1" applyFill="1" applyBorder="1" applyAlignment="1">
      <alignment horizontal="left" vertical="center" wrapText="1"/>
    </xf>
    <xf numFmtId="1" fontId="13" fillId="7" borderId="18" xfId="0" applyNumberFormat="1" applyFont="1" applyFill="1" applyBorder="1" applyAlignment="1">
      <alignment horizontal="left" vertical="center" wrapText="1"/>
    </xf>
    <xf numFmtId="169" fontId="14" fillId="0" borderId="18" xfId="0" applyNumberFormat="1" applyFont="1" applyBorder="1" applyAlignment="1">
      <alignment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169" fontId="14" fillId="6" borderId="26" xfId="0" applyNumberFormat="1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167" fontId="9" fillId="7" borderId="17" xfId="3" applyNumberFormat="1" applyFont="1" applyFill="1" applyBorder="1" applyAlignment="1">
      <alignment horizontal="center" vertical="center"/>
    </xf>
    <xf numFmtId="167" fontId="11" fillId="7" borderId="17" xfId="4" applyNumberFormat="1" applyFont="1" applyFill="1" applyBorder="1" applyAlignment="1">
      <alignment horizontal="center" vertical="center"/>
    </xf>
    <xf numFmtId="9" fontId="4" fillId="7" borderId="17" xfId="2" applyFont="1" applyFill="1" applyBorder="1" applyAlignment="1">
      <alignment horizontal="center" vertical="center" wrapText="1"/>
    </xf>
    <xf numFmtId="1" fontId="0" fillId="7" borderId="40" xfId="0" applyNumberFormat="1" applyFill="1" applyBorder="1" applyAlignment="1">
      <alignment horizontal="left" vertical="center" wrapText="1"/>
    </xf>
    <xf numFmtId="1" fontId="13" fillId="7" borderId="17" xfId="0" applyNumberFormat="1" applyFont="1" applyFill="1" applyBorder="1" applyAlignment="1">
      <alignment horizontal="left" vertical="center" wrapText="1"/>
    </xf>
    <xf numFmtId="0" fontId="4" fillId="8" borderId="45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0" fontId="4" fillId="8" borderId="46" xfId="0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left" vertical="center" wrapText="1"/>
    </xf>
    <xf numFmtId="174" fontId="1" fillId="7" borderId="12" xfId="4" applyNumberFormat="1" applyFont="1" applyFill="1" applyBorder="1" applyAlignment="1">
      <alignment horizontal="center" vertical="center"/>
    </xf>
    <xf numFmtId="171" fontId="14" fillId="0" borderId="13" xfId="35" applyNumberFormat="1" applyFont="1" applyBorder="1" applyAlignment="1">
      <alignment vertical="center"/>
    </xf>
    <xf numFmtId="170" fontId="0" fillId="0" borderId="13" xfId="1" applyFont="1" applyBorder="1" applyAlignment="1">
      <alignment horizontal="left" vertical="center" wrapText="1"/>
    </xf>
    <xf numFmtId="1" fontId="35" fillId="0" borderId="13" xfId="0" applyNumberFormat="1" applyFont="1" applyBorder="1" applyAlignment="1">
      <alignment horizontal="left" vertical="center" wrapText="1"/>
    </xf>
    <xf numFmtId="174" fontId="17" fillId="7" borderId="12" xfId="4" applyNumberFormat="1" applyFont="1" applyFill="1" applyBorder="1" applyAlignment="1">
      <alignment horizontal="center" vertical="center"/>
    </xf>
    <xf numFmtId="1" fontId="13" fillId="0" borderId="13" xfId="0" applyNumberFormat="1" applyFont="1" applyBorder="1" applyAlignment="1">
      <alignment vertical="center"/>
    </xf>
    <xf numFmtId="171" fontId="14" fillId="0" borderId="13" xfId="36" applyNumberFormat="1" applyFont="1" applyBorder="1" applyAlignment="1">
      <alignment vertical="center"/>
    </xf>
    <xf numFmtId="1" fontId="13" fillId="0" borderId="13" xfId="0" applyNumberFormat="1" applyFont="1" applyBorder="1" applyAlignment="1">
      <alignment horizontal="left" vertical="center" wrapText="1"/>
    </xf>
    <xf numFmtId="169" fontId="0" fillId="4" borderId="18" xfId="0" applyNumberFormat="1" applyFill="1" applyBorder="1" applyAlignment="1">
      <alignment horizontal="center" vertical="center"/>
    </xf>
    <xf numFmtId="169" fontId="0" fillId="8" borderId="26" xfId="0" applyNumberForma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7" borderId="47" xfId="0" applyFont="1" applyFill="1" applyBorder="1" applyAlignment="1">
      <alignment horizontal="center" vertical="center"/>
    </xf>
    <xf numFmtId="1" fontId="0" fillId="0" borderId="17" xfId="0" applyNumberFormat="1" applyBorder="1" applyAlignment="1">
      <alignment horizontal="left" vertical="center" wrapText="1"/>
    </xf>
    <xf numFmtId="0" fontId="0" fillId="0" borderId="48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4" fillId="4" borderId="13" xfId="0" applyFont="1" applyFill="1" applyBorder="1"/>
    <xf numFmtId="0" fontId="4" fillId="4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" fontId="4" fillId="4" borderId="13" xfId="0" applyNumberFormat="1" applyFont="1" applyFill="1" applyBorder="1" applyAlignment="1">
      <alignment horizontal="left" vertical="center"/>
    </xf>
    <xf numFmtId="172" fontId="4" fillId="7" borderId="13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1" fontId="4" fillId="4" borderId="13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168" fontId="0" fillId="7" borderId="12" xfId="2" applyNumberFormat="1" applyFont="1" applyFill="1" applyBorder="1" applyAlignment="1">
      <alignment horizontal="center" vertical="center"/>
    </xf>
    <xf numFmtId="1" fontId="13" fillId="0" borderId="0" xfId="0" applyNumberFormat="1" applyFont="1" applyAlignment="1">
      <alignment vertical="center"/>
    </xf>
    <xf numFmtId="170" fontId="0" fillId="7" borderId="13" xfId="1" applyFont="1" applyFill="1" applyBorder="1" applyAlignment="1">
      <alignment horizontal="center" vertical="center"/>
    </xf>
    <xf numFmtId="1" fontId="25" fillId="7" borderId="13" xfId="20" applyNumberFormat="1" applyFont="1" applyFill="1" applyBorder="1" applyAlignment="1">
      <alignment horizontal="center" vertical="center"/>
    </xf>
    <xf numFmtId="170" fontId="0" fillId="7" borderId="13" xfId="1" applyFont="1" applyFill="1" applyBorder="1" applyAlignment="1">
      <alignment horizontal="left" vertical="center"/>
    </xf>
    <xf numFmtId="1" fontId="0" fillId="0" borderId="12" xfId="0" applyNumberForma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168" fontId="0" fillId="7" borderId="0" xfId="2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72" fontId="13" fillId="0" borderId="18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71" fontId="14" fillId="0" borderId="0" xfId="25" applyNumberFormat="1" applyFont="1" applyBorder="1" applyAlignment="1">
      <alignment vertical="center" wrapText="1"/>
    </xf>
    <xf numFmtId="170" fontId="24" fillId="10" borderId="26" xfId="1" applyFont="1" applyFill="1" applyBorder="1" applyAlignment="1">
      <alignment horizontal="left" vertical="center"/>
    </xf>
    <xf numFmtId="0" fontId="4" fillId="8" borderId="0" xfId="0" applyFont="1" applyFill="1" applyAlignment="1">
      <alignment horizontal="center" vertical="center"/>
    </xf>
  </cellXfs>
  <cellStyles count="37">
    <cellStyle name="Comma 4 11" xfId="20" xr:uid="{F4FC8F82-AE74-6E43-A633-EE03EF57A7DF}"/>
    <cellStyle name="Currency" xfId="1" builtinId="4"/>
    <cellStyle name="Currency 100" xfId="22" xr:uid="{CF1FB420-5985-824C-AD79-0161ED333EF8}"/>
    <cellStyle name="Currency 102" xfId="7" xr:uid="{DC7BCE8E-BACE-7B4B-AA91-D45A45CA8B82}"/>
    <cellStyle name="Currency 105" xfId="17" xr:uid="{A1AA2A43-186B-4448-833C-27DADFA0D70E}"/>
    <cellStyle name="Currency 106" xfId="25" xr:uid="{AC38B413-643E-8046-A6BE-DFF0D6175D70}"/>
    <cellStyle name="Currency 111" xfId="34" xr:uid="{C3365EC1-7A0D-6742-A21B-EC2BE27B1443}"/>
    <cellStyle name="Currency 112" xfId="35" xr:uid="{2668166B-928B-CC48-B069-85F14C6D0695}"/>
    <cellStyle name="Currency 113" xfId="36" xr:uid="{7EC6EA21-9BA1-1C43-A55B-3B761D13AC81}"/>
    <cellStyle name="Currency 43" xfId="5" xr:uid="{83B00257-8BBB-3948-8069-9D84D3B25055}"/>
    <cellStyle name="Currency 47" xfId="31" xr:uid="{E15ACD3C-C736-5E4A-9D18-33571F61C71A}"/>
    <cellStyle name="Currency 48" xfId="32" xr:uid="{0639D920-30FD-B74E-9E7E-3FF747B34138}"/>
    <cellStyle name="Currency 49" xfId="8" xr:uid="{382720B6-7AD0-CA42-841A-8B00411532F4}"/>
    <cellStyle name="Currency 50" xfId="9" xr:uid="{76262323-A2AB-954E-91A2-CB86348B8B52}"/>
    <cellStyle name="Currency 51" xfId="10" xr:uid="{5789542D-F775-2243-8575-B0343FEC5B6F}"/>
    <cellStyle name="Currency 53" xfId="13" xr:uid="{96C0ABCF-D83C-5E4D-81EB-AAB067F0C9C9}"/>
    <cellStyle name="Currency 54" xfId="14" xr:uid="{D81B3038-A9DF-9E4A-A5AB-F1EA31E04928}"/>
    <cellStyle name="Currency 61" xfId="6" xr:uid="{2F1AA1D2-9804-F044-8E11-46328EC009CC}"/>
    <cellStyle name="Currency 62" xfId="21" xr:uid="{F1F3AACF-6BCF-F94B-AB33-DDE7EF18AEB7}"/>
    <cellStyle name="Currency 65" xfId="15" xr:uid="{0CFDB801-88F1-6E44-8994-584E6607B0B9}"/>
    <cellStyle name="Currency 66" xfId="19" xr:uid="{A068799F-B000-B743-8473-B4773219234B}"/>
    <cellStyle name="Currency 67" xfId="18" xr:uid="{243483C2-0AC5-FF49-B33F-57A714F7765A}"/>
    <cellStyle name="Currency 70" xfId="11" xr:uid="{BB8F5497-1122-7E4B-B275-F193FC0B7E86}"/>
    <cellStyle name="Currency 72" xfId="26" xr:uid="{8CC737CB-2C1C-DB4A-9DF2-4C6F94E283F1}"/>
    <cellStyle name="Currency 75" xfId="23" xr:uid="{986EAFD1-D28A-2C43-A6CA-E3E690964362}"/>
    <cellStyle name="Currency 81" xfId="33" xr:uid="{F5B2CCDB-97A1-6142-B024-9A1403361D01}"/>
    <cellStyle name="Currency 82" xfId="12" xr:uid="{2AEAE9F3-FE87-924F-9BCB-B1FC3DF76781}"/>
    <cellStyle name="Currency 90" xfId="27" xr:uid="{AE23B345-A0A5-2941-86FD-4D92201011C0}"/>
    <cellStyle name="Currency 94" xfId="24" xr:uid="{ED03EE43-6143-9140-965A-F8103F65DAB3}"/>
    <cellStyle name="Currency 95" xfId="30" xr:uid="{3700A7BA-8F83-6144-B0CB-7506A3B646A4}"/>
    <cellStyle name="Currency 96" xfId="16" xr:uid="{22BACD35-65E0-0F4E-BB12-044C5720813D}"/>
    <cellStyle name="Normal" xfId="0" builtinId="0"/>
    <cellStyle name="Normal 132" xfId="3" xr:uid="{59E4F3D9-8810-7F40-9184-2B1462ECB87B}"/>
    <cellStyle name="Normal 135" xfId="4" xr:uid="{6C4DB3C9-033E-B54F-99DA-4A6DD8C2823C}"/>
    <cellStyle name="Normal_Laporan BBM, Pelumas &amp; PR KDW 8-14 FEB 2010" xfId="29" xr:uid="{14AACF4C-30AD-4A40-A2B3-6CB38D5BF811}"/>
    <cellStyle name="Normal_Weekly#29" xfId="28" xr:uid="{511873A7-5E1B-AC48-945F-5B9D270652CF}"/>
    <cellStyle name="Percent" xfId="2" builtinId="5"/>
  </cellStyles>
  <dxfs count="13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0"/>
      </font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0"/>
      </font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159" Type="http://schemas.openxmlformats.org/officeDocument/2006/relationships/externalLink" Target="externalLinks/externalLink156.xml"/><Relationship Id="rId170" Type="http://schemas.openxmlformats.org/officeDocument/2006/relationships/externalLink" Target="externalLinks/externalLink167.xml"/><Relationship Id="rId191" Type="http://schemas.openxmlformats.org/officeDocument/2006/relationships/externalLink" Target="externalLinks/externalLink188.xml"/><Relationship Id="rId205" Type="http://schemas.openxmlformats.org/officeDocument/2006/relationships/externalLink" Target="externalLinks/externalLink202.xml"/><Relationship Id="rId226" Type="http://schemas.openxmlformats.org/officeDocument/2006/relationships/externalLink" Target="externalLinks/externalLink223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149" Type="http://schemas.openxmlformats.org/officeDocument/2006/relationships/externalLink" Target="externalLinks/externalLink146.xml"/><Relationship Id="rId5" Type="http://schemas.openxmlformats.org/officeDocument/2006/relationships/externalLink" Target="externalLinks/externalLink2.xml"/><Relationship Id="rId95" Type="http://schemas.openxmlformats.org/officeDocument/2006/relationships/externalLink" Target="externalLinks/externalLink92.xml"/><Relationship Id="rId160" Type="http://schemas.openxmlformats.org/officeDocument/2006/relationships/externalLink" Target="externalLinks/externalLink157.xml"/><Relationship Id="rId181" Type="http://schemas.openxmlformats.org/officeDocument/2006/relationships/externalLink" Target="externalLinks/externalLink178.xml"/><Relationship Id="rId216" Type="http://schemas.openxmlformats.org/officeDocument/2006/relationships/externalLink" Target="externalLinks/externalLink213.xml"/><Relationship Id="rId237" Type="http://schemas.openxmlformats.org/officeDocument/2006/relationships/externalLink" Target="externalLinks/externalLink234.xml"/><Relationship Id="rId22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61.xml"/><Relationship Id="rId118" Type="http://schemas.openxmlformats.org/officeDocument/2006/relationships/externalLink" Target="externalLinks/externalLink115.xml"/><Relationship Id="rId139" Type="http://schemas.openxmlformats.org/officeDocument/2006/relationships/externalLink" Target="externalLinks/externalLink136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71" Type="http://schemas.openxmlformats.org/officeDocument/2006/relationships/externalLink" Target="externalLinks/externalLink168.xml"/><Relationship Id="rId192" Type="http://schemas.openxmlformats.org/officeDocument/2006/relationships/externalLink" Target="externalLinks/externalLink189.xml"/><Relationship Id="rId206" Type="http://schemas.openxmlformats.org/officeDocument/2006/relationships/externalLink" Target="externalLinks/externalLink203.xml"/><Relationship Id="rId227" Type="http://schemas.openxmlformats.org/officeDocument/2006/relationships/externalLink" Target="externalLinks/externalLink224.xml"/><Relationship Id="rId12" Type="http://schemas.openxmlformats.org/officeDocument/2006/relationships/externalLink" Target="externalLinks/externalLink9.xml"/><Relationship Id="rId33" Type="http://schemas.openxmlformats.org/officeDocument/2006/relationships/externalLink" Target="externalLinks/externalLink30.xml"/><Relationship Id="rId108" Type="http://schemas.openxmlformats.org/officeDocument/2006/relationships/externalLink" Target="externalLinks/externalLink105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93.xml"/><Relationship Id="rId140" Type="http://schemas.openxmlformats.org/officeDocument/2006/relationships/externalLink" Target="externalLinks/externalLink137.xml"/><Relationship Id="rId161" Type="http://schemas.openxmlformats.org/officeDocument/2006/relationships/externalLink" Target="externalLinks/externalLink158.xml"/><Relationship Id="rId182" Type="http://schemas.openxmlformats.org/officeDocument/2006/relationships/externalLink" Target="externalLinks/externalLink179.xml"/><Relationship Id="rId217" Type="http://schemas.openxmlformats.org/officeDocument/2006/relationships/externalLink" Target="externalLinks/externalLink214.xml"/><Relationship Id="rId6" Type="http://schemas.openxmlformats.org/officeDocument/2006/relationships/externalLink" Target="externalLinks/externalLink3.xml"/><Relationship Id="rId238" Type="http://schemas.openxmlformats.org/officeDocument/2006/relationships/externalLink" Target="externalLinks/externalLink235.xml"/><Relationship Id="rId23" Type="http://schemas.openxmlformats.org/officeDocument/2006/relationships/externalLink" Target="externalLinks/externalLink20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51" Type="http://schemas.openxmlformats.org/officeDocument/2006/relationships/externalLink" Target="externalLinks/externalLink148.xml"/><Relationship Id="rId172" Type="http://schemas.openxmlformats.org/officeDocument/2006/relationships/externalLink" Target="externalLinks/externalLink169.xml"/><Relationship Id="rId193" Type="http://schemas.openxmlformats.org/officeDocument/2006/relationships/externalLink" Target="externalLinks/externalLink190.xml"/><Relationship Id="rId207" Type="http://schemas.openxmlformats.org/officeDocument/2006/relationships/externalLink" Target="externalLinks/externalLink204.xml"/><Relationship Id="rId228" Type="http://schemas.openxmlformats.org/officeDocument/2006/relationships/externalLink" Target="externalLinks/externalLink225.xml"/><Relationship Id="rId13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7.xml"/><Relationship Id="rId141" Type="http://schemas.openxmlformats.org/officeDocument/2006/relationships/externalLink" Target="externalLinks/externalLink138.xml"/><Relationship Id="rId7" Type="http://schemas.openxmlformats.org/officeDocument/2006/relationships/externalLink" Target="externalLinks/externalLink4.xml"/><Relationship Id="rId162" Type="http://schemas.openxmlformats.org/officeDocument/2006/relationships/externalLink" Target="externalLinks/externalLink159.xml"/><Relationship Id="rId183" Type="http://schemas.openxmlformats.org/officeDocument/2006/relationships/externalLink" Target="externalLinks/externalLink180.xml"/><Relationship Id="rId218" Type="http://schemas.openxmlformats.org/officeDocument/2006/relationships/externalLink" Target="externalLinks/externalLink215.xml"/><Relationship Id="rId239" Type="http://schemas.openxmlformats.org/officeDocument/2006/relationships/externalLink" Target="externalLinks/externalLink236.xml"/><Relationship Id="rId24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8.xml"/><Relationship Id="rId152" Type="http://schemas.openxmlformats.org/officeDocument/2006/relationships/externalLink" Target="externalLinks/externalLink149.xml"/><Relationship Id="rId173" Type="http://schemas.openxmlformats.org/officeDocument/2006/relationships/externalLink" Target="externalLinks/externalLink170.xml"/><Relationship Id="rId194" Type="http://schemas.openxmlformats.org/officeDocument/2006/relationships/externalLink" Target="externalLinks/externalLink191.xml"/><Relationship Id="rId208" Type="http://schemas.openxmlformats.org/officeDocument/2006/relationships/externalLink" Target="externalLinks/externalLink205.xml"/><Relationship Id="rId229" Type="http://schemas.openxmlformats.org/officeDocument/2006/relationships/externalLink" Target="externalLinks/externalLink226.xml"/><Relationship Id="rId240" Type="http://schemas.openxmlformats.org/officeDocument/2006/relationships/externalLink" Target="externalLinks/externalLink237.xml"/><Relationship Id="rId14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8" Type="http://schemas.openxmlformats.org/officeDocument/2006/relationships/externalLink" Target="externalLinks/externalLink5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42" Type="http://schemas.openxmlformats.org/officeDocument/2006/relationships/externalLink" Target="externalLinks/externalLink139.xml"/><Relationship Id="rId163" Type="http://schemas.openxmlformats.org/officeDocument/2006/relationships/externalLink" Target="externalLinks/externalLink160.xml"/><Relationship Id="rId184" Type="http://schemas.openxmlformats.org/officeDocument/2006/relationships/externalLink" Target="externalLinks/externalLink181.xml"/><Relationship Id="rId219" Type="http://schemas.openxmlformats.org/officeDocument/2006/relationships/externalLink" Target="externalLinks/externalLink216.xml"/><Relationship Id="rId230" Type="http://schemas.openxmlformats.org/officeDocument/2006/relationships/externalLink" Target="externalLinks/externalLink227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74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92.xml"/><Relationship Id="rId209" Type="http://schemas.openxmlformats.org/officeDocument/2006/relationships/externalLink" Target="externalLinks/externalLink206.xml"/><Relationship Id="rId220" Type="http://schemas.openxmlformats.org/officeDocument/2006/relationships/externalLink" Target="externalLinks/externalLink217.xml"/><Relationship Id="rId241" Type="http://schemas.openxmlformats.org/officeDocument/2006/relationships/theme" Target="theme/theme1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48" Type="http://schemas.openxmlformats.org/officeDocument/2006/relationships/externalLink" Target="externalLinks/externalLink145.xml"/><Relationship Id="rId164" Type="http://schemas.openxmlformats.org/officeDocument/2006/relationships/externalLink" Target="externalLinks/externalLink161.xml"/><Relationship Id="rId169" Type="http://schemas.openxmlformats.org/officeDocument/2006/relationships/externalLink" Target="externalLinks/externalLink166.xml"/><Relationship Id="rId185" Type="http://schemas.openxmlformats.org/officeDocument/2006/relationships/externalLink" Target="externalLinks/externalLink18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80" Type="http://schemas.openxmlformats.org/officeDocument/2006/relationships/externalLink" Target="externalLinks/externalLink177.xml"/><Relationship Id="rId210" Type="http://schemas.openxmlformats.org/officeDocument/2006/relationships/externalLink" Target="externalLinks/externalLink207.xml"/><Relationship Id="rId215" Type="http://schemas.openxmlformats.org/officeDocument/2006/relationships/externalLink" Target="externalLinks/externalLink212.xml"/><Relationship Id="rId236" Type="http://schemas.openxmlformats.org/officeDocument/2006/relationships/externalLink" Target="externalLinks/externalLink233.xml"/><Relationship Id="rId26" Type="http://schemas.openxmlformats.org/officeDocument/2006/relationships/externalLink" Target="externalLinks/externalLink23.xml"/><Relationship Id="rId231" Type="http://schemas.openxmlformats.org/officeDocument/2006/relationships/externalLink" Target="externalLinks/externalLink228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externalLink" Target="externalLinks/externalLink151.xml"/><Relationship Id="rId175" Type="http://schemas.openxmlformats.org/officeDocument/2006/relationships/externalLink" Target="externalLinks/externalLink172.xml"/><Relationship Id="rId196" Type="http://schemas.openxmlformats.org/officeDocument/2006/relationships/externalLink" Target="externalLinks/externalLink193.xml"/><Relationship Id="rId200" Type="http://schemas.openxmlformats.org/officeDocument/2006/relationships/externalLink" Target="externalLinks/externalLink197.xml"/><Relationship Id="rId16" Type="http://schemas.openxmlformats.org/officeDocument/2006/relationships/externalLink" Target="externalLinks/externalLink13.xml"/><Relationship Id="rId221" Type="http://schemas.openxmlformats.org/officeDocument/2006/relationships/externalLink" Target="externalLinks/externalLink218.xml"/><Relationship Id="rId242" Type="http://schemas.openxmlformats.org/officeDocument/2006/relationships/styles" Target="styles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90" Type="http://schemas.openxmlformats.org/officeDocument/2006/relationships/externalLink" Target="externalLinks/externalLink87.xml"/><Relationship Id="rId165" Type="http://schemas.openxmlformats.org/officeDocument/2006/relationships/externalLink" Target="externalLinks/externalLink162.xml"/><Relationship Id="rId186" Type="http://schemas.openxmlformats.org/officeDocument/2006/relationships/externalLink" Target="externalLinks/externalLink183.xml"/><Relationship Id="rId211" Type="http://schemas.openxmlformats.org/officeDocument/2006/relationships/externalLink" Target="externalLinks/externalLink208.xml"/><Relationship Id="rId232" Type="http://schemas.openxmlformats.org/officeDocument/2006/relationships/externalLink" Target="externalLinks/externalLink229.xml"/><Relationship Id="rId27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34" Type="http://schemas.openxmlformats.org/officeDocument/2006/relationships/externalLink" Target="externalLinks/externalLink131.xml"/><Relationship Id="rId80" Type="http://schemas.openxmlformats.org/officeDocument/2006/relationships/externalLink" Target="externalLinks/externalLink77.xml"/><Relationship Id="rId155" Type="http://schemas.openxmlformats.org/officeDocument/2006/relationships/externalLink" Target="externalLinks/externalLink152.xml"/><Relationship Id="rId176" Type="http://schemas.openxmlformats.org/officeDocument/2006/relationships/externalLink" Target="externalLinks/externalLink173.xml"/><Relationship Id="rId197" Type="http://schemas.openxmlformats.org/officeDocument/2006/relationships/externalLink" Target="externalLinks/externalLink194.xml"/><Relationship Id="rId201" Type="http://schemas.openxmlformats.org/officeDocument/2006/relationships/externalLink" Target="externalLinks/externalLink198.xml"/><Relationship Id="rId222" Type="http://schemas.openxmlformats.org/officeDocument/2006/relationships/externalLink" Target="externalLinks/externalLink219.xml"/><Relationship Id="rId243" Type="http://schemas.openxmlformats.org/officeDocument/2006/relationships/sharedStrings" Target="sharedStrings.xml"/><Relationship Id="rId17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24" Type="http://schemas.openxmlformats.org/officeDocument/2006/relationships/externalLink" Target="externalLinks/externalLink121.xml"/><Relationship Id="rId70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88.xml"/><Relationship Id="rId145" Type="http://schemas.openxmlformats.org/officeDocument/2006/relationships/externalLink" Target="externalLinks/externalLink142.xml"/><Relationship Id="rId166" Type="http://schemas.openxmlformats.org/officeDocument/2006/relationships/externalLink" Target="externalLinks/externalLink163.xml"/><Relationship Id="rId187" Type="http://schemas.openxmlformats.org/officeDocument/2006/relationships/externalLink" Target="externalLinks/externalLink18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9.xml"/><Relationship Id="rId233" Type="http://schemas.openxmlformats.org/officeDocument/2006/relationships/externalLink" Target="externalLinks/externalLink23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60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78.xml"/><Relationship Id="rId135" Type="http://schemas.openxmlformats.org/officeDocument/2006/relationships/externalLink" Target="externalLinks/externalLink132.xml"/><Relationship Id="rId156" Type="http://schemas.openxmlformats.org/officeDocument/2006/relationships/externalLink" Target="externalLinks/externalLink153.xml"/><Relationship Id="rId177" Type="http://schemas.openxmlformats.org/officeDocument/2006/relationships/externalLink" Target="externalLinks/externalLink174.xml"/><Relationship Id="rId198" Type="http://schemas.openxmlformats.org/officeDocument/2006/relationships/externalLink" Target="externalLinks/externalLink195.xml"/><Relationship Id="rId202" Type="http://schemas.openxmlformats.org/officeDocument/2006/relationships/externalLink" Target="externalLinks/externalLink199.xml"/><Relationship Id="rId223" Type="http://schemas.openxmlformats.org/officeDocument/2006/relationships/externalLink" Target="externalLinks/externalLink220.xml"/><Relationship Id="rId244" Type="http://schemas.openxmlformats.org/officeDocument/2006/relationships/calcChain" Target="calcChain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50" Type="http://schemas.openxmlformats.org/officeDocument/2006/relationships/externalLink" Target="externalLinks/externalLink47.xml"/><Relationship Id="rId104" Type="http://schemas.openxmlformats.org/officeDocument/2006/relationships/externalLink" Target="externalLinks/externalLink101.xml"/><Relationship Id="rId125" Type="http://schemas.openxmlformats.org/officeDocument/2006/relationships/externalLink" Target="externalLinks/externalLink122.xml"/><Relationship Id="rId146" Type="http://schemas.openxmlformats.org/officeDocument/2006/relationships/externalLink" Target="externalLinks/externalLink143.xml"/><Relationship Id="rId167" Type="http://schemas.openxmlformats.org/officeDocument/2006/relationships/externalLink" Target="externalLinks/externalLink164.xml"/><Relationship Id="rId188" Type="http://schemas.openxmlformats.org/officeDocument/2006/relationships/externalLink" Target="externalLinks/externalLink185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13" Type="http://schemas.openxmlformats.org/officeDocument/2006/relationships/externalLink" Target="externalLinks/externalLink210.xml"/><Relationship Id="rId234" Type="http://schemas.openxmlformats.org/officeDocument/2006/relationships/externalLink" Target="externalLinks/externalLink23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37.xml"/><Relationship Id="rId115" Type="http://schemas.openxmlformats.org/officeDocument/2006/relationships/externalLink" Target="externalLinks/externalLink112.xml"/><Relationship Id="rId136" Type="http://schemas.openxmlformats.org/officeDocument/2006/relationships/externalLink" Target="externalLinks/externalLink133.xml"/><Relationship Id="rId157" Type="http://schemas.openxmlformats.org/officeDocument/2006/relationships/externalLink" Target="externalLinks/externalLink154.xml"/><Relationship Id="rId178" Type="http://schemas.openxmlformats.org/officeDocument/2006/relationships/externalLink" Target="externalLinks/externalLink175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9" Type="http://schemas.openxmlformats.org/officeDocument/2006/relationships/externalLink" Target="externalLinks/externalLink196.xml"/><Relationship Id="rId203" Type="http://schemas.openxmlformats.org/officeDocument/2006/relationships/externalLink" Target="externalLinks/externalLink200.xml"/><Relationship Id="rId19" Type="http://schemas.openxmlformats.org/officeDocument/2006/relationships/externalLink" Target="externalLinks/externalLink16.xml"/><Relationship Id="rId224" Type="http://schemas.openxmlformats.org/officeDocument/2006/relationships/externalLink" Target="externalLinks/externalLink221.xml"/><Relationship Id="rId30" Type="http://schemas.openxmlformats.org/officeDocument/2006/relationships/externalLink" Target="externalLinks/externalLink2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168" Type="http://schemas.openxmlformats.org/officeDocument/2006/relationships/externalLink" Target="externalLinks/externalLink16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189" Type="http://schemas.openxmlformats.org/officeDocument/2006/relationships/externalLink" Target="externalLinks/externalLink186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1.xml"/><Relationship Id="rId235" Type="http://schemas.openxmlformats.org/officeDocument/2006/relationships/externalLink" Target="externalLinks/externalLink232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158" Type="http://schemas.openxmlformats.org/officeDocument/2006/relationships/externalLink" Target="externalLinks/externalLink155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179" Type="http://schemas.openxmlformats.org/officeDocument/2006/relationships/externalLink" Target="externalLinks/externalLink176.xml"/><Relationship Id="rId190" Type="http://schemas.openxmlformats.org/officeDocument/2006/relationships/externalLink" Target="externalLinks/externalLink187.xml"/><Relationship Id="rId204" Type="http://schemas.openxmlformats.org/officeDocument/2006/relationships/externalLink" Target="externalLinks/externalLink201.xml"/><Relationship Id="rId225" Type="http://schemas.openxmlformats.org/officeDocument/2006/relationships/externalLink" Target="externalLinks/externalLink2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57150</xdr:rowOff>
    </xdr:from>
    <xdr:to>
      <xdr:col>3</xdr:col>
      <xdr:colOff>457200</xdr:colOff>
      <xdr:row>4</xdr:row>
      <xdr:rowOff>152400</xdr:rowOff>
    </xdr:to>
    <xdr:pic>
      <xdr:nvPicPr>
        <xdr:cNvPr id="2" name="Picture 2" descr="PPA_form_logo2">
          <a:extLst>
            <a:ext uri="{FF2B5EF4-FFF2-40B4-BE49-F238E27FC236}">
              <a16:creationId xmlns:a16="http://schemas.microsoft.com/office/drawing/2014/main" id="{E8A1DE83-570B-D640-A854-D4041D1411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4175" y="0"/>
          <a:ext cx="3171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3</xdr:col>
      <xdr:colOff>457200</xdr:colOff>
      <xdr:row>4</xdr:row>
      <xdr:rowOff>152400</xdr:rowOff>
    </xdr:to>
    <xdr:pic>
      <xdr:nvPicPr>
        <xdr:cNvPr id="3" name="Picture 2" descr="PPA_form_logo2">
          <a:extLst>
            <a:ext uri="{FF2B5EF4-FFF2-40B4-BE49-F238E27FC236}">
              <a16:creationId xmlns:a16="http://schemas.microsoft.com/office/drawing/2014/main" id="{69DF40D1-8200-8442-BDFF-74DB4109D8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4175" y="0"/>
          <a:ext cx="3171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3</xdr:col>
      <xdr:colOff>457200</xdr:colOff>
      <xdr:row>4</xdr:row>
      <xdr:rowOff>152400</xdr:rowOff>
    </xdr:to>
    <xdr:pic>
      <xdr:nvPicPr>
        <xdr:cNvPr id="4" name="Picture 3" descr="PPA_form_logo2">
          <a:extLst>
            <a:ext uri="{FF2B5EF4-FFF2-40B4-BE49-F238E27FC236}">
              <a16:creationId xmlns:a16="http://schemas.microsoft.com/office/drawing/2014/main" id="{46C0EC20-79E1-6545-BAEF-96956E26DC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4175" y="0"/>
          <a:ext cx="3171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3</xdr:col>
      <xdr:colOff>457200</xdr:colOff>
      <xdr:row>4</xdr:row>
      <xdr:rowOff>152400</xdr:rowOff>
    </xdr:to>
    <xdr:pic>
      <xdr:nvPicPr>
        <xdr:cNvPr id="5" name="Picture 4" descr="PPA_form_logo2">
          <a:extLst>
            <a:ext uri="{FF2B5EF4-FFF2-40B4-BE49-F238E27FC236}">
              <a16:creationId xmlns:a16="http://schemas.microsoft.com/office/drawing/2014/main" id="{1AB0213C-AE4D-1541-AFFB-C1E19492A1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4175" y="0"/>
          <a:ext cx="3171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3</xdr:col>
      <xdr:colOff>457200</xdr:colOff>
      <xdr:row>4</xdr:row>
      <xdr:rowOff>152400</xdr:rowOff>
    </xdr:to>
    <xdr:pic>
      <xdr:nvPicPr>
        <xdr:cNvPr id="6" name="Picture 5" descr="PPA_form_logo2">
          <a:extLst>
            <a:ext uri="{FF2B5EF4-FFF2-40B4-BE49-F238E27FC236}">
              <a16:creationId xmlns:a16="http://schemas.microsoft.com/office/drawing/2014/main" id="{029EEFE2-5D94-FE45-B2DF-C4C4E444EC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4175" y="0"/>
          <a:ext cx="3171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3</xdr:col>
      <xdr:colOff>457200</xdr:colOff>
      <xdr:row>4</xdr:row>
      <xdr:rowOff>152400</xdr:rowOff>
    </xdr:to>
    <xdr:pic>
      <xdr:nvPicPr>
        <xdr:cNvPr id="7" name="Picture 6" descr="PPA_form_logo2">
          <a:extLst>
            <a:ext uri="{FF2B5EF4-FFF2-40B4-BE49-F238E27FC236}">
              <a16:creationId xmlns:a16="http://schemas.microsoft.com/office/drawing/2014/main" id="{E5241C62-4304-5D45-AA6E-96BDDD9A5B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4175" y="0"/>
          <a:ext cx="3171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57150</xdr:rowOff>
    </xdr:from>
    <xdr:to>
      <xdr:col>4</xdr:col>
      <xdr:colOff>457200</xdr:colOff>
      <xdr:row>4</xdr:row>
      <xdr:rowOff>152400</xdr:rowOff>
    </xdr:to>
    <xdr:pic>
      <xdr:nvPicPr>
        <xdr:cNvPr id="2" name="Picture 2" descr="PPA_form_logo2">
          <a:extLst>
            <a:ext uri="{FF2B5EF4-FFF2-40B4-BE49-F238E27FC236}">
              <a16:creationId xmlns:a16="http://schemas.microsoft.com/office/drawing/2014/main" id="{B8B769DE-D5BB-5B42-99F0-4CDAE5B65D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875" y="0"/>
          <a:ext cx="6791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4</xdr:col>
      <xdr:colOff>457200</xdr:colOff>
      <xdr:row>4</xdr:row>
      <xdr:rowOff>152400</xdr:rowOff>
    </xdr:to>
    <xdr:pic>
      <xdr:nvPicPr>
        <xdr:cNvPr id="3" name="Picture 2" descr="PPA_form_logo2">
          <a:extLst>
            <a:ext uri="{FF2B5EF4-FFF2-40B4-BE49-F238E27FC236}">
              <a16:creationId xmlns:a16="http://schemas.microsoft.com/office/drawing/2014/main" id="{3F486381-CCA7-5040-8612-318BA0914B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875" y="0"/>
          <a:ext cx="6791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4</xdr:col>
      <xdr:colOff>457200</xdr:colOff>
      <xdr:row>4</xdr:row>
      <xdr:rowOff>152400</xdr:rowOff>
    </xdr:to>
    <xdr:pic>
      <xdr:nvPicPr>
        <xdr:cNvPr id="4" name="Picture 3" descr="PPA_form_logo2">
          <a:extLst>
            <a:ext uri="{FF2B5EF4-FFF2-40B4-BE49-F238E27FC236}">
              <a16:creationId xmlns:a16="http://schemas.microsoft.com/office/drawing/2014/main" id="{E755DA27-5F98-0D47-8047-5349E05AC3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875" y="0"/>
          <a:ext cx="6791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4</xdr:col>
      <xdr:colOff>457200</xdr:colOff>
      <xdr:row>4</xdr:row>
      <xdr:rowOff>152400</xdr:rowOff>
    </xdr:to>
    <xdr:pic>
      <xdr:nvPicPr>
        <xdr:cNvPr id="5" name="Picture 4" descr="PPA_form_logo2">
          <a:extLst>
            <a:ext uri="{FF2B5EF4-FFF2-40B4-BE49-F238E27FC236}">
              <a16:creationId xmlns:a16="http://schemas.microsoft.com/office/drawing/2014/main" id="{1600A52B-570F-0341-B03B-F32AE76ED2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875" y="0"/>
          <a:ext cx="6791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4</xdr:col>
      <xdr:colOff>457200</xdr:colOff>
      <xdr:row>4</xdr:row>
      <xdr:rowOff>152400</xdr:rowOff>
    </xdr:to>
    <xdr:pic>
      <xdr:nvPicPr>
        <xdr:cNvPr id="6" name="Picture 5" descr="PPA_form_logo2">
          <a:extLst>
            <a:ext uri="{FF2B5EF4-FFF2-40B4-BE49-F238E27FC236}">
              <a16:creationId xmlns:a16="http://schemas.microsoft.com/office/drawing/2014/main" id="{C8F9233B-D0B8-574F-9D1F-303D08575C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875" y="0"/>
          <a:ext cx="6791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57150</xdr:rowOff>
    </xdr:from>
    <xdr:to>
      <xdr:col>4</xdr:col>
      <xdr:colOff>457200</xdr:colOff>
      <xdr:row>4</xdr:row>
      <xdr:rowOff>152400</xdr:rowOff>
    </xdr:to>
    <xdr:pic>
      <xdr:nvPicPr>
        <xdr:cNvPr id="7" name="Picture 6" descr="PPA_form_logo2">
          <a:extLst>
            <a:ext uri="{FF2B5EF4-FFF2-40B4-BE49-F238E27FC236}">
              <a16:creationId xmlns:a16="http://schemas.microsoft.com/office/drawing/2014/main" id="{8EA5B87E-960F-9E4C-B09F-E0BEF080EE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875" y="0"/>
          <a:ext cx="6791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di/proposal/SHARE/CAMCO/LOADING2.XLS" TargetMode="External"/><Relationship Id="rId1" Type="http://schemas.openxmlformats.org/officeDocument/2006/relationships/externalLinkPath" Target="/Adi/proposal/SHARE/CAMCO/LOADING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Finance/Actual/2005/Project/May%2005/2005-ART-AT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63003/tempo/datactr/Tahun%202004/Master022004.xls" TargetMode="External"/><Relationship Id="rId1" Type="http://schemas.openxmlformats.org/officeDocument/2006/relationships/externalLinkPath" Target="/163003/tempo/datactr/Tahun%202004/Master022004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wnloads/Forcast%20AC%20BIB.xlsx" TargetMode="External"/><Relationship Id="rId1" Type="http://schemas.openxmlformats.org/officeDocument/2006/relationships/externalLinkPath" Target="Forcast%20AC%20BI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WINDOWS/Desktop/AUDIT%202003/WP-per%20Accounts21-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WINDOWS/Desktop/AUDIT%202003/WP-per%20Accounts21-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t-37qu1t3rxc8m/D/Planning%20Data/Raker/Report%20To%20Jkt/Lap%20Monthly%202005/February/Production/Prod_Coal-03.xls" TargetMode="External"/><Relationship Id="rId1" Type="http://schemas.openxmlformats.org/officeDocument/2006/relationships/externalLinkPath" Target="/It-37qu1t3rxc8m/D/Planning%20Data/Raker/Report%20To%20Jkt/Lap%20Monthly%202005/February/Production/Prod_Coal-03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uiz/2000/2-Prod.(cons.&amp;balance)/@Monthly/Sep/Todes31.xls" TargetMode="External"/><Relationship Id="rId1" Type="http://schemas.openxmlformats.org/officeDocument/2006/relationships/externalLinkPath" Target="/Muiz/2000/2-Prod.(cons.&amp;balance)/@Monthly/Sep/Todes3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ept/FINANCE/Mgmt/HYPERION/PLCONS99UNAUDITED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8.90/file%20share/Documents%20and%20Settings/suhdi/Local%20Settings/Temporary%20Internet%20Files/OLK243/Documents%20and%20Settings/KMRAO/Local%20Settings/Temporary%20Internet%20Files/OLK10/B1.xls" TargetMode="External"/><Relationship Id="rId1" Type="http://schemas.openxmlformats.org/officeDocument/2006/relationships/externalLinkPath" Target="/192.168.8.90/file%20share/Documents%20and%20Settings/suhdi/Local%20Settings/Temporary%20Internet%20Files/OLK243/Documents%20and%20Settings/KMRAO/Local%20Settings/Temporary%20Internet%20Files/OLK10/B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Folder%20Group/F1%2012000/Quarter/1Q_97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tserver/ba/windows/TEMP/My%20Documents/bahan%20buku/form-pm.xls" TargetMode="External"/><Relationship Id="rId1" Type="http://schemas.openxmlformats.org/officeDocument/2006/relationships/externalLinkPath" Target="/Ntserver/ba/windows/TEMP/My%20Documents/bahan%20buku/form-p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pnc.dmp/AppData/Local/Microsoft/Windows/Temporary%20Internet%20Files/Content.Outlook/IAVAEYYE/WINDOWS/TEMP/notesE1EF34/4502/INDTAX/CEME0001/ACR04/Detail%20Expense%20up%20d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WINDOWS/TEMP/notesE1EF34/4502/INDTAX/CEME0001/ACR04/Detail%20Expense%20up%20date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kgs1001/accounts$/EXCEL/IBIINV/INVB51A.XLS" TargetMode="External"/><Relationship Id="rId1" Type="http://schemas.openxmlformats.org/officeDocument/2006/relationships/externalLinkPath" Target="/Hkgs1001/accounts$/EXCEL/IBIINV/INVB51A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SERVER/System/Tanaoroshi/Assy%20Tanaoroshi/Tanaoroshi%202003/08-03%20Tanaoroshi/08-03%20Tanaoroshi%20IEI/Tanaoroshi%20August%20IEI%202a(L2,1170).xls" TargetMode="External"/><Relationship Id="rId1" Type="http://schemas.openxmlformats.org/officeDocument/2006/relationships/externalLinkPath" Target="/DATSERVER/System/Tanaoroshi/Assy%20Tanaoroshi/Tanaoroshi%202003/08-03%20Tanaoroshi/08-03%20Tanaoroshi%20IEI/Tanaoroshi%20August%20IEI%202a(L2,1170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NT/Temp/06.%20AMP%201004(11.11.04)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JK000753/aws/Documents%20and%20Settings/HENDHE1/My%20Documents/My%20Client/Audit%202002/REPORTS/REMEASUREMENT/TS-1202.xls" TargetMode="External"/><Relationship Id="rId1" Type="http://schemas.openxmlformats.org/officeDocument/2006/relationships/externalLinkPath" Target="/JK000753/aws/Documents%20and%20Settings/HENDHE1/My%20Documents/My%20Client/Audit%202002/REPORTS/REMEASUREMENT/TS-120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L.a/2003/Juli03/L.a/2003/Juni03/L.a/2003/Feb03/FTO%2003.xls" TargetMode="External"/><Relationship Id="rId1" Type="http://schemas.openxmlformats.org/officeDocument/2006/relationships/externalLinkPath" Target="/ck-data/L.a/2003/Juli03/L.a/2003/Juni03/L.a/2003/Feb03/FTO%2003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034.136/c/unzipped/kpi%20petangis/kpi.xls" TargetMode="External"/><Relationship Id="rId1" Type="http://schemas.openxmlformats.org/officeDocument/2006/relationships/externalLinkPath" Target="/034.136/c/unzipped/kpi%20petangis/kp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WINNT/Temp/06.%20AMP%201004(11.11.04)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cc/Jan/DOCUME~1/ADMINI~1/LOCALS~1/Temp/DAILY%20REPORT%20IMM_DEC_2002.xls" TargetMode="External"/><Relationship Id="rId1" Type="http://schemas.openxmlformats.org/officeDocument/2006/relationships/externalLinkPath" Target="/Mcc/Jan/DOCUME~1/ADMINI~1/LOCALS~1/Temp/DAILY%20REPORT%20IMM_DEC_2002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ckrental$/Cost%20Control%20&amp;%20Budget/02)%20Budget/Budget%202016/Submit%20Budget%202016%20from%20Dept%20ar%20project/01)%20Project/Review_01/01.%20RJN/2016-BGT-RJN-LJN.xls" TargetMode="External"/><Relationship Id="rId1" Type="http://schemas.openxmlformats.org/officeDocument/2006/relationships/externalLinkPath" Target="/ck-data/ckrental$/Cost%20Control%20&amp;%20Budget/02)%20Budget/Budget%202016/Submit%20Budget%202016%20from%20Dept%20ar%20project/01)%20Project/Review_01/01.%20RJN/2016-BGT-RJN-LJN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JK000912/aws/WINDOWS/Temp/Accounts%20payable%20CRA%20and%20work%20program%20(09-05).xls" TargetMode="External"/><Relationship Id="rId1" Type="http://schemas.openxmlformats.org/officeDocument/2006/relationships/externalLinkPath" Target="/JK000912/aws/WINDOWS/Temp/Accounts%20payable%20CRA%20and%20work%20program%20(09-05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Production%20Control%20System/PCS_2012/Project/TMJ/Blue%20Print%20-%20Tunas%20Muda%20Jaya/Blue%20Print%20-%20Tunas%20Muda%20Jaya%20(update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OPREPORT/CMonth/1OPREPv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Tahun%202007/TAX/Depresiasi%20Fiskal%20WEP%20Mei%202007.xls" TargetMode="External"/><Relationship Id="rId1" Type="http://schemas.openxmlformats.org/officeDocument/2006/relationships/externalLinkPath" Target="/ck-data/Tahun%202007/TAX/Depresiasi%20Fiskal%20WEP%20Mei%202007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CLIENT/aa%20trelleborg/2004/WorkingPaper2003final.xls" TargetMode="External"/><Relationship Id="rId1" Type="http://schemas.openxmlformats.org/officeDocument/2006/relationships/externalLinkPath" Target="/ck-data/CLIENT/aa%20trelleborg/2004/WorkingPaper2003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BACKUP/Local%20Settings/Temporary%20Internet%20Files/OLKF/FILE%20AGUS/pt%20sis/Data%20Trans/PLAN%20BUDGET2006r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BACKUP/Local%20Settings/Temporary%20Internet%20Files/OLKF/FILE%20AGUS/pt%20sis/Data%20Trans/PLAN%20BUDGET2006r3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Clients/I-L/KEBD/Quarter%202002/Q4-2002-c.xls" TargetMode="External"/><Relationship Id="rId1" Type="http://schemas.openxmlformats.org/officeDocument/2006/relationships/externalLinkPath" Target="/ck-data/DOCUME~1/MYPC~1/LOCALS~1/Temp/Rar$DI37.453/SHARED/Clients/I-L/KEBD/Quarter%202002/Q4-2002-c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SERVER/System/My%20Documents/TANAOROSHI%202B%20(POTOMAC;BENGAL).xls" TargetMode="External"/><Relationship Id="rId1" Type="http://schemas.openxmlformats.org/officeDocument/2006/relationships/externalLinkPath" Target="/DATSERVER/System/My%20Documents/TANAOROSHI%202B%20(POTOMAC;BENGAL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K%20TITAN%20PPnC/01.%20Budget%202014/2015-BGT-TTN-KTN-V1%20(15102014)_Discount%20rate_Final%20-%20to%20JS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Base%20Control/Downloads/Winpopup%20LAN%20Messenger/Users/Adm%20Base%20Control/Downloads/Life%20Major%20Component%20Mar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ase%20Control/Downloads/Winpopup%20LAN%20Messenger/Users/Adm%20Base%20Control/Downloads/Life%20Major%20Component%20Marc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Clients/Bali%20Nirwana%20Resort.PT/2007/Working%20Paper_CIT_BNR_07.xls" TargetMode="External"/><Relationship Id="rId1" Type="http://schemas.openxmlformats.org/officeDocument/2006/relationships/externalLinkPath" Target="/ck-data/Clients/Bali%20Nirwana%20Resort.PT/2007/Working%20Paper_CIT_BNR_0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HrdDept/File%20yg%20sdh%20di%20pindah/Hrd_Absensi%20-%20Lati/2010/Absent%20Produksi/08.%20Absen%20Produksi%20Agustus%20%20201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MOM%20DAILY%20MEETING/2006/Daily%20Meeting%20KIDE%20Apr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NDOWS/TEMP/Estimate%20Sample%20ABK%232004_Final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ngineer1/imm%20report/Daily/AllDailyResume1.xls" TargetMode="External"/><Relationship Id="rId1" Type="http://schemas.openxmlformats.org/officeDocument/2006/relationships/externalLinkPath" Target="/Engineer1/imm%20report/Daily/AllDailyResume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ANIMATE/SECURE/Production/2D_REPNew2.4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Finance%20Dept/General%20Accounting/2007-602-MSJ%20Reforecast%2010%20July%202007%20for%20Testing%20only.xls" TargetMode="External"/><Relationship Id="rId1" Type="http://schemas.openxmlformats.org/officeDocument/2006/relationships/externalLinkPath" Target="/tmt-ck-nt1/ckrental$/Finance%20Dept/General%20Accounting/2007-602-MSJ%20Reforecast%2010%20July%202007%20for%20Testing%20only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Budget/2008/10%20Final/Site%20Original/BIB/Budget%20Template%20-%20Dev%2000%20-%20250907-V.xls" TargetMode="External"/><Relationship Id="rId1" Type="http://schemas.openxmlformats.org/officeDocument/2006/relationships/externalLinkPath" Target="/tmt-ck-nt1/ckrental$/Budget/2008/10%20Final/Site%20Original/BIB/Budget%20Template%20-%20Dev%2000%20-%20250907-V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li/treeleborg/GL2002.xls" TargetMode="External"/><Relationship Id="rId1" Type="http://schemas.openxmlformats.org/officeDocument/2006/relationships/externalLinkPath" Target="/Neli/treeleborg/GL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usy's%20Document%20and%20Files/Working/DH/ACP/REPORT%20ANALYSIS/ALL%20REPORT-CLOSING/REVENUE%20&amp;%20PROD%20REPORT/Rev&amp;Prod%20Monitoring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lly/aa%20trellebor/2003/Working%20Paper%20spt-final.xls" TargetMode="External"/><Relationship Id="rId1" Type="http://schemas.openxmlformats.org/officeDocument/2006/relationships/externalLinkPath" Target="/Nelly/aa%20trellebor/2003/Working%20Paper%20spt-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9249FB0/Paxus%20Corp%20(Aust)%20-%20Indonesia%20Audit%20Stat%20Pack%20FY04(Final).xls" TargetMode="External"/><Relationship Id="rId1" Type="http://schemas.openxmlformats.org/officeDocument/2006/relationships/externalLinkPath" Target="/D9249FB0/Paxus%20Corp%20(Aust)%20-%20Indonesia%20Audit%20Stat%20Pack%20FY04(Final)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Shinta/Withholding%20Tax%20Review%202005.xls" TargetMode="External"/><Relationship Id="rId1" Type="http://schemas.openxmlformats.org/officeDocument/2006/relationships/externalLinkPath" Target="/ck-data/Shinta/Withholding%20Tax%20Review%202005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yulius_g/LOCALS~1/Temp/notesFFF692/BT_Model.xls" TargetMode="External"/><Relationship Id="rId1" Type="http://schemas.openxmlformats.org/officeDocument/2006/relationships/externalLinkPath" Target="/ck-data/DOCUME~1/yulius_g/LOCALS~1/Temp/notesFFF692/BT_Model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engalon-exc/maintenance/Beni/PSSR/2006/Workshop%20PSSR/Oct_06/Oct%2020%20NS.xls" TargetMode="External"/><Relationship Id="rId1" Type="http://schemas.openxmlformats.org/officeDocument/2006/relationships/externalLinkPath" Target="/Bengalon-exc/maintenance/Beni/PSSR/2006/Workshop%20PSSR/Oct_06/Oct%2020%20N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kristanto.ady/AppData/Local/Microsoft/Windows/Temporary%20Internet%20Files/Content.Outlook/LWU3XC1N/01%20%20Monthly%20Mtc%20%20MA%20Tgt%20Plan%20Jan%202016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%20MASTER%2020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WINDOWS/Desktop/AUDIT%202003/F%20-%20BSI%20June%2020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Gaswara%20INT'L/Documents%20and%20Settings/Neo-Tek/My%20Documents/Fcast2005-604-KDC-strectch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New%20Folder/DWF/PROJECT/Agrabudi/EST/Fcast2005-604-KDC-strectch1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TAX/fama/sefege/1771.return.xls" TargetMode="External"/><Relationship Id="rId1" Type="http://schemas.openxmlformats.org/officeDocument/2006/relationships/externalLinkPath" Target="/ck-data/DOCUME~1/MYPC~1/LOCALS~1/Temp/Rar$DI37.453/TAX/fama/sefege/1771.retur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QUARTREP/TAD2&amp;8Q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Estimation/Trubaindo/385vs773(1)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Trisna/RBW/PHARMAS/1998/CITR/marshall.xls" TargetMode="External"/><Relationship Id="rId1" Type="http://schemas.openxmlformats.org/officeDocument/2006/relationships/externalLinkPath" Target="/ck-data/DOCUME~1/MYPC~1/LOCALS~1/Temp/Rar$DI37.453/SHARED/TAX/Trisna/RBW/PHARMAS/1998/CITR/marshal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PCom-Uoi99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P-per%20Accounts21-4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junius_d/LOCALS~1/Temp/_ZCTmp.Dir/Jorong%20EcoModel%202008_v2.xls" TargetMode="External"/><Relationship Id="rId1" Type="http://schemas.openxmlformats.org/officeDocument/2006/relationships/externalLinkPath" Target="/ck-data/DOCUME~1/junius_d/LOCALS~1/Temp/_ZCTmp.Dir/Jorong%20EcoModel%202008_v2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idwan/1.PCS%20Report/PCS%20Report/Report%202008/6.Draft%202008/Design_3000/Sch_pit-3000.xls" TargetMode="External"/><Relationship Id="rId1" Type="http://schemas.openxmlformats.org/officeDocument/2006/relationships/externalLinkPath" Target="/Ridwan/1.PCS%20Report/PCS%20Report/Report%202008/6.Draft%202008/Design_3000/Sch_pit-3000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1FBCA99/WP-MTCont%20%202003-%20240404.xls" TargetMode="External"/><Relationship Id="rId1" Type="http://schemas.openxmlformats.org/officeDocument/2006/relationships/externalLinkPath" Target="/F1FBCA99/WP-MTCont%20%202003-%20240404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Budget/2004/Under%20Process/XYZVAR.xls" TargetMode="External"/><Relationship Id="rId1" Type="http://schemas.openxmlformats.org/officeDocument/2006/relationships/externalLinkPath" Target="/TMT-CK-NT1/CKRental$/Budget/2004/Under%20Process/XYZVAR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INDTAX/SOCG0001/2000SPTamendment/Tax2000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NASRUN/My%20Documents/Data%20Ricobana/Proyek%20Kawei/Exploitation/Database/DBase_Quality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eturjandi/Desktop/Documents%20and%20Settings/PURWADI/My%20Documents/EFP/Workshop%20-%20BII/Toolbox_Exercis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ork_File/01.%20Planning/01.%20Yearly/2020/Prosched/I.1.%20Prodsched_2020_20190930_R17_Fleet%20+%202xPC2000%20-%201xPC1250_Vol%2055.0%20Jt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My%20Documents/Auditor/Qtr-rpt%20US$%20Jun%2000-99/My%20Documents/UIC%20Report/BFBPP/BPP0600A-(Rp)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Indra%20Setiawan/others/SPT1770.xls" TargetMode="External"/><Relationship Id="rId1" Type="http://schemas.openxmlformats.org/officeDocument/2006/relationships/externalLinkPath" Target="/ck-data/DOCUME~1/MYPC~1/LOCALS~1/Temp/Rar$DI37.453/SHARED/TAX/Indra%20Setiawan/others/SPT1770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DOCUME~1/ADMINI~1/LOCALS~1/Temp/Users/Willy/Documents/Budget%20Template%20-%20Dev%2000%20-%20270907-V%20(Repaired)%20-%20Copy.xls" TargetMode="External"/><Relationship Id="rId1" Type="http://schemas.openxmlformats.org/officeDocument/2006/relationships/externalLinkPath" Target="/tmt-ck-nt1/ckrental$/DOCUME~1/ADMINI~1/LOCALS~1/Temp/Users/Willy/Documents/Budget%20Template%20-%20Dev%2000%20-%20270907-V%20(Repaired)%20-%20Copy.xls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nts%20and%20Settings/yuliana_t.BANPUINDO/My%20Documents/Budget%202006/3.%20Bontang%20Revision/Macro.xls" TargetMode="External"/><Relationship Id="rId1" Type="http://schemas.openxmlformats.org/officeDocument/2006/relationships/externalLinkPath" Target="/ck-data/Documents%20and%20Settings/yuliana_t.BANPUINDO/My%20Documents/Budget%202006/3.%20Bontang%20Revision/Macro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uiz/2000/2-Prod.(cons.&amp;balance)/@Monthly/Sep/PROBAL03A.xls" TargetMode="External"/><Relationship Id="rId1" Type="http://schemas.openxmlformats.org/officeDocument/2006/relationships/externalLinkPath" Target="/Muiz/2000/2-Prod.(cons.&amp;balance)/@Monthly/Sep/PROBAL03A.xls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728ECC0/23032%20(2553)%20Deferred%20Income%20(Def%20Rev_Product%20Support).xls" TargetMode="External"/><Relationship Id="rId1" Type="http://schemas.openxmlformats.org/officeDocument/2006/relationships/externalLinkPath" Target="/E728ECC0/23032%20(2553)%20Deferred%20Income%20(Def%20Rev_Product%20Support)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do/f/Dodo/Clients/KEBD/2003/2003/Draft/SHARED/TAX/Marwan/DBS%20BUANA/DBS-SPT1771-1998.xls" TargetMode="External"/><Relationship Id="rId1" Type="http://schemas.openxmlformats.org/officeDocument/2006/relationships/externalLinkPath" Target="/Dodo/f/Dodo/Clients/KEBD/2003/2003/Draft/SHARED/TAX/Marwan/DBS%20BUANA/DBS-SPT1771-1998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mam/client/Client/Dai%20Hwa/Annual%20Tax%20Return/spt%20dai%20hwa%202001%20paling%20akhir.xls" TargetMode="External"/><Relationship Id="rId1" Type="http://schemas.openxmlformats.org/officeDocument/2006/relationships/externalLinkPath" Target="/Imam/client/Client/Dai%20Hwa/Annual%20Tax%20Return/spt%20dai%20hwa%202001%20paling%20akhir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p011/06%20Operation/Production%202004/June/Daily%20Production%20KSM%20%200604.xls" TargetMode="External"/><Relationship Id="rId1" Type="http://schemas.openxmlformats.org/officeDocument/2006/relationships/externalLinkPath" Target="/Ep011/06%20Operation/Production%202004/June/Daily%20Production%20KSM%20%200604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lanning_4/DATA%202006/DATA%202006/Montly/WH%20Unit%20Rec/WH%20Unit_Sept.xls" TargetMode="External"/><Relationship Id="rId1" Type="http://schemas.openxmlformats.org/officeDocument/2006/relationships/externalLinkPath" Target="/Planning_4/DATA%202006/DATA%202006/Montly/WH%20Unit%20Rec/WH%20Unit_Sept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tserver/ba/windows/TEMP/F.%20HELEN%20S/Marketing%20Division/HSO%20Mkt%20Data%201998/In%20use/McForecast%20(SF-XI).xls" TargetMode="External"/><Relationship Id="rId1" Type="http://schemas.openxmlformats.org/officeDocument/2006/relationships/externalLinkPath" Target="/Ntserver/ba/windows/TEMP/F.%20HELEN%20S/Marketing%20Division/HSO%20Mkt%20Data%201998/In%20use/McForecast%20(SF-XI)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60001/target%20kpi%20o/Budhi/Form%208-9%20(Operation)/F.%20HELEN%20S/Marketing%20Division/HSO%20Mkt%20Data%201998/In%20use/McForecast%20(SF-XI).xls" TargetMode="External"/><Relationship Id="rId1" Type="http://schemas.openxmlformats.org/officeDocument/2006/relationships/externalLinkPath" Target="/160001/target%20kpi%20o/Budhi/Form%208-9%20(Operation)/F.%20HELEN%20S/Marketing%20Division/HSO%20Mkt%20Data%201998/In%20use/McForecast%20(SF-XI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Sambarata%2020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Mine%20Planning/MTW%20-%20GMReport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iasm-bhp-dh441/e&amp;p_asam-asam/Documents%20and%20Settings/ydewi/Local%20Settings/Temporary%20Internet%20Files/OLK6A/DOCUME~1/PurnomoP/LOCALS~1/Temp/Daily%20Report/11_Nov/01_USB/Sample%20Report/CPP%20Daily%20Report.xls" TargetMode="External"/><Relationship Id="rId1" Type="http://schemas.openxmlformats.org/officeDocument/2006/relationships/externalLinkPath" Target="/Aiasm-bhp-dh441/e&amp;p_asam-asam/Documents%20and%20Settings/ydewi/Local%20Settings/Temporary%20Internet%20Files/OLK6A/DOCUME~1/PurnomoP/LOCALS~1/Temp/Daily%20Report/11_Nov/01_USB/Sample%20Report/CPP%20Daily%20Report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microsoft.com/office/2019/04/relationships/externalLinkLongPath" Target="file:///Aiasm-bhp-dh441/e&amp;p_asam-asam/Documents%20and%20Settings/ydewi/Local%20Settings/Temporary%20Internet%20Files/OLK6A/Rizki%20Habibie/Reckon%20&amp;%20Invoice/Accrual/1.JOB/1.PRODUKSI/Rekonsiliasi%20dgn%20kontraktor/DH/Recon%20DH-AI_DHcalculated_01Jun09.xls?F4A6E8E2" TargetMode="External"/><Relationship Id="rId1" Type="http://schemas.openxmlformats.org/officeDocument/2006/relationships/externalLinkPath" Target="file:///F4A6E8E2/Recon%20DH-AI_DHcalculated_01Jun09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Ghea/2023/01.%20Yearly%20Plan/00.%20Draft%20Lain-Lain/02.%20Yearly%20Plan%20SIS%20R0b/Production%20Schedule_2023_230104%20(Outpit%20SIS+BIB)%2015.15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Daily_Report/MAY/Repor%20May_11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My%20Document/client/aa%20trelleborg/2003/WorkingPaper2003draft2.xls" TargetMode="External"/><Relationship Id="rId1" Type="http://schemas.openxmlformats.org/officeDocument/2006/relationships/externalLinkPath" Target="/ck-data/My%20Document/client/aa%20trelleborg/2003/WorkingPaper2003draft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Mine%20Plan%20smo/Proses%20Schedulling/Annu_06/data_qual_ghkp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My%20Job/PERE/Fr%20LT/1.%20Working/1.2.%20Plan%20&amp;%20Report/SMO/Annual%20Plan/Annual_0607/Dbase_1_8_0607_Progres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My%20Job/PERE/Fr%20LT/1.%20Working/1.2.%20Plan%20&amp;%20Report/SMO/Annual%20Plan/Annual_0607/Dbase_1_8_0607_Qual_Progres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ocuments%20and%20Settings/ahyar/Local%20Settings/Temporary%20Internet%20Files/OLK22/PSSR%20Excavator%20on%20oct%2019%202006%20%20(2)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nts%20and%20Settings/firman_a/Desktop/PRM%20-%20NOV%2006/FINAL%20Report/Format%20Budget%202007/FINANCIAL%20MODEL/CBO/060629%20-%20Preliminary%20presentation%20-%2029%20June%2006/Jorong%20EcoModel%202007_V9.xls" TargetMode="External"/><Relationship Id="rId1" Type="http://schemas.openxmlformats.org/officeDocument/2006/relationships/externalLinkPath" Target="/ck-data/Documents%20and%20Settings/firman_a/Desktop/PRM%20-%20NOV%2006/FINAL%20Report/Format%20Budget%202007/FINANCIAL%20MODEL/CBO/060629%20-%20Preliminary%20presentation%20-%2029%20June%2006/Jorong%20EcoModel%202007_V9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cjkt3001/SharedDocs/Documents%20and%20Settings/Yuliana%20Tambunan/My%20Documents/2005%20BUDGET%20SUBMISSION/M&amp;L/Macro.xls" TargetMode="External"/><Relationship Id="rId1" Type="http://schemas.openxmlformats.org/officeDocument/2006/relationships/externalLinkPath" Target="/Pcjkt3001/SharedDocs/Documents%20and%20Settings/Yuliana%20Tambunan/My%20Documents/2005%20BUDGET%20SUBMISSION/M&amp;L/Macro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lan/tony%20data/DOCUME~1/ADMINI~1/LOCALS~1/Temp/Rar$DI00.032/PROJECT/Jakarta/9.%20Forms/Database%20Report.xls" TargetMode="External"/><Relationship Id="rId1" Type="http://schemas.openxmlformats.org/officeDocument/2006/relationships/externalLinkPath" Target="/Plan/tony%20data/DOCUME~1/ADMINI~1/LOCALS~1/Temp/Rar$DI00.032/PROJECT/Jakarta/9.%20Forms/Database%20Repor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eddy.marlon.SAPTAINDRA/Local%20Settings/Temporary%20Internet%20Files/Content.Outlook/K7WQ3V6I/DATA%20USER/Data%20Share/V-3/Daily%20Meeting/New%20Daily%20Meeting%20April%20'09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eturjandi/Desktop/Graph%20PTDH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WINDOWS/TEMP/Variances%20proform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WINDOWS/TEMP/97PAXU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Documents%20and%20Settings/XUPJ10WBA/My%20Documents/Finance/Budget/Final%20Adjustment/Conf%20tepmlt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6790C28/VAT%20worksheet.xls" TargetMode="External"/><Relationship Id="rId1" Type="http://schemas.openxmlformats.org/officeDocument/2006/relationships/externalLinkPath" Target="/16790C28/VAT%20workshee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Documents%20and%20Settings/aditya.BERAU.000/Local%20Settings/Temporary%20Internet%20Files/OLKA5/Copy%20of%20productivity%20support%20(3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00_Job%20Jan%202015/08_MPP%202016/Okt%202016/09.%20All%20Plant%20MP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Mine%20Plan%20smo/Proses%20Schedulling/Scheduling_Agatis/Rev_agt_1204C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Mine%20Plan%20smo/Proses%20Schedulling/Rev%2002/data%20volume.xls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mam/client/devi/Imam/Ypmi/Review%202000/SPT2126-0102.xls" TargetMode="External"/><Relationship Id="rId1" Type="http://schemas.openxmlformats.org/officeDocument/2006/relationships/externalLinkPath" Target="/Imam/client/devi/Imam/Ypmi/Review%202000/SPT2126-0102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My%20Document/client/aaDaihwa/2004/Check%2021%20Dai%20Hwa2004.xls" TargetMode="External"/><Relationship Id="rId1" Type="http://schemas.openxmlformats.org/officeDocument/2006/relationships/externalLinkPath" Target="/ck-data/My%20Document/client/aaDaihwa/2004/Check%2021%20Dai%20Hwa2004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Taxation/PPh23-26/WTH-0106%20Final.xls" TargetMode="External"/><Relationship Id="rId1" Type="http://schemas.openxmlformats.org/officeDocument/2006/relationships/externalLinkPath" Target="/ck-data/Taxation/PPh23-26/WTH-0106%20Final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Budget/2004/Under%20Process/BGTPRM.xls" TargetMode="External"/><Relationship Id="rId1" Type="http://schemas.openxmlformats.org/officeDocument/2006/relationships/externalLinkPath" Target="/TMT-CK-NT1/CKRental$/Budget/2004/Under%20Process/BGTPR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ocuments%20and%20Settings/mahyar/My%20Documents/BUDGETING/2007%20Plant%20Budget/2007%20Bengalon%20Plant%20Budget%20-%20Revision%202%20-%20Mechanical%20Trucks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Finance%20Dept/Actual/Act-2004/RA/February%202004/pebruary%20with%20Dec%20form/Actual%20Hour%20Calc%20Cost%20-%20Peb%202004%20(Dec%2003%20Form).xls" TargetMode="External"/><Relationship Id="rId1" Type="http://schemas.openxmlformats.org/officeDocument/2006/relationships/externalLinkPath" Target="/TMT-CK-NT1/CKRental$/Finance%20Dept/Actual/Act-2004/RA/February%202004/pebruary%20with%20Dec%20form/Actual%20Hour%20Calc%20Cost%20-%20Peb%202004%20(Dec%2003%20Form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New%20Folder/Engineering/Cost/Cost_Juli/507-TBN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Budget/2004/Finalized/502-ABK.xls" TargetMode="External"/><Relationship Id="rId1" Type="http://schemas.openxmlformats.org/officeDocument/2006/relationships/externalLinkPath" Target="/Tmt-ck-nt1/ckrental$/Budget/2004/Finalized/502-ABK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46000BC/PLAN%20BUDGET2006r3.xls" TargetMode="External"/><Relationship Id="rId1" Type="http://schemas.openxmlformats.org/officeDocument/2006/relationships/externalLinkPath" Target="/A46000BC/PLAN%20BUDGET2006r3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in_imam/numpang/Dbase%202001/program.xls" TargetMode="External"/><Relationship Id="rId1" Type="http://schemas.openxmlformats.org/officeDocument/2006/relationships/externalLinkPath" Target="/Bin_imam/numpang/Dbase%202001/program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ROSA/1998/KYC/CITR/Calculation/Mashalling98.xls" TargetMode="External"/><Relationship Id="rId1" Type="http://schemas.openxmlformats.org/officeDocument/2006/relationships/externalLinkPath" Target="/ck-data/DOCUME~1/MYPC~1/LOCALS~1/Temp/Rar$DI37.453/SHARED/TAX/ROSA/1998/KYC/CITR/Calculation/Mashalling98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OPREPORT/Forecasts/2003/Oct_FC/Shipping%20Program%20-%202003%20Forecast%2016%20October.xls" TargetMode="External"/></Relationships>
</file>

<file path=xl/externalLinks/_rels/externalLink1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ci-fp1-snk/SHARE/FromScottGraham/Tech%20Data/Blasting/TRICKS.XLS" TargetMode="External"/><Relationship Id="rId1" Type="http://schemas.openxmlformats.org/officeDocument/2006/relationships/externalLinkPath" Target="/tci-fp1-snk/SHARE/FromScottGraham/Tech%20Data/Blasting/TRICKS.XLS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Mulyo/Maitland%20Smith/2000/Maitland-2000-1771-nov%2030.xls" TargetMode="External"/><Relationship Id="rId1" Type="http://schemas.openxmlformats.org/officeDocument/2006/relationships/externalLinkPath" Target="/ck-data/DOCUME~1/MYPC~1/LOCALS~1/Temp/Rar$DI37.453/SHARED/TAX/Mulyo/Maitland%20Smith/2000/Maitland-2000-1771-nov%2030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File_kerja_KOE/Files%202009/Mine_Plan'09/daily/Daily%20Setting%20Fleet%20Mkpi.xls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do/f/Dodo/Clients/KEBD/2003/2003/Draft/TAX/Andi/AIWA%20DHAR/ExtendCITR/CITR98Final2.xls" TargetMode="External"/><Relationship Id="rId1" Type="http://schemas.openxmlformats.org/officeDocument/2006/relationships/externalLinkPath" Target="/Dodo/f/Dodo/Clients/KEBD/2003/2003/Draft/TAX/Andi/AIWA%20DHAR/ExtendCITR/CITR98Final2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8.90/file%20share/Users/bakhtiar.isrori/AppData/Roaming/Microsoft/Excel/KLM_COAL_HAULING_2013_Phase%205%20(agreed)%20(2)%20(version%201).xlsb" TargetMode="External"/><Relationship Id="rId1" Type="http://schemas.openxmlformats.org/officeDocument/2006/relationships/externalLinkPath" Target="/192.168.8.90/file%20share/Users/bakhtiar.isrori/AppData/Roaming/Microsoft/Excel/KLM_COAL_HAULING_2013_Phase%205%20(agreed)%20(2)%20(version%201).xlsb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in/Desktop/2010/Upload%20JDE_2010_Interactive/ACP2010DETAI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eddy.marlon.SAPTAINDRA/Local%20Settings/Temporary%20Internet%20Files/Content.Outlook/K7WQ3V6I/D-Database%20ENGINEERING/2.Engineering%20System/2.2.OPC/2010/201001/Indo/INDO_260110.xls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Indra%20Setiawan/others/Power1770-2000%20NEW%20NPWP.xls" TargetMode="External"/><Relationship Id="rId1" Type="http://schemas.openxmlformats.org/officeDocument/2006/relationships/externalLinkPath" Target="/ck-data/DOCUME~1/MYPC~1/LOCALS~1/Temp/Rar$DI37.453/SHARED/TAX/Indra%20Setiawan/others/Power1770-2000%20NEW%20NPW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WINDOWS/TEMP/D.Lotus.Notes.Data/8301E%20Recharge%20Leadsheet.xls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ortio/B_S%20T%20P%20%20D%20a%20t%20a/A_PM%20D%20A%20T%20A/M%20E%20E%20T%20I%20N%20G/BIB%20Presentasi/BIB%20-%20June%202008%20Production%20Plan_For%20OM.xls" TargetMode="External"/><Relationship Id="rId1" Type="http://schemas.openxmlformats.org/officeDocument/2006/relationships/externalLinkPath" Target="/Fortio/B_S%20T%20P%20%20D%20a%20t%20a/A_PM%20D%20A%20T%20A/M%20E%20E%20T%20I%20N%20G/BIB%20Presentasi/BIB%20-%20June%202008%20Production%20Plan_For%20OM.xls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30.6/Daily/DOCUME~1/Darell/LOCALS~1/Temp/Rar$DI36.052/Rec%20_DT%2006.xls" TargetMode="External"/><Relationship Id="rId1" Type="http://schemas.openxmlformats.org/officeDocument/2006/relationships/externalLinkPath" Target="/192.168.130.6/Daily/DOCUME~1/Darell/LOCALS~1/Temp/Rar$DI36.052/Rec%20_DT%2006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000.%20Daily%20Report/2018/02.%20REPORT%20FILE/04.%20April/002.%20Req/WO%20MASTER%20V.1.8%2030%20Juli%202017.xlsb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Engineering/07-Schedules/08.Aug/Resv/08-Aug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PLANT%20BIB/09.%20PLANT%20BIB%20NEW/004.%20SUPPORT%20SECTION/TO%20SUPPORT/3.%20BULANAN/6.%20FORECAST%20MONTHLY/2022/Format%20Forecast%20Three%20Monthly%20PA%20(REYZA).xlsx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ngineer1/c/IRUL/Data_xls/ASSET.xls" TargetMode="External"/><Relationship Id="rId1" Type="http://schemas.openxmlformats.org/officeDocument/2006/relationships/externalLinkPath" Target="/Engineer1/c/IRUL/Data_xls/ASSET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yulius_g/LOCALS~1/Temp/_ZCTmp.Dir/BoCT%20expansion%20model%202006%20v23.xls" TargetMode="External"/><Relationship Id="rId1" Type="http://schemas.openxmlformats.org/officeDocument/2006/relationships/externalLinkPath" Target="/ck-data/DOCUME~1/yulius_g/LOCALS~1/Temp/_ZCTmp.Dir/BoCT%20expansion%20model%202006%20v23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PROJECT/MSJ/MSJ-Ext2008/2008-MSJ-SPR_130308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ROSA/1999/PT%20Betzdearborn%20Persada/Citr-1998/CITR98.xls" TargetMode="External"/><Relationship Id="rId1" Type="http://schemas.openxmlformats.org/officeDocument/2006/relationships/externalLinkPath" Target="/ck-data/DOCUME~1/MYPC~1/LOCALS~1/Temp/Rar$DI37.453/SHARED/TAX/ROSA/1999/PT%20Betzdearborn%20Persada/Citr-1998/CITR98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igit%20R%20Wibowo/AppData/Local/Microsoft/Windows/INetCache/Content.Outlook/TIF8PLJ9/Secondary%20Parameter%20V1_Propos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igit%20R%20Wibowo/AppData/Local/Microsoft/Windows/INetCache/Content.Outlook/TIF8PLJ9/Secondary%20Parameter%20V1_Propose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OODY-PC/Files/KTC/03.%20PANORAMA%20PROJECT/3.1.%20FORECAST/03.%202013/02.%20February/Internal/Files/KTC/03.%20PANORAMA%20PROJECT/3.1.%20FORECAST/List%20unit%20april%202012%20SBPR.xls" TargetMode="External"/><Relationship Id="rId1" Type="http://schemas.openxmlformats.org/officeDocument/2006/relationships/externalLinkPath" Target="/WOODY-PC/Files/KTC/03.%20PANORAMA%20PROJECT/3.1.%20FORECAST/03.%202013/02.%20February/Internal/Files/KTC/03.%20PANORAMA%20PROJECT/3.1.%20FORECAST/List%20unit%20april%202012%20SBPR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pnc.dmp/AppData/Local/Microsoft/Windows/Temporary%20Internet%20Files/Content.Outlook/IAVAEYYE/CK%20MIFA/07.%20Mine%20Plan/JSO%202015/Monthly%20Equipment%20Capacity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CK%20MIFA/07.%20Mine%20Plan/JSO%202015/Monthly%20Equipment%20Capacity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am_alfred/d/My%20Documents/Sambarata/OPERATION%202001/Production%20Record/Sambarata%20Record/Daily%20Report%20Sambarata%20Production.xls" TargetMode="External"/><Relationship Id="rId1" Type="http://schemas.openxmlformats.org/officeDocument/2006/relationships/externalLinkPath" Target="/Sam_alfred/d/My%20Documents/Sambarata/OPERATION%202001/Production%20Record/Sambarata%20Record/Daily%20Report%20Sambarata%20Production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DOCUME~1/XUPJ21~1/LOCALS~1/Temp/Rar$DI00.797/2007_MA.xls" TargetMode="External"/><Relationship Id="rId1" Type="http://schemas.openxmlformats.org/officeDocument/2006/relationships/externalLinkPath" Target="/tmt-ck-nt1/ckrental$/DOCUME~1/XUPJ21~1/LOCALS~1/Temp/Rar$DI00.797/2007_MA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oliem/BMP/Basic%20Price-proposed25Jul03.xls" TargetMode="External"/><Relationship Id="rId1" Type="http://schemas.openxmlformats.org/officeDocument/2006/relationships/externalLinkPath" Target="/boliem/BMP/Basic%20Price-proposed25Jul03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New%20Folder/DWF/PROJECT/AIC/GENERAL/Cost%20Analisys@July2005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Users/RINALD~1.HER/AppData/Local/Temp/7zO3BD0.tmp/ABN-SNG_RFC_1705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Forecast/2008/GEMIDA/2008-ARK%20Rev01_240108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WINNT/TEMP/Data/Clients/Komunika/WPCom-Uoi99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.%20Project%20Estimator/DIZA/JSO%20Site%209%20Juli%202018/2018-BGT-DMP-LHT_INT_RF_4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Data/Audit%20Data/PT%20Samudera%20Perdana/2003/WP-SP%20-%202003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eraunt_bds/Anual%20Plan/Sekedul/2004/Rumus/res_kabeh_rumus.xls" TargetMode="External"/><Relationship Id="rId1" Type="http://schemas.openxmlformats.org/officeDocument/2006/relationships/externalLinkPath" Target="/Beraunt_bds/Anual%20Plan/Sekedul/2004/Rumus/res_kabeh_rumus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li/KYOE%20DENKI/juni/My%20Document/client/kyoe%20denki/Project21/Data.xls" TargetMode="External"/><Relationship Id="rId1" Type="http://schemas.openxmlformats.org/officeDocument/2006/relationships/externalLinkPath" Target="/Neli/KYOE%20DENKI/juni/My%20Document/client/kyoe%20denki/Project21/Dat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WINNT/TEMP/Data/Clients/Komunika/F%20-%20BSI%20June%202000.xls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lanning_4/DATA%202006/DATA%202006/Daily/HM%20Rec%2006.xls" TargetMode="External"/><Relationship Id="rId1" Type="http://schemas.openxmlformats.org/officeDocument/2006/relationships/externalLinkPath" Target="/Planning_4/DATA%202006/DATA%202006/Daily/HM%20Rec%2006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u-0221/Weekly%20Forecast%20MA/PLANT%20DEPARTMENT/REPORT%20PLANT%202007/NOVEMBER/MONTHLY%20REPORT/Monthly%20Report%20Nopember%202007.xls" TargetMode="External"/><Relationship Id="rId1" Type="http://schemas.openxmlformats.org/officeDocument/2006/relationships/externalLinkPath" Target="/Eu-0221/Weekly%20Forecast%20MA/PLANT%20DEPARTMENT/REPORT%20PLANT%202007/NOVEMBER/MONTHLY%20REPORT/Monthly%20Report%20Nopember%202007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uwito/AppData/Roaming/Fomine%20Software/Winpopup%20LAN%20Messenger/Received%20Files/Nuswantoro/Documents%20and%20Settings/Erikson%20SIS/Kumpulan%20Data/Engineering/DATA%20BASE%20RESERVE/rfm_ag_46_55replace.xlsx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ine_clerk/Ledger_2005/Documents%20and%20Settings/Dadik/My%20Documents/DK/ATA/Budget_HO/504-Arutmin-2004%20Ata.xls" TargetMode="External"/><Relationship Id="rId1" Type="http://schemas.openxmlformats.org/officeDocument/2006/relationships/externalLinkPath" Target="/Mine_clerk/Ledger_2005/Documents%20and%20Settings/Dadik/My%20Documents/DK/ATA/Budget_HO/504-Arutmin-2004%20Ata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New%20Folder/DWF/PROJECT/BINA%20MITRA/Est/2006-Format5_BMS_Rip_Final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eddy.marlon.SAPTAINDRA/Local%20Settings/Temporary%20Internet%20Files/Content.Outlook/K7WQ3V6I/FILE%20AGUS/pt%20sis/Data%20Trans/PLAN%20BUDGET2006r3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sus/AppData/Local/Temp/Documents%20and%20Settings/admin/Local%20Settings/Temporary%20Internet%20Files/OLK6/BCP_Mar08/James/BudgetRev/Combine%20Budget%202008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SHARED/TAX/SUKENDAR/CITR/SPT-1770-BLANK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%20CCOF/BUDGET/Budget%202008/A%20Budget%20BOGOR/D%20Official%20Budget/Combine%20Budget%202008.xls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JK000753/aws/data/naptha/summary-naptha2000.xls" TargetMode="External"/><Relationship Id="rId1" Type="http://schemas.openxmlformats.org/officeDocument/2006/relationships/externalLinkPath" Target="/JK000753/aws/data/naptha/summary-naptha2000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.%20Planning/allfile/MDVReps/Act.Plan%20MD/My%20Documents/bahan%20buku/form-pm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ily%20PSSR/November/PSSR_30%20Nov%20Night%20shift.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JK000753/aws/WINDOWS/TEMP/p&amp;l%2007-02.xls" TargetMode="External"/><Relationship Id="rId1" Type="http://schemas.openxmlformats.org/officeDocument/2006/relationships/externalLinkPath" Target="/JK000753/aws/WINDOWS/TEMP/p&amp;l%2007-02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INDTAX/BANK0001/ATR/ACR97/BPEDEC97.XLS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163.23.111/10.%20Daily%20Absensi%20Oktober%202014%20-%20Daily%20Input%20&amp;%20Review/Fix%20Review%20Absensi%20Daily/Format%20Daily%20Absensi%20Oktober%202014.xlsb" TargetMode="External"/><Relationship Id="rId1" Type="http://schemas.openxmlformats.org/officeDocument/2006/relationships/externalLinkPath" Target="/10.163.23.111/10.%20Daily%20Absensi%20Oktober%202014%20-%20Daily%20Input%20&amp;%20Review/Fix%20Review%20Absensi%20Daily/Format%20Daily%20Absensi%20Oktober%202014.xlsb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My%20Document/client/aa%20trelleborg/2003/Working%20Paper%20spt-final.xls" TargetMode="External"/><Relationship Id="rId1" Type="http://schemas.openxmlformats.org/officeDocument/2006/relationships/externalLinkPath" Target="/ck-data/My%20Document/client/aa%20trelleborg/2003/Working%20Paper%20spt-final.xls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CLIENT/aa%20trelleborg/2004/WorkingPaper2004final.xls" TargetMode="External"/><Relationship Id="rId1" Type="http://schemas.openxmlformats.org/officeDocument/2006/relationships/externalLinkPath" Target="/ck-data/CLIENT/aa%20trelleborg/2004/WorkingPaper2004final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DOCUME~1/fitrazta/LOCALS~1/Temp/Rar$DI00.704/Email%20From%20NTL/Jun'08%20YTD.xls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lin/alin%20-yamaha/Client/Yamaha%20Motor%20Parts/Annual%20Tax%20Return/Year%202002/Data/SPT2126-0102.xls" TargetMode="External"/><Relationship Id="rId1" Type="http://schemas.openxmlformats.org/officeDocument/2006/relationships/externalLinkPath" Target="/Alin/alin%20-yamaha/Client/Yamaha%20Motor%20Parts/Annual%20Tax%20Return/Year%202002/Data/SPT2126-0102.xls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Jafir/Sdp/Annual99/CITR/Power99-1a.xls" TargetMode="External"/><Relationship Id="rId1" Type="http://schemas.openxmlformats.org/officeDocument/2006/relationships/externalLinkPath" Target="/ck-data/DOCUME~1/MYPC~1/LOCALS~1/Temp/Rar$DI37.453/SHARED/TAX/Jafir/Sdp/Annual99/CITR/Power99-1a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00.%20HANANTO/BUDGET%20PPA%202023.xlsm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INDTAX/BANK0001/ATR/ACR/ACR97/BPEDEC97.XLS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am_alfred/d/My%20Documents/Sambarata/OPERATION%202001/Production%20Record/Sambarata%20Record/WINDOWS/TEMP/Lati%20Mine_2001.xls" TargetMode="External"/><Relationship Id="rId1" Type="http://schemas.openxmlformats.org/officeDocument/2006/relationships/externalLinkPath" Target="/Sam_alfred/d/My%20Documents/Sambarata/OPERATION%202001/Production%20Record/Sambarata%20Record/WINDOWS/TEMP/Lati%20Mine_200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10%20Procurement/LOGISTIC/02%20FUEL/09%20Fuel%20Distribution%20Data%202021/23.%20DAILY%20PST%20FUEL%202021/PST%20FUEL%202021%20(UPDATE%20DAILY)%20rev1%20edit%20sounding%20date.xlsx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8.90/file%20share/Users/vmariana/AppData/Local/Microsoft/Windows/Temporary%20Internet%20Files/Content.Outlook/17TGWF2P/Jkt%20Setiabudi%20One/Priwa/my%20Doc%20!!/Duta%20SC/Timas/data/bk-besar.xls" TargetMode="External"/><Relationship Id="rId1" Type="http://schemas.openxmlformats.org/officeDocument/2006/relationships/externalLinkPath" Target="/192.168.8.90/file%20share/Users/vmariana/AppData/Local/Microsoft/Windows/Temporary%20Internet%20Files/Content.Outlook/17TGWF2P/Jkt%20Setiabudi%20One/Priwa/my%20Doc%20!!/Duta%20SC/Timas/data/bk-besar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ACC/YE_98/98ST_SNG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incom_data/1.Engineering%20DATA/BIB%20Project%20File/A_Borneo%20Indobara%20Data/Planning/02-Short%20term%20plan/8.%20Sept%202007/3Mrp_BIB_September_2007_bib.xls" TargetMode="External"/><Relationship Id="rId1" Type="http://schemas.openxmlformats.org/officeDocument/2006/relationships/externalLinkPath" Target="/Mincom_data/1.Engineering%20DATA/BIB%20Project%20File/A_Borneo%20Indobara%20Data/Planning/02-Short%20term%20plan/8.%20Sept%202007/3Mrp_BIB_September_2007_bib.xls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Mulyo/Maitland%20Smith/Cornov1-1999.xls" TargetMode="External"/><Relationship Id="rId1" Type="http://schemas.openxmlformats.org/officeDocument/2006/relationships/externalLinkPath" Target="/ck-data/DOCUME~1/MYPC~1/LOCALS~1/Temp/Rar$DI37.453/SHARED/TAX/Mulyo/Maitland%20Smith/Cornov1-1999.xls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ng2/TCM%20Data%20Control/Daily/mar/record_a2b_mrt.xls" TargetMode="External"/><Relationship Id="rId1" Type="http://schemas.openxmlformats.org/officeDocument/2006/relationships/externalLinkPath" Target="/Eng2/TCM%20Data%20Control/Daily/mar/record_a2b_mrt.xls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5.0.253/plant/Users/Admin%20Plant%20Kusan/Downloads/01.%20HM%20JUNI%202020%20(5).xlsx" TargetMode="External"/><Relationship Id="rId1" Type="http://schemas.openxmlformats.org/officeDocument/2006/relationships/externalLinkPath" Target="/10.5.0.253/plant/Users/Admin%20Plant%20Kusan/Downloads/01.%20HM%20JUNI%202020%20(5)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pnc.dmp/AppData/Local/Microsoft/Windows/Temporary%20Internet%20Files/Content.Outlook/IAVAEYYE/DOCUME~1/XUPJ21~1/LOCALS~1/Temp/Rar$DI00.797/2007_MA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RI%20DATA%20D/01.%20ALL%20FOR%20NOTHING%20(WHEEL%20TYPE)/SATRIA%20ALL%20IN/01.%20CREATE%20FORECAST%20MONTHLY/SOON%202022/TRIAL%20RUNNING%20FORECAST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DOCUME~1/XUPJ21~1/LOCALS~1/Temp/Rar$DI00.797/2007_MA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Dodo/Clients/KEBD/2003/2003/Draft/SHARED/TAX/ida/CCI/1998%20CITR/1771'98-Adj%20Rev2.xls" TargetMode="External"/><Relationship Id="rId1" Type="http://schemas.openxmlformats.org/officeDocument/2006/relationships/externalLinkPath" Target="/ck-data/DOCUME~1/MYPC~1/LOCALS~1/Temp/Rar$DI37.453/Dodo/Clients/KEBD/2003/2003/Draft/SHARED/TAX/ida/CCI/1998%20CITR/1771'98-Adj%20Rev2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INDTAX/Swed0001/Atr/1771/COR98.xls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uiz/2000/2-Prod.(cons.&amp;balance)/@Monthly/Sep/sg398.xls" TargetMode="External"/><Relationship Id="rId1" Type="http://schemas.openxmlformats.org/officeDocument/2006/relationships/externalLinkPath" Target="/Muiz/2000/2-Prod.(cons.&amp;balance)/@Monthly/Sep/sg398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File%20Lenih/Kartu%20Pengobatan/Pengobatan%20karyawan%202008.xls" TargetMode="External"/></Relationships>
</file>

<file path=xl/externalLinks/_rels/externalLink1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TAX/Indra%20Setiawan/BRI/Form/CITR-2002.xls" TargetMode="External"/><Relationship Id="rId1" Type="http://schemas.openxmlformats.org/officeDocument/2006/relationships/externalLinkPath" Target="/ck-data/DOCUME~1/MYPC~1/LOCALS~1/Temp/Rar$DI37.453/SHARED/TAX/Indra%20Setiawan/BRI/Form/CITR-2002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prasetyo/My%20Documents/2.%20KPI/MASTER/Darma%20Henwa/ACP/1.ACP%20PRODUCTION/11.%20nOVEMBER/ProdReport%20Nov%2008.xls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do/KEBD%202004/SHARED/TAX/Andi/ChaseBank/Annual98/23CITR98eForms.xls" TargetMode="External"/><Relationship Id="rId1" Type="http://schemas.openxmlformats.org/officeDocument/2006/relationships/externalLinkPath" Target="/Dodo/KEBD%202004/SHARED/TAX/Andi/ChaseBank/Annual98/23CITR98eForms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OPREPORT/CMonth/1OPREPv5_9oct03.xls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Clients/M-P/Matsuzawa/CITR99/spt$99ind.xls" TargetMode="External"/><Relationship Id="rId1" Type="http://schemas.openxmlformats.org/officeDocument/2006/relationships/externalLinkPath" Target="/ck-data/DOCUME~1/MYPC~1/LOCALS~1/Temp/Rar$DI37.453/SHARED/Clients/M-P/Matsuzawa/CITR99/spt$99ind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ndra.septian/AppData/Local/Microsoft/Windows/Temporary%20Internet%20Files/Content.Outlook/OPX5L5RO/Titan/Budget%20TW/Budget%202013_new/Bugi/2013-BGT-MSJ_11/2014-BGT-TTN%2013_2.xls" TargetMode="External"/></Relationships>
</file>

<file path=xl/externalLinks/_rels/externalLink19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52017/c/Monitor%20&amp;%20Control/Kideco/MIMS/Entry%20Data.xls" TargetMode="External"/><Relationship Id="rId1" Type="http://schemas.openxmlformats.org/officeDocument/2006/relationships/externalLinkPath" Target="/152017/c/Monitor%20&amp;%20Control/Kideco/MIMS/Entry%20Data.xls" TargetMode="External"/></Relationships>
</file>

<file path=xl/externalLinks/_rels/externalLink1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ataRedi/CK/Budget%202013/Resume/2013-BGT-ICT/2013-BGT-IT-Consol.xls" TargetMode="External"/><Relationship Id="rId1" Type="http://schemas.openxmlformats.org/officeDocument/2006/relationships/externalLinkPath" Target="/ck-data/DataRedi/CK/Budget%202013/Resume/2013-BGT-ICT/2013-BGT-IT-Consol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G/New%20ACP/ACP2010/ACP%20Forecast%20Summary%202010.xls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nts%20and%20Settings/ETS/My%20Documents/My%20Documents/ERA%20on%20Era%20TS/PROD_2005/plan05/33_08_83133_53000.xls" TargetMode="External"/><Relationship Id="rId1" Type="http://schemas.openxmlformats.org/officeDocument/2006/relationships/externalLinkPath" Target="/ck-data/Documents%20and%20Settings/ETS/My%20Documents/My%20Documents/ERA%20on%20Era%20TS/PROD_2005/plan05/33_08_83133_53000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Base%20Control/Downloads/Winpopup%20LAN%20Messenger/Users/user/Downloads/DOCUME~1/RANA/LOCALS~1/Temp/PLANT%20MAINTENANCE%20WIRA(PUGUH)/PLANT%20DATA/FORECAST/Forecast%20MA%20April%202007%20(Wira)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ase%20Control/Downloads/Winpopup%20LAN%20Messenger/Users/user/Downloads/DOCUME~1/RANA/LOCALS~1/Temp/PLANT%20MAINTENANCE%20WIRA(PUGUH)/PLANT%20DATA/FORECAST/Forecast%20MA%20April%202007%20(Wira).xls" TargetMode="External"/></Relationships>
</file>

<file path=xl/externalLinks/_rels/externalLink2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lant/MONTHLY%20REPORT/Users/Mas%20Sarwo/AppData/Local/Temp/Monthly%20Report%20September%2007%20(Timah).xls" TargetMode="External"/><Relationship Id="rId1" Type="http://schemas.openxmlformats.org/officeDocument/2006/relationships/externalLinkPath" Target="/Plant/MONTHLY%20REPORT/Users/Mas%20Sarwo/AppData/Local/Temp/Monthly%20Report%20September%2007%20(Timah).xls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74775092/FORM%20PROPOSAL.xls" TargetMode="External"/><Relationship Id="rId1" Type="http://schemas.openxmlformats.org/officeDocument/2006/relationships/externalLinkPath" Target="/74775092/FORM%20PROPOSAL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New%20Folder/WINDOWS/TEMP/Estimate%20Sample%20ABK%232004_Final.xls" TargetMode="External"/></Relationships>
</file>

<file path=xl/externalLinks/_rels/externalLink2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50.244/ppc/FILE%20AGUS/pt%20sis/PPC/Master%20Plan/2006/final/Data/kerjaan/pt%20sis/form/FORM%20PROPOSAL.xls" TargetMode="External"/><Relationship Id="rId1" Type="http://schemas.openxmlformats.org/officeDocument/2006/relationships/externalLinkPath" Target="/192.168.50.244/ppc/FILE%20AGUS/pt%20sis/PPC/Master%20Plan/2006/final/Data/kerjaan/pt%20sis/form/FORM%20PROPOSAL.xls" TargetMode="External"/></Relationships>
</file>

<file path=xl/externalLinks/_rels/externalLink2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Finance/Budget%20Monitoring/2015/PTCK%20-%202015%20SBU%20Mining%20Monitoring%20Aug'15_01.xlsb" TargetMode="External"/><Relationship Id="rId1" Type="http://schemas.openxmlformats.org/officeDocument/2006/relationships/externalLinkPath" Target="/ck-data/Finance/Budget%20Monitoring/2015/PTCK%20-%202015%20SBU%20Mining%20Monitoring%20Aug'15_01.xlsb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NERACA/BAL-0700/FA%20JJP.xls" TargetMode="External"/></Relationships>
</file>

<file path=xl/externalLinks/_rels/externalLink2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dpserver/Account%20dir/Koversi/Konversi%201999/Agam/Final%20Conv/Final/EJT-1299%20Rev%20on%2030-03-00.xls" TargetMode="External"/><Relationship Id="rId1" Type="http://schemas.openxmlformats.org/officeDocument/2006/relationships/externalLinkPath" Target="/Edpserver/Account%20dir/Koversi/Konversi%201999/Agam/Final%20Conv/Final/EJT-1299%20Rev%20on%2030-03-00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dpserver/Account%20Dir/Pekerjaan%20di%20KPN/FA%20Reg.%20BPK%20to%20Conv..xls" TargetMode="External"/><Relationship Id="rId1" Type="http://schemas.openxmlformats.org/officeDocument/2006/relationships/externalLinkPath" Target="/Edpserver/Account%20Dir/Pekerjaan%20di%20KPN/FA%20Reg.%20BPK%20to%20Conv.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TEMP/hardware100445_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F%20-%20BSI%20June%202000.xls" TargetMode="External"/></Relationships>
</file>

<file path=xl/externalLinks/_rels/externalLink2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cimm113/My%20Folder/My%20Documents/Budget%202003/Tandung%20Mayang/Budget%20OC%202003.xls" TargetMode="External"/><Relationship Id="rId1" Type="http://schemas.openxmlformats.org/officeDocument/2006/relationships/externalLinkPath" Target="/Pcimm113/My%20Folder/My%20Documents/Budget%202003/Tandung%20Mayang/Budget%20OC%202003.xls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Finance%20Dept/General%20Accounting/2007-602-MSJ%20Reforecast%2010%20July%202007%20latest%20Modif%20(ori).xls" TargetMode="External"/><Relationship Id="rId1" Type="http://schemas.openxmlformats.org/officeDocument/2006/relationships/externalLinkPath" Target="/tmt-ck-nt1/ckrental$/Finance%20Dept/General%20Accounting/2007-602-MSJ%20Reforecast%2010%20July%202007%20latest%20Modif%20(ori)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MM-107000030/d/Kerjaan%20BC.%20plant/08.%20Agustus%202014/1.%20MOCO/ASTA%20MININDO/1.%20Daily/2014/1.Januari%202014/1.%20MASTER%20DPR.xlsx" TargetMode="External"/><Relationship Id="rId1" Type="http://schemas.openxmlformats.org/officeDocument/2006/relationships/externalLinkPath" Target="/AMM-107000030/d/Kerjaan%20BC.%20plant/08.%20Agustus%202014/1.%20MOCO/ASTA%20MININDO/1.%20Daily/2014/1.Januari%202014/1.%20MASTER%20DPR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0.5.0.253/plant/Kerjaan%20BC.%20plant/08.%20Agustus%202014/1.%20MOCO/ASTA%20MININDO/1.%20Daily/2014/1.Januari%202014/1.%20MASTER%20DPR.xlsx" TargetMode="External"/><Relationship Id="rId1" Type="http://schemas.openxmlformats.org/officeDocument/2006/relationships/externalLinkPath" Target="/10.5.0.253/plant/Kerjaan%20BC.%20plant/08.%20Agustus%202014/1.%20MOCO/ASTA%20MININDO/1.%20Daily/2014/1.Januari%202014/1.%20MASTER%20DPR.xlsx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.%20PPnc%20ABN/2.0%20Monthly%20CK%20ABN/2.8.%20Mrp%20Nov%2017/MP%201611_PSR%20&amp;%20P1N/A.P1N_Rekapitulasi%20Coal%20Product%202016_1611.xlsx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ati_quality/e.%20temporary/My%20Documents/Operation/2001/SMO%20DATA_2001.xls" TargetMode="External"/><Relationship Id="rId1" Type="http://schemas.openxmlformats.org/officeDocument/2006/relationships/externalLinkPath" Target="/Lati_quality/e.%20temporary/My%20Documents/Operation/2001/SMO%20DATA_200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pnc.dmp/AppData/Local/Microsoft/Windows/Temporary%20Internet%20Files/Content.Outlook/IAVAEYYE/Estimation/Trubaindo/385vs773(1)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Files/KTC%20FILES/PANORAMA%20FILES/SCHEDULING/PN_SR_R1.xlsx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File_kerja_KOE/Files%202009/Mine_Plan'09/March'09/Mar'09/Reserv_march'09/Rsv_Mkpi_B26-27.xls" TargetMode="External"/></Relationships>
</file>

<file path=xl/externalLinks/_rels/externalLink2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SHARED/Clients/I-L/KEBD/2001%20CITR/kebd-1771-2001.xls" TargetMode="External"/><Relationship Id="rId1" Type="http://schemas.openxmlformats.org/officeDocument/2006/relationships/externalLinkPath" Target="/ck-data/DOCUME~1/MYPC~1/LOCALS~1/Temp/Rar$DI37.453/SHARED/Clients/I-L/KEBD/2001%20CITR/kebd-1771-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u-0221/forecast%20oil/PLANT%20MADHANI/PLANT%20DEPARTMENT/NEW%20MAINTENANCE/PLANNING/MONITORING%20SERVICE.xls" TargetMode="External"/><Relationship Id="rId1" Type="http://schemas.openxmlformats.org/officeDocument/2006/relationships/externalLinkPath" Target="/Eu-0221/forecast%20oil/PLANT%20MADHANI/PLANT%20DEPARTMENT/NEW%20MAINTENANCE/PLANNING/MONITORING%20SERVICE.xls" TargetMode="External"/></Relationships>
</file>

<file path=xl/externalLinks/_rels/externalLink2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cc/Data%20MCC/Produksi%20'05/Oktober/productivity.xls" TargetMode="External"/><Relationship Id="rId1" Type="http://schemas.openxmlformats.org/officeDocument/2006/relationships/externalLinkPath" Target="/Mcc/Data%20MCC/Produksi%20'05/Oktober/productivity.xls" TargetMode="External"/></Relationships>
</file>

<file path=xl/externalLinks/_rels/externalLink2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7B00E330/2014-TTN-KTN%2028-REV060913_(new%20EQL&amp;HR%20rate).xls" TargetMode="External"/><Relationship Id="rId1" Type="http://schemas.openxmlformats.org/officeDocument/2006/relationships/externalLinkPath" Target="/7B00E330/2014-TTN-KTN%2028-REV060913_(new%20EQL&amp;HR%20rate).xls" TargetMode="External"/></Relationships>
</file>

<file path=xl/externalLinks/_rels/externalLink2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urul-s-pc/w21/WEEKLY%20REVIEW-PER%20ACTUAL_W21.xlsx" TargetMode="External"/><Relationship Id="rId1" Type="http://schemas.openxmlformats.org/officeDocument/2006/relationships/externalLinkPath" Target="/Nurul-s-pc/w21/WEEKLY%20REVIEW-PER%20ACTUAL_W21.xlsx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eddy.marlon.SAPTAINDRA/Local%20Settings/Temporary%20Internet%20Files/Content.Outlook/K7WQ3V6I/DATA%20USER/SURVEY%20DATA/DISTANCE/DAILY%20SURVEY%20MONITORING_9827.xlsx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acp.ACPPTDH/My%20Documents/DFI_NOV10R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ocuments%20and%20Settings/Survey3/Application%20Data/Fomine%20Software/Winpopup%20LAN%20Messenger/Received%20Files/Moore%20Stephens/SMART%20GROUP/LWIL/2008/WP%2008/USR/ACCT/JACKIE/BP/TADIA09.XLS" TargetMode="External"/></Relationships>
</file>

<file path=xl/externalLinks/_rels/externalLink2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9A25AAC8/PTCK%20-%20PMSS%20Project%20-%20300rb%20flat.xlsb" TargetMode="External"/><Relationship Id="rId1" Type="http://schemas.openxmlformats.org/officeDocument/2006/relationships/externalLinkPath" Target="/9A25AAC8/PTCK%20-%20PMSS%20Project%20-%20300rb%20flat.xlsb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indra.septian/AppData/Local/Microsoft/Windows/Temporary%20Internet%20Files/Content.Outlook/OPX5L5RO/Titan/Budget%20TW/Budget%202013_new/Bugi/2013-BGT-MSJ_11/2014-BGT-TTN%2013_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llfile/MDVReps/Act.Plan%20MD/My%20Documents/bahan%20buku/form-pm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30.6/Daily/DOCUME~1/Darell/LOCALS~1/Temp/Rar$DI36.052/Rec%20A2B_2006%20new.xls" TargetMode="External"/><Relationship Id="rId1" Type="http://schemas.openxmlformats.org/officeDocument/2006/relationships/externalLinkPath" Target="/192.168.130.6/Daily/DOCUME~1/Darell/LOCALS~1/Temp/Rar$DI36.052/Rec%20A2B_2006%20new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Hourly_Production/MAY/11_%20Mei.xls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k-data/DOCUME~1/MYPC~1/LOCALS~1/Temp/Rar$DI37.453/Dodo/Clients/KEBD/2003/2003/Draft/SHARED/TAX/Chendra/1999/CITR/Newcrest%20Sumatera%20Minerals/1998%20CITR.xls" TargetMode="External"/><Relationship Id="rId1" Type="http://schemas.openxmlformats.org/officeDocument/2006/relationships/externalLinkPath" Target="/ck-data/DOCUME~1/MYPC~1/LOCALS~1/Temp/Rar$DI37.453/Dodo/Clients/KEBD/2003/2003/Draft/SHARED/TAX/Chendra/1999/CITR/Newcrest%20Sumatera%20Minerals/1998%20CITR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File%20kerja_2009/Mine_Plan'09/Oct'09/fixed/01_File%20Kerja/B_Eng_2009/01_Mine%20Planning/Budget%202009%20ABL/ORIGINAL/2009%20FormatFinal%20rev071008.xls" TargetMode="External"/></Relationships>
</file>

<file path=xl/externalLinks/_rels/externalLink2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7C5C5C49/WS%20SMART%20konsol%20Dec06%20(13)%20-%20310106%20after%20nuri.xls" TargetMode="External"/><Relationship Id="rId1" Type="http://schemas.openxmlformats.org/officeDocument/2006/relationships/externalLinkPath" Target="/7C5C5C49/WS%20SMART%20konsol%20Dec06%20(13)%20-%20310106%20after%20nuri.xls" TargetMode="External"/></Relationships>
</file>

<file path=xl/externalLinks/_rels/externalLink2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mt-ck-nt1/ckrental$/Finance%20Dept/General%20Accounting/Budget%20Template%20Major%20reduced%20data%20(unfinished)-3.xls" TargetMode="External"/><Relationship Id="rId1" Type="http://schemas.openxmlformats.org/officeDocument/2006/relationships/externalLinkPath" Target="/tmt-ck-nt1/ckrental$/Finance%20Dept/General%20Accounting/Budget%20Template%20Major%20reduced%20data%20(unfinished)-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pp"/>
      <sheetName val="indir"/>
      <sheetName val="Equip"/>
      <sheetName val="labor"/>
      <sheetName val="LOADDAT"/>
      <sheetName val="cvlRKYS"/>
      <sheetName val="Bare Summary"/>
      <sheetName val="Hauler Pdty"/>
      <sheetName val="Loader Category"/>
      <sheetName val="Hauler Category"/>
      <sheetName val="Print (4)"/>
      <sheetName val="Bare_Summary"/>
      <sheetName val="Hauler_Pdty"/>
      <sheetName val="Loader_Category"/>
      <sheetName val="Hauler_Category"/>
      <sheetName val="Print_(4)"/>
      <sheetName val="Bare_Summary1"/>
      <sheetName val="Hauler_Pdty1"/>
      <sheetName val="Loader_Category1"/>
      <sheetName val="Hauler_Category1"/>
      <sheetName val="Print_(4)1"/>
      <sheetName val="Bare_Summary2"/>
      <sheetName val="Hauler_Pdty2"/>
      <sheetName val="Loader_Category2"/>
      <sheetName val="Hauler_Category2"/>
      <sheetName val="Print_(4)2"/>
      <sheetName val="SAMO"/>
      <sheetName val="ocean voyage"/>
      <sheetName val="Bare_Summary3"/>
      <sheetName val="Hauler_Pdty3"/>
      <sheetName val="Loader_Category3"/>
      <sheetName val="Hauler_Category3"/>
      <sheetName val="Print_(4)3"/>
      <sheetName val="ocean_voyage"/>
      <sheetName val="GeneralInfo"/>
      <sheetName val="Analisa"/>
      <sheetName val="Productivity"/>
      <sheetName val="name"/>
      <sheetName val="civil-yin"/>
      <sheetName val="Notes"/>
      <sheetName val="Memb Schd"/>
      <sheetName val="Conn. Lib"/>
      <sheetName val="ESCON"/>
      <sheetName val="HPP"/>
      <sheetName val="SITE-E"/>
      <sheetName val="AN_KSN"/>
      <sheetName val="STR"/>
      <sheetName val="IPL_SCHEDULE"/>
      <sheetName val="REF.ONLY"/>
      <sheetName val="Rekapitulasi"/>
      <sheetName val="SAP"/>
      <sheetName val="tifico"/>
      <sheetName val="Cover"/>
      <sheetName val="struktur tdk dipakai"/>
      <sheetName val="Cash Flow bulanan"/>
      <sheetName val="RAB AR&amp;STR"/>
      <sheetName val="Upah"/>
      <sheetName val="Matrl"/>
      <sheetName val="LOADING2"/>
      <sheetName val="dia-in"/>
      <sheetName val="PPC"/>
      <sheetName val="AC"/>
      <sheetName val="Harga"/>
      <sheetName val="Kantor"/>
      <sheetName val="A"/>
      <sheetName val="NAMES"/>
      <sheetName val="HARGA MATERIAL"/>
      <sheetName val="villa"/>
      <sheetName val="SEX"/>
      <sheetName val="H.Satuan"/>
      <sheetName val="Cover Daf_2"/>
      <sheetName val="GSMTOWER"/>
      <sheetName val="Div2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- persiapan &amp; lantai-1"/>
      <sheetName val="MASTER R1"/>
      <sheetName val="Pipe"/>
      <sheetName val="valve-20k"/>
      <sheetName val="valve"/>
      <sheetName val="Dafmat"/>
      <sheetName val="Cov_bid"/>
      <sheetName val="BoQ"/>
      <sheetName val="THREE PASS"/>
      <sheetName val="vessel weight"/>
      <sheetName val="Proc_REK_1"/>
      <sheetName val="Mob"/>
      <sheetName val="D7"/>
      <sheetName val="Perm. Test"/>
      <sheetName val="Personnel"/>
      <sheetName val="4334-Summary"/>
      <sheetName val="LPA Daily MBR0"/>
      <sheetName val="Coal Inventory ALL"/>
      <sheetName val="Graphic Days"/>
      <sheetName val="DB"/>
      <sheetName val="Labor Rate"/>
      <sheetName val="BAG-2"/>
      <sheetName val="BAG_2"/>
      <sheetName val="I-KAMAR"/>
      <sheetName val="Bunga"/>
      <sheetName val="Rekap Addendum"/>
      <sheetName val="Rate"/>
      <sheetName val="RKP"/>
      <sheetName val="MarkUp"/>
      <sheetName val="RAB"/>
      <sheetName val="TU"/>
      <sheetName val="대비표"/>
      <sheetName val="Harsat"/>
      <sheetName val="CBD"/>
      <sheetName val="PConsCS"/>
      <sheetName val="XREF"/>
      <sheetName val="TBM"/>
      <sheetName val="TOTAL  "/>
      <sheetName val=" schedule AMD-2 Rev III"/>
      <sheetName val="TOWN"/>
      <sheetName val="DAF_2"/>
      <sheetName val="PLUMBING"/>
      <sheetName val="Memb_Schd"/>
      <sheetName val="Conn__Lib"/>
      <sheetName val="Cash_Flow_bulanan"/>
      <sheetName val="RAB_AR&amp;STR"/>
      <sheetName val="Bahan"/>
      <sheetName val="Man Power"/>
      <sheetName val="ANHAR"/>
      <sheetName val="SUBCON"/>
      <sheetName val="Pt"/>
      <sheetName val="arab"/>
      <sheetName val="BILL"/>
      <sheetName val="Scheme Mob."/>
      <sheetName val="data_val"/>
      <sheetName val="BQ Rev. 0"/>
      <sheetName val="Kuantitas &amp; Harga"/>
      <sheetName val="DHSD"/>
      <sheetName val="PRO_COAL"/>
      <sheetName val="Detail PS"/>
      <sheetName val="Reference"/>
      <sheetName val="Bare_Summary4"/>
      <sheetName val="Hauler_Pdty4"/>
      <sheetName val="Loader_Category4"/>
      <sheetName val="Hauler_Category4"/>
      <sheetName val="Print_(4)4"/>
      <sheetName val="ocean_voyage1"/>
      <sheetName val="Memb_Schd1"/>
      <sheetName val="Conn__Lib1"/>
      <sheetName val="REF_ONLY"/>
      <sheetName val="struktur_tdk_dipakai"/>
      <sheetName val="Cash_Flow_bulanan1"/>
      <sheetName val="RAB_AR&amp;STR1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THREE_PASS"/>
      <sheetName val="vessel_weight"/>
      <sheetName val="Perm__Test"/>
      <sheetName val="LPA_Daily_MBR0"/>
      <sheetName val="Coal_Inventory_ALL"/>
      <sheetName val="Graphic_Days"/>
      <sheetName val="Labor_Rate"/>
      <sheetName val="Rekap_Addendum"/>
      <sheetName val="TOTAL__"/>
      <sheetName val="_schedule_AMD-2_Rev_III"/>
      <sheetName val="Man_Power"/>
      <sheetName val="Scheme_Mob_"/>
      <sheetName val="BQ_Rev__0"/>
      <sheetName val="Kuantitas_&amp;_Harga"/>
      <sheetName val="Detail_PS"/>
      <sheetName val="#REF"/>
      <sheetName val="Main"/>
      <sheetName val="OLIE"/>
      <sheetName val="Sheet1"/>
      <sheetName val="Data"/>
      <sheetName val="TM"/>
      <sheetName val="Peralatan"/>
      <sheetName val="kontrak"/>
      <sheetName val="GAGAL PROD"/>
      <sheetName val="Up &amp; bhn"/>
      <sheetName val="5-ALAT(1)"/>
      <sheetName val="4-Basic Price"/>
      <sheetName val="GAGAL_PROD"/>
      <sheetName val="KUNCI"/>
      <sheetName val="1-BGN"/>
      <sheetName val="IKK"/>
      <sheetName val="ILM"/>
      <sheetName val="Mesin"/>
      <sheetName val="Primayudha"/>
      <sheetName val="MP_PLAN"/>
      <sheetName val="CASH"/>
      <sheetName val="집계표(OPTION)"/>
      <sheetName val="Sheet3"/>
      <sheetName val="Project_P"/>
      <sheetName val="Rek_Div"/>
      <sheetName val="ITEM OF WORK"/>
      <sheetName val="Summary"/>
      <sheetName val="TIM"/>
      <sheetName val="SD"/>
      <sheetName val="Komposisi"/>
      <sheetName val="AHS Aspal"/>
      <sheetName val="AHS Marka"/>
      <sheetName val="Analisa lampu"/>
      <sheetName val="REKAP"/>
      <sheetName val="jadwal"/>
      <sheetName val="Usulan"/>
      <sheetName val="Job Data"/>
      <sheetName val="DB_ET200(R. A)"/>
      <sheetName val="Volume"/>
      <sheetName val="4.04"/>
      <sheetName val="DIV1"/>
      <sheetName val="SCHEDULE"/>
      <sheetName val="Agregat Halus &amp; Kasar"/>
      <sheetName val="Breakdown Equipment"/>
      <sheetName val="Equipment (2)"/>
      <sheetName val="S CURVE"/>
      <sheetName val="DKH"/>
      <sheetName val="HB "/>
      <sheetName val="12+900"/>
      <sheetName val="SDMTA"/>
      <sheetName val="BASIC"/>
      <sheetName val="Analisa Harga Satuan"/>
      <sheetName val="Rekap Biaya"/>
      <sheetName val="10"/>
      <sheetName val="5"/>
      <sheetName val="Uba"/>
      <sheetName val="Prod 15-1- Rekap 1"/>
      <sheetName val="Cash Flow"/>
      <sheetName val="Vibro_Roller"/>
      <sheetName val="harga dasar T-M-A"/>
      <sheetName val="MC-01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alat"/>
      <sheetName val="RESUME"/>
      <sheetName val="Daf Pekerjaan"/>
      <sheetName val="BASIC PRICE"/>
      <sheetName val="SUM ME"/>
      <sheetName val="Mark Up"/>
      <sheetName val="BQ-E20-02(Rp)"/>
      <sheetName val="HSBU ANA"/>
      <sheetName val="Harga Bahan"/>
      <sheetName val="HSA &amp; PAB"/>
      <sheetName val="Harga Upah "/>
      <sheetName val="Upah "/>
      <sheetName val="AHS"/>
      <sheetName val="Galian 1"/>
      <sheetName val="DATA PROYEK"/>
      <sheetName val="B. PERSONIL"/>
      <sheetName val="Lamp-4 Sat-Das"/>
      <sheetName val="SchC"/>
      <sheetName val="SewAlat"/>
      <sheetName val="ETo"/>
      <sheetName val="Sheet2"/>
      <sheetName val="koef"/>
      <sheetName val="SCH"/>
      <sheetName val="LAMA (wilayah 4)"/>
      <sheetName val="UPH,BHN,ALT"/>
      <sheetName val="F1c DATA ADM6"/>
      <sheetName val="04"/>
      <sheetName val="07"/>
      <sheetName val="08"/>
      <sheetName val="05"/>
      <sheetName val="06"/>
      <sheetName val="HSD"/>
      <sheetName val="HS1"/>
      <sheetName val="PP"/>
      <sheetName val="kalkulasi"/>
      <sheetName val="vol_1"/>
      <sheetName val="pricing"/>
      <sheetName val="Bid Summary"/>
      <sheetName val="HARGA SATUAN"/>
      <sheetName val="anal SNI"/>
      <sheetName val="bahan SNI"/>
      <sheetName val="Fire Fighting"/>
      <sheetName val="INF"/>
      <sheetName val="351BQMCN"/>
      <sheetName val="RAB (OK)"/>
      <sheetName val="U,B"/>
      <sheetName val="Div8"/>
      <sheetName val="Div3"/>
      <sheetName val="Div5"/>
      <sheetName val="COST"/>
      <sheetName val="RAB.SEKRETARIAT (1)"/>
      <sheetName val="Performance"/>
      <sheetName val="Tabel"/>
      <sheetName val="FP (Y77.8)"/>
      <sheetName val="Spread"/>
      <sheetName val="INPUT DATAS"/>
      <sheetName val="Links"/>
      <sheetName val="C"/>
      <sheetName val="bq"/>
      <sheetName val="Valuation"/>
      <sheetName val="BOQ Rekap"/>
      <sheetName val="D-Bahan &amp; Upah"/>
      <sheetName val="Twr (15)"/>
      <sheetName val="RAB Intrn (Approved)"/>
      <sheetName val="PLTU 1 Kalteng EXT"/>
      <sheetName val="PLTU 1 Kalteng EXT (2)"/>
      <sheetName val="Harsat EXT"/>
      <sheetName val="Kode Pekerjaan"/>
      <sheetName val="PESANTREN"/>
      <sheetName val="G"/>
      <sheetName val="Curup"/>
      <sheetName val="Prabu"/>
      <sheetName val="On Time"/>
      <sheetName val="GALIAN MEKANIS"/>
      <sheetName val="UMUM"/>
      <sheetName val="jadw"/>
      <sheetName val="SUM"/>
      <sheetName val="forecast CF Plan REV.1 "/>
      <sheetName val="jobhist"/>
      <sheetName val="L-TIGA"/>
      <sheetName val="L_TIGA"/>
      <sheetName val="HRG BAHAN &amp; UPAH okk"/>
      <sheetName val="Analis Kusen okk"/>
      <sheetName val="List"/>
      <sheetName val="Work Volume Elec"/>
      <sheetName val="Harga Mat "/>
      <sheetName val="Panel"/>
      <sheetName val="TTL"/>
      <sheetName val="BOQ (Diisi dulu))"/>
      <sheetName val="NP 7"/>
      <sheetName val="Sales Parameter"/>
      <sheetName val="Urai _Resap pengikat"/>
      <sheetName val="Master Edit"/>
      <sheetName val="Harga Satuan Bahan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4_04"/>
      <sheetName val="Analisa_Harga_Satuan"/>
      <sheetName val="ITEM_OF_WORK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kont anak1"/>
      <sheetName val="L-4a,b"/>
      <sheetName val="Parameter"/>
      <sheetName val="CALC"/>
      <sheetName val="( 05 ) UPAH&amp;BHN"/>
      <sheetName val="HS"/>
      <sheetName val="lkalibrasi BENENAIN"/>
      <sheetName val="Kuantitas"/>
      <sheetName val="Metode"/>
      <sheetName val="Ch"/>
      <sheetName val="Perhitungan RAB"/>
      <sheetName val="ｵﾝｰｵﾌ弁"/>
      <sheetName val="MATERIAL"/>
      <sheetName val="schtot"/>
      <sheetName val="RAB TOTAL"/>
      <sheetName val="DivVII"/>
      <sheetName val="ANALISA SNI'13 "/>
      <sheetName val="SAT_BHN"/>
      <sheetName val="List H.Bahan&amp;Upah"/>
      <sheetName val="A.HARSAT ARS"/>
      <sheetName val="anal_hs"/>
      <sheetName val="info"/>
      <sheetName val="NP"/>
      <sheetName val="DAF-1"/>
      <sheetName val="TL"/>
      <sheetName val="work shop"/>
      <sheetName val="JAD-PEL"/>
      <sheetName val="Sat-Rap"/>
      <sheetName val="LEMBAR1"/>
      <sheetName val="LEMBAR2"/>
      <sheetName val="LEMBAR3"/>
      <sheetName val="LEMBAR4"/>
      <sheetName val="LEMBAR5"/>
      <sheetName val="FO"/>
      <sheetName val="RPP01-6"/>
      <sheetName val="REKAP.1"/>
      <sheetName val="Currency Rate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산근"/>
      <sheetName val="BAG-III"/>
      <sheetName val="Hrg.Sat"/>
      <sheetName val="TB"/>
      <sheetName val="Spec ME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Peralatan (2)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Hrg_Sat"/>
      <sheetName val="Spec_ME"/>
      <sheetName val="I_KAMAR"/>
      <sheetName val="3"/>
      <sheetName val="umu"/>
      <sheetName val="2"/>
      <sheetName val="Ana-ALAT"/>
      <sheetName val="4"/>
      <sheetName val="DIV 6"/>
      <sheetName val="DIV 7"/>
      <sheetName val="Sheet7"/>
      <sheetName val="Sheet9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Temp"/>
      <sheetName val="COPA"/>
      <sheetName val="Db"/>
      <sheetName val="Budget"/>
      <sheetName val="BGT-PL"/>
      <sheetName val="BGT-SRE"/>
      <sheetName val="BGT-OHD"/>
      <sheetName val="Variance"/>
      <sheetName val="Check"/>
      <sheetName val="P&amp;L Detail"/>
      <sheetName val="P&amp;L Detail (2)"/>
      <sheetName val="Table Data"/>
      <sheetName val="Graph"/>
      <sheetName val="daf-3(OK)"/>
      <sheetName val="daf-7(OK)"/>
      <sheetName val="2005-ART-ATA"/>
      <sheetName val="Sheet1"/>
      <sheetName val="PC"/>
      <sheetName val="Waterfall"/>
      <sheetName val="INDEX"/>
      <sheetName val="LIST"/>
      <sheetName val="Cost Parameter"/>
      <sheetName val="SALES_SUMMARY"/>
      <sheetName val="shipping_program"/>
      <sheetName val="KPC_PRINANG_MO_CF"/>
      <sheetName val="Level"/>
      <sheetName val="Master"/>
      <sheetName val="DB MP new"/>
      <sheetName val="OPS May 16"/>
      <sheetName val="Base Rate"/>
      <sheetName val="JSO-original_rev01"/>
      <sheetName val="P&amp;L_Detail1"/>
      <sheetName val="P&amp;L_Detail_(2)1"/>
      <sheetName val="Table_Data1"/>
      <sheetName val="Cost_Parameter1"/>
      <sheetName val="DB_MP_new1"/>
      <sheetName val="OPS_May_161"/>
      <sheetName val="Base_Rate1"/>
      <sheetName val="P&amp;L_Detail"/>
      <sheetName val="P&amp;L_Detail_(2)"/>
      <sheetName val="Table_Data"/>
      <sheetName val="Cost_Parameter"/>
      <sheetName val="DB_MP_new"/>
      <sheetName val="OPS_May_16"/>
      <sheetName val="Base_Rate"/>
      <sheetName val="PRO_COAL"/>
      <sheetName val="RSF"/>
      <sheetName val="Standby"/>
      <sheetName val="Unit Breakdown"/>
      <sheetName val="Data ID Budget"/>
      <sheetName val="List 260118 &amp; Data ID"/>
      <sheetName val="Attach-2. Blending Simulation"/>
      <sheetName val="Sources"/>
      <sheetName val="SOURCE"/>
      <sheetName val="Master List"/>
      <sheetName val="Anls-Um"/>
      <sheetName val="Sheet2"/>
      <sheetName val="Static"/>
      <sheetName val="Actual"/>
      <sheetName val="Assumptions"/>
      <sheetName val="Outputs"/>
      <sheetName val="Workings"/>
      <sheetName val="TB2004"/>
      <sheetName val="Unit_Breakdown"/>
      <sheetName val="Attach-2__Blending_Simulation"/>
      <sheetName val="Data_ID_Budget"/>
      <sheetName val="List_260118_&amp;_Data_ID"/>
      <sheetName val="Table"/>
      <sheetName val="POPULASI UNIT"/>
      <sheetName val="prin"/>
      <sheetName val="Data Base"/>
      <sheetName val="Lists"/>
      <sheetName val="Tabel stock"/>
      <sheetName val="MARET 05"/>
      <sheetName val="REASON"/>
      <sheetName val="ocean voyage"/>
      <sheetName val="Cashflow"/>
      <sheetName val="ancilaries"/>
      <sheetName val="Sales Parameter"/>
      <sheetName val="Cash Flow"/>
      <sheetName val="New GL Stcr"/>
      <sheetName val="FIN Statement"/>
      <sheetName val="GeneralInfo"/>
      <sheetName val="Data_Base"/>
      <sheetName val="Sales_Parameter"/>
      <sheetName val="smu"/>
      <sheetName val="Wheel Grp"/>
      <sheetName val="OLIE"/>
      <sheetName val="DtBsED"/>
      <sheetName val="daf_3_OK_"/>
      <sheetName val="daf_7_OK_"/>
      <sheetName val="Bahan"/>
      <sheetName val="DAY WORK"/>
      <sheetName val="escon"/>
      <sheetName val="F_I"/>
      <sheetName val="Galian 1"/>
      <sheetName val="Gambar"/>
      <sheetName val="RF"/>
      <sheetName val="PAR"/>
      <sheetName val="List 301118 &amp; Data ID"/>
      <sheetName val="Data"/>
      <sheetName val="Konversi Jarak"/>
      <sheetName val="LOADDAT"/>
      <sheetName val="Div2"/>
      <sheetName val="infra"/>
      <sheetName val="Source-HM"/>
      <sheetName val="Daily"/>
      <sheetName val="DATA MTBF"/>
      <sheetName val="Form"/>
      <sheetName val="MTBF"/>
      <sheetName val="Control"/>
      <sheetName val="MTTR"/>
      <sheetName val="data_PA"/>
      <sheetName val="Monitoring PA"/>
      <sheetName val="USER"/>
      <sheetName val="Graph PA"/>
      <sheetName val="Database"/>
      <sheetName val="_file____C__InterDept_160_partn"/>
      <sheetName val="_file____C__COMM_200_200_BA_OPR"/>
      <sheetName val="SMU Rental"/>
      <sheetName val="Rate"/>
      <sheetName val="BARGING-SHIPMENT"/>
      <sheetName val="Vendor"/>
      <sheetName val="CODE"/>
      <sheetName val=" SAF 02"/>
    </sheetNames>
    <sheetDataSet>
      <sheetData sheetId="0" refreshError="1">
        <row r="1">
          <cell r="D1" t="str">
            <v>G/L acct</v>
          </cell>
          <cell r="E1" t="str">
            <v>Long text</v>
          </cell>
        </row>
        <row r="2">
          <cell r="D2">
            <v>7111110</v>
          </cell>
          <cell r="E2" t="str">
            <v>Sales Revenue</v>
          </cell>
        </row>
        <row r="3">
          <cell r="D3">
            <v>7111111</v>
          </cell>
          <cell r="E3" t="str">
            <v>Sales Revenue - IVECO Truck</v>
          </cell>
        </row>
        <row r="4">
          <cell r="D4">
            <v>7111112</v>
          </cell>
          <cell r="E4" t="str">
            <v>Sales Revenue - IVECO Parts</v>
          </cell>
        </row>
        <row r="5">
          <cell r="D5">
            <v>7111120</v>
          </cell>
          <cell r="E5" t="str">
            <v>Service Revenue</v>
          </cell>
        </row>
        <row r="6">
          <cell r="D6">
            <v>7111130</v>
          </cell>
          <cell r="E6" t="str">
            <v>Asset Sales</v>
          </cell>
        </row>
        <row r="7">
          <cell r="D7">
            <v>7211110</v>
          </cell>
          <cell r="E7" t="str">
            <v>Cost of Sales</v>
          </cell>
        </row>
        <row r="8">
          <cell r="D8">
            <v>7211111</v>
          </cell>
          <cell r="E8" t="str">
            <v>Cost of Sales - IVECO Truck</v>
          </cell>
        </row>
        <row r="9">
          <cell r="D9">
            <v>7211112</v>
          </cell>
          <cell r="E9" t="str">
            <v>Cost of Sales - CSA-Provision</v>
          </cell>
        </row>
        <row r="10">
          <cell r="D10">
            <v>7211115</v>
          </cell>
          <cell r="E10" t="str">
            <v>Cost of Sales - Agency Sales</v>
          </cell>
        </row>
        <row r="11">
          <cell r="D11">
            <v>7211160</v>
          </cell>
          <cell r="E11" t="str">
            <v>Cost of Sales Price Variance Incoming</v>
          </cell>
        </row>
        <row r="12">
          <cell r="D12">
            <v>7211161</v>
          </cell>
          <cell r="E12" t="str">
            <v>Fuel Cost/Price Vari</v>
          </cell>
        </row>
        <row r="13">
          <cell r="D13">
            <v>7211180</v>
          </cell>
          <cell r="E13" t="str">
            <v>Cost of Sales Rental</v>
          </cell>
        </row>
        <row r="14">
          <cell r="D14">
            <v>7211181</v>
          </cell>
          <cell r="E14" t="str">
            <v>Cost of Sales Rental Calculated</v>
          </cell>
        </row>
        <row r="15">
          <cell r="D15">
            <v>7211185</v>
          </cell>
          <cell r="E15" t="str">
            <v>Cost of Sales Rental - Truck</v>
          </cell>
        </row>
        <row r="16">
          <cell r="D16">
            <v>7211186</v>
          </cell>
          <cell r="E16" t="str">
            <v>Cost of Sales Rental - Truck - Calculated</v>
          </cell>
        </row>
        <row r="17">
          <cell r="D17">
            <v>7211200</v>
          </cell>
          <cell r="E17" t="str">
            <v>WIP COS</v>
          </cell>
        </row>
        <row r="18">
          <cell r="D18">
            <v>7211210</v>
          </cell>
          <cell r="E18" t="str">
            <v>Reserve COS</v>
          </cell>
        </row>
        <row r="19">
          <cell r="D19">
            <v>7211250</v>
          </cell>
          <cell r="E19" t="str">
            <v>Cost of Sales Site Establishment</v>
          </cell>
        </row>
        <row r="20">
          <cell r="D20">
            <v>7211251</v>
          </cell>
          <cell r="E20" t="str">
            <v>Cost of Sales Site Establishment Recov</v>
          </cell>
        </row>
        <row r="21">
          <cell r="D21">
            <v>7211260</v>
          </cell>
          <cell r="E21" t="str">
            <v>Cost of Rental Tyre Truck</v>
          </cell>
        </row>
        <row r="22">
          <cell r="D22">
            <v>7211261</v>
          </cell>
          <cell r="E22" t="str">
            <v>Cost of Rental Tyre Truck Calculated</v>
          </cell>
        </row>
        <row r="23">
          <cell r="D23">
            <v>7211270</v>
          </cell>
          <cell r="E23" t="str">
            <v>Price Variance Component Recondition</v>
          </cell>
        </row>
        <row r="24">
          <cell r="D24">
            <v>7211310</v>
          </cell>
          <cell r="E24" t="str">
            <v>Cost Of Sale Maintenance</v>
          </cell>
        </row>
        <row r="25">
          <cell r="D25">
            <v>7211311</v>
          </cell>
          <cell r="E25" t="str">
            <v>Cost Of Sale Overhaul</v>
          </cell>
        </row>
        <row r="26">
          <cell r="D26">
            <v>7211312</v>
          </cell>
          <cell r="E26" t="str">
            <v>Cost Of Sale Fuel</v>
          </cell>
        </row>
        <row r="27">
          <cell r="D27">
            <v>7211313</v>
          </cell>
          <cell r="E27" t="str">
            <v>Cost Of Sale Equipment</v>
          </cell>
        </row>
        <row r="28">
          <cell r="D28">
            <v>7211314</v>
          </cell>
          <cell r="E28" t="str">
            <v>Cost Of Sale Tyre HE</v>
          </cell>
        </row>
        <row r="29">
          <cell r="D29">
            <v>7211315</v>
          </cell>
          <cell r="E29" t="str">
            <v>Cost Of Sale UCR/Blade/Bucket/Dumpbody</v>
          </cell>
        </row>
        <row r="30">
          <cell r="D30">
            <v>7211316</v>
          </cell>
          <cell r="E30" t="str">
            <v>Cost Of Sale Material Processing</v>
          </cell>
        </row>
        <row r="31">
          <cell r="D31">
            <v>7211317</v>
          </cell>
          <cell r="E31" t="str">
            <v>Cost Of Sale Subcontracting</v>
          </cell>
        </row>
        <row r="32">
          <cell r="D32">
            <v>7211318</v>
          </cell>
          <cell r="E32" t="str">
            <v>Cost Of Sale Other</v>
          </cell>
        </row>
        <row r="33">
          <cell r="D33">
            <v>7211330</v>
          </cell>
          <cell r="E33" t="str">
            <v>COS Variance Maintenance</v>
          </cell>
        </row>
        <row r="34">
          <cell r="D34">
            <v>7211331</v>
          </cell>
          <cell r="E34" t="str">
            <v>COS Variance Overhaul</v>
          </cell>
        </row>
        <row r="35">
          <cell r="D35">
            <v>7211332</v>
          </cell>
          <cell r="E35" t="str">
            <v>COS Variance Fuel</v>
          </cell>
        </row>
        <row r="36">
          <cell r="D36">
            <v>7211333</v>
          </cell>
          <cell r="E36" t="str">
            <v>COS Variance Equipment Cost</v>
          </cell>
        </row>
        <row r="37">
          <cell r="D37">
            <v>7211334</v>
          </cell>
          <cell r="E37" t="str">
            <v>COS Variance Tyre HE</v>
          </cell>
        </row>
        <row r="38">
          <cell r="D38">
            <v>7211335</v>
          </cell>
          <cell r="E38" t="str">
            <v>COS Variance UCR/Blade/Bucket/Dump Body</v>
          </cell>
        </row>
        <row r="39">
          <cell r="D39">
            <v>7211336</v>
          </cell>
          <cell r="E39" t="str">
            <v>COS Variance Material Processing</v>
          </cell>
        </row>
        <row r="40">
          <cell r="D40">
            <v>7211337</v>
          </cell>
          <cell r="E40" t="str">
            <v>COS Variance Subcontracting</v>
          </cell>
        </row>
        <row r="41">
          <cell r="D41">
            <v>7211338</v>
          </cell>
          <cell r="E41" t="str">
            <v>COS Variance Other</v>
          </cell>
        </row>
        <row r="42">
          <cell r="D42">
            <v>7211410</v>
          </cell>
          <cell r="E42" t="str">
            <v>Fuel Recovery</v>
          </cell>
        </row>
        <row r="43">
          <cell r="D43">
            <v>7211420</v>
          </cell>
          <cell r="E43" t="str">
            <v>Equipment Cost Recovery</v>
          </cell>
        </row>
        <row r="44">
          <cell r="D44">
            <v>7211430</v>
          </cell>
          <cell r="E44" t="str">
            <v>Processing Material Recovery</v>
          </cell>
        </row>
        <row r="45">
          <cell r="D45">
            <v>7211440</v>
          </cell>
          <cell r="E45" t="str">
            <v>Subcontracting Recovery</v>
          </cell>
        </row>
        <row r="46">
          <cell r="D46">
            <v>7211450</v>
          </cell>
          <cell r="E46" t="str">
            <v>Other Cost Recovery</v>
          </cell>
        </row>
        <row r="47">
          <cell r="D47">
            <v>7211990</v>
          </cell>
          <cell r="E47" t="str">
            <v>Cost of Sales Other</v>
          </cell>
        </row>
        <row r="48">
          <cell r="D48">
            <v>7331990</v>
          </cell>
          <cell r="E48" t="str">
            <v>Sales Related Expenses Other</v>
          </cell>
        </row>
        <row r="49">
          <cell r="D49">
            <v>7411110</v>
          </cell>
          <cell r="E49" t="str">
            <v>SRE Parts Supplies Internal</v>
          </cell>
        </row>
        <row r="50">
          <cell r="D50">
            <v>7411120</v>
          </cell>
          <cell r="E50" t="str">
            <v>SRE Parts Supplies Inventory</v>
          </cell>
        </row>
        <row r="51">
          <cell r="D51">
            <v>7411130</v>
          </cell>
          <cell r="E51" t="str">
            <v>SRE Parts Domestic Transfer - Sea/Road</v>
          </cell>
        </row>
        <row r="52">
          <cell r="D52">
            <v>7411140</v>
          </cell>
          <cell r="E52" t="str">
            <v>SRE Parts Policy Allowance</v>
          </cell>
        </row>
        <row r="53">
          <cell r="D53">
            <v>7411150</v>
          </cell>
          <cell r="E53" t="str">
            <v>SRE Parts Truck Expenses</v>
          </cell>
        </row>
        <row r="54">
          <cell r="D54">
            <v>7411160</v>
          </cell>
          <cell r="E54" t="str">
            <v>SRE Parts Warranty</v>
          </cell>
        </row>
        <row r="55">
          <cell r="D55">
            <v>7411190</v>
          </cell>
          <cell r="E55" t="str">
            <v>SRE Parts Delivery Exp</v>
          </cell>
        </row>
        <row r="56">
          <cell r="D56">
            <v>7411200</v>
          </cell>
          <cell r="E56" t="str">
            <v>SRE Parts Miscellaneous</v>
          </cell>
        </row>
        <row r="57">
          <cell r="D57">
            <v>7411240</v>
          </cell>
          <cell r="E57" t="str">
            <v>Semi finished goods consumed</v>
          </cell>
        </row>
        <row r="58">
          <cell r="D58">
            <v>7411250</v>
          </cell>
          <cell r="E58" t="str">
            <v>Material Consumed</v>
          </cell>
        </row>
        <row r="59">
          <cell r="D59">
            <v>7411251</v>
          </cell>
          <cell r="E59" t="str">
            <v>Tyre CAT</v>
          </cell>
        </row>
        <row r="60">
          <cell r="D60">
            <v>7411252</v>
          </cell>
          <cell r="E60" t="str">
            <v>GET</v>
          </cell>
        </row>
        <row r="61">
          <cell r="D61">
            <v>7411253</v>
          </cell>
          <cell r="E61" t="str">
            <v>Oil</v>
          </cell>
        </row>
        <row r="62">
          <cell r="D62">
            <v>7411254</v>
          </cell>
          <cell r="E62" t="str">
            <v>Grease</v>
          </cell>
        </row>
        <row r="63">
          <cell r="D63">
            <v>7411255</v>
          </cell>
          <cell r="E63" t="str">
            <v>Service Processing Material</v>
          </cell>
        </row>
        <row r="64">
          <cell r="D64">
            <v>7411256</v>
          </cell>
          <cell r="E64" t="str">
            <v xml:space="preserve">Fuel </v>
          </cell>
        </row>
        <row r="65">
          <cell r="D65">
            <v>7411257</v>
          </cell>
          <cell r="E65" t="str">
            <v>Bucket and Blade</v>
          </cell>
        </row>
        <row r="66">
          <cell r="D66">
            <v>7411258</v>
          </cell>
          <cell r="E66" t="str">
            <v>Undercarriage</v>
          </cell>
        </row>
        <row r="67">
          <cell r="D67">
            <v>7411259</v>
          </cell>
          <cell r="E67" t="str">
            <v>PE Component</v>
          </cell>
        </row>
        <row r="68">
          <cell r="D68">
            <v>7411260</v>
          </cell>
          <cell r="E68" t="str">
            <v>Parts Consumed</v>
          </cell>
        </row>
        <row r="69">
          <cell r="D69">
            <v>7411285</v>
          </cell>
          <cell r="E69" t="str">
            <v>Parts Consumed Subcontract</v>
          </cell>
        </row>
        <row r="70">
          <cell r="D70">
            <v>7411290</v>
          </cell>
          <cell r="E70" t="str">
            <v>Truck Dump Body</v>
          </cell>
        </row>
        <row r="71">
          <cell r="D71">
            <v>7411351</v>
          </cell>
          <cell r="E71" t="str">
            <v>Tyre CAT Calculated</v>
          </cell>
        </row>
        <row r="72">
          <cell r="D72">
            <v>7411352</v>
          </cell>
          <cell r="E72" t="str">
            <v>GET Calculated</v>
          </cell>
        </row>
        <row r="73">
          <cell r="D73">
            <v>7411353</v>
          </cell>
          <cell r="E73" t="str">
            <v>Oil Calculated</v>
          </cell>
        </row>
        <row r="74">
          <cell r="D74">
            <v>7411356</v>
          </cell>
          <cell r="E74" t="str">
            <v>Petrol Calculated</v>
          </cell>
        </row>
        <row r="75">
          <cell r="D75">
            <v>7411357</v>
          </cell>
          <cell r="E75" t="str">
            <v>Bucket and Blade Calculated</v>
          </cell>
        </row>
        <row r="76">
          <cell r="D76">
            <v>7411358</v>
          </cell>
          <cell r="E76" t="str">
            <v>Undercarriage Calculated</v>
          </cell>
        </row>
        <row r="77">
          <cell r="D77">
            <v>7411390</v>
          </cell>
          <cell r="E77" t="str">
            <v>Truck Dump Body Calculated</v>
          </cell>
        </row>
        <row r="78">
          <cell r="D78">
            <v>7412000</v>
          </cell>
          <cell r="E78" t="str">
            <v>Production Output</v>
          </cell>
        </row>
        <row r="79">
          <cell r="D79">
            <v>7412930</v>
          </cell>
          <cell r="E79" t="str">
            <v>Processing Material</v>
          </cell>
        </row>
        <row r="80">
          <cell r="D80">
            <v>7412931</v>
          </cell>
          <cell r="E80" t="str">
            <v>Processing Material Calculated</v>
          </cell>
        </row>
        <row r="81">
          <cell r="D81">
            <v>7421160</v>
          </cell>
          <cell r="E81" t="str">
            <v>SRE Service Salary Direct Serviceman</v>
          </cell>
        </row>
        <row r="82">
          <cell r="D82">
            <v>7421170</v>
          </cell>
          <cell r="E82" t="str">
            <v>SRE Service Overtime Direct Svcman</v>
          </cell>
        </row>
        <row r="83">
          <cell r="D83">
            <v>7421240</v>
          </cell>
          <cell r="E83" t="str">
            <v>SRE Service Small Tool</v>
          </cell>
        </row>
        <row r="84">
          <cell r="D84">
            <v>7421250</v>
          </cell>
          <cell r="E84" t="str">
            <v>SRE Service Supplies internal use</v>
          </cell>
        </row>
        <row r="85">
          <cell r="D85">
            <v>7421410</v>
          </cell>
          <cell r="E85" t="str">
            <v>SRE Salary Heavy Equipment Operator</v>
          </cell>
        </row>
        <row r="86">
          <cell r="D86">
            <v>7421420</v>
          </cell>
          <cell r="E86" t="str">
            <v>SRE Salary Overtime Heavy Equipment Operator</v>
          </cell>
        </row>
        <row r="87">
          <cell r="D87">
            <v>7421430</v>
          </cell>
          <cell r="E87" t="str">
            <v>SRE Salary Dumptruck Driver</v>
          </cell>
        </row>
        <row r="88">
          <cell r="D88">
            <v>7421440</v>
          </cell>
          <cell r="E88" t="str">
            <v>SRE Salary Overtime Dumptruck Driver</v>
          </cell>
        </row>
        <row r="89">
          <cell r="D89">
            <v>7421510</v>
          </cell>
          <cell r="E89" t="str">
            <v>SRE Travel Expense Heavy Equipment Operator</v>
          </cell>
        </row>
        <row r="90">
          <cell r="D90">
            <v>7421520</v>
          </cell>
          <cell r="E90" t="str">
            <v>SRE Travel Expense Dumptruck Driver</v>
          </cell>
        </row>
        <row r="91">
          <cell r="D91">
            <v>7421610</v>
          </cell>
          <cell r="E91" t="str">
            <v>SRE Rental Operating Equipment</v>
          </cell>
        </row>
        <row r="92">
          <cell r="D92">
            <v>7421620</v>
          </cell>
          <cell r="E92" t="str">
            <v>SRE Rental Truck and Bus</v>
          </cell>
        </row>
        <row r="93">
          <cell r="D93">
            <v>7431110</v>
          </cell>
          <cell r="E93" t="str">
            <v>SRE Marketing Delivery &amp; Revisit</v>
          </cell>
        </row>
        <row r="94">
          <cell r="D94">
            <v>7431120</v>
          </cell>
          <cell r="E94" t="str">
            <v>SRE Marketing Policy Allowance</v>
          </cell>
        </row>
        <row r="95">
          <cell r="D95">
            <v>7431130</v>
          </cell>
          <cell r="E95" t="str">
            <v>SRE Marketing Salesmen Commission</v>
          </cell>
        </row>
        <row r="96">
          <cell r="D96">
            <v>7431150</v>
          </cell>
          <cell r="E96" t="str">
            <v>SRE Marketing Warranty (Warranty Expense)</v>
          </cell>
        </row>
        <row r="97">
          <cell r="D97">
            <v>8111110</v>
          </cell>
          <cell r="E97" t="str">
            <v>Compensation</v>
          </cell>
        </row>
        <row r="98">
          <cell r="D98">
            <v>8111115</v>
          </cell>
          <cell r="E98" t="str">
            <v>Compensation Tax Allowance</v>
          </cell>
        </row>
        <row r="99">
          <cell r="D99">
            <v>8111120</v>
          </cell>
          <cell r="E99" t="str">
            <v>Overtime Other Personnel</v>
          </cell>
        </row>
        <row r="100">
          <cell r="D100">
            <v>8111130</v>
          </cell>
          <cell r="E100" t="str">
            <v>Contract Labor</v>
          </cell>
        </row>
        <row r="101">
          <cell r="D101">
            <v>8111140</v>
          </cell>
          <cell r="E101" t="str">
            <v>Daily Worker Casual</v>
          </cell>
        </row>
        <row r="102">
          <cell r="D102">
            <v>8111150</v>
          </cell>
          <cell r="E102" t="str">
            <v>Coy Contribution Pencion/CPF</v>
          </cell>
        </row>
        <row r="103">
          <cell r="D103">
            <v>8111160</v>
          </cell>
          <cell r="E103" t="str">
            <v>Coy Contribution Jamsostek</v>
          </cell>
        </row>
        <row r="104">
          <cell r="D104">
            <v>8111170</v>
          </cell>
          <cell r="E104" t="str">
            <v>Employee Benefit Medical</v>
          </cell>
        </row>
        <row r="105">
          <cell r="D105">
            <v>8111180</v>
          </cell>
          <cell r="E105" t="str">
            <v>Employee Benefit Life Insurance</v>
          </cell>
        </row>
        <row r="106">
          <cell r="D106">
            <v>8111190</v>
          </cell>
          <cell r="E106" t="str">
            <v>Employee Benefit Leave Passage</v>
          </cell>
        </row>
        <row r="107">
          <cell r="D107">
            <v>8111200</v>
          </cell>
          <cell r="E107" t="str">
            <v>Employee Benefit Daily Allowance</v>
          </cell>
        </row>
        <row r="108">
          <cell r="D108">
            <v>8111210</v>
          </cell>
          <cell r="E108" t="str">
            <v>Employee Benefit Person Accident Insurance</v>
          </cell>
        </row>
        <row r="109">
          <cell r="D109">
            <v>8111220</v>
          </cell>
          <cell r="E109" t="str">
            <v>Employee Benefit Education</v>
          </cell>
        </row>
        <row r="110">
          <cell r="D110">
            <v>8111230</v>
          </cell>
          <cell r="E110" t="str">
            <v>Employee Benefit Expat House Maintenance</v>
          </cell>
        </row>
        <row r="111">
          <cell r="D111">
            <v>8111240</v>
          </cell>
          <cell r="E111" t="str">
            <v>Employee Benefit House Rent</v>
          </cell>
        </row>
        <row r="112">
          <cell r="D112">
            <v>8111250</v>
          </cell>
          <cell r="E112" t="str">
            <v>Employee Benefit Anniversaries</v>
          </cell>
        </row>
        <row r="113">
          <cell r="D113">
            <v>8111255</v>
          </cell>
          <cell r="E113" t="str">
            <v>Employee Benefit Personal Phone Tax Disallowed</v>
          </cell>
        </row>
        <row r="114">
          <cell r="D114">
            <v>8111260</v>
          </cell>
          <cell r="E114" t="str">
            <v>Employee Benefit Anniversary &amp; Tusra</v>
          </cell>
        </row>
        <row r="115">
          <cell r="D115">
            <v>8111270</v>
          </cell>
          <cell r="E115" t="str">
            <v>Award</v>
          </cell>
        </row>
        <row r="116">
          <cell r="D116">
            <v>8111280</v>
          </cell>
          <cell r="E116" t="str">
            <v>Workoutfits</v>
          </cell>
        </row>
        <row r="117">
          <cell r="D117">
            <v>8111290</v>
          </cell>
          <cell r="E117" t="str">
            <v>Drink &amp; Canteen</v>
          </cell>
        </row>
        <row r="118">
          <cell r="D118">
            <v>8111300</v>
          </cell>
          <cell r="E118" t="str">
            <v>Staff Related Allocated Cost</v>
          </cell>
        </row>
        <row r="119">
          <cell r="D119">
            <v>8121110</v>
          </cell>
          <cell r="E119" t="str">
            <v>Travel Expense</v>
          </cell>
        </row>
        <row r="120">
          <cell r="D120">
            <v>8121150</v>
          </cell>
          <cell r="E120" t="str">
            <v>Moving Expense</v>
          </cell>
        </row>
        <row r="121">
          <cell r="D121">
            <v>8121160</v>
          </cell>
          <cell r="E121" t="str">
            <v>Entertainment</v>
          </cell>
        </row>
        <row r="122">
          <cell r="D122">
            <v>8121170</v>
          </cell>
          <cell r="E122" t="str">
            <v>Entertainment Tax Disallowed</v>
          </cell>
        </row>
        <row r="123">
          <cell r="D123">
            <v>8131110</v>
          </cell>
          <cell r="E123" t="str">
            <v>Vehicle Charges</v>
          </cell>
        </row>
        <row r="124">
          <cell r="D124">
            <v>8131120</v>
          </cell>
          <cell r="E124" t="str">
            <v>Vehicle Rental</v>
          </cell>
        </row>
        <row r="125">
          <cell r="D125">
            <v>8131130</v>
          </cell>
          <cell r="E125" t="str">
            <v>Vehicle Rent Tax Disallowable</v>
          </cell>
        </row>
        <row r="126">
          <cell r="D126">
            <v>8141110</v>
          </cell>
          <cell r="E126" t="str">
            <v>Computer Charges</v>
          </cell>
        </row>
        <row r="127">
          <cell r="D127">
            <v>8151110</v>
          </cell>
          <cell r="E127" t="str">
            <v>Compensation Management Service Recovery</v>
          </cell>
        </row>
        <row r="128">
          <cell r="D128">
            <v>8151120</v>
          </cell>
          <cell r="E128" t="str">
            <v>Training Recovery (Customer)</v>
          </cell>
        </row>
        <row r="129">
          <cell r="D129">
            <v>8151130</v>
          </cell>
          <cell r="E129" t="str">
            <v>Training Recovery (Internal)</v>
          </cell>
        </row>
        <row r="130">
          <cell r="D130">
            <v>8161110</v>
          </cell>
          <cell r="E130" t="str">
            <v>Management Fee</v>
          </cell>
        </row>
        <row r="131">
          <cell r="D131">
            <v>8211110</v>
          </cell>
          <cell r="E131" t="str">
            <v>Communication Telephone</v>
          </cell>
        </row>
        <row r="132">
          <cell r="D132">
            <v>8211120</v>
          </cell>
          <cell r="E132" t="str">
            <v>Telex, Fax and Radio</v>
          </cell>
        </row>
        <row r="133">
          <cell r="D133">
            <v>8211130</v>
          </cell>
          <cell r="E133" t="str">
            <v>Communication Mail and Courier Service</v>
          </cell>
        </row>
        <row r="134">
          <cell r="D134">
            <v>8221120</v>
          </cell>
          <cell r="E134" t="str">
            <v>Promotion &amp; Adv Public &amp; Space Advertise</v>
          </cell>
        </row>
        <row r="135">
          <cell r="D135">
            <v>8221140</v>
          </cell>
          <cell r="E135" t="str">
            <v>Promotion &amp; Advertisement  Market Plan</v>
          </cell>
        </row>
        <row r="136">
          <cell r="D136">
            <v>8231110</v>
          </cell>
          <cell r="E136" t="str">
            <v>Conference Cost</v>
          </cell>
        </row>
        <row r="137">
          <cell r="D137">
            <v>8241120</v>
          </cell>
          <cell r="E137" t="str">
            <v>Employee Training</v>
          </cell>
        </row>
        <row r="138">
          <cell r="D138">
            <v>8251110</v>
          </cell>
          <cell r="E138" t="str">
            <v>Printing &amp; stationery expense</v>
          </cell>
        </row>
        <row r="139">
          <cell r="D139">
            <v>8261110</v>
          </cell>
          <cell r="E139" t="str">
            <v>Advisers Consultant Fees</v>
          </cell>
        </row>
        <row r="140">
          <cell r="D140">
            <v>8261120</v>
          </cell>
          <cell r="E140" t="str">
            <v>Advisers Legal Advice</v>
          </cell>
        </row>
        <row r="141">
          <cell r="D141">
            <v>8261130</v>
          </cell>
          <cell r="E141" t="str">
            <v>Advisers Agency Staff (eg. RMI)</v>
          </cell>
        </row>
        <row r="142">
          <cell r="D142">
            <v>8261140</v>
          </cell>
          <cell r="E142" t="str">
            <v>Advisers Agency Staff Recovery</v>
          </cell>
        </row>
        <row r="143">
          <cell r="D143">
            <v>8261150</v>
          </cell>
          <cell r="E143" t="str">
            <v>Advisers Audit Fee</v>
          </cell>
        </row>
        <row r="144">
          <cell r="D144">
            <v>8271110</v>
          </cell>
          <cell r="E144" t="str">
            <v>Donation</v>
          </cell>
        </row>
        <row r="145">
          <cell r="D145">
            <v>8271120</v>
          </cell>
          <cell r="E145" t="str">
            <v>SAP Cost</v>
          </cell>
        </row>
        <row r="146">
          <cell r="D146">
            <v>8271130</v>
          </cell>
          <cell r="E146" t="str">
            <v>Tender Expenses</v>
          </cell>
        </row>
        <row r="147">
          <cell r="D147">
            <v>8271140</v>
          </cell>
          <cell r="E147" t="str">
            <v>Overhead Others Design and Artwork</v>
          </cell>
        </row>
        <row r="148">
          <cell r="D148">
            <v>8271150</v>
          </cell>
          <cell r="E148" t="str">
            <v>Overhead Others Licence and Levies</v>
          </cell>
        </row>
        <row r="149">
          <cell r="D149">
            <v>8271160</v>
          </cell>
          <cell r="E149" t="str">
            <v>Overhead Others Recruitment</v>
          </cell>
        </row>
        <row r="150">
          <cell r="D150">
            <v>8271170</v>
          </cell>
          <cell r="E150" t="str">
            <v>Overhead Others Non Allowable Items</v>
          </cell>
        </row>
        <row r="151">
          <cell r="D151">
            <v>8311110</v>
          </cell>
          <cell r="E151" t="str">
            <v>Facilities  Charges</v>
          </cell>
        </row>
        <row r="152">
          <cell r="D152">
            <v>8321110</v>
          </cell>
          <cell r="E152" t="str">
            <v>Commercial Vehicle Charges</v>
          </cell>
        </row>
        <row r="153">
          <cell r="D153">
            <v>8331110</v>
          </cell>
          <cell r="E153" t="str">
            <v>IT Charges</v>
          </cell>
        </row>
        <row r="154">
          <cell r="D154">
            <v>8411110</v>
          </cell>
          <cell r="E154" t="str">
            <v>Office Rental</v>
          </cell>
        </row>
        <row r="155">
          <cell r="D155">
            <v>8421110</v>
          </cell>
          <cell r="E155" t="str">
            <v>Depreciation Land &amp; Buildings</v>
          </cell>
        </row>
        <row r="156">
          <cell r="D156">
            <v>8421120</v>
          </cell>
          <cell r="E156" t="str">
            <v>Depreciation Plant &amp; Equipment</v>
          </cell>
        </row>
        <row r="157">
          <cell r="D157">
            <v>8421125</v>
          </cell>
          <cell r="E157" t="str">
            <v>Depreciation Service Tools</v>
          </cell>
        </row>
        <row r="158">
          <cell r="D158">
            <v>8421130</v>
          </cell>
          <cell r="E158" t="str">
            <v>Deprecation of Rental Fleet</v>
          </cell>
        </row>
        <row r="159">
          <cell r="D159">
            <v>8421131</v>
          </cell>
          <cell r="E159" t="str">
            <v>Deprecation of Rental Fleet Calculated</v>
          </cell>
        </row>
        <row r="160">
          <cell r="D160">
            <v>8421140</v>
          </cell>
          <cell r="E160" t="str">
            <v>Depreciation Motor Vehicles</v>
          </cell>
        </row>
        <row r="161">
          <cell r="D161">
            <v>8421145</v>
          </cell>
          <cell r="E161" t="str">
            <v>Depreciation Motor Vehicles Tax Disallowed</v>
          </cell>
        </row>
        <row r="162">
          <cell r="D162">
            <v>8421150</v>
          </cell>
          <cell r="E162" t="str">
            <v>Depreciation Computer</v>
          </cell>
        </row>
        <row r="163">
          <cell r="D163">
            <v>8421160</v>
          </cell>
          <cell r="E163" t="str">
            <v>Depreciation Office Equipment &amp; Furniture</v>
          </cell>
        </row>
        <row r="164">
          <cell r="D164">
            <v>8421170</v>
          </cell>
          <cell r="E164" t="str">
            <v>Facilities Actual Amortisation</v>
          </cell>
        </row>
        <row r="165">
          <cell r="D165">
            <v>8431110</v>
          </cell>
          <cell r="E165" t="str">
            <v>R &amp; M Workshop/TC Equipment</v>
          </cell>
        </row>
        <row r="166">
          <cell r="D166">
            <v>8431120</v>
          </cell>
          <cell r="E166" t="str">
            <v>Repair &amp; Maint Building</v>
          </cell>
        </row>
        <row r="167">
          <cell r="D167">
            <v>8431130</v>
          </cell>
          <cell r="E167" t="str">
            <v>Repair &amp; Maint Godown Equip</v>
          </cell>
        </row>
        <row r="168">
          <cell r="D168">
            <v>8431140</v>
          </cell>
          <cell r="E168" t="str">
            <v>Small Fixture &amp; Equipment</v>
          </cell>
        </row>
        <row r="169">
          <cell r="D169">
            <v>8431150</v>
          </cell>
          <cell r="E169" t="str">
            <v>Repair &amp; Maint  Vehicle</v>
          </cell>
        </row>
        <row r="170">
          <cell r="D170">
            <v>8431160</v>
          </cell>
          <cell r="E170" t="str">
            <v>Repair &amp; Maint Facilities</v>
          </cell>
        </row>
        <row r="171">
          <cell r="D171">
            <v>8431165</v>
          </cell>
          <cell r="E171" t="str">
            <v>Repair &amp; Maint Office Equipment</v>
          </cell>
        </row>
        <row r="172">
          <cell r="D172">
            <v>8431170</v>
          </cell>
          <cell r="E172" t="str">
            <v>Repair &amp; Maintenance General - Actual</v>
          </cell>
        </row>
        <row r="173">
          <cell r="D173">
            <v>8431171</v>
          </cell>
          <cell r="E173" t="str">
            <v>Repair &amp; Maintenance General Recovery</v>
          </cell>
        </row>
        <row r="174">
          <cell r="D174">
            <v>8431172</v>
          </cell>
          <cell r="E174" t="str">
            <v>Repair &amp; Maintenance General - Calculated</v>
          </cell>
        </row>
        <row r="175">
          <cell r="D175">
            <v>8431180</v>
          </cell>
          <cell r="E175" t="str">
            <v>Repair &amp; Maintenance Overhaul - Actual</v>
          </cell>
        </row>
        <row r="176">
          <cell r="D176">
            <v>8431181</v>
          </cell>
          <cell r="E176" t="str">
            <v>Repair &amp; Maintenance Overhaul Recovery</v>
          </cell>
        </row>
        <row r="177">
          <cell r="D177">
            <v>8431182</v>
          </cell>
          <cell r="E177" t="str">
            <v>Repair &amp; Maintenance Overhaul - Calculated</v>
          </cell>
        </row>
        <row r="178">
          <cell r="D178">
            <v>8431190</v>
          </cell>
          <cell r="E178" t="str">
            <v>Repair &amp; Maintenance MARC - Actual</v>
          </cell>
        </row>
        <row r="179">
          <cell r="D179">
            <v>8431191</v>
          </cell>
          <cell r="E179" t="str">
            <v>Repair &amp; Maintenance MARC - Recovery</v>
          </cell>
        </row>
        <row r="180">
          <cell r="D180">
            <v>8431192</v>
          </cell>
          <cell r="E180" t="str">
            <v>Repair &amp; Maintenance MARC - Calculated</v>
          </cell>
        </row>
        <row r="181">
          <cell r="D181">
            <v>8431200</v>
          </cell>
          <cell r="E181" t="str">
            <v>Repair &amp; Maintenance General Calculated</v>
          </cell>
        </row>
        <row r="182">
          <cell r="D182">
            <v>8431210</v>
          </cell>
          <cell r="E182" t="str">
            <v>Repair &amp; Maintenance Over Haul Calculated</v>
          </cell>
        </row>
        <row r="183">
          <cell r="D183">
            <v>8431221</v>
          </cell>
          <cell r="E183" t="str">
            <v>Repair &amp; Maintenance UCR/Blade/DumpBody Recovery</v>
          </cell>
        </row>
        <row r="184">
          <cell r="D184">
            <v>8431230</v>
          </cell>
          <cell r="E184" t="str">
            <v>Repair &amp; Maintenance Tyre HE</v>
          </cell>
        </row>
        <row r="185">
          <cell r="D185">
            <v>8431231</v>
          </cell>
          <cell r="E185" t="str">
            <v>Repair &amp; Maintenance Tyre HE Rec</v>
          </cell>
        </row>
        <row r="186">
          <cell r="D186">
            <v>8432110</v>
          </cell>
          <cell r="E186" t="str">
            <v>Sub Contracting</v>
          </cell>
        </row>
        <row r="187">
          <cell r="D187">
            <v>8432111</v>
          </cell>
          <cell r="E187" t="str">
            <v>Sub Contracting Calculated</v>
          </cell>
        </row>
        <row r="188">
          <cell r="D188">
            <v>8441110</v>
          </cell>
          <cell r="E188" t="str">
            <v>Information Software Mnt Fee</v>
          </cell>
        </row>
        <row r="189">
          <cell r="D189">
            <v>8441120</v>
          </cell>
          <cell r="E189" t="str">
            <v>Repair &amp; Maint Computer Equipment</v>
          </cell>
        </row>
        <row r="190">
          <cell r="D190">
            <v>8451110</v>
          </cell>
          <cell r="E190" t="str">
            <v>Sattelite Communication</v>
          </cell>
        </row>
        <row r="191">
          <cell r="D191">
            <v>8461110</v>
          </cell>
          <cell r="E191" t="str">
            <v>Insurance Vehicle</v>
          </cell>
        </row>
        <row r="192">
          <cell r="D192">
            <v>8461120</v>
          </cell>
          <cell r="E192" t="str">
            <v>Insurance Building</v>
          </cell>
        </row>
        <row r="193">
          <cell r="D193">
            <v>8461130</v>
          </cell>
          <cell r="E193" t="str">
            <v>Insurance Marine Stock Throughput</v>
          </cell>
        </row>
        <row r="194">
          <cell r="D194">
            <v>8461140</v>
          </cell>
          <cell r="E194" t="str">
            <v>Insurance General Liabilities (Primary)</v>
          </cell>
        </row>
        <row r="195">
          <cell r="D195">
            <v>8461150</v>
          </cell>
          <cell r="E195" t="str">
            <v>Insurance General Liabilities (Lawyer)</v>
          </cell>
        </row>
        <row r="196">
          <cell r="D196">
            <v>8461160</v>
          </cell>
          <cell r="E196" t="str">
            <v>Insurance Group Life &amp; Disability</v>
          </cell>
        </row>
        <row r="197">
          <cell r="D197">
            <v>8461170</v>
          </cell>
          <cell r="E197" t="str">
            <v>Insurance Healthcare Int. Medical</v>
          </cell>
        </row>
        <row r="198">
          <cell r="D198">
            <v>8461180</v>
          </cell>
          <cell r="E198" t="str">
            <v>Insurance Money Risk</v>
          </cell>
        </row>
        <row r="199">
          <cell r="D199">
            <v>8461190</v>
          </cell>
          <cell r="E199" t="str">
            <v>Insurance Propery /Industrial All Risk</v>
          </cell>
        </row>
        <row r="200">
          <cell r="D200">
            <v>8461200</v>
          </cell>
          <cell r="E200" t="str">
            <v>Facilities Etc Actual Insurance Bus Interuption</v>
          </cell>
        </row>
        <row r="201">
          <cell r="D201">
            <v>8461210</v>
          </cell>
          <cell r="E201" t="str">
            <v>Insurance Motor Fleet</v>
          </cell>
        </row>
        <row r="202">
          <cell r="D202">
            <v>8461230</v>
          </cell>
          <cell r="E202" t="str">
            <v>Insurance Rental Fleet</v>
          </cell>
        </row>
        <row r="203">
          <cell r="D203">
            <v>8471110</v>
          </cell>
          <cell r="E203" t="str">
            <v>Facility Water Utilities</v>
          </cell>
        </row>
        <row r="204">
          <cell r="D204">
            <v>8471120</v>
          </cell>
          <cell r="E204" t="str">
            <v>Facility Electricity Utilities</v>
          </cell>
        </row>
        <row r="205">
          <cell r="D205">
            <v>8471130</v>
          </cell>
          <cell r="E205" t="str">
            <v>Project Housing Expense</v>
          </cell>
        </row>
        <row r="206">
          <cell r="D206">
            <v>8471140</v>
          </cell>
          <cell r="E206" t="str">
            <v>Health Safety Expense</v>
          </cell>
        </row>
        <row r="207">
          <cell r="D207">
            <v>8471150</v>
          </cell>
          <cell r="E207" t="str">
            <v>Sport Recreation Expense</v>
          </cell>
        </row>
        <row r="208">
          <cell r="D208">
            <v>8481110</v>
          </cell>
          <cell r="E208" t="str">
            <v>Vehicle Running Cost - Commercial Cost</v>
          </cell>
        </row>
        <row r="209">
          <cell r="D209">
            <v>8481120</v>
          </cell>
          <cell r="E209" t="str">
            <v>Vehicle Running Cost - Non Commercial Cost</v>
          </cell>
        </row>
        <row r="210">
          <cell r="D210">
            <v>8511110</v>
          </cell>
          <cell r="E210" t="str">
            <v>Facilities Recovery</v>
          </cell>
        </row>
        <row r="211">
          <cell r="D211">
            <v>8511120</v>
          </cell>
          <cell r="E211" t="str">
            <v>IT Recovery</v>
          </cell>
        </row>
        <row r="212">
          <cell r="D212">
            <v>8511130</v>
          </cell>
          <cell r="E212" t="str">
            <v>Vehicle Recovery</v>
          </cell>
        </row>
        <row r="213">
          <cell r="D213">
            <v>8511140</v>
          </cell>
          <cell r="E213" t="str">
            <v>Insurance Recovery</v>
          </cell>
        </row>
        <row r="214">
          <cell r="D214">
            <v>8511150</v>
          </cell>
          <cell r="E214" t="str">
            <v>Overhead recovery</v>
          </cell>
        </row>
        <row r="215">
          <cell r="D215">
            <v>9121110</v>
          </cell>
          <cell r="E215" t="str">
            <v>Gains/Losses from Asset Disposal (Others)</v>
          </cell>
        </row>
        <row r="216">
          <cell r="D216">
            <v>9121120</v>
          </cell>
          <cell r="E216" t="str">
            <v>Gain/Loss fr Asset Disposal (Rtl Fleet) FI-AM</v>
          </cell>
        </row>
        <row r="217">
          <cell r="D217">
            <v>9121130</v>
          </cell>
          <cell r="E217" t="str">
            <v>Gain/Loss fr. Asset Disposal (Non Tax Disallowed)</v>
          </cell>
        </row>
        <row r="218">
          <cell r="D218">
            <v>9131110</v>
          </cell>
          <cell r="E218" t="str">
            <v>Cash Discount</v>
          </cell>
        </row>
        <row r="219">
          <cell r="D219">
            <v>9131120</v>
          </cell>
          <cell r="E219" t="str">
            <v>Rebates</v>
          </cell>
        </row>
        <row r="220">
          <cell r="D220">
            <v>9141110</v>
          </cell>
          <cell r="E220" t="str">
            <v>Bad Debt Specific</v>
          </cell>
        </row>
        <row r="221">
          <cell r="D221">
            <v>9141120</v>
          </cell>
          <cell r="E221" t="str">
            <v>Bad Debt General</v>
          </cell>
        </row>
        <row r="222">
          <cell r="D222">
            <v>9141130</v>
          </cell>
          <cell r="E222" t="str">
            <v>Bad Debt Non Trade</v>
          </cell>
        </row>
        <row r="223">
          <cell r="D223">
            <v>9151110</v>
          </cell>
          <cell r="E223" t="str">
            <v>Bank Guarantee Charges</v>
          </cell>
        </row>
        <row r="224">
          <cell r="D224">
            <v>9151120</v>
          </cell>
          <cell r="E224" t="str">
            <v>Bank Charges</v>
          </cell>
        </row>
        <row r="225">
          <cell r="D225">
            <v>9151130</v>
          </cell>
          <cell r="E225" t="str">
            <v>Loan Commitment Fee</v>
          </cell>
        </row>
        <row r="226">
          <cell r="D226">
            <v>9161110</v>
          </cell>
          <cell r="E226" t="str">
            <v>Miscellaneous Income (Expense)</v>
          </cell>
        </row>
        <row r="227">
          <cell r="D227">
            <v>9161120</v>
          </cell>
          <cell r="E227" t="str">
            <v>Miscellaneous Scrap Sales</v>
          </cell>
        </row>
        <row r="228">
          <cell r="D228">
            <v>9161130</v>
          </cell>
          <cell r="E228" t="str">
            <v>Prior Adjustment</v>
          </cell>
        </row>
        <row r="229">
          <cell r="D229">
            <v>9161140</v>
          </cell>
          <cell r="E229" t="str">
            <v>Tax Penalty</v>
          </cell>
        </row>
        <row r="230">
          <cell r="D230">
            <v>9161150</v>
          </cell>
          <cell r="E230" t="str">
            <v>Conversion Rounding Off</v>
          </cell>
        </row>
        <row r="231">
          <cell r="D231">
            <v>9161160</v>
          </cell>
          <cell r="E231" t="str">
            <v>Gain/Loss from Inventory Revaluation</v>
          </cell>
        </row>
        <row r="232">
          <cell r="D232">
            <v>9211110</v>
          </cell>
          <cell r="E232" t="str">
            <v>Interest External Loan</v>
          </cell>
        </row>
        <row r="233">
          <cell r="D233">
            <v>9211120</v>
          </cell>
          <cell r="E233" t="str">
            <v>Interest External Lease</v>
          </cell>
        </row>
        <row r="234">
          <cell r="D234">
            <v>9211130</v>
          </cell>
          <cell r="E234" t="str">
            <v>Interest External Deposit</v>
          </cell>
        </row>
        <row r="235">
          <cell r="D235">
            <v>9211140</v>
          </cell>
          <cell r="E235" t="str">
            <v>Interest External Jasa Giro</v>
          </cell>
        </row>
        <row r="236">
          <cell r="D236">
            <v>9211150</v>
          </cell>
          <cell r="E236" t="str">
            <v>Interest Charges</v>
          </cell>
        </row>
        <row r="237">
          <cell r="D237">
            <v>9211151</v>
          </cell>
          <cell r="E237" t="str">
            <v>Interest Charges Calculated</v>
          </cell>
        </row>
        <row r="238">
          <cell r="D238">
            <v>9221110</v>
          </cell>
          <cell r="E238" t="str">
            <v>Interest Internal</v>
          </cell>
        </row>
        <row r="239">
          <cell r="D239">
            <v>9231110</v>
          </cell>
          <cell r="E239" t="str">
            <v>Unrealized Exchange Gain/Loss</v>
          </cell>
        </row>
        <row r="240">
          <cell r="D240">
            <v>9231115</v>
          </cell>
          <cell r="E240" t="str">
            <v>Unrealized Exchange Gain/Loss Leasing</v>
          </cell>
        </row>
        <row r="241">
          <cell r="D241">
            <v>9231120</v>
          </cell>
          <cell r="E241" t="str">
            <v>Realized Exchange Gain/Loss</v>
          </cell>
        </row>
        <row r="242">
          <cell r="D242">
            <v>9231125</v>
          </cell>
          <cell r="E242" t="str">
            <v>Realized Exchange Gain/Loss Lease</v>
          </cell>
        </row>
        <row r="243">
          <cell r="D243">
            <v>9241110</v>
          </cell>
          <cell r="E243" t="str">
            <v>Corporate Tax Expense</v>
          </cell>
        </row>
        <row r="244">
          <cell r="D244">
            <v>9241120</v>
          </cell>
          <cell r="E244" t="str">
            <v>Deferred Tax Income/Expense</v>
          </cell>
        </row>
        <row r="245">
          <cell r="D245">
            <v>9999999</v>
          </cell>
          <cell r="E245" t="str">
            <v>Data conversion</v>
          </cell>
        </row>
        <row r="246">
          <cell r="D246">
            <v>9121145</v>
          </cell>
          <cell r="E246" t="str">
            <v xml:space="preserve">Gain/Loss fr. Asset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iRep"/>
      <sheetName val="CondDaily"/>
      <sheetName val="CondMonthly"/>
      <sheetName val="CondWeekly"/>
      <sheetName val="SubcWeekly"/>
      <sheetName val="TotalWeekly"/>
      <sheetName val="TotalMonthly"/>
      <sheetName val="Remarks"/>
      <sheetName val="Weather"/>
      <sheetName val="Safety"/>
      <sheetName val="Hourly"/>
      <sheetName val="Busang1"/>
      <sheetName val="Busang2"/>
      <sheetName val="Busang3"/>
      <sheetName val="Jonggon1"/>
      <sheetName val="Jonggon2"/>
      <sheetName val="Jonggon3"/>
      <sheetName val="Coal"/>
      <sheetName val="Input2"/>
      <sheetName val="Input"/>
      <sheetName val="Subcon"/>
      <sheetName val="Sheet1"/>
      <sheetName val="epei "/>
      <sheetName val="Block"/>
      <sheetName val="prod"/>
      <sheetName val="Blast Location"/>
      <sheetName val="1. KALENDER"/>
      <sheetName val="2. OB MINE"/>
      <sheetName val="3. P4"/>
      <sheetName val="4. Budget Plan 2008 REV 5"/>
      <sheetName val="5. PICA MONTHLY"/>
      <sheetName val="7. Master Drill"/>
      <sheetName val="8. Budget Plan 2008 (2)"/>
      <sheetName val="9. Target Drill&amp;Blast by ts"/>
      <sheetName val="10. INPUT-DR2007"/>
      <sheetName val="11. INPUT-DR3008"/>
      <sheetName val="12. INPUT-DR3009"/>
      <sheetName val="13. INPUT-DR3010"/>
      <sheetName val="14. INPUT-Monthly Blast"/>
      <sheetName val="15. Daily_Report"/>
      <sheetName val="16. Drill Activity Report"/>
      <sheetName val="17. Monthly Report Drill"/>
      <sheetName val="18. ALL SUMMARY D&amp;B"/>
      <sheetName val="20. FOR DAILY MEETING"/>
      <sheetName val="21. Cost Summary"/>
      <sheetName val="MMU Chart"/>
      <sheetName val="PA vs UA 7361"/>
      <sheetName val="PA vs UA 7362"/>
      <sheetName val="PA vs UA 7342"/>
      <sheetName val="Summury"/>
      <sheetName val="week"/>
      <sheetName val=" Drill Meter Opt Performance"/>
      <sheetName val="data base drill "/>
      <sheetName val="Master022004"/>
      <sheetName val="Sep_08"/>
      <sheetName val="Current"/>
      <sheetName val="Budget Control"/>
      <sheetName val="OB_Production"/>
      <sheetName val="27"/>
      <sheetName val="Graph"/>
      <sheetName val="tabel_dat"/>
      <sheetName val="PAS"/>
      <sheetName val="PAN"/>
      <sheetName val="R&amp;S"/>
      <sheetName val="Sheet3"/>
      <sheetName val="Print (4)"/>
      <sheetName val="DOWN LINK"/>
      <sheetName val="Access (8)"/>
      <sheetName val="CODE"/>
      <sheetName val="Pop"/>
      <sheetName val="Master"/>
      <sheetName val="Rekap Direct Cost"/>
      <sheetName val="Fuel Used-Elnusa NOV 13"/>
      <sheetName val="OB asta"/>
      <sheetName val="Master DPR"/>
      <sheetName val="SUMMARY ZPM02"/>
      <sheetName val="DISTANCE ASTA"/>
      <sheetName val="OB PPA"/>
      <sheetName val="ocean voyage"/>
      <sheetName val="Productivity"/>
      <sheetName val="PAR"/>
      <sheetName val=""/>
      <sheetName val="epei_1"/>
      <sheetName val="Blast_Location1"/>
      <sheetName val="1__KALENDER1"/>
      <sheetName val="2__OB_MINE1"/>
      <sheetName val="3__P41"/>
      <sheetName val="4__Budget_Plan_2008_REV_51"/>
      <sheetName val="5__PICA_MONTHLY1"/>
      <sheetName val="7__Master_Drill1"/>
      <sheetName val="8__Budget_Plan_2008_(2)1"/>
      <sheetName val="9__Target_Drill&amp;Blast_by_ts1"/>
      <sheetName val="10__INPUT-DR20071"/>
      <sheetName val="11__INPUT-DR30081"/>
      <sheetName val="12__INPUT-DR30091"/>
      <sheetName val="13__INPUT-DR30101"/>
      <sheetName val="14__INPUT-Monthly_Blast1"/>
      <sheetName val="15__Daily_Report1"/>
      <sheetName val="16__Drill_Activity_Report1"/>
      <sheetName val="17__Monthly_Report_Drill1"/>
      <sheetName val="18__ALL_SUMMARY_D&amp;B1"/>
      <sheetName val="20__FOR_DAILY_MEETING1"/>
      <sheetName val="21__Cost_Summary1"/>
      <sheetName val="MMU_Chart1"/>
      <sheetName val="PA_vs_UA_73611"/>
      <sheetName val="PA_vs_UA_73621"/>
      <sheetName val="PA_vs_UA_73421"/>
      <sheetName val="_Drill_Meter_Opt_Performance1"/>
      <sheetName val="data_base_drill_1"/>
      <sheetName val="Budget_Control1"/>
      <sheetName val="Rekap_Direct_Cost1"/>
      <sheetName val="epei_"/>
      <sheetName val="Blast_Location"/>
      <sheetName val="1__KALENDER"/>
      <sheetName val="2__OB_MINE"/>
      <sheetName val="3__P4"/>
      <sheetName val="4__Budget_Plan_2008_REV_5"/>
      <sheetName val="5__PICA_MONTHLY"/>
      <sheetName val="7__Master_Drill"/>
      <sheetName val="8__Budget_Plan_2008_(2)"/>
      <sheetName val="9__Target_Drill&amp;Blast_by_ts"/>
      <sheetName val="10__INPUT-DR2007"/>
      <sheetName val="11__INPUT-DR3008"/>
      <sheetName val="12__INPUT-DR3009"/>
      <sheetName val="13__INPUT-DR3010"/>
      <sheetName val="14__INPUT-Monthly_Blast"/>
      <sheetName val="15__Daily_Report"/>
      <sheetName val="16__Drill_Activity_Report"/>
      <sheetName val="17__Monthly_Report_Drill"/>
      <sheetName val="18__ALL_SUMMARY_D&amp;B"/>
      <sheetName val="20__FOR_DAILY_MEETING"/>
      <sheetName val="21__Cost_Summary"/>
      <sheetName val="MMU_Chart"/>
      <sheetName val="PA_vs_UA_7361"/>
      <sheetName val="PA_vs_UA_7362"/>
      <sheetName val="PA_vs_UA_7342"/>
      <sheetName val="_Drill_Meter_Opt_Performance"/>
      <sheetName val="data_base_drill_"/>
      <sheetName val="Budget_Control"/>
      <sheetName val="Rekap_Direct_Cost"/>
      <sheetName val="Lists"/>
      <sheetName val="Mar"/>
      <sheetName val="Sheet29"/>
      <sheetName val="Sheet6"/>
      <sheetName val="BARGING"/>
      <sheetName val="Configuration"/>
      <sheetName val="CLOSING"/>
      <sheetName val="NewFunding"/>
      <sheetName val="summ__crush"/>
      <sheetName val="Sheet9"/>
      <sheetName val="GETTING"/>
      <sheetName val="Assumption"/>
      <sheetName val="RunOff"/>
      <sheetName val="Sheet20"/>
      <sheetName val="Sheet5"/>
      <sheetName val="Sheet7"/>
      <sheetName val="Graphs"/>
      <sheetName val="Revenue"/>
      <sheetName val="epei_3"/>
      <sheetName val="Blast_Location3"/>
      <sheetName val="1__KALENDER3"/>
      <sheetName val="2__OB_MINE3"/>
      <sheetName val="3__P43"/>
      <sheetName val="4__Budget_Plan_2008_REV_53"/>
      <sheetName val="5__PICA_MONTHLY3"/>
      <sheetName val="7__Master_Drill3"/>
      <sheetName val="8__Budget_Plan_2008_(2)3"/>
      <sheetName val="9__Target_Drill&amp;Blast_by_ts3"/>
      <sheetName val="10__INPUT-DR20073"/>
      <sheetName val="11__INPUT-DR30083"/>
      <sheetName val="12__INPUT-DR30093"/>
      <sheetName val="13__INPUT-DR30103"/>
      <sheetName val="14__INPUT-Monthly_Blast3"/>
      <sheetName val="15__Daily_Report3"/>
      <sheetName val="16__Drill_Activity_Report3"/>
      <sheetName val="17__Monthly_Report_Drill3"/>
      <sheetName val="18__ALL_SUMMARY_D&amp;B3"/>
      <sheetName val="20__FOR_DAILY_MEETING3"/>
      <sheetName val="21__Cost_Summary3"/>
      <sheetName val="MMU_Chart3"/>
      <sheetName val="PA_vs_UA_73613"/>
      <sheetName val="PA_vs_UA_73623"/>
      <sheetName val="PA_vs_UA_73423"/>
      <sheetName val="_Drill_Meter_Opt_Performance3"/>
      <sheetName val="data_base_drill_3"/>
      <sheetName val="Budget_Control3"/>
      <sheetName val="Rekap_Direct_Cost3"/>
      <sheetName val="epei_2"/>
      <sheetName val="Blast_Location2"/>
      <sheetName val="1__KALENDER2"/>
      <sheetName val="2__OB_MINE2"/>
      <sheetName val="3__P42"/>
      <sheetName val="4__Budget_Plan_2008_REV_52"/>
      <sheetName val="5__PICA_MONTHLY2"/>
      <sheetName val="7__Master_Drill2"/>
      <sheetName val="8__Budget_Plan_2008_(2)2"/>
      <sheetName val="9__Target_Drill&amp;Blast_by_ts2"/>
      <sheetName val="10__INPUT-DR20072"/>
      <sheetName val="11__INPUT-DR30082"/>
      <sheetName val="12__INPUT-DR30092"/>
      <sheetName val="13__INPUT-DR30102"/>
      <sheetName val="14__INPUT-Monthly_Blast2"/>
      <sheetName val="15__Daily_Report2"/>
      <sheetName val="16__Drill_Activity_Report2"/>
      <sheetName val="17__Monthly_Report_Drill2"/>
      <sheetName val="18__ALL_SUMMARY_D&amp;B2"/>
      <sheetName val="20__FOR_DAILY_MEETING2"/>
      <sheetName val="21__Cost_Summary2"/>
      <sheetName val="MMU_Chart2"/>
      <sheetName val="PA_vs_UA_73612"/>
      <sheetName val="PA_vs_UA_73622"/>
      <sheetName val="PA_vs_UA_73422"/>
      <sheetName val="_Drill_Meter_Opt_Performance2"/>
      <sheetName val="data_base_drill_2"/>
      <sheetName val="Budget_Control2"/>
      <sheetName val="Rekap_Direct_Cost2"/>
      <sheetName val="epei_5"/>
      <sheetName val="Blast_Location5"/>
      <sheetName val="1__KALENDER5"/>
      <sheetName val="2__OB_MINE5"/>
      <sheetName val="3__P45"/>
      <sheetName val="4__Budget_Plan_2008_REV_55"/>
      <sheetName val="5__PICA_MONTHLY5"/>
      <sheetName val="7__Master_Drill5"/>
      <sheetName val="8__Budget_Plan_2008_(2)5"/>
      <sheetName val="9__Target_Drill&amp;Blast_by_ts5"/>
      <sheetName val="10__INPUT-DR20075"/>
      <sheetName val="11__INPUT-DR30085"/>
      <sheetName val="12__INPUT-DR30095"/>
      <sheetName val="13__INPUT-DR30105"/>
      <sheetName val="14__INPUT-Monthly_Blast5"/>
      <sheetName val="15__Daily_Report5"/>
      <sheetName val="16__Drill_Activity_Report5"/>
      <sheetName val="17__Monthly_Report_Drill5"/>
      <sheetName val="18__ALL_SUMMARY_D&amp;B5"/>
      <sheetName val="20__FOR_DAILY_MEETING5"/>
      <sheetName val="21__Cost_Summary5"/>
      <sheetName val="MMU_Chart5"/>
      <sheetName val="PA_vs_UA_73615"/>
      <sheetName val="PA_vs_UA_73625"/>
      <sheetName val="PA_vs_UA_73425"/>
      <sheetName val="_Drill_Meter_Opt_Performance5"/>
      <sheetName val="data_base_drill_5"/>
      <sheetName val="Budget_Control5"/>
      <sheetName val="Rekap_Direct_Cost5"/>
      <sheetName val="summ__crush4"/>
      <sheetName val="epei_4"/>
      <sheetName val="Blast_Location4"/>
      <sheetName val="1__KALENDER4"/>
      <sheetName val="2__OB_MINE4"/>
      <sheetName val="3__P44"/>
      <sheetName val="4__Budget_Plan_2008_REV_54"/>
      <sheetName val="5__PICA_MONTHLY4"/>
      <sheetName val="7__Master_Drill4"/>
      <sheetName val="8__Budget_Plan_2008_(2)4"/>
      <sheetName val="9__Target_Drill&amp;Blast_by_ts4"/>
      <sheetName val="10__INPUT-DR20074"/>
      <sheetName val="11__INPUT-DR30084"/>
      <sheetName val="12__INPUT-DR30094"/>
      <sheetName val="13__INPUT-DR30104"/>
      <sheetName val="14__INPUT-Monthly_Blast4"/>
      <sheetName val="15__Daily_Report4"/>
      <sheetName val="16__Drill_Activity_Report4"/>
      <sheetName val="17__Monthly_Report_Drill4"/>
      <sheetName val="18__ALL_SUMMARY_D&amp;B4"/>
      <sheetName val="20__FOR_DAILY_MEETING4"/>
      <sheetName val="21__Cost_Summary4"/>
      <sheetName val="MMU_Chart4"/>
      <sheetName val="PA_vs_UA_73614"/>
      <sheetName val="PA_vs_UA_73624"/>
      <sheetName val="PA_vs_UA_73424"/>
      <sheetName val="_Drill_Meter_Opt_Performance4"/>
      <sheetName val="data_base_drill_4"/>
      <sheetName val="Budget_Control4"/>
      <sheetName val="Rekap_Direct_Cost4"/>
      <sheetName val="epei_7"/>
      <sheetName val="Blast_Location7"/>
      <sheetName val="1__KALENDER7"/>
      <sheetName val="2__OB_MINE7"/>
      <sheetName val="3__P47"/>
      <sheetName val="4__Budget_Plan_2008_REV_57"/>
      <sheetName val="5__PICA_MONTHLY7"/>
      <sheetName val="7__Master_Drill7"/>
      <sheetName val="8__Budget_Plan_2008_(2)7"/>
      <sheetName val="9__Target_Drill&amp;Blast_by_ts7"/>
      <sheetName val="10__INPUT-DR20077"/>
      <sheetName val="11__INPUT-DR30087"/>
      <sheetName val="12__INPUT-DR30097"/>
      <sheetName val="13__INPUT-DR30107"/>
      <sheetName val="14__INPUT-Monthly_Blast7"/>
      <sheetName val="15__Daily_Report7"/>
      <sheetName val="16__Drill_Activity_Report7"/>
      <sheetName val="17__Monthly_Report_Drill7"/>
      <sheetName val="18__ALL_SUMMARY_D&amp;B7"/>
      <sheetName val="20__FOR_DAILY_MEETING7"/>
      <sheetName val="21__Cost_Summary7"/>
      <sheetName val="MMU_Chart7"/>
      <sheetName val="PA_vs_UA_73617"/>
      <sheetName val="PA_vs_UA_73627"/>
      <sheetName val="PA_vs_UA_73427"/>
      <sheetName val="_Drill_Meter_Opt_Performance7"/>
      <sheetName val="data_base_drill_7"/>
      <sheetName val="Budget_Control7"/>
      <sheetName val="Rekap_Direct_Cost7"/>
      <sheetName val="epei_6"/>
      <sheetName val="Blast_Location6"/>
      <sheetName val="1__KALENDER6"/>
      <sheetName val="2__OB_MINE6"/>
      <sheetName val="3__P46"/>
      <sheetName val="4__Budget_Plan_2008_REV_56"/>
      <sheetName val="5__PICA_MONTHLY6"/>
      <sheetName val="7__Master_Drill6"/>
      <sheetName val="8__Budget_Plan_2008_(2)6"/>
      <sheetName val="9__Target_Drill&amp;Blast_by_ts6"/>
      <sheetName val="10__INPUT-DR20076"/>
      <sheetName val="11__INPUT-DR30086"/>
      <sheetName val="12__INPUT-DR30096"/>
      <sheetName val="13__INPUT-DR30106"/>
      <sheetName val="14__INPUT-Monthly_Blast6"/>
      <sheetName val="15__Daily_Report6"/>
      <sheetName val="16__Drill_Activity_Report6"/>
      <sheetName val="17__Monthly_Report_Drill6"/>
      <sheetName val="18__ALL_SUMMARY_D&amp;B6"/>
      <sheetName val="20__FOR_DAILY_MEETING6"/>
      <sheetName val="21__Cost_Summary6"/>
      <sheetName val="MMU_Chart6"/>
      <sheetName val="PA_vs_UA_73616"/>
      <sheetName val="PA_vs_UA_73626"/>
      <sheetName val="PA_vs_UA_73426"/>
      <sheetName val="_Drill_Meter_Opt_Performance6"/>
      <sheetName val="data_base_drill_6"/>
      <sheetName val="Budget_Control6"/>
      <sheetName val="Rekap_Direct_Cost6"/>
      <sheetName val="epei_8"/>
      <sheetName val="Blast_Location8"/>
      <sheetName val="1__KALENDER8"/>
      <sheetName val="2__OB_MINE8"/>
      <sheetName val="3__P48"/>
      <sheetName val="4__Budget_Plan_2008_REV_58"/>
      <sheetName val="5__PICA_MONTHLY8"/>
      <sheetName val="7__Master_Drill8"/>
      <sheetName val="8__Budget_Plan_2008_(2)8"/>
      <sheetName val="9__Target_Drill&amp;Blast_by_ts8"/>
      <sheetName val="10__INPUT-DR20078"/>
      <sheetName val="11__INPUT-DR30088"/>
      <sheetName val="12__INPUT-DR30098"/>
      <sheetName val="13__INPUT-DR30108"/>
      <sheetName val="14__INPUT-Monthly_Blast8"/>
      <sheetName val="15__Daily_Report8"/>
      <sheetName val="16__Drill_Activity_Report8"/>
      <sheetName val="17__Monthly_Report_Drill8"/>
      <sheetName val="18__ALL_SUMMARY_D&amp;B8"/>
      <sheetName val="20__FOR_DAILY_MEETING8"/>
      <sheetName val="21__Cost_Summary8"/>
      <sheetName val="MMU_Chart8"/>
      <sheetName val="PA_vs_UA_73618"/>
      <sheetName val="PA_vs_UA_73628"/>
      <sheetName val="PA_vs_UA_73428"/>
      <sheetName val="_Drill_Meter_Opt_Performance8"/>
      <sheetName val="data_base_drill_8"/>
      <sheetName val="Budget_Control8"/>
      <sheetName val="Rekap_Direct_Cost8"/>
      <sheetName val="epei_9"/>
      <sheetName val="Blast_Location9"/>
      <sheetName val="1__KALENDER9"/>
      <sheetName val="2__OB_MINE9"/>
      <sheetName val="3__P49"/>
      <sheetName val="4__Budget_Plan_2008_REV_59"/>
      <sheetName val="5__PICA_MONTHLY9"/>
      <sheetName val="7__Master_Drill9"/>
      <sheetName val="8__Budget_Plan_2008_(2)9"/>
      <sheetName val="9__Target_Drill&amp;Blast_by_ts9"/>
      <sheetName val="10__INPUT-DR20079"/>
      <sheetName val="11__INPUT-DR30089"/>
      <sheetName val="12__INPUT-DR30099"/>
      <sheetName val="13__INPUT-DR30109"/>
      <sheetName val="14__INPUT-Monthly_Blast9"/>
      <sheetName val="15__Daily_Report9"/>
      <sheetName val="16__Drill_Activity_Report9"/>
      <sheetName val="17__Monthly_Report_Drill9"/>
      <sheetName val="18__ALL_SUMMARY_D&amp;B9"/>
      <sheetName val="20__FOR_DAILY_MEETING9"/>
      <sheetName val="21__Cost_Summary9"/>
      <sheetName val="MMU_Chart9"/>
      <sheetName val="PA_vs_UA_73619"/>
      <sheetName val="PA_vs_UA_73629"/>
      <sheetName val="PA_vs_UA_73429"/>
      <sheetName val="_Drill_Meter_Opt_Performance9"/>
      <sheetName val="data_base_drill_9"/>
      <sheetName val="Budget_Control9"/>
      <sheetName val="Rekap_Direct_Cost9"/>
      <sheetName val="epei_10"/>
      <sheetName val="Blast_Location10"/>
      <sheetName val="1__KALENDER10"/>
      <sheetName val="2__OB_MINE10"/>
      <sheetName val="3__P410"/>
      <sheetName val="4__Budget_Plan_2008_REV_510"/>
      <sheetName val="5__PICA_MONTHLY10"/>
      <sheetName val="7__Master_Drill10"/>
      <sheetName val="8__Budget_Plan_2008_(2)10"/>
      <sheetName val="9__Target_Drill&amp;Blast_by_ts10"/>
      <sheetName val="10__INPUT-DR200710"/>
      <sheetName val="11__INPUT-DR300810"/>
      <sheetName val="12__INPUT-DR300910"/>
      <sheetName val="13__INPUT-DR301010"/>
      <sheetName val="14__INPUT-Monthly_Blast10"/>
      <sheetName val="15__Daily_Report10"/>
      <sheetName val="16__Drill_Activity_Report10"/>
      <sheetName val="17__Monthly_Report_Drill10"/>
      <sheetName val="18__ALL_SUMMARY_D&amp;B10"/>
      <sheetName val="20__FOR_DAILY_MEETING10"/>
      <sheetName val="21__Cost_Summary10"/>
      <sheetName val="MMU_Chart10"/>
      <sheetName val="PA_vs_UA_736110"/>
      <sheetName val="PA_vs_UA_736210"/>
      <sheetName val="PA_vs_UA_734210"/>
      <sheetName val="_Drill_Meter_Opt_Performance10"/>
      <sheetName val="data_base_drill_10"/>
      <sheetName val="Budget_Control10"/>
      <sheetName val="Rekap_Direct_Cost10"/>
      <sheetName val="F_I"/>
      <sheetName val="TB2004"/>
      <sheetName val="Parameter"/>
      <sheetName val="Maret"/>
      <sheetName val="ASS"/>
      <sheetName val="RUNOFF_DEPR_FINPAY_DC"/>
      <sheetName val="H"/>
      <sheetName val="Graphic Reich Drill"/>
      <sheetName val="LOADDAT"/>
      <sheetName val="GeneralInfo"/>
      <sheetName val="I-ME"/>
      <sheetName val="Data "/>
      <sheetName val="MECHPOP_Sheet2"/>
      <sheetName val="awal bulan"/>
      <sheetName val="smu"/>
      <sheetName val="Wheel Grp"/>
      <sheetName val="PRO_COAL"/>
      <sheetName val="A"/>
      <sheetName val="epei_11"/>
      <sheetName val="Blast_Location11"/>
      <sheetName val="1__KALENDER11"/>
      <sheetName val="2__OB_MINE11"/>
      <sheetName val="3__P411"/>
      <sheetName val="4__Budget_Plan_2008_REV_511"/>
      <sheetName val="Populasi Unit"/>
      <sheetName val="EOM_HO"/>
      <sheetName val="PARETO HE"/>
      <sheetName val="Jangan Dihapus"/>
      <sheetName val="Sub Acc"/>
      <sheetName val="Kuantitas &amp; Harga"/>
      <sheetName val="Pekerjaan Utama"/>
      <sheetName val="Rekap Biaya"/>
      <sheetName val="RF"/>
      <sheetName val="GRAPH FUEL"/>
      <sheetName val="Act_Wk"/>
      <sheetName val="PLAN"/>
      <sheetName val="WP 02"/>
      <sheetName val="Tire scrap repot"/>
      <sheetName val="Sheet2"/>
      <sheetName val="Master "/>
      <sheetName val="DT CAT"/>
      <sheetName val="Database"/>
      <sheetName val="KPI"/>
      <sheetName val="Code Files"/>
      <sheetName val="REF"/>
      <sheetName val="Trading Statement"/>
      <sheetName val="SEX"/>
      <sheetName val="Formula"/>
      <sheetName val="RESUME PRODUKSI (2)"/>
      <sheetName val="PROD PLAN"/>
      <sheetName val="HISTORICAL_COAL HAUL"/>
      <sheetName val="Ex-Rate"/>
      <sheetName val="PA UNIT"/>
      <sheetName val="#REF"/>
      <sheetName val="Reff"/>
      <sheetName val="NO1PUMPSWING RELIEFRNC"/>
      <sheetName val="SWING ENG FULL RELIEF LH"/>
      <sheetName val="SWING ENG FULL RELIEF RH"/>
      <sheetName val="ARMOUTLOADER.ArmIN"/>
      <sheetName val="BOMRAISE ALHEAVY SWITCH.OFF"/>
      <sheetName val="BOMRAISEATHEAVYSWITCH.ON"/>
      <sheetName val="LH TRAVEL FOR&amp;REV FRONT PUMP"/>
      <sheetName val="LH TRAVELFOR&amp;REV REAR PUMP"/>
      <sheetName val="RHTRAVEL FOR&amp;REV REAR PUMP"/>
      <sheetName val="NO1PUMPFRONT LEVERSAT NEUTRAL"/>
      <sheetName val="Eng_Full"/>
      <sheetName val="LH TRAVEL UNDER P6 MAIN"/>
      <sheetName val="LH TRAVEL FORWAD P6 MAIN"/>
      <sheetName val="LHTRAVEL REVERSE P6 MAIN"/>
      <sheetName val="AUTO OFF P7 CONC"/>
      <sheetName val="BOOM RAISE OFF P7CONC"/>
      <sheetName val="AUTO OFF P8 MAIN"/>
      <sheetName val="BOOM RAISE OFF P8MAIN"/>
      <sheetName val="SWING UNDER P7CONC"/>
      <sheetName val="SWING UNDER P8 MAIN"/>
      <sheetName val="RH SWING P8 MAIN"/>
      <sheetName val="LH SWING P8 MAIN "/>
      <sheetName val="Sheet22"/>
      <sheetName val="DATE"/>
      <sheetName val="BLOW BAY PRSS"/>
      <sheetName val="NRP_OPT"/>
      <sheetName val="Guidance"/>
      <sheetName val="Master Fault"/>
      <sheetName val="Database "/>
      <sheetName val="OVERBURDEN"/>
      <sheetName val="SUBKON"/>
      <sheetName val="MAINTENANCE"/>
      <sheetName val="5__PICA_MONTHLY11"/>
      <sheetName val="7__Master_Drill11"/>
      <sheetName val="8__Budget_Plan_2008_(2)11"/>
      <sheetName val="9__Target_Drill&amp;Blast_by_ts11"/>
      <sheetName val="10__INPUT-DR200711"/>
      <sheetName val="11__INPUT-DR300811"/>
      <sheetName val="12__INPUT-DR300911"/>
      <sheetName val="13__INPUT-DR301011"/>
      <sheetName val="14__INPUT-Monthly_Blast11"/>
      <sheetName val="15__Daily_Report11"/>
      <sheetName val="16__Drill_Activity_Report11"/>
      <sheetName val="17__Monthly_Report_Drill11"/>
      <sheetName val="18__ALL_SUMMARY_D&amp;B11"/>
      <sheetName val="20__FOR_DAILY_MEETING11"/>
      <sheetName val="21__Cost_Summary11"/>
      <sheetName val="MMU_Chart11"/>
      <sheetName val="PA_vs_UA_736111"/>
      <sheetName val="PA_vs_UA_736211"/>
      <sheetName val="PA_vs_UA_734211"/>
      <sheetName val="_Drill_Meter_Opt_Performance11"/>
      <sheetName val="data_base_drill_11"/>
      <sheetName val="Budget_Control11"/>
      <sheetName val="Rekap_Direct_Cost11"/>
      <sheetName val="Fuel_Used-Elnusa_NOV_13"/>
      <sheetName val="Sub_Acc"/>
      <sheetName val="Access_(8)"/>
      <sheetName val="Print_(4)"/>
      <sheetName val="Graphic_Reich_Drill"/>
      <sheetName val="DOWN_LINK"/>
      <sheetName val="OB_asta"/>
      <sheetName val="Master_DPR"/>
      <sheetName val="SUMMARY_ZPM02"/>
      <sheetName val="DISTANCE_ASTA"/>
      <sheetName val="OB_PPA"/>
      <sheetName val="ocean_voyage"/>
      <sheetName val="PARETO_HE"/>
      <sheetName val="Tire_scrap_repot"/>
      <sheetName val="awal_bulan"/>
      <sheetName val="Wheel_Grp"/>
      <sheetName val="GRAPH_FUEL"/>
      <sheetName val="BS final"/>
      <sheetName val="KIRIM KE PJO"/>
      <sheetName val="Row Data"/>
      <sheetName val="ANALISA"/>
      <sheetName val="4_Analysis"/>
      <sheetName val="Daily PA (per model)"/>
      <sheetName val="ORE"/>
      <sheetName val="MTD"/>
      <sheetName val="EXA"/>
      <sheetName val="2002"/>
      <sheetName val="Asumsi by Own"/>
      <sheetName val="B"/>
      <sheetName val="Summ Event EXCA OB"/>
      <sheetName val="Fuel"/>
      <sheetName val="Summ Event EXCA CG"/>
      <sheetName val="Rain"/>
      <sheetName val="OB"/>
      <sheetName val="Summary OB"/>
      <sheetName val="Summary COAL"/>
      <sheetName val="Start"/>
      <sheetName val="Event OB"/>
      <sheetName val="Event CG"/>
      <sheetName val="Summary Event CG"/>
      <sheetName val="Summary Event OB"/>
      <sheetName val="Summary"/>
      <sheetName val="D+N"/>
      <sheetName val="WA"/>
      <sheetName val="Dist OB by date"/>
      <sheetName val="Dist OB by Exca"/>
      <sheetName val="Dist. OB by Seam"/>
      <sheetName val="CO Seam"/>
      <sheetName val="OB Seam"/>
      <sheetName val="OB DT"/>
      <sheetName val="OB Exca"/>
      <sheetName val="OB HD"/>
      <sheetName val="CG Exca"/>
      <sheetName val="CO CT"/>
      <sheetName val="Summary (2)"/>
      <sheetName val="epei_12"/>
      <sheetName val="Access_(8)1"/>
      <sheetName val="Print_(4)1"/>
      <sheetName val="Blast_Location12"/>
      <sheetName val="1__KALENDER12"/>
      <sheetName val="2__OB_MINE12"/>
      <sheetName val="3__P412"/>
      <sheetName val="4__Budget_Plan_2008_REV_512"/>
      <sheetName val="5__PICA_MONTHLY12"/>
      <sheetName val="7__Master_Drill12"/>
      <sheetName val="8__Budget_Plan_2008_(2)12"/>
      <sheetName val="9__Target_Drill&amp;Blast_by_ts12"/>
      <sheetName val="10__INPUT-DR200712"/>
      <sheetName val="11__INPUT-DR300812"/>
      <sheetName val="12__INPUT-DR300912"/>
      <sheetName val="13__INPUT-DR301012"/>
      <sheetName val="14__INPUT-Monthly_Blast12"/>
      <sheetName val="15__Daily_Report12"/>
      <sheetName val="16__Drill_Activity_Report12"/>
      <sheetName val="17__Monthly_Report_Drill12"/>
      <sheetName val="18__ALL_SUMMARY_D&amp;B12"/>
      <sheetName val="20__FOR_DAILY_MEETING12"/>
      <sheetName val="21__Cost_Summary12"/>
      <sheetName val="MMU_Chart12"/>
      <sheetName val="PA_vs_UA_736112"/>
      <sheetName val="PA_vs_UA_736212"/>
      <sheetName val="PA_vs_UA_734212"/>
      <sheetName val="_Drill_Meter_Opt_Performance12"/>
      <sheetName val="data_base_drill_12"/>
      <sheetName val="Budget_Control12"/>
      <sheetName val="Rekap_Direct_Cost12"/>
      <sheetName val="Fuel_Used-Elnusa_NOV_131"/>
      <sheetName val="DOWN_LINK1"/>
      <sheetName val="OB_asta1"/>
      <sheetName val="Master_DPR1"/>
      <sheetName val="SUMMARY_ZPM021"/>
      <sheetName val="DISTANCE_ASTA1"/>
      <sheetName val="OB_PPA1"/>
      <sheetName val="ocean_voyage1"/>
      <sheetName val="Graphic_Reich_Drill1"/>
      <sheetName val="Data_"/>
      <sheetName val="DT_CAT"/>
      <sheetName val="awal_bulan1"/>
      <sheetName val="Wheel_Grp1"/>
      <sheetName val="Populasi_Unit"/>
      <sheetName val="PARETO_HE1"/>
      <sheetName val="Jangan_Dihapus"/>
      <sheetName val="Sub_Acc1"/>
      <sheetName val="Kuantitas_&amp;_Harga"/>
      <sheetName val="Pekerjaan_Utama"/>
      <sheetName val="Rekap_Biaya"/>
      <sheetName val="GRAPH_FUEL1"/>
      <sheetName val="WP_02"/>
      <sheetName val="Tire_scrap_repot1"/>
      <sheetName val="Master_"/>
      <sheetName val="Code_Files"/>
      <sheetName val="Trading_Statement"/>
      <sheetName val="RESUME_PRODUKSI_(2)"/>
      <sheetName val="PROD_PLAN"/>
      <sheetName val="HISTORICAL_COAL_HAUL"/>
      <sheetName val="PA_UNIT"/>
      <sheetName val="Master_Fault"/>
      <sheetName val="Database_"/>
      <sheetName val="NO1PUMPSWING_RELIEFRNC"/>
      <sheetName val="SWING_ENG_FULL_RELIEF_LH"/>
      <sheetName val="SWING_ENG_FULL_RELIEF_RH"/>
      <sheetName val="ARMOUTLOADER_ArmIN"/>
      <sheetName val="BOMRAISE_ALHEAVY_SWITCH_OFF"/>
      <sheetName val="BOMRAISEATHEAVYSWITCH_ON"/>
      <sheetName val="LH_TRAVEL_FOR&amp;REV_FRONT_PUMP"/>
      <sheetName val="LH_TRAVELFOR&amp;REV_REAR_PUMP"/>
      <sheetName val="RHTRAVEL_FOR&amp;REV_REAR_PUMP"/>
      <sheetName val="NO1PUMPFRONT_LEVERSAT_NEUTRAL"/>
      <sheetName val="LH_TRAVEL_UNDER_P6_MAIN"/>
      <sheetName val="LH_TRAVEL_FORWAD_P6_MAIN"/>
      <sheetName val="LHTRAVEL_REVERSE_P6_MAIN"/>
      <sheetName val="AUTO_OFF_P7_CONC"/>
      <sheetName val="BOOM_RAISE_OFF_P7CONC"/>
      <sheetName val="AUTO_OFF_P8_MAIN"/>
      <sheetName val="BOOM_RAISE_OFF_P8MAIN"/>
      <sheetName val="SWING_UNDER_P7CONC"/>
      <sheetName val="SWING_UNDER_P8_MAIN"/>
      <sheetName val="RH_SWING_P8_MAIN"/>
      <sheetName val="LH_SWING_P8_MAIN_"/>
      <sheetName val="BLOW_BAY_PRSS"/>
      <sheetName val="BS_final"/>
      <sheetName val="epei_13"/>
      <sheetName val="Access_(8)2"/>
      <sheetName val="Print_(4)2"/>
      <sheetName val="Blast_Location13"/>
      <sheetName val="1__KALENDER13"/>
      <sheetName val="2__OB_MINE13"/>
      <sheetName val="3__P413"/>
      <sheetName val="4__Budget_Plan_2008_REV_513"/>
      <sheetName val="5__PICA_MONTHLY13"/>
      <sheetName val="7__Master_Drill13"/>
      <sheetName val="8__Budget_Plan_2008_(2)13"/>
      <sheetName val="9__Target_Drill&amp;Blast_by_ts13"/>
      <sheetName val="10__INPUT-DR200713"/>
      <sheetName val="11__INPUT-DR300813"/>
      <sheetName val="12__INPUT-DR300913"/>
      <sheetName val="13__INPUT-DR301013"/>
      <sheetName val="14__INPUT-Monthly_Blast13"/>
      <sheetName val="15__Daily_Report13"/>
      <sheetName val="16__Drill_Activity_Report13"/>
      <sheetName val="17__Monthly_Report_Drill13"/>
      <sheetName val="18__ALL_SUMMARY_D&amp;B13"/>
      <sheetName val="20__FOR_DAILY_MEETING13"/>
      <sheetName val="21__Cost_Summary13"/>
      <sheetName val="MMU_Chart13"/>
      <sheetName val="PA_vs_UA_736113"/>
      <sheetName val="PA_vs_UA_736213"/>
      <sheetName val="PA_vs_UA_734213"/>
      <sheetName val="_Drill_Meter_Opt_Performance13"/>
      <sheetName val="data_base_drill_13"/>
      <sheetName val="Budget_Control13"/>
      <sheetName val="Rekap_Direct_Cost13"/>
      <sheetName val="Fuel_Used-Elnusa_NOV_132"/>
      <sheetName val="DOWN_LINK2"/>
      <sheetName val="OB_asta2"/>
      <sheetName val="Master_DPR2"/>
      <sheetName val="SUMMARY_ZPM022"/>
      <sheetName val="DISTANCE_ASTA2"/>
      <sheetName val="OB_PPA2"/>
      <sheetName val="ocean_voyage2"/>
      <sheetName val="Graphic_Reich_Drill2"/>
      <sheetName val="Data_1"/>
      <sheetName val="DT_CAT1"/>
      <sheetName val="awal_bulan2"/>
      <sheetName val="Wheel_Grp2"/>
      <sheetName val="Populasi_Unit1"/>
      <sheetName val="PARETO_HE2"/>
      <sheetName val="Jangan_Dihapus1"/>
      <sheetName val="Sub_Acc2"/>
      <sheetName val="Kuantitas_&amp;_Harga1"/>
      <sheetName val="Pekerjaan_Utama1"/>
      <sheetName val="Rekap_Biaya1"/>
      <sheetName val="GRAPH_FUEL2"/>
      <sheetName val="WP_021"/>
      <sheetName val="Tire_scrap_repot2"/>
      <sheetName val="Master_1"/>
      <sheetName val="Code_Files1"/>
      <sheetName val="Trading_Statement1"/>
      <sheetName val="RESUME_PRODUKSI_(2)1"/>
      <sheetName val="PROD_PLAN1"/>
      <sheetName val="HISTORICAL_COAL_HAUL1"/>
      <sheetName val="PA_UNIT1"/>
      <sheetName val="Master_Fault1"/>
      <sheetName val="Database_1"/>
      <sheetName val="NO1PUMPSWING_RELIEFRNC1"/>
      <sheetName val="SWING_ENG_FULL_RELIEF_LH1"/>
      <sheetName val="SWING_ENG_FULL_RELIEF_RH1"/>
      <sheetName val="ARMOUTLOADER_ArmIN1"/>
      <sheetName val="BOMRAISE_ALHEAVY_SWITCH_OFF1"/>
      <sheetName val="BOMRAISEATHEAVYSWITCH_ON1"/>
      <sheetName val="LH_TRAVEL_FOR&amp;REV_FRONT_PUMP1"/>
      <sheetName val="LH_TRAVELFOR&amp;REV_REAR_PUMP1"/>
      <sheetName val="RHTRAVEL_FOR&amp;REV_REAR_PUMP1"/>
      <sheetName val="NO1PUMPFRONT_LEVERSAT_NEUTRAL1"/>
      <sheetName val="LH_TRAVEL_UNDER_P6_MAIN1"/>
      <sheetName val="LH_TRAVEL_FORWAD_P6_MAIN1"/>
      <sheetName val="LHTRAVEL_REVERSE_P6_MAIN1"/>
      <sheetName val="AUTO_OFF_P7_CONC1"/>
      <sheetName val="BOOM_RAISE_OFF_P7CONC1"/>
      <sheetName val="AUTO_OFF_P8_MAIN1"/>
      <sheetName val="BOOM_RAISE_OFF_P8MAIN1"/>
      <sheetName val="SWING_UNDER_P7CONC1"/>
      <sheetName val="SWING_UNDER_P8_MAIN1"/>
      <sheetName val="RH_SWING_P8_MAIN1"/>
      <sheetName val="LH_SWING_P8_MAIN_1"/>
      <sheetName val="BLOW_BAY_PRSS1"/>
      <sheetName val="BS_final1"/>
      <sheetName val="FMC"/>
      <sheetName val="Sum"/>
      <sheetName val="PA Vendor"/>
      <sheetName val="Master_Data"/>
      <sheetName val="Data 1 - NPV"/>
      <sheetName val="SourceList"/>
      <sheetName val="epei_17"/>
      <sheetName val="Blast_Location17"/>
      <sheetName val="1__KALENDER17"/>
      <sheetName val="2__OB_MINE17"/>
      <sheetName val="3__P417"/>
      <sheetName val="4__Budget_Plan_2008_REV_517"/>
      <sheetName val="5__PICA_MONTHLY17"/>
      <sheetName val="7__Master_Drill17"/>
      <sheetName val="8__Budget_Plan_2008_(2)17"/>
      <sheetName val="9__Target_Drill&amp;Blast_by_ts17"/>
      <sheetName val="10__INPUT-DR200717"/>
      <sheetName val="11__INPUT-DR300817"/>
      <sheetName val="12__INPUT-DR300917"/>
      <sheetName val="13__INPUT-DR301017"/>
      <sheetName val="14__INPUT-Monthly_Blast17"/>
      <sheetName val="15__Daily_Report17"/>
      <sheetName val="16__Drill_Activity_Report17"/>
      <sheetName val="17__Monthly_Report_Drill17"/>
      <sheetName val="18__ALL_SUMMARY_D&amp;B17"/>
      <sheetName val="20__FOR_DAILY_MEETING17"/>
      <sheetName val="21__Cost_Summary17"/>
      <sheetName val="MMU_Chart17"/>
      <sheetName val="PA_vs_UA_736117"/>
      <sheetName val="PA_vs_UA_736217"/>
      <sheetName val="PA_vs_UA_734217"/>
      <sheetName val="_Drill_Meter_Opt_Performance17"/>
      <sheetName val="data_base_drill_17"/>
      <sheetName val="Budget_Control17"/>
      <sheetName val="epei_14"/>
      <sheetName val="Blast_Location14"/>
      <sheetName val="1__KALENDER14"/>
      <sheetName val="2__OB_MINE14"/>
      <sheetName val="3__P414"/>
      <sheetName val="4__Budget_Plan_2008_REV_514"/>
      <sheetName val="5__PICA_MONTHLY14"/>
      <sheetName val="7__Master_Drill14"/>
      <sheetName val="8__Budget_Plan_2008_(2)14"/>
      <sheetName val="9__Target_Drill&amp;Blast_by_ts14"/>
      <sheetName val="10__INPUT-DR200714"/>
      <sheetName val="11__INPUT-DR300814"/>
      <sheetName val="12__INPUT-DR300914"/>
      <sheetName val="13__INPUT-DR301014"/>
      <sheetName val="14__INPUT-Monthly_Blast14"/>
      <sheetName val="15__Daily_Report14"/>
      <sheetName val="16__Drill_Activity_Report14"/>
      <sheetName val="17__Monthly_Report_Drill14"/>
      <sheetName val="18__ALL_SUMMARY_D&amp;B14"/>
      <sheetName val="20__FOR_DAILY_MEETING14"/>
      <sheetName val="21__Cost_Summary14"/>
      <sheetName val="MMU_Chart14"/>
      <sheetName val="PA_vs_UA_736114"/>
      <sheetName val="PA_vs_UA_736214"/>
      <sheetName val="PA_vs_UA_734214"/>
      <sheetName val="_Drill_Meter_Opt_Performance14"/>
      <sheetName val="data_base_drill_14"/>
      <sheetName val="Budget_Control14"/>
      <sheetName val="epei_15"/>
      <sheetName val="Blast_Location15"/>
      <sheetName val="1__KALENDER15"/>
      <sheetName val="2__OB_MINE15"/>
      <sheetName val="3__P415"/>
      <sheetName val="4__Budget_Plan_2008_REV_515"/>
      <sheetName val="5__PICA_MONTHLY15"/>
      <sheetName val="7__Master_Drill15"/>
      <sheetName val="8__Budget_Plan_2008_(2)15"/>
      <sheetName val="9__Target_Drill&amp;Blast_by_ts15"/>
      <sheetName val="10__INPUT-DR200715"/>
      <sheetName val="11__INPUT-DR300815"/>
      <sheetName val="12__INPUT-DR300915"/>
      <sheetName val="13__INPUT-DR301015"/>
      <sheetName val="14__INPUT-Monthly_Blast15"/>
      <sheetName val="15__Daily_Report15"/>
      <sheetName val="16__Drill_Activity_Report15"/>
      <sheetName val="17__Monthly_Report_Drill15"/>
      <sheetName val="18__ALL_SUMMARY_D&amp;B15"/>
      <sheetName val="20__FOR_DAILY_MEETING15"/>
      <sheetName val="21__Cost_Summary15"/>
      <sheetName val="MMU_Chart15"/>
      <sheetName val="PA_vs_UA_736115"/>
      <sheetName val="PA_vs_UA_736215"/>
      <sheetName val="PA_vs_UA_734215"/>
      <sheetName val="_Drill_Meter_Opt_Performance15"/>
      <sheetName val="data_base_drill_15"/>
      <sheetName val="Budget_Control15"/>
      <sheetName val="epei_16"/>
      <sheetName val="Blast_Location16"/>
      <sheetName val="1__KALENDER16"/>
      <sheetName val="2__OB_MINE16"/>
      <sheetName val="3__P416"/>
      <sheetName val="4__Budget_Plan_2008_REV_516"/>
      <sheetName val="5__PICA_MONTHLY16"/>
      <sheetName val="7__Master_Drill16"/>
      <sheetName val="8__Budget_Plan_2008_(2)16"/>
      <sheetName val="9__Target_Drill&amp;Blast_by_ts16"/>
      <sheetName val="10__INPUT-DR200716"/>
      <sheetName val="11__INPUT-DR300816"/>
      <sheetName val="12__INPUT-DR300916"/>
      <sheetName val="13__INPUT-DR301016"/>
      <sheetName val="14__INPUT-Monthly_Blast16"/>
      <sheetName val="15__Daily_Report16"/>
      <sheetName val="16__Drill_Activity_Report16"/>
      <sheetName val="17__Monthly_Report_Drill16"/>
      <sheetName val="18__ALL_SUMMARY_D&amp;B16"/>
      <sheetName val="20__FOR_DAILY_MEETING16"/>
      <sheetName val="21__Cost_Summary16"/>
      <sheetName val="MMU_Chart16"/>
      <sheetName val="PA_vs_UA_736116"/>
      <sheetName val="PA_vs_UA_736216"/>
      <sheetName val="PA_vs_UA_734216"/>
      <sheetName val="_Drill_Meter_Opt_Performance16"/>
      <sheetName val="data_base_drill_16"/>
      <sheetName val="Budget_Control16"/>
      <sheetName val="epei_18"/>
      <sheetName val="Blast_Location18"/>
      <sheetName val="1__KALENDER18"/>
      <sheetName val="2__OB_MINE18"/>
      <sheetName val="3__P418"/>
      <sheetName val="4__Budget_Plan_2008_REV_518"/>
      <sheetName val="5__PICA_MONTHLY18"/>
      <sheetName val="7__Master_Drill18"/>
      <sheetName val="8__Budget_Plan_2008_(2)18"/>
      <sheetName val="9__Target_Drill&amp;Blast_by_ts18"/>
      <sheetName val="10__INPUT-DR200718"/>
      <sheetName val="11__INPUT-DR300818"/>
      <sheetName val="12__INPUT-DR300918"/>
      <sheetName val="13__INPUT-DR301018"/>
      <sheetName val="14__INPUT-Monthly_Blast18"/>
      <sheetName val="15__Daily_Report18"/>
      <sheetName val="16__Drill_Activity_Report18"/>
      <sheetName val="17__Monthly_Report_Drill18"/>
      <sheetName val="18__ALL_SUMMARY_D&amp;B18"/>
      <sheetName val="20__FOR_DAILY_MEETING18"/>
      <sheetName val="21__Cost_Summary18"/>
      <sheetName val="MMU_Chart18"/>
      <sheetName val="PA_vs_UA_736118"/>
      <sheetName val="PA_vs_UA_736218"/>
      <sheetName val="PA_vs_UA_734218"/>
      <sheetName val="_Drill_Meter_Opt_Performance18"/>
      <sheetName val="data_base_drill_18"/>
      <sheetName val="Budget_Control18"/>
      <sheetName val="epei_19"/>
      <sheetName val="Blast_Location19"/>
      <sheetName val="1__KALENDER19"/>
      <sheetName val="2__OB_MINE19"/>
      <sheetName val="3__P419"/>
      <sheetName val="4__Budget_Plan_2008_REV_519"/>
      <sheetName val="5__PICA_MONTHLY19"/>
      <sheetName val="7__Master_Drill19"/>
      <sheetName val="8__Budget_Plan_2008_(2)19"/>
      <sheetName val="9__Target_Drill&amp;Blast_by_ts19"/>
      <sheetName val="10__INPUT-DR200719"/>
      <sheetName val="11__INPUT-DR300819"/>
      <sheetName val="12__INPUT-DR300919"/>
      <sheetName val="13__INPUT-DR301019"/>
      <sheetName val="14__INPUT-Monthly_Blast19"/>
      <sheetName val="15__Daily_Report19"/>
      <sheetName val="16__Drill_Activity_Report19"/>
      <sheetName val="17__Monthly_Report_Drill19"/>
      <sheetName val="18__ALL_SUMMARY_D&amp;B19"/>
      <sheetName val="20__FOR_DAILY_MEETING19"/>
      <sheetName val="21__Cost_Summary19"/>
      <sheetName val="MMU_Chart19"/>
      <sheetName val="PA_vs_UA_736119"/>
      <sheetName val="PA_vs_UA_736219"/>
      <sheetName val="PA_vs_UA_734219"/>
      <sheetName val="_Drill_Meter_Opt_Performance19"/>
      <sheetName val="data_base_drill_19"/>
      <sheetName val="Budget_Control19"/>
      <sheetName val="epei_20"/>
      <sheetName val="Blast_Location20"/>
      <sheetName val="1__KALENDER20"/>
      <sheetName val="2__OB_MINE20"/>
      <sheetName val="3__P420"/>
      <sheetName val="4__Budget_Plan_2008_REV_520"/>
      <sheetName val="5__PICA_MONTHLY20"/>
      <sheetName val="7__Master_Drill20"/>
      <sheetName val="8__Budget_Plan_2008_(2)20"/>
      <sheetName val="9__Target_Drill&amp;Blast_by_ts20"/>
      <sheetName val="10__INPUT-DR200720"/>
      <sheetName val="11__INPUT-DR300820"/>
      <sheetName val="12__INPUT-DR300920"/>
      <sheetName val="13__INPUT-DR301020"/>
      <sheetName val="14__INPUT-Monthly_Blast20"/>
      <sheetName val="15__Daily_Report20"/>
      <sheetName val="16__Drill_Activity_Report20"/>
      <sheetName val="17__Monthly_Report_Drill20"/>
      <sheetName val="18__ALL_SUMMARY_D&amp;B20"/>
      <sheetName val="20__FOR_DAILY_MEETING20"/>
      <sheetName val="21__Cost_Summary20"/>
      <sheetName val="MMU_Chart20"/>
      <sheetName val="PA_vs_UA_736120"/>
      <sheetName val="PA_vs_UA_736220"/>
      <sheetName val="PA_vs_UA_734220"/>
      <sheetName val="_Drill_Meter_Opt_Performance20"/>
      <sheetName val="data_base_drill_20"/>
      <sheetName val="Budget_Control20"/>
      <sheetName val="epei_21"/>
      <sheetName val="Blast_Location21"/>
      <sheetName val="1__KALENDER21"/>
      <sheetName val="2__OB_MINE21"/>
      <sheetName val="3__P421"/>
      <sheetName val="4__Budget_Plan_2008_REV_521"/>
      <sheetName val="5__PICA_MONTHLY21"/>
      <sheetName val="7__Master_Drill21"/>
      <sheetName val="8__Budget_Plan_2008_(2)21"/>
      <sheetName val="9__Target_Drill&amp;Blast_by_ts21"/>
      <sheetName val="10__INPUT-DR200721"/>
      <sheetName val="11__INPUT-DR300821"/>
      <sheetName val="12__INPUT-DR300921"/>
      <sheetName val="13__INPUT-DR301021"/>
      <sheetName val="14__INPUT-Monthly_Blast21"/>
      <sheetName val="15__Daily_Report21"/>
      <sheetName val="16__Drill_Activity_Report21"/>
      <sheetName val="17__Monthly_Report_Drill21"/>
      <sheetName val="18__ALL_SUMMARY_D&amp;B21"/>
      <sheetName val="20__FOR_DAILY_MEETING21"/>
      <sheetName val="21__Cost_Summary21"/>
      <sheetName val="MMU_Chart21"/>
      <sheetName val="PA_vs_UA_736121"/>
      <sheetName val="PA_vs_UA_736221"/>
      <sheetName val="PA_vs_UA_734221"/>
      <sheetName val="_Drill_Meter_Opt_Performance21"/>
      <sheetName val="data_base_drill_21"/>
      <sheetName val="Budget_Control21"/>
      <sheetName val="epei_24"/>
      <sheetName val="Blast_Location24"/>
      <sheetName val="1__KALENDER24"/>
      <sheetName val="2__OB_MINE24"/>
      <sheetName val="3__P424"/>
      <sheetName val="4__Budget_Plan_2008_REV_524"/>
      <sheetName val="5__PICA_MONTHLY24"/>
      <sheetName val="7__Master_Drill24"/>
      <sheetName val="8__Budget_Plan_2008_(2)24"/>
      <sheetName val="9__Target_Drill&amp;Blast_by_ts24"/>
      <sheetName val="10__INPUT-DR200724"/>
      <sheetName val="11__INPUT-DR300824"/>
      <sheetName val="12__INPUT-DR300924"/>
      <sheetName val="13__INPUT-DR301024"/>
      <sheetName val="14__INPUT-Monthly_Blast24"/>
      <sheetName val="15__Daily_Report24"/>
      <sheetName val="16__Drill_Activity_Report24"/>
      <sheetName val="17__Monthly_Report_Drill24"/>
      <sheetName val="18__ALL_SUMMARY_D&amp;B24"/>
      <sheetName val="20__FOR_DAILY_MEETING24"/>
      <sheetName val="21__Cost_Summary24"/>
      <sheetName val="MMU_Chart24"/>
      <sheetName val="PA_vs_UA_736124"/>
      <sheetName val="PA_vs_UA_736224"/>
      <sheetName val="PA_vs_UA_734224"/>
      <sheetName val="_Drill_Meter_Opt_Performance24"/>
      <sheetName val="data_base_drill_24"/>
      <sheetName val="Budget_Control24"/>
      <sheetName val="epei_22"/>
      <sheetName val="Blast_Location22"/>
      <sheetName val="1__KALENDER22"/>
      <sheetName val="2__OB_MINE22"/>
      <sheetName val="3__P422"/>
      <sheetName val="4__Budget_Plan_2008_REV_522"/>
      <sheetName val="5__PICA_MONTHLY22"/>
      <sheetName val="7__Master_Drill22"/>
      <sheetName val="8__Budget_Plan_2008_(2)22"/>
      <sheetName val="9__Target_Drill&amp;Blast_by_ts22"/>
      <sheetName val="10__INPUT-DR200722"/>
      <sheetName val="11__INPUT-DR300822"/>
      <sheetName val="12__INPUT-DR300922"/>
      <sheetName val="13__INPUT-DR301022"/>
      <sheetName val="14__INPUT-Monthly_Blast22"/>
      <sheetName val="15__Daily_Report22"/>
      <sheetName val="16__Drill_Activity_Report22"/>
      <sheetName val="17__Monthly_Report_Drill22"/>
      <sheetName val="18__ALL_SUMMARY_D&amp;B22"/>
      <sheetName val="20__FOR_DAILY_MEETING22"/>
      <sheetName val="21__Cost_Summary22"/>
      <sheetName val="MMU_Chart22"/>
      <sheetName val="PA_vs_UA_736122"/>
      <sheetName val="PA_vs_UA_736222"/>
      <sheetName val="PA_vs_UA_734222"/>
      <sheetName val="_Drill_Meter_Opt_Performance22"/>
      <sheetName val="data_base_drill_22"/>
      <sheetName val="Budget_Control22"/>
      <sheetName val="epei_23"/>
      <sheetName val="Blast_Location23"/>
      <sheetName val="1__KALENDER23"/>
      <sheetName val="2__OB_MINE23"/>
      <sheetName val="3__P423"/>
      <sheetName val="4__Budget_Plan_2008_REV_523"/>
      <sheetName val="5__PICA_MONTHLY23"/>
      <sheetName val="7__Master_Drill23"/>
      <sheetName val="8__Budget_Plan_2008_(2)23"/>
      <sheetName val="9__Target_Drill&amp;Blast_by_ts23"/>
      <sheetName val="10__INPUT-DR200723"/>
      <sheetName val="11__INPUT-DR300823"/>
      <sheetName val="12__INPUT-DR300923"/>
      <sheetName val="13__INPUT-DR301023"/>
      <sheetName val="14__INPUT-Monthly_Blast23"/>
      <sheetName val="15__Daily_Report23"/>
      <sheetName val="16__Drill_Activity_Report23"/>
      <sheetName val="17__Monthly_Report_Drill23"/>
      <sheetName val="18__ALL_SUMMARY_D&amp;B23"/>
      <sheetName val="20__FOR_DAILY_MEETING23"/>
      <sheetName val="21__Cost_Summary23"/>
      <sheetName val="MMU_Chart23"/>
      <sheetName val="PA_vs_UA_736123"/>
      <sheetName val="PA_vs_UA_736223"/>
      <sheetName val="PA_vs_UA_734223"/>
      <sheetName val="_Drill_Meter_Opt_Performance23"/>
      <sheetName val="data_base_drill_23"/>
      <sheetName val="Budget_Control23"/>
      <sheetName val="epei_25"/>
      <sheetName val="Blast_Location25"/>
      <sheetName val="1__KALENDER25"/>
      <sheetName val="2__OB_MINE25"/>
      <sheetName val="3__P425"/>
      <sheetName val="4__Budget_Plan_2008_REV_525"/>
      <sheetName val="5__PICA_MONTHLY25"/>
      <sheetName val="7__Master_Drill25"/>
      <sheetName val="8__Budget_Plan_2008_(2)25"/>
      <sheetName val="9__Target_Drill&amp;Blast_by_ts25"/>
      <sheetName val="10__INPUT-DR200725"/>
      <sheetName val="11__INPUT-DR300825"/>
      <sheetName val="12__INPUT-DR300925"/>
      <sheetName val="13__INPUT-DR301025"/>
      <sheetName val="14__INPUT-Monthly_Blast25"/>
      <sheetName val="15__Daily_Report25"/>
      <sheetName val="16__Drill_Activity_Report25"/>
      <sheetName val="17__Monthly_Report_Drill25"/>
      <sheetName val="18__ALL_SUMMARY_D&amp;B25"/>
      <sheetName val="20__FOR_DAILY_MEETING25"/>
      <sheetName val="21__Cost_Summary25"/>
      <sheetName val="MMU_Chart25"/>
      <sheetName val="PA_vs_UA_736125"/>
      <sheetName val="PA_vs_UA_736225"/>
      <sheetName val="PA_vs_UA_734225"/>
      <sheetName val="_Drill_Meter_Opt_Performance25"/>
      <sheetName val="data_base_drill_25"/>
      <sheetName val="Budget_Control25"/>
      <sheetName val="epei_26"/>
      <sheetName val="Blast_Location26"/>
      <sheetName val="1__KALENDER26"/>
      <sheetName val="2__OB_MINE26"/>
      <sheetName val="3__P426"/>
      <sheetName val="4__Budget_Plan_2008_REV_526"/>
      <sheetName val="5__PICA_MONTHLY26"/>
      <sheetName val="7__Master_Drill26"/>
      <sheetName val="8__Budget_Plan_2008_(2)26"/>
      <sheetName val="9__Target_Drill&amp;Blast_by_ts26"/>
      <sheetName val="10__INPUT-DR200726"/>
      <sheetName val="11__INPUT-DR300826"/>
      <sheetName val="12__INPUT-DR300926"/>
      <sheetName val="13__INPUT-DR301026"/>
      <sheetName val="14__INPUT-Monthly_Blast26"/>
      <sheetName val="15__Daily_Report26"/>
      <sheetName val="16__Drill_Activity_Report26"/>
      <sheetName val="17__Monthly_Report_Drill26"/>
      <sheetName val="18__ALL_SUMMARY_D&amp;B26"/>
      <sheetName val="20__FOR_DAILY_MEETING26"/>
      <sheetName val="21__Cost_Summary26"/>
      <sheetName val="MMU_Chart26"/>
      <sheetName val="PA_vs_UA_736126"/>
      <sheetName val="PA_vs_UA_736226"/>
      <sheetName val="PA_vs_UA_734226"/>
      <sheetName val="_Drill_Meter_Opt_Performance26"/>
      <sheetName val="data_base_drill_26"/>
      <sheetName val="Budget_Control26"/>
      <sheetName val="epei_27"/>
      <sheetName val="Blast_Location27"/>
      <sheetName val="1__KALENDER27"/>
      <sheetName val="2__OB_MINE27"/>
      <sheetName val="3__P427"/>
      <sheetName val="4__Budget_Plan_2008_REV_527"/>
      <sheetName val="5__PICA_MONTHLY27"/>
      <sheetName val="7__Master_Drill27"/>
      <sheetName val="8__Budget_Plan_2008_(2)27"/>
      <sheetName val="9__Target_Drill&amp;Blast_by_ts27"/>
      <sheetName val="10__INPUT-DR200727"/>
      <sheetName val="11__INPUT-DR300827"/>
      <sheetName val="12__INPUT-DR300927"/>
      <sheetName val="13__INPUT-DR301027"/>
      <sheetName val="14__INPUT-Monthly_Blast27"/>
      <sheetName val="15__Daily_Report27"/>
      <sheetName val="16__Drill_Activity_Report27"/>
      <sheetName val="17__Monthly_Report_Drill27"/>
      <sheetName val="18__ALL_SUMMARY_D&amp;B27"/>
      <sheetName val="20__FOR_DAILY_MEETING27"/>
      <sheetName val="21__Cost_Summary27"/>
      <sheetName val="MMU_Chart27"/>
      <sheetName val="PA_vs_UA_736127"/>
      <sheetName val="PA_vs_UA_736227"/>
      <sheetName val="PA_vs_UA_734227"/>
      <sheetName val="_Drill_Meter_Opt_Performance27"/>
      <sheetName val="data_base_drill_27"/>
      <sheetName val="Budget_Control27"/>
      <sheetName val="epei_28"/>
      <sheetName val="Blast_Location28"/>
      <sheetName val="1__KALENDER28"/>
      <sheetName val="2__OB_MINE28"/>
      <sheetName val="3__P428"/>
      <sheetName val="4__Budget_Plan_2008_REV_528"/>
      <sheetName val="5__PICA_MONTHLY28"/>
      <sheetName val="7__Master_Drill28"/>
      <sheetName val="8__Budget_Plan_2008_(2)28"/>
      <sheetName val="9__Target_Drill&amp;Blast_by_ts28"/>
      <sheetName val="10__INPUT-DR200728"/>
      <sheetName val="11__INPUT-DR300828"/>
      <sheetName val="12__INPUT-DR300928"/>
      <sheetName val="13__INPUT-DR301028"/>
      <sheetName val="14__INPUT-Monthly_Blast28"/>
      <sheetName val="15__Daily_Report28"/>
      <sheetName val="16__Drill_Activity_Report28"/>
      <sheetName val="17__Monthly_Report_Drill28"/>
      <sheetName val="18__ALL_SUMMARY_D&amp;B28"/>
      <sheetName val="20__FOR_DAILY_MEETING28"/>
      <sheetName val="21__Cost_Summary28"/>
      <sheetName val="MMU_Chart28"/>
      <sheetName val="PA_vs_UA_736128"/>
      <sheetName val="PA_vs_UA_736228"/>
      <sheetName val="PA_vs_UA_734228"/>
      <sheetName val="_Drill_Meter_Opt_Performance28"/>
      <sheetName val="data_base_drill_28"/>
      <sheetName val="Budget_Control28"/>
      <sheetName val="epei_29"/>
      <sheetName val="Blast_Location29"/>
      <sheetName val="1__KALENDER29"/>
      <sheetName val="2__OB_MINE29"/>
      <sheetName val="3__P429"/>
      <sheetName val="4__Budget_Plan_2008_REV_529"/>
      <sheetName val="5__PICA_MONTHLY29"/>
      <sheetName val="7__Master_Drill29"/>
      <sheetName val="8__Budget_Plan_2008_(2)29"/>
      <sheetName val="9__Target_Drill&amp;Blast_by_ts29"/>
      <sheetName val="10__INPUT-DR200729"/>
      <sheetName val="11__INPUT-DR300829"/>
      <sheetName val="12__INPUT-DR300929"/>
      <sheetName val="13__INPUT-DR301029"/>
      <sheetName val="14__INPUT-Monthly_Blast29"/>
      <sheetName val="15__Daily_Report29"/>
      <sheetName val="16__Drill_Activity_Report29"/>
      <sheetName val="17__Monthly_Report_Drill29"/>
      <sheetName val="18__ALL_SUMMARY_D&amp;B29"/>
      <sheetName val="20__FOR_DAILY_MEETING29"/>
      <sheetName val="21__Cost_Summary29"/>
      <sheetName val="MMU_Chart29"/>
      <sheetName val="PA_vs_UA_736129"/>
      <sheetName val="PA_vs_UA_736229"/>
      <sheetName val="PA_vs_UA_734229"/>
      <sheetName val="_Drill_Meter_Opt_Performance29"/>
      <sheetName val="data_base_drill_29"/>
      <sheetName val="Budget_Control29"/>
      <sheetName val="epei_30"/>
      <sheetName val="Blast_Location30"/>
      <sheetName val="1__KALENDER30"/>
      <sheetName val="2__OB_MINE30"/>
      <sheetName val="3__P430"/>
      <sheetName val="4__Budget_Plan_2008_REV_530"/>
      <sheetName val="5__PICA_MONTHLY30"/>
      <sheetName val="7__Master_Drill30"/>
      <sheetName val="8__Budget_Plan_2008_(2)30"/>
      <sheetName val="9__Target_Drill&amp;Blast_by_ts30"/>
      <sheetName val="10__INPUT-DR200730"/>
      <sheetName val="11__INPUT-DR300830"/>
      <sheetName val="12__INPUT-DR300930"/>
      <sheetName val="13__INPUT-DR301030"/>
      <sheetName val="14__INPUT-Monthly_Blast30"/>
      <sheetName val="15__Daily_Report30"/>
      <sheetName val="16__Drill_Activity_Report30"/>
      <sheetName val="17__Monthly_Report_Drill30"/>
      <sheetName val="18__ALL_SUMMARY_D&amp;B30"/>
      <sheetName val="20__FOR_DAILY_MEETING30"/>
      <sheetName val="21__Cost_Summary30"/>
      <sheetName val="MMU_Chart30"/>
      <sheetName val="PA_vs_UA_736130"/>
      <sheetName val="PA_vs_UA_736230"/>
      <sheetName val="PA_vs_UA_734230"/>
      <sheetName val="_Drill_Meter_Opt_Performance30"/>
      <sheetName val="data_base_drill_30"/>
      <sheetName val="Budget_Control30"/>
      <sheetName val="epei_31"/>
      <sheetName val="Blast_Location31"/>
      <sheetName val="1__KALENDER31"/>
      <sheetName val="2__OB_MINE31"/>
      <sheetName val="3__P431"/>
      <sheetName val="4__Budget_Plan_2008_REV_531"/>
      <sheetName val="5__PICA_MONTHLY31"/>
      <sheetName val="7__Master_Drill31"/>
      <sheetName val="8__Budget_Plan_2008_(2)31"/>
      <sheetName val="9__Target_Drill&amp;Blast_by_ts31"/>
      <sheetName val="10__INPUT-DR200731"/>
      <sheetName val="11__INPUT-DR300831"/>
      <sheetName val="12__INPUT-DR300931"/>
      <sheetName val="13__INPUT-DR301031"/>
      <sheetName val="14__INPUT-Monthly_Blast31"/>
      <sheetName val="15__Daily_Report31"/>
      <sheetName val="16__Drill_Activity_Report31"/>
      <sheetName val="17__Monthly_Report_Drill31"/>
      <sheetName val="18__ALL_SUMMARY_D&amp;B31"/>
      <sheetName val="20__FOR_DAILY_MEETING31"/>
      <sheetName val="21__Cost_Summary31"/>
      <sheetName val="MMU_Chart31"/>
      <sheetName val="PA_vs_UA_736131"/>
      <sheetName val="PA_vs_UA_736231"/>
      <sheetName val="PA_vs_UA_734231"/>
      <sheetName val="_Drill_Meter_Opt_Performance31"/>
      <sheetName val="data_base_drill_31"/>
      <sheetName val="Budget_Control31"/>
      <sheetName val="epei_32"/>
      <sheetName val="Blast_Location32"/>
      <sheetName val="1__KALENDER32"/>
      <sheetName val="2__OB_MINE32"/>
      <sheetName val="3__P432"/>
      <sheetName val="4__Budget_Plan_2008_REV_532"/>
      <sheetName val="5__PICA_MONTHLY32"/>
      <sheetName val="7__Master_Drill32"/>
      <sheetName val="8__Budget_Plan_2008_(2)32"/>
      <sheetName val="9__Target_Drill&amp;Blast_by_ts32"/>
      <sheetName val="10__INPUT-DR200732"/>
      <sheetName val="11__INPUT-DR300832"/>
      <sheetName val="12__INPUT-DR300932"/>
      <sheetName val="13__INPUT-DR301032"/>
      <sheetName val="14__INPUT-Monthly_Blast32"/>
      <sheetName val="15__Daily_Report32"/>
      <sheetName val="16__Drill_Activity_Report32"/>
      <sheetName val="17__Monthly_Report_Drill32"/>
      <sheetName val="18__ALL_SUMMARY_D&amp;B32"/>
      <sheetName val="20__FOR_DAILY_MEETING32"/>
      <sheetName val="21__Cost_Summary32"/>
      <sheetName val="MMU_Chart32"/>
      <sheetName val="PA_vs_UA_736132"/>
      <sheetName val="PA_vs_UA_736232"/>
      <sheetName val="PA_vs_UA_734232"/>
      <sheetName val="_Drill_Meter_Opt_Performance32"/>
      <sheetName val="data_base_drill_32"/>
      <sheetName val="Budget_Control32"/>
      <sheetName val="epei_33"/>
      <sheetName val="Blast_Location33"/>
      <sheetName val="1__KALENDER33"/>
      <sheetName val="2__OB_MINE33"/>
      <sheetName val="3__P433"/>
      <sheetName val="4__Budget_Plan_2008_REV_533"/>
      <sheetName val="5__PICA_MONTHLY33"/>
      <sheetName val="7__Master_Drill33"/>
      <sheetName val="8__Budget_Plan_2008_(2)33"/>
      <sheetName val="9__Target_Drill&amp;Blast_by_ts33"/>
      <sheetName val="10__INPUT-DR200733"/>
      <sheetName val="11__INPUT-DR300833"/>
      <sheetName val="12__INPUT-DR300933"/>
      <sheetName val="13__INPUT-DR301033"/>
      <sheetName val="14__INPUT-Monthly_Blast33"/>
      <sheetName val="15__Daily_Report33"/>
      <sheetName val="16__Drill_Activity_Report33"/>
      <sheetName val="17__Monthly_Report_Drill33"/>
      <sheetName val="18__ALL_SUMMARY_D&amp;B33"/>
      <sheetName val="20__FOR_DAILY_MEETING33"/>
      <sheetName val="21__Cost_Summary33"/>
      <sheetName val="MMU_Chart33"/>
      <sheetName val="PA_vs_UA_736133"/>
      <sheetName val="PA_vs_UA_736233"/>
      <sheetName val="PA_vs_UA_734233"/>
      <sheetName val="_Drill_Meter_Opt_Performance33"/>
      <sheetName val="data_base_drill_33"/>
      <sheetName val="Budget_Control33"/>
      <sheetName val="epei_34"/>
      <sheetName val="Blast_Location34"/>
      <sheetName val="1__KALENDER34"/>
      <sheetName val="2__OB_MINE34"/>
      <sheetName val="3__P434"/>
      <sheetName val="4__Budget_Plan_2008_REV_534"/>
      <sheetName val="5__PICA_MONTHLY34"/>
      <sheetName val="7__Master_Drill34"/>
      <sheetName val="8__Budget_Plan_2008_(2)34"/>
      <sheetName val="9__Target_Drill&amp;Blast_by_ts34"/>
      <sheetName val="10__INPUT-DR200734"/>
      <sheetName val="11__INPUT-DR300834"/>
      <sheetName val="12__INPUT-DR300934"/>
      <sheetName val="13__INPUT-DR301034"/>
      <sheetName val="14__INPUT-Monthly_Blast34"/>
      <sheetName val="15__Daily_Report34"/>
      <sheetName val="16__Drill_Activity_Report34"/>
      <sheetName val="17__Monthly_Report_Drill34"/>
      <sheetName val="18__ALL_SUMMARY_D&amp;B34"/>
      <sheetName val="20__FOR_DAILY_MEETING34"/>
      <sheetName val="21__Cost_Summary34"/>
      <sheetName val="MMU_Chart34"/>
      <sheetName val="PA_vs_UA_736134"/>
      <sheetName val="PA_vs_UA_736234"/>
      <sheetName val="PA_vs_UA_734234"/>
      <sheetName val="_Drill_Meter_Opt_Performance34"/>
      <sheetName val="data_base_drill_34"/>
      <sheetName val="Budget_Control34"/>
      <sheetName val="epei_35"/>
      <sheetName val="Blast_Location35"/>
      <sheetName val="1__KALENDER35"/>
      <sheetName val="2__OB_MINE35"/>
      <sheetName val="3__P435"/>
      <sheetName val="4__Budget_Plan_2008_REV_535"/>
      <sheetName val="5__PICA_MONTHLY35"/>
      <sheetName val="7__Master_Drill35"/>
      <sheetName val="8__Budget_Plan_2008_(2)35"/>
      <sheetName val="9__Target_Drill&amp;Blast_by_ts35"/>
      <sheetName val="10__INPUT-DR200735"/>
      <sheetName val="11__INPUT-DR300835"/>
      <sheetName val="12__INPUT-DR300935"/>
      <sheetName val="13__INPUT-DR301035"/>
      <sheetName val="14__INPUT-Monthly_Blast35"/>
      <sheetName val="15__Daily_Report35"/>
      <sheetName val="16__Drill_Activity_Report35"/>
      <sheetName val="17__Monthly_Report_Drill35"/>
      <sheetName val="18__ALL_SUMMARY_D&amp;B35"/>
      <sheetName val="20__FOR_DAILY_MEETING35"/>
      <sheetName val="21__Cost_Summary35"/>
      <sheetName val="MMU_Chart35"/>
      <sheetName val="PA_vs_UA_736135"/>
      <sheetName val="PA_vs_UA_736235"/>
      <sheetName val="PA_vs_UA_734235"/>
      <sheetName val="_Drill_Meter_Opt_Performance35"/>
      <sheetName val="data_base_drill_35"/>
      <sheetName val="Budget_Control35"/>
      <sheetName val="epei_36"/>
      <sheetName val="Blast_Location36"/>
      <sheetName val="1__KALENDER36"/>
      <sheetName val="2__OB_MINE36"/>
      <sheetName val="3__P436"/>
      <sheetName val="4__Budget_Plan_2008_REV_536"/>
      <sheetName val="5__PICA_MONTHLY36"/>
      <sheetName val="7__Master_Drill36"/>
      <sheetName val="8__Budget_Plan_2008_(2)36"/>
      <sheetName val="9__Target_Drill&amp;Blast_by_ts36"/>
      <sheetName val="10__INPUT-DR200736"/>
      <sheetName val="11__INPUT-DR300836"/>
      <sheetName val="12__INPUT-DR300936"/>
      <sheetName val="13__INPUT-DR301036"/>
      <sheetName val="14__INPUT-Monthly_Blast36"/>
      <sheetName val="15__Daily_Report36"/>
      <sheetName val="16__Drill_Activity_Report36"/>
      <sheetName val="17__Monthly_Report_Drill36"/>
      <sheetName val="18__ALL_SUMMARY_D&amp;B36"/>
      <sheetName val="20__FOR_DAILY_MEETING36"/>
      <sheetName val="21__Cost_Summary36"/>
      <sheetName val="MMU_Chart36"/>
      <sheetName val="PA_vs_UA_736136"/>
      <sheetName val="PA_vs_UA_736236"/>
      <sheetName val="PA_vs_UA_734236"/>
      <sheetName val="_Drill_Meter_Opt_Performance36"/>
      <sheetName val="data_base_drill_36"/>
      <sheetName val="Budget_Control36"/>
      <sheetName val="epei_37"/>
      <sheetName val="Blast_Location37"/>
      <sheetName val="1__KALENDER37"/>
      <sheetName val="2__OB_MINE37"/>
      <sheetName val="3__P437"/>
      <sheetName val="4__Budget_Plan_2008_REV_537"/>
      <sheetName val="5__PICA_MONTHLY37"/>
      <sheetName val="7__Master_Drill37"/>
      <sheetName val="8__Budget_Plan_2008_(2)37"/>
      <sheetName val="9__Target_Drill&amp;Blast_by_ts37"/>
      <sheetName val="10__INPUT-DR200737"/>
      <sheetName val="11__INPUT-DR300837"/>
      <sheetName val="12__INPUT-DR300937"/>
      <sheetName val="13__INPUT-DR301037"/>
      <sheetName val="14__INPUT-Monthly_Blast37"/>
      <sheetName val="15__Daily_Report37"/>
      <sheetName val="16__Drill_Activity_Report37"/>
      <sheetName val="17__Monthly_Report_Drill37"/>
      <sheetName val="18__ALL_SUMMARY_D&amp;B37"/>
      <sheetName val="20__FOR_DAILY_MEETING37"/>
      <sheetName val="21__Cost_Summary37"/>
      <sheetName val="MMU_Chart37"/>
      <sheetName val="PA_vs_UA_736137"/>
      <sheetName val="PA_vs_UA_736237"/>
      <sheetName val="PA_vs_UA_734237"/>
      <sheetName val="_Drill_Meter_Opt_Performance37"/>
      <sheetName val="data_base_drill_37"/>
      <sheetName val="Budget_Control37"/>
      <sheetName val="epei_38"/>
      <sheetName val="Blast_Location38"/>
      <sheetName val="1__KALENDER38"/>
      <sheetName val="2__OB_MINE38"/>
      <sheetName val="3__P438"/>
      <sheetName val="4__Budget_Plan_2008_REV_538"/>
      <sheetName val="5__PICA_MONTHLY38"/>
      <sheetName val="7__Master_Drill38"/>
      <sheetName val="8__Budget_Plan_2008_(2)38"/>
      <sheetName val="9__Target_Drill&amp;Blast_by_ts38"/>
      <sheetName val="10__INPUT-DR200738"/>
      <sheetName val="11__INPUT-DR300838"/>
      <sheetName val="12__INPUT-DR300938"/>
      <sheetName val="13__INPUT-DR301038"/>
      <sheetName val="14__INPUT-Monthly_Blast38"/>
      <sheetName val="15__Daily_Report38"/>
      <sheetName val="16__Drill_Activity_Report38"/>
      <sheetName val="17__Monthly_Report_Drill38"/>
      <sheetName val="18__ALL_SUMMARY_D&amp;B38"/>
      <sheetName val="20__FOR_DAILY_MEETING38"/>
      <sheetName val="21__Cost_Summary38"/>
      <sheetName val="MMU_Chart38"/>
      <sheetName val="PA_vs_UA_736138"/>
      <sheetName val="PA_vs_UA_736238"/>
      <sheetName val="PA_vs_UA_734238"/>
      <sheetName val="_Drill_Meter_Opt_Performance38"/>
      <sheetName val="data_base_drill_38"/>
      <sheetName val="Budget_Control38"/>
      <sheetName val="epei_39"/>
      <sheetName val="Blast_Location39"/>
      <sheetName val="1__KALENDER39"/>
      <sheetName val="2__OB_MINE39"/>
      <sheetName val="3__P439"/>
      <sheetName val="4__Budget_Plan_2008_REV_539"/>
      <sheetName val="5__PICA_MONTHLY39"/>
      <sheetName val="7__Master_Drill39"/>
      <sheetName val="8__Budget_Plan_2008_(2)39"/>
      <sheetName val="9__Target_Drill&amp;Blast_by_ts39"/>
      <sheetName val="10__INPUT-DR200739"/>
      <sheetName val="11__INPUT-DR300839"/>
      <sheetName val="12__INPUT-DR300939"/>
      <sheetName val="13__INPUT-DR301039"/>
      <sheetName val="14__INPUT-Monthly_Blast39"/>
      <sheetName val="15__Daily_Report39"/>
      <sheetName val="16__Drill_Activity_Report39"/>
      <sheetName val="17__Monthly_Report_Drill39"/>
      <sheetName val="18__ALL_SUMMARY_D&amp;B39"/>
      <sheetName val="20__FOR_DAILY_MEETING39"/>
      <sheetName val="21__Cost_Summary39"/>
      <sheetName val="MMU_Chart39"/>
      <sheetName val="PA_vs_UA_736139"/>
      <sheetName val="PA_vs_UA_736239"/>
      <sheetName val="PA_vs_UA_734239"/>
      <sheetName val="_Drill_Meter_Opt_Performance39"/>
      <sheetName val="data_base_drill_39"/>
      <sheetName val="Budget_Control39"/>
      <sheetName val="epei_40"/>
      <sheetName val="Blast_Location40"/>
      <sheetName val="1__KALENDER40"/>
      <sheetName val="2__OB_MINE40"/>
      <sheetName val="3__P440"/>
      <sheetName val="4__Budget_Plan_2008_REV_540"/>
      <sheetName val="5__PICA_MONTHLY40"/>
      <sheetName val="7__Master_Drill40"/>
      <sheetName val="8__Budget_Plan_2008_(2)40"/>
      <sheetName val="9__Target_Drill&amp;Blast_by_ts40"/>
      <sheetName val="10__INPUT-DR200740"/>
      <sheetName val="11__INPUT-DR300840"/>
      <sheetName val="12__INPUT-DR300940"/>
      <sheetName val="13__INPUT-DR301040"/>
      <sheetName val="14__INPUT-Monthly_Blast40"/>
      <sheetName val="15__Daily_Report40"/>
      <sheetName val="16__Drill_Activity_Report40"/>
      <sheetName val="17__Monthly_Report_Drill40"/>
      <sheetName val="18__ALL_SUMMARY_D&amp;B40"/>
      <sheetName val="20__FOR_DAILY_MEETING40"/>
      <sheetName val="21__Cost_Summary40"/>
      <sheetName val="MMU_Chart40"/>
      <sheetName val="PA_vs_UA_736140"/>
      <sheetName val="PA_vs_UA_736240"/>
      <sheetName val="PA_vs_UA_734240"/>
      <sheetName val="_Drill_Meter_Opt_Performance40"/>
      <sheetName val="data_base_drill_40"/>
      <sheetName val="Budget_Control40"/>
      <sheetName val="epei_41"/>
      <sheetName val="Blast_Location41"/>
      <sheetName val="1__KALENDER41"/>
      <sheetName val="2__OB_MINE41"/>
      <sheetName val="3__P441"/>
      <sheetName val="4__Budget_Plan_2008_REV_541"/>
      <sheetName val="5__PICA_MONTHLY41"/>
      <sheetName val="7__Master_Drill41"/>
      <sheetName val="8__Budget_Plan_2008_(2)41"/>
      <sheetName val="9__Target_Drill&amp;Blast_by_ts41"/>
      <sheetName val="10__INPUT-DR200741"/>
      <sheetName val="11__INPUT-DR300841"/>
      <sheetName val="12__INPUT-DR300941"/>
      <sheetName val="13__INPUT-DR301041"/>
      <sheetName val="14__INPUT-Monthly_Blast41"/>
      <sheetName val="15__Daily_Report41"/>
      <sheetName val="16__Drill_Activity_Report41"/>
      <sheetName val="17__Monthly_Report_Drill41"/>
      <sheetName val="18__ALL_SUMMARY_D&amp;B41"/>
      <sheetName val="20__FOR_DAILY_MEETING41"/>
      <sheetName val="21__Cost_Summary41"/>
      <sheetName val="MMU_Chart41"/>
      <sheetName val="PA_vs_UA_736141"/>
      <sheetName val="PA_vs_UA_736241"/>
      <sheetName val="PA_vs_UA_734241"/>
      <sheetName val="_Drill_Meter_Opt_Performance41"/>
      <sheetName val="data_base_drill_41"/>
      <sheetName val="Budget_Control41"/>
      <sheetName val="epei_42"/>
      <sheetName val="Blast_Location42"/>
      <sheetName val="1__KALENDER42"/>
      <sheetName val="2__OB_MINE42"/>
      <sheetName val="3__P442"/>
      <sheetName val="4__Budget_Plan_2008_REV_542"/>
      <sheetName val="5__PICA_MONTHLY42"/>
      <sheetName val="7__Master_Drill42"/>
      <sheetName val="8__Budget_Plan_2008_(2)42"/>
      <sheetName val="9__Target_Drill&amp;Blast_by_ts42"/>
      <sheetName val="10__INPUT-DR200742"/>
      <sheetName val="11__INPUT-DR300842"/>
      <sheetName val="12__INPUT-DR300942"/>
      <sheetName val="13__INPUT-DR301042"/>
      <sheetName val="14__INPUT-Monthly_Blast42"/>
      <sheetName val="15__Daily_Report42"/>
      <sheetName val="16__Drill_Activity_Report42"/>
      <sheetName val="17__Monthly_Report_Drill42"/>
      <sheetName val="18__ALL_SUMMARY_D&amp;B42"/>
      <sheetName val="20__FOR_DAILY_MEETING42"/>
      <sheetName val="21__Cost_Summary42"/>
      <sheetName val="MMU_Chart42"/>
      <sheetName val="PA_vs_UA_736142"/>
      <sheetName val="PA_vs_UA_736242"/>
      <sheetName val="PA_vs_UA_734242"/>
      <sheetName val="_Drill_Meter_Opt_Performance42"/>
      <sheetName val="data_base_drill_42"/>
      <sheetName val="Budget_Control42"/>
      <sheetName val="epei_44"/>
      <sheetName val="Blast_Location44"/>
      <sheetName val="1__KALENDER44"/>
      <sheetName val="2__OB_MINE44"/>
      <sheetName val="3__P444"/>
      <sheetName val="4__Budget_Plan_2008_REV_544"/>
      <sheetName val="5__PICA_MONTHLY44"/>
      <sheetName val="7__Master_Drill44"/>
      <sheetName val="8__Budget_Plan_2008_(2)44"/>
      <sheetName val="9__Target_Drill&amp;Blast_by_ts44"/>
      <sheetName val="10__INPUT-DR200744"/>
      <sheetName val="11__INPUT-DR300844"/>
      <sheetName val="12__INPUT-DR300944"/>
      <sheetName val="13__INPUT-DR301044"/>
      <sheetName val="14__INPUT-Monthly_Blast44"/>
      <sheetName val="15__Daily_Report44"/>
      <sheetName val="16__Drill_Activity_Report44"/>
      <sheetName val="17__Monthly_Report_Drill44"/>
      <sheetName val="18__ALL_SUMMARY_D&amp;B44"/>
      <sheetName val="20__FOR_DAILY_MEETING44"/>
      <sheetName val="21__Cost_Summary44"/>
      <sheetName val="MMU_Chart44"/>
      <sheetName val="PA_vs_UA_736144"/>
      <sheetName val="PA_vs_UA_736244"/>
      <sheetName val="PA_vs_UA_734244"/>
      <sheetName val="_Drill_Meter_Opt_Performance44"/>
      <sheetName val="data_base_drill_44"/>
      <sheetName val="Budget_Control44"/>
      <sheetName val="epei_43"/>
      <sheetName val="Blast_Location43"/>
      <sheetName val="1__KALENDER43"/>
      <sheetName val="2__OB_MINE43"/>
      <sheetName val="3__P443"/>
      <sheetName val="4__Budget_Plan_2008_REV_543"/>
      <sheetName val="5__PICA_MONTHLY43"/>
      <sheetName val="7__Master_Drill43"/>
      <sheetName val="8__Budget_Plan_2008_(2)43"/>
      <sheetName val="9__Target_Drill&amp;Blast_by_ts43"/>
      <sheetName val="10__INPUT-DR200743"/>
      <sheetName val="11__INPUT-DR300843"/>
      <sheetName val="12__INPUT-DR300943"/>
      <sheetName val="13__INPUT-DR301043"/>
      <sheetName val="14__INPUT-Monthly_Blast43"/>
      <sheetName val="15__Daily_Report43"/>
      <sheetName val="16__Drill_Activity_Report43"/>
      <sheetName val="17__Monthly_Report_Drill43"/>
      <sheetName val="18__ALL_SUMMARY_D&amp;B43"/>
      <sheetName val="20__FOR_DAILY_MEETING43"/>
      <sheetName val="21__Cost_Summary43"/>
      <sheetName val="MMU_Chart43"/>
      <sheetName val="PA_vs_UA_736143"/>
      <sheetName val="PA_vs_UA_736243"/>
      <sheetName val="PA_vs_UA_734243"/>
      <sheetName val="_Drill_Meter_Opt_Performance43"/>
      <sheetName val="data_base_drill_43"/>
      <sheetName val="Budget_Control43"/>
      <sheetName val="epei_45"/>
      <sheetName val="Blast_Location45"/>
      <sheetName val="1__KALENDER45"/>
      <sheetName val="2__OB_MINE45"/>
      <sheetName val="3__P445"/>
      <sheetName val="4__Budget_Plan_2008_REV_545"/>
      <sheetName val="5__PICA_MONTHLY45"/>
      <sheetName val="7__Master_Drill45"/>
      <sheetName val="8__Budget_Plan_2008_(2)45"/>
      <sheetName val="9__Target_Drill&amp;Blast_by_ts45"/>
      <sheetName val="10__INPUT-DR200745"/>
      <sheetName val="11__INPUT-DR300845"/>
      <sheetName val="12__INPUT-DR300945"/>
      <sheetName val="13__INPUT-DR301045"/>
      <sheetName val="14__INPUT-Monthly_Blast45"/>
      <sheetName val="15__Daily_Report45"/>
      <sheetName val="16__Drill_Activity_Report45"/>
      <sheetName val="17__Monthly_Report_Drill45"/>
      <sheetName val="18__ALL_SUMMARY_D&amp;B45"/>
      <sheetName val="20__FOR_DAILY_MEETING45"/>
      <sheetName val="21__Cost_Summary45"/>
      <sheetName val="MMU_Chart45"/>
      <sheetName val="PA_vs_UA_736145"/>
      <sheetName val="PA_vs_UA_736245"/>
      <sheetName val="PA_vs_UA_734245"/>
      <sheetName val="_Drill_Meter_Opt_Performance45"/>
      <sheetName val="data_base_drill_45"/>
      <sheetName val="Budget_Control45"/>
      <sheetName val="epei_46"/>
      <sheetName val="Blast_Location46"/>
      <sheetName val="1__KALENDER46"/>
      <sheetName val="2__OB_MINE46"/>
      <sheetName val="3__P446"/>
      <sheetName val="4__Budget_Plan_2008_REV_546"/>
      <sheetName val="5__PICA_MONTHLY46"/>
      <sheetName val="7__Master_Drill46"/>
      <sheetName val="8__Budget_Plan_2008_(2)46"/>
      <sheetName val="9__Target_Drill&amp;Blast_by_ts46"/>
      <sheetName val="10__INPUT-DR200746"/>
      <sheetName val="11__INPUT-DR300846"/>
      <sheetName val="12__INPUT-DR300946"/>
      <sheetName val="13__INPUT-DR301046"/>
      <sheetName val="14__INPUT-Monthly_Blast46"/>
      <sheetName val="15__Daily_Report46"/>
      <sheetName val="16__Drill_Activity_Report46"/>
      <sheetName val="17__Monthly_Report_Drill46"/>
      <sheetName val="18__ALL_SUMMARY_D&amp;B46"/>
      <sheetName val="20__FOR_DAILY_MEETING46"/>
      <sheetName val="21__Cost_Summary46"/>
      <sheetName val="MMU_Chart46"/>
      <sheetName val="PA_vs_UA_736146"/>
      <sheetName val="PA_vs_UA_736246"/>
      <sheetName val="PA_vs_UA_734246"/>
      <sheetName val="_Drill_Meter_Opt_Performance46"/>
      <sheetName val="data_base_drill_46"/>
      <sheetName val="Budget_Control46"/>
      <sheetName val="epei_47"/>
      <sheetName val="Blast_Location47"/>
      <sheetName val="1__KALENDER47"/>
      <sheetName val="2__OB_MINE47"/>
      <sheetName val="3__P447"/>
      <sheetName val="4__Budget_Plan_2008_REV_547"/>
      <sheetName val="5__PICA_MONTHLY47"/>
      <sheetName val="7__Master_Drill47"/>
      <sheetName val="8__Budget_Plan_2008_(2)47"/>
      <sheetName val="9__Target_Drill&amp;Blast_by_ts47"/>
      <sheetName val="10__INPUT-DR200747"/>
      <sheetName val="11__INPUT-DR300847"/>
      <sheetName val="12__INPUT-DR300947"/>
      <sheetName val="13__INPUT-DR301047"/>
      <sheetName val="14__INPUT-Monthly_Blast47"/>
      <sheetName val="15__Daily_Report47"/>
      <sheetName val="16__Drill_Activity_Report47"/>
      <sheetName val="17__Monthly_Report_Drill47"/>
      <sheetName val="18__ALL_SUMMARY_D&amp;B47"/>
      <sheetName val="20__FOR_DAILY_MEETING47"/>
      <sheetName val="21__Cost_Summary47"/>
      <sheetName val="MMU_Chart47"/>
      <sheetName val="PA_vs_UA_736147"/>
      <sheetName val="PA_vs_UA_736247"/>
      <sheetName val="PA_vs_UA_734247"/>
      <sheetName val="_Drill_Meter_Opt_Performance47"/>
      <sheetName val="data_base_drill_47"/>
      <sheetName val="Budget_Control47"/>
      <sheetName val="epei_48"/>
      <sheetName val="Blast_Location48"/>
      <sheetName val="1__KALENDER48"/>
      <sheetName val="2__OB_MINE48"/>
      <sheetName val="3__P448"/>
      <sheetName val="4__Budget_Plan_2008_REV_548"/>
      <sheetName val="5__PICA_MONTHLY48"/>
      <sheetName val="7__Master_Drill48"/>
      <sheetName val="8__Budget_Plan_2008_(2)48"/>
      <sheetName val="9__Target_Drill&amp;Blast_by_ts48"/>
      <sheetName val="10__INPUT-DR200748"/>
      <sheetName val="11__INPUT-DR300848"/>
      <sheetName val="12__INPUT-DR300948"/>
      <sheetName val="13__INPUT-DR301048"/>
      <sheetName val="14__INPUT-Monthly_Blast48"/>
      <sheetName val="15__Daily_Report48"/>
      <sheetName val="16__Drill_Activity_Report48"/>
      <sheetName val="17__Monthly_Report_Drill48"/>
      <sheetName val="18__ALL_SUMMARY_D&amp;B48"/>
      <sheetName val="20__FOR_DAILY_MEETING48"/>
      <sheetName val="21__Cost_Summary48"/>
      <sheetName val="MMU_Chart48"/>
      <sheetName val="PA_vs_UA_736148"/>
      <sheetName val="PA_vs_UA_736248"/>
      <sheetName val="PA_vs_UA_734248"/>
      <sheetName val="_Drill_Meter_Opt_Performance48"/>
      <sheetName val="data_base_drill_48"/>
      <sheetName val="Budget_Control48"/>
      <sheetName val="epei_49"/>
      <sheetName val="Blast_Location49"/>
      <sheetName val="1__KALENDER49"/>
      <sheetName val="2__OB_MINE49"/>
      <sheetName val="3__P449"/>
      <sheetName val="4__Budget_Plan_2008_REV_549"/>
      <sheetName val="5__PICA_MONTHLY49"/>
      <sheetName val="7__Master_Drill49"/>
      <sheetName val="8__Budget_Plan_2008_(2)49"/>
      <sheetName val="9__Target_Drill&amp;Blast_by_ts49"/>
      <sheetName val="10__INPUT-DR200749"/>
      <sheetName val="11__INPUT-DR300849"/>
      <sheetName val="12__INPUT-DR300949"/>
      <sheetName val="13__INPUT-DR301049"/>
      <sheetName val="14__INPUT-Monthly_Blast49"/>
      <sheetName val="15__Daily_Report49"/>
      <sheetName val="16__Drill_Activity_Report49"/>
      <sheetName val="17__Monthly_Report_Drill49"/>
      <sheetName val="18__ALL_SUMMARY_D&amp;B49"/>
      <sheetName val="20__FOR_DAILY_MEETING49"/>
      <sheetName val="21__Cost_Summary49"/>
      <sheetName val="MMU_Chart49"/>
      <sheetName val="PA_vs_UA_736149"/>
      <sheetName val="PA_vs_UA_736249"/>
      <sheetName val="PA_vs_UA_734249"/>
      <sheetName val="_Drill_Meter_Opt_Performance49"/>
      <sheetName val="data_base_drill_49"/>
      <sheetName val="Budget_Control49"/>
      <sheetName val="epei_50"/>
      <sheetName val="Blast_Location50"/>
      <sheetName val="1__KALENDER50"/>
      <sheetName val="2__OB_MINE50"/>
      <sheetName val="3__P450"/>
      <sheetName val="4__Budget_Plan_2008_REV_550"/>
      <sheetName val="5__PICA_MONTHLY50"/>
      <sheetName val="7__Master_Drill50"/>
      <sheetName val="8__Budget_Plan_2008_(2)50"/>
      <sheetName val="9__Target_Drill&amp;Blast_by_ts50"/>
      <sheetName val="10__INPUT-DR200750"/>
      <sheetName val="11__INPUT-DR300850"/>
      <sheetName val="12__INPUT-DR300950"/>
      <sheetName val="13__INPUT-DR301050"/>
      <sheetName val="14__INPUT-Monthly_Blast50"/>
      <sheetName val="15__Daily_Report50"/>
      <sheetName val="16__Drill_Activity_Report50"/>
      <sheetName val="17__Monthly_Report_Drill50"/>
      <sheetName val="18__ALL_SUMMARY_D&amp;B50"/>
      <sheetName val="20__FOR_DAILY_MEETING50"/>
      <sheetName val="21__Cost_Summary50"/>
      <sheetName val="MMU_Chart50"/>
      <sheetName val="PA_vs_UA_736150"/>
      <sheetName val="PA_vs_UA_736250"/>
      <sheetName val="PA_vs_UA_734250"/>
      <sheetName val="_Drill_Meter_Opt_Performance50"/>
      <sheetName val="data_base_drill_50"/>
      <sheetName val="Budget_Control50"/>
      <sheetName val="epei_51"/>
      <sheetName val="Blast_Location51"/>
      <sheetName val="1__KALENDER51"/>
      <sheetName val="2__OB_MINE51"/>
      <sheetName val="3__P451"/>
      <sheetName val="4__Budget_Plan_2008_REV_551"/>
      <sheetName val="5__PICA_MONTHLY51"/>
      <sheetName val="7__Master_Drill51"/>
      <sheetName val="8__Budget_Plan_2008_(2)51"/>
      <sheetName val="9__Target_Drill&amp;Blast_by_ts51"/>
      <sheetName val="10__INPUT-DR200751"/>
      <sheetName val="11__INPUT-DR300851"/>
      <sheetName val="12__INPUT-DR300951"/>
      <sheetName val="13__INPUT-DR301051"/>
      <sheetName val="14__INPUT-Monthly_Blast51"/>
      <sheetName val="15__Daily_Report51"/>
      <sheetName val="16__Drill_Activity_Report51"/>
      <sheetName val="17__Monthly_Report_Drill51"/>
      <sheetName val="18__ALL_SUMMARY_D&amp;B51"/>
      <sheetName val="20__FOR_DAILY_MEETING51"/>
      <sheetName val="21__Cost_Summary51"/>
      <sheetName val="MMU_Chart51"/>
      <sheetName val="PA_vs_UA_736151"/>
      <sheetName val="PA_vs_UA_736251"/>
      <sheetName val="PA_vs_UA_734251"/>
      <sheetName val="_Drill_Meter_Opt_Performance51"/>
      <sheetName val="data_base_drill_51"/>
      <sheetName val="Budget_Control51"/>
      <sheetName val="epei_52"/>
      <sheetName val="Blast_Location52"/>
      <sheetName val="1__KALENDER52"/>
      <sheetName val="2__OB_MINE52"/>
      <sheetName val="3__P452"/>
      <sheetName val="4__Budget_Plan_2008_REV_552"/>
      <sheetName val="5__PICA_MONTHLY52"/>
      <sheetName val="7__Master_Drill52"/>
      <sheetName val="8__Budget_Plan_2008_(2)52"/>
      <sheetName val="9__Target_Drill&amp;Blast_by_ts52"/>
      <sheetName val="10__INPUT-DR200752"/>
      <sheetName val="11__INPUT-DR300852"/>
      <sheetName val="12__INPUT-DR300952"/>
      <sheetName val="13__INPUT-DR301052"/>
      <sheetName val="14__INPUT-Monthly_Blast52"/>
      <sheetName val="15__Daily_Report52"/>
      <sheetName val="16__Drill_Activity_Report52"/>
      <sheetName val="17__Monthly_Report_Drill52"/>
      <sheetName val="18__ALL_SUMMARY_D&amp;B52"/>
      <sheetName val="20__FOR_DAILY_MEETING52"/>
      <sheetName val="21__Cost_Summary52"/>
      <sheetName val="MMU_Chart52"/>
      <sheetName val="PA_vs_UA_736152"/>
      <sheetName val="PA_vs_UA_736252"/>
      <sheetName val="PA_vs_UA_734252"/>
      <sheetName val="_Drill_Meter_Opt_Performance52"/>
      <sheetName val="data_base_drill_52"/>
      <sheetName val="Budget_Control52"/>
      <sheetName val="epei_54"/>
      <sheetName val="Blast_Location54"/>
      <sheetName val="1__KALENDER54"/>
      <sheetName val="2__OB_MINE54"/>
      <sheetName val="3__P454"/>
      <sheetName val="4__Budget_Plan_2008_REV_554"/>
      <sheetName val="5__PICA_MONTHLY54"/>
      <sheetName val="7__Master_Drill54"/>
      <sheetName val="8__Budget_Plan_2008_(2)54"/>
      <sheetName val="9__Target_Drill&amp;Blast_by_ts54"/>
      <sheetName val="10__INPUT-DR200754"/>
      <sheetName val="11__INPUT-DR300854"/>
      <sheetName val="12__INPUT-DR300954"/>
      <sheetName val="13__INPUT-DR301054"/>
      <sheetName val="14__INPUT-Monthly_Blast54"/>
      <sheetName val="15__Daily_Report54"/>
      <sheetName val="16__Drill_Activity_Report54"/>
      <sheetName val="17__Monthly_Report_Drill54"/>
      <sheetName val="18__ALL_SUMMARY_D&amp;B54"/>
      <sheetName val="20__FOR_DAILY_MEETING54"/>
      <sheetName val="21__Cost_Summary54"/>
      <sheetName val="MMU_Chart54"/>
      <sheetName val="PA_vs_UA_736154"/>
      <sheetName val="PA_vs_UA_736254"/>
      <sheetName val="PA_vs_UA_734254"/>
      <sheetName val="_Drill_Meter_Opt_Performance54"/>
      <sheetName val="data_base_drill_54"/>
      <sheetName val="Budget_Control54"/>
      <sheetName val="epei_53"/>
      <sheetName val="Blast_Location53"/>
      <sheetName val="1__KALENDER53"/>
      <sheetName val="2__OB_MINE53"/>
      <sheetName val="3__P453"/>
      <sheetName val="4__Budget_Plan_2008_REV_553"/>
      <sheetName val="5__PICA_MONTHLY53"/>
      <sheetName val="7__Master_Drill53"/>
      <sheetName val="8__Budget_Plan_2008_(2)53"/>
      <sheetName val="9__Target_Drill&amp;Blast_by_ts53"/>
      <sheetName val="10__INPUT-DR200753"/>
      <sheetName val="11__INPUT-DR300853"/>
      <sheetName val="12__INPUT-DR300953"/>
      <sheetName val="13__INPUT-DR301053"/>
      <sheetName val="14__INPUT-Monthly_Blast53"/>
      <sheetName val="15__Daily_Report53"/>
      <sheetName val="16__Drill_Activity_Report53"/>
      <sheetName val="17__Monthly_Report_Drill53"/>
      <sheetName val="18__ALL_SUMMARY_D&amp;B53"/>
      <sheetName val="20__FOR_DAILY_MEETING53"/>
      <sheetName val="21__Cost_Summary53"/>
      <sheetName val="MMU_Chart53"/>
      <sheetName val="PA_vs_UA_736153"/>
      <sheetName val="PA_vs_UA_736253"/>
      <sheetName val="PA_vs_UA_734253"/>
      <sheetName val="_Drill_Meter_Opt_Performance53"/>
      <sheetName val="data_base_drill_53"/>
      <sheetName val="Budget_Control53"/>
      <sheetName val="epei_55"/>
      <sheetName val="Blast_Location55"/>
      <sheetName val="1__KALENDER55"/>
      <sheetName val="2__OB_MINE55"/>
      <sheetName val="3__P455"/>
      <sheetName val="4__Budget_Plan_2008_REV_555"/>
      <sheetName val="5__PICA_MONTHLY55"/>
      <sheetName val="7__Master_Drill55"/>
      <sheetName val="8__Budget_Plan_2008_(2)55"/>
      <sheetName val="9__Target_Drill&amp;Blast_by_ts55"/>
      <sheetName val="10__INPUT-DR200755"/>
      <sheetName val="11__INPUT-DR300855"/>
      <sheetName val="12__INPUT-DR300955"/>
      <sheetName val="13__INPUT-DR301055"/>
      <sheetName val="14__INPUT-Monthly_Blast55"/>
      <sheetName val="15__Daily_Report55"/>
      <sheetName val="16__Drill_Activity_Report55"/>
      <sheetName val="17__Monthly_Report_Drill55"/>
      <sheetName val="18__ALL_SUMMARY_D&amp;B55"/>
      <sheetName val="20__FOR_DAILY_MEETING55"/>
      <sheetName val="21__Cost_Summary55"/>
      <sheetName val="MMU_Chart55"/>
      <sheetName val="PA_vs_UA_736155"/>
      <sheetName val="PA_vs_UA_736255"/>
      <sheetName val="PA_vs_UA_734255"/>
      <sheetName val="_Drill_Meter_Opt_Performance55"/>
      <sheetName val="data_base_drill_55"/>
      <sheetName val="Budget_Control55"/>
      <sheetName val="epei_56"/>
      <sheetName val="Blast_Location56"/>
      <sheetName val="1__KALENDER56"/>
      <sheetName val="2__OB_MINE56"/>
      <sheetName val="3__P456"/>
      <sheetName val="4__Budget_Plan_2008_REV_556"/>
      <sheetName val="5__PICA_MONTHLY56"/>
      <sheetName val="7__Master_Drill56"/>
      <sheetName val="8__Budget_Plan_2008_(2)56"/>
      <sheetName val="9__Target_Drill&amp;Blast_by_ts56"/>
      <sheetName val="10__INPUT-DR200756"/>
      <sheetName val="11__INPUT-DR300856"/>
      <sheetName val="12__INPUT-DR300956"/>
      <sheetName val="13__INPUT-DR301056"/>
      <sheetName val="14__INPUT-Monthly_Blast56"/>
      <sheetName val="15__Daily_Report56"/>
      <sheetName val="16__Drill_Activity_Report56"/>
      <sheetName val="17__Monthly_Report_Drill56"/>
      <sheetName val="18__ALL_SUMMARY_D&amp;B56"/>
      <sheetName val="20__FOR_DAILY_MEETING56"/>
      <sheetName val="21__Cost_Summary56"/>
      <sheetName val="MMU_Chart56"/>
      <sheetName val="PA_vs_UA_736156"/>
      <sheetName val="PA_vs_UA_736256"/>
      <sheetName val="PA_vs_UA_734256"/>
      <sheetName val="_Drill_Meter_Opt_Performance56"/>
      <sheetName val="data_base_drill_56"/>
      <sheetName val="Budget_Control56"/>
      <sheetName val="epei_57"/>
      <sheetName val="Blast_Location57"/>
      <sheetName val="1__KALENDER57"/>
      <sheetName val="2__OB_MINE57"/>
      <sheetName val="3__P457"/>
      <sheetName val="4__Budget_Plan_2008_REV_557"/>
      <sheetName val="5__PICA_MONTHLY57"/>
      <sheetName val="7__Master_Drill57"/>
      <sheetName val="8__Budget_Plan_2008_(2)57"/>
      <sheetName val="9__Target_Drill&amp;Blast_by_ts57"/>
      <sheetName val="10__INPUT-DR200757"/>
      <sheetName val="11__INPUT-DR300857"/>
      <sheetName val="12__INPUT-DR300957"/>
      <sheetName val="13__INPUT-DR301057"/>
      <sheetName val="14__INPUT-Monthly_Blast57"/>
      <sheetName val="15__Daily_Report57"/>
      <sheetName val="16__Drill_Activity_Report57"/>
      <sheetName val="17__Monthly_Report_Drill57"/>
      <sheetName val="18__ALL_SUMMARY_D&amp;B57"/>
      <sheetName val="20__FOR_DAILY_MEETING57"/>
      <sheetName val="21__Cost_Summary57"/>
      <sheetName val="MMU_Chart57"/>
      <sheetName val="PA_vs_UA_736157"/>
      <sheetName val="PA_vs_UA_736257"/>
      <sheetName val="PA_vs_UA_734257"/>
      <sheetName val="_Drill_Meter_Opt_Performance57"/>
      <sheetName val="data_base_drill_57"/>
      <sheetName val="Budget_Control57"/>
      <sheetName val="epei_58"/>
      <sheetName val="Blast_Location58"/>
      <sheetName val="1__KALENDER58"/>
      <sheetName val="2__OB_MINE58"/>
      <sheetName val="3__P458"/>
      <sheetName val="4__Budget_Plan_2008_REV_558"/>
      <sheetName val="5__PICA_MONTHLY58"/>
      <sheetName val="7__Master_Drill58"/>
      <sheetName val="8__Budget_Plan_2008_(2)58"/>
      <sheetName val="9__Target_Drill&amp;Blast_by_ts58"/>
      <sheetName val="10__INPUT-DR200758"/>
      <sheetName val="11__INPUT-DR300858"/>
      <sheetName val="12__INPUT-DR300958"/>
      <sheetName val="13__INPUT-DR301058"/>
      <sheetName val="14__INPUT-Monthly_Blast58"/>
      <sheetName val="15__Daily_Report58"/>
      <sheetName val="16__Drill_Activity_Report58"/>
      <sheetName val="17__Monthly_Report_Drill58"/>
      <sheetName val="18__ALL_SUMMARY_D&amp;B58"/>
      <sheetName val="20__FOR_DAILY_MEETING58"/>
      <sheetName val="21__Cost_Summary58"/>
      <sheetName val="MMU_Chart58"/>
      <sheetName val="PA_vs_UA_736158"/>
      <sheetName val="PA_vs_UA_736258"/>
      <sheetName val="PA_vs_UA_734258"/>
      <sheetName val="_Drill_Meter_Opt_Performance58"/>
      <sheetName val="data_base_drill_58"/>
      <sheetName val="Budget_Control58"/>
      <sheetName val="epei_59"/>
      <sheetName val="Blast_Location59"/>
      <sheetName val="1__KALENDER59"/>
      <sheetName val="2__OB_MINE59"/>
      <sheetName val="3__P459"/>
      <sheetName val="4__Budget_Plan_2008_REV_559"/>
      <sheetName val="5__PICA_MONTHLY59"/>
      <sheetName val="7__Master_Drill59"/>
      <sheetName val="8__Budget_Plan_2008_(2)59"/>
      <sheetName val="9__Target_Drill&amp;Blast_by_ts59"/>
      <sheetName val="10__INPUT-DR200759"/>
      <sheetName val="11__INPUT-DR300859"/>
      <sheetName val="12__INPUT-DR300959"/>
      <sheetName val="13__INPUT-DR301059"/>
      <sheetName val="14__INPUT-Monthly_Blast59"/>
      <sheetName val="15__Daily_Report59"/>
      <sheetName val="16__Drill_Activity_Report59"/>
      <sheetName val="17__Monthly_Report_Drill59"/>
      <sheetName val="18__ALL_SUMMARY_D&amp;B59"/>
      <sheetName val="20__FOR_DAILY_MEETING59"/>
      <sheetName val="21__Cost_Summary59"/>
      <sheetName val="MMU_Chart59"/>
      <sheetName val="PA_vs_UA_736159"/>
      <sheetName val="PA_vs_UA_736259"/>
      <sheetName val="PA_vs_UA_734259"/>
      <sheetName val="_Drill_Meter_Opt_Performance59"/>
      <sheetName val="data_base_drill_59"/>
      <sheetName val="Budget_Control59"/>
      <sheetName val="epei_60"/>
      <sheetName val="Blast_Location60"/>
      <sheetName val="1__KALENDER60"/>
      <sheetName val="2__OB_MINE60"/>
      <sheetName val="3__P460"/>
      <sheetName val="4__Budget_Plan_2008_REV_560"/>
      <sheetName val="5__PICA_MONTHLY60"/>
      <sheetName val="7__Master_Drill60"/>
      <sheetName val="8__Budget_Plan_2008_(2)60"/>
      <sheetName val="9__Target_Drill&amp;Blast_by_ts60"/>
      <sheetName val="10__INPUT-DR200760"/>
      <sheetName val="11__INPUT-DR300860"/>
      <sheetName val="12__INPUT-DR300960"/>
      <sheetName val="13__INPUT-DR301060"/>
      <sheetName val="14__INPUT-Monthly_Blast60"/>
      <sheetName val="15__Daily_Report60"/>
      <sheetName val="16__Drill_Activity_Report60"/>
      <sheetName val="17__Monthly_Report_Drill60"/>
      <sheetName val="18__ALL_SUMMARY_D&amp;B60"/>
      <sheetName val="20__FOR_DAILY_MEETING60"/>
      <sheetName val="21__Cost_Summary60"/>
      <sheetName val="MMU_Chart60"/>
      <sheetName val="PA_vs_UA_736160"/>
      <sheetName val="PA_vs_UA_736260"/>
      <sheetName val="PA_vs_UA_734260"/>
      <sheetName val="_Drill_Meter_Opt_Performance60"/>
      <sheetName val="data_base_drill_60"/>
      <sheetName val="Budget_Control60"/>
      <sheetName val="epei_61"/>
      <sheetName val="Blast_Location61"/>
      <sheetName val="1__KALENDER61"/>
      <sheetName val="2__OB_MINE61"/>
      <sheetName val="3__P461"/>
      <sheetName val="4__Budget_Plan_2008_REV_561"/>
      <sheetName val="5__PICA_MONTHLY61"/>
      <sheetName val="7__Master_Drill61"/>
      <sheetName val="8__Budget_Plan_2008_(2)61"/>
      <sheetName val="9__Target_Drill&amp;Blast_by_ts61"/>
      <sheetName val="10__INPUT-DR200761"/>
      <sheetName val="11__INPUT-DR300861"/>
      <sheetName val="12__INPUT-DR300961"/>
      <sheetName val="13__INPUT-DR301061"/>
      <sheetName val="14__INPUT-Monthly_Blast61"/>
      <sheetName val="15__Daily_Report61"/>
      <sheetName val="16__Drill_Activity_Report61"/>
      <sheetName val="17__Monthly_Report_Drill61"/>
      <sheetName val="18__ALL_SUMMARY_D&amp;B61"/>
      <sheetName val="20__FOR_DAILY_MEETING61"/>
      <sheetName val="21__Cost_Summary61"/>
      <sheetName val="MMU_Chart61"/>
      <sheetName val="PA_vs_UA_736161"/>
      <sheetName val="PA_vs_UA_736261"/>
      <sheetName val="PA_vs_UA_734261"/>
      <sheetName val="_Drill_Meter_Opt_Performance61"/>
      <sheetName val="data_base_drill_61"/>
      <sheetName val="Budget_Control61"/>
      <sheetName val="epei_62"/>
      <sheetName val="Blast_Location62"/>
      <sheetName val="1__KALENDER62"/>
      <sheetName val="2__OB_MINE62"/>
      <sheetName val="3__P462"/>
      <sheetName val="4__Budget_Plan_2008_REV_562"/>
      <sheetName val="5__PICA_MONTHLY62"/>
      <sheetName val="7__Master_Drill62"/>
      <sheetName val="8__Budget_Plan_2008_(2)62"/>
      <sheetName val="9__Target_Drill&amp;Blast_by_ts62"/>
      <sheetName val="10__INPUT-DR200762"/>
      <sheetName val="11__INPUT-DR300862"/>
      <sheetName val="12__INPUT-DR300962"/>
      <sheetName val="13__INPUT-DR301062"/>
      <sheetName val="14__INPUT-Monthly_Blast62"/>
      <sheetName val="15__Daily_Report62"/>
      <sheetName val="16__Drill_Activity_Report62"/>
      <sheetName val="17__Monthly_Report_Drill62"/>
      <sheetName val="18__ALL_SUMMARY_D&amp;B62"/>
      <sheetName val="20__FOR_DAILY_MEETING62"/>
      <sheetName val="21__Cost_Summary62"/>
      <sheetName val="MMU_Chart62"/>
      <sheetName val="PA_vs_UA_736162"/>
      <sheetName val="PA_vs_UA_736262"/>
      <sheetName val="PA_vs_UA_734262"/>
      <sheetName val="_Drill_Meter_Opt_Performance62"/>
      <sheetName val="data_base_drill_62"/>
      <sheetName val="Budget_Control62"/>
      <sheetName val="epei_63"/>
      <sheetName val="Blast_Location63"/>
      <sheetName val="1__KALENDER63"/>
      <sheetName val="2__OB_MINE63"/>
      <sheetName val="3__P463"/>
      <sheetName val="4__Budget_Plan_2008_REV_563"/>
      <sheetName val="5__PICA_MONTHLY63"/>
      <sheetName val="7__Master_Drill63"/>
      <sheetName val="8__Budget_Plan_2008_(2)63"/>
      <sheetName val="9__Target_Drill&amp;Blast_by_ts63"/>
      <sheetName val="10__INPUT-DR200763"/>
      <sheetName val="11__INPUT-DR300863"/>
      <sheetName val="12__INPUT-DR300963"/>
      <sheetName val="13__INPUT-DR301063"/>
      <sheetName val="14__INPUT-Monthly_Blast63"/>
      <sheetName val="15__Daily_Report63"/>
      <sheetName val="16__Drill_Activity_Report63"/>
      <sheetName val="17__Monthly_Report_Drill63"/>
      <sheetName val="18__ALL_SUMMARY_D&amp;B63"/>
      <sheetName val="20__FOR_DAILY_MEETING63"/>
      <sheetName val="21__Cost_Summary63"/>
      <sheetName val="MMU_Chart63"/>
      <sheetName val="PA_vs_UA_736163"/>
      <sheetName val="PA_vs_UA_736263"/>
      <sheetName val="PA_vs_UA_734263"/>
      <sheetName val="_Drill_Meter_Opt_Performance63"/>
      <sheetName val="data_base_drill_63"/>
      <sheetName val="Budget_Control63"/>
      <sheetName val="epei_64"/>
      <sheetName val="Blast_Location64"/>
      <sheetName val="1__KALENDER64"/>
      <sheetName val="2__OB_MINE64"/>
      <sheetName val="3__P464"/>
      <sheetName val="4__Budget_Plan_2008_REV_564"/>
      <sheetName val="5__PICA_MONTHLY64"/>
      <sheetName val="7__Master_Drill64"/>
      <sheetName val="8__Budget_Plan_2008_(2)64"/>
      <sheetName val="9__Target_Drill&amp;Blast_by_ts64"/>
      <sheetName val="10__INPUT-DR200764"/>
      <sheetName val="11__INPUT-DR300864"/>
      <sheetName val="12__INPUT-DR300964"/>
      <sheetName val="13__INPUT-DR301064"/>
      <sheetName val="14__INPUT-Monthly_Blast64"/>
      <sheetName val="15__Daily_Report64"/>
      <sheetName val="16__Drill_Activity_Report64"/>
      <sheetName val="17__Monthly_Report_Drill64"/>
      <sheetName val="18__ALL_SUMMARY_D&amp;B64"/>
      <sheetName val="20__FOR_DAILY_MEETING64"/>
      <sheetName val="21__Cost_Summary64"/>
      <sheetName val="MMU_Chart64"/>
      <sheetName val="PA_vs_UA_736164"/>
      <sheetName val="PA_vs_UA_736264"/>
      <sheetName val="PA_vs_UA_734264"/>
      <sheetName val="_Drill_Meter_Opt_Performance64"/>
      <sheetName val="data_base_drill_64"/>
      <sheetName val="Budget_Control64"/>
      <sheetName val="epei_65"/>
      <sheetName val="Blast_Location65"/>
      <sheetName val="1__KALENDER65"/>
      <sheetName val="2__OB_MINE65"/>
      <sheetName val="3__P465"/>
      <sheetName val="4__Budget_Plan_2008_REV_565"/>
      <sheetName val="5__PICA_MONTHLY65"/>
      <sheetName val="7__Master_Drill65"/>
      <sheetName val="8__Budget_Plan_2008_(2)65"/>
      <sheetName val="9__Target_Drill&amp;Blast_by_ts65"/>
      <sheetName val="10__INPUT-DR200765"/>
      <sheetName val="11__INPUT-DR300865"/>
      <sheetName val="12__INPUT-DR300965"/>
      <sheetName val="13__INPUT-DR301065"/>
      <sheetName val="14__INPUT-Monthly_Blast65"/>
      <sheetName val="15__Daily_Report65"/>
      <sheetName val="16__Drill_Activity_Report65"/>
      <sheetName val="17__Monthly_Report_Drill65"/>
      <sheetName val="18__ALL_SUMMARY_D&amp;B65"/>
      <sheetName val="20__FOR_DAILY_MEETING65"/>
      <sheetName val="21__Cost_Summary65"/>
      <sheetName val="MMU_Chart65"/>
      <sheetName val="PA_vs_UA_736165"/>
      <sheetName val="PA_vs_UA_736265"/>
      <sheetName val="PA_vs_UA_734265"/>
      <sheetName val="_Drill_Meter_Opt_Performance65"/>
      <sheetName val="data_base_drill_65"/>
      <sheetName val="Budget_Control65"/>
      <sheetName val="epei_67"/>
      <sheetName val="Blast_Location67"/>
      <sheetName val="1__KALENDER67"/>
      <sheetName val="2__OB_MINE67"/>
      <sheetName val="3__P467"/>
      <sheetName val="4__Budget_Plan_2008_REV_567"/>
      <sheetName val="5__PICA_MONTHLY67"/>
      <sheetName val="7__Master_Drill67"/>
      <sheetName val="8__Budget_Plan_2008_(2)67"/>
      <sheetName val="9__Target_Drill&amp;Blast_by_ts67"/>
      <sheetName val="10__INPUT-DR200767"/>
      <sheetName val="11__INPUT-DR300867"/>
      <sheetName val="12__INPUT-DR300967"/>
      <sheetName val="13__INPUT-DR301067"/>
      <sheetName val="14__INPUT-Monthly_Blast67"/>
      <sheetName val="15__Daily_Report67"/>
      <sheetName val="16__Drill_Activity_Report67"/>
      <sheetName val="17__Monthly_Report_Drill67"/>
      <sheetName val="18__ALL_SUMMARY_D&amp;B67"/>
      <sheetName val="20__FOR_DAILY_MEETING67"/>
      <sheetName val="21__Cost_Summary67"/>
      <sheetName val="MMU_Chart67"/>
      <sheetName val="PA_vs_UA_736167"/>
      <sheetName val="PA_vs_UA_736267"/>
      <sheetName val="PA_vs_UA_734267"/>
      <sheetName val="_Drill_Meter_Opt_Performance67"/>
      <sheetName val="data_base_drill_67"/>
      <sheetName val="Budget_Control67"/>
      <sheetName val="epei_66"/>
      <sheetName val="Blast_Location66"/>
      <sheetName val="1__KALENDER66"/>
      <sheetName val="2__OB_MINE66"/>
      <sheetName val="3__P466"/>
      <sheetName val="4__Budget_Plan_2008_REV_566"/>
      <sheetName val="5__PICA_MONTHLY66"/>
      <sheetName val="7__Master_Drill66"/>
      <sheetName val="8__Budget_Plan_2008_(2)66"/>
      <sheetName val="9__Target_Drill&amp;Blast_by_ts66"/>
      <sheetName val="10__INPUT-DR200766"/>
      <sheetName val="11__INPUT-DR300866"/>
      <sheetName val="12__INPUT-DR300966"/>
      <sheetName val="13__INPUT-DR301066"/>
      <sheetName val="14__INPUT-Monthly_Blast66"/>
      <sheetName val="15__Daily_Report66"/>
      <sheetName val="16__Drill_Activity_Report66"/>
      <sheetName val="17__Monthly_Report_Drill66"/>
      <sheetName val="18__ALL_SUMMARY_D&amp;B66"/>
      <sheetName val="20__FOR_DAILY_MEETING66"/>
      <sheetName val="21__Cost_Summary66"/>
      <sheetName val="MMU_Chart66"/>
      <sheetName val="PA_vs_UA_736166"/>
      <sheetName val="PA_vs_UA_736266"/>
      <sheetName val="PA_vs_UA_734266"/>
      <sheetName val="_Drill_Meter_Opt_Performance66"/>
      <sheetName val="data_base_drill_66"/>
      <sheetName val="Budget_Control66"/>
      <sheetName val="epei_68"/>
      <sheetName val="Blast_Location68"/>
      <sheetName val="1__KALENDER68"/>
      <sheetName val="2__OB_MINE68"/>
      <sheetName val="3__P468"/>
      <sheetName val="4__Budget_Plan_2008_REV_568"/>
      <sheetName val="5__PICA_MONTHLY68"/>
      <sheetName val="7__Master_Drill68"/>
      <sheetName val="8__Budget_Plan_2008_(2)68"/>
      <sheetName val="9__Target_Drill&amp;Blast_by_ts68"/>
      <sheetName val="10__INPUT-DR200768"/>
      <sheetName val="11__INPUT-DR300868"/>
      <sheetName val="12__INPUT-DR300968"/>
      <sheetName val="13__INPUT-DR301068"/>
      <sheetName val="14__INPUT-Monthly_Blast68"/>
      <sheetName val="15__Daily_Report68"/>
      <sheetName val="16__Drill_Activity_Report68"/>
      <sheetName val="17__Monthly_Report_Drill68"/>
      <sheetName val="18__ALL_SUMMARY_D&amp;B68"/>
      <sheetName val="20__FOR_DAILY_MEETING68"/>
      <sheetName val="21__Cost_Summary68"/>
      <sheetName val="MMU_Chart68"/>
      <sheetName val="PA_vs_UA_736168"/>
      <sheetName val="PA_vs_UA_736268"/>
      <sheetName val="PA_vs_UA_734268"/>
      <sheetName val="_Drill_Meter_Opt_Performance68"/>
      <sheetName val="data_base_drill_68"/>
      <sheetName val="Budget_Control68"/>
      <sheetName val="epei_69"/>
      <sheetName val="Blast_Location69"/>
      <sheetName val="1__KALENDER69"/>
      <sheetName val="2__OB_MINE69"/>
      <sheetName val="3__P469"/>
      <sheetName val="4__Budget_Plan_2008_REV_569"/>
      <sheetName val="5__PICA_MONTHLY69"/>
      <sheetName val="7__Master_Drill69"/>
      <sheetName val="8__Budget_Plan_2008_(2)69"/>
      <sheetName val="9__Target_Drill&amp;Blast_by_ts69"/>
      <sheetName val="10__INPUT-DR200769"/>
      <sheetName val="11__INPUT-DR300869"/>
      <sheetName val="12__INPUT-DR300969"/>
      <sheetName val="13__INPUT-DR301069"/>
      <sheetName val="14__INPUT-Monthly_Blast69"/>
      <sheetName val="15__Daily_Report69"/>
      <sheetName val="16__Drill_Activity_Report69"/>
      <sheetName val="17__Monthly_Report_Drill69"/>
      <sheetName val="18__ALL_SUMMARY_D&amp;B69"/>
      <sheetName val="20__FOR_DAILY_MEETING69"/>
      <sheetName val="21__Cost_Summary69"/>
      <sheetName val="MMU_Chart69"/>
      <sheetName val="PA_vs_UA_736169"/>
      <sheetName val="PA_vs_UA_736269"/>
      <sheetName val="PA_vs_UA_734269"/>
      <sheetName val="_Drill_Meter_Opt_Performance69"/>
      <sheetName val="data_base_drill_69"/>
      <sheetName val="Budget_Control69"/>
      <sheetName val="epei_70"/>
      <sheetName val="Blast_Location70"/>
      <sheetName val="1__KALENDER70"/>
      <sheetName val="2__OB_MINE70"/>
      <sheetName val="3__P470"/>
      <sheetName val="4__Budget_Plan_2008_REV_570"/>
      <sheetName val="5__PICA_MONTHLY70"/>
      <sheetName val="7__Master_Drill70"/>
      <sheetName val="8__Budget_Plan_2008_(2)70"/>
      <sheetName val="9__Target_Drill&amp;Blast_by_ts70"/>
      <sheetName val="10__INPUT-DR200770"/>
      <sheetName val="11__INPUT-DR300870"/>
      <sheetName val="12__INPUT-DR300970"/>
      <sheetName val="13__INPUT-DR301070"/>
      <sheetName val="14__INPUT-Monthly_Blast70"/>
      <sheetName val="15__Daily_Report70"/>
      <sheetName val="16__Drill_Activity_Report70"/>
      <sheetName val="17__Monthly_Report_Drill70"/>
      <sheetName val="18__ALL_SUMMARY_D&amp;B70"/>
      <sheetName val="20__FOR_DAILY_MEETING70"/>
      <sheetName val="21__Cost_Summary70"/>
      <sheetName val="MMU_Chart70"/>
      <sheetName val="PA_vs_UA_736170"/>
      <sheetName val="PA_vs_UA_736270"/>
      <sheetName val="PA_vs_UA_734270"/>
      <sheetName val="_Drill_Meter_Opt_Performance70"/>
      <sheetName val="data_base_drill_70"/>
      <sheetName val="Budget_Control70"/>
      <sheetName val="epei_71"/>
      <sheetName val="Blast_Location71"/>
      <sheetName val="1__KALENDER71"/>
      <sheetName val="2__OB_MINE71"/>
      <sheetName val="3__P471"/>
      <sheetName val="4__Budget_Plan_2008_REV_571"/>
      <sheetName val="5__PICA_MONTHLY71"/>
      <sheetName val="7__Master_Drill71"/>
      <sheetName val="8__Budget_Plan_2008_(2)71"/>
      <sheetName val="9__Target_Drill&amp;Blast_by_ts71"/>
      <sheetName val="10__INPUT-DR200771"/>
      <sheetName val="11__INPUT-DR300871"/>
      <sheetName val="12__INPUT-DR300971"/>
      <sheetName val="13__INPUT-DR301071"/>
      <sheetName val="14__INPUT-Monthly_Blast71"/>
      <sheetName val="15__Daily_Report71"/>
      <sheetName val="16__Drill_Activity_Report71"/>
      <sheetName val="17__Monthly_Report_Drill71"/>
      <sheetName val="18__ALL_SUMMARY_D&amp;B71"/>
      <sheetName val="20__FOR_DAILY_MEETING71"/>
      <sheetName val="21__Cost_Summary71"/>
      <sheetName val="MMU_Chart71"/>
      <sheetName val="PA_vs_UA_736171"/>
      <sheetName val="PA_vs_UA_736271"/>
      <sheetName val="PA_vs_UA_734271"/>
      <sheetName val="_Drill_Meter_Opt_Performance71"/>
      <sheetName val="data_base_drill_71"/>
      <sheetName val="Budget_Control71"/>
      <sheetName val="epei_72"/>
      <sheetName val="Blast_Location72"/>
      <sheetName val="1__KALENDER72"/>
      <sheetName val="2__OB_MINE72"/>
      <sheetName val="3__P472"/>
      <sheetName val="4__Budget_Plan_2008_REV_572"/>
      <sheetName val="5__PICA_MONTHLY72"/>
      <sheetName val="7__Master_Drill72"/>
      <sheetName val="8__Budget_Plan_2008_(2)72"/>
      <sheetName val="9__Target_Drill&amp;Blast_by_ts72"/>
      <sheetName val="10__INPUT-DR200772"/>
      <sheetName val="11__INPUT-DR300872"/>
      <sheetName val="12__INPUT-DR300972"/>
      <sheetName val="13__INPUT-DR301072"/>
      <sheetName val="14__INPUT-Monthly_Blast72"/>
      <sheetName val="15__Daily_Report72"/>
      <sheetName val="16__Drill_Activity_Report72"/>
      <sheetName val="17__Monthly_Report_Drill72"/>
      <sheetName val="18__ALL_SUMMARY_D&amp;B72"/>
      <sheetName val="20__FOR_DAILY_MEETING72"/>
      <sheetName val="21__Cost_Summary72"/>
      <sheetName val="MMU_Chart72"/>
      <sheetName val="PA_vs_UA_736172"/>
      <sheetName val="PA_vs_UA_736272"/>
      <sheetName val="PA_vs_UA_734272"/>
      <sheetName val="_Drill_Meter_Opt_Performance72"/>
      <sheetName val="data_base_drill_72"/>
      <sheetName val="Budget_Control72"/>
      <sheetName val="epei_73"/>
      <sheetName val="Blast_Location73"/>
      <sheetName val="1__KALENDER73"/>
      <sheetName val="2__OB_MINE73"/>
      <sheetName val="3__P473"/>
      <sheetName val="4__Budget_Plan_2008_REV_573"/>
      <sheetName val="5__PICA_MONTHLY73"/>
      <sheetName val="7__Master_Drill73"/>
      <sheetName val="8__Budget_Plan_2008_(2)73"/>
      <sheetName val="9__Target_Drill&amp;Blast_by_ts73"/>
      <sheetName val="10__INPUT-DR200773"/>
      <sheetName val="11__INPUT-DR300873"/>
      <sheetName val="12__INPUT-DR300973"/>
      <sheetName val="13__INPUT-DR301073"/>
      <sheetName val="14__INPUT-Monthly_Blast73"/>
      <sheetName val="15__Daily_Report73"/>
      <sheetName val="16__Drill_Activity_Report73"/>
      <sheetName val="17__Monthly_Report_Drill73"/>
      <sheetName val="18__ALL_SUMMARY_D&amp;B73"/>
      <sheetName val="20__FOR_DAILY_MEETING73"/>
      <sheetName val="21__Cost_Summary73"/>
      <sheetName val="MMU_Chart73"/>
      <sheetName val="PA_vs_UA_736173"/>
      <sheetName val="PA_vs_UA_736273"/>
      <sheetName val="PA_vs_UA_734273"/>
      <sheetName val="_Drill_Meter_Opt_Performance73"/>
      <sheetName val="data_base_drill_73"/>
      <sheetName val="Budget_Control73"/>
      <sheetName val="epei_74"/>
      <sheetName val="Blast_Location74"/>
      <sheetName val="1__KALENDER74"/>
      <sheetName val="2__OB_MINE74"/>
      <sheetName val="3__P474"/>
      <sheetName val="4__Budget_Plan_2008_REV_574"/>
      <sheetName val="5__PICA_MONTHLY74"/>
      <sheetName val="7__Master_Drill74"/>
      <sheetName val="8__Budget_Plan_2008_(2)74"/>
      <sheetName val="9__Target_Drill&amp;Blast_by_ts74"/>
      <sheetName val="10__INPUT-DR200774"/>
      <sheetName val="11__INPUT-DR300874"/>
      <sheetName val="12__INPUT-DR300974"/>
      <sheetName val="13__INPUT-DR301074"/>
      <sheetName val="14__INPUT-Monthly_Blast74"/>
      <sheetName val="15__Daily_Report74"/>
      <sheetName val="16__Drill_Activity_Report74"/>
      <sheetName val="17__Monthly_Report_Drill74"/>
      <sheetName val="18__ALL_SUMMARY_D&amp;B74"/>
      <sheetName val="20__FOR_DAILY_MEETING74"/>
      <sheetName val="21__Cost_Summary74"/>
      <sheetName val="MMU_Chart74"/>
      <sheetName val="PA_vs_UA_736174"/>
      <sheetName val="PA_vs_UA_736274"/>
      <sheetName val="PA_vs_UA_734274"/>
      <sheetName val="_Drill_Meter_Opt_Performance74"/>
      <sheetName val="data_base_drill_74"/>
      <sheetName val="Budget_Control74"/>
      <sheetName val="epei_75"/>
      <sheetName val="Blast_Location75"/>
      <sheetName val="1__KALENDER75"/>
      <sheetName val="2__OB_MINE75"/>
      <sheetName val="3__P475"/>
      <sheetName val="4__Budget_Plan_2008_REV_575"/>
      <sheetName val="5__PICA_MONTHLY75"/>
      <sheetName val="7__Master_Drill75"/>
      <sheetName val="8__Budget_Plan_2008_(2)75"/>
      <sheetName val="9__Target_Drill&amp;Blast_by_ts75"/>
      <sheetName val="10__INPUT-DR200775"/>
      <sheetName val="11__INPUT-DR300875"/>
      <sheetName val="12__INPUT-DR300975"/>
      <sheetName val="13__INPUT-DR301075"/>
      <sheetName val="14__INPUT-Monthly_Blast75"/>
      <sheetName val="15__Daily_Report75"/>
      <sheetName val="16__Drill_Activity_Report75"/>
      <sheetName val="17__Monthly_Report_Drill75"/>
      <sheetName val="18__ALL_SUMMARY_D&amp;B75"/>
      <sheetName val="20__FOR_DAILY_MEETING75"/>
      <sheetName val="21__Cost_Summary75"/>
      <sheetName val="MMU_Chart75"/>
      <sheetName val="PA_vs_UA_736175"/>
      <sheetName val="PA_vs_UA_736275"/>
      <sheetName val="PA_vs_UA_734275"/>
      <sheetName val="_Drill_Meter_Opt_Performance75"/>
      <sheetName val="data_base_drill_75"/>
      <sheetName val="Budget_Control75"/>
      <sheetName val="epei_76"/>
      <sheetName val="Blast_Location76"/>
      <sheetName val="1__KALENDER76"/>
      <sheetName val="2__OB_MINE76"/>
      <sheetName val="3__P476"/>
      <sheetName val="4__Budget_Plan_2008_REV_576"/>
      <sheetName val="5__PICA_MONTHLY76"/>
      <sheetName val="7__Master_Drill76"/>
      <sheetName val="8__Budget_Plan_2008_(2)76"/>
      <sheetName val="9__Target_Drill&amp;Blast_by_ts76"/>
      <sheetName val="10__INPUT-DR200776"/>
      <sheetName val="11__INPUT-DR300876"/>
      <sheetName val="12__INPUT-DR300976"/>
      <sheetName val="13__INPUT-DR301076"/>
      <sheetName val="14__INPUT-Monthly_Blast76"/>
      <sheetName val="15__Daily_Report76"/>
      <sheetName val="16__Drill_Activity_Report76"/>
      <sheetName val="17__Monthly_Report_Drill76"/>
      <sheetName val="18__ALL_SUMMARY_D&amp;B76"/>
      <sheetName val="20__FOR_DAILY_MEETING76"/>
      <sheetName val="21__Cost_Summary76"/>
      <sheetName val="MMU_Chart76"/>
      <sheetName val="PA_vs_UA_736176"/>
      <sheetName val="PA_vs_UA_736276"/>
      <sheetName val="PA_vs_UA_734276"/>
      <sheetName val="_Drill_Meter_Opt_Performance76"/>
      <sheetName val="data_base_drill_76"/>
      <sheetName val="Budget_Control76"/>
      <sheetName val="epei_77"/>
      <sheetName val="Blast_Location77"/>
      <sheetName val="1__KALENDER77"/>
      <sheetName val="2__OB_MINE77"/>
      <sheetName val="3__P477"/>
      <sheetName val="4__Budget_Plan_2008_REV_577"/>
      <sheetName val="5__PICA_MONTHLY77"/>
      <sheetName val="7__Master_Drill77"/>
      <sheetName val="8__Budget_Plan_2008_(2)77"/>
      <sheetName val="9__Target_Drill&amp;Blast_by_ts77"/>
      <sheetName val="10__INPUT-DR200777"/>
      <sheetName val="11__INPUT-DR300877"/>
      <sheetName val="12__INPUT-DR300977"/>
      <sheetName val="13__INPUT-DR301077"/>
      <sheetName val="14__INPUT-Monthly_Blast77"/>
      <sheetName val="15__Daily_Report77"/>
      <sheetName val="16__Drill_Activity_Report77"/>
      <sheetName val="17__Monthly_Report_Drill77"/>
      <sheetName val="18__ALL_SUMMARY_D&amp;B77"/>
      <sheetName val="20__FOR_DAILY_MEETING77"/>
      <sheetName val="21__Cost_Summary77"/>
      <sheetName val="MMU_Chart77"/>
      <sheetName val="PA_vs_UA_736177"/>
      <sheetName val="PA_vs_UA_736277"/>
      <sheetName val="PA_vs_UA_734277"/>
      <sheetName val="_Drill_Meter_Opt_Performance77"/>
      <sheetName val="data_base_drill_77"/>
      <sheetName val="Budget_Control77"/>
      <sheetName val="epei_78"/>
      <sheetName val="Blast_Location78"/>
      <sheetName val="1__KALENDER78"/>
      <sheetName val="2__OB_MINE78"/>
      <sheetName val="3__P478"/>
      <sheetName val="4__Budget_Plan_2008_REV_578"/>
      <sheetName val="5__PICA_MONTHLY78"/>
      <sheetName val="7__Master_Drill78"/>
      <sheetName val="8__Budget_Plan_2008_(2)78"/>
      <sheetName val="9__Target_Drill&amp;Blast_by_ts78"/>
      <sheetName val="10__INPUT-DR200778"/>
      <sheetName val="11__INPUT-DR300878"/>
      <sheetName val="12__INPUT-DR300978"/>
      <sheetName val="13__INPUT-DR301078"/>
      <sheetName val="14__INPUT-Monthly_Blast78"/>
      <sheetName val="15__Daily_Report78"/>
      <sheetName val="16__Drill_Activity_Report78"/>
      <sheetName val="17__Monthly_Report_Drill78"/>
      <sheetName val="18__ALL_SUMMARY_D&amp;B78"/>
      <sheetName val="20__FOR_DAILY_MEETING78"/>
      <sheetName val="21__Cost_Summary78"/>
      <sheetName val="MMU_Chart78"/>
      <sheetName val="PA_vs_UA_736178"/>
      <sheetName val="PA_vs_UA_736278"/>
      <sheetName val="PA_vs_UA_734278"/>
      <sheetName val="_Drill_Meter_Opt_Performance78"/>
      <sheetName val="data_base_drill_78"/>
      <sheetName val="Budget_Control78"/>
      <sheetName val="epei_79"/>
      <sheetName val="Blast_Location79"/>
      <sheetName val="1__KALENDER79"/>
      <sheetName val="2__OB_MINE79"/>
      <sheetName val="3__P479"/>
      <sheetName val="4__Budget_Plan_2008_REV_579"/>
      <sheetName val="5__PICA_MONTHLY79"/>
      <sheetName val="7__Master_Drill79"/>
      <sheetName val="8__Budget_Plan_2008_(2)79"/>
      <sheetName val="9__Target_Drill&amp;Blast_by_ts79"/>
      <sheetName val="10__INPUT-DR200779"/>
      <sheetName val="11__INPUT-DR300879"/>
      <sheetName val="12__INPUT-DR300979"/>
      <sheetName val="13__INPUT-DR301079"/>
      <sheetName val="14__INPUT-Monthly_Blast79"/>
      <sheetName val="15__Daily_Report79"/>
      <sheetName val="16__Drill_Activity_Report79"/>
      <sheetName val="17__Monthly_Report_Drill79"/>
      <sheetName val="18__ALL_SUMMARY_D&amp;B79"/>
      <sheetName val="20__FOR_DAILY_MEETING79"/>
      <sheetName val="21__Cost_Summary79"/>
      <sheetName val="MMU_Chart79"/>
      <sheetName val="PA_vs_UA_736179"/>
      <sheetName val="PA_vs_UA_736279"/>
      <sheetName val="PA_vs_UA_734279"/>
      <sheetName val="_Drill_Meter_Opt_Performance79"/>
      <sheetName val="data_base_drill_79"/>
      <sheetName val="Budget_Control79"/>
      <sheetName val="epei_80"/>
      <sheetName val="Blast_Location80"/>
      <sheetName val="1__KALENDER80"/>
      <sheetName val="2__OB_MINE80"/>
      <sheetName val="3__P480"/>
      <sheetName val="4__Budget_Plan_2008_REV_580"/>
      <sheetName val="5__PICA_MONTHLY80"/>
      <sheetName val="7__Master_Drill80"/>
      <sheetName val="8__Budget_Plan_2008_(2)80"/>
      <sheetName val="9__Target_Drill&amp;Blast_by_ts80"/>
      <sheetName val="10__INPUT-DR200780"/>
      <sheetName val="11__INPUT-DR300880"/>
      <sheetName val="12__INPUT-DR300980"/>
      <sheetName val="13__INPUT-DR301080"/>
      <sheetName val="14__INPUT-Monthly_Blast80"/>
      <sheetName val="15__Daily_Report80"/>
      <sheetName val="16__Drill_Activity_Report80"/>
      <sheetName val="17__Monthly_Report_Drill80"/>
      <sheetName val="18__ALL_SUMMARY_D&amp;B80"/>
      <sheetName val="20__FOR_DAILY_MEETING80"/>
      <sheetName val="21__Cost_Summary80"/>
      <sheetName val="MMU_Chart80"/>
      <sheetName val="PA_vs_UA_736180"/>
      <sheetName val="PA_vs_UA_736280"/>
      <sheetName val="PA_vs_UA_734280"/>
      <sheetName val="_Drill_Meter_Opt_Performance80"/>
      <sheetName val="data_base_drill_80"/>
      <sheetName val="Budget_Control80"/>
      <sheetName val="epei_81"/>
      <sheetName val="Blast_Location81"/>
      <sheetName val="1__KALENDER81"/>
      <sheetName val="2__OB_MINE81"/>
      <sheetName val="3__P481"/>
      <sheetName val="4__Budget_Plan_2008_REV_581"/>
      <sheetName val="5__PICA_MONTHLY81"/>
      <sheetName val="7__Master_Drill81"/>
      <sheetName val="8__Budget_Plan_2008_(2)81"/>
      <sheetName val="9__Target_Drill&amp;Blast_by_ts81"/>
      <sheetName val="10__INPUT-DR200781"/>
      <sheetName val="11__INPUT-DR300881"/>
      <sheetName val="12__INPUT-DR300981"/>
      <sheetName val="13__INPUT-DR301081"/>
      <sheetName val="14__INPUT-Monthly_Blast81"/>
      <sheetName val="15__Daily_Report81"/>
      <sheetName val="16__Drill_Activity_Report81"/>
      <sheetName val="17__Monthly_Report_Drill81"/>
      <sheetName val="18__ALL_SUMMARY_D&amp;B81"/>
      <sheetName val="20__FOR_DAILY_MEETING81"/>
      <sheetName val="21__Cost_Summary81"/>
      <sheetName val="MMU_Chart81"/>
      <sheetName val="PA_vs_UA_736181"/>
      <sheetName val="PA_vs_UA_736281"/>
      <sheetName val="PA_vs_UA_734281"/>
      <sheetName val="_Drill_Meter_Opt_Performance81"/>
      <sheetName val="data_base_drill_81"/>
      <sheetName val="Budget_Control81"/>
      <sheetName val="epei_82"/>
      <sheetName val="Blast_Location82"/>
      <sheetName val="1__KALENDER82"/>
      <sheetName val="2__OB_MINE82"/>
      <sheetName val="3__P482"/>
      <sheetName val="4__Budget_Plan_2008_REV_582"/>
      <sheetName val="5__PICA_MONTHLY82"/>
      <sheetName val="7__Master_Drill82"/>
      <sheetName val="8__Budget_Plan_2008_(2)82"/>
      <sheetName val="9__Target_Drill&amp;Blast_by_ts82"/>
      <sheetName val="10__INPUT-DR200782"/>
      <sheetName val="11__INPUT-DR300882"/>
      <sheetName val="12__INPUT-DR300982"/>
      <sheetName val="13__INPUT-DR301082"/>
      <sheetName val="14__INPUT-Monthly_Blast82"/>
      <sheetName val="15__Daily_Report82"/>
      <sheetName val="16__Drill_Activity_Report82"/>
      <sheetName val="17__Monthly_Report_Drill82"/>
      <sheetName val="18__ALL_SUMMARY_D&amp;B82"/>
      <sheetName val="20__FOR_DAILY_MEETING82"/>
      <sheetName val="21__Cost_Summary82"/>
      <sheetName val="MMU_Chart82"/>
      <sheetName val="PA_vs_UA_736182"/>
      <sheetName val="PA_vs_UA_736282"/>
      <sheetName val="PA_vs_UA_734282"/>
      <sheetName val="_Drill_Meter_Opt_Performance82"/>
      <sheetName val="data_base_drill_82"/>
      <sheetName val="Budget_Control82"/>
      <sheetName val="epei_83"/>
      <sheetName val="Blast_Location83"/>
      <sheetName val="1__KALENDER83"/>
      <sheetName val="2__OB_MINE83"/>
      <sheetName val="3__P483"/>
      <sheetName val="4__Budget_Plan_2008_REV_583"/>
      <sheetName val="5__PICA_MONTHLY83"/>
      <sheetName val="7__Master_Drill83"/>
      <sheetName val="8__Budget_Plan_2008_(2)83"/>
      <sheetName val="9__Target_Drill&amp;Blast_by_ts83"/>
      <sheetName val="10__INPUT-DR200783"/>
      <sheetName val="11__INPUT-DR300883"/>
      <sheetName val="12__INPUT-DR300983"/>
      <sheetName val="13__INPUT-DR301083"/>
      <sheetName val="14__INPUT-Monthly_Blast83"/>
      <sheetName val="15__Daily_Report83"/>
      <sheetName val="16__Drill_Activity_Report83"/>
      <sheetName val="17__Monthly_Report_Drill83"/>
      <sheetName val="18__ALL_SUMMARY_D&amp;B83"/>
      <sheetName val="20__FOR_DAILY_MEETING83"/>
      <sheetName val="21__Cost_Summary83"/>
      <sheetName val="MMU_Chart83"/>
      <sheetName val="PA_vs_UA_736183"/>
      <sheetName val="PA_vs_UA_736283"/>
      <sheetName val="PA_vs_UA_734283"/>
      <sheetName val="_Drill_Meter_Opt_Performance83"/>
      <sheetName val="data_base_drill_83"/>
      <sheetName val="Budget_Control83"/>
      <sheetName val="epei_84"/>
      <sheetName val="Blast_Location84"/>
      <sheetName val="1__KALENDER84"/>
      <sheetName val="2__OB_MINE84"/>
      <sheetName val="3__P484"/>
      <sheetName val="4__Budget_Plan_2008_REV_584"/>
      <sheetName val="5__PICA_MONTHLY84"/>
      <sheetName val="7__Master_Drill84"/>
      <sheetName val="8__Budget_Plan_2008_(2)84"/>
      <sheetName val="9__Target_Drill&amp;Blast_by_ts84"/>
      <sheetName val="10__INPUT-DR200784"/>
      <sheetName val="11__INPUT-DR300884"/>
      <sheetName val="12__INPUT-DR300984"/>
      <sheetName val="13__INPUT-DR301084"/>
      <sheetName val="14__INPUT-Monthly_Blast84"/>
      <sheetName val="15__Daily_Report84"/>
      <sheetName val="16__Drill_Activity_Report84"/>
      <sheetName val="17__Monthly_Report_Drill84"/>
      <sheetName val="18__ALL_SUMMARY_D&amp;B84"/>
      <sheetName val="20__FOR_DAILY_MEETING84"/>
      <sheetName val="21__Cost_Summary84"/>
      <sheetName val="MMU_Chart84"/>
      <sheetName val="PA_vs_UA_736184"/>
      <sheetName val="PA_vs_UA_736284"/>
      <sheetName val="PA_vs_UA_734284"/>
      <sheetName val="_Drill_Meter_Opt_Performance84"/>
      <sheetName val="data_base_drill_84"/>
      <sheetName val="Budget_Control84"/>
      <sheetName val="epei_85"/>
      <sheetName val="Blast_Location85"/>
      <sheetName val="1__KALENDER85"/>
      <sheetName val="2__OB_MINE85"/>
      <sheetName val="3__P485"/>
      <sheetName val="4__Budget_Plan_2008_REV_585"/>
      <sheetName val="5__PICA_MONTHLY85"/>
      <sheetName val="7__Master_Drill85"/>
      <sheetName val="8__Budget_Plan_2008_(2)85"/>
      <sheetName val="9__Target_Drill&amp;Blast_by_ts85"/>
      <sheetName val="10__INPUT-DR200785"/>
      <sheetName val="11__INPUT-DR300885"/>
      <sheetName val="12__INPUT-DR300985"/>
      <sheetName val="13__INPUT-DR301085"/>
      <sheetName val="14__INPUT-Monthly_Blast85"/>
      <sheetName val="15__Daily_Report85"/>
      <sheetName val="16__Drill_Activity_Report85"/>
      <sheetName val="17__Monthly_Report_Drill85"/>
      <sheetName val="18__ALL_SUMMARY_D&amp;B85"/>
      <sheetName val="20__FOR_DAILY_MEETING85"/>
      <sheetName val="21__Cost_Summary85"/>
      <sheetName val="MMU_Chart85"/>
      <sheetName val="PA_vs_UA_736185"/>
      <sheetName val="PA_vs_UA_736285"/>
      <sheetName val="PA_vs_UA_734285"/>
      <sheetName val="_Drill_Meter_Opt_Performance85"/>
      <sheetName val="data_base_drill_85"/>
      <sheetName val="Budget_Control85"/>
      <sheetName val="epei_86"/>
      <sheetName val="Blast_Location86"/>
      <sheetName val="1__KALENDER86"/>
      <sheetName val="2__OB_MINE86"/>
      <sheetName val="3__P486"/>
      <sheetName val="4__Budget_Plan_2008_REV_586"/>
      <sheetName val="5__PICA_MONTHLY86"/>
      <sheetName val="7__Master_Drill86"/>
      <sheetName val="8__Budget_Plan_2008_(2)86"/>
      <sheetName val="9__Target_Drill&amp;Blast_by_ts86"/>
      <sheetName val="10__INPUT-DR200786"/>
      <sheetName val="11__INPUT-DR300886"/>
      <sheetName val="12__INPUT-DR300986"/>
      <sheetName val="13__INPUT-DR301086"/>
      <sheetName val="14__INPUT-Monthly_Blast86"/>
      <sheetName val="15__Daily_Report86"/>
      <sheetName val="16__Drill_Activity_Report86"/>
      <sheetName val="17__Monthly_Report_Drill86"/>
      <sheetName val="18__ALL_SUMMARY_D&amp;B86"/>
      <sheetName val="20__FOR_DAILY_MEETING86"/>
      <sheetName val="21__Cost_Summary86"/>
      <sheetName val="MMU_Chart86"/>
      <sheetName val="PA_vs_UA_736186"/>
      <sheetName val="PA_vs_UA_736286"/>
      <sheetName val="PA_vs_UA_734286"/>
      <sheetName val="_Drill_Meter_Opt_Performance86"/>
      <sheetName val="data_base_drill_86"/>
      <sheetName val="Budget_Control86"/>
      <sheetName val="epei_87"/>
      <sheetName val="Blast_Location87"/>
      <sheetName val="1__KALENDER87"/>
      <sheetName val="2__OB_MINE87"/>
      <sheetName val="3__P487"/>
      <sheetName val="4__Budget_Plan_2008_REV_587"/>
      <sheetName val="5__PICA_MONTHLY87"/>
      <sheetName val="7__Master_Drill87"/>
      <sheetName val="8__Budget_Plan_2008_(2)87"/>
      <sheetName val="9__Target_Drill&amp;Blast_by_ts87"/>
      <sheetName val="10__INPUT-DR200787"/>
      <sheetName val="11__INPUT-DR300887"/>
      <sheetName val="12__INPUT-DR300987"/>
      <sheetName val="13__INPUT-DR301087"/>
      <sheetName val="14__INPUT-Monthly_Blast87"/>
      <sheetName val="15__Daily_Report87"/>
      <sheetName val="16__Drill_Activity_Report87"/>
      <sheetName val="17__Monthly_Report_Drill87"/>
      <sheetName val="18__ALL_SUMMARY_D&amp;B87"/>
      <sheetName val="20__FOR_DAILY_MEETING87"/>
      <sheetName val="21__Cost_Summary87"/>
      <sheetName val="MMU_Chart87"/>
      <sheetName val="PA_vs_UA_736187"/>
      <sheetName val="PA_vs_UA_736287"/>
      <sheetName val="PA_vs_UA_734287"/>
      <sheetName val="_Drill_Meter_Opt_Performance87"/>
      <sheetName val="data_base_drill_87"/>
      <sheetName val="Budget_Control87"/>
      <sheetName val="epei_88"/>
      <sheetName val="Blast_Location88"/>
      <sheetName val="1__KALENDER88"/>
      <sheetName val="2__OB_MINE88"/>
      <sheetName val="3__P488"/>
      <sheetName val="4__Budget_Plan_2008_REV_588"/>
      <sheetName val="5__PICA_MONTHLY88"/>
      <sheetName val="7__Master_Drill88"/>
      <sheetName val="8__Budget_Plan_2008_(2)88"/>
      <sheetName val="9__Target_Drill&amp;Blast_by_ts88"/>
      <sheetName val="10__INPUT-DR200788"/>
      <sheetName val="11__INPUT-DR300888"/>
      <sheetName val="12__INPUT-DR300988"/>
      <sheetName val="13__INPUT-DR301088"/>
      <sheetName val="14__INPUT-Monthly_Blast88"/>
      <sheetName val="15__Daily_Report88"/>
      <sheetName val="16__Drill_Activity_Report88"/>
      <sheetName val="17__Monthly_Report_Drill88"/>
      <sheetName val="18__ALL_SUMMARY_D&amp;B88"/>
      <sheetName val="20__FOR_DAILY_MEETING88"/>
      <sheetName val="21__Cost_Summary88"/>
      <sheetName val="MMU_Chart88"/>
      <sheetName val="PA_vs_UA_736188"/>
      <sheetName val="PA_vs_UA_736288"/>
      <sheetName val="PA_vs_UA_734288"/>
      <sheetName val="_Drill_Meter_Opt_Performance88"/>
      <sheetName val="data_base_drill_88"/>
      <sheetName val="Budget_Control88"/>
      <sheetName val="epei_89"/>
      <sheetName val="Blast_Location89"/>
      <sheetName val="1__KALENDER89"/>
      <sheetName val="2__OB_MINE89"/>
      <sheetName val="3__P489"/>
      <sheetName val="4__Budget_Plan_2008_REV_589"/>
      <sheetName val="5__PICA_MONTHLY89"/>
      <sheetName val="7__Master_Drill89"/>
      <sheetName val="8__Budget_Plan_2008_(2)89"/>
      <sheetName val="9__Target_Drill&amp;Blast_by_ts89"/>
      <sheetName val="10__INPUT-DR200789"/>
      <sheetName val="11__INPUT-DR300889"/>
      <sheetName val="12__INPUT-DR300989"/>
      <sheetName val="13__INPUT-DR301089"/>
      <sheetName val="14__INPUT-Monthly_Blast89"/>
      <sheetName val="15__Daily_Report89"/>
      <sheetName val="16__Drill_Activity_Report89"/>
      <sheetName val="17__Monthly_Report_Drill89"/>
      <sheetName val="18__ALL_SUMMARY_D&amp;B89"/>
      <sheetName val="20__FOR_DAILY_MEETING89"/>
      <sheetName val="21__Cost_Summary89"/>
      <sheetName val="MMU_Chart89"/>
      <sheetName val="PA_vs_UA_736189"/>
      <sheetName val="PA_vs_UA_736289"/>
      <sheetName val="PA_vs_UA_734289"/>
      <sheetName val="_Drill_Meter_Opt_Performance89"/>
      <sheetName val="data_base_drill_89"/>
      <sheetName val="Budget_Control89"/>
      <sheetName val="epei_90"/>
      <sheetName val="Blast_Location90"/>
      <sheetName val="1__KALENDER90"/>
      <sheetName val="2__OB_MINE90"/>
      <sheetName val="3__P490"/>
      <sheetName val="4__Budget_Plan_2008_REV_590"/>
      <sheetName val="5__PICA_MONTHLY90"/>
      <sheetName val="7__Master_Drill90"/>
      <sheetName val="8__Budget_Plan_2008_(2)90"/>
      <sheetName val="9__Target_Drill&amp;Blast_by_ts90"/>
      <sheetName val="10__INPUT-DR200790"/>
      <sheetName val="11__INPUT-DR300890"/>
      <sheetName val="12__INPUT-DR300990"/>
      <sheetName val="13__INPUT-DR301090"/>
      <sheetName val="14__INPUT-Monthly_Blast90"/>
      <sheetName val="15__Daily_Report90"/>
      <sheetName val="16__Drill_Activity_Report90"/>
      <sheetName val="17__Monthly_Report_Drill90"/>
      <sheetName val="18__ALL_SUMMARY_D&amp;B90"/>
      <sheetName val="20__FOR_DAILY_MEETING90"/>
      <sheetName val="21__Cost_Summary90"/>
      <sheetName val="MMU_Chart90"/>
      <sheetName val="PA_vs_UA_736190"/>
      <sheetName val="PA_vs_UA_736290"/>
      <sheetName val="PA_vs_UA_734290"/>
      <sheetName val="_Drill_Meter_Opt_Performance90"/>
      <sheetName val="data_base_drill_90"/>
      <sheetName val="Budget_Control90"/>
      <sheetName val="epei_91"/>
      <sheetName val="Blast_Location91"/>
      <sheetName val="1__KALENDER91"/>
      <sheetName val="2__OB_MINE91"/>
      <sheetName val="3__P491"/>
      <sheetName val="4__Budget_Plan_2008_REV_591"/>
      <sheetName val="5__PICA_MONTHLY91"/>
      <sheetName val="7__Master_Drill91"/>
      <sheetName val="8__Budget_Plan_2008_(2)91"/>
      <sheetName val="9__Target_Drill&amp;Blast_by_ts91"/>
      <sheetName val="10__INPUT-DR200791"/>
      <sheetName val="11__INPUT-DR300891"/>
      <sheetName val="12__INPUT-DR300991"/>
      <sheetName val="13__INPUT-DR301091"/>
      <sheetName val="14__INPUT-Monthly_Blast91"/>
      <sheetName val="15__Daily_Report91"/>
      <sheetName val="16__Drill_Activity_Report91"/>
      <sheetName val="17__Monthly_Report_Drill91"/>
      <sheetName val="18__ALL_SUMMARY_D&amp;B91"/>
      <sheetName val="20__FOR_DAILY_MEETING91"/>
      <sheetName val="21__Cost_Summary91"/>
      <sheetName val="MMU_Chart91"/>
      <sheetName val="PA_vs_UA_736191"/>
      <sheetName val="PA_vs_UA_736291"/>
      <sheetName val="PA_vs_UA_734291"/>
      <sheetName val="_Drill_Meter_Opt_Performance91"/>
      <sheetName val="data_base_drill_91"/>
      <sheetName val="Budget_Control91"/>
      <sheetName val="epei_92"/>
      <sheetName val="Blast_Location92"/>
      <sheetName val="1__KALENDER92"/>
      <sheetName val="2__OB_MINE92"/>
      <sheetName val="3__P492"/>
      <sheetName val="4__Budget_Plan_2008_REV_592"/>
      <sheetName val="5__PICA_MONTHLY92"/>
      <sheetName val="7__Master_Drill92"/>
      <sheetName val="8__Budget_Plan_2008_(2)92"/>
      <sheetName val="9__Target_Drill&amp;Blast_by_ts92"/>
      <sheetName val="10__INPUT-DR200792"/>
      <sheetName val="11__INPUT-DR300892"/>
      <sheetName val="12__INPUT-DR300992"/>
      <sheetName val="13__INPUT-DR301092"/>
      <sheetName val="14__INPUT-Monthly_Blast92"/>
      <sheetName val="15__Daily_Report92"/>
      <sheetName val="16__Drill_Activity_Report92"/>
      <sheetName val="17__Monthly_Report_Drill92"/>
      <sheetName val="18__ALL_SUMMARY_D&amp;B92"/>
      <sheetName val="20__FOR_DAILY_MEETING92"/>
      <sheetName val="21__Cost_Summary92"/>
      <sheetName val="MMU_Chart92"/>
      <sheetName val="PA_vs_UA_736192"/>
      <sheetName val="PA_vs_UA_736292"/>
      <sheetName val="PA_vs_UA_734292"/>
      <sheetName val="_Drill_Meter_Opt_Performance92"/>
      <sheetName val="data_base_drill_92"/>
      <sheetName val="Budget_Control92"/>
      <sheetName val="epei_93"/>
      <sheetName val="Blast_Location93"/>
      <sheetName val="1__KALENDER93"/>
      <sheetName val="2__OB_MINE93"/>
      <sheetName val="3__P493"/>
      <sheetName val="4__Budget_Plan_2008_REV_593"/>
      <sheetName val="5__PICA_MONTHLY93"/>
      <sheetName val="7__Master_Drill93"/>
      <sheetName val="8__Budget_Plan_2008_(2)93"/>
      <sheetName val="9__Target_Drill&amp;Blast_by_ts93"/>
      <sheetName val="10__INPUT-DR200793"/>
      <sheetName val="11__INPUT-DR300893"/>
      <sheetName val="12__INPUT-DR300993"/>
      <sheetName val="13__INPUT-DR301093"/>
      <sheetName val="14__INPUT-Monthly_Blast93"/>
      <sheetName val="15__Daily_Report93"/>
      <sheetName val="16__Drill_Activity_Report93"/>
      <sheetName val="17__Monthly_Report_Drill93"/>
      <sheetName val="18__ALL_SUMMARY_D&amp;B93"/>
      <sheetName val="20__FOR_DAILY_MEETING93"/>
      <sheetName val="21__Cost_Summary93"/>
      <sheetName val="MMU_Chart93"/>
      <sheetName val="PA_vs_UA_736193"/>
      <sheetName val="PA_vs_UA_736293"/>
      <sheetName val="PA_vs_UA_734293"/>
      <sheetName val="_Drill_Meter_Opt_Performance93"/>
      <sheetName val="data_base_drill_93"/>
      <sheetName val="Budget_Control93"/>
      <sheetName val="epei_94"/>
      <sheetName val="Blast_Location94"/>
      <sheetName val="1__KALENDER94"/>
      <sheetName val="2__OB_MINE94"/>
      <sheetName val="3__P494"/>
      <sheetName val="4__Budget_Plan_2008_REV_594"/>
      <sheetName val="5__PICA_MONTHLY94"/>
      <sheetName val="7__Master_Drill94"/>
      <sheetName val="8__Budget_Plan_2008_(2)94"/>
      <sheetName val="9__Target_Drill&amp;Blast_by_ts94"/>
      <sheetName val="10__INPUT-DR200794"/>
      <sheetName val="11__INPUT-DR300894"/>
      <sheetName val="12__INPUT-DR300994"/>
      <sheetName val="13__INPUT-DR301094"/>
      <sheetName val="14__INPUT-Monthly_Blast94"/>
      <sheetName val="15__Daily_Report94"/>
      <sheetName val="16__Drill_Activity_Report94"/>
      <sheetName val="17__Monthly_Report_Drill94"/>
      <sheetName val="18__ALL_SUMMARY_D&amp;B94"/>
      <sheetName val="20__FOR_DAILY_MEETING94"/>
      <sheetName val="21__Cost_Summary94"/>
      <sheetName val="MMU_Chart94"/>
      <sheetName val="PA_vs_UA_736194"/>
      <sheetName val="PA_vs_UA_736294"/>
      <sheetName val="PA_vs_UA_734294"/>
      <sheetName val="_Drill_Meter_Opt_Performance94"/>
      <sheetName val="data_base_drill_94"/>
      <sheetName val="Budget_Control94"/>
      <sheetName val="epei_95"/>
      <sheetName val="Blast_Location95"/>
      <sheetName val="1__KALENDER95"/>
      <sheetName val="2__OB_MINE95"/>
      <sheetName val="3__P495"/>
      <sheetName val="4__Budget_Plan_2008_REV_595"/>
      <sheetName val="5__PICA_MONTHLY95"/>
      <sheetName val="7__Master_Drill95"/>
      <sheetName val="8__Budget_Plan_2008_(2)95"/>
      <sheetName val="9__Target_Drill&amp;Blast_by_ts95"/>
      <sheetName val="10__INPUT-DR200795"/>
      <sheetName val="11__INPUT-DR300895"/>
      <sheetName val="12__INPUT-DR300995"/>
      <sheetName val="13__INPUT-DR301095"/>
      <sheetName val="14__INPUT-Monthly_Blast95"/>
      <sheetName val="15__Daily_Report95"/>
      <sheetName val="16__Drill_Activity_Report95"/>
      <sheetName val="17__Monthly_Report_Drill95"/>
      <sheetName val="18__ALL_SUMMARY_D&amp;B95"/>
      <sheetName val="20__FOR_DAILY_MEETING95"/>
      <sheetName val="21__Cost_Summary95"/>
      <sheetName val="MMU_Chart95"/>
      <sheetName val="PA_vs_UA_736195"/>
      <sheetName val="PA_vs_UA_736295"/>
      <sheetName val="PA_vs_UA_734295"/>
      <sheetName val="_Drill_Meter_Opt_Performance95"/>
      <sheetName val="data_base_drill_95"/>
      <sheetName val="Budget_Control95"/>
      <sheetName val="epei_96"/>
      <sheetName val="Blast_Location96"/>
      <sheetName val="1__KALENDER96"/>
      <sheetName val="2__OB_MINE96"/>
      <sheetName val="3__P496"/>
      <sheetName val="4__Budget_Plan_2008_REV_596"/>
      <sheetName val="5__PICA_MONTHLY96"/>
      <sheetName val="7__Master_Drill96"/>
      <sheetName val="8__Budget_Plan_2008_(2)96"/>
      <sheetName val="9__Target_Drill&amp;Blast_by_ts96"/>
      <sheetName val="10__INPUT-DR200796"/>
      <sheetName val="11__INPUT-DR300896"/>
      <sheetName val="12__INPUT-DR300996"/>
      <sheetName val="13__INPUT-DR301096"/>
      <sheetName val="14__INPUT-Monthly_Blast96"/>
      <sheetName val="15__Daily_Report96"/>
      <sheetName val="16__Drill_Activity_Report96"/>
      <sheetName val="17__Monthly_Report_Drill96"/>
      <sheetName val="18__ALL_SUMMARY_D&amp;B96"/>
      <sheetName val="20__FOR_DAILY_MEETING96"/>
      <sheetName val="21__Cost_Summary96"/>
      <sheetName val="MMU_Chart96"/>
      <sheetName val="PA_vs_UA_736196"/>
      <sheetName val="PA_vs_UA_736296"/>
      <sheetName val="PA_vs_UA_734296"/>
      <sheetName val="_Drill_Meter_Opt_Performance96"/>
      <sheetName val="data_base_drill_96"/>
      <sheetName val="Budget_Control96"/>
      <sheetName val="epei_97"/>
      <sheetName val="Blast_Location97"/>
      <sheetName val="1__KALENDER97"/>
      <sheetName val="2__OB_MINE97"/>
      <sheetName val="3__P497"/>
      <sheetName val="4__Budget_Plan_2008_REV_597"/>
      <sheetName val="5__PICA_MONTHLY97"/>
      <sheetName val="7__Master_Drill97"/>
      <sheetName val="8__Budget_Plan_2008_(2)97"/>
      <sheetName val="9__Target_Drill&amp;Blast_by_ts97"/>
      <sheetName val="10__INPUT-DR200797"/>
      <sheetName val="11__INPUT-DR300897"/>
      <sheetName val="12__INPUT-DR300997"/>
      <sheetName val="13__INPUT-DR301097"/>
      <sheetName val="14__INPUT-Monthly_Blast97"/>
      <sheetName val="15__Daily_Report97"/>
      <sheetName val="16__Drill_Activity_Report97"/>
      <sheetName val="17__Monthly_Report_Drill97"/>
      <sheetName val="18__ALL_SUMMARY_D&amp;B97"/>
      <sheetName val="20__FOR_DAILY_MEETING97"/>
      <sheetName val="21__Cost_Summary97"/>
      <sheetName val="MMU_Chart97"/>
      <sheetName val="PA_vs_UA_736197"/>
      <sheetName val="PA_vs_UA_736297"/>
      <sheetName val="PA_vs_UA_734297"/>
      <sheetName val="_Drill_Meter_Opt_Performance97"/>
      <sheetName val="data_base_drill_97"/>
      <sheetName val="Budget_Control97"/>
      <sheetName val="epei_98"/>
      <sheetName val="Blast_Location98"/>
      <sheetName val="1__KALENDER98"/>
      <sheetName val="2__OB_MINE98"/>
      <sheetName val="3__P498"/>
      <sheetName val="4__Budget_Plan_2008_REV_598"/>
      <sheetName val="5__PICA_MONTHLY98"/>
      <sheetName val="7__Master_Drill98"/>
      <sheetName val="8__Budget_Plan_2008_(2)98"/>
      <sheetName val="9__Target_Drill&amp;Blast_by_ts98"/>
      <sheetName val="10__INPUT-DR200798"/>
      <sheetName val="11__INPUT-DR300898"/>
      <sheetName val="12__INPUT-DR300998"/>
      <sheetName val="13__INPUT-DR301098"/>
      <sheetName val="14__INPUT-Monthly_Blast98"/>
      <sheetName val="15__Daily_Report98"/>
      <sheetName val="16__Drill_Activity_Report98"/>
      <sheetName val="17__Monthly_Report_Drill98"/>
      <sheetName val="18__ALL_SUMMARY_D&amp;B98"/>
      <sheetName val="20__FOR_DAILY_MEETING98"/>
      <sheetName val="21__Cost_Summary98"/>
      <sheetName val="MMU_Chart98"/>
      <sheetName val="PA_vs_UA_736198"/>
      <sheetName val="PA_vs_UA_736298"/>
      <sheetName val="PA_vs_UA_734298"/>
      <sheetName val="_Drill_Meter_Opt_Performance98"/>
      <sheetName val="data_base_drill_98"/>
      <sheetName val="Budget_Control98"/>
      <sheetName val="epei_99"/>
      <sheetName val="Blast_Location99"/>
      <sheetName val="1__KALENDER99"/>
      <sheetName val="2__OB_MINE99"/>
      <sheetName val="3__P499"/>
      <sheetName val="4__Budget_Plan_2008_REV_599"/>
      <sheetName val="5__PICA_MONTHLY99"/>
      <sheetName val="7__Master_Drill99"/>
      <sheetName val="8__Budget_Plan_2008_(2)99"/>
      <sheetName val="9__Target_Drill&amp;Blast_by_ts99"/>
      <sheetName val="10__INPUT-DR200799"/>
      <sheetName val="11__INPUT-DR300899"/>
      <sheetName val="12__INPUT-DR300999"/>
      <sheetName val="13__INPUT-DR301099"/>
      <sheetName val="14__INPUT-Monthly_Blast99"/>
      <sheetName val="15__Daily_Report99"/>
      <sheetName val="16__Drill_Activity_Report99"/>
      <sheetName val="17__Monthly_Report_Drill99"/>
      <sheetName val="18__ALL_SUMMARY_D&amp;B99"/>
      <sheetName val="20__FOR_DAILY_MEETING99"/>
      <sheetName val="21__Cost_Summary99"/>
      <sheetName val="MMU_Chart99"/>
      <sheetName val="PA_vs_UA_736199"/>
      <sheetName val="PA_vs_UA_736299"/>
      <sheetName val="PA_vs_UA_734299"/>
      <sheetName val="_Drill_Meter_Opt_Performance99"/>
      <sheetName val="data_base_drill_99"/>
      <sheetName val="Budget_Control99"/>
      <sheetName val="epei_114"/>
      <sheetName val="Blast_Location114"/>
      <sheetName val="1__KALENDER114"/>
      <sheetName val="2__OB_MINE114"/>
      <sheetName val="3__P4114"/>
      <sheetName val="4__Budget_Plan_2008_REV_5114"/>
      <sheetName val="5__PICA_MONTHLY114"/>
      <sheetName val="7__Master_Drill114"/>
      <sheetName val="8__Budget_Plan_2008_(2)114"/>
      <sheetName val="9__Target_Drill&amp;Blast_by_ts114"/>
      <sheetName val="10__INPUT-DR2007114"/>
      <sheetName val="11__INPUT-DR3008114"/>
      <sheetName val="12__INPUT-DR3009114"/>
      <sheetName val="13__INPUT-DR3010114"/>
      <sheetName val="14__INPUT-Monthly_Blast114"/>
      <sheetName val="15__Daily_Report114"/>
      <sheetName val="16__Drill_Activity_Report114"/>
      <sheetName val="17__Monthly_Report_Drill114"/>
      <sheetName val="18__ALL_SUMMARY_D&amp;B114"/>
      <sheetName val="20__FOR_DAILY_MEETING114"/>
      <sheetName val="21__Cost_Summary114"/>
      <sheetName val="MMU_Chart114"/>
      <sheetName val="PA_vs_UA_7361114"/>
      <sheetName val="PA_vs_UA_7362114"/>
      <sheetName val="PA_vs_UA_7342114"/>
      <sheetName val="_Drill_Meter_Opt_Performance114"/>
      <sheetName val="data_base_drill_114"/>
      <sheetName val="Budget_Control114"/>
      <sheetName val="epei_109"/>
      <sheetName val="Blast_Location109"/>
      <sheetName val="1__KALENDER109"/>
      <sheetName val="2__OB_MINE109"/>
      <sheetName val="3__P4109"/>
      <sheetName val="4__Budget_Plan_2008_REV_5109"/>
      <sheetName val="5__PICA_MONTHLY109"/>
      <sheetName val="7__Master_Drill109"/>
      <sheetName val="8__Budget_Plan_2008_(2)109"/>
      <sheetName val="9__Target_Drill&amp;Blast_by_ts109"/>
      <sheetName val="10__INPUT-DR2007109"/>
      <sheetName val="11__INPUT-DR3008109"/>
      <sheetName val="12__INPUT-DR3009109"/>
      <sheetName val="13__INPUT-DR3010109"/>
      <sheetName val="14__INPUT-Monthly_Blast109"/>
      <sheetName val="15__Daily_Report109"/>
      <sheetName val="16__Drill_Activity_Report109"/>
      <sheetName val="17__Monthly_Report_Drill109"/>
      <sheetName val="18__ALL_SUMMARY_D&amp;B109"/>
      <sheetName val="20__FOR_DAILY_MEETING109"/>
      <sheetName val="21__Cost_Summary109"/>
      <sheetName val="MMU_Chart109"/>
      <sheetName val="PA_vs_UA_7361109"/>
      <sheetName val="PA_vs_UA_7362109"/>
      <sheetName val="PA_vs_UA_7342109"/>
      <sheetName val="_Drill_Meter_Opt_Performance109"/>
      <sheetName val="data_base_drill_109"/>
      <sheetName val="Budget_Control109"/>
      <sheetName val="epei_100"/>
      <sheetName val="Blast_Location100"/>
      <sheetName val="1__KALENDER100"/>
      <sheetName val="2__OB_MINE100"/>
      <sheetName val="3__P4100"/>
      <sheetName val="4__Budget_Plan_2008_REV_5100"/>
      <sheetName val="5__PICA_MONTHLY100"/>
      <sheetName val="7__Master_Drill100"/>
      <sheetName val="8__Budget_Plan_2008_(2)100"/>
      <sheetName val="9__Target_Drill&amp;Blast_by_ts100"/>
      <sheetName val="10__INPUT-DR2007100"/>
      <sheetName val="11__INPUT-DR3008100"/>
      <sheetName val="12__INPUT-DR3009100"/>
      <sheetName val="13__INPUT-DR3010100"/>
      <sheetName val="14__INPUT-Monthly_Blast100"/>
      <sheetName val="15__Daily_Report100"/>
      <sheetName val="16__Drill_Activity_Report100"/>
      <sheetName val="17__Monthly_Report_Drill100"/>
      <sheetName val="18__ALL_SUMMARY_D&amp;B100"/>
      <sheetName val="20__FOR_DAILY_MEETING100"/>
      <sheetName val="21__Cost_Summary100"/>
      <sheetName val="MMU_Chart100"/>
      <sheetName val="PA_vs_UA_7361100"/>
      <sheetName val="PA_vs_UA_7362100"/>
      <sheetName val="PA_vs_UA_7342100"/>
      <sheetName val="_Drill_Meter_Opt_Performance100"/>
      <sheetName val="data_base_drill_100"/>
      <sheetName val="Budget_Control100"/>
      <sheetName val="epei_101"/>
      <sheetName val="Blast_Location101"/>
      <sheetName val="1__KALENDER101"/>
      <sheetName val="2__OB_MINE101"/>
      <sheetName val="3__P4101"/>
      <sheetName val="4__Budget_Plan_2008_REV_5101"/>
      <sheetName val="5__PICA_MONTHLY101"/>
      <sheetName val="7__Master_Drill101"/>
      <sheetName val="8__Budget_Plan_2008_(2)101"/>
      <sheetName val="9__Target_Drill&amp;Blast_by_ts101"/>
      <sheetName val="10__INPUT-DR2007101"/>
      <sheetName val="11__INPUT-DR3008101"/>
      <sheetName val="12__INPUT-DR3009101"/>
      <sheetName val="13__INPUT-DR3010101"/>
      <sheetName val="14__INPUT-Monthly_Blast101"/>
      <sheetName val="15__Daily_Report101"/>
      <sheetName val="16__Drill_Activity_Report101"/>
      <sheetName val="17__Monthly_Report_Drill101"/>
      <sheetName val="18__ALL_SUMMARY_D&amp;B101"/>
      <sheetName val="20__FOR_DAILY_MEETING101"/>
      <sheetName val="21__Cost_Summary101"/>
      <sheetName val="MMU_Chart101"/>
      <sheetName val="PA_vs_UA_7361101"/>
      <sheetName val="PA_vs_UA_7362101"/>
      <sheetName val="PA_vs_UA_7342101"/>
      <sheetName val="_Drill_Meter_Opt_Performance101"/>
      <sheetName val="data_base_drill_101"/>
      <sheetName val="Budget_Control101"/>
      <sheetName val="epei_102"/>
      <sheetName val="Blast_Location102"/>
      <sheetName val="1__KALENDER102"/>
      <sheetName val="2__OB_MINE102"/>
      <sheetName val="3__P4102"/>
      <sheetName val="4__Budget_Plan_2008_REV_5102"/>
      <sheetName val="5__PICA_MONTHLY102"/>
      <sheetName val="7__Master_Drill102"/>
      <sheetName val="8__Budget_Plan_2008_(2)102"/>
      <sheetName val="9__Target_Drill&amp;Blast_by_ts102"/>
      <sheetName val="10__INPUT-DR2007102"/>
      <sheetName val="11__INPUT-DR3008102"/>
      <sheetName val="12__INPUT-DR3009102"/>
      <sheetName val="13__INPUT-DR3010102"/>
      <sheetName val="14__INPUT-Monthly_Blast102"/>
      <sheetName val="15__Daily_Report102"/>
      <sheetName val="16__Drill_Activity_Report102"/>
      <sheetName val="17__Monthly_Report_Drill102"/>
      <sheetName val="18__ALL_SUMMARY_D&amp;B102"/>
      <sheetName val="20__FOR_DAILY_MEETING102"/>
      <sheetName val="21__Cost_Summary102"/>
      <sheetName val="MMU_Chart102"/>
      <sheetName val="PA_vs_UA_7361102"/>
      <sheetName val="PA_vs_UA_7362102"/>
      <sheetName val="PA_vs_UA_7342102"/>
      <sheetName val="_Drill_Meter_Opt_Performance102"/>
      <sheetName val="data_base_drill_102"/>
      <sheetName val="Budget_Control102"/>
      <sheetName val="epei_103"/>
      <sheetName val="Blast_Location103"/>
      <sheetName val="1__KALENDER103"/>
      <sheetName val="2__OB_MINE103"/>
      <sheetName val="3__P4103"/>
      <sheetName val="4__Budget_Plan_2008_REV_5103"/>
      <sheetName val="5__PICA_MONTHLY103"/>
      <sheetName val="7__Master_Drill103"/>
      <sheetName val="8__Budget_Plan_2008_(2)103"/>
      <sheetName val="9__Target_Drill&amp;Blast_by_ts103"/>
      <sheetName val="10__INPUT-DR2007103"/>
      <sheetName val="11__INPUT-DR3008103"/>
      <sheetName val="12__INPUT-DR3009103"/>
      <sheetName val="13__INPUT-DR3010103"/>
      <sheetName val="14__INPUT-Monthly_Blast103"/>
      <sheetName val="15__Daily_Report103"/>
      <sheetName val="16__Drill_Activity_Report103"/>
      <sheetName val="17__Monthly_Report_Drill103"/>
      <sheetName val="18__ALL_SUMMARY_D&amp;B103"/>
      <sheetName val="20__FOR_DAILY_MEETING103"/>
      <sheetName val="21__Cost_Summary103"/>
      <sheetName val="MMU_Chart103"/>
      <sheetName val="PA_vs_UA_7361103"/>
      <sheetName val="PA_vs_UA_7362103"/>
      <sheetName val="PA_vs_UA_7342103"/>
      <sheetName val="_Drill_Meter_Opt_Performance103"/>
      <sheetName val="data_base_drill_103"/>
      <sheetName val="Budget_Control103"/>
      <sheetName val="epei_104"/>
      <sheetName val="Blast_Location104"/>
      <sheetName val="1__KALENDER104"/>
      <sheetName val="2__OB_MINE104"/>
      <sheetName val="3__P4104"/>
      <sheetName val="4__Budget_Plan_2008_REV_5104"/>
      <sheetName val="5__PICA_MONTHLY104"/>
      <sheetName val="7__Master_Drill104"/>
      <sheetName val="8__Budget_Plan_2008_(2)104"/>
      <sheetName val="9__Target_Drill&amp;Blast_by_ts104"/>
      <sheetName val="10__INPUT-DR2007104"/>
      <sheetName val="11__INPUT-DR3008104"/>
      <sheetName val="12__INPUT-DR3009104"/>
      <sheetName val="13__INPUT-DR3010104"/>
      <sheetName val="14__INPUT-Monthly_Blast104"/>
      <sheetName val="15__Daily_Report104"/>
      <sheetName val="16__Drill_Activity_Report104"/>
      <sheetName val="17__Monthly_Report_Drill104"/>
      <sheetName val="18__ALL_SUMMARY_D&amp;B104"/>
      <sheetName val="20__FOR_DAILY_MEETING104"/>
      <sheetName val="21__Cost_Summary104"/>
      <sheetName val="MMU_Chart104"/>
      <sheetName val="PA_vs_UA_7361104"/>
      <sheetName val="PA_vs_UA_7362104"/>
      <sheetName val="PA_vs_UA_7342104"/>
      <sheetName val="_Drill_Meter_Opt_Performance104"/>
      <sheetName val="data_base_drill_104"/>
      <sheetName val="Budget_Control104"/>
      <sheetName val="epei_105"/>
      <sheetName val="Blast_Location105"/>
      <sheetName val="1__KALENDER105"/>
      <sheetName val="2__OB_MINE105"/>
      <sheetName val="3__P4105"/>
      <sheetName val="4__Budget_Plan_2008_REV_5105"/>
      <sheetName val="5__PICA_MONTHLY105"/>
      <sheetName val="7__Master_Drill105"/>
      <sheetName val="8__Budget_Plan_2008_(2)105"/>
      <sheetName val="9__Target_Drill&amp;Blast_by_ts105"/>
      <sheetName val="10__INPUT-DR2007105"/>
      <sheetName val="11__INPUT-DR3008105"/>
      <sheetName val="12__INPUT-DR3009105"/>
      <sheetName val="13__INPUT-DR3010105"/>
      <sheetName val="14__INPUT-Monthly_Blast105"/>
      <sheetName val="15__Daily_Report105"/>
      <sheetName val="16__Drill_Activity_Report105"/>
      <sheetName val="17__Monthly_Report_Drill105"/>
      <sheetName val="18__ALL_SUMMARY_D&amp;B105"/>
      <sheetName val="20__FOR_DAILY_MEETING105"/>
      <sheetName val="21__Cost_Summary105"/>
      <sheetName val="MMU_Chart105"/>
      <sheetName val="PA_vs_UA_7361105"/>
      <sheetName val="PA_vs_UA_7362105"/>
      <sheetName val="PA_vs_UA_7342105"/>
      <sheetName val="_Drill_Meter_Opt_Performance105"/>
      <sheetName val="data_base_drill_105"/>
      <sheetName val="Budget_Control105"/>
      <sheetName val="epei_106"/>
      <sheetName val="Blast_Location106"/>
      <sheetName val="1__KALENDER106"/>
      <sheetName val="2__OB_MINE106"/>
      <sheetName val="3__P4106"/>
      <sheetName val="4__Budget_Plan_2008_REV_5106"/>
      <sheetName val="5__PICA_MONTHLY106"/>
      <sheetName val="7__Master_Drill106"/>
      <sheetName val="8__Budget_Plan_2008_(2)106"/>
      <sheetName val="9__Target_Drill&amp;Blast_by_ts106"/>
      <sheetName val="10__INPUT-DR2007106"/>
      <sheetName val="11__INPUT-DR3008106"/>
      <sheetName val="12__INPUT-DR3009106"/>
      <sheetName val="13__INPUT-DR3010106"/>
      <sheetName val="14__INPUT-Monthly_Blast106"/>
      <sheetName val="15__Daily_Report106"/>
      <sheetName val="16__Drill_Activity_Report106"/>
      <sheetName val="17__Monthly_Report_Drill106"/>
      <sheetName val="18__ALL_SUMMARY_D&amp;B106"/>
      <sheetName val="20__FOR_DAILY_MEETING106"/>
      <sheetName val="21__Cost_Summary106"/>
      <sheetName val="MMU_Chart106"/>
      <sheetName val="PA_vs_UA_7361106"/>
      <sheetName val="PA_vs_UA_7362106"/>
      <sheetName val="PA_vs_UA_7342106"/>
      <sheetName val="_Drill_Meter_Opt_Performance106"/>
      <sheetName val="data_base_drill_106"/>
      <sheetName val="Budget_Control106"/>
      <sheetName val="epei_107"/>
      <sheetName val="Blast_Location107"/>
      <sheetName val="1__KALENDER107"/>
      <sheetName val="2__OB_MINE107"/>
      <sheetName val="3__P4107"/>
      <sheetName val="4__Budget_Plan_2008_REV_5107"/>
      <sheetName val="5__PICA_MONTHLY107"/>
      <sheetName val="7__Master_Drill107"/>
      <sheetName val="8__Budget_Plan_2008_(2)107"/>
      <sheetName val="9__Target_Drill&amp;Blast_by_ts107"/>
      <sheetName val="10__INPUT-DR2007107"/>
      <sheetName val="11__INPUT-DR3008107"/>
      <sheetName val="12__INPUT-DR3009107"/>
      <sheetName val="13__INPUT-DR3010107"/>
      <sheetName val="14__INPUT-Monthly_Blast107"/>
      <sheetName val="15__Daily_Report107"/>
      <sheetName val="16__Drill_Activity_Report107"/>
      <sheetName val="17__Monthly_Report_Drill107"/>
      <sheetName val="18__ALL_SUMMARY_D&amp;B107"/>
      <sheetName val="20__FOR_DAILY_MEETING107"/>
      <sheetName val="21__Cost_Summary107"/>
      <sheetName val="MMU_Chart107"/>
      <sheetName val="PA_vs_UA_7361107"/>
      <sheetName val="PA_vs_UA_7362107"/>
      <sheetName val="PA_vs_UA_7342107"/>
      <sheetName val="_Drill_Meter_Opt_Performance107"/>
      <sheetName val="data_base_drill_107"/>
      <sheetName val="Budget_Control107"/>
      <sheetName val="epei_108"/>
      <sheetName val="Blast_Location108"/>
      <sheetName val="1__KALENDER108"/>
      <sheetName val="2__OB_MINE108"/>
      <sheetName val="3__P4108"/>
      <sheetName val="4__Budget_Plan_2008_REV_5108"/>
      <sheetName val="5__PICA_MONTHLY108"/>
      <sheetName val="7__Master_Drill108"/>
      <sheetName val="8__Budget_Plan_2008_(2)108"/>
      <sheetName val="9__Target_Drill&amp;Blast_by_ts108"/>
      <sheetName val="10__INPUT-DR2007108"/>
      <sheetName val="11__INPUT-DR3008108"/>
      <sheetName val="12__INPUT-DR3009108"/>
      <sheetName val="13__INPUT-DR3010108"/>
      <sheetName val="14__INPUT-Monthly_Blast108"/>
      <sheetName val="15__Daily_Report108"/>
      <sheetName val="16__Drill_Activity_Report108"/>
      <sheetName val="17__Monthly_Report_Drill108"/>
      <sheetName val="18__ALL_SUMMARY_D&amp;B108"/>
      <sheetName val="20__FOR_DAILY_MEETING108"/>
      <sheetName val="21__Cost_Summary108"/>
      <sheetName val="MMU_Chart108"/>
      <sheetName val="PA_vs_UA_7361108"/>
      <sheetName val="PA_vs_UA_7362108"/>
      <sheetName val="PA_vs_UA_7342108"/>
      <sheetName val="_Drill_Meter_Opt_Performance108"/>
      <sheetName val="data_base_drill_108"/>
      <sheetName val="Budget_Control108"/>
      <sheetName val="epei_110"/>
      <sheetName val="Blast_Location110"/>
      <sheetName val="1__KALENDER110"/>
      <sheetName val="2__OB_MINE110"/>
      <sheetName val="3__P4110"/>
      <sheetName val="4__Budget_Plan_2008_REV_5110"/>
      <sheetName val="5__PICA_MONTHLY110"/>
      <sheetName val="7__Master_Drill110"/>
      <sheetName val="8__Budget_Plan_2008_(2)110"/>
      <sheetName val="9__Target_Drill&amp;Blast_by_ts110"/>
      <sheetName val="10__INPUT-DR2007110"/>
      <sheetName val="11__INPUT-DR3008110"/>
      <sheetName val="12__INPUT-DR3009110"/>
      <sheetName val="13__INPUT-DR3010110"/>
      <sheetName val="14__INPUT-Monthly_Blast110"/>
      <sheetName val="15__Daily_Report110"/>
      <sheetName val="16__Drill_Activity_Report110"/>
      <sheetName val="17__Monthly_Report_Drill110"/>
      <sheetName val="18__ALL_SUMMARY_D&amp;B110"/>
      <sheetName val="20__FOR_DAILY_MEETING110"/>
      <sheetName val="21__Cost_Summary110"/>
      <sheetName val="MMU_Chart110"/>
      <sheetName val="PA_vs_UA_7361110"/>
      <sheetName val="PA_vs_UA_7362110"/>
      <sheetName val="PA_vs_UA_7342110"/>
      <sheetName val="_Drill_Meter_Opt_Performance110"/>
      <sheetName val="data_base_drill_110"/>
      <sheetName val="Budget_Control110"/>
      <sheetName val="epei_111"/>
      <sheetName val="Blast_Location111"/>
      <sheetName val="1__KALENDER111"/>
      <sheetName val="2__OB_MINE111"/>
      <sheetName val="3__P4111"/>
      <sheetName val="4__Budget_Plan_2008_REV_5111"/>
      <sheetName val="5__PICA_MONTHLY111"/>
      <sheetName val="7__Master_Drill111"/>
      <sheetName val="8__Budget_Plan_2008_(2)111"/>
      <sheetName val="9__Target_Drill&amp;Blast_by_ts111"/>
      <sheetName val="10__INPUT-DR2007111"/>
      <sheetName val="11__INPUT-DR3008111"/>
      <sheetName val="12__INPUT-DR3009111"/>
      <sheetName val="13__INPUT-DR3010111"/>
      <sheetName val="14__INPUT-Monthly_Blast111"/>
      <sheetName val="15__Daily_Report111"/>
      <sheetName val="16__Drill_Activity_Report111"/>
      <sheetName val="17__Monthly_Report_Drill111"/>
      <sheetName val="18__ALL_SUMMARY_D&amp;B111"/>
      <sheetName val="20__FOR_DAILY_MEETING111"/>
      <sheetName val="21__Cost_Summary111"/>
      <sheetName val="MMU_Chart111"/>
      <sheetName val="PA_vs_UA_7361111"/>
      <sheetName val="PA_vs_UA_7362111"/>
      <sheetName val="PA_vs_UA_7342111"/>
      <sheetName val="_Drill_Meter_Opt_Performance111"/>
      <sheetName val="data_base_drill_111"/>
      <sheetName val="Budget_Control111"/>
      <sheetName val="epei_112"/>
      <sheetName val="Blast_Location112"/>
      <sheetName val="1__KALENDER112"/>
      <sheetName val="2__OB_MINE112"/>
      <sheetName val="3__P4112"/>
      <sheetName val="4__Budget_Plan_2008_REV_5112"/>
      <sheetName val="5__PICA_MONTHLY112"/>
      <sheetName val="7__Master_Drill112"/>
      <sheetName val="8__Budget_Plan_2008_(2)112"/>
      <sheetName val="9__Target_Drill&amp;Blast_by_ts112"/>
      <sheetName val="10__INPUT-DR2007112"/>
      <sheetName val="11__INPUT-DR3008112"/>
      <sheetName val="12__INPUT-DR3009112"/>
      <sheetName val="13__INPUT-DR3010112"/>
      <sheetName val="14__INPUT-Monthly_Blast112"/>
      <sheetName val="15__Daily_Report112"/>
      <sheetName val="16__Drill_Activity_Report112"/>
      <sheetName val="17__Monthly_Report_Drill112"/>
      <sheetName val="18__ALL_SUMMARY_D&amp;B112"/>
      <sheetName val="20__FOR_DAILY_MEETING112"/>
      <sheetName val="21__Cost_Summary112"/>
      <sheetName val="MMU_Chart112"/>
      <sheetName val="PA_vs_UA_7361112"/>
      <sheetName val="PA_vs_UA_7362112"/>
      <sheetName val="PA_vs_UA_7342112"/>
      <sheetName val="_Drill_Meter_Opt_Performance112"/>
      <sheetName val="data_base_drill_112"/>
      <sheetName val="Budget_Control112"/>
      <sheetName val="epei_113"/>
      <sheetName val="Blast_Location113"/>
      <sheetName val="1__KALENDER113"/>
      <sheetName val="2__OB_MINE113"/>
      <sheetName val="3__P4113"/>
      <sheetName val="4__Budget_Plan_2008_REV_5113"/>
      <sheetName val="5__PICA_MONTHLY113"/>
      <sheetName val="7__Master_Drill113"/>
      <sheetName val="8__Budget_Plan_2008_(2)113"/>
      <sheetName val="9__Target_Drill&amp;Blast_by_ts113"/>
      <sheetName val="10__INPUT-DR2007113"/>
      <sheetName val="11__INPUT-DR3008113"/>
      <sheetName val="12__INPUT-DR3009113"/>
      <sheetName val="13__INPUT-DR3010113"/>
      <sheetName val="14__INPUT-Monthly_Blast113"/>
      <sheetName val="15__Daily_Report113"/>
      <sheetName val="16__Drill_Activity_Report113"/>
      <sheetName val="17__Monthly_Report_Drill113"/>
      <sheetName val="18__ALL_SUMMARY_D&amp;B113"/>
      <sheetName val="20__FOR_DAILY_MEETING113"/>
      <sheetName val="21__Cost_Summary113"/>
      <sheetName val="MMU_Chart113"/>
      <sheetName val="PA_vs_UA_7361113"/>
      <sheetName val="PA_vs_UA_7362113"/>
      <sheetName val="PA_vs_UA_7342113"/>
      <sheetName val="_Drill_Meter_Opt_Performance113"/>
      <sheetName val="data_base_drill_113"/>
      <sheetName val="Budget_Control113"/>
      <sheetName val="epei_115"/>
      <sheetName val="Blast_Location115"/>
      <sheetName val="1__KALENDER115"/>
      <sheetName val="2__OB_MINE115"/>
      <sheetName val="3__P4115"/>
      <sheetName val="4__Budget_Plan_2008_REV_5115"/>
      <sheetName val="5__PICA_MONTHLY115"/>
      <sheetName val="7__Master_Drill115"/>
      <sheetName val="8__Budget_Plan_2008_(2)115"/>
      <sheetName val="9__Target_Drill&amp;Blast_by_ts115"/>
      <sheetName val="10__INPUT-DR2007115"/>
      <sheetName val="11__INPUT-DR3008115"/>
      <sheetName val="12__INPUT-DR3009115"/>
      <sheetName val="13__INPUT-DR3010115"/>
      <sheetName val="14__INPUT-Monthly_Blast115"/>
      <sheetName val="15__Daily_Report115"/>
      <sheetName val="16__Drill_Activity_Report115"/>
      <sheetName val="17__Monthly_Report_Drill115"/>
      <sheetName val="18__ALL_SUMMARY_D&amp;B115"/>
      <sheetName val="20__FOR_DAILY_MEETING115"/>
      <sheetName val="21__Cost_Summary115"/>
      <sheetName val="MMU_Chart115"/>
      <sheetName val="PA_vs_UA_7361115"/>
      <sheetName val="PA_vs_UA_7362115"/>
      <sheetName val="PA_vs_UA_7342115"/>
      <sheetName val="_Drill_Meter_Opt_Performance115"/>
      <sheetName val="data_base_drill_115"/>
      <sheetName val="Budget_Control115"/>
      <sheetName val="epei_116"/>
      <sheetName val="Blast_Location116"/>
      <sheetName val="1__KALENDER116"/>
      <sheetName val="2__OB_MINE116"/>
      <sheetName val="3__P4116"/>
      <sheetName val="4__Budget_Plan_2008_REV_5116"/>
      <sheetName val="5__PICA_MONTHLY116"/>
      <sheetName val="7__Master_Drill116"/>
      <sheetName val="8__Budget_Plan_2008_(2)116"/>
      <sheetName val="9__Target_Drill&amp;Blast_by_ts116"/>
      <sheetName val="10__INPUT-DR2007116"/>
      <sheetName val="11__INPUT-DR3008116"/>
      <sheetName val="12__INPUT-DR3009116"/>
      <sheetName val="13__INPUT-DR3010116"/>
      <sheetName val="14__INPUT-Monthly_Blast116"/>
      <sheetName val="15__Daily_Report116"/>
      <sheetName val="16__Drill_Activity_Report116"/>
      <sheetName val="17__Monthly_Report_Drill116"/>
      <sheetName val="18__ALL_SUMMARY_D&amp;B116"/>
      <sheetName val="20__FOR_DAILY_MEETING116"/>
      <sheetName val="21__Cost_Summary116"/>
      <sheetName val="MMU_Chart116"/>
      <sheetName val="PA_vs_UA_7361116"/>
      <sheetName val="PA_vs_UA_7362116"/>
      <sheetName val="PA_vs_UA_7342116"/>
      <sheetName val="_Drill_Meter_Opt_Performance116"/>
      <sheetName val="data_base_drill_116"/>
      <sheetName val="Budget_Control116"/>
      <sheetName val="epei_117"/>
      <sheetName val="Blast_Location117"/>
      <sheetName val="1__KALENDER117"/>
      <sheetName val="2__OB_MINE117"/>
      <sheetName val="3__P4117"/>
      <sheetName val="4__Budget_Plan_2008_REV_5117"/>
      <sheetName val="5__PICA_MONTHLY117"/>
      <sheetName val="7__Master_Drill117"/>
      <sheetName val="8__Budget_Plan_2008_(2)117"/>
      <sheetName val="9__Target_Drill&amp;Blast_by_ts117"/>
      <sheetName val="10__INPUT-DR2007117"/>
      <sheetName val="11__INPUT-DR3008117"/>
      <sheetName val="12__INPUT-DR3009117"/>
      <sheetName val="13__INPUT-DR3010117"/>
      <sheetName val="14__INPUT-Monthly_Blast117"/>
      <sheetName val="15__Daily_Report117"/>
      <sheetName val="16__Drill_Activity_Report117"/>
      <sheetName val="17__Monthly_Report_Drill117"/>
      <sheetName val="18__ALL_SUMMARY_D&amp;B117"/>
      <sheetName val="20__FOR_DAILY_MEETING117"/>
      <sheetName val="21__Cost_Summary117"/>
      <sheetName val="MMU_Chart117"/>
      <sheetName val="PA_vs_UA_7361117"/>
      <sheetName val="PA_vs_UA_7362117"/>
      <sheetName val="PA_vs_UA_7342117"/>
      <sheetName val="_Drill_Meter_Opt_Performance117"/>
      <sheetName val="data_base_drill_117"/>
      <sheetName val="Budget_Control117"/>
      <sheetName val="epei_118"/>
      <sheetName val="Blast_Location118"/>
      <sheetName val="1__KALENDER118"/>
      <sheetName val="2__OB_MINE118"/>
      <sheetName val="3__P4118"/>
      <sheetName val="4__Budget_Plan_2008_REV_5118"/>
      <sheetName val="5__PICA_MONTHLY118"/>
      <sheetName val="7__Master_Drill118"/>
      <sheetName val="8__Budget_Plan_2008_(2)118"/>
      <sheetName val="9__Target_Drill&amp;Blast_by_ts118"/>
      <sheetName val="10__INPUT-DR2007118"/>
      <sheetName val="11__INPUT-DR3008118"/>
      <sheetName val="12__INPUT-DR3009118"/>
      <sheetName val="13__INPUT-DR3010118"/>
      <sheetName val="14__INPUT-Monthly_Blast118"/>
      <sheetName val="15__Daily_Report118"/>
      <sheetName val="16__Drill_Activity_Report118"/>
      <sheetName val="17__Monthly_Report_Drill118"/>
      <sheetName val="18__ALL_SUMMARY_D&amp;B118"/>
      <sheetName val="20__FOR_DAILY_MEETING118"/>
      <sheetName val="21__Cost_Summary118"/>
      <sheetName val="MMU_Chart118"/>
      <sheetName val="PA_vs_UA_7361118"/>
      <sheetName val="PA_vs_UA_7362118"/>
      <sheetName val="PA_vs_UA_7342118"/>
      <sheetName val="_Drill_Meter_Opt_Performance118"/>
      <sheetName val="data_base_drill_118"/>
      <sheetName val="Budget_Control118"/>
      <sheetName val="epei_119"/>
      <sheetName val="Blast_Location119"/>
      <sheetName val="1__KALENDER119"/>
      <sheetName val="2__OB_MINE119"/>
      <sheetName val="3__P4119"/>
      <sheetName val="4__Budget_Plan_2008_REV_5119"/>
      <sheetName val="5__PICA_MONTHLY119"/>
      <sheetName val="7__Master_Drill119"/>
      <sheetName val="8__Budget_Plan_2008_(2)119"/>
      <sheetName val="9__Target_Drill&amp;Blast_by_ts119"/>
      <sheetName val="10__INPUT-DR2007119"/>
      <sheetName val="11__INPUT-DR3008119"/>
      <sheetName val="12__INPUT-DR3009119"/>
      <sheetName val="13__INPUT-DR3010119"/>
      <sheetName val="14__INPUT-Monthly_Blast119"/>
      <sheetName val="15__Daily_Report119"/>
      <sheetName val="16__Drill_Activity_Report119"/>
      <sheetName val="17__Monthly_Report_Drill119"/>
      <sheetName val="18__ALL_SUMMARY_D&amp;B119"/>
      <sheetName val="20__FOR_DAILY_MEETING119"/>
      <sheetName val="21__Cost_Summary119"/>
      <sheetName val="MMU_Chart119"/>
      <sheetName val="PA_vs_UA_7361119"/>
      <sheetName val="PA_vs_UA_7362119"/>
      <sheetName val="PA_vs_UA_7342119"/>
      <sheetName val="_Drill_Meter_Opt_Performance119"/>
      <sheetName val="data_base_drill_119"/>
      <sheetName val="Budget_Control119"/>
      <sheetName val="epei_120"/>
      <sheetName val="Blast_Location120"/>
      <sheetName val="1__KALENDER120"/>
      <sheetName val="2__OB_MINE120"/>
      <sheetName val="3__P4120"/>
      <sheetName val="4__Budget_Plan_2008_REV_5120"/>
      <sheetName val="5__PICA_MONTHLY120"/>
      <sheetName val="7__Master_Drill120"/>
      <sheetName val="8__Budget_Plan_2008_(2)120"/>
      <sheetName val="9__Target_Drill&amp;Blast_by_ts120"/>
      <sheetName val="10__INPUT-DR2007120"/>
      <sheetName val="11__INPUT-DR3008120"/>
      <sheetName val="12__INPUT-DR3009120"/>
      <sheetName val="13__INPUT-DR3010120"/>
      <sheetName val="14__INPUT-Monthly_Blast120"/>
      <sheetName val="15__Daily_Report120"/>
      <sheetName val="16__Drill_Activity_Report120"/>
      <sheetName val="17__Monthly_Report_Drill120"/>
      <sheetName val="18__ALL_SUMMARY_D&amp;B120"/>
      <sheetName val="20__FOR_DAILY_MEETING120"/>
      <sheetName val="21__Cost_Summary120"/>
      <sheetName val="MMU_Chart120"/>
      <sheetName val="PA_vs_UA_7361120"/>
      <sheetName val="PA_vs_UA_7362120"/>
      <sheetName val="PA_vs_UA_7342120"/>
      <sheetName val="_Drill_Meter_Opt_Performance120"/>
      <sheetName val="data_base_drill_120"/>
      <sheetName val="Budget_Control120"/>
      <sheetName val="epei_121"/>
      <sheetName val="Blast_Location121"/>
      <sheetName val="1__KALENDER121"/>
      <sheetName val="2__OB_MINE121"/>
      <sheetName val="3__P4121"/>
      <sheetName val="4__Budget_Plan_2008_REV_5121"/>
      <sheetName val="5__PICA_MONTHLY121"/>
      <sheetName val="7__Master_Drill121"/>
      <sheetName val="8__Budget_Plan_2008_(2)121"/>
      <sheetName val="9__Target_Drill&amp;Blast_by_ts121"/>
      <sheetName val="10__INPUT-DR2007121"/>
      <sheetName val="11__INPUT-DR3008121"/>
      <sheetName val="12__INPUT-DR3009121"/>
      <sheetName val="13__INPUT-DR3010121"/>
      <sheetName val="14__INPUT-Monthly_Blast121"/>
      <sheetName val="15__Daily_Report121"/>
      <sheetName val="16__Drill_Activity_Report121"/>
      <sheetName val="17__Monthly_Report_Drill121"/>
      <sheetName val="18__ALL_SUMMARY_D&amp;B121"/>
      <sheetName val="20__FOR_DAILY_MEETING121"/>
      <sheetName val="21__Cost_Summary121"/>
      <sheetName val="MMU_Chart121"/>
      <sheetName val="PA_vs_UA_7361121"/>
      <sheetName val="PA_vs_UA_7362121"/>
      <sheetName val="PA_vs_UA_7342121"/>
      <sheetName val="_Drill_Meter_Opt_Performance121"/>
      <sheetName val="data_base_drill_121"/>
      <sheetName val="Budget_Control121"/>
      <sheetName val="epei_122"/>
      <sheetName val="Blast_Location122"/>
      <sheetName val="1__KALENDER122"/>
      <sheetName val="2__OB_MINE122"/>
      <sheetName val="3__P4122"/>
      <sheetName val="4__Budget_Plan_2008_REV_5122"/>
      <sheetName val="5__PICA_MONTHLY122"/>
      <sheetName val="7__Master_Drill122"/>
      <sheetName val="8__Budget_Plan_2008_(2)122"/>
      <sheetName val="9__Target_Drill&amp;Blast_by_ts122"/>
      <sheetName val="10__INPUT-DR2007122"/>
      <sheetName val="11__INPUT-DR3008122"/>
      <sheetName val="12__INPUT-DR3009122"/>
      <sheetName val="13__INPUT-DR3010122"/>
      <sheetName val="14__INPUT-Monthly_Blast122"/>
      <sheetName val="15__Daily_Report122"/>
      <sheetName val="16__Drill_Activity_Report122"/>
      <sheetName val="17__Monthly_Report_Drill122"/>
      <sheetName val="18__ALL_SUMMARY_D&amp;B122"/>
      <sheetName val="20__FOR_DAILY_MEETING122"/>
      <sheetName val="21__Cost_Summary122"/>
      <sheetName val="MMU_Chart122"/>
      <sheetName val="PA_vs_UA_7361122"/>
      <sheetName val="PA_vs_UA_7362122"/>
      <sheetName val="PA_vs_UA_7342122"/>
      <sheetName val="_Drill_Meter_Opt_Performance122"/>
      <sheetName val="data_base_drill_122"/>
      <sheetName val="Budget_Control122"/>
      <sheetName val="epei_123"/>
      <sheetName val="Blast_Location123"/>
      <sheetName val="1__KALENDER123"/>
      <sheetName val="2__OB_MINE123"/>
      <sheetName val="3__P4123"/>
      <sheetName val="4__Budget_Plan_2008_REV_5123"/>
      <sheetName val="5__PICA_MONTHLY123"/>
      <sheetName val="7__Master_Drill123"/>
      <sheetName val="8__Budget_Plan_2008_(2)123"/>
      <sheetName val="9__Target_Drill&amp;Blast_by_ts123"/>
      <sheetName val="10__INPUT-DR2007123"/>
      <sheetName val="11__INPUT-DR3008123"/>
      <sheetName val="12__INPUT-DR3009123"/>
      <sheetName val="13__INPUT-DR3010123"/>
      <sheetName val="14__INPUT-Monthly_Blast123"/>
      <sheetName val="15__Daily_Report123"/>
      <sheetName val="16__Drill_Activity_Report123"/>
      <sheetName val="17__Monthly_Report_Drill123"/>
      <sheetName val="18__ALL_SUMMARY_D&amp;B123"/>
      <sheetName val="20__FOR_DAILY_MEETING123"/>
      <sheetName val="21__Cost_Summary123"/>
      <sheetName val="MMU_Chart123"/>
      <sheetName val="PA_vs_UA_7361123"/>
      <sheetName val="PA_vs_UA_7362123"/>
      <sheetName val="PA_vs_UA_7342123"/>
      <sheetName val="_Drill_Meter_Opt_Performance123"/>
      <sheetName val="data_base_drill_123"/>
      <sheetName val="Budget_Control123"/>
      <sheetName val="epei_124"/>
      <sheetName val="Blast_Location124"/>
      <sheetName val="1__KALENDER124"/>
      <sheetName val="2__OB_MINE124"/>
      <sheetName val="3__P4124"/>
      <sheetName val="4__Budget_Plan_2008_REV_5124"/>
      <sheetName val="5__PICA_MONTHLY124"/>
      <sheetName val="7__Master_Drill124"/>
      <sheetName val="8__Budget_Plan_2008_(2)124"/>
      <sheetName val="9__Target_Drill&amp;Blast_by_ts124"/>
      <sheetName val="10__INPUT-DR2007124"/>
      <sheetName val="11__INPUT-DR3008124"/>
      <sheetName val="12__INPUT-DR3009124"/>
      <sheetName val="13__INPUT-DR3010124"/>
      <sheetName val="14__INPUT-Monthly_Blast124"/>
      <sheetName val="15__Daily_Report124"/>
      <sheetName val="16__Drill_Activity_Report124"/>
      <sheetName val="17__Monthly_Report_Drill124"/>
      <sheetName val="18__ALL_SUMMARY_D&amp;B124"/>
      <sheetName val="20__FOR_DAILY_MEETING124"/>
      <sheetName val="21__Cost_Summary124"/>
      <sheetName val="MMU_Chart124"/>
      <sheetName val="PA_vs_UA_7361124"/>
      <sheetName val="PA_vs_UA_7362124"/>
      <sheetName val="PA_vs_UA_7342124"/>
      <sheetName val="_Drill_Meter_Opt_Performance124"/>
      <sheetName val="data_base_drill_124"/>
      <sheetName val="Budget_Control124"/>
      <sheetName val="epei_125"/>
      <sheetName val="Blast_Location125"/>
      <sheetName val="1__KALENDER125"/>
      <sheetName val="2__OB_MINE125"/>
      <sheetName val="3__P4125"/>
      <sheetName val="4__Budget_Plan_2008_REV_5125"/>
      <sheetName val="5__PICA_MONTHLY125"/>
      <sheetName val="7__Master_Drill125"/>
      <sheetName val="8__Budget_Plan_2008_(2)125"/>
      <sheetName val="9__Target_Drill&amp;Blast_by_ts125"/>
      <sheetName val="10__INPUT-DR2007125"/>
      <sheetName val="11__INPUT-DR3008125"/>
      <sheetName val="12__INPUT-DR3009125"/>
      <sheetName val="13__INPUT-DR3010125"/>
      <sheetName val="14__INPUT-Monthly_Blast125"/>
      <sheetName val="15__Daily_Report125"/>
      <sheetName val="16__Drill_Activity_Report125"/>
      <sheetName val="17__Monthly_Report_Drill125"/>
      <sheetName val="18__ALL_SUMMARY_D&amp;B125"/>
      <sheetName val="20__FOR_DAILY_MEETING125"/>
      <sheetName val="21__Cost_Summary125"/>
      <sheetName val="MMU_Chart125"/>
      <sheetName val="PA_vs_UA_7361125"/>
      <sheetName val="PA_vs_UA_7362125"/>
      <sheetName val="PA_vs_UA_7342125"/>
      <sheetName val="_Drill_Meter_Opt_Performance125"/>
      <sheetName val="data_base_drill_125"/>
      <sheetName val="Budget_Control125"/>
      <sheetName val="epei_126"/>
      <sheetName val="Blast_Location126"/>
      <sheetName val="1__KALENDER126"/>
      <sheetName val="2__OB_MINE126"/>
      <sheetName val="3__P4126"/>
      <sheetName val="4__Budget_Plan_2008_REV_5126"/>
      <sheetName val="5__PICA_MONTHLY126"/>
      <sheetName val="7__Master_Drill126"/>
      <sheetName val="8__Budget_Plan_2008_(2)126"/>
      <sheetName val="9__Target_Drill&amp;Blast_by_ts126"/>
      <sheetName val="10__INPUT-DR2007126"/>
      <sheetName val="11__INPUT-DR3008126"/>
      <sheetName val="12__INPUT-DR3009126"/>
      <sheetName val="13__INPUT-DR3010126"/>
      <sheetName val="14__INPUT-Monthly_Blast126"/>
      <sheetName val="15__Daily_Report126"/>
      <sheetName val="16__Drill_Activity_Report126"/>
      <sheetName val="17__Monthly_Report_Drill126"/>
      <sheetName val="18__ALL_SUMMARY_D&amp;B126"/>
      <sheetName val="20__FOR_DAILY_MEETING126"/>
      <sheetName val="21__Cost_Summary126"/>
      <sheetName val="MMU_Chart126"/>
      <sheetName val="PA_vs_UA_7361126"/>
      <sheetName val="PA_vs_UA_7362126"/>
      <sheetName val="PA_vs_UA_7342126"/>
      <sheetName val="_Drill_Meter_Opt_Performance126"/>
      <sheetName val="data_base_drill_126"/>
      <sheetName val="Budget_Control126"/>
      <sheetName val="epei_127"/>
      <sheetName val="Blast_Location127"/>
      <sheetName val="1__KALENDER127"/>
      <sheetName val="2__OB_MINE127"/>
      <sheetName val="3__P4127"/>
      <sheetName val="4__Budget_Plan_2008_REV_5127"/>
      <sheetName val="5__PICA_MONTHLY127"/>
      <sheetName val="7__Master_Drill127"/>
      <sheetName val="8__Budget_Plan_2008_(2)127"/>
      <sheetName val="9__Target_Drill&amp;Blast_by_ts127"/>
      <sheetName val="10__INPUT-DR2007127"/>
      <sheetName val="11__INPUT-DR3008127"/>
      <sheetName val="12__INPUT-DR3009127"/>
      <sheetName val="13__INPUT-DR3010127"/>
      <sheetName val="14__INPUT-Monthly_Blast127"/>
      <sheetName val="15__Daily_Report127"/>
      <sheetName val="16__Drill_Activity_Report127"/>
      <sheetName val="17__Monthly_Report_Drill127"/>
      <sheetName val="18__ALL_SUMMARY_D&amp;B127"/>
      <sheetName val="20__FOR_DAILY_MEETING127"/>
      <sheetName val="21__Cost_Summary127"/>
      <sheetName val="MMU_Chart127"/>
      <sheetName val="PA_vs_UA_7361127"/>
      <sheetName val="PA_vs_UA_7362127"/>
      <sheetName val="PA_vs_UA_7342127"/>
      <sheetName val="_Drill_Meter_Opt_Performance127"/>
      <sheetName val="data_base_drill_127"/>
      <sheetName val="Budget_Control127"/>
      <sheetName val="epei_128"/>
      <sheetName val="Blast_Location128"/>
      <sheetName val="1__KALENDER128"/>
      <sheetName val="2__OB_MINE128"/>
      <sheetName val="3__P4128"/>
      <sheetName val="4__Budget_Plan_2008_REV_5128"/>
      <sheetName val="5__PICA_MONTHLY128"/>
      <sheetName val="7__Master_Drill128"/>
      <sheetName val="8__Budget_Plan_2008_(2)128"/>
      <sheetName val="9__Target_Drill&amp;Blast_by_ts128"/>
      <sheetName val="10__INPUT-DR2007128"/>
      <sheetName val="11__INPUT-DR3008128"/>
      <sheetName val="12__INPUT-DR3009128"/>
      <sheetName val="13__INPUT-DR3010128"/>
      <sheetName val="14__INPUT-Monthly_Blast128"/>
      <sheetName val="15__Daily_Report128"/>
      <sheetName val="16__Drill_Activity_Report128"/>
      <sheetName val="17__Monthly_Report_Drill128"/>
      <sheetName val="18__ALL_SUMMARY_D&amp;B128"/>
      <sheetName val="20__FOR_DAILY_MEETING128"/>
      <sheetName val="21__Cost_Summary128"/>
      <sheetName val="MMU_Chart128"/>
      <sheetName val="PA_vs_UA_7361128"/>
      <sheetName val="PA_vs_UA_7362128"/>
      <sheetName val="PA_vs_UA_7342128"/>
      <sheetName val="_Drill_Meter_Opt_Performance128"/>
      <sheetName val="data_base_drill_128"/>
      <sheetName val="Budget_Control128"/>
      <sheetName val="epei_129"/>
      <sheetName val="Blast_Location129"/>
      <sheetName val="1__KALENDER129"/>
      <sheetName val="2__OB_MINE129"/>
      <sheetName val="3__P4129"/>
      <sheetName val="4__Budget_Plan_2008_REV_5129"/>
      <sheetName val="5__PICA_MONTHLY129"/>
      <sheetName val="7__Master_Drill129"/>
      <sheetName val="8__Budget_Plan_2008_(2)129"/>
      <sheetName val="9__Target_Drill&amp;Blast_by_ts129"/>
      <sheetName val="10__INPUT-DR2007129"/>
      <sheetName val="11__INPUT-DR3008129"/>
      <sheetName val="12__INPUT-DR3009129"/>
      <sheetName val="13__INPUT-DR3010129"/>
      <sheetName val="14__INPUT-Monthly_Blast129"/>
      <sheetName val="15__Daily_Report129"/>
      <sheetName val="16__Drill_Activity_Report129"/>
      <sheetName val="17__Monthly_Report_Drill129"/>
      <sheetName val="18__ALL_SUMMARY_D&amp;B129"/>
      <sheetName val="20__FOR_DAILY_MEETING129"/>
      <sheetName val="21__Cost_Summary129"/>
      <sheetName val="MMU_Chart129"/>
      <sheetName val="PA_vs_UA_7361129"/>
      <sheetName val="PA_vs_UA_7362129"/>
      <sheetName val="PA_vs_UA_7342129"/>
      <sheetName val="_Drill_Meter_Opt_Performance129"/>
      <sheetName val="data_base_drill_129"/>
      <sheetName val="Budget_Control129"/>
      <sheetName val="epei_130"/>
      <sheetName val="Blast_Location130"/>
      <sheetName val="1__KALENDER130"/>
      <sheetName val="2__OB_MINE130"/>
      <sheetName val="3__P4130"/>
      <sheetName val="4__Budget_Plan_2008_REV_5130"/>
      <sheetName val="5__PICA_MONTHLY130"/>
      <sheetName val="7__Master_Drill130"/>
      <sheetName val="8__Budget_Plan_2008_(2)130"/>
      <sheetName val="9__Target_Drill&amp;Blast_by_ts130"/>
      <sheetName val="10__INPUT-DR2007130"/>
      <sheetName val="11__INPUT-DR3008130"/>
      <sheetName val="12__INPUT-DR3009130"/>
      <sheetName val="13__INPUT-DR3010130"/>
      <sheetName val="14__INPUT-Monthly_Blast130"/>
      <sheetName val="15__Daily_Report130"/>
      <sheetName val="16__Drill_Activity_Report130"/>
      <sheetName val="17__Monthly_Report_Drill130"/>
      <sheetName val="18__ALL_SUMMARY_D&amp;B130"/>
      <sheetName val="20__FOR_DAILY_MEETING130"/>
      <sheetName val="21__Cost_Summary130"/>
      <sheetName val="MMU_Chart130"/>
      <sheetName val="PA_vs_UA_7361130"/>
      <sheetName val="PA_vs_UA_7362130"/>
      <sheetName val="PA_vs_UA_7342130"/>
      <sheetName val="_Drill_Meter_Opt_Performance130"/>
      <sheetName val="data_base_drill_130"/>
      <sheetName val="Budget_Control130"/>
      <sheetName val="epei_131"/>
      <sheetName val="Blast_Location131"/>
      <sheetName val="1__KALENDER131"/>
      <sheetName val="2__OB_MINE131"/>
      <sheetName val="3__P4131"/>
      <sheetName val="4__Budget_Plan_2008_REV_5131"/>
      <sheetName val="5__PICA_MONTHLY131"/>
      <sheetName val="7__Master_Drill131"/>
      <sheetName val="8__Budget_Plan_2008_(2)131"/>
      <sheetName val="9__Target_Drill&amp;Blast_by_ts131"/>
      <sheetName val="10__INPUT-DR2007131"/>
      <sheetName val="11__INPUT-DR3008131"/>
      <sheetName val="12__INPUT-DR3009131"/>
      <sheetName val="13__INPUT-DR3010131"/>
      <sheetName val="14__INPUT-Monthly_Blast131"/>
      <sheetName val="15__Daily_Report131"/>
      <sheetName val="16__Drill_Activity_Report131"/>
      <sheetName val="17__Monthly_Report_Drill131"/>
      <sheetName val="18__ALL_SUMMARY_D&amp;B131"/>
      <sheetName val="20__FOR_DAILY_MEETING131"/>
      <sheetName val="21__Cost_Summary131"/>
      <sheetName val="MMU_Chart131"/>
      <sheetName val="PA_vs_UA_7361131"/>
      <sheetName val="PA_vs_UA_7362131"/>
      <sheetName val="PA_vs_UA_7342131"/>
      <sheetName val="_Drill_Meter_Opt_Performance131"/>
      <sheetName val="data_base_drill_131"/>
      <sheetName val="Budget_Control131"/>
      <sheetName val="epei_132"/>
      <sheetName val="Blast_Location132"/>
      <sheetName val="1__KALENDER132"/>
      <sheetName val="2__OB_MINE132"/>
      <sheetName val="3__P4132"/>
      <sheetName val="4__Budget_Plan_2008_REV_5132"/>
      <sheetName val="5__PICA_MONTHLY132"/>
      <sheetName val="7__Master_Drill132"/>
      <sheetName val="8__Budget_Plan_2008_(2)132"/>
      <sheetName val="9__Target_Drill&amp;Blast_by_ts132"/>
      <sheetName val="10__INPUT-DR2007132"/>
      <sheetName val="11__INPUT-DR3008132"/>
      <sheetName val="12__INPUT-DR3009132"/>
      <sheetName val="13__INPUT-DR3010132"/>
      <sheetName val="14__INPUT-Monthly_Blast132"/>
      <sheetName val="15__Daily_Report132"/>
      <sheetName val="16__Drill_Activity_Report132"/>
      <sheetName val="17__Monthly_Report_Drill132"/>
      <sheetName val="18__ALL_SUMMARY_D&amp;B132"/>
      <sheetName val="20__FOR_DAILY_MEETING132"/>
      <sheetName val="21__Cost_Summary132"/>
      <sheetName val="MMU_Chart132"/>
      <sheetName val="PA_vs_UA_7361132"/>
      <sheetName val="PA_vs_UA_7362132"/>
      <sheetName val="PA_vs_UA_7342132"/>
      <sheetName val="_Drill_Meter_Opt_Performance132"/>
      <sheetName val="data_base_drill_132"/>
      <sheetName val="Budget_Control132"/>
      <sheetName val="PEXFEE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fil Tenaga Kerja"/>
      <sheetName val="ManPower"/>
      <sheetName val="AssetDB"/>
      <sheetName val="ITRate"/>
      <sheetName val="VHCRate"/>
      <sheetName val="Cashflow"/>
      <sheetName val="epei_133"/>
      <sheetName val="Blast_Location133"/>
      <sheetName val="1__KALENDER133"/>
      <sheetName val="2__OB_MINE133"/>
      <sheetName val="3__P4133"/>
      <sheetName val="4__Budget_Plan_2008_REV_5133"/>
      <sheetName val="5__PICA_MONTHLY133"/>
      <sheetName val="7__Master_Drill133"/>
      <sheetName val="8__Budget_Plan_2008_(2)133"/>
      <sheetName val="9__Target_Drill&amp;Blast_by_ts133"/>
      <sheetName val="10__INPUT-DR2007133"/>
      <sheetName val="11__INPUT-DR3008133"/>
      <sheetName val="12__INPUT-DR3009133"/>
      <sheetName val="13__INPUT-DR3010133"/>
      <sheetName val="14__INPUT-Monthly_Blast133"/>
      <sheetName val="15__Daily_Report133"/>
      <sheetName val="16__Drill_Activity_Report133"/>
      <sheetName val="17__Monthly_Report_Drill133"/>
      <sheetName val="18__ALL_SUMMARY_D&amp;B133"/>
      <sheetName val="20__FOR_DAILY_MEETING133"/>
      <sheetName val="21__Cost_Summary133"/>
      <sheetName val="MMU_Chart133"/>
      <sheetName val="PA_vs_UA_7361133"/>
      <sheetName val="PA_vs_UA_7362133"/>
      <sheetName val="PA_vs_UA_7342133"/>
      <sheetName val="_Drill_Meter_Opt_Performance133"/>
      <sheetName val="data_base_drill_133"/>
      <sheetName val="Budget_Control133"/>
      <sheetName val="Print_(4)3"/>
      <sheetName val="DOWN_LINK3"/>
      <sheetName val="Access_(8)3"/>
      <sheetName val="Rekap_Direct_Cost14"/>
      <sheetName val="Fuel_Used-Elnusa_NOV_133"/>
      <sheetName val="OB_asta3"/>
      <sheetName val="Master_DPR3"/>
      <sheetName val="SUMMARY_ZPM023"/>
      <sheetName val="DISTANCE_ASTA3"/>
      <sheetName val="OB_PPA3"/>
      <sheetName val="ocean_voyage3"/>
      <sheetName val="Graphic_Reich_Drill3"/>
      <sheetName val="Data_2"/>
      <sheetName val="awal_bulan3"/>
      <sheetName val="Wheel_Grp3"/>
      <sheetName val="Populasi_Unit2"/>
      <sheetName val="PARETO_HE3"/>
      <sheetName val="Jangan_Dihapus2"/>
      <sheetName val="Sub_Acc3"/>
      <sheetName val="Kuantitas_&amp;_Harga2"/>
      <sheetName val="Pekerjaan_Utama2"/>
      <sheetName val="Rekap_Biaya2"/>
      <sheetName val="GRAPH_FUEL3"/>
      <sheetName val="WP_022"/>
      <sheetName val="Tire_scrap_repot3"/>
      <sheetName val="Master_2"/>
      <sheetName val="DT_CAT2"/>
      <sheetName val="Code_Files2"/>
      <sheetName val="Trading_Statement2"/>
      <sheetName val="RESUME_PRODUKSI_(2)2"/>
      <sheetName val="PROD_PLAN2"/>
      <sheetName val="HISTORICAL_COAL_HAUL2"/>
      <sheetName val="PA_UNIT2"/>
      <sheetName val="NO1PUMPSWING_RELIEFRNC2"/>
      <sheetName val="SWING_ENG_FULL_RELIEF_LH2"/>
      <sheetName val="SWING_ENG_FULL_RELIEF_RH2"/>
      <sheetName val="ARMOUTLOADER_ArmIN2"/>
      <sheetName val="BOMRAISE_ALHEAVY_SWITCH_OFF2"/>
      <sheetName val="BOMRAISEATHEAVYSWITCH_ON2"/>
      <sheetName val="LH_TRAVEL_FOR&amp;REV_FRONT_PUMP2"/>
      <sheetName val="LH_TRAVELFOR&amp;REV_REAR_PUMP2"/>
      <sheetName val="RHTRAVEL_FOR&amp;REV_REAR_PUMP2"/>
      <sheetName val="NO1PUMPFRONT_LEVERSAT_NEUTRAL2"/>
      <sheetName val="LH_TRAVEL_UNDER_P6_MAIN2"/>
      <sheetName val="LH_TRAVEL_FORWAD_P6_MAIN2"/>
      <sheetName val="LHTRAVEL_REVERSE_P6_MAIN2"/>
      <sheetName val="AUTO_OFF_P7_CONC2"/>
      <sheetName val="BOOM_RAISE_OFF_P7CONC2"/>
      <sheetName val="AUTO_OFF_P8_MAIN2"/>
      <sheetName val="BOOM_RAISE_OFF_P8MAIN2"/>
      <sheetName val="SWING_UNDER_P7CONC2"/>
      <sheetName val="SWING_UNDER_P8_MAIN2"/>
      <sheetName val="RH_SWING_P8_MAIN2"/>
      <sheetName val="LH_SWING_P8_MAIN_2"/>
      <sheetName val="BLOW_BAY_PRSS2"/>
      <sheetName val="Master_Fault2"/>
      <sheetName val="Database_2"/>
      <sheetName val="BS_final2"/>
      <sheetName val="KIRIM_KE_PJO"/>
      <sheetName val="Row_Data"/>
      <sheetName val="Daily_PA_(per_model)"/>
      <sheetName val="Asumsi_by_Own"/>
      <sheetName val="Summ_Event_EXCA_OB"/>
      <sheetName val="Summ_Event_EXCA_CG"/>
      <sheetName val="Summary_OB"/>
      <sheetName val="Summary_COAL"/>
      <sheetName val="Event_OB"/>
      <sheetName val="Event_CG"/>
      <sheetName val="Summary_Event_CG"/>
      <sheetName val="Summary_Event_OB"/>
      <sheetName val="Dist_OB_by_date"/>
      <sheetName val="Dist_OB_by_Exca"/>
      <sheetName val="Dist__OB_by_Seam"/>
      <sheetName val="CO_Seam"/>
      <sheetName val="OB_Seam"/>
      <sheetName val="OB_DT"/>
      <sheetName val="OB_Exca"/>
      <sheetName val="OB_HD"/>
      <sheetName val="CG_Exca"/>
      <sheetName val="CO_CT"/>
      <sheetName val="Summary_(2)"/>
      <sheetName val="PA_Vendor"/>
      <sheetName val="Data_1_-_NPV"/>
      <sheetName val="KPC_Coal"/>
      <sheetName val="Recov"/>
      <sheetName val="RITASI"/>
      <sheetName val="PS"/>
      <sheetName val="dBase"/>
      <sheetName val="EQL"/>
      <sheetName val="MDB"/>
      <sheetName val="shipping_program"/>
      <sheetName val="HARVEST02"/>
      <sheetName val="HM OPERATOR"/>
      <sheetName val="HM_OPERATOR"/>
      <sheetName val="HM_OPERATOR1"/>
      <sheetName val="Time Sheet "/>
      <sheetName val=" SAF 02"/>
      <sheetName val="Resume"/>
      <sheetName val="seq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0</v>
          </cell>
        </row>
        <row r="4">
          <cell r="HQ4" t="str">
            <v>DATE</v>
          </cell>
          <cell r="HS4" t="str">
            <v>VOLUME</v>
          </cell>
        </row>
        <row r="5">
          <cell r="A5">
            <v>38018</v>
          </cell>
          <cell r="B5">
            <v>0.75</v>
          </cell>
          <cell r="C5">
            <v>11.25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16</v>
          </cell>
          <cell r="I5">
            <v>224</v>
          </cell>
          <cell r="J5">
            <v>0</v>
          </cell>
          <cell r="K5">
            <v>12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12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12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11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18</v>
          </cell>
          <cell r="AW5">
            <v>405</v>
          </cell>
          <cell r="AX5">
            <v>1</v>
          </cell>
          <cell r="AY5">
            <v>11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16</v>
          </cell>
          <cell r="BE5">
            <v>360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V5">
            <v>0</v>
          </cell>
          <cell r="BW5">
            <v>10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EP5">
            <v>0.33</v>
          </cell>
          <cell r="EQ5">
            <v>11.67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5</v>
          </cell>
          <cell r="EW5">
            <v>75</v>
          </cell>
          <cell r="FF5">
            <v>0.33</v>
          </cell>
          <cell r="FG5">
            <v>11.67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3</v>
          </cell>
          <cell r="FM5">
            <v>45</v>
          </cell>
          <cell r="FN5">
            <v>0.75</v>
          </cell>
          <cell r="FO5">
            <v>11.25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4</v>
          </cell>
          <cell r="FU5">
            <v>60</v>
          </cell>
          <cell r="FV5">
            <v>0.33</v>
          </cell>
          <cell r="FW5">
            <v>11.67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1</v>
          </cell>
          <cell r="GC5">
            <v>15</v>
          </cell>
          <cell r="GD5">
            <v>0.75</v>
          </cell>
          <cell r="GE5">
            <v>11.25</v>
          </cell>
          <cell r="GF5">
            <v>0</v>
          </cell>
          <cell r="GG5">
            <v>0</v>
          </cell>
          <cell r="GH5">
            <v>0</v>
          </cell>
          <cell r="GI5">
            <v>0</v>
          </cell>
          <cell r="GJ5">
            <v>4</v>
          </cell>
          <cell r="GK5">
            <v>60</v>
          </cell>
          <cell r="HQ5">
            <v>38018</v>
          </cell>
          <cell r="HS5">
            <v>1064</v>
          </cell>
        </row>
        <row r="6">
          <cell r="A6">
            <v>38019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12</v>
          </cell>
          <cell r="H6">
            <v>0</v>
          </cell>
          <cell r="I6">
            <v>0</v>
          </cell>
          <cell r="J6">
            <v>9</v>
          </cell>
          <cell r="K6">
            <v>1</v>
          </cell>
          <cell r="L6">
            <v>0</v>
          </cell>
          <cell r="M6">
            <v>0</v>
          </cell>
          <cell r="N6">
            <v>2</v>
          </cell>
          <cell r="O6">
            <v>0</v>
          </cell>
          <cell r="P6">
            <v>175</v>
          </cell>
          <cell r="Q6">
            <v>3333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7.75</v>
          </cell>
          <cell r="AA6">
            <v>2.5</v>
          </cell>
          <cell r="AB6">
            <v>0</v>
          </cell>
          <cell r="AC6">
            <v>0</v>
          </cell>
          <cell r="AD6">
            <v>1.75</v>
          </cell>
          <cell r="AE6">
            <v>0</v>
          </cell>
          <cell r="AF6">
            <v>184</v>
          </cell>
          <cell r="AG6">
            <v>2606</v>
          </cell>
          <cell r="AH6">
            <v>9.25</v>
          </cell>
          <cell r="AI6">
            <v>1</v>
          </cell>
          <cell r="AJ6">
            <v>0</v>
          </cell>
          <cell r="AK6">
            <v>0</v>
          </cell>
          <cell r="AL6">
            <v>1.75</v>
          </cell>
          <cell r="AM6">
            <v>0</v>
          </cell>
          <cell r="AN6">
            <v>222</v>
          </cell>
          <cell r="AO6">
            <v>3060</v>
          </cell>
          <cell r="AP6">
            <v>9</v>
          </cell>
          <cell r="AQ6">
            <v>1</v>
          </cell>
          <cell r="AR6">
            <v>0</v>
          </cell>
          <cell r="AS6">
            <v>0</v>
          </cell>
          <cell r="AT6">
            <v>2</v>
          </cell>
          <cell r="AU6">
            <v>0</v>
          </cell>
          <cell r="AV6">
            <v>190</v>
          </cell>
          <cell r="AW6">
            <v>4275</v>
          </cell>
          <cell r="AX6">
            <v>8</v>
          </cell>
          <cell r="AY6">
            <v>2</v>
          </cell>
          <cell r="AZ6">
            <v>0</v>
          </cell>
          <cell r="BA6">
            <v>0</v>
          </cell>
          <cell r="BB6">
            <v>2</v>
          </cell>
          <cell r="BC6">
            <v>0</v>
          </cell>
          <cell r="BD6">
            <v>156</v>
          </cell>
          <cell r="BE6">
            <v>3510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EP6">
            <v>9.25</v>
          </cell>
          <cell r="EQ6">
            <v>1</v>
          </cell>
          <cell r="ER6">
            <v>0</v>
          </cell>
          <cell r="ES6">
            <v>0</v>
          </cell>
          <cell r="ET6">
            <v>1.75</v>
          </cell>
          <cell r="EU6">
            <v>0</v>
          </cell>
          <cell r="EV6">
            <v>247</v>
          </cell>
          <cell r="EW6">
            <v>3509</v>
          </cell>
          <cell r="FF6">
            <v>9.25</v>
          </cell>
          <cell r="FG6">
            <v>1</v>
          </cell>
          <cell r="FH6">
            <v>0</v>
          </cell>
          <cell r="FI6">
            <v>0</v>
          </cell>
          <cell r="FJ6">
            <v>1.75</v>
          </cell>
          <cell r="FK6">
            <v>0</v>
          </cell>
          <cell r="FL6">
            <v>76</v>
          </cell>
          <cell r="FM6">
            <v>1140</v>
          </cell>
          <cell r="FN6">
            <v>7.58</v>
          </cell>
          <cell r="FO6">
            <v>2.67</v>
          </cell>
          <cell r="FP6">
            <v>0</v>
          </cell>
          <cell r="FQ6">
            <v>0</v>
          </cell>
          <cell r="FR6">
            <v>1.75</v>
          </cell>
          <cell r="FS6">
            <v>0</v>
          </cell>
          <cell r="FT6">
            <v>35</v>
          </cell>
          <cell r="FU6">
            <v>525</v>
          </cell>
          <cell r="FV6">
            <v>9.25</v>
          </cell>
          <cell r="FW6">
            <v>1</v>
          </cell>
          <cell r="FX6">
            <v>0</v>
          </cell>
          <cell r="FY6">
            <v>0</v>
          </cell>
          <cell r="FZ6">
            <v>1.75</v>
          </cell>
          <cell r="GA6">
            <v>0</v>
          </cell>
          <cell r="GB6">
            <v>73</v>
          </cell>
          <cell r="GC6">
            <v>1095</v>
          </cell>
          <cell r="GD6">
            <v>9.25</v>
          </cell>
          <cell r="GE6">
            <v>1</v>
          </cell>
          <cell r="GF6">
            <v>0</v>
          </cell>
          <cell r="GG6">
            <v>0</v>
          </cell>
          <cell r="GH6">
            <v>1.75</v>
          </cell>
          <cell r="GI6">
            <v>0</v>
          </cell>
          <cell r="GJ6">
            <v>64</v>
          </cell>
          <cell r="GK6">
            <v>960</v>
          </cell>
          <cell r="HQ6">
            <v>38019</v>
          </cell>
          <cell r="HS6">
            <v>20020</v>
          </cell>
        </row>
        <row r="7">
          <cell r="A7">
            <v>38020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24</v>
          </cell>
          <cell r="G7">
            <v>0</v>
          </cell>
          <cell r="H7">
            <v>0</v>
          </cell>
          <cell r="I7">
            <v>0</v>
          </cell>
          <cell r="J7">
            <v>9</v>
          </cell>
          <cell r="K7">
            <v>2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113</v>
          </cell>
          <cell r="Q7">
            <v>2542.5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8.5</v>
          </cell>
          <cell r="AA7">
            <v>2.5</v>
          </cell>
          <cell r="AB7">
            <v>0</v>
          </cell>
          <cell r="AC7">
            <v>0</v>
          </cell>
          <cell r="AD7">
            <v>1</v>
          </cell>
          <cell r="AE7">
            <v>0</v>
          </cell>
          <cell r="AF7">
            <v>201</v>
          </cell>
          <cell r="AG7">
            <v>3015</v>
          </cell>
          <cell r="AH7">
            <v>9.5</v>
          </cell>
          <cell r="AI7">
            <v>1.75</v>
          </cell>
          <cell r="AJ7">
            <v>0</v>
          </cell>
          <cell r="AK7">
            <v>0</v>
          </cell>
          <cell r="AL7">
            <v>0.5</v>
          </cell>
          <cell r="AM7">
            <v>0.25</v>
          </cell>
          <cell r="AN7">
            <v>249</v>
          </cell>
          <cell r="AO7">
            <v>3379</v>
          </cell>
          <cell r="AP7">
            <v>9.75</v>
          </cell>
          <cell r="AQ7">
            <v>1.75</v>
          </cell>
          <cell r="AR7">
            <v>0</v>
          </cell>
          <cell r="AS7">
            <v>0</v>
          </cell>
          <cell r="AT7">
            <v>0.5</v>
          </cell>
          <cell r="AU7">
            <v>0</v>
          </cell>
          <cell r="AV7">
            <v>221</v>
          </cell>
          <cell r="AW7">
            <v>4972.5</v>
          </cell>
          <cell r="AX7">
            <v>10</v>
          </cell>
          <cell r="AY7">
            <v>1.5</v>
          </cell>
          <cell r="AZ7">
            <v>0</v>
          </cell>
          <cell r="BA7">
            <v>0</v>
          </cell>
          <cell r="BB7">
            <v>0.5</v>
          </cell>
          <cell r="BC7">
            <v>0</v>
          </cell>
          <cell r="BD7">
            <v>230</v>
          </cell>
          <cell r="BE7">
            <v>5175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EP7">
            <v>9.5</v>
          </cell>
          <cell r="EQ7">
            <v>1.75</v>
          </cell>
          <cell r="ER7">
            <v>0</v>
          </cell>
          <cell r="ES7">
            <v>0</v>
          </cell>
          <cell r="ET7">
            <v>0.5</v>
          </cell>
          <cell r="EU7">
            <v>0.25</v>
          </cell>
          <cell r="EV7">
            <v>250</v>
          </cell>
          <cell r="EW7">
            <v>3532</v>
          </cell>
          <cell r="FF7">
            <v>9</v>
          </cell>
          <cell r="FG7">
            <v>2.5</v>
          </cell>
          <cell r="FH7">
            <v>0</v>
          </cell>
          <cell r="FI7">
            <v>0</v>
          </cell>
          <cell r="FJ7">
            <v>0.5</v>
          </cell>
          <cell r="FK7">
            <v>0</v>
          </cell>
          <cell r="FL7">
            <v>67</v>
          </cell>
          <cell r="FM7">
            <v>1005</v>
          </cell>
          <cell r="FN7">
            <v>9.5</v>
          </cell>
          <cell r="FO7">
            <v>1.75</v>
          </cell>
          <cell r="FP7">
            <v>0</v>
          </cell>
          <cell r="FQ7">
            <v>0</v>
          </cell>
          <cell r="FR7">
            <v>0.5</v>
          </cell>
          <cell r="FS7">
            <v>0.25</v>
          </cell>
          <cell r="FT7">
            <v>68</v>
          </cell>
          <cell r="FU7">
            <v>1020</v>
          </cell>
          <cell r="FV7">
            <v>9.75</v>
          </cell>
          <cell r="FW7">
            <v>1.75</v>
          </cell>
          <cell r="FX7">
            <v>0</v>
          </cell>
          <cell r="FY7">
            <v>0</v>
          </cell>
          <cell r="FZ7">
            <v>0.5</v>
          </cell>
          <cell r="GA7">
            <v>0</v>
          </cell>
          <cell r="GB7">
            <v>65</v>
          </cell>
          <cell r="GC7">
            <v>975</v>
          </cell>
          <cell r="GD7">
            <v>7.75</v>
          </cell>
          <cell r="GE7">
            <v>3.75</v>
          </cell>
          <cell r="GF7">
            <v>0</v>
          </cell>
          <cell r="GG7">
            <v>0</v>
          </cell>
          <cell r="GH7">
            <v>0.5</v>
          </cell>
          <cell r="GI7">
            <v>0</v>
          </cell>
          <cell r="GJ7">
            <v>55</v>
          </cell>
          <cell r="GK7">
            <v>825</v>
          </cell>
          <cell r="HQ7">
            <v>38020</v>
          </cell>
          <cell r="HS7">
            <v>22616</v>
          </cell>
        </row>
        <row r="8">
          <cell r="A8">
            <v>38021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12</v>
          </cell>
          <cell r="H8">
            <v>0</v>
          </cell>
          <cell r="I8">
            <v>0</v>
          </cell>
          <cell r="J8">
            <v>2.42</v>
          </cell>
          <cell r="K8">
            <v>6.33</v>
          </cell>
          <cell r="L8">
            <v>0</v>
          </cell>
          <cell r="M8">
            <v>0</v>
          </cell>
          <cell r="N8">
            <v>3.25</v>
          </cell>
          <cell r="O8">
            <v>0</v>
          </cell>
          <cell r="P8">
            <v>49</v>
          </cell>
          <cell r="Q8">
            <v>1055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7.75</v>
          </cell>
          <cell r="AA8">
            <v>1.25</v>
          </cell>
          <cell r="AB8">
            <v>0</v>
          </cell>
          <cell r="AC8">
            <v>0</v>
          </cell>
          <cell r="AD8">
            <v>3</v>
          </cell>
          <cell r="AE8">
            <v>0</v>
          </cell>
          <cell r="AF8">
            <v>220</v>
          </cell>
          <cell r="AG8">
            <v>3098</v>
          </cell>
          <cell r="AH8">
            <v>7.75</v>
          </cell>
          <cell r="AI8">
            <v>1.25</v>
          </cell>
          <cell r="AJ8">
            <v>0</v>
          </cell>
          <cell r="AK8">
            <v>0</v>
          </cell>
          <cell r="AL8">
            <v>3</v>
          </cell>
          <cell r="AM8">
            <v>0</v>
          </cell>
          <cell r="AN8">
            <v>207</v>
          </cell>
          <cell r="AO8">
            <v>2875</v>
          </cell>
          <cell r="AP8">
            <v>6.75</v>
          </cell>
          <cell r="AQ8">
            <v>2.25</v>
          </cell>
          <cell r="AR8">
            <v>0</v>
          </cell>
          <cell r="AS8">
            <v>0</v>
          </cell>
          <cell r="AT8">
            <v>3</v>
          </cell>
          <cell r="AU8">
            <v>0</v>
          </cell>
          <cell r="AV8">
            <v>147</v>
          </cell>
          <cell r="AW8">
            <v>3307.5</v>
          </cell>
          <cell r="AX8">
            <v>4</v>
          </cell>
          <cell r="AY8">
            <v>2</v>
          </cell>
          <cell r="AZ8">
            <v>0</v>
          </cell>
          <cell r="BA8">
            <v>0</v>
          </cell>
          <cell r="BB8">
            <v>0</v>
          </cell>
          <cell r="BC8">
            <v>6</v>
          </cell>
          <cell r="BD8">
            <v>93</v>
          </cell>
          <cell r="BE8">
            <v>2092.5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7</v>
          </cell>
          <cell r="BO8">
            <v>0</v>
          </cell>
          <cell r="BP8">
            <v>0</v>
          </cell>
          <cell r="BQ8">
            <v>0</v>
          </cell>
          <cell r="BR8">
            <v>10</v>
          </cell>
          <cell r="BS8">
            <v>34</v>
          </cell>
          <cell r="BT8">
            <v>17</v>
          </cell>
          <cell r="BU8">
            <v>311.89999999999998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EP8">
            <v>2</v>
          </cell>
          <cell r="EQ8">
            <v>2.5</v>
          </cell>
          <cell r="ER8">
            <v>0</v>
          </cell>
          <cell r="ES8">
            <v>0</v>
          </cell>
          <cell r="ET8">
            <v>3</v>
          </cell>
          <cell r="EU8">
            <v>4.5</v>
          </cell>
          <cell r="EV8">
            <v>44</v>
          </cell>
          <cell r="EW8">
            <v>630</v>
          </cell>
          <cell r="FF8">
            <v>7.75</v>
          </cell>
          <cell r="FG8">
            <v>1.25</v>
          </cell>
          <cell r="FH8">
            <v>0</v>
          </cell>
          <cell r="FI8">
            <v>0</v>
          </cell>
          <cell r="FJ8">
            <v>3</v>
          </cell>
          <cell r="FK8">
            <v>0</v>
          </cell>
          <cell r="FL8">
            <v>56</v>
          </cell>
          <cell r="FM8">
            <v>840</v>
          </cell>
          <cell r="FN8">
            <v>3.92</v>
          </cell>
          <cell r="FO8">
            <v>5.08</v>
          </cell>
          <cell r="FP8">
            <v>0</v>
          </cell>
          <cell r="FQ8">
            <v>0</v>
          </cell>
          <cell r="FR8">
            <v>3</v>
          </cell>
          <cell r="FS8">
            <v>0</v>
          </cell>
          <cell r="FT8">
            <v>25</v>
          </cell>
          <cell r="FU8">
            <v>375</v>
          </cell>
          <cell r="FV8">
            <v>7.75</v>
          </cell>
          <cell r="FW8">
            <v>1.25</v>
          </cell>
          <cell r="FX8">
            <v>0</v>
          </cell>
          <cell r="FY8">
            <v>0</v>
          </cell>
          <cell r="FZ8">
            <v>3</v>
          </cell>
          <cell r="GA8">
            <v>0</v>
          </cell>
          <cell r="GB8">
            <v>52</v>
          </cell>
          <cell r="GC8">
            <v>780</v>
          </cell>
          <cell r="GD8">
            <v>0</v>
          </cell>
          <cell r="GE8">
            <v>10</v>
          </cell>
          <cell r="GF8">
            <v>0</v>
          </cell>
          <cell r="GG8">
            <v>0</v>
          </cell>
          <cell r="GH8">
            <v>2</v>
          </cell>
          <cell r="GI8">
            <v>0</v>
          </cell>
          <cell r="GJ8">
            <v>0</v>
          </cell>
          <cell r="GK8">
            <v>0</v>
          </cell>
          <cell r="HQ8">
            <v>38021</v>
          </cell>
          <cell r="HS8">
            <v>0</v>
          </cell>
        </row>
        <row r="9">
          <cell r="A9">
            <v>38022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12</v>
          </cell>
          <cell r="H9">
            <v>0</v>
          </cell>
          <cell r="I9">
            <v>0</v>
          </cell>
          <cell r="J9">
            <v>7.42</v>
          </cell>
          <cell r="K9">
            <v>2.75</v>
          </cell>
          <cell r="L9">
            <v>0</v>
          </cell>
          <cell r="M9">
            <v>0</v>
          </cell>
          <cell r="N9">
            <v>1.83</v>
          </cell>
          <cell r="O9">
            <v>0</v>
          </cell>
          <cell r="P9">
            <v>124</v>
          </cell>
          <cell r="Q9">
            <v>2790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6.25</v>
          </cell>
          <cell r="AA9">
            <v>3.75</v>
          </cell>
          <cell r="AB9">
            <v>0</v>
          </cell>
          <cell r="AC9">
            <v>0</v>
          </cell>
          <cell r="AD9">
            <v>2</v>
          </cell>
          <cell r="AE9">
            <v>0</v>
          </cell>
          <cell r="AF9">
            <v>91</v>
          </cell>
          <cell r="AG9">
            <v>1231</v>
          </cell>
          <cell r="AH9">
            <v>9.92</v>
          </cell>
          <cell r="AI9">
            <v>1.75</v>
          </cell>
          <cell r="AJ9">
            <v>0</v>
          </cell>
          <cell r="AK9">
            <v>0</v>
          </cell>
          <cell r="AL9">
            <v>0.33</v>
          </cell>
          <cell r="AM9">
            <v>0</v>
          </cell>
          <cell r="AN9">
            <v>258</v>
          </cell>
          <cell r="AO9">
            <v>3800</v>
          </cell>
          <cell r="AP9">
            <v>9.67</v>
          </cell>
          <cell r="AQ9">
            <v>1.5</v>
          </cell>
          <cell r="AR9">
            <v>0</v>
          </cell>
          <cell r="AS9">
            <v>0</v>
          </cell>
          <cell r="AT9">
            <v>0.83</v>
          </cell>
          <cell r="AU9">
            <v>0</v>
          </cell>
          <cell r="AV9">
            <v>191</v>
          </cell>
          <cell r="AW9">
            <v>4297.5</v>
          </cell>
          <cell r="AX9">
            <v>9.17</v>
          </cell>
          <cell r="AY9">
            <v>1.5</v>
          </cell>
          <cell r="AZ9">
            <v>0</v>
          </cell>
          <cell r="BA9">
            <v>0</v>
          </cell>
          <cell r="BB9">
            <v>1.33</v>
          </cell>
          <cell r="BC9">
            <v>0</v>
          </cell>
          <cell r="BD9">
            <v>194</v>
          </cell>
          <cell r="BE9">
            <v>4365</v>
          </cell>
          <cell r="BF9">
            <v>0</v>
          </cell>
          <cell r="BG9">
            <v>12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5</v>
          </cell>
          <cell r="BO9">
            <v>0</v>
          </cell>
          <cell r="BP9">
            <v>0</v>
          </cell>
          <cell r="BQ9">
            <v>0</v>
          </cell>
          <cell r="BR9">
            <v>8</v>
          </cell>
          <cell r="BS9">
            <v>30</v>
          </cell>
          <cell r="BT9">
            <v>15</v>
          </cell>
          <cell r="BU9">
            <v>283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EP9">
            <v>6.42</v>
          </cell>
          <cell r="EQ9">
            <v>1.25</v>
          </cell>
          <cell r="ER9">
            <v>0</v>
          </cell>
          <cell r="ES9">
            <v>0</v>
          </cell>
          <cell r="ET9">
            <v>0</v>
          </cell>
          <cell r="EU9">
            <v>4.33</v>
          </cell>
          <cell r="EV9">
            <v>183</v>
          </cell>
          <cell r="EW9">
            <v>2443</v>
          </cell>
          <cell r="FF9">
            <v>9.17</v>
          </cell>
          <cell r="FG9">
            <v>2.5</v>
          </cell>
          <cell r="FH9">
            <v>0</v>
          </cell>
          <cell r="FI9">
            <v>0</v>
          </cell>
          <cell r="FJ9">
            <v>0.33</v>
          </cell>
          <cell r="FK9">
            <v>0</v>
          </cell>
          <cell r="FL9">
            <v>71</v>
          </cell>
          <cell r="FM9">
            <v>1065</v>
          </cell>
          <cell r="FN9">
            <v>0.75</v>
          </cell>
          <cell r="FO9">
            <v>0.25</v>
          </cell>
          <cell r="FP9">
            <v>0</v>
          </cell>
          <cell r="FQ9">
            <v>0</v>
          </cell>
          <cell r="FR9">
            <v>11</v>
          </cell>
          <cell r="FS9">
            <v>0</v>
          </cell>
          <cell r="FT9">
            <v>6</v>
          </cell>
          <cell r="FU9">
            <v>90</v>
          </cell>
          <cell r="FV9">
            <v>8.92</v>
          </cell>
          <cell r="FW9">
            <v>3.08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52</v>
          </cell>
          <cell r="GC9">
            <v>780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12</v>
          </cell>
          <cell r="GI9">
            <v>0</v>
          </cell>
          <cell r="GJ9">
            <v>0</v>
          </cell>
          <cell r="GK9">
            <v>0</v>
          </cell>
          <cell r="HQ9">
            <v>38022</v>
          </cell>
          <cell r="HS9">
            <v>0</v>
          </cell>
        </row>
        <row r="10">
          <cell r="A10">
            <v>38023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12</v>
          </cell>
          <cell r="H10">
            <v>0</v>
          </cell>
          <cell r="I10">
            <v>0</v>
          </cell>
          <cell r="J10">
            <v>9</v>
          </cell>
          <cell r="K10">
            <v>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243</v>
          </cell>
          <cell r="Q10">
            <v>3171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9.25</v>
          </cell>
          <cell r="AA10">
            <v>2.75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285</v>
          </cell>
          <cell r="AG10">
            <v>3967</v>
          </cell>
          <cell r="AH10">
            <v>9.25</v>
          </cell>
          <cell r="AI10">
            <v>2.75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212</v>
          </cell>
          <cell r="AO10">
            <v>3180</v>
          </cell>
          <cell r="AP10">
            <v>8.58</v>
          </cell>
          <cell r="AQ10">
            <v>3.42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199</v>
          </cell>
          <cell r="AW10">
            <v>4121</v>
          </cell>
          <cell r="AX10">
            <v>8.83</v>
          </cell>
          <cell r="AY10">
            <v>3.17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212</v>
          </cell>
          <cell r="BE10">
            <v>4708</v>
          </cell>
          <cell r="BF10">
            <v>6.17</v>
          </cell>
          <cell r="BG10">
            <v>4.83</v>
          </cell>
          <cell r="BH10">
            <v>0</v>
          </cell>
          <cell r="BI10">
            <v>0</v>
          </cell>
          <cell r="BJ10">
            <v>0</v>
          </cell>
          <cell r="BK10">
            <v>1</v>
          </cell>
          <cell r="BL10">
            <v>98</v>
          </cell>
          <cell r="BM10">
            <v>1972.5</v>
          </cell>
          <cell r="BN10">
            <v>6</v>
          </cell>
          <cell r="BO10">
            <v>16</v>
          </cell>
          <cell r="BP10">
            <v>8</v>
          </cell>
          <cell r="BQ10">
            <v>136.05000000000001</v>
          </cell>
          <cell r="BR10">
            <v>5</v>
          </cell>
          <cell r="BS10">
            <v>12</v>
          </cell>
          <cell r="BT10">
            <v>6</v>
          </cell>
          <cell r="BU10">
            <v>112.85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12</v>
          </cell>
          <cell r="EV10">
            <v>0</v>
          </cell>
          <cell r="EW10">
            <v>0</v>
          </cell>
          <cell r="FF10">
            <v>6.25</v>
          </cell>
          <cell r="FG10">
            <v>2.25</v>
          </cell>
          <cell r="FH10">
            <v>0</v>
          </cell>
          <cell r="FI10">
            <v>0</v>
          </cell>
          <cell r="FJ10">
            <v>0</v>
          </cell>
          <cell r="FK10">
            <v>3.5</v>
          </cell>
          <cell r="FL10">
            <v>52</v>
          </cell>
          <cell r="FM10">
            <v>735</v>
          </cell>
          <cell r="FN10">
            <v>9.25</v>
          </cell>
          <cell r="FO10">
            <v>2.75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72</v>
          </cell>
          <cell r="FU10">
            <v>1080</v>
          </cell>
          <cell r="FV10">
            <v>9.25</v>
          </cell>
          <cell r="FW10">
            <v>2.75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73</v>
          </cell>
          <cell r="GC10">
            <v>1095</v>
          </cell>
          <cell r="GD10">
            <v>5.33</v>
          </cell>
          <cell r="GE10">
            <v>6.67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31</v>
          </cell>
          <cell r="GK10">
            <v>435</v>
          </cell>
          <cell r="HQ10">
            <v>38023</v>
          </cell>
          <cell r="HS10">
            <v>0</v>
          </cell>
        </row>
        <row r="11">
          <cell r="A11">
            <v>38024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12</v>
          </cell>
          <cell r="H11">
            <v>0</v>
          </cell>
          <cell r="I11">
            <v>0</v>
          </cell>
          <cell r="J11">
            <v>5.25</v>
          </cell>
          <cell r="K11">
            <v>3</v>
          </cell>
          <cell r="L11">
            <v>0</v>
          </cell>
          <cell r="M11">
            <v>0</v>
          </cell>
          <cell r="N11">
            <v>0</v>
          </cell>
          <cell r="O11">
            <v>3.75</v>
          </cell>
          <cell r="P11">
            <v>116</v>
          </cell>
          <cell r="Q11">
            <v>1634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10.5</v>
          </cell>
          <cell r="AA11">
            <v>1.5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253</v>
          </cell>
          <cell r="AG11">
            <v>4130.5</v>
          </cell>
          <cell r="AH11">
            <v>9.75</v>
          </cell>
          <cell r="AI11">
            <v>2</v>
          </cell>
          <cell r="AJ11">
            <v>0</v>
          </cell>
          <cell r="AK11">
            <v>0</v>
          </cell>
          <cell r="AL11">
            <v>0</v>
          </cell>
          <cell r="AM11">
            <v>0.25</v>
          </cell>
          <cell r="AN11">
            <v>224</v>
          </cell>
          <cell r="AO11">
            <v>3284</v>
          </cell>
          <cell r="AP11">
            <v>9.58</v>
          </cell>
          <cell r="AQ11">
            <v>2.42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225</v>
          </cell>
          <cell r="AW11">
            <v>5062.5</v>
          </cell>
          <cell r="AX11">
            <v>10.17</v>
          </cell>
          <cell r="AY11">
            <v>1.83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235</v>
          </cell>
          <cell r="BE11">
            <v>5221</v>
          </cell>
          <cell r="BF11">
            <v>7.83</v>
          </cell>
          <cell r="BG11">
            <v>4.17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140</v>
          </cell>
          <cell r="BM11">
            <v>2798.5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9</v>
          </cell>
          <cell r="BS11">
            <v>18</v>
          </cell>
          <cell r="BT11">
            <v>9</v>
          </cell>
          <cell r="BU11">
            <v>163.80000000000001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12</v>
          </cell>
          <cell r="EV11">
            <v>0</v>
          </cell>
          <cell r="EW11">
            <v>0</v>
          </cell>
          <cell r="FF11">
            <v>4.08</v>
          </cell>
          <cell r="FG11">
            <v>7.92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25</v>
          </cell>
          <cell r="FM11">
            <v>375</v>
          </cell>
          <cell r="FN11">
            <v>8.5</v>
          </cell>
          <cell r="FO11">
            <v>3</v>
          </cell>
          <cell r="FP11">
            <v>0</v>
          </cell>
          <cell r="FQ11">
            <v>0</v>
          </cell>
          <cell r="FR11">
            <v>0</v>
          </cell>
          <cell r="FS11">
            <v>0.5</v>
          </cell>
          <cell r="FT11">
            <v>58</v>
          </cell>
          <cell r="FU11">
            <v>870</v>
          </cell>
          <cell r="FV11">
            <v>9.58</v>
          </cell>
          <cell r="FW11">
            <v>2.42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67</v>
          </cell>
          <cell r="GC11">
            <v>1005</v>
          </cell>
          <cell r="GD11">
            <v>8</v>
          </cell>
          <cell r="GE11">
            <v>4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54</v>
          </cell>
          <cell r="GK11">
            <v>810</v>
          </cell>
          <cell r="HQ11">
            <v>38024</v>
          </cell>
          <cell r="HS11">
            <v>0</v>
          </cell>
        </row>
        <row r="12">
          <cell r="A12">
            <v>38025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12</v>
          </cell>
          <cell r="H12">
            <v>0</v>
          </cell>
          <cell r="I12">
            <v>0</v>
          </cell>
          <cell r="J12">
            <v>7.5</v>
          </cell>
          <cell r="K12">
            <v>1.5</v>
          </cell>
          <cell r="L12">
            <v>0</v>
          </cell>
          <cell r="M12">
            <v>0</v>
          </cell>
          <cell r="N12">
            <v>3</v>
          </cell>
          <cell r="O12">
            <v>0</v>
          </cell>
          <cell r="P12">
            <v>182</v>
          </cell>
          <cell r="Q12">
            <v>2632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5.5</v>
          </cell>
          <cell r="AA12">
            <v>1.5</v>
          </cell>
          <cell r="AB12">
            <v>0</v>
          </cell>
          <cell r="AC12">
            <v>0</v>
          </cell>
          <cell r="AD12">
            <v>3</v>
          </cell>
          <cell r="AE12">
            <v>2</v>
          </cell>
          <cell r="AF12">
            <v>92</v>
          </cell>
          <cell r="AG12">
            <v>2070</v>
          </cell>
          <cell r="AH12">
            <v>3.5</v>
          </cell>
          <cell r="AI12">
            <v>0.83</v>
          </cell>
          <cell r="AJ12">
            <v>0</v>
          </cell>
          <cell r="AK12">
            <v>0</v>
          </cell>
          <cell r="AL12">
            <v>0</v>
          </cell>
          <cell r="AM12">
            <v>7.67</v>
          </cell>
          <cell r="AN12">
            <v>59</v>
          </cell>
          <cell r="AO12">
            <v>1327.5</v>
          </cell>
          <cell r="AP12">
            <v>7.58</v>
          </cell>
          <cell r="AQ12">
            <v>2.42</v>
          </cell>
          <cell r="AR12">
            <v>0</v>
          </cell>
          <cell r="AS12">
            <v>0</v>
          </cell>
          <cell r="AT12">
            <v>2</v>
          </cell>
          <cell r="AU12">
            <v>0</v>
          </cell>
          <cell r="AV12">
            <v>174</v>
          </cell>
          <cell r="AW12">
            <v>3915</v>
          </cell>
          <cell r="AX12">
            <v>7.42</v>
          </cell>
          <cell r="AY12">
            <v>2.5</v>
          </cell>
          <cell r="AZ12">
            <v>0</v>
          </cell>
          <cell r="BA12">
            <v>0</v>
          </cell>
          <cell r="BB12">
            <v>1.83</v>
          </cell>
          <cell r="BC12">
            <v>0.25</v>
          </cell>
          <cell r="BD12">
            <v>175</v>
          </cell>
          <cell r="BE12">
            <v>3937.5</v>
          </cell>
          <cell r="BF12">
            <v>4.67</v>
          </cell>
          <cell r="BG12">
            <v>4.83</v>
          </cell>
          <cell r="BH12">
            <v>0</v>
          </cell>
          <cell r="BI12">
            <v>0</v>
          </cell>
          <cell r="BJ12">
            <v>2</v>
          </cell>
          <cell r="BK12">
            <v>0.5</v>
          </cell>
          <cell r="BL12">
            <v>79</v>
          </cell>
          <cell r="BM12">
            <v>1777.5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10</v>
          </cell>
          <cell r="BT12">
            <v>5</v>
          </cell>
          <cell r="BU12">
            <v>95.1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12</v>
          </cell>
          <cell r="EV12">
            <v>0</v>
          </cell>
          <cell r="EW12">
            <v>0</v>
          </cell>
          <cell r="FF12">
            <v>1</v>
          </cell>
          <cell r="FG12">
            <v>0</v>
          </cell>
          <cell r="FH12">
            <v>0</v>
          </cell>
          <cell r="FI12">
            <v>0</v>
          </cell>
          <cell r="FJ12">
            <v>11</v>
          </cell>
          <cell r="FK12">
            <v>0</v>
          </cell>
          <cell r="FL12">
            <v>6</v>
          </cell>
          <cell r="FM12">
            <v>90</v>
          </cell>
          <cell r="FN12">
            <v>6.5</v>
          </cell>
          <cell r="FO12">
            <v>2.5</v>
          </cell>
          <cell r="FP12">
            <v>0</v>
          </cell>
          <cell r="FQ12">
            <v>0</v>
          </cell>
          <cell r="FR12">
            <v>3</v>
          </cell>
          <cell r="FS12">
            <v>0</v>
          </cell>
          <cell r="FT12">
            <v>37</v>
          </cell>
          <cell r="FU12">
            <v>555</v>
          </cell>
          <cell r="FV12">
            <v>0</v>
          </cell>
          <cell r="FW12">
            <v>12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12</v>
          </cell>
          <cell r="GI12">
            <v>0</v>
          </cell>
          <cell r="GJ12">
            <v>0</v>
          </cell>
          <cell r="GK12">
            <v>0</v>
          </cell>
          <cell r="HQ12">
            <v>38025</v>
          </cell>
          <cell r="HS12">
            <v>0</v>
          </cell>
        </row>
        <row r="13">
          <cell r="A13">
            <v>38026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12</v>
          </cell>
          <cell r="H13">
            <v>0</v>
          </cell>
          <cell r="I13">
            <v>0</v>
          </cell>
          <cell r="J13">
            <v>3.92</v>
          </cell>
          <cell r="K13">
            <v>1.08</v>
          </cell>
          <cell r="L13">
            <v>0</v>
          </cell>
          <cell r="M13">
            <v>0</v>
          </cell>
          <cell r="N13">
            <v>0</v>
          </cell>
          <cell r="O13">
            <v>7</v>
          </cell>
          <cell r="P13">
            <v>72</v>
          </cell>
          <cell r="Q13">
            <v>1395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10.25</v>
          </cell>
          <cell r="AA13">
            <v>1.75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187</v>
          </cell>
          <cell r="AG13">
            <v>4041</v>
          </cell>
          <cell r="AH13">
            <v>7.75</v>
          </cell>
          <cell r="AI13">
            <v>1.25</v>
          </cell>
          <cell r="AJ13">
            <v>0</v>
          </cell>
          <cell r="AK13">
            <v>0</v>
          </cell>
          <cell r="AL13">
            <v>0</v>
          </cell>
          <cell r="AM13">
            <v>3</v>
          </cell>
          <cell r="AN13">
            <v>135</v>
          </cell>
          <cell r="AO13">
            <v>3037.5</v>
          </cell>
          <cell r="AP13">
            <v>9.67</v>
          </cell>
          <cell r="AQ13">
            <v>2.33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224</v>
          </cell>
          <cell r="AW13">
            <v>5040</v>
          </cell>
          <cell r="AX13">
            <v>9.67</v>
          </cell>
          <cell r="AY13">
            <v>2.33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235</v>
          </cell>
          <cell r="BE13">
            <v>4780.5</v>
          </cell>
          <cell r="BF13">
            <v>4</v>
          </cell>
          <cell r="BG13">
            <v>6.5</v>
          </cell>
          <cell r="BH13">
            <v>0</v>
          </cell>
          <cell r="BI13">
            <v>0</v>
          </cell>
          <cell r="BJ13">
            <v>0</v>
          </cell>
          <cell r="BK13">
            <v>1.5</v>
          </cell>
          <cell r="BL13">
            <v>89</v>
          </cell>
          <cell r="BM13">
            <v>1484.5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12</v>
          </cell>
          <cell r="EV13">
            <v>0</v>
          </cell>
          <cell r="EW13">
            <v>0</v>
          </cell>
          <cell r="FF13">
            <v>8.25</v>
          </cell>
          <cell r="FG13">
            <v>3.75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40</v>
          </cell>
          <cell r="FM13">
            <v>600</v>
          </cell>
          <cell r="FN13">
            <v>5.08</v>
          </cell>
          <cell r="FO13">
            <v>6.92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33</v>
          </cell>
          <cell r="FU13">
            <v>495</v>
          </cell>
          <cell r="FV13">
            <v>7.92</v>
          </cell>
          <cell r="FW13">
            <v>4.08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45</v>
          </cell>
          <cell r="GC13">
            <v>675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HQ13">
            <v>38026</v>
          </cell>
          <cell r="HS13">
            <v>0</v>
          </cell>
        </row>
        <row r="14">
          <cell r="A14">
            <v>38027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12</v>
          </cell>
          <cell r="H14">
            <v>0</v>
          </cell>
          <cell r="I14">
            <v>0</v>
          </cell>
          <cell r="J14">
            <v>8.58</v>
          </cell>
          <cell r="K14">
            <v>2.08</v>
          </cell>
          <cell r="L14">
            <v>0</v>
          </cell>
          <cell r="M14">
            <v>0</v>
          </cell>
          <cell r="N14">
            <v>1.33</v>
          </cell>
          <cell r="O14">
            <v>0</v>
          </cell>
          <cell r="P14">
            <v>150</v>
          </cell>
          <cell r="Q14">
            <v>3243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2.42</v>
          </cell>
          <cell r="AA14">
            <v>8.25</v>
          </cell>
          <cell r="AB14">
            <v>0</v>
          </cell>
          <cell r="AC14">
            <v>0</v>
          </cell>
          <cell r="AD14">
            <v>1.33</v>
          </cell>
          <cell r="AE14">
            <v>0</v>
          </cell>
          <cell r="AF14">
            <v>38</v>
          </cell>
          <cell r="AG14">
            <v>855</v>
          </cell>
          <cell r="AH14">
            <v>6.33</v>
          </cell>
          <cell r="AI14">
            <v>2.17</v>
          </cell>
          <cell r="AJ14">
            <v>0</v>
          </cell>
          <cell r="AK14">
            <v>0</v>
          </cell>
          <cell r="AL14">
            <v>0</v>
          </cell>
          <cell r="AM14">
            <v>3.5</v>
          </cell>
          <cell r="AN14">
            <v>159</v>
          </cell>
          <cell r="AO14">
            <v>2346.5</v>
          </cell>
          <cell r="AP14">
            <v>8.17</v>
          </cell>
          <cell r="AQ14">
            <v>2.17</v>
          </cell>
          <cell r="AR14">
            <v>0</v>
          </cell>
          <cell r="AS14">
            <v>0</v>
          </cell>
          <cell r="AT14">
            <v>1.67</v>
          </cell>
          <cell r="AU14">
            <v>0</v>
          </cell>
          <cell r="AV14">
            <v>184</v>
          </cell>
          <cell r="AW14">
            <v>4007</v>
          </cell>
          <cell r="AX14">
            <v>8.33</v>
          </cell>
          <cell r="AY14">
            <v>2.17</v>
          </cell>
          <cell r="AZ14">
            <v>0</v>
          </cell>
          <cell r="BA14">
            <v>0</v>
          </cell>
          <cell r="BB14">
            <v>1.5</v>
          </cell>
          <cell r="BC14">
            <v>0</v>
          </cell>
          <cell r="BD14">
            <v>158</v>
          </cell>
          <cell r="BE14">
            <v>3510</v>
          </cell>
          <cell r="BF14">
            <v>7.08</v>
          </cell>
          <cell r="BG14">
            <v>3.25</v>
          </cell>
          <cell r="BH14">
            <v>0</v>
          </cell>
          <cell r="BI14">
            <v>0</v>
          </cell>
          <cell r="BJ14">
            <v>1.67</v>
          </cell>
          <cell r="BK14">
            <v>0</v>
          </cell>
          <cell r="BL14">
            <v>141</v>
          </cell>
          <cell r="BM14">
            <v>2920.5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8</v>
          </cell>
          <cell r="BS14">
            <v>34</v>
          </cell>
          <cell r="BT14">
            <v>17</v>
          </cell>
          <cell r="BU14">
            <v>350.5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12</v>
          </cell>
          <cell r="EV14">
            <v>0</v>
          </cell>
          <cell r="EW14">
            <v>0</v>
          </cell>
          <cell r="FF14">
            <v>4.25</v>
          </cell>
          <cell r="FG14">
            <v>4.75</v>
          </cell>
          <cell r="FH14">
            <v>0</v>
          </cell>
          <cell r="FI14">
            <v>0</v>
          </cell>
          <cell r="FJ14">
            <v>2</v>
          </cell>
          <cell r="FK14">
            <v>1</v>
          </cell>
          <cell r="FL14">
            <v>14</v>
          </cell>
          <cell r="FM14">
            <v>210</v>
          </cell>
          <cell r="FN14">
            <v>5.25</v>
          </cell>
          <cell r="FO14">
            <v>4.75</v>
          </cell>
          <cell r="FP14">
            <v>0</v>
          </cell>
          <cell r="FQ14">
            <v>0</v>
          </cell>
          <cell r="FR14">
            <v>2</v>
          </cell>
          <cell r="FS14">
            <v>0</v>
          </cell>
          <cell r="FT14">
            <v>18</v>
          </cell>
          <cell r="FU14">
            <v>270</v>
          </cell>
          <cell r="FV14">
            <v>7.75</v>
          </cell>
          <cell r="FW14">
            <v>2.75</v>
          </cell>
          <cell r="FX14">
            <v>0</v>
          </cell>
          <cell r="FY14">
            <v>0</v>
          </cell>
          <cell r="FZ14">
            <v>1.5</v>
          </cell>
          <cell r="GA14">
            <v>0</v>
          </cell>
          <cell r="GB14">
            <v>53</v>
          </cell>
          <cell r="GC14">
            <v>795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HQ14">
            <v>38027</v>
          </cell>
          <cell r="HS14">
            <v>0</v>
          </cell>
        </row>
        <row r="15">
          <cell r="A15">
            <v>38028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12</v>
          </cell>
          <cell r="H15">
            <v>0</v>
          </cell>
          <cell r="I15">
            <v>0</v>
          </cell>
          <cell r="J15">
            <v>6.67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2.33</v>
          </cell>
          <cell r="P15">
            <v>108</v>
          </cell>
          <cell r="Q15">
            <v>2430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6.5</v>
          </cell>
          <cell r="AI15">
            <v>1.5</v>
          </cell>
          <cell r="AJ15">
            <v>0</v>
          </cell>
          <cell r="AK15">
            <v>0</v>
          </cell>
          <cell r="AL15">
            <v>1.83</v>
          </cell>
          <cell r="AM15">
            <v>2.17</v>
          </cell>
          <cell r="AN15">
            <v>109</v>
          </cell>
          <cell r="AO15">
            <v>2452.5</v>
          </cell>
          <cell r="AP15">
            <v>7</v>
          </cell>
          <cell r="AQ15">
            <v>2.5</v>
          </cell>
          <cell r="AR15">
            <v>0</v>
          </cell>
          <cell r="AS15">
            <v>0</v>
          </cell>
          <cell r="AT15">
            <v>1</v>
          </cell>
          <cell r="AU15">
            <v>1.5</v>
          </cell>
          <cell r="AV15">
            <v>165</v>
          </cell>
          <cell r="AW15">
            <v>3536.5</v>
          </cell>
          <cell r="AX15">
            <v>8.58</v>
          </cell>
          <cell r="AY15">
            <v>2.08</v>
          </cell>
          <cell r="AZ15">
            <v>0</v>
          </cell>
          <cell r="BA15">
            <v>0</v>
          </cell>
          <cell r="BB15">
            <v>1.33</v>
          </cell>
          <cell r="BC15">
            <v>0</v>
          </cell>
          <cell r="BD15">
            <v>176</v>
          </cell>
          <cell r="BE15">
            <v>3960</v>
          </cell>
          <cell r="BF15">
            <v>7.75</v>
          </cell>
          <cell r="BG15">
            <v>2.75</v>
          </cell>
          <cell r="BH15">
            <v>0</v>
          </cell>
          <cell r="BI15">
            <v>0</v>
          </cell>
          <cell r="BJ15">
            <v>1.5</v>
          </cell>
          <cell r="BK15">
            <v>0</v>
          </cell>
          <cell r="BL15">
            <v>126</v>
          </cell>
          <cell r="BM15">
            <v>2835</v>
          </cell>
          <cell r="BN15">
            <v>2</v>
          </cell>
          <cell r="BO15">
            <v>0</v>
          </cell>
          <cell r="BP15">
            <v>0</v>
          </cell>
          <cell r="BQ15">
            <v>0</v>
          </cell>
          <cell r="BR15">
            <v>8</v>
          </cell>
          <cell r="BS15">
            <v>24</v>
          </cell>
          <cell r="BT15">
            <v>12</v>
          </cell>
          <cell r="BU15">
            <v>228.85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12</v>
          </cell>
          <cell r="EV15">
            <v>0</v>
          </cell>
          <cell r="EW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12</v>
          </cell>
          <cell r="FS15">
            <v>0</v>
          </cell>
          <cell r="FT15">
            <v>0</v>
          </cell>
          <cell r="FU15">
            <v>0</v>
          </cell>
          <cell r="FV15">
            <v>2</v>
          </cell>
          <cell r="FW15">
            <v>8</v>
          </cell>
          <cell r="FX15">
            <v>0</v>
          </cell>
          <cell r="FY15">
            <v>0</v>
          </cell>
          <cell r="FZ15">
            <v>2</v>
          </cell>
          <cell r="GA15">
            <v>0</v>
          </cell>
          <cell r="GB15">
            <v>10</v>
          </cell>
          <cell r="GC15">
            <v>150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HQ15">
            <v>38028</v>
          </cell>
          <cell r="HS15">
            <v>0</v>
          </cell>
        </row>
        <row r="16">
          <cell r="A16">
            <v>38029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12</v>
          </cell>
          <cell r="H16">
            <v>0</v>
          </cell>
          <cell r="I16">
            <v>0</v>
          </cell>
          <cell r="J16">
            <v>9.5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160</v>
          </cell>
          <cell r="Q16">
            <v>3507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9.5</v>
          </cell>
          <cell r="AI16">
            <v>2.5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195</v>
          </cell>
          <cell r="AO16">
            <v>3019.5</v>
          </cell>
          <cell r="AP16">
            <v>10.5</v>
          </cell>
          <cell r="AQ16">
            <v>1.5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208</v>
          </cell>
          <cell r="AW16">
            <v>4680</v>
          </cell>
          <cell r="AX16">
            <v>10.25</v>
          </cell>
          <cell r="AY16">
            <v>1.75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199</v>
          </cell>
          <cell r="BE16">
            <v>4477.5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12</v>
          </cell>
          <cell r="BL16">
            <v>0</v>
          </cell>
          <cell r="BM16">
            <v>0</v>
          </cell>
          <cell r="BN16">
            <v>5</v>
          </cell>
          <cell r="BO16">
            <v>0</v>
          </cell>
          <cell r="BP16">
            <v>0</v>
          </cell>
          <cell r="BQ16">
            <v>0</v>
          </cell>
          <cell r="BR16">
            <v>8</v>
          </cell>
          <cell r="BS16">
            <v>16</v>
          </cell>
          <cell r="BT16">
            <v>8</v>
          </cell>
          <cell r="BU16">
            <v>163.15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EP16">
            <v>7.25</v>
          </cell>
          <cell r="EQ16">
            <v>1.25</v>
          </cell>
          <cell r="ER16">
            <v>0</v>
          </cell>
          <cell r="ES16">
            <v>0</v>
          </cell>
          <cell r="ET16">
            <v>0</v>
          </cell>
          <cell r="EU16">
            <v>3.5</v>
          </cell>
          <cell r="EV16">
            <v>150</v>
          </cell>
          <cell r="EW16">
            <v>2941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12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HQ16">
            <v>38029</v>
          </cell>
          <cell r="HS16">
            <v>0</v>
          </cell>
        </row>
        <row r="17">
          <cell r="A17">
            <v>38030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12</v>
          </cell>
          <cell r="H17">
            <v>0</v>
          </cell>
          <cell r="I17">
            <v>0</v>
          </cell>
          <cell r="J17">
            <v>8</v>
          </cell>
          <cell r="K17">
            <v>4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135</v>
          </cell>
          <cell r="Q17">
            <v>3037.5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3.5</v>
          </cell>
          <cell r="AI17">
            <v>0.5</v>
          </cell>
          <cell r="AJ17">
            <v>0</v>
          </cell>
          <cell r="AK17">
            <v>0</v>
          </cell>
          <cell r="AL17">
            <v>1</v>
          </cell>
          <cell r="AM17">
            <v>7</v>
          </cell>
          <cell r="AN17">
            <v>60</v>
          </cell>
          <cell r="AO17">
            <v>1283.5</v>
          </cell>
          <cell r="AP17">
            <v>9</v>
          </cell>
          <cell r="AQ17">
            <v>2.25</v>
          </cell>
          <cell r="AR17">
            <v>0</v>
          </cell>
          <cell r="AS17">
            <v>0</v>
          </cell>
          <cell r="AT17">
            <v>0.75</v>
          </cell>
          <cell r="AU17">
            <v>0</v>
          </cell>
          <cell r="AV17">
            <v>189</v>
          </cell>
          <cell r="AW17">
            <v>4252.5</v>
          </cell>
          <cell r="AX17">
            <v>8.17</v>
          </cell>
          <cell r="AY17">
            <v>2.83</v>
          </cell>
          <cell r="AZ17">
            <v>0</v>
          </cell>
          <cell r="BA17">
            <v>0</v>
          </cell>
          <cell r="BB17">
            <v>1</v>
          </cell>
          <cell r="BC17">
            <v>0</v>
          </cell>
          <cell r="BD17">
            <v>179</v>
          </cell>
          <cell r="BE17">
            <v>4027.5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12</v>
          </cell>
          <cell r="BL17">
            <v>0</v>
          </cell>
          <cell r="BM17">
            <v>0</v>
          </cell>
          <cell r="BN17">
            <v>6</v>
          </cell>
          <cell r="BO17">
            <v>0</v>
          </cell>
          <cell r="BP17">
            <v>0</v>
          </cell>
          <cell r="BQ17">
            <v>0</v>
          </cell>
          <cell r="BR17">
            <v>6</v>
          </cell>
          <cell r="BS17">
            <v>26</v>
          </cell>
          <cell r="BT17">
            <v>13</v>
          </cell>
          <cell r="BU17">
            <v>260.39999999999998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EP17">
            <v>7.42</v>
          </cell>
          <cell r="EQ17">
            <v>3.58</v>
          </cell>
          <cell r="ER17">
            <v>0</v>
          </cell>
          <cell r="ES17">
            <v>0</v>
          </cell>
          <cell r="ET17">
            <v>1</v>
          </cell>
          <cell r="EU17">
            <v>0</v>
          </cell>
          <cell r="EV17">
            <v>141</v>
          </cell>
          <cell r="EW17">
            <v>3172.5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12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HQ17">
            <v>38030</v>
          </cell>
          <cell r="HS17">
            <v>0</v>
          </cell>
        </row>
        <row r="18">
          <cell r="A18">
            <v>38031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12</v>
          </cell>
          <cell r="H18">
            <v>0</v>
          </cell>
          <cell r="I18">
            <v>0</v>
          </cell>
          <cell r="J18">
            <v>9.25</v>
          </cell>
          <cell r="K18">
            <v>2.75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214</v>
          </cell>
          <cell r="Q18">
            <v>3491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9</v>
          </cell>
          <cell r="AI18">
            <v>3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205</v>
          </cell>
          <cell r="AO18">
            <v>3495</v>
          </cell>
          <cell r="AP18">
            <v>10</v>
          </cell>
          <cell r="AQ18">
            <v>2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202</v>
          </cell>
          <cell r="AW18">
            <v>4326.5</v>
          </cell>
          <cell r="AX18">
            <v>9.75</v>
          </cell>
          <cell r="AY18">
            <v>2.25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211</v>
          </cell>
          <cell r="BE18">
            <v>4747.5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12</v>
          </cell>
          <cell r="BL18">
            <v>0</v>
          </cell>
          <cell r="BM18">
            <v>0</v>
          </cell>
          <cell r="BN18">
            <v>7</v>
          </cell>
          <cell r="BO18">
            <v>8</v>
          </cell>
          <cell r="BP18">
            <v>4</v>
          </cell>
          <cell r="BQ18">
            <v>67.55</v>
          </cell>
          <cell r="BR18">
            <v>9</v>
          </cell>
          <cell r="BS18">
            <v>34</v>
          </cell>
          <cell r="BT18">
            <v>17</v>
          </cell>
          <cell r="BU18">
            <v>316.95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EP18">
            <v>8.5</v>
          </cell>
          <cell r="EQ18">
            <v>2</v>
          </cell>
          <cell r="ER18">
            <v>0</v>
          </cell>
          <cell r="ES18">
            <v>0</v>
          </cell>
          <cell r="ET18">
            <v>0</v>
          </cell>
          <cell r="EU18">
            <v>1.5</v>
          </cell>
          <cell r="EV18">
            <v>146</v>
          </cell>
          <cell r="EW18">
            <v>3285</v>
          </cell>
          <cell r="FF18">
            <v>7</v>
          </cell>
          <cell r="FG18">
            <v>2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71</v>
          </cell>
          <cell r="FM18">
            <v>1065</v>
          </cell>
          <cell r="FN18">
            <v>8</v>
          </cell>
          <cell r="FO18">
            <v>4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66</v>
          </cell>
          <cell r="FU18">
            <v>990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7</v>
          </cell>
          <cell r="GE18">
            <v>3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57</v>
          </cell>
          <cell r="GK18">
            <v>855</v>
          </cell>
          <cell r="HQ18">
            <v>38031</v>
          </cell>
          <cell r="HS18">
            <v>0</v>
          </cell>
        </row>
        <row r="19">
          <cell r="A19">
            <v>38032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12</v>
          </cell>
          <cell r="H19">
            <v>0</v>
          </cell>
          <cell r="I19">
            <v>0</v>
          </cell>
          <cell r="J19">
            <v>8.5</v>
          </cell>
          <cell r="K19">
            <v>3.5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212</v>
          </cell>
          <cell r="Q19">
            <v>3084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10.08</v>
          </cell>
          <cell r="AI19">
            <v>1.92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219</v>
          </cell>
          <cell r="AO19">
            <v>3161</v>
          </cell>
          <cell r="AP19">
            <v>9.5</v>
          </cell>
          <cell r="AQ19">
            <v>2.5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207</v>
          </cell>
          <cell r="AW19">
            <v>4657.5</v>
          </cell>
          <cell r="AX19">
            <v>8.58</v>
          </cell>
          <cell r="AY19">
            <v>1.75</v>
          </cell>
          <cell r="AZ19">
            <v>0</v>
          </cell>
          <cell r="BA19">
            <v>0</v>
          </cell>
          <cell r="BB19">
            <v>0</v>
          </cell>
          <cell r="BC19">
            <v>1.67</v>
          </cell>
          <cell r="BD19">
            <v>158</v>
          </cell>
          <cell r="BE19">
            <v>3555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12</v>
          </cell>
          <cell r="BL19">
            <v>0</v>
          </cell>
          <cell r="BM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EP19">
            <v>9.75</v>
          </cell>
          <cell r="EQ19">
            <v>2.25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153</v>
          </cell>
          <cell r="EW19">
            <v>3442.5</v>
          </cell>
          <cell r="FF19">
            <v>8.25</v>
          </cell>
          <cell r="FG19">
            <v>3.75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66</v>
          </cell>
          <cell r="FM19">
            <v>990</v>
          </cell>
          <cell r="FN19">
            <v>8.25</v>
          </cell>
          <cell r="FO19">
            <v>3.75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68</v>
          </cell>
          <cell r="FU19">
            <v>1020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9.25</v>
          </cell>
          <cell r="GE19">
            <v>2.75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73</v>
          </cell>
          <cell r="GK19">
            <v>1095</v>
          </cell>
          <cell r="HQ19">
            <v>38032</v>
          </cell>
          <cell r="HS19">
            <v>0</v>
          </cell>
        </row>
        <row r="20">
          <cell r="A20">
            <v>38033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12</v>
          </cell>
          <cell r="H20">
            <v>0</v>
          </cell>
          <cell r="I20">
            <v>0</v>
          </cell>
          <cell r="J20">
            <v>10.17</v>
          </cell>
          <cell r="K20">
            <v>1.83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213</v>
          </cell>
          <cell r="Q20">
            <v>3195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3.75</v>
          </cell>
          <cell r="AI20">
            <v>2.25</v>
          </cell>
          <cell r="AJ20">
            <v>0</v>
          </cell>
          <cell r="AK20">
            <v>0</v>
          </cell>
          <cell r="AL20">
            <v>0</v>
          </cell>
          <cell r="AM20">
            <v>6</v>
          </cell>
          <cell r="AN20">
            <v>83</v>
          </cell>
          <cell r="AO20">
            <v>1183</v>
          </cell>
          <cell r="AP20">
            <v>10</v>
          </cell>
          <cell r="AQ20">
            <v>2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183</v>
          </cell>
          <cell r="AW20">
            <v>4117.5</v>
          </cell>
          <cell r="AX20">
            <v>10.25</v>
          </cell>
          <cell r="AY20">
            <v>1.75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206</v>
          </cell>
          <cell r="BE20">
            <v>4542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12</v>
          </cell>
          <cell r="BL20">
            <v>0</v>
          </cell>
          <cell r="BM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EP20">
            <v>7.17</v>
          </cell>
          <cell r="EQ20">
            <v>4.83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127</v>
          </cell>
          <cell r="EW20">
            <v>2838.5</v>
          </cell>
          <cell r="FF20">
            <v>9.42</v>
          </cell>
          <cell r="FG20">
            <v>2.58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57</v>
          </cell>
          <cell r="FM20">
            <v>855</v>
          </cell>
          <cell r="FN20">
            <v>10.17</v>
          </cell>
          <cell r="FO20">
            <v>1.83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70</v>
          </cell>
          <cell r="FU20">
            <v>1050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8.5</v>
          </cell>
          <cell r="GE20">
            <v>3.5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48</v>
          </cell>
          <cell r="GK20">
            <v>720</v>
          </cell>
          <cell r="HQ20">
            <v>38033</v>
          </cell>
          <cell r="HS20">
            <v>0</v>
          </cell>
        </row>
        <row r="21">
          <cell r="A21">
            <v>38034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12</v>
          </cell>
          <cell r="H21">
            <v>0</v>
          </cell>
          <cell r="I21">
            <v>0</v>
          </cell>
          <cell r="J21">
            <v>9</v>
          </cell>
          <cell r="K21">
            <v>2.83</v>
          </cell>
          <cell r="L21">
            <v>0</v>
          </cell>
          <cell r="M21">
            <v>0</v>
          </cell>
          <cell r="N21">
            <v>0.17</v>
          </cell>
          <cell r="O21">
            <v>0</v>
          </cell>
          <cell r="P21">
            <v>173</v>
          </cell>
          <cell r="Q21">
            <v>2595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8.08</v>
          </cell>
          <cell r="AI21">
            <v>1.75</v>
          </cell>
          <cell r="AJ21">
            <v>0</v>
          </cell>
          <cell r="AK21">
            <v>0</v>
          </cell>
          <cell r="AL21">
            <v>0.17</v>
          </cell>
          <cell r="AM21">
            <v>2</v>
          </cell>
          <cell r="AN21">
            <v>173</v>
          </cell>
          <cell r="AO21">
            <v>2413</v>
          </cell>
          <cell r="AP21">
            <v>9</v>
          </cell>
          <cell r="AQ21">
            <v>2.75</v>
          </cell>
          <cell r="AR21">
            <v>0</v>
          </cell>
          <cell r="AS21">
            <v>0</v>
          </cell>
          <cell r="AT21">
            <v>0.25</v>
          </cell>
          <cell r="AU21">
            <v>0</v>
          </cell>
          <cell r="AV21">
            <v>197</v>
          </cell>
          <cell r="AW21">
            <v>4370.5</v>
          </cell>
          <cell r="AX21">
            <v>0.67</v>
          </cell>
          <cell r="AY21">
            <v>1.17</v>
          </cell>
          <cell r="AZ21">
            <v>0</v>
          </cell>
          <cell r="BA21">
            <v>0</v>
          </cell>
          <cell r="BB21">
            <v>0.17</v>
          </cell>
          <cell r="BC21">
            <v>10</v>
          </cell>
          <cell r="BD21">
            <v>15</v>
          </cell>
          <cell r="BE21">
            <v>337.5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12</v>
          </cell>
          <cell r="BL21">
            <v>0</v>
          </cell>
          <cell r="BM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EP21">
            <v>7.67</v>
          </cell>
          <cell r="EQ21">
            <v>3.75</v>
          </cell>
          <cell r="ER21">
            <v>0</v>
          </cell>
          <cell r="ES21">
            <v>0</v>
          </cell>
          <cell r="ET21">
            <v>0</v>
          </cell>
          <cell r="EU21">
            <v>0.57999999999999996</v>
          </cell>
          <cell r="EV21">
            <v>129</v>
          </cell>
          <cell r="EW21">
            <v>2902.5</v>
          </cell>
          <cell r="FF21">
            <v>8.33</v>
          </cell>
          <cell r="FG21">
            <v>3.5</v>
          </cell>
          <cell r="FH21">
            <v>0</v>
          </cell>
          <cell r="FI21">
            <v>0</v>
          </cell>
          <cell r="FJ21">
            <v>0.17</v>
          </cell>
          <cell r="FK21">
            <v>0</v>
          </cell>
          <cell r="FL21">
            <v>51</v>
          </cell>
          <cell r="FM21">
            <v>765</v>
          </cell>
          <cell r="FN21">
            <v>8.33</v>
          </cell>
          <cell r="FO21">
            <v>2.5</v>
          </cell>
          <cell r="FP21">
            <v>0</v>
          </cell>
          <cell r="FQ21">
            <v>0</v>
          </cell>
          <cell r="FR21">
            <v>0.17</v>
          </cell>
          <cell r="FS21">
            <v>1</v>
          </cell>
          <cell r="FT21">
            <v>52</v>
          </cell>
          <cell r="FU21">
            <v>780</v>
          </cell>
          <cell r="FV21">
            <v>7.08</v>
          </cell>
          <cell r="FW21">
            <v>4.75</v>
          </cell>
          <cell r="FX21">
            <v>0</v>
          </cell>
          <cell r="FY21">
            <v>0</v>
          </cell>
          <cell r="FZ21">
            <v>0.17</v>
          </cell>
          <cell r="GA21">
            <v>0</v>
          </cell>
          <cell r="GB21">
            <v>39</v>
          </cell>
          <cell r="GC21">
            <v>585</v>
          </cell>
          <cell r="GD21">
            <v>0.83</v>
          </cell>
          <cell r="GE21">
            <v>11</v>
          </cell>
          <cell r="GF21">
            <v>0</v>
          </cell>
          <cell r="GG21">
            <v>0</v>
          </cell>
          <cell r="GH21">
            <v>0.17</v>
          </cell>
          <cell r="GI21">
            <v>0</v>
          </cell>
          <cell r="GJ21">
            <v>4</v>
          </cell>
          <cell r="GK21">
            <v>60</v>
          </cell>
          <cell r="HQ21">
            <v>38034</v>
          </cell>
          <cell r="HS21">
            <v>0</v>
          </cell>
        </row>
        <row r="22">
          <cell r="A22">
            <v>38035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0</v>
          </cell>
          <cell r="J22">
            <v>10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242</v>
          </cell>
          <cell r="Q22">
            <v>3342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8</v>
          </cell>
          <cell r="AI22">
            <v>4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181</v>
          </cell>
          <cell r="AO22">
            <v>2481</v>
          </cell>
          <cell r="AP22">
            <v>9.75</v>
          </cell>
          <cell r="AQ22">
            <v>2.25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199</v>
          </cell>
          <cell r="AW22">
            <v>4477.5</v>
          </cell>
          <cell r="AX22">
            <v>7.17</v>
          </cell>
          <cell r="AY22">
            <v>2.17</v>
          </cell>
          <cell r="AZ22">
            <v>0</v>
          </cell>
          <cell r="BA22">
            <v>0</v>
          </cell>
          <cell r="BB22">
            <v>0</v>
          </cell>
          <cell r="BC22">
            <v>2.67</v>
          </cell>
          <cell r="BD22">
            <v>146</v>
          </cell>
          <cell r="BE22">
            <v>3285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12</v>
          </cell>
          <cell r="BL22">
            <v>0</v>
          </cell>
          <cell r="BM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FF22">
            <v>10</v>
          </cell>
          <cell r="FG22">
            <v>2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64</v>
          </cell>
          <cell r="FM22">
            <v>960</v>
          </cell>
          <cell r="FN22">
            <v>0.75</v>
          </cell>
          <cell r="FO22">
            <v>11.25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7</v>
          </cell>
          <cell r="FU22">
            <v>105</v>
          </cell>
          <cell r="FV22">
            <v>8</v>
          </cell>
          <cell r="FW22">
            <v>4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51</v>
          </cell>
          <cell r="GC22">
            <v>765</v>
          </cell>
          <cell r="GD22">
            <v>0.75</v>
          </cell>
          <cell r="GE22">
            <v>7.25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7</v>
          </cell>
          <cell r="GK22">
            <v>105</v>
          </cell>
          <cell r="HQ22">
            <v>38035</v>
          </cell>
          <cell r="HS22">
            <v>0</v>
          </cell>
        </row>
        <row r="23">
          <cell r="A23">
            <v>38036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12</v>
          </cell>
          <cell r="H23">
            <v>0</v>
          </cell>
          <cell r="I23">
            <v>0</v>
          </cell>
          <cell r="J23">
            <v>8</v>
          </cell>
          <cell r="K23">
            <v>3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182</v>
          </cell>
          <cell r="Q23">
            <v>2366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10.25</v>
          </cell>
          <cell r="AI23">
            <v>1.75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242</v>
          </cell>
          <cell r="AO23">
            <v>3424</v>
          </cell>
          <cell r="AP23">
            <v>7.17</v>
          </cell>
          <cell r="AQ23">
            <v>4.83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170</v>
          </cell>
          <cell r="AW23">
            <v>3825</v>
          </cell>
          <cell r="AX23">
            <v>6.83</v>
          </cell>
          <cell r="AY23">
            <v>5.17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146</v>
          </cell>
          <cell r="BE23">
            <v>3218.5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12</v>
          </cell>
          <cell r="BL23">
            <v>0</v>
          </cell>
          <cell r="BM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FF23">
            <v>8.75</v>
          </cell>
          <cell r="FG23">
            <v>3.25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57</v>
          </cell>
          <cell r="FM23">
            <v>855</v>
          </cell>
          <cell r="FN23">
            <v>0</v>
          </cell>
          <cell r="FO23">
            <v>11</v>
          </cell>
          <cell r="FP23">
            <v>0</v>
          </cell>
          <cell r="FQ23">
            <v>0</v>
          </cell>
          <cell r="FR23">
            <v>0</v>
          </cell>
          <cell r="FS23">
            <v>1</v>
          </cell>
          <cell r="FT23">
            <v>0</v>
          </cell>
          <cell r="FU23">
            <v>0</v>
          </cell>
          <cell r="FV23">
            <v>9.25</v>
          </cell>
          <cell r="FW23">
            <v>2.75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59</v>
          </cell>
          <cell r="GC23">
            <v>885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HQ23">
            <v>38036</v>
          </cell>
          <cell r="HS23">
            <v>0</v>
          </cell>
        </row>
        <row r="24">
          <cell r="A24">
            <v>38037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12</v>
          </cell>
          <cell r="H24">
            <v>0</v>
          </cell>
          <cell r="I24">
            <v>0</v>
          </cell>
          <cell r="J24">
            <v>9</v>
          </cell>
          <cell r="K24">
            <v>3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244</v>
          </cell>
          <cell r="Q24">
            <v>3180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12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8.67</v>
          </cell>
          <cell r="AQ24">
            <v>3</v>
          </cell>
          <cell r="AR24">
            <v>0</v>
          </cell>
          <cell r="AS24">
            <v>0</v>
          </cell>
          <cell r="AT24">
            <v>0.33</v>
          </cell>
          <cell r="AU24">
            <v>0</v>
          </cell>
          <cell r="AV24">
            <v>204</v>
          </cell>
          <cell r="AW24">
            <v>4200</v>
          </cell>
          <cell r="AX24">
            <v>8.83</v>
          </cell>
          <cell r="AY24">
            <v>2.5</v>
          </cell>
          <cell r="AZ24">
            <v>0</v>
          </cell>
          <cell r="BA24">
            <v>0</v>
          </cell>
          <cell r="BB24">
            <v>0.67</v>
          </cell>
          <cell r="BC24">
            <v>0</v>
          </cell>
          <cell r="BD24">
            <v>204</v>
          </cell>
          <cell r="BE24">
            <v>4222.5</v>
          </cell>
          <cell r="BF24">
            <v>0</v>
          </cell>
          <cell r="BG24">
            <v>12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FF24">
            <v>0</v>
          </cell>
          <cell r="FG24">
            <v>12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4.25</v>
          </cell>
          <cell r="FO24">
            <v>7.75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26</v>
          </cell>
          <cell r="FU24">
            <v>390</v>
          </cell>
          <cell r="FV24">
            <v>5.83</v>
          </cell>
          <cell r="FW24">
            <v>6.17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47</v>
          </cell>
          <cell r="GC24">
            <v>705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HQ24">
            <v>38037</v>
          </cell>
          <cell r="HS24">
            <v>0</v>
          </cell>
        </row>
        <row r="25">
          <cell r="A25">
            <v>38038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12</v>
          </cell>
          <cell r="H25">
            <v>0</v>
          </cell>
          <cell r="I25">
            <v>0</v>
          </cell>
          <cell r="J25">
            <v>10.25</v>
          </cell>
          <cell r="K25">
            <v>1.75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243</v>
          </cell>
          <cell r="Q25">
            <v>3159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8.5</v>
          </cell>
          <cell r="AI25">
            <v>2</v>
          </cell>
          <cell r="AJ25">
            <v>0</v>
          </cell>
          <cell r="AK25">
            <v>0</v>
          </cell>
          <cell r="AL25">
            <v>0.5</v>
          </cell>
          <cell r="AM25">
            <v>1</v>
          </cell>
          <cell r="AN25">
            <v>184</v>
          </cell>
          <cell r="AO25">
            <v>2674</v>
          </cell>
          <cell r="AP25">
            <v>10</v>
          </cell>
          <cell r="AQ25">
            <v>1.5</v>
          </cell>
          <cell r="AR25">
            <v>0</v>
          </cell>
          <cell r="AS25">
            <v>0</v>
          </cell>
          <cell r="AT25">
            <v>0.5</v>
          </cell>
          <cell r="AU25">
            <v>0</v>
          </cell>
          <cell r="AV25">
            <v>215</v>
          </cell>
          <cell r="AW25">
            <v>4837.5</v>
          </cell>
          <cell r="AX25">
            <v>10</v>
          </cell>
          <cell r="AY25">
            <v>1.5</v>
          </cell>
          <cell r="AZ25">
            <v>0</v>
          </cell>
          <cell r="BA25">
            <v>0</v>
          </cell>
          <cell r="BB25">
            <v>0.5</v>
          </cell>
          <cell r="BC25">
            <v>0</v>
          </cell>
          <cell r="BD25">
            <v>201</v>
          </cell>
          <cell r="BE25">
            <v>4522.5</v>
          </cell>
          <cell r="BF25">
            <v>0</v>
          </cell>
          <cell r="BG25">
            <v>12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FF25">
            <v>1</v>
          </cell>
          <cell r="FG25">
            <v>1</v>
          </cell>
          <cell r="FH25">
            <v>0</v>
          </cell>
          <cell r="FI25">
            <v>0</v>
          </cell>
          <cell r="FJ25">
            <v>0</v>
          </cell>
          <cell r="FK25">
            <v>10</v>
          </cell>
          <cell r="FL25">
            <v>6</v>
          </cell>
          <cell r="FM25">
            <v>90</v>
          </cell>
          <cell r="FN25">
            <v>8</v>
          </cell>
          <cell r="FO25">
            <v>1</v>
          </cell>
          <cell r="FP25">
            <v>0</v>
          </cell>
          <cell r="FQ25">
            <v>0</v>
          </cell>
          <cell r="FR25">
            <v>0</v>
          </cell>
          <cell r="FS25">
            <v>3</v>
          </cell>
          <cell r="FT25">
            <v>45</v>
          </cell>
          <cell r="FU25">
            <v>675</v>
          </cell>
          <cell r="FV25">
            <v>8.5</v>
          </cell>
          <cell r="FW25">
            <v>3</v>
          </cell>
          <cell r="FX25">
            <v>0</v>
          </cell>
          <cell r="FY25">
            <v>0</v>
          </cell>
          <cell r="FZ25">
            <v>0.5</v>
          </cell>
          <cell r="GA25">
            <v>0</v>
          </cell>
          <cell r="GB25">
            <v>50</v>
          </cell>
          <cell r="GC25">
            <v>750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HQ25">
            <v>38038</v>
          </cell>
          <cell r="HS25">
            <v>0</v>
          </cell>
        </row>
        <row r="26">
          <cell r="A26">
            <v>38039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8.67</v>
          </cell>
          <cell r="K26">
            <v>1.5</v>
          </cell>
          <cell r="L26">
            <v>0</v>
          </cell>
          <cell r="M26">
            <v>0</v>
          </cell>
          <cell r="N26">
            <v>0</v>
          </cell>
          <cell r="O26">
            <v>1.83</v>
          </cell>
          <cell r="P26">
            <v>199</v>
          </cell>
          <cell r="Q26">
            <v>2587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9</v>
          </cell>
          <cell r="AI26">
            <v>3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231</v>
          </cell>
          <cell r="AO26">
            <v>3297</v>
          </cell>
          <cell r="AP26">
            <v>9.92</v>
          </cell>
          <cell r="AQ26">
            <v>2.08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192</v>
          </cell>
          <cell r="AW26">
            <v>4320</v>
          </cell>
          <cell r="AX26">
            <v>10</v>
          </cell>
          <cell r="AY26">
            <v>2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193</v>
          </cell>
          <cell r="BE26">
            <v>3857</v>
          </cell>
          <cell r="BF26">
            <v>0</v>
          </cell>
          <cell r="BG26">
            <v>12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FF26">
            <v>10</v>
          </cell>
          <cell r="FG26">
            <v>2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67</v>
          </cell>
          <cell r="FM26">
            <v>1005</v>
          </cell>
          <cell r="FN26">
            <v>4.83</v>
          </cell>
          <cell r="FO26">
            <v>0.67</v>
          </cell>
          <cell r="FP26">
            <v>0</v>
          </cell>
          <cell r="FQ26">
            <v>0</v>
          </cell>
          <cell r="FR26">
            <v>0</v>
          </cell>
          <cell r="FS26">
            <v>6.5</v>
          </cell>
          <cell r="FT26">
            <v>32</v>
          </cell>
          <cell r="FU26">
            <v>480</v>
          </cell>
          <cell r="FV26">
            <v>3.42</v>
          </cell>
          <cell r="FW26">
            <v>1.58</v>
          </cell>
          <cell r="FX26">
            <v>0</v>
          </cell>
          <cell r="FY26">
            <v>0</v>
          </cell>
          <cell r="FZ26">
            <v>0</v>
          </cell>
          <cell r="GA26">
            <v>7</v>
          </cell>
          <cell r="GB26">
            <v>25</v>
          </cell>
          <cell r="GC26">
            <v>375</v>
          </cell>
          <cell r="GD26">
            <v>0</v>
          </cell>
          <cell r="GE26">
            <v>0.5</v>
          </cell>
          <cell r="GF26">
            <v>0</v>
          </cell>
          <cell r="GG26">
            <v>0</v>
          </cell>
          <cell r="GH26">
            <v>0</v>
          </cell>
          <cell r="GI26">
            <v>11.5</v>
          </cell>
          <cell r="GJ26">
            <v>0</v>
          </cell>
          <cell r="GK26">
            <v>0</v>
          </cell>
          <cell r="HQ26">
            <v>38039</v>
          </cell>
          <cell r="HS26">
            <v>0</v>
          </cell>
        </row>
        <row r="27">
          <cell r="A27">
            <v>38040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12</v>
          </cell>
          <cell r="H27">
            <v>0</v>
          </cell>
          <cell r="I27">
            <v>0</v>
          </cell>
          <cell r="J27">
            <v>0.92</v>
          </cell>
          <cell r="K27">
            <v>0.25</v>
          </cell>
          <cell r="L27">
            <v>0</v>
          </cell>
          <cell r="M27">
            <v>0</v>
          </cell>
          <cell r="N27">
            <v>0</v>
          </cell>
          <cell r="O27">
            <v>10.83</v>
          </cell>
          <cell r="P27">
            <v>16</v>
          </cell>
          <cell r="Q27">
            <v>208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6.17</v>
          </cell>
          <cell r="AI27">
            <v>1.75</v>
          </cell>
          <cell r="AJ27">
            <v>0</v>
          </cell>
          <cell r="AK27">
            <v>0</v>
          </cell>
          <cell r="AL27">
            <v>3.08</v>
          </cell>
          <cell r="AM27">
            <v>1</v>
          </cell>
          <cell r="AN27">
            <v>162</v>
          </cell>
          <cell r="AO27">
            <v>2330</v>
          </cell>
          <cell r="AP27">
            <v>7.5</v>
          </cell>
          <cell r="AQ27">
            <v>1.75</v>
          </cell>
          <cell r="AR27">
            <v>0</v>
          </cell>
          <cell r="AS27">
            <v>0</v>
          </cell>
          <cell r="AT27">
            <v>2.75</v>
          </cell>
          <cell r="AU27">
            <v>0</v>
          </cell>
          <cell r="AV27">
            <v>164</v>
          </cell>
          <cell r="AW27">
            <v>3690</v>
          </cell>
          <cell r="AX27">
            <v>5.83</v>
          </cell>
          <cell r="AY27">
            <v>2.83</v>
          </cell>
          <cell r="AZ27">
            <v>0</v>
          </cell>
          <cell r="BA27">
            <v>0</v>
          </cell>
          <cell r="BB27">
            <v>3</v>
          </cell>
          <cell r="BC27">
            <v>0.33</v>
          </cell>
          <cell r="BD27">
            <v>128</v>
          </cell>
          <cell r="BE27">
            <v>2820</v>
          </cell>
          <cell r="BF27">
            <v>0</v>
          </cell>
          <cell r="BG27">
            <v>12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FF27">
            <v>6.67</v>
          </cell>
          <cell r="FG27">
            <v>2.08</v>
          </cell>
          <cell r="FH27">
            <v>0</v>
          </cell>
          <cell r="FI27">
            <v>0</v>
          </cell>
          <cell r="FJ27">
            <v>3.25</v>
          </cell>
          <cell r="FK27">
            <v>0</v>
          </cell>
          <cell r="FL27">
            <v>38</v>
          </cell>
          <cell r="FM27">
            <v>570</v>
          </cell>
          <cell r="FN27">
            <v>4.75</v>
          </cell>
          <cell r="FO27">
            <v>2.5</v>
          </cell>
          <cell r="FP27">
            <v>0</v>
          </cell>
          <cell r="FQ27">
            <v>0</v>
          </cell>
          <cell r="FR27">
            <v>2.25</v>
          </cell>
          <cell r="FS27">
            <v>2.5</v>
          </cell>
          <cell r="FT27">
            <v>24</v>
          </cell>
          <cell r="FU27">
            <v>360</v>
          </cell>
          <cell r="FV27">
            <v>3</v>
          </cell>
          <cell r="FW27">
            <v>1.25</v>
          </cell>
          <cell r="FX27">
            <v>0</v>
          </cell>
          <cell r="FY27">
            <v>0</v>
          </cell>
          <cell r="FZ27">
            <v>1.75</v>
          </cell>
          <cell r="GA27">
            <v>6</v>
          </cell>
          <cell r="GB27">
            <v>17</v>
          </cell>
          <cell r="GC27">
            <v>255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12</v>
          </cell>
          <cell r="GJ27">
            <v>0</v>
          </cell>
          <cell r="GK27">
            <v>0</v>
          </cell>
          <cell r="HQ27">
            <v>38040</v>
          </cell>
          <cell r="HS27">
            <v>0</v>
          </cell>
        </row>
        <row r="28">
          <cell r="A28">
            <v>38041</v>
          </cell>
          <cell r="B28">
            <v>6.6437133620689648E-2</v>
          </cell>
          <cell r="C28">
            <v>0</v>
          </cell>
          <cell r="D28" t="str">
            <v>DT579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4</v>
          </cell>
          <cell r="K28">
            <v>38042</v>
          </cell>
          <cell r="L28">
            <v>38042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4</v>
          </cell>
          <cell r="AA28">
            <v>5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R28">
            <v>38041</v>
          </cell>
          <cell r="AS28">
            <v>4</v>
          </cell>
          <cell r="AT28">
            <v>6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HQ28">
            <v>38041</v>
          </cell>
          <cell r="HS28">
            <v>0</v>
          </cell>
        </row>
        <row r="29">
          <cell r="A29">
            <v>38042</v>
          </cell>
          <cell r="B29">
            <v>2.5</v>
          </cell>
          <cell r="C29">
            <v>1.3</v>
          </cell>
          <cell r="D29" t="str">
            <v>DT580</v>
          </cell>
          <cell r="E29">
            <v>9.25</v>
          </cell>
          <cell r="F29">
            <v>0</v>
          </cell>
          <cell r="G29">
            <v>0</v>
          </cell>
          <cell r="I29">
            <v>0</v>
          </cell>
          <cell r="J29">
            <v>4</v>
          </cell>
          <cell r="K29">
            <v>38043</v>
          </cell>
          <cell r="L29">
            <v>38043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4</v>
          </cell>
          <cell r="AA29">
            <v>5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R29">
            <v>38042</v>
          </cell>
          <cell r="AS29">
            <v>4</v>
          </cell>
          <cell r="AT29">
            <v>5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HQ29">
            <v>38042</v>
          </cell>
          <cell r="HS29">
            <v>0</v>
          </cell>
        </row>
        <row r="30">
          <cell r="A30">
            <v>38043</v>
          </cell>
          <cell r="B30">
            <v>1.1000000000000001</v>
          </cell>
          <cell r="C30">
            <v>2.1</v>
          </cell>
          <cell r="D30" t="str">
            <v>DT809</v>
          </cell>
          <cell r="E30">
            <v>9</v>
          </cell>
          <cell r="F30">
            <v>0</v>
          </cell>
          <cell r="G30">
            <v>0</v>
          </cell>
          <cell r="I30">
            <v>0</v>
          </cell>
          <cell r="J30">
            <v>4</v>
          </cell>
          <cell r="K30">
            <v>38044</v>
          </cell>
          <cell r="L30">
            <v>38044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4</v>
          </cell>
          <cell r="AA30">
            <v>5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R30">
            <v>38043</v>
          </cell>
          <cell r="AS30">
            <v>4</v>
          </cell>
          <cell r="AT30">
            <v>5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HQ30">
            <v>38043</v>
          </cell>
          <cell r="HS30">
            <v>0</v>
          </cell>
        </row>
        <row r="31">
          <cell r="A31">
            <v>38044</v>
          </cell>
          <cell r="B31">
            <v>6.6437133620689648E-2</v>
          </cell>
          <cell r="C31">
            <v>0</v>
          </cell>
          <cell r="D31" t="str">
            <v>DT813</v>
          </cell>
          <cell r="E31">
            <v>9.5</v>
          </cell>
          <cell r="F31">
            <v>0</v>
          </cell>
          <cell r="G31">
            <v>0</v>
          </cell>
          <cell r="I31">
            <v>0</v>
          </cell>
          <cell r="J31">
            <v>4</v>
          </cell>
          <cell r="K31">
            <v>38045</v>
          </cell>
          <cell r="L31">
            <v>38045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5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4</v>
          </cell>
          <cell r="AA31">
            <v>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R31">
            <v>38044</v>
          </cell>
          <cell r="AS31">
            <v>4</v>
          </cell>
          <cell r="AT31">
            <v>5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C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HQ31">
            <v>38044</v>
          </cell>
          <cell r="HS31">
            <v>0</v>
          </cell>
        </row>
        <row r="32">
          <cell r="A32">
            <v>38045</v>
          </cell>
          <cell r="B32">
            <v>6.6437133620689648E-2</v>
          </cell>
          <cell r="C32">
            <v>0</v>
          </cell>
          <cell r="D32" t="str">
            <v>DT814</v>
          </cell>
          <cell r="E32">
            <v>3.25</v>
          </cell>
          <cell r="F32">
            <v>0</v>
          </cell>
          <cell r="G32">
            <v>0</v>
          </cell>
          <cell r="I32">
            <v>0</v>
          </cell>
          <cell r="J32">
            <v>4</v>
          </cell>
          <cell r="K32">
            <v>38046</v>
          </cell>
          <cell r="L32">
            <v>38046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</v>
          </cell>
          <cell r="AA32">
            <v>5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R32">
            <v>38045</v>
          </cell>
          <cell r="AS32">
            <v>4</v>
          </cell>
          <cell r="AT32">
            <v>5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HQ32">
            <v>38045</v>
          </cell>
          <cell r="HS32">
            <v>0</v>
          </cell>
        </row>
        <row r="33">
          <cell r="A33">
            <v>38046</v>
          </cell>
          <cell r="B33">
            <v>6.6437133620689648E-2</v>
          </cell>
          <cell r="C33">
            <v>0</v>
          </cell>
          <cell r="D33" t="str">
            <v>DT816</v>
          </cell>
          <cell r="E33">
            <v>9.25</v>
          </cell>
          <cell r="F33">
            <v>0</v>
          </cell>
          <cell r="G33">
            <v>0</v>
          </cell>
          <cell r="I33">
            <v>0</v>
          </cell>
          <cell r="J33">
            <v>4</v>
          </cell>
          <cell r="K33">
            <v>38047</v>
          </cell>
          <cell r="L33">
            <v>38047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4</v>
          </cell>
          <cell r="AA33">
            <v>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R33">
            <v>38046</v>
          </cell>
          <cell r="AS33">
            <v>4</v>
          </cell>
          <cell r="AT33">
            <v>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HQ33">
            <v>38046</v>
          </cell>
          <cell r="HS33">
            <v>0</v>
          </cell>
        </row>
        <row r="34">
          <cell r="A34">
            <v>38047</v>
          </cell>
          <cell r="B34">
            <v>6.6437133620689648E-2</v>
          </cell>
          <cell r="C34">
            <v>0</v>
          </cell>
          <cell r="D34" t="str">
            <v>DT817</v>
          </cell>
          <cell r="E34">
            <v>9.75</v>
          </cell>
          <cell r="F34">
            <v>0</v>
          </cell>
          <cell r="G34">
            <v>0</v>
          </cell>
          <cell r="I34">
            <v>0</v>
          </cell>
          <cell r="J34">
            <v>3</v>
          </cell>
          <cell r="K34">
            <v>38048</v>
          </cell>
          <cell r="L34">
            <v>38048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5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4</v>
          </cell>
          <cell r="AA34">
            <v>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R34">
            <v>38047</v>
          </cell>
          <cell r="AS34">
            <v>4</v>
          </cell>
          <cell r="AT34">
            <v>5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HQ34">
            <v>38047</v>
          </cell>
          <cell r="HS34">
            <v>0</v>
          </cell>
        </row>
        <row r="35">
          <cell r="A35">
            <v>38048</v>
          </cell>
          <cell r="B35">
            <v>28553</v>
          </cell>
          <cell r="C35">
            <v>0</v>
          </cell>
          <cell r="D35">
            <v>0</v>
          </cell>
          <cell r="E35">
            <v>14265</v>
          </cell>
          <cell r="F35">
            <v>45085</v>
          </cell>
          <cell r="G35">
            <v>0</v>
          </cell>
          <cell r="H35">
            <v>37529.5</v>
          </cell>
          <cell r="I35">
            <v>125433</v>
          </cell>
          <cell r="K35" t="str">
            <v>Total</v>
          </cell>
          <cell r="L35">
            <v>0</v>
          </cell>
          <cell r="M35">
            <v>0</v>
          </cell>
          <cell r="N35">
            <v>3865.95</v>
          </cell>
          <cell r="O35">
            <v>0</v>
          </cell>
          <cell r="P35">
            <v>384.95</v>
          </cell>
          <cell r="Q35">
            <v>3168.15</v>
          </cell>
          <cell r="R35">
            <v>7419</v>
          </cell>
          <cell r="HQ35">
            <v>38048</v>
          </cell>
          <cell r="HS35">
            <v>0</v>
          </cell>
        </row>
        <row r="36">
          <cell r="HQ36" t="str">
            <v>TOTAL</v>
          </cell>
          <cell r="HS36">
            <v>43700</v>
          </cell>
        </row>
        <row r="41">
          <cell r="A41">
            <v>38018</v>
          </cell>
          <cell r="B41">
            <v>0</v>
          </cell>
          <cell r="C41">
            <v>11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</v>
          </cell>
          <cell r="AA41">
            <v>11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6</v>
          </cell>
          <cell r="AG41">
            <v>135</v>
          </cell>
          <cell r="AH41">
            <v>1</v>
          </cell>
          <cell r="AI41">
            <v>11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6</v>
          </cell>
          <cell r="AO41">
            <v>135</v>
          </cell>
          <cell r="AP41">
            <v>0</v>
          </cell>
          <cell r="AQ41">
            <v>11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12</v>
          </cell>
          <cell r="BD41">
            <v>0</v>
          </cell>
          <cell r="BE41">
            <v>0</v>
          </cell>
          <cell r="BF41">
            <v>0.75</v>
          </cell>
          <cell r="BG41">
            <v>11.25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5</v>
          </cell>
          <cell r="BM41">
            <v>65</v>
          </cell>
          <cell r="BN41">
            <v>1</v>
          </cell>
          <cell r="BO41">
            <v>11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2</v>
          </cell>
          <cell r="BU41">
            <v>45</v>
          </cell>
          <cell r="BV41">
            <v>1</v>
          </cell>
          <cell r="BW41">
            <v>11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8</v>
          </cell>
          <cell r="CC41">
            <v>180</v>
          </cell>
          <cell r="CD41">
            <v>0</v>
          </cell>
          <cell r="CE41">
            <v>11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12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1</v>
          </cell>
          <cell r="CU41">
            <v>11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5</v>
          </cell>
          <cell r="DA41">
            <v>112.5</v>
          </cell>
          <cell r="DB41">
            <v>0</v>
          </cell>
          <cell r="DC41">
            <v>12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12</v>
          </cell>
          <cell r="DP41">
            <v>0</v>
          </cell>
          <cell r="DQ41">
            <v>0</v>
          </cell>
          <cell r="DR41">
            <v>0</v>
          </cell>
          <cell r="DS41">
            <v>12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EH41">
            <v>0</v>
          </cell>
          <cell r="EI41">
            <v>12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0.75</v>
          </cell>
          <cell r="EQ41">
            <v>11.25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3</v>
          </cell>
          <cell r="EW41">
            <v>39</v>
          </cell>
          <cell r="EX41">
            <v>0</v>
          </cell>
          <cell r="EY41">
            <v>12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12</v>
          </cell>
          <cell r="FL41">
            <v>0</v>
          </cell>
          <cell r="FM41">
            <v>0</v>
          </cell>
          <cell r="FN41">
            <v>0.33</v>
          </cell>
          <cell r="FO41">
            <v>11.67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1</v>
          </cell>
          <cell r="FU41">
            <v>15</v>
          </cell>
          <cell r="FV41">
            <v>0</v>
          </cell>
          <cell r="FW41">
            <v>11</v>
          </cell>
          <cell r="FX41">
            <v>0</v>
          </cell>
          <cell r="FY41">
            <v>0</v>
          </cell>
          <cell r="FZ41">
            <v>0</v>
          </cell>
          <cell r="GA41">
            <v>1</v>
          </cell>
          <cell r="GB41">
            <v>0</v>
          </cell>
          <cell r="GC41">
            <v>0</v>
          </cell>
          <cell r="GD41">
            <v>1</v>
          </cell>
          <cell r="GE41">
            <v>11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7</v>
          </cell>
          <cell r="GK41">
            <v>157.5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12</v>
          </cell>
          <cell r="GR41">
            <v>0</v>
          </cell>
          <cell r="GS41">
            <v>0</v>
          </cell>
          <cell r="GT41">
            <v>0</v>
          </cell>
          <cell r="GU41">
            <v>11</v>
          </cell>
          <cell r="GV41">
            <v>0</v>
          </cell>
          <cell r="GW41">
            <v>0</v>
          </cell>
          <cell r="GX41">
            <v>0</v>
          </cell>
          <cell r="GY41">
            <v>1</v>
          </cell>
          <cell r="GZ41">
            <v>0</v>
          </cell>
          <cell r="HA41">
            <v>0</v>
          </cell>
          <cell r="HB41">
            <v>0</v>
          </cell>
          <cell r="HC41">
            <v>12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 t="e">
            <v>#N/A</v>
          </cell>
          <cell r="HK41" t="e">
            <v>#N/A</v>
          </cell>
          <cell r="HL41" t="e">
            <v>#N/A</v>
          </cell>
          <cell r="HM41" t="e">
            <v>#N/A</v>
          </cell>
          <cell r="HN41" t="e">
            <v>#N/A</v>
          </cell>
          <cell r="HO41" t="e">
            <v>#N/A</v>
          </cell>
          <cell r="HP41" t="e">
            <v>#N/A</v>
          </cell>
          <cell r="HQ41" t="e">
            <v>#N/A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12</v>
          </cell>
          <cell r="HX41">
            <v>0</v>
          </cell>
          <cell r="HY41">
            <v>0</v>
          </cell>
          <cell r="IH41">
            <v>0</v>
          </cell>
          <cell r="II41">
            <v>12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</row>
        <row r="42">
          <cell r="A42">
            <v>38019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9</v>
          </cell>
          <cell r="S42">
            <v>1</v>
          </cell>
          <cell r="T42">
            <v>0</v>
          </cell>
          <cell r="U42">
            <v>0</v>
          </cell>
          <cell r="V42">
            <v>2</v>
          </cell>
          <cell r="W42">
            <v>0</v>
          </cell>
          <cell r="X42">
            <v>65</v>
          </cell>
          <cell r="Y42">
            <v>1462.5</v>
          </cell>
          <cell r="Z42">
            <v>8</v>
          </cell>
          <cell r="AA42">
            <v>2</v>
          </cell>
          <cell r="AB42">
            <v>0</v>
          </cell>
          <cell r="AC42">
            <v>0</v>
          </cell>
          <cell r="AD42">
            <v>2</v>
          </cell>
          <cell r="AE42">
            <v>0</v>
          </cell>
          <cell r="AF42">
            <v>60</v>
          </cell>
          <cell r="AG42">
            <v>1350</v>
          </cell>
          <cell r="AH42">
            <v>9</v>
          </cell>
          <cell r="AI42">
            <v>1</v>
          </cell>
          <cell r="AJ42">
            <v>0</v>
          </cell>
          <cell r="AK42">
            <v>0</v>
          </cell>
          <cell r="AL42">
            <v>2</v>
          </cell>
          <cell r="AM42">
            <v>0</v>
          </cell>
          <cell r="AN42">
            <v>60</v>
          </cell>
          <cell r="AO42">
            <v>1350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8</v>
          </cell>
          <cell r="AY42">
            <v>2</v>
          </cell>
          <cell r="AZ42">
            <v>0</v>
          </cell>
          <cell r="BA42">
            <v>0</v>
          </cell>
          <cell r="BB42">
            <v>2</v>
          </cell>
          <cell r="BC42">
            <v>0</v>
          </cell>
          <cell r="BD42">
            <v>58</v>
          </cell>
          <cell r="BE42">
            <v>1305</v>
          </cell>
          <cell r="BF42">
            <v>0</v>
          </cell>
          <cell r="BG42">
            <v>10</v>
          </cell>
          <cell r="BH42">
            <v>0</v>
          </cell>
          <cell r="BI42">
            <v>0</v>
          </cell>
          <cell r="BJ42">
            <v>2</v>
          </cell>
          <cell r="BK42">
            <v>0</v>
          </cell>
          <cell r="BL42">
            <v>0</v>
          </cell>
          <cell r="BM42">
            <v>0</v>
          </cell>
          <cell r="BN42">
            <v>4</v>
          </cell>
          <cell r="BO42">
            <v>4</v>
          </cell>
          <cell r="BP42">
            <v>0</v>
          </cell>
          <cell r="BQ42">
            <v>0</v>
          </cell>
          <cell r="BR42">
            <v>2</v>
          </cell>
          <cell r="BS42">
            <v>2</v>
          </cell>
          <cell r="BT42">
            <v>26</v>
          </cell>
          <cell r="BU42">
            <v>585</v>
          </cell>
          <cell r="BV42">
            <v>9</v>
          </cell>
          <cell r="BW42">
            <v>1</v>
          </cell>
          <cell r="BX42">
            <v>0</v>
          </cell>
          <cell r="BY42">
            <v>0</v>
          </cell>
          <cell r="BZ42">
            <v>2</v>
          </cell>
          <cell r="CA42">
            <v>0</v>
          </cell>
          <cell r="CB42">
            <v>57</v>
          </cell>
          <cell r="CC42">
            <v>1282.5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4.17</v>
          </cell>
          <cell r="CM42">
            <v>4.83</v>
          </cell>
          <cell r="CN42">
            <v>0</v>
          </cell>
          <cell r="CO42">
            <v>0</v>
          </cell>
          <cell r="CP42">
            <v>2</v>
          </cell>
          <cell r="CQ42">
            <v>1</v>
          </cell>
          <cell r="CR42">
            <v>27</v>
          </cell>
          <cell r="CS42">
            <v>607.5</v>
          </cell>
          <cell r="CT42">
            <v>9</v>
          </cell>
          <cell r="CU42">
            <v>1</v>
          </cell>
          <cell r="CV42">
            <v>0</v>
          </cell>
          <cell r="CW42">
            <v>0</v>
          </cell>
          <cell r="CX42">
            <v>2</v>
          </cell>
          <cell r="CY42">
            <v>0</v>
          </cell>
          <cell r="CZ42">
            <v>71</v>
          </cell>
          <cell r="DA42">
            <v>1597.5</v>
          </cell>
          <cell r="DB42">
            <v>0</v>
          </cell>
          <cell r="DC42">
            <v>10</v>
          </cell>
          <cell r="DD42">
            <v>0</v>
          </cell>
          <cell r="DE42">
            <v>0</v>
          </cell>
          <cell r="DF42">
            <v>2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12</v>
          </cell>
          <cell r="DP42">
            <v>0</v>
          </cell>
          <cell r="DQ42">
            <v>0</v>
          </cell>
          <cell r="DR42">
            <v>6.42</v>
          </cell>
          <cell r="DS42">
            <v>2.83</v>
          </cell>
          <cell r="DT42">
            <v>0</v>
          </cell>
          <cell r="DU42">
            <v>0</v>
          </cell>
          <cell r="DV42">
            <v>1.75</v>
          </cell>
          <cell r="DW42">
            <v>1</v>
          </cell>
          <cell r="DX42">
            <v>29</v>
          </cell>
          <cell r="DY42">
            <v>377</v>
          </cell>
          <cell r="EH42">
            <v>3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9</v>
          </cell>
          <cell r="EN42">
            <v>20</v>
          </cell>
          <cell r="EO42">
            <v>260</v>
          </cell>
          <cell r="EP42">
            <v>9</v>
          </cell>
          <cell r="EQ42">
            <v>1</v>
          </cell>
          <cell r="ER42">
            <v>0</v>
          </cell>
          <cell r="ES42">
            <v>0</v>
          </cell>
          <cell r="ET42">
            <v>0</v>
          </cell>
          <cell r="EU42">
            <v>2</v>
          </cell>
          <cell r="EV42">
            <v>66</v>
          </cell>
          <cell r="EW42">
            <v>858</v>
          </cell>
          <cell r="EX42">
            <v>3.33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8.67</v>
          </cell>
          <cell r="FD42">
            <v>23</v>
          </cell>
          <cell r="FE42">
            <v>345</v>
          </cell>
          <cell r="FF42">
            <v>9.25</v>
          </cell>
          <cell r="FG42">
            <v>1</v>
          </cell>
          <cell r="FH42">
            <v>0</v>
          </cell>
          <cell r="FI42">
            <v>0</v>
          </cell>
          <cell r="FJ42">
            <v>1.75</v>
          </cell>
          <cell r="FK42">
            <v>0</v>
          </cell>
          <cell r="FL42">
            <v>69</v>
          </cell>
          <cell r="FM42">
            <v>897</v>
          </cell>
          <cell r="FN42">
            <v>7.75</v>
          </cell>
          <cell r="FO42">
            <v>2.5</v>
          </cell>
          <cell r="FP42">
            <v>0</v>
          </cell>
          <cell r="FQ42">
            <v>0</v>
          </cell>
          <cell r="FR42">
            <v>1.75</v>
          </cell>
          <cell r="FS42">
            <v>0</v>
          </cell>
          <cell r="FT42">
            <v>36</v>
          </cell>
          <cell r="FU42">
            <v>540</v>
          </cell>
          <cell r="FV42">
            <v>7.25</v>
          </cell>
          <cell r="FW42">
            <v>1</v>
          </cell>
          <cell r="FX42">
            <v>0</v>
          </cell>
          <cell r="FY42">
            <v>0</v>
          </cell>
          <cell r="FZ42">
            <v>1.75</v>
          </cell>
          <cell r="GA42">
            <v>2</v>
          </cell>
          <cell r="GB42">
            <v>53</v>
          </cell>
          <cell r="GC42">
            <v>689</v>
          </cell>
          <cell r="GD42">
            <v>9</v>
          </cell>
          <cell r="GE42">
            <v>1</v>
          </cell>
          <cell r="GF42">
            <v>0</v>
          </cell>
          <cell r="GG42">
            <v>0</v>
          </cell>
          <cell r="GH42">
            <v>2</v>
          </cell>
          <cell r="GI42">
            <v>0</v>
          </cell>
          <cell r="GJ42">
            <v>58</v>
          </cell>
          <cell r="GK42">
            <v>1305</v>
          </cell>
          <cell r="GL42">
            <v>3.75</v>
          </cell>
          <cell r="GM42">
            <v>6.5</v>
          </cell>
          <cell r="GN42">
            <v>0</v>
          </cell>
          <cell r="GO42">
            <v>0</v>
          </cell>
          <cell r="GP42">
            <v>1.75</v>
          </cell>
          <cell r="GQ42">
            <v>0</v>
          </cell>
          <cell r="GR42">
            <v>25</v>
          </cell>
          <cell r="GS42">
            <v>325</v>
          </cell>
          <cell r="GT42">
            <v>7.75</v>
          </cell>
          <cell r="GU42">
            <v>2.5</v>
          </cell>
          <cell r="GV42">
            <v>0</v>
          </cell>
          <cell r="GW42">
            <v>0</v>
          </cell>
          <cell r="GX42">
            <v>1.75</v>
          </cell>
          <cell r="GY42">
            <v>0</v>
          </cell>
          <cell r="GZ42">
            <v>48</v>
          </cell>
          <cell r="HA42">
            <v>624</v>
          </cell>
          <cell r="HB42">
            <v>0</v>
          </cell>
          <cell r="HC42">
            <v>10</v>
          </cell>
          <cell r="HD42">
            <v>0</v>
          </cell>
          <cell r="HE42">
            <v>0</v>
          </cell>
          <cell r="HF42">
            <v>2</v>
          </cell>
          <cell r="HG42">
            <v>0</v>
          </cell>
          <cell r="HH42">
            <v>0</v>
          </cell>
          <cell r="HI42">
            <v>0</v>
          </cell>
          <cell r="HJ42" t="e">
            <v>#N/A</v>
          </cell>
          <cell r="HK42" t="e">
            <v>#N/A</v>
          </cell>
          <cell r="HL42" t="e">
            <v>#N/A</v>
          </cell>
          <cell r="HM42" t="e">
            <v>#N/A</v>
          </cell>
          <cell r="HN42" t="e">
            <v>#N/A</v>
          </cell>
          <cell r="HO42" t="e">
            <v>#N/A</v>
          </cell>
          <cell r="HP42" t="e">
            <v>#N/A</v>
          </cell>
          <cell r="HQ42" t="e">
            <v>#N/A</v>
          </cell>
          <cell r="HR42">
            <v>0</v>
          </cell>
          <cell r="HS42">
            <v>10</v>
          </cell>
          <cell r="HT42">
            <v>0</v>
          </cell>
          <cell r="HU42">
            <v>0</v>
          </cell>
          <cell r="HV42">
            <v>2</v>
          </cell>
          <cell r="HW42">
            <v>0</v>
          </cell>
          <cell r="HX42">
            <v>0</v>
          </cell>
          <cell r="HY42">
            <v>0</v>
          </cell>
          <cell r="IH42">
            <v>7.58</v>
          </cell>
          <cell r="II42">
            <v>2.67</v>
          </cell>
          <cell r="IJ42">
            <v>0</v>
          </cell>
          <cell r="IK42">
            <v>0</v>
          </cell>
          <cell r="IL42">
            <v>1.75</v>
          </cell>
          <cell r="IM42">
            <v>0</v>
          </cell>
          <cell r="IN42">
            <v>36</v>
          </cell>
          <cell r="IO42">
            <v>540</v>
          </cell>
        </row>
        <row r="43">
          <cell r="A43">
            <v>38020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10</v>
          </cell>
          <cell r="S43">
            <v>1.5</v>
          </cell>
          <cell r="T43">
            <v>0</v>
          </cell>
          <cell r="U43">
            <v>0</v>
          </cell>
          <cell r="V43">
            <v>0.5</v>
          </cell>
          <cell r="W43">
            <v>0</v>
          </cell>
          <cell r="X43">
            <v>80</v>
          </cell>
          <cell r="Y43">
            <v>1800</v>
          </cell>
          <cell r="Z43">
            <v>7.58</v>
          </cell>
          <cell r="AA43">
            <v>2.25</v>
          </cell>
          <cell r="AB43">
            <v>0</v>
          </cell>
          <cell r="AC43">
            <v>0</v>
          </cell>
          <cell r="AD43">
            <v>0.5</v>
          </cell>
          <cell r="AE43">
            <v>1.67</v>
          </cell>
          <cell r="AF43">
            <v>44</v>
          </cell>
          <cell r="AG43">
            <v>990</v>
          </cell>
          <cell r="AH43">
            <v>9.67</v>
          </cell>
          <cell r="AI43">
            <v>1.83</v>
          </cell>
          <cell r="AJ43">
            <v>0</v>
          </cell>
          <cell r="AK43">
            <v>0</v>
          </cell>
          <cell r="AL43">
            <v>0.5</v>
          </cell>
          <cell r="AM43">
            <v>0</v>
          </cell>
          <cell r="AN43">
            <v>74</v>
          </cell>
          <cell r="AO43">
            <v>1665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9.25</v>
          </cell>
          <cell r="AY43">
            <v>1.75</v>
          </cell>
          <cell r="AZ43">
            <v>0</v>
          </cell>
          <cell r="BA43">
            <v>0</v>
          </cell>
          <cell r="BB43">
            <v>1</v>
          </cell>
          <cell r="BC43">
            <v>0</v>
          </cell>
          <cell r="BD43">
            <v>69</v>
          </cell>
          <cell r="BE43">
            <v>1552.5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12</v>
          </cell>
          <cell r="BK43">
            <v>0</v>
          </cell>
          <cell r="BL43">
            <v>0</v>
          </cell>
          <cell r="BM43">
            <v>0</v>
          </cell>
          <cell r="BN43">
            <v>10</v>
          </cell>
          <cell r="BO43">
            <v>1.5</v>
          </cell>
          <cell r="BP43">
            <v>0</v>
          </cell>
          <cell r="BQ43">
            <v>0</v>
          </cell>
          <cell r="BR43">
            <v>0.5</v>
          </cell>
          <cell r="BS43">
            <v>0</v>
          </cell>
          <cell r="BT43">
            <v>76</v>
          </cell>
          <cell r="BU43">
            <v>1710</v>
          </cell>
          <cell r="BV43">
            <v>6.17</v>
          </cell>
          <cell r="BW43">
            <v>1</v>
          </cell>
          <cell r="BX43">
            <v>0</v>
          </cell>
          <cell r="BY43">
            <v>0</v>
          </cell>
          <cell r="BZ43">
            <v>0.5</v>
          </cell>
          <cell r="CA43">
            <v>4.33</v>
          </cell>
          <cell r="CB43">
            <v>46</v>
          </cell>
          <cell r="CC43">
            <v>1035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9.25</v>
          </cell>
          <cell r="CM43">
            <v>1.75</v>
          </cell>
          <cell r="CN43">
            <v>0</v>
          </cell>
          <cell r="CO43">
            <v>0</v>
          </cell>
          <cell r="CP43">
            <v>1</v>
          </cell>
          <cell r="CQ43">
            <v>0</v>
          </cell>
          <cell r="CR43">
            <v>66</v>
          </cell>
          <cell r="CS43">
            <v>1485</v>
          </cell>
          <cell r="CT43">
            <v>9.5</v>
          </cell>
          <cell r="CU43">
            <v>2</v>
          </cell>
          <cell r="CV43">
            <v>0</v>
          </cell>
          <cell r="CW43">
            <v>0</v>
          </cell>
          <cell r="CX43">
            <v>0.5</v>
          </cell>
          <cell r="CY43">
            <v>0</v>
          </cell>
          <cell r="CZ43">
            <v>71</v>
          </cell>
          <cell r="DA43">
            <v>1597.5</v>
          </cell>
          <cell r="DB43">
            <v>7.5</v>
          </cell>
          <cell r="DC43">
            <v>3.5</v>
          </cell>
          <cell r="DD43">
            <v>0</v>
          </cell>
          <cell r="DE43">
            <v>0</v>
          </cell>
          <cell r="DF43">
            <v>1</v>
          </cell>
          <cell r="DG43">
            <v>0</v>
          </cell>
          <cell r="DH43">
            <v>43</v>
          </cell>
          <cell r="DI43">
            <v>559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12</v>
          </cell>
          <cell r="DP43">
            <v>0</v>
          </cell>
          <cell r="DQ43">
            <v>0</v>
          </cell>
          <cell r="DR43">
            <v>9.75</v>
          </cell>
          <cell r="DS43">
            <v>1.75</v>
          </cell>
          <cell r="DT43">
            <v>0</v>
          </cell>
          <cell r="DU43">
            <v>0</v>
          </cell>
          <cell r="DV43">
            <v>0.5</v>
          </cell>
          <cell r="DW43">
            <v>0</v>
          </cell>
          <cell r="DX43">
            <v>65</v>
          </cell>
          <cell r="DY43">
            <v>845</v>
          </cell>
          <cell r="EH43">
            <v>8</v>
          </cell>
          <cell r="EI43">
            <v>3.5</v>
          </cell>
          <cell r="EJ43">
            <v>0</v>
          </cell>
          <cell r="EK43">
            <v>0</v>
          </cell>
          <cell r="EL43">
            <v>0.5</v>
          </cell>
          <cell r="EM43">
            <v>0</v>
          </cell>
          <cell r="EN43">
            <v>51</v>
          </cell>
          <cell r="EO43">
            <v>663</v>
          </cell>
          <cell r="EP43">
            <v>9</v>
          </cell>
          <cell r="EQ43">
            <v>1.75</v>
          </cell>
          <cell r="ER43">
            <v>0</v>
          </cell>
          <cell r="ES43">
            <v>0</v>
          </cell>
          <cell r="ET43">
            <v>1</v>
          </cell>
          <cell r="EU43">
            <v>0.25</v>
          </cell>
          <cell r="EV43">
            <v>63</v>
          </cell>
          <cell r="EW43">
            <v>819</v>
          </cell>
          <cell r="EX43">
            <v>3.25</v>
          </cell>
          <cell r="EY43">
            <v>5.25</v>
          </cell>
          <cell r="EZ43">
            <v>0</v>
          </cell>
          <cell r="FA43">
            <v>0</v>
          </cell>
          <cell r="FB43">
            <v>0.5</v>
          </cell>
          <cell r="FC43">
            <v>3</v>
          </cell>
          <cell r="FD43">
            <v>21</v>
          </cell>
          <cell r="FE43">
            <v>315</v>
          </cell>
          <cell r="FF43">
            <v>9.5</v>
          </cell>
          <cell r="FG43">
            <v>2</v>
          </cell>
          <cell r="FH43">
            <v>0</v>
          </cell>
          <cell r="FI43">
            <v>0</v>
          </cell>
          <cell r="FJ43">
            <v>0.5</v>
          </cell>
          <cell r="FK43">
            <v>0</v>
          </cell>
          <cell r="FL43">
            <v>63</v>
          </cell>
          <cell r="FM43">
            <v>819</v>
          </cell>
          <cell r="FN43">
            <v>9.25</v>
          </cell>
          <cell r="FO43">
            <v>2</v>
          </cell>
          <cell r="FP43">
            <v>0</v>
          </cell>
          <cell r="FQ43">
            <v>0</v>
          </cell>
          <cell r="FR43">
            <v>0.5</v>
          </cell>
          <cell r="FS43">
            <v>0.25</v>
          </cell>
          <cell r="FT43">
            <v>68</v>
          </cell>
          <cell r="FU43">
            <v>1020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12</v>
          </cell>
          <cell r="GA43">
            <v>0</v>
          </cell>
          <cell r="GB43">
            <v>0</v>
          </cell>
          <cell r="GC43">
            <v>0</v>
          </cell>
          <cell r="GD43">
            <v>5.42</v>
          </cell>
          <cell r="GE43">
            <v>6.08</v>
          </cell>
          <cell r="GF43">
            <v>0</v>
          </cell>
          <cell r="GG43">
            <v>0</v>
          </cell>
          <cell r="GH43">
            <v>0.5</v>
          </cell>
          <cell r="GI43">
            <v>0</v>
          </cell>
          <cell r="GJ43">
            <v>38</v>
          </cell>
          <cell r="GK43">
            <v>855</v>
          </cell>
          <cell r="GL43">
            <v>0.25</v>
          </cell>
          <cell r="GM43">
            <v>0.25</v>
          </cell>
          <cell r="GN43">
            <v>0</v>
          </cell>
          <cell r="GO43">
            <v>0</v>
          </cell>
          <cell r="GP43">
            <v>11.5</v>
          </cell>
          <cell r="GQ43">
            <v>0</v>
          </cell>
          <cell r="GR43">
            <v>2</v>
          </cell>
          <cell r="GS43">
            <v>26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12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12</v>
          </cell>
          <cell r="HG43">
            <v>0</v>
          </cell>
          <cell r="HH43">
            <v>0</v>
          </cell>
          <cell r="HI43">
            <v>0</v>
          </cell>
          <cell r="HJ43" t="e">
            <v>#N/A</v>
          </cell>
          <cell r="HK43" t="e">
            <v>#N/A</v>
          </cell>
          <cell r="HL43" t="e">
            <v>#N/A</v>
          </cell>
          <cell r="HM43" t="e">
            <v>#N/A</v>
          </cell>
          <cell r="HN43" t="e">
            <v>#N/A</v>
          </cell>
          <cell r="HO43" t="e">
            <v>#N/A</v>
          </cell>
          <cell r="HP43" t="e">
            <v>#N/A</v>
          </cell>
          <cell r="HQ43" t="e">
            <v>#N/A</v>
          </cell>
          <cell r="HR43">
            <v>0</v>
          </cell>
          <cell r="HS43">
            <v>2</v>
          </cell>
          <cell r="HT43">
            <v>0</v>
          </cell>
          <cell r="HU43">
            <v>0</v>
          </cell>
          <cell r="HV43">
            <v>0</v>
          </cell>
          <cell r="HW43">
            <v>10</v>
          </cell>
          <cell r="HX43">
            <v>0</v>
          </cell>
          <cell r="HY43">
            <v>0</v>
          </cell>
          <cell r="IH43">
            <v>9</v>
          </cell>
          <cell r="II43">
            <v>2.5</v>
          </cell>
          <cell r="IJ43">
            <v>0</v>
          </cell>
          <cell r="IK43">
            <v>0</v>
          </cell>
          <cell r="IL43">
            <v>0.5</v>
          </cell>
          <cell r="IM43">
            <v>0</v>
          </cell>
          <cell r="IN43">
            <v>69</v>
          </cell>
          <cell r="IO43">
            <v>1035</v>
          </cell>
        </row>
        <row r="44">
          <cell r="A44">
            <v>38021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6.75</v>
          </cell>
          <cell r="S44">
            <v>1.92</v>
          </cell>
          <cell r="T44">
            <v>0</v>
          </cell>
          <cell r="U44">
            <v>0</v>
          </cell>
          <cell r="V44">
            <v>3</v>
          </cell>
          <cell r="W44">
            <v>0.33</v>
          </cell>
          <cell r="X44">
            <v>45</v>
          </cell>
          <cell r="Y44">
            <v>1012.5</v>
          </cell>
          <cell r="Z44">
            <v>6.08</v>
          </cell>
          <cell r="AA44">
            <v>2.67</v>
          </cell>
          <cell r="AB44">
            <v>0</v>
          </cell>
          <cell r="AC44">
            <v>0</v>
          </cell>
          <cell r="AD44">
            <v>3.25</v>
          </cell>
          <cell r="AE44">
            <v>0</v>
          </cell>
          <cell r="AF44">
            <v>43</v>
          </cell>
          <cell r="AG44">
            <v>967.5</v>
          </cell>
          <cell r="AH44">
            <v>0.67</v>
          </cell>
          <cell r="AI44">
            <v>0.67</v>
          </cell>
          <cell r="AJ44">
            <v>0</v>
          </cell>
          <cell r="AK44">
            <v>0</v>
          </cell>
          <cell r="AL44">
            <v>0</v>
          </cell>
          <cell r="AM44">
            <v>10.67</v>
          </cell>
          <cell r="AN44">
            <v>4</v>
          </cell>
          <cell r="AO44">
            <v>90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6.75</v>
          </cell>
          <cell r="AY44">
            <v>1.92</v>
          </cell>
          <cell r="AZ44">
            <v>0</v>
          </cell>
          <cell r="BA44">
            <v>0</v>
          </cell>
          <cell r="BB44">
            <v>3</v>
          </cell>
          <cell r="BC44">
            <v>0.33</v>
          </cell>
          <cell r="BD44">
            <v>46</v>
          </cell>
          <cell r="BE44">
            <v>1035</v>
          </cell>
          <cell r="BF44">
            <v>4.75</v>
          </cell>
          <cell r="BG44">
            <v>2.25</v>
          </cell>
          <cell r="BH44">
            <v>0</v>
          </cell>
          <cell r="BI44">
            <v>0</v>
          </cell>
          <cell r="BJ44">
            <v>3</v>
          </cell>
          <cell r="BK44">
            <v>2</v>
          </cell>
          <cell r="BL44">
            <v>32</v>
          </cell>
          <cell r="BM44">
            <v>416</v>
          </cell>
          <cell r="BN44">
            <v>6.75</v>
          </cell>
          <cell r="BO44">
            <v>1.92</v>
          </cell>
          <cell r="BP44">
            <v>0</v>
          </cell>
          <cell r="BQ44">
            <v>0</v>
          </cell>
          <cell r="BR44">
            <v>3</v>
          </cell>
          <cell r="BS44">
            <v>0.33</v>
          </cell>
          <cell r="BT44">
            <v>44</v>
          </cell>
          <cell r="BU44">
            <v>990</v>
          </cell>
          <cell r="BV44">
            <v>6.42</v>
          </cell>
          <cell r="BW44">
            <v>2.33</v>
          </cell>
          <cell r="BX44">
            <v>0</v>
          </cell>
          <cell r="BY44">
            <v>0</v>
          </cell>
          <cell r="BZ44">
            <v>3.25</v>
          </cell>
          <cell r="CA44">
            <v>0</v>
          </cell>
          <cell r="CB44">
            <v>44</v>
          </cell>
          <cell r="CC44">
            <v>990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6.42</v>
          </cell>
          <cell r="CM44">
            <v>2.33</v>
          </cell>
          <cell r="CN44">
            <v>0</v>
          </cell>
          <cell r="CO44">
            <v>0</v>
          </cell>
          <cell r="CP44">
            <v>3.25</v>
          </cell>
          <cell r="CQ44">
            <v>0</v>
          </cell>
          <cell r="CR44">
            <v>48</v>
          </cell>
          <cell r="CS44">
            <v>1080</v>
          </cell>
          <cell r="CT44">
            <v>2</v>
          </cell>
          <cell r="CU44">
            <v>0</v>
          </cell>
          <cell r="CV44">
            <v>0</v>
          </cell>
          <cell r="CW44">
            <v>0</v>
          </cell>
          <cell r="CX44">
            <v>3</v>
          </cell>
          <cell r="CY44">
            <v>7</v>
          </cell>
          <cell r="CZ44">
            <v>10</v>
          </cell>
          <cell r="DA44">
            <v>225</v>
          </cell>
          <cell r="DB44">
            <v>7.75</v>
          </cell>
          <cell r="DC44">
            <v>1.25</v>
          </cell>
          <cell r="DD44">
            <v>0</v>
          </cell>
          <cell r="DE44">
            <v>0</v>
          </cell>
          <cell r="DF44">
            <v>3</v>
          </cell>
          <cell r="DG44">
            <v>0</v>
          </cell>
          <cell r="DH44">
            <v>50</v>
          </cell>
          <cell r="DI44">
            <v>650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12</v>
          </cell>
          <cell r="DP44">
            <v>0</v>
          </cell>
          <cell r="DQ44">
            <v>0</v>
          </cell>
          <cell r="DR44">
            <v>7.75</v>
          </cell>
          <cell r="DS44">
            <v>1.25</v>
          </cell>
          <cell r="DT44">
            <v>0</v>
          </cell>
          <cell r="DU44">
            <v>0</v>
          </cell>
          <cell r="DV44">
            <v>3</v>
          </cell>
          <cell r="DW44">
            <v>0</v>
          </cell>
          <cell r="DX44">
            <v>51</v>
          </cell>
          <cell r="DY44">
            <v>663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12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12</v>
          </cell>
          <cell r="EU44">
            <v>0</v>
          </cell>
          <cell r="EV44">
            <v>0</v>
          </cell>
          <cell r="EW44">
            <v>0</v>
          </cell>
          <cell r="EX44">
            <v>7</v>
          </cell>
          <cell r="EY44">
            <v>2</v>
          </cell>
          <cell r="EZ44">
            <v>0</v>
          </cell>
          <cell r="FA44">
            <v>0</v>
          </cell>
          <cell r="FB44">
            <v>3</v>
          </cell>
          <cell r="FC44">
            <v>0</v>
          </cell>
          <cell r="FD44">
            <v>43</v>
          </cell>
          <cell r="FE44">
            <v>645</v>
          </cell>
          <cell r="FF44">
            <v>7.75</v>
          </cell>
          <cell r="FG44">
            <v>1.25</v>
          </cell>
          <cell r="FH44">
            <v>0</v>
          </cell>
          <cell r="FI44">
            <v>0</v>
          </cell>
          <cell r="FJ44">
            <v>3</v>
          </cell>
          <cell r="FK44">
            <v>0</v>
          </cell>
          <cell r="FL44">
            <v>48</v>
          </cell>
          <cell r="FM44">
            <v>624</v>
          </cell>
          <cell r="FN44">
            <v>2</v>
          </cell>
          <cell r="FO44">
            <v>7</v>
          </cell>
          <cell r="FP44">
            <v>0</v>
          </cell>
          <cell r="FQ44">
            <v>0</v>
          </cell>
          <cell r="FR44">
            <v>3</v>
          </cell>
          <cell r="FS44">
            <v>0</v>
          </cell>
          <cell r="FT44">
            <v>15</v>
          </cell>
          <cell r="FU44">
            <v>225</v>
          </cell>
          <cell r="FV44">
            <v>0.75</v>
          </cell>
          <cell r="FW44">
            <v>0</v>
          </cell>
          <cell r="FX44">
            <v>0</v>
          </cell>
          <cell r="FY44">
            <v>0</v>
          </cell>
          <cell r="FZ44">
            <v>11.25</v>
          </cell>
          <cell r="GA44">
            <v>0</v>
          </cell>
          <cell r="GB44">
            <v>5</v>
          </cell>
          <cell r="GC44">
            <v>65</v>
          </cell>
          <cell r="GD44">
            <v>0</v>
          </cell>
          <cell r="GE44">
            <v>6</v>
          </cell>
          <cell r="GF44">
            <v>0</v>
          </cell>
          <cell r="GG44">
            <v>0</v>
          </cell>
          <cell r="GH44">
            <v>2</v>
          </cell>
          <cell r="GI44">
            <v>4</v>
          </cell>
          <cell r="GJ44">
            <v>0</v>
          </cell>
          <cell r="GK44">
            <v>0</v>
          </cell>
          <cell r="GL44">
            <v>7.75</v>
          </cell>
          <cell r="GM44">
            <v>1.25</v>
          </cell>
          <cell r="GN44">
            <v>0</v>
          </cell>
          <cell r="GO44">
            <v>0</v>
          </cell>
          <cell r="GP44">
            <v>3</v>
          </cell>
          <cell r="GQ44">
            <v>0</v>
          </cell>
          <cell r="GR44">
            <v>50</v>
          </cell>
          <cell r="GS44">
            <v>650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12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12</v>
          </cell>
          <cell r="HG44">
            <v>0</v>
          </cell>
          <cell r="HH44">
            <v>0</v>
          </cell>
          <cell r="HI44">
            <v>0</v>
          </cell>
          <cell r="HJ44" t="e">
            <v>#N/A</v>
          </cell>
          <cell r="HK44" t="e">
            <v>#N/A</v>
          </cell>
          <cell r="HL44" t="e">
            <v>#N/A</v>
          </cell>
          <cell r="HM44" t="e">
            <v>#N/A</v>
          </cell>
          <cell r="HN44" t="e">
            <v>#N/A</v>
          </cell>
          <cell r="HO44" t="e">
            <v>#N/A</v>
          </cell>
          <cell r="HP44" t="e">
            <v>#N/A</v>
          </cell>
          <cell r="HQ44" t="e">
            <v>#N/A</v>
          </cell>
          <cell r="HR44">
            <v>0</v>
          </cell>
          <cell r="HS44">
            <v>4</v>
          </cell>
          <cell r="HT44">
            <v>0</v>
          </cell>
          <cell r="HU44">
            <v>0</v>
          </cell>
          <cell r="HV44">
            <v>2</v>
          </cell>
          <cell r="HW44">
            <v>6</v>
          </cell>
          <cell r="HX44">
            <v>0</v>
          </cell>
          <cell r="HY44">
            <v>0</v>
          </cell>
          <cell r="IH44">
            <v>7.75</v>
          </cell>
          <cell r="II44">
            <v>1.25</v>
          </cell>
          <cell r="IJ44">
            <v>0</v>
          </cell>
          <cell r="IK44">
            <v>0</v>
          </cell>
          <cell r="IL44">
            <v>3</v>
          </cell>
          <cell r="IM44">
            <v>0</v>
          </cell>
          <cell r="IN44">
            <v>49</v>
          </cell>
          <cell r="IO44">
            <v>735</v>
          </cell>
        </row>
        <row r="45">
          <cell r="A45">
            <v>38022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7.42</v>
          </cell>
          <cell r="S45">
            <v>2.75</v>
          </cell>
          <cell r="T45">
            <v>0</v>
          </cell>
          <cell r="U45">
            <v>0</v>
          </cell>
          <cell r="V45">
            <v>1.83</v>
          </cell>
          <cell r="W45">
            <v>0</v>
          </cell>
          <cell r="X45">
            <v>48</v>
          </cell>
          <cell r="Y45">
            <v>1080</v>
          </cell>
          <cell r="Z45">
            <v>8.25</v>
          </cell>
          <cell r="AA45">
            <v>1.75</v>
          </cell>
          <cell r="AB45">
            <v>0</v>
          </cell>
          <cell r="AC45">
            <v>0</v>
          </cell>
          <cell r="AD45">
            <v>2</v>
          </cell>
          <cell r="AE45">
            <v>0</v>
          </cell>
          <cell r="AF45">
            <v>53</v>
          </cell>
          <cell r="AG45">
            <v>1192.5</v>
          </cell>
          <cell r="AH45">
            <v>8.17</v>
          </cell>
          <cell r="AI45">
            <v>2.5</v>
          </cell>
          <cell r="AJ45">
            <v>0</v>
          </cell>
          <cell r="AK45">
            <v>0</v>
          </cell>
          <cell r="AL45">
            <v>1.33</v>
          </cell>
          <cell r="AM45">
            <v>0</v>
          </cell>
          <cell r="AN45">
            <v>57</v>
          </cell>
          <cell r="AO45">
            <v>1282.5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9</v>
          </cell>
          <cell r="AY45">
            <v>1.5</v>
          </cell>
          <cell r="AZ45">
            <v>0</v>
          </cell>
          <cell r="BA45">
            <v>0</v>
          </cell>
          <cell r="BB45">
            <v>1.5</v>
          </cell>
          <cell r="BC45">
            <v>0</v>
          </cell>
          <cell r="BD45">
            <v>66</v>
          </cell>
          <cell r="BE45">
            <v>1485</v>
          </cell>
          <cell r="BF45">
            <v>9.67</v>
          </cell>
          <cell r="BG45">
            <v>2.33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56</v>
          </cell>
          <cell r="BM45">
            <v>728</v>
          </cell>
          <cell r="BN45">
            <v>9.33</v>
          </cell>
          <cell r="BO45">
            <v>1.83</v>
          </cell>
          <cell r="BP45">
            <v>0</v>
          </cell>
          <cell r="BQ45">
            <v>0</v>
          </cell>
          <cell r="BR45">
            <v>0.83</v>
          </cell>
          <cell r="BS45">
            <v>0</v>
          </cell>
          <cell r="BT45">
            <v>59</v>
          </cell>
          <cell r="BU45">
            <v>1327.5</v>
          </cell>
          <cell r="BV45">
            <v>9.5</v>
          </cell>
          <cell r="BW45">
            <v>1.5</v>
          </cell>
          <cell r="BX45">
            <v>0</v>
          </cell>
          <cell r="BY45">
            <v>0</v>
          </cell>
          <cell r="BZ45">
            <v>1</v>
          </cell>
          <cell r="CA45">
            <v>0</v>
          </cell>
          <cell r="CB45">
            <v>64</v>
          </cell>
          <cell r="CC45">
            <v>1440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5.83</v>
          </cell>
          <cell r="CM45">
            <v>0.5</v>
          </cell>
          <cell r="CN45">
            <v>0</v>
          </cell>
          <cell r="CO45">
            <v>0</v>
          </cell>
          <cell r="CP45">
            <v>0</v>
          </cell>
          <cell r="CQ45">
            <v>5.67</v>
          </cell>
          <cell r="CR45">
            <v>38</v>
          </cell>
          <cell r="CS45">
            <v>855</v>
          </cell>
          <cell r="CT45">
            <v>8.58</v>
          </cell>
          <cell r="CU45">
            <v>2.58</v>
          </cell>
          <cell r="CV45">
            <v>0</v>
          </cell>
          <cell r="CW45">
            <v>0</v>
          </cell>
          <cell r="CX45">
            <v>0.83</v>
          </cell>
          <cell r="CY45">
            <v>0</v>
          </cell>
          <cell r="CZ45">
            <v>58</v>
          </cell>
          <cell r="DA45">
            <v>1305</v>
          </cell>
          <cell r="DB45">
            <v>8.42</v>
          </cell>
          <cell r="DC45">
            <v>3.58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48</v>
          </cell>
          <cell r="DI45">
            <v>624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12</v>
          </cell>
          <cell r="DP45">
            <v>0</v>
          </cell>
          <cell r="DQ45">
            <v>0</v>
          </cell>
          <cell r="DR45">
            <v>9.92</v>
          </cell>
          <cell r="DS45">
            <v>1.75</v>
          </cell>
          <cell r="DT45">
            <v>0</v>
          </cell>
          <cell r="DU45">
            <v>0</v>
          </cell>
          <cell r="DV45">
            <v>0.33</v>
          </cell>
          <cell r="DW45">
            <v>0</v>
          </cell>
          <cell r="DX45">
            <v>65</v>
          </cell>
          <cell r="DY45">
            <v>845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12</v>
          </cell>
          <cell r="EM45">
            <v>0</v>
          </cell>
          <cell r="EN45">
            <v>0</v>
          </cell>
          <cell r="EO45">
            <v>0</v>
          </cell>
          <cell r="EP45">
            <v>5.5</v>
          </cell>
          <cell r="EQ45">
            <v>5.75</v>
          </cell>
          <cell r="ER45">
            <v>0</v>
          </cell>
          <cell r="ES45">
            <v>0</v>
          </cell>
          <cell r="ET45">
            <v>0</v>
          </cell>
          <cell r="EU45">
            <v>0.75</v>
          </cell>
          <cell r="EV45">
            <v>31</v>
          </cell>
          <cell r="EW45">
            <v>403</v>
          </cell>
          <cell r="EX45">
            <v>9.92</v>
          </cell>
          <cell r="EY45">
            <v>1.75</v>
          </cell>
          <cell r="EZ45">
            <v>0</v>
          </cell>
          <cell r="FA45">
            <v>0</v>
          </cell>
          <cell r="FB45">
            <v>0.33</v>
          </cell>
          <cell r="FC45">
            <v>0</v>
          </cell>
          <cell r="FD45">
            <v>73</v>
          </cell>
          <cell r="FE45">
            <v>1095</v>
          </cell>
          <cell r="FF45">
            <v>0.75</v>
          </cell>
          <cell r="FG45">
            <v>4</v>
          </cell>
          <cell r="FH45">
            <v>0</v>
          </cell>
          <cell r="FI45">
            <v>0</v>
          </cell>
          <cell r="FJ45">
            <v>0</v>
          </cell>
          <cell r="FK45">
            <v>7.25</v>
          </cell>
          <cell r="FL45">
            <v>5</v>
          </cell>
          <cell r="FM45">
            <v>65</v>
          </cell>
          <cell r="FN45">
            <v>9.92</v>
          </cell>
          <cell r="FO45">
            <v>1.75</v>
          </cell>
          <cell r="FP45">
            <v>0</v>
          </cell>
          <cell r="FQ45">
            <v>0</v>
          </cell>
          <cell r="FR45">
            <v>0.33</v>
          </cell>
          <cell r="FS45">
            <v>0</v>
          </cell>
          <cell r="FT45">
            <v>77</v>
          </cell>
          <cell r="FU45">
            <v>1155</v>
          </cell>
          <cell r="FV45">
            <v>1</v>
          </cell>
          <cell r="FW45">
            <v>0</v>
          </cell>
          <cell r="FX45">
            <v>0</v>
          </cell>
          <cell r="FY45">
            <v>0</v>
          </cell>
          <cell r="FZ45">
            <v>11</v>
          </cell>
          <cell r="GA45">
            <v>0</v>
          </cell>
          <cell r="GB45">
            <v>2</v>
          </cell>
          <cell r="GC45">
            <v>26</v>
          </cell>
          <cell r="GD45">
            <v>8.67</v>
          </cell>
          <cell r="GE45">
            <v>2</v>
          </cell>
          <cell r="GF45">
            <v>0</v>
          </cell>
          <cell r="GG45">
            <v>0</v>
          </cell>
          <cell r="GH45">
            <v>1.33</v>
          </cell>
          <cell r="GI45">
            <v>0</v>
          </cell>
          <cell r="GJ45">
            <v>59</v>
          </cell>
          <cell r="GK45">
            <v>1327.5</v>
          </cell>
          <cell r="GL45">
            <v>8.92</v>
          </cell>
          <cell r="GM45">
            <v>3.08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55</v>
          </cell>
          <cell r="GS45">
            <v>715</v>
          </cell>
          <cell r="GT45">
            <v>9.67</v>
          </cell>
          <cell r="GU45">
            <v>2.33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59</v>
          </cell>
          <cell r="HA45">
            <v>767</v>
          </cell>
          <cell r="HB45">
            <v>1</v>
          </cell>
          <cell r="HC45">
            <v>0</v>
          </cell>
          <cell r="HD45">
            <v>0</v>
          </cell>
          <cell r="HE45">
            <v>0</v>
          </cell>
          <cell r="HF45">
            <v>11</v>
          </cell>
          <cell r="HG45">
            <v>0</v>
          </cell>
          <cell r="HH45">
            <v>8</v>
          </cell>
          <cell r="HI45">
            <v>104</v>
          </cell>
          <cell r="HJ45" t="e">
            <v>#N/A</v>
          </cell>
          <cell r="HK45" t="e">
            <v>#N/A</v>
          </cell>
          <cell r="HL45" t="e">
            <v>#N/A</v>
          </cell>
          <cell r="HM45" t="e">
            <v>#N/A</v>
          </cell>
          <cell r="HN45" t="e">
            <v>#N/A</v>
          </cell>
          <cell r="HO45" t="e">
            <v>#N/A</v>
          </cell>
          <cell r="HP45" t="e">
            <v>#N/A</v>
          </cell>
          <cell r="HQ45" t="e">
            <v>#N/A</v>
          </cell>
          <cell r="HR45">
            <v>1</v>
          </cell>
          <cell r="HS45">
            <v>11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7</v>
          </cell>
          <cell r="HY45">
            <v>157.5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12</v>
          </cell>
          <cell r="IM45">
            <v>0</v>
          </cell>
          <cell r="IN45">
            <v>0</v>
          </cell>
          <cell r="IO45">
            <v>0</v>
          </cell>
        </row>
        <row r="46">
          <cell r="A46">
            <v>38023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7.92</v>
          </cell>
          <cell r="S46">
            <v>4.08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58</v>
          </cell>
          <cell r="Y46">
            <v>1305</v>
          </cell>
          <cell r="Z46">
            <v>6</v>
          </cell>
          <cell r="AA46">
            <v>4.5</v>
          </cell>
          <cell r="AB46">
            <v>0</v>
          </cell>
          <cell r="AC46">
            <v>0</v>
          </cell>
          <cell r="AD46">
            <v>0</v>
          </cell>
          <cell r="AE46">
            <v>1.5</v>
          </cell>
          <cell r="AF46">
            <v>37</v>
          </cell>
          <cell r="AG46">
            <v>810</v>
          </cell>
          <cell r="AH46">
            <v>8.42</v>
          </cell>
          <cell r="AI46">
            <v>3.58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60</v>
          </cell>
          <cell r="AO46">
            <v>1350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8.58</v>
          </cell>
          <cell r="AY46">
            <v>3.17</v>
          </cell>
          <cell r="AZ46">
            <v>0</v>
          </cell>
          <cell r="BA46">
            <v>0</v>
          </cell>
          <cell r="BB46">
            <v>0</v>
          </cell>
          <cell r="BC46">
            <v>0.25</v>
          </cell>
          <cell r="BD46">
            <v>56</v>
          </cell>
          <cell r="BE46">
            <v>1260</v>
          </cell>
          <cell r="BF46">
            <v>9</v>
          </cell>
          <cell r="BG46">
            <v>3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67</v>
          </cell>
          <cell r="BM46">
            <v>871</v>
          </cell>
          <cell r="BN46">
            <v>6.42</v>
          </cell>
          <cell r="BO46">
            <v>4.58</v>
          </cell>
          <cell r="BP46">
            <v>0</v>
          </cell>
          <cell r="BQ46">
            <v>0</v>
          </cell>
          <cell r="BR46">
            <v>0</v>
          </cell>
          <cell r="BS46">
            <v>1</v>
          </cell>
          <cell r="BT46">
            <v>38</v>
          </cell>
          <cell r="BU46">
            <v>810</v>
          </cell>
          <cell r="BV46">
            <v>8.58</v>
          </cell>
          <cell r="BW46">
            <v>3.42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60</v>
          </cell>
          <cell r="CC46">
            <v>1350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8.58</v>
          </cell>
          <cell r="CM46">
            <v>3.42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58</v>
          </cell>
          <cell r="CS46">
            <v>1305</v>
          </cell>
          <cell r="CT46">
            <v>7.83</v>
          </cell>
          <cell r="CU46">
            <v>4.17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52</v>
          </cell>
          <cell r="DA46">
            <v>1170</v>
          </cell>
          <cell r="DB46">
            <v>3.25</v>
          </cell>
          <cell r="DC46">
            <v>8.75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22</v>
          </cell>
          <cell r="DI46">
            <v>286</v>
          </cell>
          <cell r="DJ46">
            <v>5.75</v>
          </cell>
          <cell r="DK46">
            <v>5.25</v>
          </cell>
          <cell r="DL46">
            <v>0</v>
          </cell>
          <cell r="DM46">
            <v>0</v>
          </cell>
          <cell r="DN46">
            <v>0</v>
          </cell>
          <cell r="DO46">
            <v>1</v>
          </cell>
          <cell r="DP46">
            <v>46</v>
          </cell>
          <cell r="DQ46">
            <v>598</v>
          </cell>
          <cell r="DR46">
            <v>9.25</v>
          </cell>
          <cell r="DS46">
            <v>2.75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81</v>
          </cell>
          <cell r="DY46">
            <v>975</v>
          </cell>
          <cell r="EH46">
            <v>0</v>
          </cell>
          <cell r="EI46">
            <v>1</v>
          </cell>
          <cell r="EJ46">
            <v>0</v>
          </cell>
          <cell r="EK46">
            <v>0</v>
          </cell>
          <cell r="EL46">
            <v>11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1</v>
          </cell>
          <cell r="ER46">
            <v>0</v>
          </cell>
          <cell r="ES46">
            <v>0</v>
          </cell>
          <cell r="ET46">
            <v>11</v>
          </cell>
          <cell r="EU46">
            <v>0</v>
          </cell>
          <cell r="EV46">
            <v>0</v>
          </cell>
          <cell r="EW46">
            <v>0</v>
          </cell>
          <cell r="EX46">
            <v>0.75</v>
          </cell>
          <cell r="EY46">
            <v>0.25</v>
          </cell>
          <cell r="EZ46">
            <v>0</v>
          </cell>
          <cell r="FA46">
            <v>0</v>
          </cell>
          <cell r="FB46">
            <v>11</v>
          </cell>
          <cell r="FC46">
            <v>0</v>
          </cell>
          <cell r="FD46">
            <v>5</v>
          </cell>
          <cell r="FE46">
            <v>75</v>
          </cell>
          <cell r="FF46">
            <v>6.5</v>
          </cell>
          <cell r="FG46">
            <v>3</v>
          </cell>
          <cell r="FH46">
            <v>0</v>
          </cell>
          <cell r="FI46">
            <v>0</v>
          </cell>
          <cell r="FJ46">
            <v>0</v>
          </cell>
          <cell r="FK46">
            <v>2.5</v>
          </cell>
          <cell r="FL46">
            <v>43</v>
          </cell>
          <cell r="FM46">
            <v>533</v>
          </cell>
          <cell r="FN46">
            <v>9.25</v>
          </cell>
          <cell r="FO46">
            <v>2.75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79</v>
          </cell>
          <cell r="FU46">
            <v>1110</v>
          </cell>
          <cell r="FV46">
            <v>0</v>
          </cell>
          <cell r="FW46">
            <v>1</v>
          </cell>
          <cell r="FX46">
            <v>0</v>
          </cell>
          <cell r="FY46">
            <v>0</v>
          </cell>
          <cell r="FZ46">
            <v>11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12</v>
          </cell>
          <cell r="GJ46">
            <v>0</v>
          </cell>
          <cell r="GK46">
            <v>0</v>
          </cell>
          <cell r="GL46">
            <v>8.25</v>
          </cell>
          <cell r="GM46">
            <v>3.75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64</v>
          </cell>
          <cell r="GS46">
            <v>832</v>
          </cell>
          <cell r="GT46">
            <v>0.75</v>
          </cell>
          <cell r="GU46">
            <v>11.25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6</v>
          </cell>
          <cell r="HA46">
            <v>78</v>
          </cell>
          <cell r="HB46">
            <v>8.25</v>
          </cell>
          <cell r="HC46">
            <v>3.75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62</v>
          </cell>
          <cell r="HI46">
            <v>767</v>
          </cell>
          <cell r="HJ46" t="e">
            <v>#N/A</v>
          </cell>
          <cell r="HK46" t="e">
            <v>#N/A</v>
          </cell>
          <cell r="HL46" t="e">
            <v>#N/A</v>
          </cell>
          <cell r="HM46" t="e">
            <v>#N/A</v>
          </cell>
          <cell r="HN46" t="e">
            <v>#N/A</v>
          </cell>
          <cell r="HO46" t="e">
            <v>#N/A</v>
          </cell>
          <cell r="HP46" t="e">
            <v>#N/A</v>
          </cell>
          <cell r="HQ46" t="e">
            <v>#N/A</v>
          </cell>
          <cell r="HR46">
            <v>5.42</v>
          </cell>
          <cell r="HS46">
            <v>3.92</v>
          </cell>
          <cell r="HT46">
            <v>0</v>
          </cell>
          <cell r="HU46">
            <v>0</v>
          </cell>
          <cell r="HV46">
            <v>0</v>
          </cell>
          <cell r="HW46">
            <v>2.67</v>
          </cell>
          <cell r="HX46">
            <v>32</v>
          </cell>
          <cell r="HY46">
            <v>720</v>
          </cell>
          <cell r="IH46">
            <v>9.25</v>
          </cell>
          <cell r="II46">
            <v>2.75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68</v>
          </cell>
          <cell r="IO46">
            <v>1020</v>
          </cell>
        </row>
        <row r="47">
          <cell r="A47">
            <v>38024</v>
          </cell>
          <cell r="B47">
            <v>3</v>
          </cell>
          <cell r="C47">
            <v>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19</v>
          </cell>
          <cell r="I47">
            <v>427.5</v>
          </cell>
          <cell r="J47">
            <v>0.25</v>
          </cell>
          <cell r="K47">
            <v>11.75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2</v>
          </cell>
          <cell r="Q47">
            <v>45</v>
          </cell>
          <cell r="R47">
            <v>9.58</v>
          </cell>
          <cell r="S47">
            <v>2.42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60</v>
          </cell>
          <cell r="Y47">
            <v>1350</v>
          </cell>
          <cell r="Z47">
            <v>8.83</v>
          </cell>
          <cell r="AA47">
            <v>3.17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52</v>
          </cell>
          <cell r="AG47">
            <v>1170</v>
          </cell>
          <cell r="AH47">
            <v>6.83</v>
          </cell>
          <cell r="AI47">
            <v>5.17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45</v>
          </cell>
          <cell r="AO47">
            <v>1012.5</v>
          </cell>
          <cell r="AP47">
            <v>5.5</v>
          </cell>
          <cell r="AQ47">
            <v>2.5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41</v>
          </cell>
          <cell r="AW47">
            <v>922.5</v>
          </cell>
          <cell r="AX47">
            <v>10.17</v>
          </cell>
          <cell r="AY47">
            <v>1.83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67</v>
          </cell>
          <cell r="BE47">
            <v>1507.5</v>
          </cell>
          <cell r="BF47">
            <v>9.5</v>
          </cell>
          <cell r="BG47">
            <v>2.5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63</v>
          </cell>
          <cell r="BM47">
            <v>819</v>
          </cell>
          <cell r="BN47">
            <v>9.58</v>
          </cell>
          <cell r="BO47">
            <v>2.42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58</v>
          </cell>
          <cell r="BU47">
            <v>1305</v>
          </cell>
          <cell r="BV47">
            <v>9.17</v>
          </cell>
          <cell r="BW47">
            <v>1.83</v>
          </cell>
          <cell r="BX47">
            <v>0</v>
          </cell>
          <cell r="BY47">
            <v>0</v>
          </cell>
          <cell r="BZ47">
            <v>0</v>
          </cell>
          <cell r="CA47">
            <v>1</v>
          </cell>
          <cell r="CB47">
            <v>62</v>
          </cell>
          <cell r="CC47">
            <v>1395</v>
          </cell>
          <cell r="CD47">
            <v>3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17</v>
          </cell>
          <cell r="CK47">
            <v>382.5</v>
          </cell>
          <cell r="CL47">
            <v>10.17</v>
          </cell>
          <cell r="CM47">
            <v>1.83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69</v>
          </cell>
          <cell r="CS47">
            <v>1552.5</v>
          </cell>
          <cell r="CT47">
            <v>7.75</v>
          </cell>
          <cell r="CU47">
            <v>4.25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53</v>
          </cell>
          <cell r="DA47">
            <v>1192.5</v>
          </cell>
          <cell r="DB47">
            <v>0.92</v>
          </cell>
          <cell r="DC47">
            <v>6.08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6</v>
          </cell>
          <cell r="DI47">
            <v>78</v>
          </cell>
          <cell r="DJ47">
            <v>2.25</v>
          </cell>
          <cell r="DK47">
            <v>3.75</v>
          </cell>
          <cell r="DL47">
            <v>0</v>
          </cell>
          <cell r="DM47">
            <v>0</v>
          </cell>
          <cell r="DN47">
            <v>0</v>
          </cell>
          <cell r="DO47">
            <v>6</v>
          </cell>
          <cell r="DP47">
            <v>12</v>
          </cell>
          <cell r="DQ47">
            <v>156</v>
          </cell>
          <cell r="DR47">
            <v>0.92</v>
          </cell>
          <cell r="DS47">
            <v>6.08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6</v>
          </cell>
          <cell r="DY47">
            <v>78</v>
          </cell>
          <cell r="EH47">
            <v>0</v>
          </cell>
          <cell r="EI47">
            <v>6.75</v>
          </cell>
          <cell r="EJ47">
            <v>0</v>
          </cell>
          <cell r="EK47">
            <v>0</v>
          </cell>
          <cell r="EL47">
            <v>5.25</v>
          </cell>
          <cell r="EM47">
            <v>0</v>
          </cell>
          <cell r="EN47">
            <v>0</v>
          </cell>
          <cell r="EO47">
            <v>0</v>
          </cell>
          <cell r="EP47">
            <v>5.5</v>
          </cell>
          <cell r="EQ47">
            <v>2.5</v>
          </cell>
          <cell r="ER47">
            <v>0</v>
          </cell>
          <cell r="ES47">
            <v>0</v>
          </cell>
          <cell r="ET47">
            <v>4</v>
          </cell>
          <cell r="EU47">
            <v>0</v>
          </cell>
          <cell r="EV47">
            <v>38</v>
          </cell>
          <cell r="EW47">
            <v>494</v>
          </cell>
          <cell r="EX47">
            <v>0.5</v>
          </cell>
          <cell r="EY47">
            <v>10.5</v>
          </cell>
          <cell r="EZ47">
            <v>0</v>
          </cell>
          <cell r="FA47">
            <v>0</v>
          </cell>
          <cell r="FB47">
            <v>0</v>
          </cell>
          <cell r="FC47">
            <v>1</v>
          </cell>
          <cell r="FD47">
            <v>3</v>
          </cell>
          <cell r="FE47">
            <v>45</v>
          </cell>
          <cell r="FF47">
            <v>6.42</v>
          </cell>
          <cell r="FG47">
            <v>5.58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37</v>
          </cell>
          <cell r="FM47">
            <v>481</v>
          </cell>
          <cell r="FN47">
            <v>9.58</v>
          </cell>
          <cell r="FO47">
            <v>2.42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68</v>
          </cell>
          <cell r="FU47">
            <v>1020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12</v>
          </cell>
          <cell r="GA47">
            <v>0</v>
          </cell>
          <cell r="GB47">
            <v>0</v>
          </cell>
          <cell r="GC47">
            <v>0</v>
          </cell>
          <cell r="GD47">
            <v>7</v>
          </cell>
          <cell r="GE47">
            <v>2.58</v>
          </cell>
          <cell r="GF47">
            <v>0</v>
          </cell>
          <cell r="GG47">
            <v>0</v>
          </cell>
          <cell r="GH47">
            <v>0</v>
          </cell>
          <cell r="GI47">
            <v>2.42</v>
          </cell>
          <cell r="GJ47">
            <v>41</v>
          </cell>
          <cell r="GK47">
            <v>922.5</v>
          </cell>
          <cell r="GL47">
            <v>8</v>
          </cell>
          <cell r="GM47">
            <v>4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54</v>
          </cell>
          <cell r="GS47">
            <v>702</v>
          </cell>
          <cell r="GT47">
            <v>3.75</v>
          </cell>
          <cell r="GU47">
            <v>3.25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27</v>
          </cell>
          <cell r="HA47">
            <v>351</v>
          </cell>
          <cell r="HB47">
            <v>7.33</v>
          </cell>
          <cell r="HC47">
            <v>3.83</v>
          </cell>
          <cell r="HD47">
            <v>0</v>
          </cell>
          <cell r="HE47">
            <v>0</v>
          </cell>
          <cell r="HF47">
            <v>0</v>
          </cell>
          <cell r="HG47">
            <v>0.83</v>
          </cell>
          <cell r="HH47">
            <v>32</v>
          </cell>
          <cell r="HI47">
            <v>416</v>
          </cell>
          <cell r="HJ47" t="e">
            <v>#N/A</v>
          </cell>
          <cell r="HK47" t="e">
            <v>#N/A</v>
          </cell>
          <cell r="HL47" t="e">
            <v>#N/A</v>
          </cell>
          <cell r="HM47" t="e">
            <v>#N/A</v>
          </cell>
          <cell r="HN47" t="e">
            <v>#N/A</v>
          </cell>
          <cell r="HO47" t="e">
            <v>#N/A</v>
          </cell>
          <cell r="HP47" t="e">
            <v>#N/A</v>
          </cell>
          <cell r="HQ47" t="e">
            <v>#N/A</v>
          </cell>
          <cell r="HR47">
            <v>8.08</v>
          </cell>
          <cell r="HS47">
            <v>1.92</v>
          </cell>
          <cell r="HT47">
            <v>0</v>
          </cell>
          <cell r="HU47">
            <v>0</v>
          </cell>
          <cell r="HV47">
            <v>0</v>
          </cell>
          <cell r="HW47">
            <v>2</v>
          </cell>
          <cell r="HX47">
            <v>47</v>
          </cell>
          <cell r="HY47">
            <v>1057.5</v>
          </cell>
          <cell r="IH47">
            <v>4.25</v>
          </cell>
          <cell r="II47">
            <v>7.75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29</v>
          </cell>
          <cell r="IO47">
            <v>435</v>
          </cell>
        </row>
        <row r="48">
          <cell r="A48">
            <v>38025</v>
          </cell>
          <cell r="B48">
            <v>5.5</v>
          </cell>
          <cell r="C48">
            <v>1.5</v>
          </cell>
          <cell r="D48">
            <v>0</v>
          </cell>
          <cell r="E48">
            <v>0</v>
          </cell>
          <cell r="F48">
            <v>5</v>
          </cell>
          <cell r="G48">
            <v>0</v>
          </cell>
          <cell r="H48">
            <v>45</v>
          </cell>
          <cell r="I48">
            <v>1012.5</v>
          </cell>
          <cell r="J48">
            <v>0.42</v>
          </cell>
          <cell r="K48">
            <v>3.58</v>
          </cell>
          <cell r="L48">
            <v>0</v>
          </cell>
          <cell r="M48">
            <v>0</v>
          </cell>
          <cell r="N48">
            <v>3</v>
          </cell>
          <cell r="O48">
            <v>5</v>
          </cell>
          <cell r="P48">
            <v>5</v>
          </cell>
          <cell r="Q48">
            <v>112.5</v>
          </cell>
          <cell r="R48">
            <v>6.58</v>
          </cell>
          <cell r="S48">
            <v>3.42</v>
          </cell>
          <cell r="T48">
            <v>0</v>
          </cell>
          <cell r="U48">
            <v>0</v>
          </cell>
          <cell r="V48">
            <v>2</v>
          </cell>
          <cell r="W48">
            <v>0</v>
          </cell>
          <cell r="X48">
            <v>52</v>
          </cell>
          <cell r="Y48">
            <v>1170</v>
          </cell>
          <cell r="Z48">
            <v>5.25</v>
          </cell>
          <cell r="AA48">
            <v>4.75</v>
          </cell>
          <cell r="AB48">
            <v>0</v>
          </cell>
          <cell r="AC48">
            <v>0</v>
          </cell>
          <cell r="AD48">
            <v>2</v>
          </cell>
          <cell r="AE48">
            <v>0</v>
          </cell>
          <cell r="AF48">
            <v>36</v>
          </cell>
          <cell r="AG48">
            <v>765</v>
          </cell>
          <cell r="AH48">
            <v>6.58</v>
          </cell>
          <cell r="AI48">
            <v>3.42</v>
          </cell>
          <cell r="AJ48">
            <v>0</v>
          </cell>
          <cell r="AK48">
            <v>0</v>
          </cell>
          <cell r="AL48">
            <v>2</v>
          </cell>
          <cell r="AM48">
            <v>0</v>
          </cell>
          <cell r="AN48">
            <v>54</v>
          </cell>
          <cell r="AO48">
            <v>1215</v>
          </cell>
          <cell r="AP48">
            <v>5.5</v>
          </cell>
          <cell r="AQ48">
            <v>1.5</v>
          </cell>
          <cell r="AR48">
            <v>0</v>
          </cell>
          <cell r="AS48">
            <v>0</v>
          </cell>
          <cell r="AT48">
            <v>5</v>
          </cell>
          <cell r="AU48">
            <v>0</v>
          </cell>
          <cell r="AV48">
            <v>47</v>
          </cell>
          <cell r="AW48">
            <v>1057.5</v>
          </cell>
          <cell r="AX48">
            <v>7.42</v>
          </cell>
          <cell r="AY48">
            <v>2.75</v>
          </cell>
          <cell r="AZ48">
            <v>0</v>
          </cell>
          <cell r="BA48">
            <v>0</v>
          </cell>
          <cell r="BB48">
            <v>1.83</v>
          </cell>
          <cell r="BC48">
            <v>0</v>
          </cell>
          <cell r="BD48">
            <v>56</v>
          </cell>
          <cell r="BE48">
            <v>1260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5.25</v>
          </cell>
          <cell r="BO48">
            <v>4.75</v>
          </cell>
          <cell r="BP48">
            <v>0</v>
          </cell>
          <cell r="BQ48">
            <v>0</v>
          </cell>
          <cell r="BR48">
            <v>2</v>
          </cell>
          <cell r="BS48">
            <v>0</v>
          </cell>
          <cell r="BT48">
            <v>36</v>
          </cell>
          <cell r="BU48">
            <v>765</v>
          </cell>
          <cell r="BV48">
            <v>7.42</v>
          </cell>
          <cell r="BW48">
            <v>2.75</v>
          </cell>
          <cell r="BX48">
            <v>0</v>
          </cell>
          <cell r="BY48">
            <v>0</v>
          </cell>
          <cell r="BZ48">
            <v>1.83</v>
          </cell>
          <cell r="CA48">
            <v>0</v>
          </cell>
          <cell r="CB48">
            <v>60</v>
          </cell>
          <cell r="CC48">
            <v>1350</v>
          </cell>
          <cell r="CD48">
            <v>3.5</v>
          </cell>
          <cell r="CE48">
            <v>2.5</v>
          </cell>
          <cell r="CF48">
            <v>0</v>
          </cell>
          <cell r="CG48">
            <v>0</v>
          </cell>
          <cell r="CH48">
            <v>6</v>
          </cell>
          <cell r="CI48">
            <v>0</v>
          </cell>
          <cell r="CJ48">
            <v>30</v>
          </cell>
          <cell r="CK48">
            <v>675</v>
          </cell>
          <cell r="CL48">
            <v>7.42</v>
          </cell>
          <cell r="CM48">
            <v>2.75</v>
          </cell>
          <cell r="CN48">
            <v>0</v>
          </cell>
          <cell r="CO48">
            <v>0</v>
          </cell>
          <cell r="CP48">
            <v>1.83</v>
          </cell>
          <cell r="CQ48">
            <v>0</v>
          </cell>
          <cell r="CR48">
            <v>56</v>
          </cell>
          <cell r="CS48">
            <v>1260</v>
          </cell>
          <cell r="CT48">
            <v>3.5</v>
          </cell>
          <cell r="CU48">
            <v>2.5</v>
          </cell>
          <cell r="CV48">
            <v>0</v>
          </cell>
          <cell r="CW48">
            <v>0</v>
          </cell>
          <cell r="CX48">
            <v>6</v>
          </cell>
          <cell r="CY48">
            <v>0</v>
          </cell>
          <cell r="CZ48">
            <v>29</v>
          </cell>
          <cell r="DA48">
            <v>652.5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12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12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7.5</v>
          </cell>
          <cell r="FO48">
            <v>1.5</v>
          </cell>
          <cell r="FP48">
            <v>0</v>
          </cell>
          <cell r="FQ48">
            <v>0</v>
          </cell>
          <cell r="FR48">
            <v>3</v>
          </cell>
          <cell r="FS48">
            <v>0</v>
          </cell>
          <cell r="FT48">
            <v>47</v>
          </cell>
          <cell r="FU48">
            <v>705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12</v>
          </cell>
          <cell r="GA48">
            <v>0</v>
          </cell>
          <cell r="GB48">
            <v>0</v>
          </cell>
          <cell r="GC48">
            <v>0</v>
          </cell>
          <cell r="GD48">
            <v>7</v>
          </cell>
          <cell r="GE48">
            <v>3</v>
          </cell>
          <cell r="GF48">
            <v>0</v>
          </cell>
          <cell r="GG48">
            <v>0</v>
          </cell>
          <cell r="GH48">
            <v>2</v>
          </cell>
          <cell r="GI48">
            <v>0</v>
          </cell>
          <cell r="GJ48">
            <v>51</v>
          </cell>
          <cell r="GK48">
            <v>1147.5</v>
          </cell>
          <cell r="GL48">
            <v>6.5</v>
          </cell>
          <cell r="GM48">
            <v>2.5</v>
          </cell>
          <cell r="GN48">
            <v>0</v>
          </cell>
          <cell r="GO48">
            <v>0</v>
          </cell>
          <cell r="GP48">
            <v>0</v>
          </cell>
          <cell r="GQ48">
            <v>3</v>
          </cell>
          <cell r="GR48">
            <v>49</v>
          </cell>
          <cell r="GS48">
            <v>637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 t="e">
            <v>#N/A</v>
          </cell>
          <cell r="HK48" t="e">
            <v>#N/A</v>
          </cell>
          <cell r="HL48" t="e">
            <v>#N/A</v>
          </cell>
          <cell r="HM48" t="e">
            <v>#N/A</v>
          </cell>
          <cell r="HN48" t="e">
            <v>#N/A</v>
          </cell>
          <cell r="HO48" t="e">
            <v>#N/A</v>
          </cell>
          <cell r="HP48" t="e">
            <v>#N/A</v>
          </cell>
          <cell r="HQ48" t="e">
            <v>#N/A</v>
          </cell>
          <cell r="HR48">
            <v>3.92</v>
          </cell>
          <cell r="HS48">
            <v>3.75</v>
          </cell>
          <cell r="HT48">
            <v>0</v>
          </cell>
          <cell r="HU48">
            <v>0</v>
          </cell>
          <cell r="HV48">
            <v>2</v>
          </cell>
          <cell r="HW48">
            <v>2.33</v>
          </cell>
          <cell r="HX48">
            <v>22</v>
          </cell>
          <cell r="HY48">
            <v>495</v>
          </cell>
          <cell r="IH48">
            <v>6.5</v>
          </cell>
          <cell r="II48">
            <v>2.5</v>
          </cell>
          <cell r="IJ48">
            <v>0</v>
          </cell>
          <cell r="IK48">
            <v>0</v>
          </cell>
          <cell r="IL48">
            <v>3</v>
          </cell>
          <cell r="IM48">
            <v>0</v>
          </cell>
          <cell r="IN48">
            <v>43</v>
          </cell>
          <cell r="IO48">
            <v>645</v>
          </cell>
        </row>
        <row r="49">
          <cell r="A49">
            <v>38026</v>
          </cell>
          <cell r="B49">
            <v>10.25</v>
          </cell>
          <cell r="C49">
            <v>1.75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84</v>
          </cell>
          <cell r="I49">
            <v>1890</v>
          </cell>
          <cell r="J49">
            <v>5.83</v>
          </cell>
          <cell r="K49">
            <v>6.17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34</v>
          </cell>
          <cell r="Q49">
            <v>765</v>
          </cell>
          <cell r="R49">
            <v>5.67</v>
          </cell>
          <cell r="S49">
            <v>5.83</v>
          </cell>
          <cell r="T49">
            <v>0</v>
          </cell>
          <cell r="U49">
            <v>0</v>
          </cell>
          <cell r="V49">
            <v>0</v>
          </cell>
          <cell r="W49">
            <v>0.5</v>
          </cell>
          <cell r="X49">
            <v>35</v>
          </cell>
          <cell r="Y49">
            <v>787.5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12</v>
          </cell>
          <cell r="AF49">
            <v>0</v>
          </cell>
          <cell r="AG49">
            <v>0</v>
          </cell>
          <cell r="AH49">
            <v>9.67</v>
          </cell>
          <cell r="AI49">
            <v>2.33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62</v>
          </cell>
          <cell r="AO49">
            <v>1395</v>
          </cell>
          <cell r="AP49">
            <v>10.25</v>
          </cell>
          <cell r="AQ49">
            <v>1.75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86</v>
          </cell>
          <cell r="AW49">
            <v>1935</v>
          </cell>
          <cell r="AX49">
            <v>9.67</v>
          </cell>
          <cell r="AY49">
            <v>2.33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59</v>
          </cell>
          <cell r="BE49">
            <v>1327.5</v>
          </cell>
          <cell r="BF49">
            <v>2.83</v>
          </cell>
          <cell r="BG49">
            <v>1.67</v>
          </cell>
          <cell r="BH49">
            <v>0</v>
          </cell>
          <cell r="BI49">
            <v>0</v>
          </cell>
          <cell r="BJ49">
            <v>0</v>
          </cell>
          <cell r="BK49">
            <v>7.5</v>
          </cell>
          <cell r="BL49">
            <v>8</v>
          </cell>
          <cell r="BM49">
            <v>104</v>
          </cell>
          <cell r="BN49">
            <v>9.67</v>
          </cell>
          <cell r="BO49">
            <v>2.33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57</v>
          </cell>
          <cell r="BU49">
            <v>1282.5</v>
          </cell>
          <cell r="BV49">
            <v>4.67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6.33</v>
          </cell>
          <cell r="CB49">
            <v>23</v>
          </cell>
          <cell r="CC49">
            <v>517.5</v>
          </cell>
          <cell r="CD49">
            <v>10.25</v>
          </cell>
          <cell r="CE49">
            <v>1.75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88</v>
          </cell>
          <cell r="CK49">
            <v>1980</v>
          </cell>
          <cell r="CL49">
            <v>9.67</v>
          </cell>
          <cell r="CM49">
            <v>2.33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60</v>
          </cell>
          <cell r="CS49">
            <v>1350</v>
          </cell>
          <cell r="CT49">
            <v>10.25</v>
          </cell>
          <cell r="CU49">
            <v>1.75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87</v>
          </cell>
          <cell r="DA49">
            <v>1957.5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8.25</v>
          </cell>
          <cell r="FO49">
            <v>3.75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46</v>
          </cell>
          <cell r="FU49">
            <v>690</v>
          </cell>
          <cell r="FV49">
            <v>6.33</v>
          </cell>
          <cell r="FW49">
            <v>5.67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16</v>
          </cell>
          <cell r="GC49">
            <v>208</v>
          </cell>
          <cell r="GD49">
            <v>8.33</v>
          </cell>
          <cell r="GE49">
            <v>2.25</v>
          </cell>
          <cell r="GF49">
            <v>0</v>
          </cell>
          <cell r="GG49">
            <v>0</v>
          </cell>
          <cell r="GH49">
            <v>0</v>
          </cell>
          <cell r="GI49">
            <v>1.42</v>
          </cell>
          <cell r="GJ49">
            <v>49</v>
          </cell>
          <cell r="GK49">
            <v>1102.5</v>
          </cell>
          <cell r="GL49">
            <v>5.17</v>
          </cell>
          <cell r="GM49">
            <v>3</v>
          </cell>
          <cell r="GN49">
            <v>0</v>
          </cell>
          <cell r="GO49">
            <v>0</v>
          </cell>
          <cell r="GP49">
            <v>1</v>
          </cell>
          <cell r="GQ49">
            <v>2.83</v>
          </cell>
          <cell r="GR49">
            <v>7</v>
          </cell>
          <cell r="GS49">
            <v>91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 t="e">
            <v>#N/A</v>
          </cell>
          <cell r="HK49" t="e">
            <v>#N/A</v>
          </cell>
          <cell r="HL49" t="e">
            <v>#N/A</v>
          </cell>
          <cell r="HM49" t="e">
            <v>#N/A</v>
          </cell>
          <cell r="HN49" t="e">
            <v>#N/A</v>
          </cell>
          <cell r="HO49" t="e">
            <v>#N/A</v>
          </cell>
          <cell r="HP49" t="e">
            <v>#N/A</v>
          </cell>
          <cell r="HQ49" t="e">
            <v>#N/A</v>
          </cell>
          <cell r="HR49">
            <v>9.67</v>
          </cell>
          <cell r="HS49">
            <v>2.33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59</v>
          </cell>
          <cell r="HY49">
            <v>1327.5</v>
          </cell>
          <cell r="IH49">
            <v>8.25</v>
          </cell>
          <cell r="II49">
            <v>3.75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52</v>
          </cell>
          <cell r="IO49">
            <v>780</v>
          </cell>
        </row>
        <row r="50">
          <cell r="A50">
            <v>38027</v>
          </cell>
          <cell r="B50">
            <v>5</v>
          </cell>
          <cell r="C50">
            <v>5.67</v>
          </cell>
          <cell r="D50">
            <v>0</v>
          </cell>
          <cell r="E50">
            <v>0</v>
          </cell>
          <cell r="F50">
            <v>1.33</v>
          </cell>
          <cell r="G50">
            <v>0</v>
          </cell>
          <cell r="H50">
            <v>34</v>
          </cell>
          <cell r="I50">
            <v>765</v>
          </cell>
          <cell r="J50">
            <v>8.17</v>
          </cell>
          <cell r="K50">
            <v>2.17</v>
          </cell>
          <cell r="L50">
            <v>0</v>
          </cell>
          <cell r="M50">
            <v>0</v>
          </cell>
          <cell r="N50">
            <v>1.67</v>
          </cell>
          <cell r="O50">
            <v>0</v>
          </cell>
          <cell r="P50">
            <v>60</v>
          </cell>
          <cell r="Q50">
            <v>1350</v>
          </cell>
          <cell r="R50">
            <v>7.83</v>
          </cell>
          <cell r="S50">
            <v>2.5</v>
          </cell>
          <cell r="T50">
            <v>0</v>
          </cell>
          <cell r="U50">
            <v>0</v>
          </cell>
          <cell r="V50">
            <v>1.67</v>
          </cell>
          <cell r="W50">
            <v>0</v>
          </cell>
          <cell r="X50">
            <v>50</v>
          </cell>
          <cell r="Y50">
            <v>1125</v>
          </cell>
          <cell r="Z50">
            <v>8.33</v>
          </cell>
          <cell r="AA50">
            <v>2.17</v>
          </cell>
          <cell r="AB50">
            <v>0</v>
          </cell>
          <cell r="AC50">
            <v>0</v>
          </cell>
          <cell r="AD50">
            <v>1.5</v>
          </cell>
          <cell r="AE50">
            <v>0</v>
          </cell>
          <cell r="AF50">
            <v>54</v>
          </cell>
          <cell r="AG50">
            <v>1215</v>
          </cell>
          <cell r="AH50">
            <v>7.83</v>
          </cell>
          <cell r="AI50">
            <v>2.17</v>
          </cell>
          <cell r="AJ50">
            <v>0</v>
          </cell>
          <cell r="AK50">
            <v>0</v>
          </cell>
          <cell r="AL50">
            <v>1</v>
          </cell>
          <cell r="AM50">
            <v>1</v>
          </cell>
          <cell r="AN50">
            <v>57</v>
          </cell>
          <cell r="AO50">
            <v>1282.5</v>
          </cell>
          <cell r="AP50">
            <v>8.42</v>
          </cell>
          <cell r="AQ50">
            <v>2.25</v>
          </cell>
          <cell r="AR50">
            <v>0</v>
          </cell>
          <cell r="AS50">
            <v>0</v>
          </cell>
          <cell r="AT50">
            <v>1.33</v>
          </cell>
          <cell r="AU50">
            <v>0</v>
          </cell>
          <cell r="AV50">
            <v>58</v>
          </cell>
          <cell r="AW50">
            <v>1305</v>
          </cell>
          <cell r="AX50">
            <v>0</v>
          </cell>
          <cell r="AY50">
            <v>3.5</v>
          </cell>
          <cell r="AZ50">
            <v>0</v>
          </cell>
          <cell r="BA50">
            <v>0</v>
          </cell>
          <cell r="BB50">
            <v>0</v>
          </cell>
          <cell r="BC50">
            <v>8.5</v>
          </cell>
          <cell r="BD50">
            <v>0</v>
          </cell>
          <cell r="BE50">
            <v>0</v>
          </cell>
          <cell r="BF50">
            <v>7.5</v>
          </cell>
          <cell r="BG50">
            <v>2.83</v>
          </cell>
          <cell r="BH50">
            <v>0</v>
          </cell>
          <cell r="BI50">
            <v>0</v>
          </cell>
          <cell r="BJ50">
            <v>1.67</v>
          </cell>
          <cell r="BK50">
            <v>0</v>
          </cell>
          <cell r="BL50">
            <v>50</v>
          </cell>
          <cell r="BM50">
            <v>650</v>
          </cell>
          <cell r="BN50">
            <v>8.33</v>
          </cell>
          <cell r="BO50">
            <v>2.17</v>
          </cell>
          <cell r="BP50">
            <v>0</v>
          </cell>
          <cell r="BQ50">
            <v>0</v>
          </cell>
          <cell r="BR50">
            <v>1.5</v>
          </cell>
          <cell r="BS50">
            <v>0</v>
          </cell>
          <cell r="BT50">
            <v>55</v>
          </cell>
          <cell r="BU50">
            <v>1237.5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12</v>
          </cell>
          <cell r="CB50">
            <v>0</v>
          </cell>
          <cell r="CC50">
            <v>0</v>
          </cell>
          <cell r="CD50">
            <v>8.42</v>
          </cell>
          <cell r="CE50">
            <v>2.25</v>
          </cell>
          <cell r="CF50">
            <v>0</v>
          </cell>
          <cell r="CG50">
            <v>0</v>
          </cell>
          <cell r="CH50">
            <v>1.33</v>
          </cell>
          <cell r="CI50">
            <v>0</v>
          </cell>
          <cell r="CJ50">
            <v>59</v>
          </cell>
          <cell r="CK50">
            <v>1192.5</v>
          </cell>
          <cell r="CL50">
            <v>5.58</v>
          </cell>
          <cell r="CM50">
            <v>4.92</v>
          </cell>
          <cell r="CN50">
            <v>0</v>
          </cell>
          <cell r="CO50">
            <v>0</v>
          </cell>
          <cell r="CP50">
            <v>1.5</v>
          </cell>
          <cell r="CQ50">
            <v>0</v>
          </cell>
          <cell r="CR50">
            <v>39</v>
          </cell>
          <cell r="CS50">
            <v>877.5</v>
          </cell>
          <cell r="CT50">
            <v>7.17</v>
          </cell>
          <cell r="CU50">
            <v>1.5</v>
          </cell>
          <cell r="CV50">
            <v>0</v>
          </cell>
          <cell r="CW50">
            <v>0</v>
          </cell>
          <cell r="CX50">
            <v>1.33</v>
          </cell>
          <cell r="CY50">
            <v>2</v>
          </cell>
          <cell r="CZ50">
            <v>49</v>
          </cell>
          <cell r="DA50">
            <v>967.5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EH50">
            <v>0</v>
          </cell>
          <cell r="EI50">
            <v>12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0.5</v>
          </cell>
          <cell r="FW50">
            <v>8</v>
          </cell>
          <cell r="FX50">
            <v>0</v>
          </cell>
          <cell r="FY50">
            <v>0</v>
          </cell>
          <cell r="FZ50">
            <v>1.5</v>
          </cell>
          <cell r="GA50">
            <v>2</v>
          </cell>
          <cell r="GB50">
            <v>2</v>
          </cell>
          <cell r="GC50">
            <v>26</v>
          </cell>
          <cell r="GD50">
            <v>7.17</v>
          </cell>
          <cell r="GE50">
            <v>3.17</v>
          </cell>
          <cell r="GF50">
            <v>0</v>
          </cell>
          <cell r="GG50">
            <v>0</v>
          </cell>
          <cell r="GH50">
            <v>1.67</v>
          </cell>
          <cell r="GI50">
            <v>0</v>
          </cell>
          <cell r="GJ50">
            <v>50</v>
          </cell>
          <cell r="GK50">
            <v>1125</v>
          </cell>
          <cell r="GL50">
            <v>6.58</v>
          </cell>
          <cell r="GM50">
            <v>3.75</v>
          </cell>
          <cell r="GN50">
            <v>0</v>
          </cell>
          <cell r="GO50">
            <v>0</v>
          </cell>
          <cell r="GP50">
            <v>1.67</v>
          </cell>
          <cell r="GQ50">
            <v>0</v>
          </cell>
          <cell r="GR50">
            <v>44</v>
          </cell>
          <cell r="GS50">
            <v>572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 t="e">
            <v>#N/A</v>
          </cell>
          <cell r="HK50" t="e">
            <v>#N/A</v>
          </cell>
          <cell r="HL50" t="e">
            <v>#N/A</v>
          </cell>
          <cell r="HM50" t="e">
            <v>#N/A</v>
          </cell>
          <cell r="HN50" t="e">
            <v>#N/A</v>
          </cell>
          <cell r="HO50" t="e">
            <v>#N/A</v>
          </cell>
          <cell r="HP50" t="e">
            <v>#N/A</v>
          </cell>
          <cell r="HQ50" t="e">
            <v>#N/A</v>
          </cell>
          <cell r="HR50">
            <v>7.83</v>
          </cell>
          <cell r="HS50">
            <v>2.5</v>
          </cell>
          <cell r="HT50">
            <v>0</v>
          </cell>
          <cell r="HU50">
            <v>0</v>
          </cell>
          <cell r="HV50">
            <v>1.67</v>
          </cell>
          <cell r="HW50">
            <v>0</v>
          </cell>
          <cell r="HX50">
            <v>51</v>
          </cell>
          <cell r="HY50">
            <v>1147.5</v>
          </cell>
          <cell r="IH50">
            <v>7.75</v>
          </cell>
          <cell r="II50">
            <v>2.75</v>
          </cell>
          <cell r="IJ50">
            <v>0</v>
          </cell>
          <cell r="IK50">
            <v>0</v>
          </cell>
          <cell r="IL50">
            <v>1.5</v>
          </cell>
          <cell r="IM50">
            <v>0</v>
          </cell>
          <cell r="IN50">
            <v>51</v>
          </cell>
          <cell r="IO50">
            <v>765</v>
          </cell>
        </row>
        <row r="51">
          <cell r="A51">
            <v>38028</v>
          </cell>
          <cell r="B51">
            <v>7.67</v>
          </cell>
          <cell r="C51">
            <v>2.5</v>
          </cell>
          <cell r="D51">
            <v>0</v>
          </cell>
          <cell r="E51">
            <v>0</v>
          </cell>
          <cell r="F51">
            <v>1.83</v>
          </cell>
          <cell r="G51">
            <v>0</v>
          </cell>
          <cell r="H51">
            <v>61</v>
          </cell>
          <cell r="I51">
            <v>1372.5</v>
          </cell>
          <cell r="J51">
            <v>4.25</v>
          </cell>
          <cell r="K51">
            <v>1.75</v>
          </cell>
          <cell r="L51">
            <v>0</v>
          </cell>
          <cell r="M51">
            <v>0</v>
          </cell>
          <cell r="N51">
            <v>1</v>
          </cell>
          <cell r="O51">
            <v>5</v>
          </cell>
          <cell r="P51">
            <v>30</v>
          </cell>
          <cell r="Q51">
            <v>675</v>
          </cell>
          <cell r="R51">
            <v>8.5</v>
          </cell>
          <cell r="S51">
            <v>2</v>
          </cell>
          <cell r="T51">
            <v>0</v>
          </cell>
          <cell r="U51">
            <v>0</v>
          </cell>
          <cell r="V51">
            <v>1.5</v>
          </cell>
          <cell r="W51">
            <v>0</v>
          </cell>
          <cell r="X51">
            <v>56</v>
          </cell>
          <cell r="Y51">
            <v>1260</v>
          </cell>
          <cell r="Z51">
            <v>7.83</v>
          </cell>
          <cell r="AA51">
            <v>2.83</v>
          </cell>
          <cell r="AB51">
            <v>0</v>
          </cell>
          <cell r="AC51">
            <v>0</v>
          </cell>
          <cell r="AD51">
            <v>1.33</v>
          </cell>
          <cell r="AE51">
            <v>0</v>
          </cell>
          <cell r="AF51">
            <v>52</v>
          </cell>
          <cell r="AG51">
            <v>1170</v>
          </cell>
          <cell r="AH51">
            <v>6.83</v>
          </cell>
          <cell r="AI51">
            <v>3.5</v>
          </cell>
          <cell r="AJ51">
            <v>0</v>
          </cell>
          <cell r="AK51">
            <v>0</v>
          </cell>
          <cell r="AL51">
            <v>0</v>
          </cell>
          <cell r="AM51">
            <v>1.67</v>
          </cell>
          <cell r="AN51">
            <v>48</v>
          </cell>
          <cell r="AO51">
            <v>1080</v>
          </cell>
          <cell r="AP51">
            <v>7.5</v>
          </cell>
          <cell r="AQ51">
            <v>2.5</v>
          </cell>
          <cell r="AR51">
            <v>0</v>
          </cell>
          <cell r="AS51">
            <v>0</v>
          </cell>
          <cell r="AT51">
            <v>2</v>
          </cell>
          <cell r="AU51">
            <v>0</v>
          </cell>
          <cell r="AV51">
            <v>55</v>
          </cell>
          <cell r="AW51">
            <v>1237.5</v>
          </cell>
          <cell r="AX51">
            <v>6.5</v>
          </cell>
          <cell r="AY51">
            <v>4.5</v>
          </cell>
          <cell r="AZ51">
            <v>0</v>
          </cell>
          <cell r="BA51">
            <v>0</v>
          </cell>
          <cell r="BB51">
            <v>1</v>
          </cell>
          <cell r="BC51">
            <v>0</v>
          </cell>
          <cell r="BD51">
            <v>45</v>
          </cell>
          <cell r="BE51">
            <v>1012.5</v>
          </cell>
          <cell r="BF51">
            <v>6.25</v>
          </cell>
          <cell r="BG51">
            <v>3.75</v>
          </cell>
          <cell r="BH51">
            <v>0</v>
          </cell>
          <cell r="BI51">
            <v>0</v>
          </cell>
          <cell r="BJ51">
            <v>2</v>
          </cell>
          <cell r="BK51">
            <v>0</v>
          </cell>
          <cell r="BL51">
            <v>16</v>
          </cell>
          <cell r="BM51">
            <v>208</v>
          </cell>
          <cell r="BN51">
            <v>8.25</v>
          </cell>
          <cell r="BO51">
            <v>2.08</v>
          </cell>
          <cell r="BP51">
            <v>0</v>
          </cell>
          <cell r="BQ51">
            <v>0</v>
          </cell>
          <cell r="BR51">
            <v>0</v>
          </cell>
          <cell r="BS51">
            <v>1.67</v>
          </cell>
          <cell r="BT51">
            <v>55</v>
          </cell>
          <cell r="BU51">
            <v>1237.5</v>
          </cell>
          <cell r="BV51">
            <v>0</v>
          </cell>
          <cell r="BW51">
            <v>12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7.5</v>
          </cell>
          <cell r="CE51">
            <v>2.5</v>
          </cell>
          <cell r="CF51">
            <v>0</v>
          </cell>
          <cell r="CG51">
            <v>0</v>
          </cell>
          <cell r="CH51">
            <v>2</v>
          </cell>
          <cell r="CI51">
            <v>0</v>
          </cell>
          <cell r="CJ51">
            <v>54</v>
          </cell>
          <cell r="CK51">
            <v>1215</v>
          </cell>
          <cell r="CL51">
            <v>7.67</v>
          </cell>
          <cell r="CM51">
            <v>3.33</v>
          </cell>
          <cell r="CN51">
            <v>0</v>
          </cell>
          <cell r="CO51">
            <v>0</v>
          </cell>
          <cell r="CP51">
            <v>1</v>
          </cell>
          <cell r="CQ51">
            <v>0</v>
          </cell>
          <cell r="CR51">
            <v>53</v>
          </cell>
          <cell r="CS51">
            <v>1192.5</v>
          </cell>
          <cell r="CT51">
            <v>5.33</v>
          </cell>
          <cell r="CU51">
            <v>4</v>
          </cell>
          <cell r="CV51">
            <v>0</v>
          </cell>
          <cell r="CW51">
            <v>0</v>
          </cell>
          <cell r="CX51">
            <v>1.83</v>
          </cell>
          <cell r="CY51">
            <v>0.83</v>
          </cell>
          <cell r="CZ51">
            <v>47</v>
          </cell>
          <cell r="DA51">
            <v>1057.5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6</v>
          </cell>
          <cell r="DO51">
            <v>6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EH51">
            <v>0</v>
          </cell>
          <cell r="EI51">
            <v>12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2.25</v>
          </cell>
          <cell r="FW51">
            <v>9.75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4</v>
          </cell>
          <cell r="GC51">
            <v>52</v>
          </cell>
          <cell r="GD51">
            <v>7.75</v>
          </cell>
          <cell r="GE51">
            <v>2.75</v>
          </cell>
          <cell r="GF51">
            <v>0</v>
          </cell>
          <cell r="GG51">
            <v>0</v>
          </cell>
          <cell r="GH51">
            <v>1.5</v>
          </cell>
          <cell r="GI51">
            <v>0</v>
          </cell>
          <cell r="GJ51">
            <v>52</v>
          </cell>
          <cell r="GK51">
            <v>1170</v>
          </cell>
          <cell r="GL51">
            <v>6.25</v>
          </cell>
          <cell r="GM51">
            <v>3.75</v>
          </cell>
          <cell r="GN51">
            <v>0</v>
          </cell>
          <cell r="GO51">
            <v>0</v>
          </cell>
          <cell r="GP51">
            <v>2</v>
          </cell>
          <cell r="GQ51">
            <v>0</v>
          </cell>
          <cell r="GR51">
            <v>16</v>
          </cell>
          <cell r="GS51">
            <v>208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 t="e">
            <v>#N/A</v>
          </cell>
          <cell r="HK51" t="e">
            <v>#N/A</v>
          </cell>
          <cell r="HL51" t="e">
            <v>#N/A</v>
          </cell>
          <cell r="HM51" t="e">
            <v>#N/A</v>
          </cell>
          <cell r="HN51" t="e">
            <v>#N/A</v>
          </cell>
          <cell r="HO51" t="e">
            <v>#N/A</v>
          </cell>
          <cell r="HP51" t="e">
            <v>#N/A</v>
          </cell>
          <cell r="HQ51" t="e">
            <v>#N/A</v>
          </cell>
          <cell r="HR51">
            <v>8.58</v>
          </cell>
          <cell r="HS51">
            <v>2.08</v>
          </cell>
          <cell r="HT51">
            <v>0</v>
          </cell>
          <cell r="HU51">
            <v>0</v>
          </cell>
          <cell r="HV51">
            <v>1.33</v>
          </cell>
          <cell r="HW51">
            <v>0</v>
          </cell>
          <cell r="HX51">
            <v>60</v>
          </cell>
          <cell r="HY51">
            <v>1350</v>
          </cell>
          <cell r="IH51">
            <v>2</v>
          </cell>
          <cell r="II51">
            <v>7</v>
          </cell>
          <cell r="IJ51">
            <v>0</v>
          </cell>
          <cell r="IK51">
            <v>0</v>
          </cell>
          <cell r="IL51">
            <v>2</v>
          </cell>
          <cell r="IM51">
            <v>0</v>
          </cell>
          <cell r="IN51">
            <v>10</v>
          </cell>
          <cell r="IO51">
            <v>150</v>
          </cell>
        </row>
        <row r="52">
          <cell r="A52">
            <v>38029</v>
          </cell>
          <cell r="B52">
            <v>9.5</v>
          </cell>
          <cell r="C52">
            <v>2.5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76</v>
          </cell>
          <cell r="I52">
            <v>1710</v>
          </cell>
          <cell r="J52">
            <v>8.25</v>
          </cell>
          <cell r="K52">
            <v>3.75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48</v>
          </cell>
          <cell r="Q52">
            <v>1080</v>
          </cell>
          <cell r="R52">
            <v>7.25</v>
          </cell>
          <cell r="S52">
            <v>4.75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39</v>
          </cell>
          <cell r="Y52">
            <v>877.5</v>
          </cell>
          <cell r="Z52">
            <v>9</v>
          </cell>
          <cell r="AA52">
            <v>3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59</v>
          </cell>
          <cell r="AG52">
            <v>1327.5</v>
          </cell>
          <cell r="AH52">
            <v>10.5</v>
          </cell>
          <cell r="AI52">
            <v>1.5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71</v>
          </cell>
          <cell r="AO52">
            <v>1597.5</v>
          </cell>
          <cell r="AP52">
            <v>9.5</v>
          </cell>
          <cell r="AQ52">
            <v>2.5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76</v>
          </cell>
          <cell r="AW52">
            <v>1710</v>
          </cell>
          <cell r="AX52">
            <v>9.5</v>
          </cell>
          <cell r="AY52">
            <v>2.5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69</v>
          </cell>
          <cell r="BE52">
            <v>1552.5</v>
          </cell>
          <cell r="BF52">
            <v>8.5</v>
          </cell>
          <cell r="BG52">
            <v>3.5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70</v>
          </cell>
          <cell r="BM52">
            <v>910</v>
          </cell>
          <cell r="BN52">
            <v>9.75</v>
          </cell>
          <cell r="BO52">
            <v>2.25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66</v>
          </cell>
          <cell r="BU52">
            <v>1485</v>
          </cell>
          <cell r="BV52">
            <v>3.58</v>
          </cell>
          <cell r="BW52">
            <v>0.92</v>
          </cell>
          <cell r="BX52">
            <v>0</v>
          </cell>
          <cell r="BY52">
            <v>0</v>
          </cell>
          <cell r="BZ52">
            <v>0</v>
          </cell>
          <cell r="CA52">
            <v>7.5</v>
          </cell>
          <cell r="CB52">
            <v>25</v>
          </cell>
          <cell r="CC52">
            <v>562.5</v>
          </cell>
          <cell r="CD52">
            <v>5</v>
          </cell>
          <cell r="CE52">
            <v>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40</v>
          </cell>
          <cell r="CK52">
            <v>900</v>
          </cell>
          <cell r="CL52">
            <v>6.75</v>
          </cell>
          <cell r="CM52">
            <v>5.25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39</v>
          </cell>
          <cell r="CS52">
            <v>877.5</v>
          </cell>
          <cell r="CT52">
            <v>1.58</v>
          </cell>
          <cell r="CU52">
            <v>7.75</v>
          </cell>
          <cell r="CV52">
            <v>0</v>
          </cell>
          <cell r="CW52">
            <v>0</v>
          </cell>
          <cell r="CX52">
            <v>0</v>
          </cell>
          <cell r="CY52">
            <v>2.67</v>
          </cell>
          <cell r="CZ52">
            <v>13</v>
          </cell>
          <cell r="DA52">
            <v>292.5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12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EH52">
            <v>0</v>
          </cell>
          <cell r="EI52">
            <v>12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7</v>
          </cell>
          <cell r="GE52">
            <v>2.75</v>
          </cell>
          <cell r="GF52">
            <v>0</v>
          </cell>
          <cell r="GG52">
            <v>0</v>
          </cell>
          <cell r="GH52">
            <v>0</v>
          </cell>
          <cell r="GI52">
            <v>2.25</v>
          </cell>
          <cell r="GJ52">
            <v>43</v>
          </cell>
          <cell r="GK52">
            <v>967.5</v>
          </cell>
          <cell r="GL52">
            <v>8.5</v>
          </cell>
          <cell r="GM52">
            <v>3.5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74</v>
          </cell>
          <cell r="GS52">
            <v>962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R52">
            <v>9.5</v>
          </cell>
          <cell r="HS52">
            <v>2.5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70</v>
          </cell>
          <cell r="HY52">
            <v>1575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12</v>
          </cell>
          <cell r="IN52">
            <v>0</v>
          </cell>
          <cell r="IO52">
            <v>0</v>
          </cell>
        </row>
        <row r="53">
          <cell r="A53">
            <v>38030</v>
          </cell>
          <cell r="B53">
            <v>5.17</v>
          </cell>
          <cell r="C53">
            <v>6.83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46</v>
          </cell>
          <cell r="I53">
            <v>1035</v>
          </cell>
          <cell r="J53">
            <v>7.67</v>
          </cell>
          <cell r="K53">
            <v>3.33</v>
          </cell>
          <cell r="L53">
            <v>0</v>
          </cell>
          <cell r="M53">
            <v>0</v>
          </cell>
          <cell r="N53">
            <v>1</v>
          </cell>
          <cell r="O53">
            <v>0</v>
          </cell>
          <cell r="P53">
            <v>49</v>
          </cell>
          <cell r="Q53">
            <v>1102.5</v>
          </cell>
          <cell r="R53">
            <v>7.42</v>
          </cell>
          <cell r="S53">
            <v>3.58</v>
          </cell>
          <cell r="T53">
            <v>0</v>
          </cell>
          <cell r="U53">
            <v>0</v>
          </cell>
          <cell r="V53">
            <v>1</v>
          </cell>
          <cell r="W53">
            <v>0</v>
          </cell>
          <cell r="X53">
            <v>47</v>
          </cell>
          <cell r="Y53">
            <v>1057.5</v>
          </cell>
          <cell r="Z53">
            <v>7.42</v>
          </cell>
          <cell r="AA53">
            <v>3.58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47</v>
          </cell>
          <cell r="AG53">
            <v>1057.5</v>
          </cell>
          <cell r="AH53">
            <v>8.42</v>
          </cell>
          <cell r="AI53">
            <v>2.58</v>
          </cell>
          <cell r="AJ53">
            <v>0</v>
          </cell>
          <cell r="AK53">
            <v>0</v>
          </cell>
          <cell r="AL53">
            <v>1</v>
          </cell>
          <cell r="AM53">
            <v>0</v>
          </cell>
          <cell r="AN53">
            <v>50</v>
          </cell>
          <cell r="AO53">
            <v>1125</v>
          </cell>
          <cell r="AP53">
            <v>2.5</v>
          </cell>
          <cell r="AQ53">
            <v>7.5</v>
          </cell>
          <cell r="AR53">
            <v>0</v>
          </cell>
          <cell r="AS53">
            <v>0</v>
          </cell>
          <cell r="AT53">
            <v>1</v>
          </cell>
          <cell r="AU53">
            <v>1</v>
          </cell>
          <cell r="AV53">
            <v>23</v>
          </cell>
          <cell r="AW53">
            <v>517.5</v>
          </cell>
          <cell r="AX53">
            <v>8.5</v>
          </cell>
          <cell r="AY53">
            <v>2.75</v>
          </cell>
          <cell r="AZ53">
            <v>0</v>
          </cell>
          <cell r="BA53">
            <v>0</v>
          </cell>
          <cell r="BB53">
            <v>0.75</v>
          </cell>
          <cell r="BC53">
            <v>0</v>
          </cell>
          <cell r="BD53">
            <v>60</v>
          </cell>
          <cell r="BE53">
            <v>1350</v>
          </cell>
          <cell r="BF53">
            <v>3</v>
          </cell>
          <cell r="BG53">
            <v>9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17</v>
          </cell>
          <cell r="BM53">
            <v>221</v>
          </cell>
          <cell r="BN53">
            <v>7.92</v>
          </cell>
          <cell r="BO53">
            <v>2.83</v>
          </cell>
          <cell r="BP53">
            <v>0</v>
          </cell>
          <cell r="BQ53">
            <v>0</v>
          </cell>
          <cell r="BR53">
            <v>1</v>
          </cell>
          <cell r="BS53">
            <v>0.25</v>
          </cell>
          <cell r="BT53">
            <v>45</v>
          </cell>
          <cell r="BU53">
            <v>1012.5</v>
          </cell>
          <cell r="BV53">
            <v>8.08</v>
          </cell>
          <cell r="BW53">
            <v>2.92</v>
          </cell>
          <cell r="BX53">
            <v>0</v>
          </cell>
          <cell r="BY53">
            <v>0</v>
          </cell>
          <cell r="BZ53">
            <v>1</v>
          </cell>
          <cell r="CA53">
            <v>0</v>
          </cell>
          <cell r="CB53">
            <v>49</v>
          </cell>
          <cell r="CC53">
            <v>1102.5</v>
          </cell>
          <cell r="CD53">
            <v>6.83</v>
          </cell>
          <cell r="CE53">
            <v>5.17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46</v>
          </cell>
          <cell r="CK53">
            <v>1035</v>
          </cell>
          <cell r="CL53">
            <v>8.17</v>
          </cell>
          <cell r="CM53">
            <v>2.83</v>
          </cell>
          <cell r="CN53">
            <v>0</v>
          </cell>
          <cell r="CO53">
            <v>0</v>
          </cell>
          <cell r="CP53">
            <v>1</v>
          </cell>
          <cell r="CQ53">
            <v>0</v>
          </cell>
          <cell r="CR53">
            <v>47</v>
          </cell>
          <cell r="CS53">
            <v>1057.5</v>
          </cell>
          <cell r="CT53">
            <v>9</v>
          </cell>
          <cell r="CU53">
            <v>3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73</v>
          </cell>
          <cell r="DA53">
            <v>1552.5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12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EH53">
            <v>0</v>
          </cell>
          <cell r="EI53">
            <v>12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12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9</v>
          </cell>
          <cell r="GE53">
            <v>2.25</v>
          </cell>
          <cell r="GF53">
            <v>0</v>
          </cell>
          <cell r="GG53">
            <v>0</v>
          </cell>
          <cell r="GH53">
            <v>0.75</v>
          </cell>
          <cell r="GI53">
            <v>0</v>
          </cell>
          <cell r="GJ53">
            <v>61</v>
          </cell>
          <cell r="GK53">
            <v>1372.5</v>
          </cell>
          <cell r="GL53">
            <v>1</v>
          </cell>
          <cell r="GM53">
            <v>11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2</v>
          </cell>
          <cell r="GS53">
            <v>26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1</v>
          </cell>
          <cell r="HK53">
            <v>11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7</v>
          </cell>
          <cell r="HQ53">
            <v>105</v>
          </cell>
          <cell r="HR53">
            <v>8</v>
          </cell>
          <cell r="HS53">
            <v>3.25</v>
          </cell>
          <cell r="HT53">
            <v>0</v>
          </cell>
          <cell r="HU53">
            <v>0</v>
          </cell>
          <cell r="HV53">
            <v>0.75</v>
          </cell>
          <cell r="HW53">
            <v>0</v>
          </cell>
          <cell r="HX53">
            <v>54</v>
          </cell>
          <cell r="HY53">
            <v>1215</v>
          </cell>
          <cell r="HZ53">
            <v>0</v>
          </cell>
          <cell r="IA53">
            <v>10.67</v>
          </cell>
          <cell r="IB53">
            <v>0</v>
          </cell>
          <cell r="IC53">
            <v>0</v>
          </cell>
          <cell r="ID53">
            <v>1</v>
          </cell>
          <cell r="IE53">
            <v>0.33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12</v>
          </cell>
          <cell r="IN53">
            <v>0</v>
          </cell>
          <cell r="IO53">
            <v>0</v>
          </cell>
        </row>
        <row r="54">
          <cell r="A54">
            <v>38031</v>
          </cell>
          <cell r="B54">
            <v>1.08</v>
          </cell>
          <cell r="C54">
            <v>0.42</v>
          </cell>
          <cell r="D54">
            <v>0</v>
          </cell>
          <cell r="E54">
            <v>0</v>
          </cell>
          <cell r="F54">
            <v>0</v>
          </cell>
          <cell r="G54">
            <v>10.5</v>
          </cell>
          <cell r="H54">
            <v>11</v>
          </cell>
          <cell r="I54">
            <v>247.5</v>
          </cell>
          <cell r="J54">
            <v>8.5</v>
          </cell>
          <cell r="K54">
            <v>3.5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50</v>
          </cell>
          <cell r="Q54">
            <v>1125</v>
          </cell>
          <cell r="R54">
            <v>9.75</v>
          </cell>
          <cell r="S54">
            <v>2.25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54</v>
          </cell>
          <cell r="Y54">
            <v>1215</v>
          </cell>
          <cell r="Z54">
            <v>9.75</v>
          </cell>
          <cell r="AA54">
            <v>2.25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55</v>
          </cell>
          <cell r="AG54">
            <v>1237.5</v>
          </cell>
          <cell r="AH54">
            <v>10</v>
          </cell>
          <cell r="AI54">
            <v>2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63</v>
          </cell>
          <cell r="AO54">
            <v>1417.5</v>
          </cell>
          <cell r="AP54">
            <v>2.58</v>
          </cell>
          <cell r="AQ54">
            <v>1.42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23</v>
          </cell>
          <cell r="AW54">
            <v>517.5</v>
          </cell>
          <cell r="AX54">
            <v>9.25</v>
          </cell>
          <cell r="AY54">
            <v>2.75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58</v>
          </cell>
          <cell r="BE54">
            <v>1305</v>
          </cell>
          <cell r="BF54">
            <v>8.5</v>
          </cell>
          <cell r="BG54">
            <v>3.5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21</v>
          </cell>
          <cell r="BM54">
            <v>273</v>
          </cell>
          <cell r="BN54">
            <v>9.75</v>
          </cell>
          <cell r="BO54">
            <v>2.25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58</v>
          </cell>
          <cell r="BU54">
            <v>1305</v>
          </cell>
          <cell r="BV54">
            <v>9.25</v>
          </cell>
          <cell r="BW54">
            <v>2.75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50</v>
          </cell>
          <cell r="CC54">
            <v>1125</v>
          </cell>
          <cell r="CD54">
            <v>5.42</v>
          </cell>
          <cell r="CE54">
            <v>1.58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45</v>
          </cell>
          <cell r="CK54">
            <v>1012.5</v>
          </cell>
          <cell r="CL54">
            <v>7.33</v>
          </cell>
          <cell r="CM54">
            <v>3.67</v>
          </cell>
          <cell r="CN54">
            <v>0</v>
          </cell>
          <cell r="CO54">
            <v>0</v>
          </cell>
          <cell r="CP54">
            <v>0</v>
          </cell>
          <cell r="CQ54">
            <v>1</v>
          </cell>
          <cell r="CR54">
            <v>42</v>
          </cell>
          <cell r="CS54">
            <v>945</v>
          </cell>
          <cell r="CT54">
            <v>2.33</v>
          </cell>
          <cell r="CU54">
            <v>1.42</v>
          </cell>
          <cell r="CV54">
            <v>0</v>
          </cell>
          <cell r="CW54">
            <v>0</v>
          </cell>
          <cell r="CX54">
            <v>0</v>
          </cell>
          <cell r="CY54">
            <v>0.25</v>
          </cell>
          <cell r="CZ54">
            <v>19</v>
          </cell>
          <cell r="DA54">
            <v>427.5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1</v>
          </cell>
          <cell r="DL54">
            <v>0</v>
          </cell>
          <cell r="DM54">
            <v>0</v>
          </cell>
          <cell r="DN54">
            <v>0</v>
          </cell>
          <cell r="DO54">
            <v>11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EH54">
            <v>0</v>
          </cell>
          <cell r="EI54">
            <v>12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12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6.5</v>
          </cell>
          <cell r="EY54">
            <v>2.5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62</v>
          </cell>
          <cell r="FE54">
            <v>930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6.83</v>
          </cell>
          <cell r="FO54">
            <v>3.17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48</v>
          </cell>
          <cell r="FU54">
            <v>720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9.25</v>
          </cell>
          <cell r="GE54">
            <v>2.75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55</v>
          </cell>
          <cell r="GK54">
            <v>1237.5</v>
          </cell>
          <cell r="GL54">
            <v>8.5</v>
          </cell>
          <cell r="GM54">
            <v>3.5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19</v>
          </cell>
          <cell r="GS54">
            <v>247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8.67</v>
          </cell>
          <cell r="HS54">
            <v>3.33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51</v>
          </cell>
          <cell r="HY54">
            <v>1147.5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12</v>
          </cell>
          <cell r="IN54">
            <v>0</v>
          </cell>
          <cell r="IO54">
            <v>0</v>
          </cell>
        </row>
        <row r="55">
          <cell r="A55">
            <v>38032</v>
          </cell>
          <cell r="B55">
            <v>7.83</v>
          </cell>
          <cell r="C55">
            <v>3.17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44</v>
          </cell>
          <cell r="I55">
            <v>990</v>
          </cell>
          <cell r="J55">
            <v>9.25</v>
          </cell>
          <cell r="K55">
            <v>2.75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54</v>
          </cell>
          <cell r="Q55">
            <v>1215</v>
          </cell>
          <cell r="R55">
            <v>0.5</v>
          </cell>
          <cell r="S55">
            <v>10.25</v>
          </cell>
          <cell r="T55">
            <v>0</v>
          </cell>
          <cell r="U55">
            <v>0</v>
          </cell>
          <cell r="V55">
            <v>0</v>
          </cell>
          <cell r="W55">
            <v>1.25</v>
          </cell>
          <cell r="X55">
            <v>5</v>
          </cell>
          <cell r="Y55">
            <v>112.5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12</v>
          </cell>
          <cell r="AF55">
            <v>0</v>
          </cell>
          <cell r="AG55">
            <v>0</v>
          </cell>
          <cell r="AH55">
            <v>9.5</v>
          </cell>
          <cell r="AI55">
            <v>2.5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67</v>
          </cell>
          <cell r="AO55">
            <v>1507.5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9.5</v>
          </cell>
          <cell r="AY55">
            <v>2.5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67</v>
          </cell>
          <cell r="BE55">
            <v>1507.5</v>
          </cell>
          <cell r="BF55">
            <v>8.25</v>
          </cell>
          <cell r="BG55">
            <v>3.75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52</v>
          </cell>
          <cell r="BM55">
            <v>676</v>
          </cell>
          <cell r="BN55">
            <v>8.58</v>
          </cell>
          <cell r="BO55">
            <v>3.42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54</v>
          </cell>
          <cell r="BU55">
            <v>1215</v>
          </cell>
          <cell r="BV55">
            <v>9.08</v>
          </cell>
          <cell r="BW55">
            <v>2.92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55</v>
          </cell>
          <cell r="CC55">
            <v>1237.5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8.58</v>
          </cell>
          <cell r="CM55">
            <v>3.42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52</v>
          </cell>
          <cell r="CS55">
            <v>1170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12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12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12</v>
          </cell>
          <cell r="EU55">
            <v>0</v>
          </cell>
          <cell r="EV55">
            <v>0</v>
          </cell>
          <cell r="EW55">
            <v>0</v>
          </cell>
          <cell r="EX55">
            <v>10.08</v>
          </cell>
          <cell r="EY55">
            <v>1.92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81</v>
          </cell>
          <cell r="FE55">
            <v>1215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4.75</v>
          </cell>
          <cell r="FO55">
            <v>2.75</v>
          </cell>
          <cell r="FP55">
            <v>0</v>
          </cell>
          <cell r="FQ55">
            <v>0</v>
          </cell>
          <cell r="FR55">
            <v>0</v>
          </cell>
          <cell r="FS55">
            <v>4.5</v>
          </cell>
          <cell r="FT55">
            <v>33</v>
          </cell>
          <cell r="FU55">
            <v>495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12</v>
          </cell>
          <cell r="GA55">
            <v>0</v>
          </cell>
          <cell r="GB55">
            <v>0</v>
          </cell>
          <cell r="GC55">
            <v>0</v>
          </cell>
          <cell r="GD55">
            <v>9.5</v>
          </cell>
          <cell r="GE55">
            <v>2.5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68</v>
          </cell>
          <cell r="GK55">
            <v>1530</v>
          </cell>
          <cell r="GL55">
            <v>9.5</v>
          </cell>
          <cell r="GM55">
            <v>2.5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58</v>
          </cell>
          <cell r="GS55">
            <v>754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9.25</v>
          </cell>
          <cell r="HS55">
            <v>2.75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52</v>
          </cell>
          <cell r="HY55">
            <v>1170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</row>
        <row r="56">
          <cell r="A56">
            <v>38033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7.92</v>
          </cell>
          <cell r="K56">
            <v>4.08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53</v>
          </cell>
          <cell r="Q56">
            <v>1192.5</v>
          </cell>
          <cell r="R56">
            <v>10.25</v>
          </cell>
          <cell r="S56">
            <v>1.75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69</v>
          </cell>
          <cell r="Y56">
            <v>1552.5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12</v>
          </cell>
          <cell r="AF56">
            <v>0</v>
          </cell>
          <cell r="AG56">
            <v>0</v>
          </cell>
          <cell r="AH56">
            <v>7.17</v>
          </cell>
          <cell r="AI56">
            <v>3.33</v>
          </cell>
          <cell r="AJ56">
            <v>0</v>
          </cell>
          <cell r="AK56">
            <v>0</v>
          </cell>
          <cell r="AL56">
            <v>0</v>
          </cell>
          <cell r="AM56">
            <v>1.5</v>
          </cell>
          <cell r="AN56">
            <v>43</v>
          </cell>
          <cell r="AO56">
            <v>967.5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10</v>
          </cell>
          <cell r="AY56">
            <v>2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61</v>
          </cell>
          <cell r="BE56">
            <v>1372.5</v>
          </cell>
          <cell r="BF56">
            <v>3</v>
          </cell>
          <cell r="BG56">
            <v>9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24</v>
          </cell>
          <cell r="BM56">
            <v>312</v>
          </cell>
          <cell r="BN56">
            <v>6.92</v>
          </cell>
          <cell r="BO56">
            <v>2.58</v>
          </cell>
          <cell r="BP56">
            <v>0</v>
          </cell>
          <cell r="BQ56">
            <v>0</v>
          </cell>
          <cell r="BR56">
            <v>0</v>
          </cell>
          <cell r="BS56">
            <v>2.5</v>
          </cell>
          <cell r="BT56">
            <v>42</v>
          </cell>
          <cell r="BU56">
            <v>945</v>
          </cell>
          <cell r="BV56">
            <v>10.25</v>
          </cell>
          <cell r="BW56">
            <v>1.75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70</v>
          </cell>
          <cell r="CC56">
            <v>1575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10</v>
          </cell>
          <cell r="CM56">
            <v>2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63</v>
          </cell>
          <cell r="CS56">
            <v>1417.5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12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12</v>
          </cell>
          <cell r="EM56">
            <v>0</v>
          </cell>
          <cell r="EN56">
            <v>0</v>
          </cell>
          <cell r="EO56">
            <v>0</v>
          </cell>
          <cell r="EP56">
            <v>0.33</v>
          </cell>
          <cell r="EQ56">
            <v>9.67</v>
          </cell>
          <cell r="ER56">
            <v>0</v>
          </cell>
          <cell r="ES56">
            <v>0</v>
          </cell>
          <cell r="ET56">
            <v>0</v>
          </cell>
          <cell r="EU56">
            <v>2</v>
          </cell>
          <cell r="EV56">
            <v>2</v>
          </cell>
          <cell r="EW56">
            <v>26</v>
          </cell>
          <cell r="EX56">
            <v>8.92</v>
          </cell>
          <cell r="EY56">
            <v>3.08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57</v>
          </cell>
          <cell r="FE56">
            <v>855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10.5</v>
          </cell>
          <cell r="FO56">
            <v>1.5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80</v>
          </cell>
          <cell r="FU56">
            <v>1200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12</v>
          </cell>
          <cell r="GA56">
            <v>0</v>
          </cell>
          <cell r="GB56">
            <v>0</v>
          </cell>
          <cell r="GC56">
            <v>0</v>
          </cell>
          <cell r="GD56">
            <v>9</v>
          </cell>
          <cell r="GE56">
            <v>3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55</v>
          </cell>
          <cell r="GK56">
            <v>1237.5</v>
          </cell>
          <cell r="GL56">
            <v>0.75</v>
          </cell>
          <cell r="GM56">
            <v>1.25</v>
          </cell>
          <cell r="GN56">
            <v>0</v>
          </cell>
          <cell r="GO56">
            <v>0</v>
          </cell>
          <cell r="GP56">
            <v>0</v>
          </cell>
          <cell r="GQ56">
            <v>10</v>
          </cell>
          <cell r="GR56">
            <v>7</v>
          </cell>
          <cell r="GS56">
            <v>91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8.58</v>
          </cell>
          <cell r="HS56">
            <v>3.42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52</v>
          </cell>
          <cell r="HY56">
            <v>1170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12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</row>
        <row r="57">
          <cell r="A57">
            <v>38034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7.67</v>
          </cell>
          <cell r="K57">
            <v>4.33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42</v>
          </cell>
          <cell r="Q57">
            <v>945</v>
          </cell>
          <cell r="R57">
            <v>8.33</v>
          </cell>
          <cell r="S57">
            <v>3.5</v>
          </cell>
          <cell r="T57">
            <v>0</v>
          </cell>
          <cell r="U57">
            <v>0</v>
          </cell>
          <cell r="V57">
            <v>0.17</v>
          </cell>
          <cell r="W57">
            <v>0</v>
          </cell>
          <cell r="X57">
            <v>49</v>
          </cell>
          <cell r="Y57">
            <v>1102.5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12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9</v>
          </cell>
          <cell r="AY57">
            <v>2.75</v>
          </cell>
          <cell r="AZ57">
            <v>0</v>
          </cell>
          <cell r="BA57">
            <v>0</v>
          </cell>
          <cell r="BB57">
            <v>0.25</v>
          </cell>
          <cell r="BC57">
            <v>0</v>
          </cell>
          <cell r="BD57">
            <v>52</v>
          </cell>
          <cell r="BE57">
            <v>1170</v>
          </cell>
          <cell r="BF57">
            <v>0.83</v>
          </cell>
          <cell r="BG57">
            <v>8</v>
          </cell>
          <cell r="BH57">
            <v>0</v>
          </cell>
          <cell r="BI57">
            <v>0</v>
          </cell>
          <cell r="BJ57">
            <v>0.17</v>
          </cell>
          <cell r="BK57">
            <v>3</v>
          </cell>
          <cell r="BL57">
            <v>4</v>
          </cell>
          <cell r="BM57">
            <v>52</v>
          </cell>
          <cell r="BN57">
            <v>9</v>
          </cell>
          <cell r="BO57">
            <v>2.75</v>
          </cell>
          <cell r="BP57">
            <v>0</v>
          </cell>
          <cell r="BQ57">
            <v>0</v>
          </cell>
          <cell r="BR57">
            <v>0.25</v>
          </cell>
          <cell r="BS57">
            <v>0</v>
          </cell>
          <cell r="BT57">
            <v>47</v>
          </cell>
          <cell r="BU57">
            <v>1057.5</v>
          </cell>
          <cell r="BV57">
            <v>9.17</v>
          </cell>
          <cell r="BW57">
            <v>2.67</v>
          </cell>
          <cell r="BX57">
            <v>0</v>
          </cell>
          <cell r="BY57">
            <v>0</v>
          </cell>
          <cell r="BZ57">
            <v>0.17</v>
          </cell>
          <cell r="CA57">
            <v>0</v>
          </cell>
          <cell r="CB57">
            <v>51</v>
          </cell>
          <cell r="CC57">
            <v>1147.5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9</v>
          </cell>
          <cell r="CM57">
            <v>2.75</v>
          </cell>
          <cell r="CN57">
            <v>0</v>
          </cell>
          <cell r="CO57">
            <v>0</v>
          </cell>
          <cell r="CP57">
            <v>0.25</v>
          </cell>
          <cell r="CQ57">
            <v>0</v>
          </cell>
          <cell r="CR57">
            <v>48</v>
          </cell>
          <cell r="CS57">
            <v>1080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7.25</v>
          </cell>
          <cell r="DK57">
            <v>3.75</v>
          </cell>
          <cell r="DL57">
            <v>0</v>
          </cell>
          <cell r="DM57">
            <v>0</v>
          </cell>
          <cell r="DN57">
            <v>0</v>
          </cell>
          <cell r="DO57">
            <v>1</v>
          </cell>
          <cell r="DP57">
            <v>41</v>
          </cell>
          <cell r="DQ57">
            <v>533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12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12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8.75</v>
          </cell>
          <cell r="EY57">
            <v>3.08</v>
          </cell>
          <cell r="EZ57">
            <v>0</v>
          </cell>
          <cell r="FA57">
            <v>0</v>
          </cell>
          <cell r="FB57">
            <v>0.17</v>
          </cell>
          <cell r="FC57">
            <v>0</v>
          </cell>
          <cell r="FD57">
            <v>49</v>
          </cell>
          <cell r="FE57">
            <v>735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9</v>
          </cell>
          <cell r="FO57">
            <v>2.83</v>
          </cell>
          <cell r="FP57">
            <v>0</v>
          </cell>
          <cell r="FQ57">
            <v>0</v>
          </cell>
          <cell r="FR57">
            <v>0.17</v>
          </cell>
          <cell r="FS57">
            <v>0</v>
          </cell>
          <cell r="FT57">
            <v>60</v>
          </cell>
          <cell r="FU57">
            <v>900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12</v>
          </cell>
          <cell r="GA57">
            <v>0</v>
          </cell>
          <cell r="GB57">
            <v>0</v>
          </cell>
          <cell r="GC57">
            <v>0</v>
          </cell>
          <cell r="GD57">
            <v>8.33</v>
          </cell>
          <cell r="GE57">
            <v>3.5</v>
          </cell>
          <cell r="GF57">
            <v>0</v>
          </cell>
          <cell r="GG57">
            <v>0</v>
          </cell>
          <cell r="GH57">
            <v>0.17</v>
          </cell>
          <cell r="GI57">
            <v>0</v>
          </cell>
          <cell r="GJ57">
            <v>48</v>
          </cell>
          <cell r="GK57">
            <v>1080</v>
          </cell>
          <cell r="GL57">
            <v>8.08</v>
          </cell>
          <cell r="GM57">
            <v>3.75</v>
          </cell>
          <cell r="GN57">
            <v>0</v>
          </cell>
          <cell r="GO57">
            <v>0</v>
          </cell>
          <cell r="GP57">
            <v>0.17</v>
          </cell>
          <cell r="GQ57">
            <v>0</v>
          </cell>
          <cell r="GR57">
            <v>46</v>
          </cell>
          <cell r="GS57">
            <v>598</v>
          </cell>
          <cell r="GT57">
            <v>0</v>
          </cell>
          <cell r="GU57">
            <v>12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1.25</v>
          </cell>
          <cell r="HT57">
            <v>0</v>
          </cell>
          <cell r="HU57">
            <v>0</v>
          </cell>
          <cell r="HV57">
            <v>0</v>
          </cell>
          <cell r="HW57">
            <v>10.75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12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</row>
        <row r="58">
          <cell r="A58">
            <v>38035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7.17</v>
          </cell>
          <cell r="K58">
            <v>4.83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49</v>
          </cell>
          <cell r="Q58">
            <v>1102.5</v>
          </cell>
          <cell r="R58">
            <v>7.17</v>
          </cell>
          <cell r="S58">
            <v>4.83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50</v>
          </cell>
          <cell r="Y58">
            <v>1125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9.75</v>
          </cell>
          <cell r="AY58">
            <v>2.25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69</v>
          </cell>
          <cell r="BE58">
            <v>1552.5</v>
          </cell>
          <cell r="BF58">
            <v>4</v>
          </cell>
          <cell r="BG58">
            <v>2.5</v>
          </cell>
          <cell r="BH58">
            <v>0</v>
          </cell>
          <cell r="BI58">
            <v>0</v>
          </cell>
          <cell r="BJ58">
            <v>0</v>
          </cell>
          <cell r="BK58">
            <v>5.5</v>
          </cell>
          <cell r="BL58">
            <v>23</v>
          </cell>
          <cell r="BM58">
            <v>299</v>
          </cell>
          <cell r="BN58">
            <v>9.08</v>
          </cell>
          <cell r="BO58">
            <v>2.25</v>
          </cell>
          <cell r="BP58">
            <v>0</v>
          </cell>
          <cell r="BQ58">
            <v>0</v>
          </cell>
          <cell r="BR58">
            <v>0</v>
          </cell>
          <cell r="BS58">
            <v>0.67</v>
          </cell>
          <cell r="BT58">
            <v>62</v>
          </cell>
          <cell r="BU58">
            <v>1395</v>
          </cell>
          <cell r="BV58">
            <v>7.08</v>
          </cell>
          <cell r="BW58">
            <v>4.92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49</v>
          </cell>
          <cell r="CC58">
            <v>1102.5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1.42</v>
          </cell>
          <cell r="CM58">
            <v>5.25</v>
          </cell>
          <cell r="CN58">
            <v>0</v>
          </cell>
          <cell r="CO58">
            <v>0</v>
          </cell>
          <cell r="CP58">
            <v>0</v>
          </cell>
          <cell r="CQ58">
            <v>5.33</v>
          </cell>
          <cell r="CR58">
            <v>8</v>
          </cell>
          <cell r="CS58">
            <v>180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10</v>
          </cell>
          <cell r="DK58">
            <v>2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65</v>
          </cell>
          <cell r="DQ58">
            <v>845</v>
          </cell>
          <cell r="DR58">
            <v>6.5</v>
          </cell>
          <cell r="DS58">
            <v>2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43</v>
          </cell>
          <cell r="DY58">
            <v>559</v>
          </cell>
          <cell r="EH58">
            <v>0</v>
          </cell>
          <cell r="EI58">
            <v>12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12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0.75</v>
          </cell>
          <cell r="EY58">
            <v>7.25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6</v>
          </cell>
          <cell r="FE58">
            <v>90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5.25</v>
          </cell>
          <cell r="FO58">
            <v>6.75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27</v>
          </cell>
          <cell r="FU58">
            <v>405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12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9.25</v>
          </cell>
          <cell r="GM58">
            <v>2.75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59</v>
          </cell>
          <cell r="GS58">
            <v>767</v>
          </cell>
          <cell r="GT58">
            <v>7.25</v>
          </cell>
          <cell r="GU58">
            <v>4.75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44</v>
          </cell>
          <cell r="HA58">
            <v>572</v>
          </cell>
          <cell r="HB58">
            <v>4.92</v>
          </cell>
          <cell r="HC58">
            <v>2.75</v>
          </cell>
          <cell r="HD58">
            <v>0</v>
          </cell>
          <cell r="HE58">
            <v>0</v>
          </cell>
          <cell r="HF58">
            <v>0</v>
          </cell>
          <cell r="HG58">
            <v>4.33</v>
          </cell>
          <cell r="HH58">
            <v>27</v>
          </cell>
          <cell r="HI58">
            <v>351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8.5</v>
          </cell>
          <cell r="HS58">
            <v>3.5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58</v>
          </cell>
          <cell r="HY58">
            <v>1305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</row>
        <row r="59">
          <cell r="A59">
            <v>38036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>
            <v>10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7</v>
          </cell>
          <cell r="Q59">
            <v>157.5</v>
          </cell>
          <cell r="R59">
            <v>7.17</v>
          </cell>
          <cell r="S59">
            <v>4.83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57</v>
          </cell>
          <cell r="Y59">
            <v>1282.5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12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6.92</v>
          </cell>
          <cell r="AY59">
            <v>5.08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54</v>
          </cell>
          <cell r="BE59">
            <v>1215</v>
          </cell>
          <cell r="BF59">
            <v>8.5</v>
          </cell>
          <cell r="BG59">
            <v>3.5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46</v>
          </cell>
          <cell r="BM59">
            <v>598</v>
          </cell>
          <cell r="BN59">
            <v>6.83</v>
          </cell>
          <cell r="BO59">
            <v>5.17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55</v>
          </cell>
          <cell r="BU59">
            <v>1237.5</v>
          </cell>
          <cell r="BV59">
            <v>4.25</v>
          </cell>
          <cell r="BW59">
            <v>1.75</v>
          </cell>
          <cell r="BX59">
            <v>0</v>
          </cell>
          <cell r="BY59">
            <v>0</v>
          </cell>
          <cell r="BZ59">
            <v>0</v>
          </cell>
          <cell r="CA59">
            <v>6</v>
          </cell>
          <cell r="CB59">
            <v>30</v>
          </cell>
          <cell r="CC59">
            <v>675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6.83</v>
          </cell>
          <cell r="CM59">
            <v>5.17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57</v>
          </cell>
          <cell r="CS59">
            <v>1282.5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9</v>
          </cell>
          <cell r="DK59">
            <v>3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47</v>
          </cell>
          <cell r="DQ59">
            <v>611</v>
          </cell>
          <cell r="DR59">
            <v>8</v>
          </cell>
          <cell r="DS59">
            <v>4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48</v>
          </cell>
          <cell r="DY59">
            <v>624</v>
          </cell>
          <cell r="EH59">
            <v>0</v>
          </cell>
          <cell r="EI59">
            <v>12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1</v>
          </cell>
          <cell r="EQ59">
            <v>11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7</v>
          </cell>
          <cell r="EW59">
            <v>91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3.75</v>
          </cell>
          <cell r="FO59">
            <v>7.75</v>
          </cell>
          <cell r="FP59">
            <v>0</v>
          </cell>
          <cell r="FQ59">
            <v>0</v>
          </cell>
          <cell r="FR59">
            <v>0</v>
          </cell>
          <cell r="FS59">
            <v>0.5</v>
          </cell>
          <cell r="FT59">
            <v>23</v>
          </cell>
          <cell r="FU59">
            <v>345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6</v>
          </cell>
          <cell r="GE59">
            <v>4.33</v>
          </cell>
          <cell r="GF59">
            <v>0</v>
          </cell>
          <cell r="GG59">
            <v>0</v>
          </cell>
          <cell r="GH59">
            <v>0</v>
          </cell>
          <cell r="GI59">
            <v>1.67</v>
          </cell>
          <cell r="GJ59">
            <v>49</v>
          </cell>
          <cell r="GK59">
            <v>1102.5</v>
          </cell>
          <cell r="GL59">
            <v>10.25</v>
          </cell>
          <cell r="GM59">
            <v>1.75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59</v>
          </cell>
          <cell r="GS59">
            <v>767</v>
          </cell>
          <cell r="GT59">
            <v>8</v>
          </cell>
          <cell r="GU59">
            <v>4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47</v>
          </cell>
          <cell r="HA59">
            <v>611</v>
          </cell>
          <cell r="HB59">
            <v>6.5</v>
          </cell>
          <cell r="HC59">
            <v>5.5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38</v>
          </cell>
          <cell r="HI59">
            <v>494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</row>
        <row r="60">
          <cell r="A60">
            <v>38037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2.42</v>
          </cell>
          <cell r="S60">
            <v>0.25</v>
          </cell>
          <cell r="T60">
            <v>0</v>
          </cell>
          <cell r="U60">
            <v>0</v>
          </cell>
          <cell r="V60">
            <v>0.33</v>
          </cell>
          <cell r="W60">
            <v>9</v>
          </cell>
          <cell r="X60">
            <v>18</v>
          </cell>
          <cell r="Y60">
            <v>405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12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8.5</v>
          </cell>
          <cell r="AY60">
            <v>3.17</v>
          </cell>
          <cell r="AZ60">
            <v>0</v>
          </cell>
          <cell r="BA60">
            <v>0</v>
          </cell>
          <cell r="BB60">
            <v>0.33</v>
          </cell>
          <cell r="BC60">
            <v>0</v>
          </cell>
          <cell r="BD60">
            <v>68</v>
          </cell>
          <cell r="BE60">
            <v>1530</v>
          </cell>
          <cell r="BF60">
            <v>9</v>
          </cell>
          <cell r="BG60">
            <v>3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47</v>
          </cell>
          <cell r="BM60">
            <v>611</v>
          </cell>
          <cell r="BN60">
            <v>8.83</v>
          </cell>
          <cell r="BO60">
            <v>2.5</v>
          </cell>
          <cell r="BP60">
            <v>0</v>
          </cell>
          <cell r="BQ60">
            <v>0</v>
          </cell>
          <cell r="BR60">
            <v>0.67</v>
          </cell>
          <cell r="BS60">
            <v>0</v>
          </cell>
          <cell r="BT60">
            <v>60</v>
          </cell>
          <cell r="BU60">
            <v>1350</v>
          </cell>
          <cell r="BV60">
            <v>8.83</v>
          </cell>
          <cell r="BW60">
            <v>2.5</v>
          </cell>
          <cell r="BX60">
            <v>0</v>
          </cell>
          <cell r="BY60">
            <v>0</v>
          </cell>
          <cell r="BZ60">
            <v>0.67</v>
          </cell>
          <cell r="CA60">
            <v>0</v>
          </cell>
          <cell r="CB60">
            <v>63</v>
          </cell>
          <cell r="CC60">
            <v>1417.5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8.5</v>
          </cell>
          <cell r="CM60">
            <v>3.17</v>
          </cell>
          <cell r="CN60">
            <v>0</v>
          </cell>
          <cell r="CO60">
            <v>0</v>
          </cell>
          <cell r="CP60">
            <v>0.33</v>
          </cell>
          <cell r="CQ60">
            <v>0</v>
          </cell>
          <cell r="CR60">
            <v>66</v>
          </cell>
          <cell r="CS60">
            <v>1485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12</v>
          </cell>
          <cell r="DH60">
            <v>0</v>
          </cell>
          <cell r="DI60">
            <v>0</v>
          </cell>
          <cell r="DJ60">
            <v>9</v>
          </cell>
          <cell r="DK60">
            <v>3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52</v>
          </cell>
          <cell r="DQ60">
            <v>676</v>
          </cell>
          <cell r="DR60">
            <v>7.67</v>
          </cell>
          <cell r="DS60">
            <v>2.5</v>
          </cell>
          <cell r="DT60">
            <v>0</v>
          </cell>
          <cell r="DU60">
            <v>0</v>
          </cell>
          <cell r="DV60">
            <v>0</v>
          </cell>
          <cell r="DW60">
            <v>1.83</v>
          </cell>
          <cell r="DX60">
            <v>45</v>
          </cell>
          <cell r="DY60">
            <v>585</v>
          </cell>
          <cell r="EH60">
            <v>0</v>
          </cell>
          <cell r="EI60">
            <v>12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2</v>
          </cell>
          <cell r="ER60">
            <v>0</v>
          </cell>
          <cell r="ES60">
            <v>0</v>
          </cell>
          <cell r="ET60">
            <v>0</v>
          </cell>
          <cell r="EU60">
            <v>10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4.92</v>
          </cell>
          <cell r="FO60">
            <v>7.08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32</v>
          </cell>
          <cell r="FU60">
            <v>480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4.67</v>
          </cell>
          <cell r="GE60">
            <v>1.5</v>
          </cell>
          <cell r="GF60">
            <v>0</v>
          </cell>
          <cell r="GG60">
            <v>0</v>
          </cell>
          <cell r="GH60">
            <v>0.83</v>
          </cell>
          <cell r="GI60">
            <v>5</v>
          </cell>
          <cell r="GJ60">
            <v>32</v>
          </cell>
          <cell r="GK60">
            <v>720</v>
          </cell>
          <cell r="GL60">
            <v>8.25</v>
          </cell>
          <cell r="GM60">
            <v>3.75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48</v>
          </cell>
          <cell r="GS60">
            <v>624</v>
          </cell>
          <cell r="GT60">
            <v>4.25</v>
          </cell>
          <cell r="GU60">
            <v>1.75</v>
          </cell>
          <cell r="GV60">
            <v>0</v>
          </cell>
          <cell r="GW60">
            <v>0</v>
          </cell>
          <cell r="GX60">
            <v>0</v>
          </cell>
          <cell r="GY60">
            <v>6</v>
          </cell>
          <cell r="GZ60">
            <v>23</v>
          </cell>
          <cell r="HA60">
            <v>299</v>
          </cell>
          <cell r="HB60">
            <v>4.75</v>
          </cell>
          <cell r="HC60">
            <v>6.25</v>
          </cell>
          <cell r="HD60">
            <v>0</v>
          </cell>
          <cell r="HE60">
            <v>0</v>
          </cell>
          <cell r="HF60">
            <v>0</v>
          </cell>
          <cell r="HG60">
            <v>1</v>
          </cell>
          <cell r="HH60">
            <v>25</v>
          </cell>
          <cell r="HI60">
            <v>325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</row>
        <row r="61">
          <cell r="A61">
            <v>38038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9.17</v>
          </cell>
          <cell r="S61">
            <v>1.5</v>
          </cell>
          <cell r="T61">
            <v>0</v>
          </cell>
          <cell r="U61">
            <v>0</v>
          </cell>
          <cell r="V61">
            <v>0.5</v>
          </cell>
          <cell r="W61">
            <v>0.83</v>
          </cell>
          <cell r="X61">
            <v>66</v>
          </cell>
          <cell r="Y61">
            <v>1485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12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10</v>
          </cell>
          <cell r="AY61">
            <v>1.5</v>
          </cell>
          <cell r="AZ61">
            <v>0</v>
          </cell>
          <cell r="BA61">
            <v>0</v>
          </cell>
          <cell r="BB61">
            <v>0.5</v>
          </cell>
          <cell r="BC61">
            <v>0</v>
          </cell>
          <cell r="BD61">
            <v>75</v>
          </cell>
          <cell r="BE61">
            <v>1687.5</v>
          </cell>
          <cell r="BF61">
            <v>7.08</v>
          </cell>
          <cell r="BG61">
            <v>1.25</v>
          </cell>
          <cell r="BH61">
            <v>0</v>
          </cell>
          <cell r="BI61">
            <v>0</v>
          </cell>
          <cell r="BJ61">
            <v>0</v>
          </cell>
          <cell r="BK61">
            <v>3.67</v>
          </cell>
          <cell r="BL61">
            <v>41</v>
          </cell>
          <cell r="BM61">
            <v>533</v>
          </cell>
          <cell r="BN61">
            <v>10</v>
          </cell>
          <cell r="BO61">
            <v>1.5</v>
          </cell>
          <cell r="BP61">
            <v>0</v>
          </cell>
          <cell r="BQ61">
            <v>0</v>
          </cell>
          <cell r="BR61">
            <v>0.5</v>
          </cell>
          <cell r="BS61">
            <v>0</v>
          </cell>
          <cell r="BT61">
            <v>65</v>
          </cell>
          <cell r="BU61">
            <v>1462.5</v>
          </cell>
          <cell r="BV61">
            <v>10</v>
          </cell>
          <cell r="BW61">
            <v>1.5</v>
          </cell>
          <cell r="BX61">
            <v>0</v>
          </cell>
          <cell r="BY61">
            <v>0</v>
          </cell>
          <cell r="BZ61">
            <v>0.5</v>
          </cell>
          <cell r="CA61">
            <v>0</v>
          </cell>
          <cell r="CB61">
            <v>74</v>
          </cell>
          <cell r="CC61">
            <v>1665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10</v>
          </cell>
          <cell r="CM61">
            <v>1.5</v>
          </cell>
          <cell r="CN61">
            <v>0</v>
          </cell>
          <cell r="CO61">
            <v>0</v>
          </cell>
          <cell r="CP61">
            <v>0.5</v>
          </cell>
          <cell r="CQ61">
            <v>0</v>
          </cell>
          <cell r="CR61">
            <v>67</v>
          </cell>
          <cell r="CS61">
            <v>1507.5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12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10.25</v>
          </cell>
          <cell r="DK61">
            <v>1.75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60</v>
          </cell>
          <cell r="DQ61">
            <v>780</v>
          </cell>
          <cell r="DR61">
            <v>10.25</v>
          </cell>
          <cell r="DS61">
            <v>1.75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65</v>
          </cell>
          <cell r="DY61">
            <v>845</v>
          </cell>
          <cell r="EH61">
            <v>0</v>
          </cell>
          <cell r="EI61">
            <v>12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7.5</v>
          </cell>
          <cell r="EQ61">
            <v>4</v>
          </cell>
          <cell r="ER61">
            <v>0</v>
          </cell>
          <cell r="ES61">
            <v>0</v>
          </cell>
          <cell r="ET61">
            <v>0.5</v>
          </cell>
          <cell r="EU61">
            <v>0</v>
          </cell>
          <cell r="EV61">
            <v>43</v>
          </cell>
          <cell r="EW61">
            <v>559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9.5</v>
          </cell>
          <cell r="FO61">
            <v>2</v>
          </cell>
          <cell r="FP61">
            <v>0</v>
          </cell>
          <cell r="FQ61">
            <v>0</v>
          </cell>
          <cell r="FR61">
            <v>0.5</v>
          </cell>
          <cell r="FS61">
            <v>0</v>
          </cell>
          <cell r="FT61">
            <v>55</v>
          </cell>
          <cell r="FU61">
            <v>825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10</v>
          </cell>
          <cell r="GE61">
            <v>1.5</v>
          </cell>
          <cell r="GF61">
            <v>0</v>
          </cell>
          <cell r="GG61">
            <v>0</v>
          </cell>
          <cell r="GH61">
            <v>0.5</v>
          </cell>
          <cell r="GI61">
            <v>0</v>
          </cell>
          <cell r="GJ61">
            <v>69</v>
          </cell>
          <cell r="GK61">
            <v>1552.5</v>
          </cell>
          <cell r="GL61">
            <v>9.17</v>
          </cell>
          <cell r="GM61">
            <v>2.5</v>
          </cell>
          <cell r="GN61">
            <v>0</v>
          </cell>
          <cell r="GO61">
            <v>0</v>
          </cell>
          <cell r="GP61">
            <v>0</v>
          </cell>
          <cell r="GQ61">
            <v>0.33</v>
          </cell>
          <cell r="GR61">
            <v>51</v>
          </cell>
          <cell r="GS61">
            <v>663</v>
          </cell>
          <cell r="GT61">
            <v>0.75</v>
          </cell>
          <cell r="GU61">
            <v>11.25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4</v>
          </cell>
          <cell r="HA61">
            <v>52</v>
          </cell>
          <cell r="HB61">
            <v>4.25</v>
          </cell>
          <cell r="HC61">
            <v>7.75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22</v>
          </cell>
          <cell r="HI61">
            <v>286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</row>
        <row r="62">
          <cell r="A62">
            <v>38039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3.5</v>
          </cell>
          <cell r="S62">
            <v>1</v>
          </cell>
          <cell r="T62">
            <v>0</v>
          </cell>
          <cell r="U62">
            <v>0</v>
          </cell>
          <cell r="V62">
            <v>0</v>
          </cell>
          <cell r="W62">
            <v>7.5</v>
          </cell>
          <cell r="X62">
            <v>21</v>
          </cell>
          <cell r="Y62">
            <v>472.5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12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9.67</v>
          </cell>
          <cell r="AY62">
            <v>2.33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63</v>
          </cell>
          <cell r="BE62">
            <v>1417.5</v>
          </cell>
          <cell r="BF62">
            <v>8</v>
          </cell>
          <cell r="BG62">
            <v>4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49</v>
          </cell>
          <cell r="BM62">
            <v>637</v>
          </cell>
          <cell r="BN62">
            <v>10.25</v>
          </cell>
          <cell r="BO62">
            <v>1.75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66</v>
          </cell>
          <cell r="BU62">
            <v>1485</v>
          </cell>
          <cell r="BV62">
            <v>9.92</v>
          </cell>
          <cell r="BW62">
            <v>2.08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64</v>
          </cell>
          <cell r="CC62">
            <v>1440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7</v>
          </cell>
          <cell r="CM62">
            <v>2.75</v>
          </cell>
          <cell r="CN62">
            <v>0</v>
          </cell>
          <cell r="CO62">
            <v>0</v>
          </cell>
          <cell r="CP62">
            <v>0</v>
          </cell>
          <cell r="CQ62">
            <v>2.25</v>
          </cell>
          <cell r="CR62">
            <v>45</v>
          </cell>
          <cell r="CS62">
            <v>1012.5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8.25</v>
          </cell>
          <cell r="DC62">
            <v>3.75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57</v>
          </cell>
          <cell r="DI62">
            <v>741</v>
          </cell>
          <cell r="DJ62">
            <v>7</v>
          </cell>
          <cell r="DK62">
            <v>3.17</v>
          </cell>
          <cell r="DL62">
            <v>0</v>
          </cell>
          <cell r="DM62">
            <v>0</v>
          </cell>
          <cell r="DN62">
            <v>0</v>
          </cell>
          <cell r="DO62">
            <v>1.83</v>
          </cell>
          <cell r="DP62">
            <v>41</v>
          </cell>
          <cell r="DQ62">
            <v>533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6.58</v>
          </cell>
          <cell r="EQ62">
            <v>5.42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41</v>
          </cell>
          <cell r="EW62">
            <v>533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9</v>
          </cell>
          <cell r="FO62">
            <v>3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70</v>
          </cell>
          <cell r="FU62">
            <v>1050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9.92</v>
          </cell>
          <cell r="GE62">
            <v>2.08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65</v>
          </cell>
          <cell r="GK62">
            <v>1462.5</v>
          </cell>
          <cell r="GL62">
            <v>6.5</v>
          </cell>
          <cell r="GM62">
            <v>5.5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37</v>
          </cell>
          <cell r="GS62">
            <v>481</v>
          </cell>
          <cell r="GT62">
            <v>8.67</v>
          </cell>
          <cell r="GU62">
            <v>3.33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54</v>
          </cell>
          <cell r="HA62">
            <v>702</v>
          </cell>
          <cell r="HB62">
            <v>2.17</v>
          </cell>
          <cell r="HC62">
            <v>4.83</v>
          </cell>
          <cell r="HD62">
            <v>0</v>
          </cell>
          <cell r="HE62">
            <v>0</v>
          </cell>
          <cell r="HF62">
            <v>0</v>
          </cell>
          <cell r="HG62">
            <v>5</v>
          </cell>
          <cell r="HH62">
            <v>18</v>
          </cell>
          <cell r="HI62">
            <v>234</v>
          </cell>
          <cell r="HJ62">
            <v>0</v>
          </cell>
          <cell r="HK62">
            <v>0.5</v>
          </cell>
          <cell r="HL62">
            <v>0</v>
          </cell>
          <cell r="HM62">
            <v>0</v>
          </cell>
          <cell r="HN62">
            <v>0</v>
          </cell>
          <cell r="HO62">
            <v>11.5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</row>
        <row r="63">
          <cell r="A63">
            <v>38040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5.83</v>
          </cell>
          <cell r="S63">
            <v>2.67</v>
          </cell>
          <cell r="T63">
            <v>0</v>
          </cell>
          <cell r="U63">
            <v>0</v>
          </cell>
          <cell r="V63">
            <v>3</v>
          </cell>
          <cell r="W63">
            <v>0.5</v>
          </cell>
          <cell r="X63">
            <v>65</v>
          </cell>
          <cell r="Y63">
            <v>1462.5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12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1</v>
          </cell>
          <cell r="BH63">
            <v>0</v>
          </cell>
          <cell r="BI63">
            <v>0</v>
          </cell>
          <cell r="BJ63">
            <v>0</v>
          </cell>
          <cell r="BK63">
            <v>11</v>
          </cell>
          <cell r="BL63">
            <v>0</v>
          </cell>
          <cell r="BM63">
            <v>0</v>
          </cell>
          <cell r="BN63">
            <v>7.5</v>
          </cell>
          <cell r="BO63">
            <v>1.75</v>
          </cell>
          <cell r="BP63">
            <v>0</v>
          </cell>
          <cell r="BQ63">
            <v>0</v>
          </cell>
          <cell r="BR63">
            <v>2.75</v>
          </cell>
          <cell r="BS63">
            <v>0</v>
          </cell>
          <cell r="BT63">
            <v>74</v>
          </cell>
          <cell r="BU63">
            <v>1665</v>
          </cell>
          <cell r="BV63">
            <v>7.5</v>
          </cell>
          <cell r="BW63">
            <v>1.75</v>
          </cell>
          <cell r="BX63">
            <v>0</v>
          </cell>
          <cell r="BY63">
            <v>0</v>
          </cell>
          <cell r="BZ63">
            <v>2.75</v>
          </cell>
          <cell r="CA63">
            <v>0</v>
          </cell>
          <cell r="CB63">
            <v>76</v>
          </cell>
          <cell r="CC63">
            <v>1710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6.17</v>
          </cell>
          <cell r="CM63">
            <v>2.83</v>
          </cell>
          <cell r="CN63">
            <v>0</v>
          </cell>
          <cell r="CO63">
            <v>0</v>
          </cell>
          <cell r="CP63">
            <v>3</v>
          </cell>
          <cell r="CQ63">
            <v>0</v>
          </cell>
          <cell r="CR63">
            <v>62</v>
          </cell>
          <cell r="CS63">
            <v>1395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6</v>
          </cell>
          <cell r="DC63">
            <v>1.75</v>
          </cell>
          <cell r="DD63">
            <v>0</v>
          </cell>
          <cell r="DE63">
            <v>0</v>
          </cell>
          <cell r="DF63">
            <v>3.25</v>
          </cell>
          <cell r="DG63">
            <v>0</v>
          </cell>
          <cell r="DH63">
            <v>31</v>
          </cell>
          <cell r="DI63">
            <v>403</v>
          </cell>
          <cell r="DJ63">
            <v>0</v>
          </cell>
          <cell r="DK63">
            <v>12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6.58</v>
          </cell>
          <cell r="EQ63">
            <v>2.08</v>
          </cell>
          <cell r="ER63">
            <v>0</v>
          </cell>
          <cell r="ES63">
            <v>0</v>
          </cell>
          <cell r="ET63">
            <v>3.34</v>
          </cell>
          <cell r="EU63">
            <v>0</v>
          </cell>
          <cell r="EV63">
            <v>28</v>
          </cell>
          <cell r="EW63">
            <v>364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6.67</v>
          </cell>
          <cell r="FO63">
            <v>2.08</v>
          </cell>
          <cell r="FP63">
            <v>0</v>
          </cell>
          <cell r="FQ63">
            <v>0</v>
          </cell>
          <cell r="FR63">
            <v>3.25</v>
          </cell>
          <cell r="FS63">
            <v>0</v>
          </cell>
          <cell r="FT63">
            <v>41</v>
          </cell>
          <cell r="FU63">
            <v>615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0.75</v>
          </cell>
          <cell r="GE63">
            <v>0.25</v>
          </cell>
          <cell r="GF63">
            <v>0</v>
          </cell>
          <cell r="GG63">
            <v>0</v>
          </cell>
          <cell r="GH63">
            <v>0</v>
          </cell>
          <cell r="GI63">
            <v>11</v>
          </cell>
          <cell r="GJ63">
            <v>7</v>
          </cell>
          <cell r="GK63">
            <v>157.5</v>
          </cell>
          <cell r="GL63">
            <v>6.5</v>
          </cell>
          <cell r="GM63">
            <v>2.25</v>
          </cell>
          <cell r="GN63">
            <v>0</v>
          </cell>
          <cell r="GO63">
            <v>0</v>
          </cell>
          <cell r="GP63">
            <v>3.25</v>
          </cell>
          <cell r="GQ63">
            <v>0</v>
          </cell>
          <cell r="GR63">
            <v>29</v>
          </cell>
          <cell r="GS63">
            <v>377</v>
          </cell>
          <cell r="GT63">
            <v>6.58</v>
          </cell>
          <cell r="GU63">
            <v>2.08</v>
          </cell>
          <cell r="GV63">
            <v>0</v>
          </cell>
          <cell r="GW63">
            <v>0</v>
          </cell>
          <cell r="GX63">
            <v>3.34</v>
          </cell>
          <cell r="GY63">
            <v>0</v>
          </cell>
          <cell r="GZ63">
            <v>29</v>
          </cell>
          <cell r="HA63">
            <v>377</v>
          </cell>
          <cell r="HB63">
            <v>3.58</v>
          </cell>
          <cell r="HC63">
            <v>1.58</v>
          </cell>
          <cell r="HD63">
            <v>0</v>
          </cell>
          <cell r="HE63">
            <v>0</v>
          </cell>
          <cell r="HF63">
            <v>3.34</v>
          </cell>
          <cell r="HG63">
            <v>3.5</v>
          </cell>
          <cell r="HH63">
            <v>17</v>
          </cell>
          <cell r="HI63">
            <v>221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</row>
        <row r="64">
          <cell r="A64">
            <v>38041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</row>
        <row r="65">
          <cell r="A65">
            <v>38042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</row>
        <row r="66">
          <cell r="A66">
            <v>38043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</row>
        <row r="67">
          <cell r="A67">
            <v>38044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</row>
        <row r="68">
          <cell r="A68">
            <v>38045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</row>
        <row r="69">
          <cell r="A69">
            <v>38046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</row>
        <row r="70">
          <cell r="A70">
            <v>38047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</row>
        <row r="71">
          <cell r="A71">
            <v>38048</v>
          </cell>
        </row>
        <row r="77">
          <cell r="A77">
            <v>38018</v>
          </cell>
          <cell r="B77">
            <v>0</v>
          </cell>
          <cell r="C77">
            <v>0</v>
          </cell>
          <cell r="D77">
            <v>12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12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12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12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12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BN77">
            <v>0</v>
          </cell>
          <cell r="BO77">
            <v>0</v>
          </cell>
          <cell r="BP77">
            <v>12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12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DJ77">
            <v>0</v>
          </cell>
          <cell r="DK77">
            <v>0</v>
          </cell>
          <cell r="DL77">
            <v>12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12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12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12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12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12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12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</row>
        <row r="78">
          <cell r="A78">
            <v>38019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8</v>
          </cell>
          <cell r="AC78">
            <v>0</v>
          </cell>
          <cell r="AD78">
            <v>2</v>
          </cell>
          <cell r="AE78">
            <v>0</v>
          </cell>
          <cell r="AF78">
            <v>0</v>
          </cell>
          <cell r="AG78">
            <v>3509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5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7</v>
          </cell>
          <cell r="AV78">
            <v>0</v>
          </cell>
          <cell r="AW78">
            <v>3510</v>
          </cell>
          <cell r="BN78">
            <v>9.25</v>
          </cell>
          <cell r="BO78">
            <v>0</v>
          </cell>
          <cell r="BP78">
            <v>1</v>
          </cell>
          <cell r="BQ78">
            <v>0</v>
          </cell>
          <cell r="BR78">
            <v>1.75</v>
          </cell>
          <cell r="BS78">
            <v>0</v>
          </cell>
          <cell r="BT78">
            <v>0</v>
          </cell>
          <cell r="BU78">
            <v>0</v>
          </cell>
          <cell r="BV78">
            <v>9</v>
          </cell>
          <cell r="BW78">
            <v>0</v>
          </cell>
          <cell r="BX78">
            <v>1</v>
          </cell>
          <cell r="BY78">
            <v>0</v>
          </cell>
          <cell r="BZ78">
            <v>2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DJ78">
            <v>7.75</v>
          </cell>
          <cell r="DK78">
            <v>0</v>
          </cell>
          <cell r="DL78">
            <v>1.75</v>
          </cell>
          <cell r="DM78">
            <v>0</v>
          </cell>
          <cell r="DN78">
            <v>2</v>
          </cell>
          <cell r="DO78">
            <v>0.5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8</v>
          </cell>
          <cell r="EA78">
            <v>0</v>
          </cell>
          <cell r="EB78">
            <v>1</v>
          </cell>
          <cell r="EC78">
            <v>0</v>
          </cell>
          <cell r="ED78">
            <v>2</v>
          </cell>
          <cell r="EE78">
            <v>1</v>
          </cell>
          <cell r="EF78">
            <v>0</v>
          </cell>
          <cell r="EG78">
            <v>0</v>
          </cell>
          <cell r="EH78">
            <v>9</v>
          </cell>
          <cell r="EI78">
            <v>0</v>
          </cell>
          <cell r="EJ78">
            <v>1.25</v>
          </cell>
          <cell r="EK78">
            <v>0</v>
          </cell>
          <cell r="EL78">
            <v>1.75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4.67</v>
          </cell>
          <cell r="FG78">
            <v>0</v>
          </cell>
          <cell r="FH78">
            <v>1.33</v>
          </cell>
          <cell r="FI78">
            <v>0</v>
          </cell>
          <cell r="FJ78">
            <v>0</v>
          </cell>
          <cell r="FK78">
            <v>6</v>
          </cell>
          <cell r="FL78">
            <v>0</v>
          </cell>
          <cell r="FM78">
            <v>0</v>
          </cell>
          <cell r="FN78">
            <v>9</v>
          </cell>
          <cell r="FO78">
            <v>0</v>
          </cell>
          <cell r="FP78">
            <v>1.25</v>
          </cell>
          <cell r="FQ78">
            <v>0</v>
          </cell>
          <cell r="FR78">
            <v>1.75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</row>
        <row r="79">
          <cell r="A79">
            <v>38020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9.83</v>
          </cell>
          <cell r="AA79">
            <v>0</v>
          </cell>
          <cell r="AB79">
            <v>2.17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5175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12</v>
          </cell>
          <cell r="AV79">
            <v>0</v>
          </cell>
          <cell r="AW79">
            <v>0</v>
          </cell>
          <cell r="BN79">
            <v>2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10</v>
          </cell>
          <cell r="BT79">
            <v>0</v>
          </cell>
          <cell r="BU79">
            <v>0</v>
          </cell>
          <cell r="BV79">
            <v>10.5</v>
          </cell>
          <cell r="BW79">
            <v>0</v>
          </cell>
          <cell r="BX79">
            <v>1.5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7.5</v>
          </cell>
          <cell r="CE79">
            <v>0</v>
          </cell>
          <cell r="CF79">
            <v>4.5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DJ79">
            <v>9</v>
          </cell>
          <cell r="DK79">
            <v>0</v>
          </cell>
          <cell r="DL79">
            <v>2.5</v>
          </cell>
          <cell r="DM79">
            <v>0</v>
          </cell>
          <cell r="DN79">
            <v>0</v>
          </cell>
          <cell r="DO79">
            <v>0.5</v>
          </cell>
          <cell r="DP79">
            <v>0</v>
          </cell>
          <cell r="DQ79">
            <v>0</v>
          </cell>
          <cell r="DR79">
            <v>7.5</v>
          </cell>
          <cell r="DS79">
            <v>0</v>
          </cell>
          <cell r="DT79">
            <v>4.5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0.83</v>
          </cell>
          <cell r="EA79">
            <v>0</v>
          </cell>
          <cell r="EB79">
            <v>0.17</v>
          </cell>
          <cell r="EC79">
            <v>0</v>
          </cell>
          <cell r="ED79">
            <v>0</v>
          </cell>
          <cell r="EE79">
            <v>11</v>
          </cell>
          <cell r="EF79">
            <v>0</v>
          </cell>
          <cell r="EG79">
            <v>0</v>
          </cell>
          <cell r="EH79">
            <v>8.5</v>
          </cell>
          <cell r="EI79">
            <v>0</v>
          </cell>
          <cell r="EJ79">
            <v>3.5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12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10.5</v>
          </cell>
          <cell r="FG79">
            <v>0</v>
          </cell>
          <cell r="FH79">
            <v>1.5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8.5</v>
          </cell>
          <cell r="FO79">
            <v>0</v>
          </cell>
          <cell r="FP79">
            <v>3.5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</row>
        <row r="80">
          <cell r="A80">
            <v>38021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7.25</v>
          </cell>
          <cell r="AA80">
            <v>0</v>
          </cell>
          <cell r="AB80">
            <v>2.25</v>
          </cell>
          <cell r="AC80">
            <v>0</v>
          </cell>
          <cell r="AD80">
            <v>2.5</v>
          </cell>
          <cell r="AE80">
            <v>0</v>
          </cell>
          <cell r="AF80">
            <v>0</v>
          </cell>
          <cell r="AG80">
            <v>2875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12</v>
          </cell>
          <cell r="AV80">
            <v>0</v>
          </cell>
          <cell r="AW80">
            <v>0</v>
          </cell>
          <cell r="BN80">
            <v>8</v>
          </cell>
          <cell r="BO80">
            <v>0</v>
          </cell>
          <cell r="BP80">
            <v>1</v>
          </cell>
          <cell r="BQ80">
            <v>0</v>
          </cell>
          <cell r="BR80">
            <v>3</v>
          </cell>
          <cell r="BS80">
            <v>0</v>
          </cell>
          <cell r="BT80">
            <v>0</v>
          </cell>
          <cell r="BU80">
            <v>8632.4</v>
          </cell>
          <cell r="BV80">
            <v>7.5</v>
          </cell>
          <cell r="BW80">
            <v>0</v>
          </cell>
          <cell r="BX80">
            <v>1.5</v>
          </cell>
          <cell r="BY80">
            <v>0</v>
          </cell>
          <cell r="BZ80">
            <v>3</v>
          </cell>
          <cell r="CA80">
            <v>0</v>
          </cell>
          <cell r="CB80">
            <v>0</v>
          </cell>
          <cell r="CC80">
            <v>8092.875</v>
          </cell>
          <cell r="CD80">
            <v>0</v>
          </cell>
          <cell r="CE80">
            <v>0</v>
          </cell>
          <cell r="CF80">
            <v>12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DJ80">
            <v>5.5</v>
          </cell>
          <cell r="DK80">
            <v>0</v>
          </cell>
          <cell r="DL80">
            <v>1</v>
          </cell>
          <cell r="DM80">
            <v>0</v>
          </cell>
          <cell r="DN80">
            <v>2.5</v>
          </cell>
          <cell r="DO80">
            <v>3</v>
          </cell>
          <cell r="DP80">
            <v>0</v>
          </cell>
          <cell r="DQ80">
            <v>0</v>
          </cell>
          <cell r="DR80">
            <v>7.5</v>
          </cell>
          <cell r="DS80">
            <v>0</v>
          </cell>
          <cell r="DT80">
            <v>1</v>
          </cell>
          <cell r="DU80">
            <v>0</v>
          </cell>
          <cell r="DV80">
            <v>0</v>
          </cell>
          <cell r="DW80">
            <v>3.5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12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8</v>
          </cell>
          <cell r="EI80">
            <v>0</v>
          </cell>
          <cell r="EJ80">
            <v>1</v>
          </cell>
          <cell r="EK80">
            <v>0</v>
          </cell>
          <cell r="EL80">
            <v>3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12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6</v>
          </cell>
          <cell r="FG80">
            <v>0</v>
          </cell>
          <cell r="FH80">
            <v>1.5</v>
          </cell>
          <cell r="FI80">
            <v>0</v>
          </cell>
          <cell r="FJ80">
            <v>0</v>
          </cell>
          <cell r="FK80">
            <v>4.5</v>
          </cell>
          <cell r="FL80">
            <v>0</v>
          </cell>
          <cell r="FM80">
            <v>0</v>
          </cell>
          <cell r="FN80">
            <v>8</v>
          </cell>
          <cell r="FO80">
            <v>0</v>
          </cell>
          <cell r="FP80">
            <v>1</v>
          </cell>
          <cell r="FQ80">
            <v>0</v>
          </cell>
          <cell r="FR80">
            <v>3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</row>
        <row r="81">
          <cell r="A81">
            <v>38022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9</v>
          </cell>
          <cell r="AA81">
            <v>0</v>
          </cell>
          <cell r="AB81">
            <v>3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1231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12</v>
          </cell>
          <cell r="AV81">
            <v>0</v>
          </cell>
          <cell r="AW81">
            <v>0</v>
          </cell>
          <cell r="BN81">
            <v>1</v>
          </cell>
          <cell r="BO81">
            <v>0</v>
          </cell>
          <cell r="BP81">
            <v>11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1116.9097027481773</v>
          </cell>
          <cell r="BV81">
            <v>8.5</v>
          </cell>
          <cell r="BW81">
            <v>0</v>
          </cell>
          <cell r="BX81">
            <v>1.5</v>
          </cell>
          <cell r="BY81">
            <v>0</v>
          </cell>
          <cell r="BZ81">
            <v>0.5</v>
          </cell>
          <cell r="CA81">
            <v>1.5</v>
          </cell>
          <cell r="CB81">
            <v>0</v>
          </cell>
          <cell r="CC81">
            <v>9493.7324733595069</v>
          </cell>
          <cell r="CD81">
            <v>8.33</v>
          </cell>
          <cell r="CE81">
            <v>0</v>
          </cell>
          <cell r="CF81">
            <v>2</v>
          </cell>
          <cell r="CG81">
            <v>0</v>
          </cell>
          <cell r="CH81">
            <v>0.5</v>
          </cell>
          <cell r="CI81">
            <v>1.17</v>
          </cell>
          <cell r="CJ81">
            <v>0</v>
          </cell>
          <cell r="CK81">
            <v>9303.8578238923183</v>
          </cell>
          <cell r="DJ81">
            <v>3.5</v>
          </cell>
          <cell r="DK81">
            <v>0</v>
          </cell>
          <cell r="DL81">
            <v>6</v>
          </cell>
          <cell r="DM81">
            <v>0</v>
          </cell>
          <cell r="DN81">
            <v>0</v>
          </cell>
          <cell r="DO81">
            <v>2.5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12</v>
          </cell>
          <cell r="DX81">
            <v>0</v>
          </cell>
          <cell r="DY81">
            <v>0</v>
          </cell>
          <cell r="DZ81">
            <v>4</v>
          </cell>
          <cell r="EA81">
            <v>0</v>
          </cell>
          <cell r="EB81">
            <v>7</v>
          </cell>
          <cell r="EC81">
            <v>0</v>
          </cell>
          <cell r="ED81">
            <v>1</v>
          </cell>
          <cell r="EE81">
            <v>0</v>
          </cell>
          <cell r="EF81">
            <v>0</v>
          </cell>
          <cell r="EG81">
            <v>0</v>
          </cell>
          <cell r="EH81">
            <v>8.5</v>
          </cell>
          <cell r="EI81">
            <v>0</v>
          </cell>
          <cell r="EJ81">
            <v>1.75</v>
          </cell>
          <cell r="EK81">
            <v>0</v>
          </cell>
          <cell r="EL81">
            <v>1.75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12</v>
          </cell>
          <cell r="FD81">
            <v>0</v>
          </cell>
          <cell r="FE81">
            <v>0</v>
          </cell>
          <cell r="FF81">
            <v>1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11</v>
          </cell>
          <cell r="FL81">
            <v>0</v>
          </cell>
          <cell r="FM81">
            <v>0</v>
          </cell>
          <cell r="FN81">
            <v>8.5</v>
          </cell>
          <cell r="FO81">
            <v>0</v>
          </cell>
          <cell r="FP81">
            <v>1.75</v>
          </cell>
          <cell r="FQ81">
            <v>0</v>
          </cell>
          <cell r="FR81">
            <v>1.75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</row>
        <row r="82">
          <cell r="A82">
            <v>38023</v>
          </cell>
          <cell r="B82">
            <v>8</v>
          </cell>
          <cell r="C82">
            <v>0</v>
          </cell>
          <cell r="D82">
            <v>4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4121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>
            <v>12</v>
          </cell>
          <cell r="P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9.75</v>
          </cell>
          <cell r="AA82">
            <v>0</v>
          </cell>
          <cell r="AB82">
            <v>2.25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3967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12</v>
          </cell>
          <cell r="AV82">
            <v>0</v>
          </cell>
          <cell r="AW82">
            <v>0</v>
          </cell>
          <cell r="BN82">
            <v>9.5</v>
          </cell>
          <cell r="BO82">
            <v>0</v>
          </cell>
          <cell r="BP82">
            <v>2.5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6815.5963302752298</v>
          </cell>
          <cell r="BV82">
            <v>9.75</v>
          </cell>
          <cell r="BW82">
            <v>0</v>
          </cell>
          <cell r="BX82">
            <v>2.25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6994.9541284403676</v>
          </cell>
          <cell r="CD82">
            <v>8</v>
          </cell>
          <cell r="CE82">
            <v>0</v>
          </cell>
          <cell r="CF82">
            <v>2.5</v>
          </cell>
          <cell r="CG82">
            <v>0</v>
          </cell>
          <cell r="CH82">
            <v>0</v>
          </cell>
          <cell r="CI82">
            <v>1.5</v>
          </cell>
          <cell r="CJ82">
            <v>0</v>
          </cell>
          <cell r="CK82">
            <v>5739.4495412844044</v>
          </cell>
          <cell r="DJ82">
            <v>6</v>
          </cell>
          <cell r="DK82">
            <v>0</v>
          </cell>
          <cell r="DL82">
            <v>6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0.67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11.33</v>
          </cell>
          <cell r="DX82">
            <v>0</v>
          </cell>
          <cell r="DY82">
            <v>0</v>
          </cell>
          <cell r="DZ82">
            <v>7.5</v>
          </cell>
          <cell r="EA82">
            <v>0</v>
          </cell>
          <cell r="EB82">
            <v>1.5</v>
          </cell>
          <cell r="EC82">
            <v>0</v>
          </cell>
          <cell r="ED82">
            <v>0</v>
          </cell>
          <cell r="EE82">
            <v>3</v>
          </cell>
          <cell r="EF82">
            <v>0</v>
          </cell>
          <cell r="EG82">
            <v>0</v>
          </cell>
          <cell r="EH82">
            <v>10</v>
          </cell>
          <cell r="EI82">
            <v>0</v>
          </cell>
          <cell r="EJ82">
            <v>2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12</v>
          </cell>
          <cell r="FD82">
            <v>0</v>
          </cell>
          <cell r="FE82">
            <v>0</v>
          </cell>
          <cell r="FF82">
            <v>2.33</v>
          </cell>
          <cell r="FG82">
            <v>0</v>
          </cell>
          <cell r="FH82">
            <v>1</v>
          </cell>
          <cell r="FI82">
            <v>0</v>
          </cell>
          <cell r="FJ82">
            <v>0</v>
          </cell>
          <cell r="FK82">
            <v>8.67</v>
          </cell>
          <cell r="FL82">
            <v>0</v>
          </cell>
          <cell r="FM82">
            <v>0</v>
          </cell>
          <cell r="FN82">
            <v>10</v>
          </cell>
          <cell r="FO82">
            <v>0</v>
          </cell>
          <cell r="FP82">
            <v>2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</row>
        <row r="83">
          <cell r="A83">
            <v>38024</v>
          </cell>
          <cell r="B83">
            <v>10.5</v>
          </cell>
          <cell r="C83">
            <v>0</v>
          </cell>
          <cell r="D83">
            <v>1.5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2674.1707317073169</v>
          </cell>
          <cell r="J83">
            <v>6.83</v>
          </cell>
          <cell r="L83">
            <v>1.17</v>
          </cell>
          <cell r="M83">
            <v>0</v>
          </cell>
          <cell r="N83">
            <v>0</v>
          </cell>
          <cell r="O83">
            <v>4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10.33</v>
          </cell>
          <cell r="AA83">
            <v>0</v>
          </cell>
          <cell r="AB83">
            <v>1.67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12</v>
          </cell>
          <cell r="AV83">
            <v>0</v>
          </cell>
          <cell r="AW83">
            <v>0</v>
          </cell>
          <cell r="BN83">
            <v>10.5</v>
          </cell>
          <cell r="BO83">
            <v>0</v>
          </cell>
          <cell r="BP83">
            <v>1.5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11238.841463414634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10</v>
          </cell>
          <cell r="CE83">
            <v>0</v>
          </cell>
          <cell r="CF83">
            <v>2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10703.658536585366</v>
          </cell>
          <cell r="DJ83">
            <v>0</v>
          </cell>
          <cell r="DK83">
            <v>0</v>
          </cell>
          <cell r="DL83">
            <v>12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9.67</v>
          </cell>
          <cell r="DS83">
            <v>0</v>
          </cell>
          <cell r="DT83">
            <v>2.33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10.25</v>
          </cell>
          <cell r="EA83">
            <v>0</v>
          </cell>
          <cell r="EB83">
            <v>1.75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4</v>
          </cell>
          <cell r="EI83">
            <v>0</v>
          </cell>
          <cell r="EJ83">
            <v>0.5</v>
          </cell>
          <cell r="EK83">
            <v>0</v>
          </cell>
          <cell r="EL83">
            <v>0</v>
          </cell>
          <cell r="EM83">
            <v>7.5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12</v>
          </cell>
          <cell r="FD83">
            <v>0</v>
          </cell>
          <cell r="FE83">
            <v>0</v>
          </cell>
          <cell r="FF83">
            <v>7.33</v>
          </cell>
          <cell r="FG83">
            <v>0</v>
          </cell>
          <cell r="FH83">
            <v>1.67</v>
          </cell>
          <cell r="FI83">
            <v>0</v>
          </cell>
          <cell r="FJ83">
            <v>0</v>
          </cell>
          <cell r="FK83">
            <v>3</v>
          </cell>
          <cell r="FL83">
            <v>0</v>
          </cell>
          <cell r="FM83">
            <v>0</v>
          </cell>
          <cell r="FN83">
            <v>4</v>
          </cell>
          <cell r="FO83">
            <v>0</v>
          </cell>
          <cell r="FP83">
            <v>0.5</v>
          </cell>
          <cell r="FQ83">
            <v>0</v>
          </cell>
          <cell r="FR83">
            <v>0</v>
          </cell>
          <cell r="FS83">
            <v>7.5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</row>
        <row r="84">
          <cell r="A84">
            <v>38025</v>
          </cell>
          <cell r="B84">
            <v>9</v>
          </cell>
          <cell r="C84">
            <v>0</v>
          </cell>
          <cell r="D84">
            <v>1.5</v>
          </cell>
          <cell r="E84">
            <v>0</v>
          </cell>
          <cell r="F84">
            <v>1.5</v>
          </cell>
          <cell r="G84">
            <v>0</v>
          </cell>
          <cell r="H84">
            <v>0</v>
          </cell>
          <cell r="I84">
            <v>3915</v>
          </cell>
          <cell r="J84">
            <v>9</v>
          </cell>
          <cell r="L84">
            <v>3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9.5</v>
          </cell>
          <cell r="AA84">
            <v>0</v>
          </cell>
          <cell r="AB84">
            <v>1.5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2070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12</v>
          </cell>
          <cell r="AV84">
            <v>0</v>
          </cell>
          <cell r="AW84">
            <v>0</v>
          </cell>
          <cell r="BN84">
            <v>8</v>
          </cell>
          <cell r="BO84">
            <v>0</v>
          </cell>
          <cell r="BP84">
            <v>2</v>
          </cell>
          <cell r="BQ84">
            <v>0</v>
          </cell>
          <cell r="BR84">
            <v>2</v>
          </cell>
          <cell r="BS84">
            <v>0</v>
          </cell>
          <cell r="BT84">
            <v>0</v>
          </cell>
          <cell r="BU84">
            <v>8562.9268292682937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9.5</v>
          </cell>
          <cell r="CE84">
            <v>0</v>
          </cell>
          <cell r="CF84">
            <v>1.5</v>
          </cell>
          <cell r="CG84">
            <v>0</v>
          </cell>
          <cell r="CH84">
            <v>1</v>
          </cell>
          <cell r="CI84">
            <v>0</v>
          </cell>
          <cell r="CJ84">
            <v>0</v>
          </cell>
          <cell r="CK84">
            <v>10168.475609756098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12</v>
          </cell>
          <cell r="DO84">
            <v>0</v>
          </cell>
          <cell r="DP84">
            <v>0</v>
          </cell>
          <cell r="DQ84">
            <v>0</v>
          </cell>
          <cell r="DR84">
            <v>8.25</v>
          </cell>
          <cell r="DS84">
            <v>0</v>
          </cell>
          <cell r="DT84">
            <v>1.5</v>
          </cell>
          <cell r="DU84">
            <v>0</v>
          </cell>
          <cell r="DV84">
            <v>2.25</v>
          </cell>
          <cell r="DW84">
            <v>0</v>
          </cell>
          <cell r="DX84">
            <v>0</v>
          </cell>
          <cell r="DY84">
            <v>0</v>
          </cell>
          <cell r="DZ84">
            <v>3</v>
          </cell>
          <cell r="EA84">
            <v>0</v>
          </cell>
          <cell r="EB84">
            <v>4</v>
          </cell>
          <cell r="EC84">
            <v>0</v>
          </cell>
          <cell r="ED84">
            <v>5</v>
          </cell>
          <cell r="EE84">
            <v>0</v>
          </cell>
          <cell r="EF84">
            <v>0</v>
          </cell>
          <cell r="EG84">
            <v>0</v>
          </cell>
          <cell r="EH84">
            <v>6.17</v>
          </cell>
          <cell r="EI84">
            <v>0</v>
          </cell>
          <cell r="EJ84">
            <v>1.83</v>
          </cell>
          <cell r="EK84">
            <v>0</v>
          </cell>
          <cell r="EL84">
            <v>4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12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12</v>
          </cell>
          <cell r="FK84">
            <v>0</v>
          </cell>
          <cell r="FL84">
            <v>0</v>
          </cell>
          <cell r="FM84">
            <v>0</v>
          </cell>
          <cell r="FN84">
            <v>6.17</v>
          </cell>
          <cell r="FO84">
            <v>0</v>
          </cell>
          <cell r="FP84">
            <v>1.83</v>
          </cell>
          <cell r="FQ84">
            <v>0</v>
          </cell>
          <cell r="FR84">
            <v>4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</row>
        <row r="85">
          <cell r="A85">
            <v>38026</v>
          </cell>
          <cell r="B85">
            <v>5</v>
          </cell>
          <cell r="C85">
            <v>0</v>
          </cell>
          <cell r="D85">
            <v>1</v>
          </cell>
          <cell r="E85">
            <v>0</v>
          </cell>
          <cell r="F85">
            <v>0</v>
          </cell>
          <cell r="G85">
            <v>6</v>
          </cell>
          <cell r="H85">
            <v>0</v>
          </cell>
          <cell r="I85">
            <v>5040</v>
          </cell>
          <cell r="J85">
            <v>3.08</v>
          </cell>
          <cell r="L85">
            <v>7.5</v>
          </cell>
          <cell r="M85">
            <v>0</v>
          </cell>
          <cell r="N85">
            <v>0</v>
          </cell>
          <cell r="O85">
            <v>1.42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10.5</v>
          </cell>
          <cell r="AA85">
            <v>0</v>
          </cell>
          <cell r="AB85">
            <v>1.5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4041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12</v>
          </cell>
          <cell r="AV85">
            <v>0</v>
          </cell>
          <cell r="AW85">
            <v>0</v>
          </cell>
          <cell r="BN85">
            <v>10.5</v>
          </cell>
          <cell r="BO85">
            <v>0</v>
          </cell>
          <cell r="BP85">
            <v>1.5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10363.626506024095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10.25</v>
          </cell>
          <cell r="CE85">
            <v>0</v>
          </cell>
          <cell r="CF85">
            <v>1.75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10116.873493975903</v>
          </cell>
          <cell r="DJ85">
            <v>0</v>
          </cell>
          <cell r="DK85">
            <v>0</v>
          </cell>
          <cell r="DL85">
            <v>12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4.25</v>
          </cell>
          <cell r="DS85">
            <v>0</v>
          </cell>
          <cell r="DT85">
            <v>7.75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8.83</v>
          </cell>
          <cell r="EA85">
            <v>0</v>
          </cell>
          <cell r="EB85">
            <v>3.17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10</v>
          </cell>
          <cell r="EI85">
            <v>0</v>
          </cell>
          <cell r="EJ85">
            <v>2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2</v>
          </cell>
          <cell r="EQ85">
            <v>0</v>
          </cell>
          <cell r="ER85">
            <v>10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5.5</v>
          </cell>
          <cell r="EY85">
            <v>0</v>
          </cell>
          <cell r="EZ85">
            <v>1.5</v>
          </cell>
          <cell r="FA85">
            <v>0</v>
          </cell>
          <cell r="FB85">
            <v>0</v>
          </cell>
          <cell r="FC85">
            <v>5</v>
          </cell>
          <cell r="FD85">
            <v>0</v>
          </cell>
          <cell r="FE85">
            <v>0</v>
          </cell>
          <cell r="FF85">
            <v>8.5</v>
          </cell>
          <cell r="FG85">
            <v>0</v>
          </cell>
          <cell r="FH85">
            <v>2.5</v>
          </cell>
          <cell r="FI85">
            <v>0</v>
          </cell>
          <cell r="FJ85">
            <v>0</v>
          </cell>
          <cell r="FK85">
            <v>1</v>
          </cell>
          <cell r="FL85">
            <v>0</v>
          </cell>
          <cell r="FM85">
            <v>0</v>
          </cell>
          <cell r="FN85">
            <v>10</v>
          </cell>
          <cell r="FO85">
            <v>0</v>
          </cell>
          <cell r="FP85">
            <v>2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2</v>
          </cell>
          <cell r="FW85">
            <v>0</v>
          </cell>
          <cell r="FX85">
            <v>10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</row>
        <row r="86">
          <cell r="A86">
            <v>38027</v>
          </cell>
          <cell r="B86">
            <v>5</v>
          </cell>
          <cell r="C86">
            <v>0</v>
          </cell>
          <cell r="D86">
            <v>0.5</v>
          </cell>
          <cell r="E86">
            <v>0</v>
          </cell>
          <cell r="F86">
            <v>0</v>
          </cell>
          <cell r="G86">
            <v>6.5</v>
          </cell>
          <cell r="H86">
            <v>0</v>
          </cell>
          <cell r="I86">
            <v>2920.5</v>
          </cell>
          <cell r="J86">
            <v>6.83</v>
          </cell>
          <cell r="L86">
            <v>3.5</v>
          </cell>
          <cell r="M86">
            <v>0</v>
          </cell>
          <cell r="N86">
            <v>0</v>
          </cell>
          <cell r="O86">
            <v>1.67</v>
          </cell>
          <cell r="P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10.5</v>
          </cell>
          <cell r="AA86">
            <v>0</v>
          </cell>
          <cell r="AB86">
            <v>1.5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3243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12</v>
          </cell>
          <cell r="AV86">
            <v>0</v>
          </cell>
          <cell r="AW86">
            <v>0</v>
          </cell>
          <cell r="BN86">
            <v>10.5</v>
          </cell>
          <cell r="BO86">
            <v>0</v>
          </cell>
          <cell r="BP86">
            <v>1.5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10363.626506024095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9</v>
          </cell>
          <cell r="CE86">
            <v>0</v>
          </cell>
          <cell r="CF86">
            <v>0.5</v>
          </cell>
          <cell r="CG86">
            <v>0</v>
          </cell>
          <cell r="CH86">
            <v>0.5</v>
          </cell>
          <cell r="CI86">
            <v>2</v>
          </cell>
          <cell r="CJ86">
            <v>0</v>
          </cell>
          <cell r="CK86">
            <v>8883.1084337349403</v>
          </cell>
          <cell r="DJ86">
            <v>0</v>
          </cell>
          <cell r="DK86">
            <v>0</v>
          </cell>
          <cell r="DL86">
            <v>12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9.75</v>
          </cell>
          <cell r="DS86">
            <v>0</v>
          </cell>
          <cell r="DT86">
            <v>1.5</v>
          </cell>
          <cell r="DU86">
            <v>0</v>
          </cell>
          <cell r="DV86">
            <v>0.75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12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8.5</v>
          </cell>
          <cell r="EI86">
            <v>0</v>
          </cell>
          <cell r="EJ86">
            <v>2</v>
          </cell>
          <cell r="EK86">
            <v>0</v>
          </cell>
          <cell r="EL86">
            <v>1.5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12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7.5</v>
          </cell>
          <cell r="EY86">
            <v>0</v>
          </cell>
          <cell r="EZ86">
            <v>1.5</v>
          </cell>
          <cell r="FA86">
            <v>0</v>
          </cell>
          <cell r="FB86">
            <v>3</v>
          </cell>
          <cell r="FC86">
            <v>0</v>
          </cell>
          <cell r="FD86">
            <v>0</v>
          </cell>
          <cell r="FE86">
            <v>0</v>
          </cell>
          <cell r="FF86">
            <v>7.33</v>
          </cell>
          <cell r="FG86">
            <v>0</v>
          </cell>
          <cell r="FH86">
            <v>4.67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8.5</v>
          </cell>
          <cell r="FO86">
            <v>0</v>
          </cell>
          <cell r="FP86">
            <v>2</v>
          </cell>
          <cell r="FQ86">
            <v>0</v>
          </cell>
          <cell r="FR86">
            <v>1.5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12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</row>
        <row r="87">
          <cell r="A87">
            <v>38028</v>
          </cell>
          <cell r="B87">
            <v>10.25</v>
          </cell>
          <cell r="C87">
            <v>0</v>
          </cell>
          <cell r="D87">
            <v>1.75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1768.25</v>
          </cell>
          <cell r="J87">
            <v>0.83</v>
          </cell>
          <cell r="L87">
            <v>3</v>
          </cell>
          <cell r="M87">
            <v>0</v>
          </cell>
          <cell r="N87">
            <v>0</v>
          </cell>
          <cell r="O87">
            <v>8.17</v>
          </cell>
          <cell r="P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9</v>
          </cell>
          <cell r="AA87">
            <v>0</v>
          </cell>
          <cell r="AB87">
            <v>1.5</v>
          </cell>
          <cell r="AC87">
            <v>0</v>
          </cell>
          <cell r="AD87">
            <v>1.5</v>
          </cell>
          <cell r="AE87">
            <v>0</v>
          </cell>
          <cell r="AF87">
            <v>0</v>
          </cell>
          <cell r="AG87">
            <v>2452.5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12</v>
          </cell>
          <cell r="AV87">
            <v>0</v>
          </cell>
          <cell r="AW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10.25</v>
          </cell>
          <cell r="CE87">
            <v>0</v>
          </cell>
          <cell r="CF87">
            <v>1.75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8469.6538461538457</v>
          </cell>
          <cell r="DJ87">
            <v>4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8</v>
          </cell>
          <cell r="DP87">
            <v>0</v>
          </cell>
          <cell r="DQ87">
            <v>0</v>
          </cell>
          <cell r="DR87">
            <v>9</v>
          </cell>
          <cell r="DS87">
            <v>0</v>
          </cell>
          <cell r="DT87">
            <v>1.5</v>
          </cell>
          <cell r="DU87">
            <v>0</v>
          </cell>
          <cell r="DV87">
            <v>1.5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12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6.75</v>
          </cell>
          <cell r="EI87">
            <v>0</v>
          </cell>
          <cell r="EJ87">
            <v>0.75</v>
          </cell>
          <cell r="EK87">
            <v>0</v>
          </cell>
          <cell r="EL87">
            <v>4.5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8.5</v>
          </cell>
          <cell r="EY87">
            <v>0</v>
          </cell>
          <cell r="EZ87">
            <v>1.5</v>
          </cell>
          <cell r="FA87">
            <v>0</v>
          </cell>
          <cell r="FB87">
            <v>2</v>
          </cell>
          <cell r="FC87">
            <v>0</v>
          </cell>
          <cell r="FD87">
            <v>0</v>
          </cell>
          <cell r="FE87">
            <v>0</v>
          </cell>
          <cell r="FF87">
            <v>8.75</v>
          </cell>
          <cell r="FG87">
            <v>0</v>
          </cell>
          <cell r="FH87">
            <v>2.25</v>
          </cell>
          <cell r="FI87">
            <v>0</v>
          </cell>
          <cell r="FJ87">
            <v>0</v>
          </cell>
          <cell r="FK87">
            <v>1</v>
          </cell>
          <cell r="FL87">
            <v>0</v>
          </cell>
          <cell r="FM87">
            <v>0</v>
          </cell>
          <cell r="FN87">
            <v>6.75</v>
          </cell>
          <cell r="FO87">
            <v>0</v>
          </cell>
          <cell r="FP87">
            <v>0.75</v>
          </cell>
          <cell r="FQ87">
            <v>0</v>
          </cell>
          <cell r="FR87">
            <v>4.5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</row>
        <row r="88">
          <cell r="A88">
            <v>38029</v>
          </cell>
          <cell r="B88">
            <v>10.25</v>
          </cell>
          <cell r="C88">
            <v>0</v>
          </cell>
          <cell r="D88">
            <v>1.75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4680</v>
          </cell>
          <cell r="J88">
            <v>5</v>
          </cell>
          <cell r="L88">
            <v>6</v>
          </cell>
          <cell r="M88">
            <v>0</v>
          </cell>
          <cell r="N88">
            <v>0</v>
          </cell>
          <cell r="O88">
            <v>1</v>
          </cell>
          <cell r="P88">
            <v>0</v>
          </cell>
          <cell r="R88">
            <v>9</v>
          </cell>
          <cell r="S88">
            <v>0</v>
          </cell>
          <cell r="T88">
            <v>3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8486.3076923076933</v>
          </cell>
          <cell r="Z88">
            <v>10.5</v>
          </cell>
          <cell r="AA88">
            <v>0</v>
          </cell>
          <cell r="AB88">
            <v>1.5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12</v>
          </cell>
          <cell r="AV88">
            <v>0</v>
          </cell>
          <cell r="AW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10.5</v>
          </cell>
          <cell r="CE88">
            <v>0</v>
          </cell>
          <cell r="CF88">
            <v>1.5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9900.6923076923067</v>
          </cell>
          <cell r="DJ88">
            <v>0</v>
          </cell>
          <cell r="DK88">
            <v>0</v>
          </cell>
          <cell r="DL88">
            <v>12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9.25</v>
          </cell>
          <cell r="DS88">
            <v>0</v>
          </cell>
          <cell r="DT88">
            <v>2.75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10</v>
          </cell>
          <cell r="EA88">
            <v>0</v>
          </cell>
          <cell r="EB88">
            <v>2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10</v>
          </cell>
          <cell r="EI88">
            <v>0</v>
          </cell>
          <cell r="EJ88">
            <v>2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10.5</v>
          </cell>
          <cell r="EY88">
            <v>0</v>
          </cell>
          <cell r="EZ88">
            <v>1.5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10</v>
          </cell>
          <cell r="FO88">
            <v>0</v>
          </cell>
          <cell r="FP88">
            <v>2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</row>
        <row r="89">
          <cell r="A89">
            <v>38030</v>
          </cell>
          <cell r="B89">
            <v>9.75</v>
          </cell>
          <cell r="C89">
            <v>0</v>
          </cell>
          <cell r="D89">
            <v>2.25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4252.5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12</v>
          </cell>
          <cell r="P89">
            <v>0</v>
          </cell>
          <cell r="R89">
            <v>3.5</v>
          </cell>
          <cell r="S89">
            <v>0</v>
          </cell>
          <cell r="T89">
            <v>0.5</v>
          </cell>
          <cell r="U89">
            <v>0</v>
          </cell>
          <cell r="V89">
            <v>0</v>
          </cell>
          <cell r="W89">
            <v>8</v>
          </cell>
          <cell r="X89">
            <v>0</v>
          </cell>
          <cell r="Y89">
            <v>4133.7592592592591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12</v>
          </cell>
          <cell r="AV89">
            <v>0</v>
          </cell>
          <cell r="AW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10</v>
          </cell>
          <cell r="CE89">
            <v>0</v>
          </cell>
          <cell r="CF89">
            <v>2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11810.740740740741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12</v>
          </cell>
          <cell r="DX89">
            <v>0</v>
          </cell>
          <cell r="DY89">
            <v>0</v>
          </cell>
          <cell r="DZ89">
            <v>9.25</v>
          </cell>
          <cell r="EA89">
            <v>0</v>
          </cell>
          <cell r="EB89">
            <v>2.25</v>
          </cell>
          <cell r="EC89">
            <v>0</v>
          </cell>
          <cell r="ED89">
            <v>0.5</v>
          </cell>
          <cell r="EE89">
            <v>0</v>
          </cell>
          <cell r="EF89">
            <v>0</v>
          </cell>
          <cell r="EG89">
            <v>0</v>
          </cell>
          <cell r="EH89">
            <v>2.33</v>
          </cell>
          <cell r="EI89">
            <v>0</v>
          </cell>
          <cell r="EJ89">
            <v>0.25</v>
          </cell>
          <cell r="EK89">
            <v>0</v>
          </cell>
          <cell r="EL89">
            <v>1</v>
          </cell>
          <cell r="EM89">
            <v>8.42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10</v>
          </cell>
          <cell r="EY89">
            <v>0</v>
          </cell>
          <cell r="EZ89">
            <v>2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2.33</v>
          </cell>
          <cell r="FO89">
            <v>0</v>
          </cell>
          <cell r="FP89">
            <v>0.25</v>
          </cell>
          <cell r="FQ89">
            <v>0</v>
          </cell>
          <cell r="FR89">
            <v>1</v>
          </cell>
          <cell r="FS89">
            <v>8.42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</row>
        <row r="90">
          <cell r="A90">
            <v>38031</v>
          </cell>
          <cell r="B90">
            <v>10.5</v>
          </cell>
          <cell r="C90">
            <v>0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4326.5</v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>
            <v>10.5</v>
          </cell>
          <cell r="S90">
            <v>0</v>
          </cell>
          <cell r="T90">
            <v>1.5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10416.538461538461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12</v>
          </cell>
          <cell r="AV90">
            <v>0</v>
          </cell>
          <cell r="AW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9</v>
          </cell>
          <cell r="CE90">
            <v>0</v>
          </cell>
          <cell r="CF90">
            <v>1.5</v>
          </cell>
          <cell r="CG90">
            <v>0</v>
          </cell>
          <cell r="CH90">
            <v>0</v>
          </cell>
          <cell r="CI90">
            <v>1.5</v>
          </cell>
          <cell r="CJ90">
            <v>0</v>
          </cell>
          <cell r="CK90">
            <v>8928.461538461539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12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12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10.25</v>
          </cell>
          <cell r="EI90">
            <v>0</v>
          </cell>
          <cell r="EJ90">
            <v>1.75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8.75</v>
          </cell>
          <cell r="EQ90">
            <v>0</v>
          </cell>
          <cell r="ER90">
            <v>1.75</v>
          </cell>
          <cell r="ES90">
            <v>0</v>
          </cell>
          <cell r="ET90">
            <v>0</v>
          </cell>
          <cell r="EU90">
            <v>1.5</v>
          </cell>
          <cell r="EV90">
            <v>0</v>
          </cell>
          <cell r="EW90">
            <v>0</v>
          </cell>
          <cell r="EX90">
            <v>10.25</v>
          </cell>
          <cell r="EY90">
            <v>0</v>
          </cell>
          <cell r="EZ90">
            <v>1.75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10.25</v>
          </cell>
          <cell r="FO90">
            <v>0</v>
          </cell>
          <cell r="FP90">
            <v>1.75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8.75</v>
          </cell>
          <cell r="FW90">
            <v>0</v>
          </cell>
          <cell r="FX90">
            <v>1.75</v>
          </cell>
          <cell r="FY90">
            <v>0</v>
          </cell>
          <cell r="FZ90">
            <v>0</v>
          </cell>
          <cell r="GA90">
            <v>1.5</v>
          </cell>
          <cell r="GB90">
            <v>0</v>
          </cell>
          <cell r="GC90">
            <v>0</v>
          </cell>
        </row>
        <row r="91">
          <cell r="A91">
            <v>38032</v>
          </cell>
          <cell r="B91">
            <v>10.25</v>
          </cell>
          <cell r="C91">
            <v>0</v>
          </cell>
          <cell r="D91">
            <v>1.75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3442.5</v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>
            <v>10.25</v>
          </cell>
          <cell r="S91">
            <v>0</v>
          </cell>
          <cell r="T91">
            <v>1.75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10168.525641025641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12</v>
          </cell>
          <cell r="AV91">
            <v>0</v>
          </cell>
          <cell r="AW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10.25</v>
          </cell>
          <cell r="CE91">
            <v>0</v>
          </cell>
          <cell r="CF91">
            <v>1.75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10168.525641025641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12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10.25</v>
          </cell>
          <cell r="EI91">
            <v>0</v>
          </cell>
          <cell r="EJ91">
            <v>0.75</v>
          </cell>
          <cell r="EK91">
            <v>0</v>
          </cell>
          <cell r="EL91">
            <v>0</v>
          </cell>
          <cell r="EM91">
            <v>1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12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10.25</v>
          </cell>
          <cell r="EY91">
            <v>0</v>
          </cell>
          <cell r="EZ91">
            <v>1.75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10.25</v>
          </cell>
          <cell r="FO91">
            <v>0</v>
          </cell>
          <cell r="FP91">
            <v>0.75</v>
          </cell>
          <cell r="FQ91">
            <v>0</v>
          </cell>
          <cell r="FR91">
            <v>0</v>
          </cell>
          <cell r="FS91">
            <v>1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12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</row>
        <row r="92">
          <cell r="A92">
            <v>38033</v>
          </cell>
          <cell r="B92">
            <v>10.5</v>
          </cell>
          <cell r="C92">
            <v>0</v>
          </cell>
          <cell r="D92">
            <v>1.5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2271</v>
          </cell>
          <cell r="J92">
            <v>0</v>
          </cell>
          <cell r="L92">
            <v>12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10.5</v>
          </cell>
          <cell r="S92">
            <v>0</v>
          </cell>
          <cell r="T92">
            <v>1.5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9168.292682926829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1.5</v>
          </cell>
          <cell r="AQ92">
            <v>0</v>
          </cell>
          <cell r="AR92">
            <v>3.5</v>
          </cell>
          <cell r="AS92">
            <v>0</v>
          </cell>
          <cell r="AT92">
            <v>0</v>
          </cell>
          <cell r="AU92">
            <v>7</v>
          </cell>
          <cell r="AV92">
            <v>0</v>
          </cell>
          <cell r="AW92">
            <v>4117.5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12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10.5</v>
          </cell>
          <cell r="CE92">
            <v>0</v>
          </cell>
          <cell r="CF92">
            <v>1.5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9168.292682926829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12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10.25</v>
          </cell>
          <cell r="EI92">
            <v>0</v>
          </cell>
          <cell r="EJ92">
            <v>1.75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10.5</v>
          </cell>
          <cell r="EQ92">
            <v>0</v>
          </cell>
          <cell r="ER92">
            <v>1.5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10.5</v>
          </cell>
          <cell r="EY92">
            <v>0</v>
          </cell>
          <cell r="EZ92">
            <v>1.5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10.25</v>
          </cell>
          <cell r="FO92">
            <v>0</v>
          </cell>
          <cell r="FP92">
            <v>1.75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10.5</v>
          </cell>
          <cell r="FW92">
            <v>0</v>
          </cell>
          <cell r="FX92">
            <v>1.5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</row>
        <row r="93">
          <cell r="A93">
            <v>38034</v>
          </cell>
          <cell r="B93">
            <v>9.5</v>
          </cell>
          <cell r="C93">
            <v>0</v>
          </cell>
          <cell r="D93">
            <v>2.5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4370.5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R93">
            <v>9.5</v>
          </cell>
          <cell r="S93">
            <v>0</v>
          </cell>
          <cell r="T93">
            <v>2.5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7481.9285714285716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12</v>
          </cell>
          <cell r="AV93">
            <v>0</v>
          </cell>
          <cell r="AW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9.5</v>
          </cell>
          <cell r="CE93">
            <v>0</v>
          </cell>
          <cell r="CF93">
            <v>2.5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7481.9285714285716</v>
          </cell>
          <cell r="DJ93">
            <v>7</v>
          </cell>
          <cell r="DK93">
            <v>0</v>
          </cell>
          <cell r="DL93">
            <v>5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12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9.5</v>
          </cell>
          <cell r="EI93">
            <v>0</v>
          </cell>
          <cell r="EJ93">
            <v>2.5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9.25</v>
          </cell>
          <cell r="EY93">
            <v>0</v>
          </cell>
          <cell r="EZ93">
            <v>2.75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2</v>
          </cell>
          <cell r="FI93">
            <v>0</v>
          </cell>
          <cell r="FJ93">
            <v>0</v>
          </cell>
          <cell r="FK93">
            <v>10</v>
          </cell>
          <cell r="FL93">
            <v>0</v>
          </cell>
          <cell r="FM93">
            <v>0</v>
          </cell>
          <cell r="FN93">
            <v>9.5</v>
          </cell>
          <cell r="FO93">
            <v>0</v>
          </cell>
          <cell r="FP93">
            <v>2.5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</row>
        <row r="94">
          <cell r="A94">
            <v>38035</v>
          </cell>
          <cell r="B94">
            <v>10.5</v>
          </cell>
          <cell r="C94">
            <v>0</v>
          </cell>
          <cell r="D94">
            <v>1.5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>
            <v>12</v>
          </cell>
          <cell r="P94">
            <v>0</v>
          </cell>
          <cell r="R94">
            <v>10.5</v>
          </cell>
          <cell r="S94">
            <v>0</v>
          </cell>
          <cell r="T94">
            <v>1.5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6957.9078947368425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12</v>
          </cell>
          <cell r="AV94">
            <v>0</v>
          </cell>
          <cell r="AW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10.5</v>
          </cell>
          <cell r="CE94">
            <v>0</v>
          </cell>
          <cell r="CF94">
            <v>1.5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6957.9078947368425</v>
          </cell>
          <cell r="DJ94">
            <v>3.5</v>
          </cell>
          <cell r="DK94">
            <v>0</v>
          </cell>
          <cell r="DL94">
            <v>7</v>
          </cell>
          <cell r="DM94">
            <v>0</v>
          </cell>
          <cell r="DN94">
            <v>0</v>
          </cell>
          <cell r="DO94">
            <v>1.5</v>
          </cell>
          <cell r="DP94">
            <v>0</v>
          </cell>
          <cell r="DQ94">
            <v>0</v>
          </cell>
          <cell r="DR94">
            <v>10.5</v>
          </cell>
          <cell r="DS94">
            <v>0</v>
          </cell>
          <cell r="DT94">
            <v>1.5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9.42</v>
          </cell>
          <cell r="EA94">
            <v>0</v>
          </cell>
          <cell r="EB94">
            <v>2</v>
          </cell>
          <cell r="EC94">
            <v>0</v>
          </cell>
          <cell r="ED94">
            <v>0</v>
          </cell>
          <cell r="EE94">
            <v>0.57999999999999996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12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12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2</v>
          </cell>
          <cell r="EY94">
            <v>0</v>
          </cell>
          <cell r="EZ94">
            <v>3.5</v>
          </cell>
          <cell r="FA94">
            <v>0</v>
          </cell>
          <cell r="FB94">
            <v>0</v>
          </cell>
          <cell r="FC94">
            <v>6.5</v>
          </cell>
          <cell r="FD94">
            <v>0</v>
          </cell>
          <cell r="FE94">
            <v>0</v>
          </cell>
          <cell r="FF94">
            <v>7.67</v>
          </cell>
          <cell r="FG94">
            <v>0</v>
          </cell>
          <cell r="FH94">
            <v>2.33</v>
          </cell>
          <cell r="FI94">
            <v>0</v>
          </cell>
          <cell r="FJ94">
            <v>0</v>
          </cell>
          <cell r="FK94">
            <v>2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12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12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</row>
        <row r="95">
          <cell r="A95">
            <v>38036</v>
          </cell>
          <cell r="B95">
            <v>8.25</v>
          </cell>
          <cell r="C95">
            <v>0</v>
          </cell>
          <cell r="D95">
            <v>3.75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3218.5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9.5</v>
          </cell>
          <cell r="S95">
            <v>0</v>
          </cell>
          <cell r="T95">
            <v>2.5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6145.8214285714284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10.5</v>
          </cell>
          <cell r="BW95">
            <v>0</v>
          </cell>
          <cell r="BX95">
            <v>1.5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6792.75</v>
          </cell>
          <cell r="CD95">
            <v>4.5</v>
          </cell>
          <cell r="CE95">
            <v>0</v>
          </cell>
          <cell r="CF95">
            <v>7.5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2911.1785714285711</v>
          </cell>
          <cell r="DJ95">
            <v>2.5</v>
          </cell>
          <cell r="DK95">
            <v>0</v>
          </cell>
          <cell r="DL95">
            <v>2.58</v>
          </cell>
          <cell r="DM95">
            <v>0</v>
          </cell>
          <cell r="DN95">
            <v>0</v>
          </cell>
          <cell r="DO95">
            <v>6.92</v>
          </cell>
          <cell r="DP95">
            <v>0</v>
          </cell>
          <cell r="DQ95">
            <v>0</v>
          </cell>
          <cell r="DR95">
            <v>5.5</v>
          </cell>
          <cell r="DS95">
            <v>0</v>
          </cell>
          <cell r="DT95">
            <v>6.5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4.25</v>
          </cell>
          <cell r="EA95">
            <v>0</v>
          </cell>
          <cell r="EB95">
            <v>2.75</v>
          </cell>
          <cell r="EC95">
            <v>0</v>
          </cell>
          <cell r="ED95">
            <v>0</v>
          </cell>
          <cell r="EE95">
            <v>5</v>
          </cell>
          <cell r="EF95">
            <v>0</v>
          </cell>
          <cell r="EG95">
            <v>0</v>
          </cell>
          <cell r="EH95">
            <v>9.83</v>
          </cell>
          <cell r="EI95">
            <v>0</v>
          </cell>
          <cell r="EJ95">
            <v>2.17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12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7.25</v>
          </cell>
          <cell r="EY95">
            <v>0</v>
          </cell>
          <cell r="EZ95">
            <v>1.25</v>
          </cell>
          <cell r="FA95">
            <v>0</v>
          </cell>
          <cell r="FB95">
            <v>0</v>
          </cell>
          <cell r="FC95">
            <v>3.5</v>
          </cell>
          <cell r="FD95">
            <v>0</v>
          </cell>
          <cell r="FE95">
            <v>0</v>
          </cell>
          <cell r="FF95">
            <v>5.5</v>
          </cell>
          <cell r="FG95">
            <v>0</v>
          </cell>
          <cell r="FH95">
            <v>3</v>
          </cell>
          <cell r="FI95">
            <v>0</v>
          </cell>
          <cell r="FJ95">
            <v>0</v>
          </cell>
          <cell r="FK95">
            <v>3.5</v>
          </cell>
          <cell r="FL95">
            <v>0</v>
          </cell>
          <cell r="FM95">
            <v>0</v>
          </cell>
          <cell r="FN95">
            <v>9.83</v>
          </cell>
          <cell r="FO95">
            <v>0</v>
          </cell>
          <cell r="FP95">
            <v>2.17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12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</row>
        <row r="96">
          <cell r="A96">
            <v>38037</v>
          </cell>
          <cell r="B96">
            <v>9</v>
          </cell>
          <cell r="C96">
            <v>0</v>
          </cell>
          <cell r="D96">
            <v>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1526.4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12</v>
          </cell>
          <cell r="P96">
            <v>0</v>
          </cell>
          <cell r="R96">
            <v>9.75</v>
          </cell>
          <cell r="S96">
            <v>0</v>
          </cell>
          <cell r="T96">
            <v>2.25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5107.2091836734689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9.25</v>
          </cell>
          <cell r="CE96">
            <v>0</v>
          </cell>
          <cell r="CF96">
            <v>2.75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4845.3010204081629</v>
          </cell>
          <cell r="DJ96">
            <v>4.42</v>
          </cell>
          <cell r="DK96">
            <v>0</v>
          </cell>
          <cell r="DL96">
            <v>4.08</v>
          </cell>
          <cell r="DM96">
            <v>0</v>
          </cell>
          <cell r="DN96">
            <v>0</v>
          </cell>
          <cell r="DO96">
            <v>3.5</v>
          </cell>
          <cell r="DP96">
            <v>0</v>
          </cell>
          <cell r="DQ96">
            <v>0</v>
          </cell>
          <cell r="DR96">
            <v>9.75</v>
          </cell>
          <cell r="DS96">
            <v>0</v>
          </cell>
          <cell r="DT96">
            <v>1.75</v>
          </cell>
          <cell r="DU96">
            <v>0</v>
          </cell>
          <cell r="DV96">
            <v>0</v>
          </cell>
          <cell r="DW96">
            <v>0.5</v>
          </cell>
          <cell r="DX96">
            <v>0</v>
          </cell>
          <cell r="DY96">
            <v>0</v>
          </cell>
          <cell r="DZ96">
            <v>7.25</v>
          </cell>
          <cell r="EA96">
            <v>0</v>
          </cell>
          <cell r="EB96">
            <v>1.75</v>
          </cell>
          <cell r="EC96">
            <v>0</v>
          </cell>
          <cell r="ED96">
            <v>0</v>
          </cell>
          <cell r="EE96">
            <v>3</v>
          </cell>
          <cell r="EF96">
            <v>0</v>
          </cell>
          <cell r="EG96">
            <v>0</v>
          </cell>
          <cell r="EH96">
            <v>8.75</v>
          </cell>
          <cell r="EI96">
            <v>0</v>
          </cell>
          <cell r="EJ96">
            <v>3.25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12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7</v>
          </cell>
          <cell r="FG96">
            <v>0</v>
          </cell>
          <cell r="FH96">
            <v>5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8.75</v>
          </cell>
          <cell r="FO96">
            <v>0</v>
          </cell>
          <cell r="FP96">
            <v>3.25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12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</row>
        <row r="97">
          <cell r="A97">
            <v>38038</v>
          </cell>
          <cell r="B97">
            <v>10</v>
          </cell>
          <cell r="C97">
            <v>0</v>
          </cell>
          <cell r="D97">
            <v>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2359.7560975609758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R97">
            <v>10.5</v>
          </cell>
          <cell r="S97">
            <v>0</v>
          </cell>
          <cell r="T97">
            <v>1.5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6411.9078947368425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BN97">
            <v>10.5</v>
          </cell>
          <cell r="BO97">
            <v>0</v>
          </cell>
          <cell r="BP97">
            <v>1.5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6411.9078947368425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7.5</v>
          </cell>
          <cell r="DS97">
            <v>0</v>
          </cell>
          <cell r="DT97">
            <v>4.5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2</v>
          </cell>
          <cell r="EA97">
            <v>0</v>
          </cell>
          <cell r="EB97">
            <v>1</v>
          </cell>
          <cell r="EC97">
            <v>0</v>
          </cell>
          <cell r="ED97">
            <v>0</v>
          </cell>
          <cell r="EE97">
            <v>9</v>
          </cell>
          <cell r="EF97">
            <v>0</v>
          </cell>
          <cell r="EG97">
            <v>0</v>
          </cell>
          <cell r="EH97">
            <v>7.75</v>
          </cell>
          <cell r="EI97">
            <v>0</v>
          </cell>
          <cell r="EJ97">
            <v>2.25</v>
          </cell>
          <cell r="EK97">
            <v>0</v>
          </cell>
          <cell r="EL97">
            <v>0</v>
          </cell>
          <cell r="EM97">
            <v>2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12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7.75</v>
          </cell>
          <cell r="FO97">
            <v>0</v>
          </cell>
          <cell r="FP97">
            <v>2.25</v>
          </cell>
          <cell r="FQ97">
            <v>0</v>
          </cell>
          <cell r="FR97">
            <v>0</v>
          </cell>
          <cell r="FS97">
            <v>2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12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</row>
        <row r="98">
          <cell r="A98">
            <v>38039</v>
          </cell>
          <cell r="B98">
            <v>8.5</v>
          </cell>
          <cell r="C98">
            <v>0</v>
          </cell>
          <cell r="D98">
            <v>2</v>
          </cell>
          <cell r="E98">
            <v>0</v>
          </cell>
          <cell r="F98">
            <v>0</v>
          </cell>
          <cell r="G98">
            <v>1.5</v>
          </cell>
          <cell r="H98">
            <v>0</v>
          </cell>
          <cell r="I98">
            <v>1244.7457627118645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R98">
            <v>10.5</v>
          </cell>
          <cell r="S98">
            <v>0</v>
          </cell>
          <cell r="T98">
            <v>1.5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7709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10.5</v>
          </cell>
          <cell r="CE98">
            <v>0</v>
          </cell>
          <cell r="CF98">
            <v>1.5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7709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8.75</v>
          </cell>
          <cell r="DS98">
            <v>0</v>
          </cell>
          <cell r="DT98">
            <v>3.25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12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10.25</v>
          </cell>
          <cell r="EI98">
            <v>0</v>
          </cell>
          <cell r="EJ98">
            <v>1.75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12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10.25</v>
          </cell>
          <cell r="FO98">
            <v>0</v>
          </cell>
          <cell r="FP98">
            <v>1.75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12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</row>
        <row r="99">
          <cell r="A99">
            <v>38040</v>
          </cell>
          <cell r="B99">
            <v>10</v>
          </cell>
          <cell r="C99">
            <v>0</v>
          </cell>
          <cell r="D99">
            <v>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2820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12</v>
          </cell>
          <cell r="P99">
            <v>0</v>
          </cell>
          <cell r="R99">
            <v>10</v>
          </cell>
          <cell r="S99">
            <v>0</v>
          </cell>
          <cell r="T99">
            <v>1.5</v>
          </cell>
          <cell r="U99">
            <v>0</v>
          </cell>
          <cell r="V99">
            <v>0.5</v>
          </cell>
          <cell r="W99">
            <v>0</v>
          </cell>
          <cell r="X99">
            <v>0</v>
          </cell>
          <cell r="Y99">
            <v>6695.7142857142853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6.5</v>
          </cell>
          <cell r="CE99">
            <v>0</v>
          </cell>
          <cell r="CF99">
            <v>5.5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4352.2142857142862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8.5</v>
          </cell>
          <cell r="DS99">
            <v>0</v>
          </cell>
          <cell r="DT99">
            <v>2.5</v>
          </cell>
          <cell r="DU99">
            <v>0</v>
          </cell>
          <cell r="DV99">
            <v>1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4</v>
          </cell>
          <cell r="EI99">
            <v>0</v>
          </cell>
          <cell r="EJ99">
            <v>0</v>
          </cell>
          <cell r="EK99">
            <v>0</v>
          </cell>
          <cell r="EL99">
            <v>8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12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12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4</v>
          </cell>
          <cell r="FO99">
            <v>0</v>
          </cell>
          <cell r="FP99">
            <v>0</v>
          </cell>
          <cell r="FQ99">
            <v>0</v>
          </cell>
          <cell r="FR99">
            <v>8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12</v>
          </cell>
          <cell r="GB99">
            <v>0</v>
          </cell>
          <cell r="GC99">
            <v>0</v>
          </cell>
        </row>
        <row r="100">
          <cell r="A100">
            <v>38041</v>
          </cell>
        </row>
        <row r="101">
          <cell r="A101">
            <v>38042</v>
          </cell>
        </row>
        <row r="102">
          <cell r="A102">
            <v>38043</v>
          </cell>
        </row>
        <row r="103">
          <cell r="A103">
            <v>38044</v>
          </cell>
        </row>
        <row r="104">
          <cell r="A104">
            <v>38045</v>
          </cell>
        </row>
        <row r="105">
          <cell r="A105">
            <v>38046</v>
          </cell>
        </row>
        <row r="106">
          <cell r="A106">
            <v>38047</v>
          </cell>
        </row>
        <row r="107">
          <cell r="A107">
            <v>38048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9.83</v>
          </cell>
          <cell r="AA108">
            <v>0</v>
          </cell>
          <cell r="AB108">
            <v>2.17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5175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12</v>
          </cell>
          <cell r="AV108">
            <v>0</v>
          </cell>
          <cell r="AW108">
            <v>0</v>
          </cell>
          <cell r="BN108">
            <v>2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10</v>
          </cell>
          <cell r="BT108">
            <v>0</v>
          </cell>
          <cell r="BU108">
            <v>2158.1</v>
          </cell>
          <cell r="BV108">
            <v>10.5</v>
          </cell>
          <cell r="BW108">
            <v>0</v>
          </cell>
          <cell r="BX108">
            <v>1.5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11330.025</v>
          </cell>
          <cell r="CD108">
            <v>7.5</v>
          </cell>
          <cell r="CE108">
            <v>0</v>
          </cell>
          <cell r="CF108">
            <v>4.5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8092.875</v>
          </cell>
          <cell r="DJ108">
            <v>9</v>
          </cell>
          <cell r="DL108">
            <v>2.5</v>
          </cell>
          <cell r="DM108">
            <v>0</v>
          </cell>
          <cell r="DN108">
            <v>0</v>
          </cell>
          <cell r="DO108">
            <v>0.5</v>
          </cell>
          <cell r="DP108">
            <v>0</v>
          </cell>
          <cell r="DQ108">
            <v>0</v>
          </cell>
          <cell r="DR108">
            <v>7.5</v>
          </cell>
          <cell r="DS108">
            <v>0</v>
          </cell>
          <cell r="DT108">
            <v>4.5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0.83</v>
          </cell>
          <cell r="EA108">
            <v>0</v>
          </cell>
          <cell r="EB108">
            <v>0.17</v>
          </cell>
          <cell r="EC108">
            <v>0</v>
          </cell>
          <cell r="ED108">
            <v>0</v>
          </cell>
          <cell r="EE108">
            <v>11</v>
          </cell>
          <cell r="EF108">
            <v>0</v>
          </cell>
          <cell r="EG108">
            <v>0</v>
          </cell>
          <cell r="EH108">
            <v>8.5</v>
          </cell>
          <cell r="EI108">
            <v>0</v>
          </cell>
          <cell r="EJ108">
            <v>3.5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12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10.5</v>
          </cell>
          <cell r="FG108">
            <v>0</v>
          </cell>
          <cell r="FH108">
            <v>1.5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8.5</v>
          </cell>
          <cell r="FO108">
            <v>0</v>
          </cell>
          <cell r="FP108">
            <v>3.5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</row>
      </sheetData>
      <sheetData sheetId="12" refreshError="1">
        <row r="1">
          <cell r="A1">
            <v>0</v>
          </cell>
        </row>
        <row r="4">
          <cell r="HY4" t="str">
            <v>DATE</v>
          </cell>
          <cell r="IA4" t="str">
            <v>VOLUME</v>
          </cell>
        </row>
        <row r="5">
          <cell r="A5">
            <v>38018</v>
          </cell>
          <cell r="B5">
            <v>10.25</v>
          </cell>
          <cell r="C5">
            <v>1.5</v>
          </cell>
          <cell r="D5">
            <v>0</v>
          </cell>
          <cell r="E5">
            <v>0</v>
          </cell>
          <cell r="F5">
            <v>0</v>
          </cell>
          <cell r="G5">
            <v>0.25</v>
          </cell>
          <cell r="H5">
            <v>221</v>
          </cell>
          <cell r="I5">
            <v>3125</v>
          </cell>
          <cell r="J5">
            <v>0</v>
          </cell>
          <cell r="K5">
            <v>12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12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8.83</v>
          </cell>
          <cell r="AI5">
            <v>3.17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210</v>
          </cell>
          <cell r="AO5">
            <v>2730</v>
          </cell>
          <cell r="AP5">
            <v>10</v>
          </cell>
          <cell r="AQ5">
            <v>2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215</v>
          </cell>
          <cell r="AW5">
            <v>4837.5</v>
          </cell>
          <cell r="AX5">
            <v>10.5</v>
          </cell>
          <cell r="AY5">
            <v>1.5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196</v>
          </cell>
          <cell r="BE5">
            <v>4410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EP5">
            <v>10.5</v>
          </cell>
          <cell r="EQ5">
            <v>1.5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238</v>
          </cell>
          <cell r="EW5">
            <v>3542</v>
          </cell>
          <cell r="FF5">
            <v>10.5</v>
          </cell>
          <cell r="FG5">
            <v>1.5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59</v>
          </cell>
          <cell r="FM5">
            <v>885</v>
          </cell>
          <cell r="FN5">
            <v>9.75</v>
          </cell>
          <cell r="FO5">
            <v>2.25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64</v>
          </cell>
          <cell r="FU5">
            <v>960</v>
          </cell>
          <cell r="FV5">
            <v>9.5</v>
          </cell>
          <cell r="FW5">
            <v>2.5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49</v>
          </cell>
          <cell r="GC5">
            <v>735</v>
          </cell>
          <cell r="GD5">
            <v>9.25</v>
          </cell>
          <cell r="GE5">
            <v>1.75</v>
          </cell>
          <cell r="GF5">
            <v>0</v>
          </cell>
          <cell r="GG5">
            <v>0</v>
          </cell>
          <cell r="GH5">
            <v>0</v>
          </cell>
          <cell r="GI5">
            <v>1</v>
          </cell>
          <cell r="GJ5">
            <v>54</v>
          </cell>
          <cell r="GK5">
            <v>810</v>
          </cell>
          <cell r="HY5">
            <v>38018</v>
          </cell>
          <cell r="IA5">
            <v>19203.5</v>
          </cell>
        </row>
        <row r="6">
          <cell r="A6">
            <v>38019</v>
          </cell>
          <cell r="B6">
            <v>6.92</v>
          </cell>
          <cell r="C6">
            <v>1.5</v>
          </cell>
          <cell r="D6">
            <v>0</v>
          </cell>
          <cell r="E6">
            <v>0</v>
          </cell>
          <cell r="F6">
            <v>3.33</v>
          </cell>
          <cell r="G6">
            <v>0.25</v>
          </cell>
          <cell r="H6">
            <v>151</v>
          </cell>
          <cell r="I6">
            <v>2127</v>
          </cell>
          <cell r="J6">
            <v>6.75</v>
          </cell>
          <cell r="K6">
            <v>1.5</v>
          </cell>
          <cell r="L6">
            <v>0</v>
          </cell>
          <cell r="M6">
            <v>0</v>
          </cell>
          <cell r="N6">
            <v>3.75</v>
          </cell>
          <cell r="O6">
            <v>0</v>
          </cell>
          <cell r="P6">
            <v>119</v>
          </cell>
          <cell r="Q6">
            <v>2677.5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9</v>
          </cell>
          <cell r="AB6">
            <v>0</v>
          </cell>
          <cell r="AC6">
            <v>0</v>
          </cell>
          <cell r="AD6">
            <v>3</v>
          </cell>
          <cell r="AE6">
            <v>0</v>
          </cell>
          <cell r="AF6">
            <v>0</v>
          </cell>
          <cell r="AG6">
            <v>0</v>
          </cell>
          <cell r="AH6">
            <v>7.25</v>
          </cell>
          <cell r="AI6">
            <v>1.5</v>
          </cell>
          <cell r="AJ6">
            <v>0</v>
          </cell>
          <cell r="AK6">
            <v>0</v>
          </cell>
          <cell r="AL6">
            <v>3</v>
          </cell>
          <cell r="AM6">
            <v>0.25</v>
          </cell>
          <cell r="AN6">
            <v>166</v>
          </cell>
          <cell r="AO6">
            <v>2158</v>
          </cell>
          <cell r="AP6">
            <v>6.75</v>
          </cell>
          <cell r="AQ6">
            <v>1.5</v>
          </cell>
          <cell r="AR6">
            <v>0</v>
          </cell>
          <cell r="AS6">
            <v>0</v>
          </cell>
          <cell r="AT6">
            <v>3.75</v>
          </cell>
          <cell r="AU6">
            <v>0</v>
          </cell>
          <cell r="AV6">
            <v>125</v>
          </cell>
          <cell r="AW6">
            <v>2812.5</v>
          </cell>
          <cell r="AX6">
            <v>6.75</v>
          </cell>
          <cell r="AY6">
            <v>1.5</v>
          </cell>
          <cell r="AZ6">
            <v>0</v>
          </cell>
          <cell r="BA6">
            <v>0</v>
          </cell>
          <cell r="BB6">
            <v>3.75</v>
          </cell>
          <cell r="BC6">
            <v>0</v>
          </cell>
          <cell r="BD6">
            <v>136</v>
          </cell>
          <cell r="BE6">
            <v>3060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EP6">
            <v>7.25</v>
          </cell>
          <cell r="EQ6">
            <v>1.5</v>
          </cell>
          <cell r="ER6">
            <v>0</v>
          </cell>
          <cell r="ES6">
            <v>0</v>
          </cell>
          <cell r="ET6">
            <v>3</v>
          </cell>
          <cell r="EU6">
            <v>0.25</v>
          </cell>
          <cell r="EV6">
            <v>152</v>
          </cell>
          <cell r="EW6">
            <v>2280</v>
          </cell>
          <cell r="FF6">
            <v>6.92</v>
          </cell>
          <cell r="FG6">
            <v>1.75</v>
          </cell>
          <cell r="FH6">
            <v>0</v>
          </cell>
          <cell r="FI6">
            <v>0</v>
          </cell>
          <cell r="FJ6">
            <v>3.33</v>
          </cell>
          <cell r="FK6">
            <v>0</v>
          </cell>
          <cell r="FL6">
            <v>45</v>
          </cell>
          <cell r="FM6">
            <v>675</v>
          </cell>
          <cell r="FN6">
            <v>7.25</v>
          </cell>
          <cell r="FO6">
            <v>1.5</v>
          </cell>
          <cell r="FP6">
            <v>0</v>
          </cell>
          <cell r="FQ6">
            <v>0</v>
          </cell>
          <cell r="FR6">
            <v>3</v>
          </cell>
          <cell r="FS6">
            <v>0.25</v>
          </cell>
          <cell r="FT6">
            <v>40</v>
          </cell>
          <cell r="FU6">
            <v>600</v>
          </cell>
          <cell r="FV6">
            <v>4.75</v>
          </cell>
          <cell r="FW6">
            <v>4</v>
          </cell>
          <cell r="FX6">
            <v>0</v>
          </cell>
          <cell r="FY6">
            <v>0</v>
          </cell>
          <cell r="FZ6">
            <v>3</v>
          </cell>
          <cell r="GA6">
            <v>0.25</v>
          </cell>
          <cell r="GB6">
            <v>30</v>
          </cell>
          <cell r="GC6">
            <v>450</v>
          </cell>
          <cell r="GD6">
            <v>6.92</v>
          </cell>
          <cell r="GE6">
            <v>1.75</v>
          </cell>
          <cell r="GF6">
            <v>0</v>
          </cell>
          <cell r="GG6">
            <v>0</v>
          </cell>
          <cell r="GH6">
            <v>3.33</v>
          </cell>
          <cell r="GI6">
            <v>0</v>
          </cell>
          <cell r="GJ6">
            <v>37</v>
          </cell>
          <cell r="GK6">
            <v>555</v>
          </cell>
          <cell r="HY6">
            <v>38019</v>
          </cell>
          <cell r="IA6">
            <v>15746</v>
          </cell>
        </row>
        <row r="7">
          <cell r="A7">
            <v>38020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6.5</v>
          </cell>
          <cell r="K7">
            <v>2.5</v>
          </cell>
          <cell r="L7">
            <v>0</v>
          </cell>
          <cell r="M7">
            <v>0</v>
          </cell>
          <cell r="N7">
            <v>3</v>
          </cell>
          <cell r="O7">
            <v>0</v>
          </cell>
          <cell r="P7">
            <v>86</v>
          </cell>
          <cell r="Q7">
            <v>1935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6.42</v>
          </cell>
          <cell r="AA7">
            <v>2.33</v>
          </cell>
          <cell r="AB7">
            <v>0</v>
          </cell>
          <cell r="AC7">
            <v>0</v>
          </cell>
          <cell r="AD7">
            <v>3.25</v>
          </cell>
          <cell r="AE7">
            <v>0</v>
          </cell>
          <cell r="AF7">
            <v>145</v>
          </cell>
          <cell r="AG7">
            <v>1885</v>
          </cell>
          <cell r="AH7">
            <v>8.25</v>
          </cell>
          <cell r="AI7">
            <v>1.5</v>
          </cell>
          <cell r="AJ7">
            <v>0</v>
          </cell>
          <cell r="AK7">
            <v>0</v>
          </cell>
          <cell r="AL7">
            <v>2.25</v>
          </cell>
          <cell r="AM7">
            <v>0</v>
          </cell>
          <cell r="AN7">
            <v>225</v>
          </cell>
          <cell r="AO7">
            <v>3197</v>
          </cell>
          <cell r="AP7">
            <v>7</v>
          </cell>
          <cell r="AQ7">
            <v>1.5</v>
          </cell>
          <cell r="AR7">
            <v>0</v>
          </cell>
          <cell r="AS7">
            <v>0</v>
          </cell>
          <cell r="AT7">
            <v>3</v>
          </cell>
          <cell r="AU7">
            <v>0.5</v>
          </cell>
          <cell r="AV7">
            <v>140</v>
          </cell>
          <cell r="AW7">
            <v>3150</v>
          </cell>
          <cell r="AX7">
            <v>7.83</v>
          </cell>
          <cell r="AY7">
            <v>1.5</v>
          </cell>
          <cell r="AZ7">
            <v>0</v>
          </cell>
          <cell r="BA7">
            <v>0</v>
          </cell>
          <cell r="BB7">
            <v>2.67</v>
          </cell>
          <cell r="BC7">
            <v>0</v>
          </cell>
          <cell r="BD7">
            <v>168</v>
          </cell>
          <cell r="BE7">
            <v>3780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EP7">
            <v>8.17</v>
          </cell>
          <cell r="EQ7">
            <v>1.5</v>
          </cell>
          <cell r="ER7">
            <v>0</v>
          </cell>
          <cell r="ES7">
            <v>0</v>
          </cell>
          <cell r="ET7">
            <v>2.33</v>
          </cell>
          <cell r="EU7">
            <v>0</v>
          </cell>
          <cell r="EV7">
            <v>243</v>
          </cell>
          <cell r="EW7">
            <v>3555</v>
          </cell>
          <cell r="FF7">
            <v>8.17</v>
          </cell>
          <cell r="FG7">
            <v>1.5</v>
          </cell>
          <cell r="FH7">
            <v>0</v>
          </cell>
          <cell r="FI7">
            <v>0</v>
          </cell>
          <cell r="FJ7">
            <v>2.33</v>
          </cell>
          <cell r="FK7">
            <v>0</v>
          </cell>
          <cell r="FL7">
            <v>48</v>
          </cell>
          <cell r="FM7">
            <v>720</v>
          </cell>
          <cell r="FN7">
            <v>8.17</v>
          </cell>
          <cell r="FO7">
            <v>1.5</v>
          </cell>
          <cell r="FP7">
            <v>0</v>
          </cell>
          <cell r="FQ7">
            <v>0</v>
          </cell>
          <cell r="FR7">
            <v>2.33</v>
          </cell>
          <cell r="FS7">
            <v>0</v>
          </cell>
          <cell r="FT7">
            <v>50</v>
          </cell>
          <cell r="FU7">
            <v>750</v>
          </cell>
          <cell r="FV7">
            <v>8.17</v>
          </cell>
          <cell r="FW7">
            <v>1.5</v>
          </cell>
          <cell r="FX7">
            <v>0</v>
          </cell>
          <cell r="FY7">
            <v>0</v>
          </cell>
          <cell r="FZ7">
            <v>2.33</v>
          </cell>
          <cell r="GA7">
            <v>0</v>
          </cell>
          <cell r="GB7">
            <v>51</v>
          </cell>
          <cell r="GC7">
            <v>765</v>
          </cell>
          <cell r="GD7">
            <v>8.25</v>
          </cell>
          <cell r="GE7">
            <v>1.5</v>
          </cell>
          <cell r="GF7">
            <v>0</v>
          </cell>
          <cell r="GG7">
            <v>0</v>
          </cell>
          <cell r="GH7">
            <v>2.25</v>
          </cell>
          <cell r="GI7">
            <v>0</v>
          </cell>
          <cell r="GJ7">
            <v>44</v>
          </cell>
          <cell r="GK7">
            <v>660</v>
          </cell>
          <cell r="HY7">
            <v>38020</v>
          </cell>
          <cell r="IA7">
            <v>17957</v>
          </cell>
        </row>
        <row r="8">
          <cell r="A8">
            <v>38021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12</v>
          </cell>
          <cell r="H8">
            <v>0</v>
          </cell>
          <cell r="I8">
            <v>0</v>
          </cell>
          <cell r="J8">
            <v>7.5</v>
          </cell>
          <cell r="K8">
            <v>2.75</v>
          </cell>
          <cell r="L8">
            <v>0</v>
          </cell>
          <cell r="M8">
            <v>0</v>
          </cell>
          <cell r="N8">
            <v>1.75</v>
          </cell>
          <cell r="O8">
            <v>0</v>
          </cell>
          <cell r="P8">
            <v>125</v>
          </cell>
          <cell r="Q8">
            <v>2812.5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9.25</v>
          </cell>
          <cell r="AA8">
            <v>1.75</v>
          </cell>
          <cell r="AB8">
            <v>0</v>
          </cell>
          <cell r="AC8">
            <v>0</v>
          </cell>
          <cell r="AD8">
            <v>1</v>
          </cell>
          <cell r="AE8">
            <v>0</v>
          </cell>
          <cell r="AF8">
            <v>227</v>
          </cell>
          <cell r="AG8">
            <v>2951</v>
          </cell>
          <cell r="AH8">
            <v>8.58</v>
          </cell>
          <cell r="AI8">
            <v>1.75</v>
          </cell>
          <cell r="AJ8">
            <v>0</v>
          </cell>
          <cell r="AK8">
            <v>0</v>
          </cell>
          <cell r="AL8">
            <v>1</v>
          </cell>
          <cell r="AM8">
            <v>0.67</v>
          </cell>
          <cell r="AN8">
            <v>194</v>
          </cell>
          <cell r="AO8">
            <v>2776</v>
          </cell>
          <cell r="AP8">
            <v>8.75</v>
          </cell>
          <cell r="AQ8">
            <v>1.5</v>
          </cell>
          <cell r="AR8">
            <v>0</v>
          </cell>
          <cell r="AS8">
            <v>0</v>
          </cell>
          <cell r="AT8">
            <v>1.75</v>
          </cell>
          <cell r="AU8">
            <v>0</v>
          </cell>
          <cell r="AV8">
            <v>193</v>
          </cell>
          <cell r="AW8">
            <v>4342.5</v>
          </cell>
          <cell r="AX8">
            <v>8.75</v>
          </cell>
          <cell r="AY8">
            <v>1.5</v>
          </cell>
          <cell r="AZ8">
            <v>0</v>
          </cell>
          <cell r="BA8">
            <v>0</v>
          </cell>
          <cell r="BB8">
            <v>1.42</v>
          </cell>
          <cell r="BC8">
            <v>0.33</v>
          </cell>
          <cell r="BD8">
            <v>213</v>
          </cell>
          <cell r="BE8">
            <v>4792.5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7</v>
          </cell>
          <cell r="BO8">
            <v>0</v>
          </cell>
          <cell r="BP8">
            <v>0</v>
          </cell>
          <cell r="BQ8">
            <v>0</v>
          </cell>
          <cell r="BR8">
            <v>10</v>
          </cell>
          <cell r="BS8">
            <v>34</v>
          </cell>
          <cell r="BT8">
            <v>17</v>
          </cell>
          <cell r="BU8">
            <v>311.89999999999998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EP8">
            <v>9.25</v>
          </cell>
          <cell r="EQ8">
            <v>1.75</v>
          </cell>
          <cell r="ER8">
            <v>0</v>
          </cell>
          <cell r="ES8">
            <v>0</v>
          </cell>
          <cell r="ET8">
            <v>1</v>
          </cell>
          <cell r="EU8">
            <v>0</v>
          </cell>
          <cell r="EV8">
            <v>226</v>
          </cell>
          <cell r="EW8">
            <v>3356</v>
          </cell>
          <cell r="FF8">
            <v>8.58</v>
          </cell>
          <cell r="FG8">
            <v>2.42</v>
          </cell>
          <cell r="FH8">
            <v>0</v>
          </cell>
          <cell r="FI8">
            <v>0</v>
          </cell>
          <cell r="FJ8">
            <v>1</v>
          </cell>
          <cell r="FK8">
            <v>0</v>
          </cell>
          <cell r="FL8">
            <v>49</v>
          </cell>
          <cell r="FM8">
            <v>735</v>
          </cell>
          <cell r="FN8">
            <v>8.75</v>
          </cell>
          <cell r="FO8">
            <v>1.75</v>
          </cell>
          <cell r="FP8">
            <v>0</v>
          </cell>
          <cell r="FQ8">
            <v>0</v>
          </cell>
          <cell r="FR8">
            <v>1.5</v>
          </cell>
          <cell r="FS8">
            <v>0</v>
          </cell>
          <cell r="FT8">
            <v>52</v>
          </cell>
          <cell r="FU8">
            <v>780</v>
          </cell>
          <cell r="FV8">
            <v>9.25</v>
          </cell>
          <cell r="FW8">
            <v>1.75</v>
          </cell>
          <cell r="FX8">
            <v>0</v>
          </cell>
          <cell r="FY8">
            <v>0</v>
          </cell>
          <cell r="FZ8">
            <v>1</v>
          </cell>
          <cell r="GA8">
            <v>0</v>
          </cell>
          <cell r="GB8">
            <v>53</v>
          </cell>
          <cell r="GC8">
            <v>795</v>
          </cell>
          <cell r="GD8">
            <v>8.58</v>
          </cell>
          <cell r="GE8">
            <v>2.42</v>
          </cell>
          <cell r="GF8">
            <v>0</v>
          </cell>
          <cell r="GG8">
            <v>0</v>
          </cell>
          <cell r="GH8">
            <v>1</v>
          </cell>
          <cell r="GI8">
            <v>0</v>
          </cell>
          <cell r="GJ8">
            <v>45</v>
          </cell>
          <cell r="GK8">
            <v>675</v>
          </cell>
          <cell r="HY8">
            <v>38021</v>
          </cell>
          <cell r="IA8">
            <v>0</v>
          </cell>
        </row>
        <row r="9">
          <cell r="A9">
            <v>38022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12</v>
          </cell>
          <cell r="H9">
            <v>0</v>
          </cell>
          <cell r="I9">
            <v>0</v>
          </cell>
          <cell r="J9">
            <v>6</v>
          </cell>
          <cell r="K9">
            <v>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105</v>
          </cell>
          <cell r="Q9">
            <v>1821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10.5</v>
          </cell>
          <cell r="AA9">
            <v>1.5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296</v>
          </cell>
          <cell r="AG9">
            <v>4132</v>
          </cell>
          <cell r="AH9">
            <v>9.67</v>
          </cell>
          <cell r="AI9">
            <v>2</v>
          </cell>
          <cell r="AJ9">
            <v>0</v>
          </cell>
          <cell r="AK9">
            <v>0</v>
          </cell>
          <cell r="AL9">
            <v>0</v>
          </cell>
          <cell r="AM9">
            <v>0.33</v>
          </cell>
          <cell r="AN9">
            <v>223</v>
          </cell>
          <cell r="AO9">
            <v>3063</v>
          </cell>
          <cell r="AP9">
            <v>10.5</v>
          </cell>
          <cell r="AQ9">
            <v>1.5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205</v>
          </cell>
          <cell r="AW9">
            <v>4612.5</v>
          </cell>
          <cell r="AX9">
            <v>10.5</v>
          </cell>
          <cell r="AY9">
            <v>1.5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218</v>
          </cell>
          <cell r="BE9">
            <v>4905</v>
          </cell>
          <cell r="BF9">
            <v>6.5</v>
          </cell>
          <cell r="BG9">
            <v>5.5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139</v>
          </cell>
          <cell r="BM9">
            <v>3127.5</v>
          </cell>
          <cell r="BN9">
            <v>5</v>
          </cell>
          <cell r="BO9">
            <v>0</v>
          </cell>
          <cell r="BP9">
            <v>0</v>
          </cell>
          <cell r="BQ9">
            <v>0</v>
          </cell>
          <cell r="BR9">
            <v>8</v>
          </cell>
          <cell r="BS9">
            <v>30</v>
          </cell>
          <cell r="BT9">
            <v>15</v>
          </cell>
          <cell r="BU9">
            <v>283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12</v>
          </cell>
          <cell r="EV9">
            <v>0</v>
          </cell>
          <cell r="EW9">
            <v>0</v>
          </cell>
          <cell r="FF9">
            <v>0</v>
          </cell>
          <cell r="FG9">
            <v>12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9.67</v>
          </cell>
          <cell r="FO9">
            <v>2.33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55</v>
          </cell>
          <cell r="FU9">
            <v>825</v>
          </cell>
          <cell r="FV9">
            <v>10.5</v>
          </cell>
          <cell r="FW9">
            <v>1.5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72</v>
          </cell>
          <cell r="GC9">
            <v>1080</v>
          </cell>
          <cell r="GD9">
            <v>0</v>
          </cell>
          <cell r="GE9">
            <v>12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HY9">
            <v>38022</v>
          </cell>
          <cell r="IA9">
            <v>0</v>
          </cell>
        </row>
        <row r="10">
          <cell r="A10">
            <v>38023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12</v>
          </cell>
          <cell r="H10">
            <v>0</v>
          </cell>
          <cell r="I10">
            <v>0</v>
          </cell>
          <cell r="J10">
            <v>9.5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1.5</v>
          </cell>
          <cell r="P10">
            <v>244</v>
          </cell>
          <cell r="Q10">
            <v>3302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10.5</v>
          </cell>
          <cell r="AA10">
            <v>1.5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279</v>
          </cell>
          <cell r="AG10">
            <v>3857</v>
          </cell>
          <cell r="AH10">
            <v>10.5</v>
          </cell>
          <cell r="AI10">
            <v>1.5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244</v>
          </cell>
          <cell r="AO10">
            <v>3590</v>
          </cell>
          <cell r="AP10">
            <v>10.5</v>
          </cell>
          <cell r="AQ10">
            <v>1.5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223</v>
          </cell>
          <cell r="AW10">
            <v>5017.5</v>
          </cell>
          <cell r="AX10">
            <v>10.5</v>
          </cell>
          <cell r="AY10">
            <v>1.5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230</v>
          </cell>
          <cell r="BE10">
            <v>5175</v>
          </cell>
          <cell r="BF10">
            <v>5</v>
          </cell>
          <cell r="BG10">
            <v>2</v>
          </cell>
          <cell r="BH10">
            <v>0</v>
          </cell>
          <cell r="BI10">
            <v>0</v>
          </cell>
          <cell r="BJ10">
            <v>0</v>
          </cell>
          <cell r="BK10">
            <v>5</v>
          </cell>
          <cell r="BL10">
            <v>92</v>
          </cell>
          <cell r="BM10">
            <v>1985</v>
          </cell>
          <cell r="BN10">
            <v>6</v>
          </cell>
          <cell r="BO10">
            <v>16</v>
          </cell>
          <cell r="BP10">
            <v>8</v>
          </cell>
          <cell r="BQ10">
            <v>136.05000000000001</v>
          </cell>
          <cell r="BR10">
            <v>5</v>
          </cell>
          <cell r="BS10">
            <v>12</v>
          </cell>
          <cell r="BT10">
            <v>6</v>
          </cell>
          <cell r="BU10">
            <v>112.85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12</v>
          </cell>
          <cell r="EV10">
            <v>0</v>
          </cell>
          <cell r="EW10">
            <v>0</v>
          </cell>
          <cell r="FF10">
            <v>10.5</v>
          </cell>
          <cell r="FG10">
            <v>1.5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75</v>
          </cell>
          <cell r="FM10">
            <v>1125</v>
          </cell>
          <cell r="FN10">
            <v>9.5</v>
          </cell>
          <cell r="FO10">
            <v>2.5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65</v>
          </cell>
          <cell r="FU10">
            <v>975</v>
          </cell>
          <cell r="FV10">
            <v>0.67</v>
          </cell>
          <cell r="FW10">
            <v>11.33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4</v>
          </cell>
          <cell r="GC10">
            <v>60</v>
          </cell>
          <cell r="GD10">
            <v>9.5</v>
          </cell>
          <cell r="GE10">
            <v>2.5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54</v>
          </cell>
          <cell r="GK10">
            <v>810</v>
          </cell>
          <cell r="HY10">
            <v>38023</v>
          </cell>
          <cell r="IA10">
            <v>0</v>
          </cell>
        </row>
        <row r="11">
          <cell r="A11">
            <v>38024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12</v>
          </cell>
          <cell r="H11">
            <v>0</v>
          </cell>
          <cell r="I11">
            <v>0</v>
          </cell>
          <cell r="J11">
            <v>4.83</v>
          </cell>
          <cell r="K11">
            <v>1</v>
          </cell>
          <cell r="L11">
            <v>0</v>
          </cell>
          <cell r="M11">
            <v>0</v>
          </cell>
          <cell r="N11">
            <v>5</v>
          </cell>
          <cell r="O11">
            <v>1.17</v>
          </cell>
          <cell r="P11">
            <v>113</v>
          </cell>
          <cell r="Q11">
            <v>1695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6</v>
          </cell>
          <cell r="AA11">
            <v>1</v>
          </cell>
          <cell r="AB11">
            <v>0</v>
          </cell>
          <cell r="AC11">
            <v>0</v>
          </cell>
          <cell r="AD11">
            <v>5</v>
          </cell>
          <cell r="AE11">
            <v>0</v>
          </cell>
          <cell r="AF11">
            <v>99</v>
          </cell>
          <cell r="AG11">
            <v>2227.5</v>
          </cell>
          <cell r="AH11">
            <v>4.25</v>
          </cell>
          <cell r="AI11">
            <v>1.75</v>
          </cell>
          <cell r="AJ11">
            <v>0</v>
          </cell>
          <cell r="AK11">
            <v>0</v>
          </cell>
          <cell r="AL11">
            <v>5</v>
          </cell>
          <cell r="AM11">
            <v>1</v>
          </cell>
          <cell r="AN11">
            <v>73</v>
          </cell>
          <cell r="AO11">
            <v>1170</v>
          </cell>
          <cell r="AP11">
            <v>6</v>
          </cell>
          <cell r="AQ11">
            <v>1</v>
          </cell>
          <cell r="AR11">
            <v>0</v>
          </cell>
          <cell r="AS11">
            <v>0</v>
          </cell>
          <cell r="AT11">
            <v>5</v>
          </cell>
          <cell r="AU11">
            <v>0</v>
          </cell>
          <cell r="AV11">
            <v>151</v>
          </cell>
          <cell r="AW11">
            <v>3397.5</v>
          </cell>
          <cell r="AX11">
            <v>6</v>
          </cell>
          <cell r="AY11">
            <v>1</v>
          </cell>
          <cell r="AZ11">
            <v>0</v>
          </cell>
          <cell r="BA11">
            <v>0</v>
          </cell>
          <cell r="BB11">
            <v>5</v>
          </cell>
          <cell r="BC11">
            <v>0</v>
          </cell>
          <cell r="BD11">
            <v>134</v>
          </cell>
          <cell r="BE11">
            <v>3015</v>
          </cell>
          <cell r="BF11">
            <v>6</v>
          </cell>
          <cell r="BG11">
            <v>1</v>
          </cell>
          <cell r="BH11">
            <v>0</v>
          </cell>
          <cell r="BI11">
            <v>0</v>
          </cell>
          <cell r="BJ11">
            <v>5</v>
          </cell>
          <cell r="BK11">
            <v>0</v>
          </cell>
          <cell r="BL11">
            <v>100</v>
          </cell>
          <cell r="BM11">
            <v>2250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9</v>
          </cell>
          <cell r="BS11">
            <v>18</v>
          </cell>
          <cell r="BT11">
            <v>9</v>
          </cell>
          <cell r="BU11">
            <v>163.80000000000001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12</v>
          </cell>
          <cell r="EV11">
            <v>0</v>
          </cell>
          <cell r="EW11">
            <v>0</v>
          </cell>
          <cell r="FF11">
            <v>4.42</v>
          </cell>
          <cell r="FG11">
            <v>2</v>
          </cell>
          <cell r="FH11">
            <v>0</v>
          </cell>
          <cell r="FI11">
            <v>0</v>
          </cell>
          <cell r="FJ11">
            <v>5</v>
          </cell>
          <cell r="FK11">
            <v>0.57999999999999996</v>
          </cell>
          <cell r="FL11">
            <v>35</v>
          </cell>
          <cell r="FM11">
            <v>525</v>
          </cell>
          <cell r="FN11">
            <v>4.25</v>
          </cell>
          <cell r="FO11">
            <v>2.75</v>
          </cell>
          <cell r="FP11">
            <v>0</v>
          </cell>
          <cell r="FQ11">
            <v>0</v>
          </cell>
          <cell r="FR11">
            <v>5</v>
          </cell>
          <cell r="FS11">
            <v>0</v>
          </cell>
          <cell r="FT11">
            <v>30</v>
          </cell>
          <cell r="FU11">
            <v>450</v>
          </cell>
          <cell r="FV11">
            <v>4.83</v>
          </cell>
          <cell r="FW11">
            <v>2.17</v>
          </cell>
          <cell r="FX11">
            <v>0</v>
          </cell>
          <cell r="FY11">
            <v>0</v>
          </cell>
          <cell r="FZ11">
            <v>5</v>
          </cell>
          <cell r="GA11">
            <v>0</v>
          </cell>
          <cell r="GB11">
            <v>38</v>
          </cell>
          <cell r="GC11">
            <v>570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HY11">
            <v>38024</v>
          </cell>
          <cell r="IA11">
            <v>0</v>
          </cell>
        </row>
        <row r="12">
          <cell r="A12">
            <v>38025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12</v>
          </cell>
          <cell r="H12">
            <v>0</v>
          </cell>
          <cell r="I12">
            <v>0</v>
          </cell>
          <cell r="J12">
            <v>9</v>
          </cell>
          <cell r="K12">
            <v>1.5</v>
          </cell>
          <cell r="L12">
            <v>0</v>
          </cell>
          <cell r="M12">
            <v>0</v>
          </cell>
          <cell r="N12">
            <v>1.5</v>
          </cell>
          <cell r="O12">
            <v>0</v>
          </cell>
          <cell r="P12">
            <v>182</v>
          </cell>
          <cell r="Q12">
            <v>2730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8.42</v>
          </cell>
          <cell r="AA12">
            <v>1.5</v>
          </cell>
          <cell r="AB12">
            <v>0</v>
          </cell>
          <cell r="AC12">
            <v>0</v>
          </cell>
          <cell r="AD12">
            <v>2.08</v>
          </cell>
          <cell r="AE12">
            <v>0</v>
          </cell>
          <cell r="AF12">
            <v>139</v>
          </cell>
          <cell r="AG12">
            <v>3127.5</v>
          </cell>
          <cell r="AH12">
            <v>8.75</v>
          </cell>
          <cell r="AI12">
            <v>1.5</v>
          </cell>
          <cell r="AJ12">
            <v>0</v>
          </cell>
          <cell r="AK12">
            <v>0</v>
          </cell>
          <cell r="AL12">
            <v>1.75</v>
          </cell>
          <cell r="AM12">
            <v>0</v>
          </cell>
          <cell r="AN12">
            <v>170</v>
          </cell>
          <cell r="AO12">
            <v>3637.5</v>
          </cell>
          <cell r="AP12">
            <v>9.67</v>
          </cell>
          <cell r="AQ12">
            <v>1.5</v>
          </cell>
          <cell r="AR12">
            <v>0</v>
          </cell>
          <cell r="AS12">
            <v>0</v>
          </cell>
          <cell r="AT12">
            <v>0.83</v>
          </cell>
          <cell r="AU12">
            <v>0</v>
          </cell>
          <cell r="AV12">
            <v>205</v>
          </cell>
          <cell r="AW12">
            <v>4612.5</v>
          </cell>
          <cell r="AX12">
            <v>9.42</v>
          </cell>
          <cell r="AY12">
            <v>1.83</v>
          </cell>
          <cell r="AZ12">
            <v>0</v>
          </cell>
          <cell r="BA12">
            <v>0</v>
          </cell>
          <cell r="BB12">
            <v>0.75</v>
          </cell>
          <cell r="BC12">
            <v>0</v>
          </cell>
          <cell r="BD12">
            <v>220</v>
          </cell>
          <cell r="BE12">
            <v>4950</v>
          </cell>
          <cell r="BF12">
            <v>3.42</v>
          </cell>
          <cell r="BG12">
            <v>0.25</v>
          </cell>
          <cell r="BH12">
            <v>0</v>
          </cell>
          <cell r="BI12">
            <v>0</v>
          </cell>
          <cell r="BJ12">
            <v>0</v>
          </cell>
          <cell r="BK12">
            <v>8.33</v>
          </cell>
          <cell r="BL12">
            <v>53</v>
          </cell>
          <cell r="BM12">
            <v>1192.5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10</v>
          </cell>
          <cell r="BT12">
            <v>5</v>
          </cell>
          <cell r="BU12">
            <v>95.1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12</v>
          </cell>
          <cell r="EV12">
            <v>0</v>
          </cell>
          <cell r="EW12">
            <v>0</v>
          </cell>
          <cell r="FF12">
            <v>9</v>
          </cell>
          <cell r="FG12">
            <v>1.5</v>
          </cell>
          <cell r="FH12">
            <v>0</v>
          </cell>
          <cell r="FI12">
            <v>0</v>
          </cell>
          <cell r="FJ12">
            <v>1.5</v>
          </cell>
          <cell r="FK12">
            <v>0</v>
          </cell>
          <cell r="FL12">
            <v>62</v>
          </cell>
          <cell r="FM12">
            <v>930</v>
          </cell>
          <cell r="FN12">
            <v>6.67</v>
          </cell>
          <cell r="FO12">
            <v>3.83</v>
          </cell>
          <cell r="FP12">
            <v>0</v>
          </cell>
          <cell r="FQ12">
            <v>0</v>
          </cell>
          <cell r="FR12">
            <v>1.5</v>
          </cell>
          <cell r="FS12">
            <v>0</v>
          </cell>
          <cell r="FT12">
            <v>46</v>
          </cell>
          <cell r="FU12">
            <v>690</v>
          </cell>
          <cell r="FV12">
            <v>3.5</v>
          </cell>
          <cell r="FW12">
            <v>6.75</v>
          </cell>
          <cell r="FX12">
            <v>0</v>
          </cell>
          <cell r="FY12">
            <v>0</v>
          </cell>
          <cell r="FZ12">
            <v>1.75</v>
          </cell>
          <cell r="GA12">
            <v>0</v>
          </cell>
          <cell r="GB12">
            <v>25</v>
          </cell>
          <cell r="GC12">
            <v>375</v>
          </cell>
          <cell r="GD12">
            <v>0</v>
          </cell>
          <cell r="GE12">
            <v>12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HY12">
            <v>38025</v>
          </cell>
          <cell r="IA12">
            <v>0</v>
          </cell>
        </row>
        <row r="13">
          <cell r="A13">
            <v>38026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12</v>
          </cell>
          <cell r="H13">
            <v>0</v>
          </cell>
          <cell r="I13">
            <v>0</v>
          </cell>
          <cell r="J13">
            <v>7.67</v>
          </cell>
          <cell r="K13">
            <v>0.5</v>
          </cell>
          <cell r="L13">
            <v>0</v>
          </cell>
          <cell r="M13">
            <v>0</v>
          </cell>
          <cell r="N13">
            <v>3.83</v>
          </cell>
          <cell r="O13">
            <v>0</v>
          </cell>
          <cell r="P13">
            <v>136</v>
          </cell>
          <cell r="Q13">
            <v>3060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7.33</v>
          </cell>
          <cell r="AA13">
            <v>1</v>
          </cell>
          <cell r="AB13">
            <v>0</v>
          </cell>
          <cell r="AC13">
            <v>0</v>
          </cell>
          <cell r="AD13">
            <v>3.67</v>
          </cell>
          <cell r="AE13">
            <v>0</v>
          </cell>
          <cell r="AF13">
            <v>137</v>
          </cell>
          <cell r="AG13">
            <v>3082.5</v>
          </cell>
          <cell r="AH13">
            <v>7.17</v>
          </cell>
          <cell r="AI13">
            <v>0.5</v>
          </cell>
          <cell r="AJ13">
            <v>0</v>
          </cell>
          <cell r="AK13">
            <v>0</v>
          </cell>
          <cell r="AL13">
            <v>3.33</v>
          </cell>
          <cell r="AM13">
            <v>1</v>
          </cell>
          <cell r="AN13">
            <v>151</v>
          </cell>
          <cell r="AO13">
            <v>2167</v>
          </cell>
          <cell r="AP13">
            <v>6.67</v>
          </cell>
          <cell r="AQ13">
            <v>0</v>
          </cell>
          <cell r="AR13">
            <v>0</v>
          </cell>
          <cell r="AS13">
            <v>0</v>
          </cell>
          <cell r="AT13">
            <v>5.33</v>
          </cell>
          <cell r="AU13">
            <v>0</v>
          </cell>
          <cell r="AV13">
            <v>150</v>
          </cell>
          <cell r="AW13">
            <v>3375</v>
          </cell>
          <cell r="AX13">
            <v>6.83</v>
          </cell>
          <cell r="AY13">
            <v>0</v>
          </cell>
          <cell r="AZ13">
            <v>0</v>
          </cell>
          <cell r="BA13">
            <v>0</v>
          </cell>
          <cell r="BB13">
            <v>5.17</v>
          </cell>
          <cell r="BC13">
            <v>0</v>
          </cell>
          <cell r="BD13">
            <v>148</v>
          </cell>
          <cell r="BE13">
            <v>3330</v>
          </cell>
          <cell r="BF13">
            <v>4.5</v>
          </cell>
          <cell r="BG13">
            <v>0.67</v>
          </cell>
          <cell r="BH13">
            <v>0</v>
          </cell>
          <cell r="BI13">
            <v>0</v>
          </cell>
          <cell r="BJ13">
            <v>3.17</v>
          </cell>
          <cell r="BK13">
            <v>3.67</v>
          </cell>
          <cell r="BL13">
            <v>99</v>
          </cell>
          <cell r="BM13">
            <v>2156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12</v>
          </cell>
          <cell r="EV13">
            <v>0</v>
          </cell>
          <cell r="EW13">
            <v>0</v>
          </cell>
          <cell r="FF13">
            <v>0.33</v>
          </cell>
          <cell r="FG13">
            <v>2.67</v>
          </cell>
          <cell r="FH13">
            <v>0</v>
          </cell>
          <cell r="FI13">
            <v>0</v>
          </cell>
          <cell r="FJ13">
            <v>9</v>
          </cell>
          <cell r="FK13">
            <v>0</v>
          </cell>
          <cell r="FL13">
            <v>2</v>
          </cell>
          <cell r="FM13">
            <v>30</v>
          </cell>
          <cell r="FN13">
            <v>0.33</v>
          </cell>
          <cell r="FO13">
            <v>2.67</v>
          </cell>
          <cell r="FP13">
            <v>0</v>
          </cell>
          <cell r="FQ13">
            <v>0</v>
          </cell>
          <cell r="FR13">
            <v>9</v>
          </cell>
          <cell r="FS13">
            <v>0</v>
          </cell>
          <cell r="FT13">
            <v>2</v>
          </cell>
          <cell r="FU13">
            <v>30</v>
          </cell>
          <cell r="FV13">
            <v>8.17</v>
          </cell>
          <cell r="FW13">
            <v>0.5</v>
          </cell>
          <cell r="FX13">
            <v>0</v>
          </cell>
          <cell r="FY13">
            <v>0</v>
          </cell>
          <cell r="FZ13">
            <v>3.33</v>
          </cell>
          <cell r="GA13">
            <v>0</v>
          </cell>
          <cell r="GB13">
            <v>55</v>
          </cell>
          <cell r="GC13">
            <v>825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HY13">
            <v>38026</v>
          </cell>
          <cell r="IA13">
            <v>0</v>
          </cell>
        </row>
        <row r="14">
          <cell r="A14">
            <v>38027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12</v>
          </cell>
          <cell r="H14">
            <v>0</v>
          </cell>
          <cell r="I14">
            <v>0</v>
          </cell>
          <cell r="J14">
            <v>3.08</v>
          </cell>
          <cell r="K14">
            <v>0.25</v>
          </cell>
          <cell r="L14">
            <v>0</v>
          </cell>
          <cell r="M14">
            <v>0</v>
          </cell>
          <cell r="N14">
            <v>8.67</v>
          </cell>
          <cell r="O14">
            <v>0</v>
          </cell>
          <cell r="P14">
            <v>91</v>
          </cell>
          <cell r="Q14">
            <v>1303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3.25</v>
          </cell>
          <cell r="AI14">
            <v>0</v>
          </cell>
          <cell r="AJ14">
            <v>0</v>
          </cell>
          <cell r="AK14">
            <v>0</v>
          </cell>
          <cell r="AL14">
            <v>8.75</v>
          </cell>
          <cell r="AM14">
            <v>0</v>
          </cell>
          <cell r="AN14">
            <v>65</v>
          </cell>
          <cell r="AO14">
            <v>1462.5</v>
          </cell>
          <cell r="AP14">
            <v>3.5</v>
          </cell>
          <cell r="AQ14">
            <v>0</v>
          </cell>
          <cell r="AR14">
            <v>0</v>
          </cell>
          <cell r="AS14">
            <v>0</v>
          </cell>
          <cell r="AT14">
            <v>8.5</v>
          </cell>
          <cell r="AU14">
            <v>0</v>
          </cell>
          <cell r="AV14">
            <v>87</v>
          </cell>
          <cell r="AW14">
            <v>1957.5</v>
          </cell>
          <cell r="AX14">
            <v>3.58</v>
          </cell>
          <cell r="AY14">
            <v>0</v>
          </cell>
          <cell r="AZ14">
            <v>0</v>
          </cell>
          <cell r="BA14">
            <v>0</v>
          </cell>
          <cell r="BB14">
            <v>8.42</v>
          </cell>
          <cell r="BC14">
            <v>0</v>
          </cell>
          <cell r="BD14">
            <v>88</v>
          </cell>
          <cell r="BE14">
            <v>1980</v>
          </cell>
          <cell r="BF14">
            <v>1.58</v>
          </cell>
          <cell r="BG14">
            <v>1</v>
          </cell>
          <cell r="BH14">
            <v>0</v>
          </cell>
          <cell r="BI14">
            <v>0</v>
          </cell>
          <cell r="BJ14">
            <v>8.58</v>
          </cell>
          <cell r="BK14">
            <v>0.83</v>
          </cell>
          <cell r="BL14">
            <v>26</v>
          </cell>
          <cell r="BM14">
            <v>585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8</v>
          </cell>
          <cell r="BS14">
            <v>34</v>
          </cell>
          <cell r="BT14">
            <v>17</v>
          </cell>
          <cell r="BU14">
            <v>350.5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12</v>
          </cell>
          <cell r="EV14">
            <v>0</v>
          </cell>
          <cell r="EW14">
            <v>0</v>
          </cell>
          <cell r="FF14">
            <v>0</v>
          </cell>
          <cell r="FG14">
            <v>12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3.08</v>
          </cell>
          <cell r="FW14">
            <v>0.25</v>
          </cell>
          <cell r="FX14">
            <v>0</v>
          </cell>
          <cell r="FY14">
            <v>0</v>
          </cell>
          <cell r="FZ14">
            <v>8.67</v>
          </cell>
          <cell r="GA14">
            <v>0</v>
          </cell>
          <cell r="GB14">
            <v>31</v>
          </cell>
          <cell r="GC14">
            <v>465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HY14">
            <v>38027</v>
          </cell>
          <cell r="IA14">
            <v>0</v>
          </cell>
        </row>
        <row r="15">
          <cell r="A15">
            <v>38028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12</v>
          </cell>
          <cell r="H15">
            <v>0</v>
          </cell>
          <cell r="I15">
            <v>0</v>
          </cell>
          <cell r="J15">
            <v>9.5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158</v>
          </cell>
          <cell r="Q15">
            <v>3555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10.25</v>
          </cell>
          <cell r="AI15">
            <v>1.75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172</v>
          </cell>
          <cell r="AO15">
            <v>3870</v>
          </cell>
          <cell r="AP15">
            <v>10.5</v>
          </cell>
          <cell r="AQ15">
            <v>1.5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218</v>
          </cell>
          <cell r="AW15">
            <v>4829</v>
          </cell>
          <cell r="AX15">
            <v>10</v>
          </cell>
          <cell r="AY15">
            <v>2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197</v>
          </cell>
          <cell r="BE15">
            <v>4432.5</v>
          </cell>
          <cell r="BF15">
            <v>0</v>
          </cell>
          <cell r="BG15">
            <v>12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2</v>
          </cell>
          <cell r="BO15">
            <v>0</v>
          </cell>
          <cell r="BP15">
            <v>0</v>
          </cell>
          <cell r="BQ15">
            <v>0</v>
          </cell>
          <cell r="BR15">
            <v>8</v>
          </cell>
          <cell r="BS15">
            <v>24</v>
          </cell>
          <cell r="BT15">
            <v>12</v>
          </cell>
          <cell r="BU15">
            <v>228.85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EP15">
            <v>8.5</v>
          </cell>
          <cell r="EQ15">
            <v>1.5</v>
          </cell>
          <cell r="ER15">
            <v>0</v>
          </cell>
          <cell r="ES15">
            <v>0</v>
          </cell>
          <cell r="ET15">
            <v>0</v>
          </cell>
          <cell r="EU15">
            <v>2</v>
          </cell>
          <cell r="EV15">
            <v>142</v>
          </cell>
          <cell r="EW15">
            <v>3195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12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HY15">
            <v>38028</v>
          </cell>
          <cell r="IA15">
            <v>0</v>
          </cell>
        </row>
        <row r="16">
          <cell r="A16">
            <v>38029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12</v>
          </cell>
          <cell r="H16">
            <v>0</v>
          </cell>
          <cell r="I16">
            <v>0</v>
          </cell>
          <cell r="J16">
            <v>5.42</v>
          </cell>
          <cell r="K16">
            <v>1</v>
          </cell>
          <cell r="L16">
            <v>0</v>
          </cell>
          <cell r="M16">
            <v>0</v>
          </cell>
          <cell r="N16">
            <v>3.5</v>
          </cell>
          <cell r="O16">
            <v>2.08</v>
          </cell>
          <cell r="P16">
            <v>87</v>
          </cell>
          <cell r="Q16">
            <v>1957.5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7.5</v>
          </cell>
          <cell r="AI16">
            <v>1</v>
          </cell>
          <cell r="AJ16">
            <v>0</v>
          </cell>
          <cell r="AK16">
            <v>0</v>
          </cell>
          <cell r="AL16">
            <v>3.5</v>
          </cell>
          <cell r="AM16">
            <v>0</v>
          </cell>
          <cell r="AN16">
            <v>125</v>
          </cell>
          <cell r="AO16">
            <v>2632</v>
          </cell>
          <cell r="AP16">
            <v>6.75</v>
          </cell>
          <cell r="AQ16">
            <v>1.25</v>
          </cell>
          <cell r="AR16">
            <v>0</v>
          </cell>
          <cell r="AS16">
            <v>0</v>
          </cell>
          <cell r="AT16">
            <v>4</v>
          </cell>
          <cell r="AU16">
            <v>0</v>
          </cell>
          <cell r="AV16">
            <v>139</v>
          </cell>
          <cell r="AW16">
            <v>3127.5</v>
          </cell>
          <cell r="AX16">
            <v>6.25</v>
          </cell>
          <cell r="AY16">
            <v>1.25</v>
          </cell>
          <cell r="AZ16">
            <v>0</v>
          </cell>
          <cell r="BA16">
            <v>0</v>
          </cell>
          <cell r="BB16">
            <v>4.5</v>
          </cell>
          <cell r="BC16">
            <v>0</v>
          </cell>
          <cell r="BD16">
            <v>111</v>
          </cell>
          <cell r="BE16">
            <v>2497.5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12</v>
          </cell>
          <cell r="BL16">
            <v>0</v>
          </cell>
          <cell r="BM16">
            <v>0</v>
          </cell>
          <cell r="BN16">
            <v>5</v>
          </cell>
          <cell r="BO16">
            <v>0</v>
          </cell>
          <cell r="BP16">
            <v>0</v>
          </cell>
          <cell r="BQ16">
            <v>0</v>
          </cell>
          <cell r="BR16">
            <v>8</v>
          </cell>
          <cell r="BS16">
            <v>16</v>
          </cell>
          <cell r="BT16">
            <v>8</v>
          </cell>
          <cell r="BU16">
            <v>163.15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EP16">
            <v>6.25</v>
          </cell>
          <cell r="EQ16">
            <v>1</v>
          </cell>
          <cell r="ER16">
            <v>0</v>
          </cell>
          <cell r="ES16">
            <v>0</v>
          </cell>
          <cell r="ET16">
            <v>3.92</v>
          </cell>
          <cell r="EU16">
            <v>0.83</v>
          </cell>
          <cell r="EV16">
            <v>92</v>
          </cell>
          <cell r="EW16">
            <v>2070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12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HY16">
            <v>38029</v>
          </cell>
          <cell r="IA16">
            <v>0</v>
          </cell>
        </row>
        <row r="17">
          <cell r="A17">
            <v>38030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12</v>
          </cell>
          <cell r="H17">
            <v>0</v>
          </cell>
          <cell r="I17">
            <v>0</v>
          </cell>
          <cell r="J17">
            <v>8.08</v>
          </cell>
          <cell r="K17">
            <v>2.75</v>
          </cell>
          <cell r="L17">
            <v>0</v>
          </cell>
          <cell r="M17">
            <v>0</v>
          </cell>
          <cell r="N17">
            <v>1.17</v>
          </cell>
          <cell r="O17">
            <v>0</v>
          </cell>
          <cell r="P17">
            <v>150</v>
          </cell>
          <cell r="Q17">
            <v>3099.5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7.75</v>
          </cell>
          <cell r="AI17">
            <v>4.25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173</v>
          </cell>
          <cell r="AO17">
            <v>3389</v>
          </cell>
          <cell r="AP17">
            <v>8.08</v>
          </cell>
          <cell r="AQ17">
            <v>1.5</v>
          </cell>
          <cell r="AR17">
            <v>0</v>
          </cell>
          <cell r="AS17">
            <v>0</v>
          </cell>
          <cell r="AT17">
            <v>2.42</v>
          </cell>
          <cell r="AU17">
            <v>0</v>
          </cell>
          <cell r="AV17">
            <v>158</v>
          </cell>
          <cell r="AW17">
            <v>3555</v>
          </cell>
          <cell r="AX17">
            <v>7.83</v>
          </cell>
          <cell r="AY17">
            <v>1.75</v>
          </cell>
          <cell r="AZ17">
            <v>0</v>
          </cell>
          <cell r="BA17">
            <v>0</v>
          </cell>
          <cell r="BB17">
            <v>2.42</v>
          </cell>
          <cell r="BC17">
            <v>0</v>
          </cell>
          <cell r="BD17">
            <v>137</v>
          </cell>
          <cell r="BE17">
            <v>3082.5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12</v>
          </cell>
          <cell r="BL17">
            <v>0</v>
          </cell>
          <cell r="BM17">
            <v>0</v>
          </cell>
          <cell r="BN17">
            <v>6</v>
          </cell>
          <cell r="BO17">
            <v>0</v>
          </cell>
          <cell r="BP17">
            <v>0</v>
          </cell>
          <cell r="BQ17">
            <v>0</v>
          </cell>
          <cell r="BR17">
            <v>6</v>
          </cell>
          <cell r="BS17">
            <v>26</v>
          </cell>
          <cell r="BT17">
            <v>13</v>
          </cell>
          <cell r="BU17">
            <v>260.39999999999998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EP17">
            <v>6.33</v>
          </cell>
          <cell r="EQ17">
            <v>1.17</v>
          </cell>
          <cell r="ER17">
            <v>0</v>
          </cell>
          <cell r="ES17">
            <v>0</v>
          </cell>
          <cell r="ET17">
            <v>2.83</v>
          </cell>
          <cell r="EU17">
            <v>1.67</v>
          </cell>
          <cell r="EV17">
            <v>95</v>
          </cell>
          <cell r="EW17">
            <v>2137.5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12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HY17">
            <v>38030</v>
          </cell>
          <cell r="IA17">
            <v>0</v>
          </cell>
        </row>
        <row r="18">
          <cell r="A18">
            <v>38031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12</v>
          </cell>
          <cell r="H18">
            <v>0</v>
          </cell>
          <cell r="I18">
            <v>0</v>
          </cell>
          <cell r="J18">
            <v>10.5</v>
          </cell>
          <cell r="K18">
            <v>1.5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172</v>
          </cell>
          <cell r="Q18">
            <v>2580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10.5</v>
          </cell>
          <cell r="AI18">
            <v>1.5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236</v>
          </cell>
          <cell r="AO18">
            <v>3218</v>
          </cell>
          <cell r="AP18">
            <v>10.17</v>
          </cell>
          <cell r="AQ18">
            <v>1.83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191</v>
          </cell>
          <cell r="AW18">
            <v>4297.5</v>
          </cell>
          <cell r="AX18">
            <v>10.5</v>
          </cell>
          <cell r="AY18">
            <v>1.5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191</v>
          </cell>
          <cell r="BE18">
            <v>4297.5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12</v>
          </cell>
          <cell r="BL18">
            <v>0</v>
          </cell>
          <cell r="BM18">
            <v>0</v>
          </cell>
          <cell r="BN18">
            <v>7</v>
          </cell>
          <cell r="BO18">
            <v>8</v>
          </cell>
          <cell r="BP18">
            <v>4</v>
          </cell>
          <cell r="BQ18">
            <v>67.55</v>
          </cell>
          <cell r="BR18">
            <v>9</v>
          </cell>
          <cell r="BS18">
            <v>34</v>
          </cell>
          <cell r="BT18">
            <v>17</v>
          </cell>
          <cell r="BU18">
            <v>316.95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EP18">
            <v>0</v>
          </cell>
          <cell r="EQ18">
            <v>2</v>
          </cell>
          <cell r="ER18">
            <v>0</v>
          </cell>
          <cell r="ES18">
            <v>0</v>
          </cell>
          <cell r="ET18">
            <v>0</v>
          </cell>
          <cell r="EU18">
            <v>10</v>
          </cell>
          <cell r="EV18">
            <v>0</v>
          </cell>
          <cell r="EW18">
            <v>0</v>
          </cell>
          <cell r="FF18">
            <v>10.5</v>
          </cell>
          <cell r="FG18">
            <v>1.5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89</v>
          </cell>
          <cell r="FM18">
            <v>1335</v>
          </cell>
          <cell r="FN18">
            <v>10.17</v>
          </cell>
          <cell r="FO18">
            <v>1.83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75</v>
          </cell>
          <cell r="FU18">
            <v>1065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10.5</v>
          </cell>
          <cell r="GE18">
            <v>1.5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83</v>
          </cell>
          <cell r="GK18">
            <v>1245</v>
          </cell>
          <cell r="HY18">
            <v>38031</v>
          </cell>
          <cell r="IA18">
            <v>0</v>
          </cell>
        </row>
        <row r="19">
          <cell r="A19">
            <v>38032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12</v>
          </cell>
          <cell r="H19">
            <v>0</v>
          </cell>
          <cell r="I19">
            <v>0</v>
          </cell>
          <cell r="J19">
            <v>10.25</v>
          </cell>
          <cell r="K19">
            <v>1.75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216</v>
          </cell>
          <cell r="Q19">
            <v>3240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9.58</v>
          </cell>
          <cell r="AI19">
            <v>1.75</v>
          </cell>
          <cell r="AJ19">
            <v>0</v>
          </cell>
          <cell r="AK19">
            <v>0</v>
          </cell>
          <cell r="AL19">
            <v>0</v>
          </cell>
          <cell r="AM19">
            <v>0.67</v>
          </cell>
          <cell r="AN19">
            <v>189</v>
          </cell>
          <cell r="AO19">
            <v>2575</v>
          </cell>
          <cell r="AP19">
            <v>10.5</v>
          </cell>
          <cell r="AQ19">
            <v>1.5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207</v>
          </cell>
          <cell r="AW19">
            <v>4657.5</v>
          </cell>
          <cell r="AX19">
            <v>2.83</v>
          </cell>
          <cell r="AY19">
            <v>4.92</v>
          </cell>
          <cell r="AZ19">
            <v>0</v>
          </cell>
          <cell r="BA19">
            <v>0</v>
          </cell>
          <cell r="BB19">
            <v>0</v>
          </cell>
          <cell r="BC19">
            <v>4.25</v>
          </cell>
          <cell r="BD19">
            <v>49</v>
          </cell>
          <cell r="BE19">
            <v>1102.5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12</v>
          </cell>
          <cell r="BL19">
            <v>0</v>
          </cell>
          <cell r="BM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EP19">
            <v>4.5</v>
          </cell>
          <cell r="EQ19">
            <v>1.5</v>
          </cell>
          <cell r="ER19">
            <v>0</v>
          </cell>
          <cell r="ES19">
            <v>0</v>
          </cell>
          <cell r="ET19">
            <v>0</v>
          </cell>
          <cell r="EU19">
            <v>6</v>
          </cell>
          <cell r="EV19">
            <v>71</v>
          </cell>
          <cell r="EW19">
            <v>1597.5</v>
          </cell>
          <cell r="FF19">
            <v>10.25</v>
          </cell>
          <cell r="FG19">
            <v>1.75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73</v>
          </cell>
          <cell r="FM19">
            <v>1095</v>
          </cell>
          <cell r="FN19">
            <v>10.25</v>
          </cell>
          <cell r="FO19">
            <v>1.75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73</v>
          </cell>
          <cell r="FU19">
            <v>1095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8.92</v>
          </cell>
          <cell r="GE19">
            <v>3.08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59</v>
          </cell>
          <cell r="GK19">
            <v>885</v>
          </cell>
          <cell r="HY19">
            <v>38032</v>
          </cell>
          <cell r="IA19">
            <v>0</v>
          </cell>
        </row>
        <row r="20">
          <cell r="A20">
            <v>38033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12</v>
          </cell>
          <cell r="H20">
            <v>0</v>
          </cell>
          <cell r="I20">
            <v>0</v>
          </cell>
          <cell r="J20">
            <v>5.58</v>
          </cell>
          <cell r="K20">
            <v>1.5</v>
          </cell>
          <cell r="L20">
            <v>0</v>
          </cell>
          <cell r="M20">
            <v>0</v>
          </cell>
          <cell r="N20">
            <v>3.5</v>
          </cell>
          <cell r="O20">
            <v>1.42</v>
          </cell>
          <cell r="P20">
            <v>112</v>
          </cell>
          <cell r="Q20">
            <v>1680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5.75</v>
          </cell>
          <cell r="AI20">
            <v>3</v>
          </cell>
          <cell r="AJ20">
            <v>0</v>
          </cell>
          <cell r="AK20">
            <v>0</v>
          </cell>
          <cell r="AL20">
            <v>2</v>
          </cell>
          <cell r="AM20">
            <v>1.25</v>
          </cell>
          <cell r="AN20">
            <v>103</v>
          </cell>
          <cell r="AO20">
            <v>1475</v>
          </cell>
          <cell r="AP20">
            <v>6.83</v>
          </cell>
          <cell r="AQ20">
            <v>1.5</v>
          </cell>
          <cell r="AR20">
            <v>0</v>
          </cell>
          <cell r="AS20">
            <v>0</v>
          </cell>
          <cell r="AT20">
            <v>3.67</v>
          </cell>
          <cell r="AU20">
            <v>0</v>
          </cell>
          <cell r="AV20">
            <v>115</v>
          </cell>
          <cell r="AW20">
            <v>2587.5</v>
          </cell>
          <cell r="AX20">
            <v>7.33</v>
          </cell>
          <cell r="AY20">
            <v>2</v>
          </cell>
          <cell r="AZ20">
            <v>0</v>
          </cell>
          <cell r="BA20">
            <v>0</v>
          </cell>
          <cell r="BB20">
            <v>2.67</v>
          </cell>
          <cell r="BC20">
            <v>0</v>
          </cell>
          <cell r="BD20">
            <v>126</v>
          </cell>
          <cell r="BE20">
            <v>2835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12</v>
          </cell>
          <cell r="BL20">
            <v>0</v>
          </cell>
          <cell r="BM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EP20">
            <v>0</v>
          </cell>
          <cell r="EQ20">
            <v>12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FF20">
            <v>5.58</v>
          </cell>
          <cell r="FG20">
            <v>2.92</v>
          </cell>
          <cell r="FH20">
            <v>0</v>
          </cell>
          <cell r="FI20">
            <v>0</v>
          </cell>
          <cell r="FJ20">
            <v>3.5</v>
          </cell>
          <cell r="FK20">
            <v>0</v>
          </cell>
          <cell r="FL20">
            <v>37</v>
          </cell>
          <cell r="FM20">
            <v>555</v>
          </cell>
          <cell r="FN20">
            <v>5.42</v>
          </cell>
          <cell r="FO20">
            <v>3.08</v>
          </cell>
          <cell r="FP20">
            <v>0</v>
          </cell>
          <cell r="FQ20">
            <v>0</v>
          </cell>
          <cell r="FR20">
            <v>3.5</v>
          </cell>
          <cell r="FS20">
            <v>0</v>
          </cell>
          <cell r="FT20">
            <v>35</v>
          </cell>
          <cell r="FU20">
            <v>525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6.75</v>
          </cell>
          <cell r="GE20">
            <v>2</v>
          </cell>
          <cell r="GF20">
            <v>0</v>
          </cell>
          <cell r="GG20">
            <v>0</v>
          </cell>
          <cell r="GH20">
            <v>3.25</v>
          </cell>
          <cell r="GI20">
            <v>0</v>
          </cell>
          <cell r="GJ20">
            <v>39</v>
          </cell>
          <cell r="GK20">
            <v>585</v>
          </cell>
          <cell r="HY20">
            <v>38033</v>
          </cell>
          <cell r="IA20">
            <v>0</v>
          </cell>
        </row>
        <row r="21">
          <cell r="A21">
            <v>38034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12</v>
          </cell>
          <cell r="H21">
            <v>0</v>
          </cell>
          <cell r="I21">
            <v>0</v>
          </cell>
          <cell r="J21">
            <v>7.33</v>
          </cell>
          <cell r="K21">
            <v>1.67</v>
          </cell>
          <cell r="L21">
            <v>0</v>
          </cell>
          <cell r="M21">
            <v>0</v>
          </cell>
          <cell r="N21">
            <v>3</v>
          </cell>
          <cell r="O21">
            <v>0</v>
          </cell>
          <cell r="P21">
            <v>137</v>
          </cell>
          <cell r="Q21">
            <v>1989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5.92</v>
          </cell>
          <cell r="AI21">
            <v>1.5</v>
          </cell>
          <cell r="AJ21">
            <v>0</v>
          </cell>
          <cell r="AK21">
            <v>0</v>
          </cell>
          <cell r="AL21">
            <v>4.58</v>
          </cell>
          <cell r="AM21">
            <v>0</v>
          </cell>
          <cell r="AN21">
            <v>127</v>
          </cell>
          <cell r="AO21">
            <v>1775</v>
          </cell>
          <cell r="AP21">
            <v>5.33</v>
          </cell>
          <cell r="AQ21">
            <v>1.5</v>
          </cell>
          <cell r="AR21">
            <v>0</v>
          </cell>
          <cell r="AS21">
            <v>0</v>
          </cell>
          <cell r="AT21">
            <v>5.17</v>
          </cell>
          <cell r="AU21">
            <v>0</v>
          </cell>
          <cell r="AV21">
            <v>91</v>
          </cell>
          <cell r="AW21">
            <v>2047.5</v>
          </cell>
          <cell r="AX21">
            <v>7.25</v>
          </cell>
          <cell r="AY21">
            <v>1.5</v>
          </cell>
          <cell r="AZ21">
            <v>0</v>
          </cell>
          <cell r="BA21">
            <v>0</v>
          </cell>
          <cell r="BB21">
            <v>3.25</v>
          </cell>
          <cell r="BC21">
            <v>0</v>
          </cell>
          <cell r="BD21">
            <v>144</v>
          </cell>
          <cell r="BE21">
            <v>3240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12</v>
          </cell>
          <cell r="BL21">
            <v>0</v>
          </cell>
          <cell r="BM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EP21">
            <v>0</v>
          </cell>
          <cell r="EQ21">
            <v>12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FF21">
            <v>7.33</v>
          </cell>
          <cell r="FG21">
            <v>1.67</v>
          </cell>
          <cell r="FH21">
            <v>0</v>
          </cell>
          <cell r="FI21">
            <v>0</v>
          </cell>
          <cell r="FJ21">
            <v>3</v>
          </cell>
          <cell r="FK21">
            <v>0</v>
          </cell>
          <cell r="FL21">
            <v>37</v>
          </cell>
          <cell r="FM21">
            <v>555</v>
          </cell>
          <cell r="FN21">
            <v>5.92</v>
          </cell>
          <cell r="FO21">
            <v>1.5</v>
          </cell>
          <cell r="FP21">
            <v>0</v>
          </cell>
          <cell r="FQ21">
            <v>0</v>
          </cell>
          <cell r="FR21">
            <v>4.58</v>
          </cell>
          <cell r="FS21">
            <v>0</v>
          </cell>
          <cell r="FT21">
            <v>32</v>
          </cell>
          <cell r="FU21">
            <v>480</v>
          </cell>
          <cell r="FV21">
            <v>0</v>
          </cell>
          <cell r="FW21">
            <v>9</v>
          </cell>
          <cell r="FX21">
            <v>0</v>
          </cell>
          <cell r="FY21">
            <v>0</v>
          </cell>
          <cell r="FZ21">
            <v>3</v>
          </cell>
          <cell r="GA21">
            <v>0</v>
          </cell>
          <cell r="GB21">
            <v>0</v>
          </cell>
          <cell r="GC21">
            <v>0</v>
          </cell>
          <cell r="GD21">
            <v>5.5</v>
          </cell>
          <cell r="GE21">
            <v>1.5</v>
          </cell>
          <cell r="GF21">
            <v>0</v>
          </cell>
          <cell r="GG21">
            <v>0</v>
          </cell>
          <cell r="GH21">
            <v>5</v>
          </cell>
          <cell r="GI21">
            <v>0</v>
          </cell>
          <cell r="GJ21">
            <v>30</v>
          </cell>
          <cell r="GK21">
            <v>450</v>
          </cell>
          <cell r="HY21">
            <v>38034</v>
          </cell>
          <cell r="IA21">
            <v>0</v>
          </cell>
        </row>
        <row r="22">
          <cell r="A22">
            <v>38035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12</v>
          </cell>
          <cell r="H22">
            <v>0</v>
          </cell>
          <cell r="I22">
            <v>0</v>
          </cell>
          <cell r="J22">
            <v>10.25</v>
          </cell>
          <cell r="K22">
            <v>1.75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197</v>
          </cell>
          <cell r="Q22">
            <v>2767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10.25</v>
          </cell>
          <cell r="AI22">
            <v>1.75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231</v>
          </cell>
          <cell r="AO22">
            <v>3123</v>
          </cell>
          <cell r="AP22">
            <v>10.5</v>
          </cell>
          <cell r="AQ22">
            <v>1.5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211</v>
          </cell>
          <cell r="AW22">
            <v>4747.5</v>
          </cell>
          <cell r="AX22">
            <v>10.5</v>
          </cell>
          <cell r="AY22">
            <v>1.5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199</v>
          </cell>
          <cell r="BE22">
            <v>4477.5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12</v>
          </cell>
          <cell r="BL22">
            <v>0</v>
          </cell>
          <cell r="BM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FF22">
            <v>10.25</v>
          </cell>
          <cell r="FG22">
            <v>1.75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50</v>
          </cell>
          <cell r="FM22">
            <v>750</v>
          </cell>
          <cell r="FN22">
            <v>0</v>
          </cell>
          <cell r="FO22">
            <v>12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10.25</v>
          </cell>
          <cell r="FW22">
            <v>1.75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60</v>
          </cell>
          <cell r="GC22">
            <v>900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HY22">
            <v>38035</v>
          </cell>
          <cell r="IA22">
            <v>0</v>
          </cell>
        </row>
        <row r="23">
          <cell r="A23">
            <v>38036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12</v>
          </cell>
          <cell r="H23">
            <v>0</v>
          </cell>
          <cell r="I23">
            <v>0</v>
          </cell>
          <cell r="J23">
            <v>7.42</v>
          </cell>
          <cell r="K23">
            <v>1.5</v>
          </cell>
          <cell r="L23">
            <v>0</v>
          </cell>
          <cell r="M23">
            <v>0</v>
          </cell>
          <cell r="N23">
            <v>2.33</v>
          </cell>
          <cell r="O23">
            <v>0.75</v>
          </cell>
          <cell r="P23">
            <v>148</v>
          </cell>
          <cell r="Q23">
            <v>1990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8.17</v>
          </cell>
          <cell r="AI23">
            <v>1.5</v>
          </cell>
          <cell r="AJ23">
            <v>0</v>
          </cell>
          <cell r="AK23">
            <v>0</v>
          </cell>
          <cell r="AL23">
            <v>2.33</v>
          </cell>
          <cell r="AM23">
            <v>0</v>
          </cell>
          <cell r="AN23">
            <v>176</v>
          </cell>
          <cell r="AO23">
            <v>2430</v>
          </cell>
          <cell r="AP23">
            <v>10.5</v>
          </cell>
          <cell r="AQ23">
            <v>1.5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235</v>
          </cell>
          <cell r="AW23">
            <v>4803</v>
          </cell>
          <cell r="AX23">
            <v>10</v>
          </cell>
          <cell r="AY23">
            <v>2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182</v>
          </cell>
          <cell r="BE23">
            <v>4028.5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12</v>
          </cell>
          <cell r="BL23">
            <v>0</v>
          </cell>
          <cell r="BM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FF23">
            <v>6.67</v>
          </cell>
          <cell r="FG23">
            <v>3</v>
          </cell>
          <cell r="FH23">
            <v>0</v>
          </cell>
          <cell r="FI23">
            <v>0</v>
          </cell>
          <cell r="FJ23">
            <v>2.33</v>
          </cell>
          <cell r="FK23">
            <v>0</v>
          </cell>
          <cell r="FL23">
            <v>33</v>
          </cell>
          <cell r="FM23">
            <v>495</v>
          </cell>
          <cell r="FN23">
            <v>4.92</v>
          </cell>
          <cell r="FO23">
            <v>1.83</v>
          </cell>
          <cell r="FP23">
            <v>0</v>
          </cell>
          <cell r="FQ23">
            <v>0</v>
          </cell>
          <cell r="FR23">
            <v>2.33</v>
          </cell>
          <cell r="FS23">
            <v>2.92</v>
          </cell>
          <cell r="FT23">
            <v>27</v>
          </cell>
          <cell r="FU23">
            <v>405</v>
          </cell>
          <cell r="FV23">
            <v>3</v>
          </cell>
          <cell r="FW23">
            <v>9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19</v>
          </cell>
          <cell r="GC23">
            <v>285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HY23">
            <v>38036</v>
          </cell>
          <cell r="IA23">
            <v>0</v>
          </cell>
        </row>
        <row r="24">
          <cell r="A24">
            <v>38037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12</v>
          </cell>
          <cell r="H24">
            <v>0</v>
          </cell>
          <cell r="I24">
            <v>0</v>
          </cell>
          <cell r="J24">
            <v>10.25</v>
          </cell>
          <cell r="K24">
            <v>1.75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225</v>
          </cell>
          <cell r="Q24">
            <v>2925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8.83</v>
          </cell>
          <cell r="AI24">
            <v>3.17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173</v>
          </cell>
          <cell r="AO24">
            <v>2547</v>
          </cell>
          <cell r="AP24">
            <v>10.5</v>
          </cell>
          <cell r="AQ24">
            <v>1.5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206</v>
          </cell>
          <cell r="AW24">
            <v>4357.5</v>
          </cell>
          <cell r="AX24">
            <v>10.5</v>
          </cell>
          <cell r="AY24">
            <v>1.5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222</v>
          </cell>
          <cell r="BE24">
            <v>4995</v>
          </cell>
          <cell r="BF24">
            <v>0</v>
          </cell>
          <cell r="BG24">
            <v>12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FF24">
            <v>8.25</v>
          </cell>
          <cell r="FG24">
            <v>3.5</v>
          </cell>
          <cell r="FH24">
            <v>0</v>
          </cell>
          <cell r="FI24">
            <v>0</v>
          </cell>
          <cell r="FJ24">
            <v>0</v>
          </cell>
          <cell r="FK24">
            <v>0.25</v>
          </cell>
          <cell r="FL24">
            <v>41</v>
          </cell>
          <cell r="FM24">
            <v>615</v>
          </cell>
          <cell r="FN24">
            <v>9.83</v>
          </cell>
          <cell r="FO24">
            <v>2.17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49</v>
          </cell>
          <cell r="FU24">
            <v>735</v>
          </cell>
          <cell r="FV24">
            <v>8.25</v>
          </cell>
          <cell r="FW24">
            <v>1.5</v>
          </cell>
          <cell r="FX24">
            <v>0</v>
          </cell>
          <cell r="FY24">
            <v>0</v>
          </cell>
          <cell r="FZ24">
            <v>0</v>
          </cell>
          <cell r="GA24">
            <v>2.25</v>
          </cell>
          <cell r="GB24">
            <v>48</v>
          </cell>
          <cell r="GC24">
            <v>720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HY24">
            <v>38037</v>
          </cell>
          <cell r="IA24">
            <v>0</v>
          </cell>
        </row>
        <row r="25">
          <cell r="A25">
            <v>38038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12</v>
          </cell>
          <cell r="H25">
            <v>0</v>
          </cell>
          <cell r="I25">
            <v>0</v>
          </cell>
          <cell r="J25">
            <v>10.5</v>
          </cell>
          <cell r="K25">
            <v>1.5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238</v>
          </cell>
          <cell r="Q25">
            <v>3094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3.5</v>
          </cell>
          <cell r="AI25">
            <v>0.5</v>
          </cell>
          <cell r="AJ25">
            <v>0</v>
          </cell>
          <cell r="AK25">
            <v>0</v>
          </cell>
          <cell r="AL25">
            <v>0</v>
          </cell>
          <cell r="AM25">
            <v>8</v>
          </cell>
          <cell r="AN25">
            <v>80</v>
          </cell>
          <cell r="AO25">
            <v>1160</v>
          </cell>
          <cell r="AP25">
            <v>10.5</v>
          </cell>
          <cell r="AQ25">
            <v>1.5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215</v>
          </cell>
          <cell r="AW25">
            <v>4837.5</v>
          </cell>
          <cell r="AX25">
            <v>10.17</v>
          </cell>
          <cell r="AY25">
            <v>1.83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238</v>
          </cell>
          <cell r="BE25">
            <v>5077.5</v>
          </cell>
          <cell r="BF25">
            <v>0</v>
          </cell>
          <cell r="BG25">
            <v>12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FF25">
            <v>3</v>
          </cell>
          <cell r="FG25">
            <v>9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22</v>
          </cell>
          <cell r="FM25">
            <v>330</v>
          </cell>
          <cell r="FN25">
            <v>7.67</v>
          </cell>
          <cell r="FO25">
            <v>2.67</v>
          </cell>
          <cell r="FP25">
            <v>0</v>
          </cell>
          <cell r="FQ25">
            <v>0</v>
          </cell>
          <cell r="FR25">
            <v>0</v>
          </cell>
          <cell r="FS25">
            <v>1.67</v>
          </cell>
          <cell r="FT25">
            <v>44</v>
          </cell>
          <cell r="FU25">
            <v>660</v>
          </cell>
          <cell r="FV25">
            <v>10.5</v>
          </cell>
          <cell r="FW25">
            <v>1.5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55</v>
          </cell>
          <cell r="GC25">
            <v>825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HY25">
            <v>38038</v>
          </cell>
          <cell r="IA25">
            <v>0</v>
          </cell>
        </row>
        <row r="26">
          <cell r="A26">
            <v>38039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7.5</v>
          </cell>
          <cell r="K26">
            <v>2.17</v>
          </cell>
          <cell r="L26">
            <v>0</v>
          </cell>
          <cell r="M26">
            <v>0</v>
          </cell>
          <cell r="N26">
            <v>2.33</v>
          </cell>
          <cell r="O26">
            <v>0</v>
          </cell>
          <cell r="P26">
            <v>161</v>
          </cell>
          <cell r="Q26">
            <v>2093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5</v>
          </cell>
          <cell r="AI26">
            <v>5.25</v>
          </cell>
          <cell r="AJ26">
            <v>0</v>
          </cell>
          <cell r="AK26">
            <v>0</v>
          </cell>
          <cell r="AL26">
            <v>1.75</v>
          </cell>
          <cell r="AM26">
            <v>0</v>
          </cell>
          <cell r="AN26">
            <v>93</v>
          </cell>
          <cell r="AO26">
            <v>1395</v>
          </cell>
          <cell r="AP26">
            <v>8</v>
          </cell>
          <cell r="AQ26">
            <v>1.5</v>
          </cell>
          <cell r="AR26">
            <v>0</v>
          </cell>
          <cell r="AS26">
            <v>0</v>
          </cell>
          <cell r="AT26">
            <v>2.5</v>
          </cell>
          <cell r="AU26">
            <v>0</v>
          </cell>
          <cell r="AV26">
            <v>154</v>
          </cell>
          <cell r="AW26">
            <v>3465</v>
          </cell>
          <cell r="AX26">
            <v>4.92</v>
          </cell>
          <cell r="AY26">
            <v>3.33</v>
          </cell>
          <cell r="AZ26">
            <v>0</v>
          </cell>
          <cell r="BA26">
            <v>0</v>
          </cell>
          <cell r="BB26">
            <v>2.58</v>
          </cell>
          <cell r="BC26">
            <v>1.17</v>
          </cell>
          <cell r="BD26">
            <v>115</v>
          </cell>
          <cell r="BE26">
            <v>2370</v>
          </cell>
          <cell r="BF26">
            <v>0</v>
          </cell>
          <cell r="BG26">
            <v>9</v>
          </cell>
          <cell r="BH26">
            <v>0</v>
          </cell>
          <cell r="BI26">
            <v>0</v>
          </cell>
          <cell r="BJ26">
            <v>3</v>
          </cell>
          <cell r="BK26">
            <v>0</v>
          </cell>
          <cell r="BL26">
            <v>0</v>
          </cell>
          <cell r="BM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FF26">
            <v>5</v>
          </cell>
          <cell r="FG26">
            <v>5.25</v>
          </cell>
          <cell r="FH26">
            <v>0</v>
          </cell>
          <cell r="FI26">
            <v>0</v>
          </cell>
          <cell r="FJ26">
            <v>1.75</v>
          </cell>
          <cell r="FK26">
            <v>0</v>
          </cell>
          <cell r="FL26">
            <v>23</v>
          </cell>
          <cell r="FM26">
            <v>345</v>
          </cell>
          <cell r="FN26">
            <v>7.92</v>
          </cell>
          <cell r="FO26">
            <v>1.5</v>
          </cell>
          <cell r="FP26">
            <v>0</v>
          </cell>
          <cell r="FQ26">
            <v>0</v>
          </cell>
          <cell r="FR26">
            <v>2.58</v>
          </cell>
          <cell r="FS26">
            <v>0</v>
          </cell>
          <cell r="FT26">
            <v>37</v>
          </cell>
          <cell r="FU26">
            <v>555</v>
          </cell>
          <cell r="FV26">
            <v>7</v>
          </cell>
          <cell r="FW26">
            <v>1.5</v>
          </cell>
          <cell r="FX26">
            <v>0</v>
          </cell>
          <cell r="FY26">
            <v>0</v>
          </cell>
          <cell r="FZ26">
            <v>2.83</v>
          </cell>
          <cell r="GA26">
            <v>0.67</v>
          </cell>
          <cell r="GB26">
            <v>36</v>
          </cell>
          <cell r="GC26">
            <v>540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HY26">
            <v>38039</v>
          </cell>
          <cell r="IA26">
            <v>0</v>
          </cell>
        </row>
        <row r="27">
          <cell r="A27">
            <v>38040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12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12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4.5</v>
          </cell>
          <cell r="AI27">
            <v>4.5</v>
          </cell>
          <cell r="AJ27">
            <v>0</v>
          </cell>
          <cell r="AK27">
            <v>0</v>
          </cell>
          <cell r="AL27">
            <v>0</v>
          </cell>
          <cell r="AM27">
            <v>3</v>
          </cell>
          <cell r="AN27">
            <v>68</v>
          </cell>
          <cell r="AO27">
            <v>884</v>
          </cell>
          <cell r="AP27">
            <v>10.5</v>
          </cell>
          <cell r="AQ27">
            <v>1.5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194</v>
          </cell>
          <cell r="AW27">
            <v>4365</v>
          </cell>
          <cell r="AX27">
            <v>10.5</v>
          </cell>
          <cell r="AY27">
            <v>1.5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269</v>
          </cell>
          <cell r="BE27">
            <v>4830</v>
          </cell>
          <cell r="BF27">
            <v>0</v>
          </cell>
          <cell r="BG27">
            <v>12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FF27">
            <v>10.5</v>
          </cell>
          <cell r="FG27">
            <v>1.5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52</v>
          </cell>
          <cell r="FM27">
            <v>780</v>
          </cell>
          <cell r="FN27">
            <v>10.5</v>
          </cell>
          <cell r="FO27">
            <v>1.5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53</v>
          </cell>
          <cell r="FU27">
            <v>795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12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12</v>
          </cell>
          <cell r="GJ27">
            <v>0</v>
          </cell>
          <cell r="GK27">
            <v>0</v>
          </cell>
          <cell r="HY27">
            <v>38040</v>
          </cell>
          <cell r="IA27">
            <v>0</v>
          </cell>
        </row>
        <row r="28">
          <cell r="A28">
            <v>38041</v>
          </cell>
          <cell r="B28" t="str">
            <v>JONGGON</v>
          </cell>
          <cell r="C28" t="str">
            <v>200A18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38041</v>
          </cell>
          <cell r="J28">
            <v>4</v>
          </cell>
          <cell r="K28">
            <v>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4</v>
          </cell>
          <cell r="S28">
            <v>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4</v>
          </cell>
          <cell r="AA28">
            <v>5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38041</v>
          </cell>
          <cell r="AS28">
            <v>4</v>
          </cell>
          <cell r="AT28">
            <v>6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HY28">
            <v>38041</v>
          </cell>
          <cell r="IA28">
            <v>0</v>
          </cell>
        </row>
        <row r="29">
          <cell r="A29">
            <v>38042</v>
          </cell>
          <cell r="B29" t="str">
            <v>JONGGON</v>
          </cell>
          <cell r="C29" t="str">
            <v>200E25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38042</v>
          </cell>
          <cell r="J29">
            <v>4</v>
          </cell>
          <cell r="K29">
            <v>5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4</v>
          </cell>
          <cell r="S29">
            <v>5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4</v>
          </cell>
          <cell r="AA29">
            <v>5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38042</v>
          </cell>
          <cell r="AS29">
            <v>4</v>
          </cell>
          <cell r="AT29">
            <v>5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HY29">
            <v>38042</v>
          </cell>
          <cell r="IA29">
            <v>0</v>
          </cell>
        </row>
        <row r="30">
          <cell r="A30">
            <v>38043</v>
          </cell>
          <cell r="B30" t="str">
            <v>JONGGON</v>
          </cell>
          <cell r="C30" t="str">
            <v>200E26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38043</v>
          </cell>
          <cell r="J30">
            <v>4</v>
          </cell>
          <cell r="K30">
            <v>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4</v>
          </cell>
          <cell r="S30">
            <v>5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4</v>
          </cell>
          <cell r="AA30">
            <v>5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38043</v>
          </cell>
          <cell r="AS30">
            <v>4</v>
          </cell>
          <cell r="AT30">
            <v>5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HY30">
            <v>38043</v>
          </cell>
          <cell r="IA30">
            <v>0</v>
          </cell>
        </row>
        <row r="31">
          <cell r="A31">
            <v>38044</v>
          </cell>
          <cell r="B31" t="str">
            <v>JONGGON</v>
          </cell>
          <cell r="C31" t="str">
            <v>200E27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38044</v>
          </cell>
          <cell r="J31">
            <v>4</v>
          </cell>
          <cell r="K31">
            <v>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4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4</v>
          </cell>
          <cell r="AA31">
            <v>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38044</v>
          </cell>
          <cell r="AS31">
            <v>4</v>
          </cell>
          <cell r="AT31">
            <v>5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HY31">
            <v>38044</v>
          </cell>
          <cell r="IA31">
            <v>0</v>
          </cell>
        </row>
        <row r="32">
          <cell r="A32">
            <v>38045</v>
          </cell>
          <cell r="B32" t="str">
            <v>JONGGON</v>
          </cell>
          <cell r="C32" t="str">
            <v>200E28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38045</v>
          </cell>
          <cell r="J32">
            <v>4</v>
          </cell>
          <cell r="K32">
            <v>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4</v>
          </cell>
          <cell r="S32">
            <v>5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</v>
          </cell>
          <cell r="AA32">
            <v>5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38045</v>
          </cell>
          <cell r="AS32">
            <v>4</v>
          </cell>
          <cell r="AT32">
            <v>5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HY32">
            <v>38045</v>
          </cell>
          <cell r="IA32">
            <v>0</v>
          </cell>
        </row>
        <row r="33">
          <cell r="A33">
            <v>38046</v>
          </cell>
          <cell r="B33" t="str">
            <v>JONGGON</v>
          </cell>
          <cell r="C33" t="str">
            <v>200N06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38046</v>
          </cell>
          <cell r="J33">
            <v>4</v>
          </cell>
          <cell r="K33">
            <v>5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4</v>
          </cell>
          <cell r="S33">
            <v>5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4</v>
          </cell>
          <cell r="AA33">
            <v>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38046</v>
          </cell>
          <cell r="AS33">
            <v>4</v>
          </cell>
          <cell r="AT33">
            <v>6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HY33">
            <v>38046</v>
          </cell>
          <cell r="IA33">
            <v>0</v>
          </cell>
        </row>
        <row r="34">
          <cell r="A34">
            <v>38047</v>
          </cell>
          <cell r="B34" t="str">
            <v>JONGGON</v>
          </cell>
          <cell r="C34" t="str">
            <v>300A02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38047</v>
          </cell>
          <cell r="J34">
            <v>3</v>
          </cell>
          <cell r="K34">
            <v>5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4</v>
          </cell>
          <cell r="S34">
            <v>5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4</v>
          </cell>
          <cell r="AA34">
            <v>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38047</v>
          </cell>
          <cell r="AS34">
            <v>4</v>
          </cell>
          <cell r="AT34">
            <v>5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HY34">
            <v>38047</v>
          </cell>
          <cell r="IA34">
            <v>0</v>
          </cell>
        </row>
        <row r="35">
          <cell r="A35">
            <v>38048</v>
          </cell>
          <cell r="B35" t="str">
            <v>JONGGON</v>
          </cell>
          <cell r="C35" t="str">
            <v>300A15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38048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4</v>
          </cell>
          <cell r="S35">
            <v>5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4</v>
          </cell>
          <cell r="AA35">
            <v>5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38048</v>
          </cell>
          <cell r="AS35">
            <v>4</v>
          </cell>
          <cell r="AT35">
            <v>5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HY35">
            <v>38048</v>
          </cell>
          <cell r="IA35">
            <v>0</v>
          </cell>
        </row>
        <row r="36">
          <cell r="HY36" t="str">
            <v>TOTAL</v>
          </cell>
          <cell r="IA36">
            <v>52906.5</v>
          </cell>
        </row>
        <row r="41">
          <cell r="A41">
            <v>38018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10.5</v>
          </cell>
          <cell r="AA41">
            <v>1.5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64</v>
          </cell>
          <cell r="AG41">
            <v>1440</v>
          </cell>
          <cell r="AH41">
            <v>10</v>
          </cell>
          <cell r="AI41">
            <v>2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73</v>
          </cell>
          <cell r="AO41">
            <v>1642.5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12</v>
          </cell>
          <cell r="BD41">
            <v>0</v>
          </cell>
          <cell r="BE41">
            <v>0</v>
          </cell>
          <cell r="BF41">
            <v>9.75</v>
          </cell>
          <cell r="BG41">
            <v>2.25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62</v>
          </cell>
          <cell r="BM41">
            <v>806</v>
          </cell>
          <cell r="BN41">
            <v>10.5</v>
          </cell>
          <cell r="BO41">
            <v>1.5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65</v>
          </cell>
          <cell r="BU41">
            <v>1462.5</v>
          </cell>
          <cell r="BV41">
            <v>10.5</v>
          </cell>
          <cell r="BW41">
            <v>1.5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67</v>
          </cell>
          <cell r="CC41">
            <v>1507.5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12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10</v>
          </cell>
          <cell r="CU41">
            <v>2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77</v>
          </cell>
          <cell r="DA41">
            <v>1732.5</v>
          </cell>
          <cell r="DB41">
            <v>0</v>
          </cell>
          <cell r="DC41">
            <v>12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12</v>
          </cell>
          <cell r="DP41">
            <v>0</v>
          </cell>
          <cell r="DQ41">
            <v>0</v>
          </cell>
          <cell r="DR41">
            <v>5.5</v>
          </cell>
          <cell r="DS41">
            <v>6.5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31</v>
          </cell>
          <cell r="DY41">
            <v>403</v>
          </cell>
          <cell r="EH41">
            <v>8.83</v>
          </cell>
          <cell r="EI41">
            <v>3.17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54</v>
          </cell>
          <cell r="EO41">
            <v>702</v>
          </cell>
          <cell r="EP41">
            <v>10.5</v>
          </cell>
          <cell r="EQ41">
            <v>1.5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61</v>
          </cell>
          <cell r="EW41">
            <v>793</v>
          </cell>
          <cell r="EX41">
            <v>10.5</v>
          </cell>
          <cell r="EY41">
            <v>1.5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56</v>
          </cell>
          <cell r="FE41">
            <v>840</v>
          </cell>
          <cell r="FF41">
            <v>8.83</v>
          </cell>
          <cell r="FG41">
            <v>2.17</v>
          </cell>
          <cell r="FH41">
            <v>0</v>
          </cell>
          <cell r="FI41">
            <v>0</v>
          </cell>
          <cell r="FJ41">
            <v>0</v>
          </cell>
          <cell r="FK41">
            <v>1</v>
          </cell>
          <cell r="FL41">
            <v>54</v>
          </cell>
          <cell r="FM41">
            <v>702</v>
          </cell>
          <cell r="FN41">
            <v>10.5</v>
          </cell>
          <cell r="FO41">
            <v>1.5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60</v>
          </cell>
          <cell r="FU41">
            <v>900</v>
          </cell>
          <cell r="FV41">
            <v>6.5</v>
          </cell>
          <cell r="FW41">
            <v>2.5</v>
          </cell>
          <cell r="FX41">
            <v>0</v>
          </cell>
          <cell r="FY41">
            <v>0</v>
          </cell>
          <cell r="FZ41">
            <v>0</v>
          </cell>
          <cell r="GA41">
            <v>3</v>
          </cell>
          <cell r="GB41">
            <v>34</v>
          </cell>
          <cell r="GC41">
            <v>442</v>
          </cell>
          <cell r="GD41">
            <v>10</v>
          </cell>
          <cell r="GE41">
            <v>2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65</v>
          </cell>
          <cell r="GK41">
            <v>1462.5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12</v>
          </cell>
          <cell r="GR41">
            <v>0</v>
          </cell>
          <cell r="GS41">
            <v>0</v>
          </cell>
          <cell r="GT41">
            <v>5.83</v>
          </cell>
          <cell r="GU41">
            <v>0.67</v>
          </cell>
          <cell r="GV41">
            <v>0</v>
          </cell>
          <cell r="GW41">
            <v>0</v>
          </cell>
          <cell r="GX41">
            <v>0</v>
          </cell>
          <cell r="GY41">
            <v>5.5</v>
          </cell>
          <cell r="GZ41">
            <v>23</v>
          </cell>
          <cell r="HA41">
            <v>299</v>
          </cell>
          <cell r="HB41">
            <v>9.5</v>
          </cell>
          <cell r="HC41">
            <v>2.5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43</v>
          </cell>
          <cell r="HI41">
            <v>559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12</v>
          </cell>
          <cell r="HX41">
            <v>0</v>
          </cell>
          <cell r="HY41">
            <v>0</v>
          </cell>
          <cell r="IH41">
            <v>2</v>
          </cell>
          <cell r="II41">
            <v>9</v>
          </cell>
          <cell r="IJ41">
            <v>0</v>
          </cell>
          <cell r="IK41">
            <v>0</v>
          </cell>
          <cell r="IL41">
            <v>0</v>
          </cell>
          <cell r="IM41">
            <v>1</v>
          </cell>
          <cell r="IN41">
            <v>8</v>
          </cell>
          <cell r="IO41">
            <v>120</v>
          </cell>
        </row>
        <row r="42">
          <cell r="A42">
            <v>38019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6.75</v>
          </cell>
          <cell r="S42">
            <v>1.5</v>
          </cell>
          <cell r="T42">
            <v>0</v>
          </cell>
          <cell r="U42">
            <v>0</v>
          </cell>
          <cell r="V42">
            <v>3.75</v>
          </cell>
          <cell r="W42">
            <v>0</v>
          </cell>
          <cell r="X42">
            <v>45</v>
          </cell>
          <cell r="Y42">
            <v>1012.5</v>
          </cell>
          <cell r="Z42">
            <v>6.75</v>
          </cell>
          <cell r="AA42">
            <v>1.5</v>
          </cell>
          <cell r="AB42">
            <v>0</v>
          </cell>
          <cell r="AC42">
            <v>0</v>
          </cell>
          <cell r="AD42">
            <v>3.75</v>
          </cell>
          <cell r="AE42">
            <v>0</v>
          </cell>
          <cell r="AF42">
            <v>38</v>
          </cell>
          <cell r="AG42">
            <v>855</v>
          </cell>
          <cell r="AH42">
            <v>6.08</v>
          </cell>
          <cell r="AI42">
            <v>1.5</v>
          </cell>
          <cell r="AJ42">
            <v>0</v>
          </cell>
          <cell r="AK42">
            <v>0</v>
          </cell>
          <cell r="AL42">
            <v>3.75</v>
          </cell>
          <cell r="AM42">
            <v>0.67</v>
          </cell>
          <cell r="AN42">
            <v>47</v>
          </cell>
          <cell r="AO42">
            <v>1057.5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6.75</v>
          </cell>
          <cell r="AY42">
            <v>1.5</v>
          </cell>
          <cell r="AZ42">
            <v>0</v>
          </cell>
          <cell r="BA42">
            <v>0</v>
          </cell>
          <cell r="BB42">
            <v>3.75</v>
          </cell>
          <cell r="BC42">
            <v>0</v>
          </cell>
          <cell r="BD42">
            <v>40</v>
          </cell>
          <cell r="BE42">
            <v>900</v>
          </cell>
          <cell r="BF42">
            <v>4.42</v>
          </cell>
          <cell r="BG42">
            <v>4.25</v>
          </cell>
          <cell r="BH42">
            <v>0</v>
          </cell>
          <cell r="BI42">
            <v>0</v>
          </cell>
          <cell r="BJ42">
            <v>3.33</v>
          </cell>
          <cell r="BK42">
            <v>0</v>
          </cell>
          <cell r="BL42">
            <v>28</v>
          </cell>
          <cell r="BM42">
            <v>364</v>
          </cell>
          <cell r="BN42">
            <v>6.75</v>
          </cell>
          <cell r="BO42">
            <v>1.5</v>
          </cell>
          <cell r="BP42">
            <v>0</v>
          </cell>
          <cell r="BQ42">
            <v>0</v>
          </cell>
          <cell r="BR42">
            <v>3.75</v>
          </cell>
          <cell r="BS42">
            <v>0</v>
          </cell>
          <cell r="BT42">
            <v>44</v>
          </cell>
          <cell r="BU42">
            <v>990</v>
          </cell>
          <cell r="BV42">
            <v>6.75</v>
          </cell>
          <cell r="BW42">
            <v>1.5</v>
          </cell>
          <cell r="BX42">
            <v>0</v>
          </cell>
          <cell r="BY42">
            <v>0</v>
          </cell>
          <cell r="BZ42">
            <v>3.75</v>
          </cell>
          <cell r="CA42">
            <v>0</v>
          </cell>
          <cell r="CB42">
            <v>40</v>
          </cell>
          <cell r="CC42">
            <v>900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6.75</v>
          </cell>
          <cell r="CM42">
            <v>1.5</v>
          </cell>
          <cell r="CN42">
            <v>0</v>
          </cell>
          <cell r="CO42">
            <v>0</v>
          </cell>
          <cell r="CP42">
            <v>3.75</v>
          </cell>
          <cell r="CQ42">
            <v>0</v>
          </cell>
          <cell r="CR42">
            <v>41</v>
          </cell>
          <cell r="CS42">
            <v>922.5</v>
          </cell>
          <cell r="CT42">
            <v>6.75</v>
          </cell>
          <cell r="CU42">
            <v>1.5</v>
          </cell>
          <cell r="CV42">
            <v>0</v>
          </cell>
          <cell r="CW42">
            <v>0</v>
          </cell>
          <cell r="CX42">
            <v>3.75</v>
          </cell>
          <cell r="CY42">
            <v>0</v>
          </cell>
          <cell r="CZ42">
            <v>44</v>
          </cell>
          <cell r="DA42">
            <v>990</v>
          </cell>
          <cell r="DB42">
            <v>0</v>
          </cell>
          <cell r="DC42">
            <v>9</v>
          </cell>
          <cell r="DD42">
            <v>0</v>
          </cell>
          <cell r="DE42">
            <v>0</v>
          </cell>
          <cell r="DF42">
            <v>3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12</v>
          </cell>
          <cell r="DP42">
            <v>0</v>
          </cell>
          <cell r="DQ42">
            <v>0</v>
          </cell>
          <cell r="DR42">
            <v>6.92</v>
          </cell>
          <cell r="DS42">
            <v>1.75</v>
          </cell>
          <cell r="DT42">
            <v>0</v>
          </cell>
          <cell r="DU42">
            <v>0</v>
          </cell>
          <cell r="DV42">
            <v>3.33</v>
          </cell>
          <cell r="DW42">
            <v>0</v>
          </cell>
          <cell r="DX42">
            <v>41</v>
          </cell>
          <cell r="DY42">
            <v>533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12</v>
          </cell>
          <cell r="EN42">
            <v>0</v>
          </cell>
          <cell r="EO42">
            <v>0</v>
          </cell>
          <cell r="EP42">
            <v>7.25</v>
          </cell>
          <cell r="EQ42">
            <v>1.75</v>
          </cell>
          <cell r="ER42">
            <v>0</v>
          </cell>
          <cell r="ES42">
            <v>0</v>
          </cell>
          <cell r="ET42">
            <v>3</v>
          </cell>
          <cell r="EU42">
            <v>0</v>
          </cell>
          <cell r="EV42">
            <v>39</v>
          </cell>
          <cell r="EW42">
            <v>507</v>
          </cell>
          <cell r="EX42">
            <v>7.25</v>
          </cell>
          <cell r="EY42">
            <v>1.5</v>
          </cell>
          <cell r="EZ42">
            <v>0</v>
          </cell>
          <cell r="FA42">
            <v>0</v>
          </cell>
          <cell r="FB42">
            <v>3</v>
          </cell>
          <cell r="FC42">
            <v>0.25</v>
          </cell>
          <cell r="FD42">
            <v>40</v>
          </cell>
          <cell r="FE42">
            <v>600</v>
          </cell>
          <cell r="FF42">
            <v>7.25</v>
          </cell>
          <cell r="FG42">
            <v>1.75</v>
          </cell>
          <cell r="FH42">
            <v>0</v>
          </cell>
          <cell r="FI42">
            <v>0</v>
          </cell>
          <cell r="FJ42">
            <v>3</v>
          </cell>
          <cell r="FK42">
            <v>0</v>
          </cell>
          <cell r="FL42">
            <v>42</v>
          </cell>
          <cell r="FM42">
            <v>546</v>
          </cell>
          <cell r="FN42">
            <v>7.25</v>
          </cell>
          <cell r="FO42">
            <v>1.5</v>
          </cell>
          <cell r="FP42">
            <v>0</v>
          </cell>
          <cell r="FQ42">
            <v>0</v>
          </cell>
          <cell r="FR42">
            <v>3</v>
          </cell>
          <cell r="FS42">
            <v>0.25</v>
          </cell>
          <cell r="FT42">
            <v>42</v>
          </cell>
          <cell r="FU42">
            <v>630</v>
          </cell>
          <cell r="FV42">
            <v>0</v>
          </cell>
          <cell r="FW42">
            <v>9</v>
          </cell>
          <cell r="FX42">
            <v>0</v>
          </cell>
          <cell r="FY42">
            <v>0</v>
          </cell>
          <cell r="FZ42">
            <v>3</v>
          </cell>
          <cell r="GA42">
            <v>0</v>
          </cell>
          <cell r="GB42">
            <v>0</v>
          </cell>
          <cell r="GC42">
            <v>0</v>
          </cell>
          <cell r="GD42">
            <v>6.75</v>
          </cell>
          <cell r="GE42">
            <v>1.5</v>
          </cell>
          <cell r="GF42">
            <v>0</v>
          </cell>
          <cell r="GG42">
            <v>0</v>
          </cell>
          <cell r="GH42">
            <v>3.75</v>
          </cell>
          <cell r="GI42">
            <v>0</v>
          </cell>
          <cell r="GJ42">
            <v>41</v>
          </cell>
          <cell r="GK42">
            <v>922.5</v>
          </cell>
          <cell r="GL42">
            <v>7.25</v>
          </cell>
          <cell r="GM42">
            <v>1.75</v>
          </cell>
          <cell r="GN42">
            <v>0</v>
          </cell>
          <cell r="GO42">
            <v>0</v>
          </cell>
          <cell r="GP42">
            <v>3</v>
          </cell>
          <cell r="GQ42">
            <v>0</v>
          </cell>
          <cell r="GR42">
            <v>41</v>
          </cell>
          <cell r="GS42">
            <v>533</v>
          </cell>
          <cell r="GT42">
            <v>7.25</v>
          </cell>
          <cell r="GU42">
            <v>1.75</v>
          </cell>
          <cell r="GV42">
            <v>0</v>
          </cell>
          <cell r="GW42">
            <v>0</v>
          </cell>
          <cell r="GX42">
            <v>3</v>
          </cell>
          <cell r="GY42">
            <v>0</v>
          </cell>
          <cell r="GZ42">
            <v>44</v>
          </cell>
          <cell r="HA42">
            <v>572</v>
          </cell>
          <cell r="HB42">
            <v>4.5</v>
          </cell>
          <cell r="HC42">
            <v>4.5</v>
          </cell>
          <cell r="HD42">
            <v>0</v>
          </cell>
          <cell r="HE42">
            <v>0</v>
          </cell>
          <cell r="HF42">
            <v>3</v>
          </cell>
          <cell r="HG42">
            <v>0</v>
          </cell>
          <cell r="HH42">
            <v>22</v>
          </cell>
          <cell r="HI42">
            <v>286</v>
          </cell>
          <cell r="HR42">
            <v>0</v>
          </cell>
          <cell r="HS42">
            <v>9</v>
          </cell>
          <cell r="HT42">
            <v>0</v>
          </cell>
          <cell r="HU42">
            <v>0</v>
          </cell>
          <cell r="HV42">
            <v>3</v>
          </cell>
          <cell r="HW42">
            <v>0</v>
          </cell>
          <cell r="HX42">
            <v>0</v>
          </cell>
          <cell r="HY42">
            <v>0</v>
          </cell>
          <cell r="IH42">
            <v>4.5</v>
          </cell>
          <cell r="II42">
            <v>4.5</v>
          </cell>
          <cell r="IJ42">
            <v>0</v>
          </cell>
          <cell r="IK42">
            <v>0</v>
          </cell>
          <cell r="IL42">
            <v>3</v>
          </cell>
          <cell r="IM42">
            <v>0</v>
          </cell>
          <cell r="IN42">
            <v>23</v>
          </cell>
          <cell r="IO42">
            <v>345</v>
          </cell>
        </row>
        <row r="43">
          <cell r="A43">
            <v>38020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7.83</v>
          </cell>
          <cell r="S43">
            <v>1.5</v>
          </cell>
          <cell r="T43">
            <v>0</v>
          </cell>
          <cell r="U43">
            <v>0</v>
          </cell>
          <cell r="V43">
            <v>2.67</v>
          </cell>
          <cell r="W43">
            <v>0</v>
          </cell>
          <cell r="X43">
            <v>52</v>
          </cell>
          <cell r="Y43">
            <v>1170</v>
          </cell>
          <cell r="Z43">
            <v>3</v>
          </cell>
          <cell r="AA43">
            <v>5.5</v>
          </cell>
          <cell r="AB43">
            <v>0</v>
          </cell>
          <cell r="AC43">
            <v>0</v>
          </cell>
          <cell r="AD43">
            <v>3</v>
          </cell>
          <cell r="AE43">
            <v>0.5</v>
          </cell>
          <cell r="AF43">
            <v>19</v>
          </cell>
          <cell r="AG43">
            <v>427.5</v>
          </cell>
          <cell r="AH43">
            <v>7.83</v>
          </cell>
          <cell r="AI43">
            <v>1.5</v>
          </cell>
          <cell r="AJ43">
            <v>0</v>
          </cell>
          <cell r="AK43">
            <v>0</v>
          </cell>
          <cell r="AL43">
            <v>2.67</v>
          </cell>
          <cell r="AM43">
            <v>0</v>
          </cell>
          <cell r="AN43">
            <v>64</v>
          </cell>
          <cell r="AO43">
            <v>1440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6.5</v>
          </cell>
          <cell r="AY43">
            <v>1.5</v>
          </cell>
          <cell r="AZ43">
            <v>0</v>
          </cell>
          <cell r="BA43">
            <v>0</v>
          </cell>
          <cell r="BB43">
            <v>3</v>
          </cell>
          <cell r="BC43">
            <v>1</v>
          </cell>
          <cell r="BD43">
            <v>41</v>
          </cell>
          <cell r="BE43">
            <v>922.5</v>
          </cell>
          <cell r="BF43">
            <v>3.5</v>
          </cell>
          <cell r="BG43">
            <v>5.5</v>
          </cell>
          <cell r="BH43">
            <v>0</v>
          </cell>
          <cell r="BI43">
            <v>0</v>
          </cell>
          <cell r="BJ43">
            <v>3</v>
          </cell>
          <cell r="BK43">
            <v>0</v>
          </cell>
          <cell r="BL43">
            <v>17</v>
          </cell>
          <cell r="BM43">
            <v>221</v>
          </cell>
          <cell r="BN43">
            <v>7.83</v>
          </cell>
          <cell r="BO43">
            <v>1.5</v>
          </cell>
          <cell r="BP43">
            <v>0</v>
          </cell>
          <cell r="BQ43">
            <v>0</v>
          </cell>
          <cell r="BR43">
            <v>2.67</v>
          </cell>
          <cell r="BS43">
            <v>0</v>
          </cell>
          <cell r="BT43">
            <v>52</v>
          </cell>
          <cell r="BU43">
            <v>1170</v>
          </cell>
          <cell r="BV43">
            <v>7</v>
          </cell>
          <cell r="BW43">
            <v>2</v>
          </cell>
          <cell r="BX43">
            <v>0</v>
          </cell>
          <cell r="BY43">
            <v>0</v>
          </cell>
          <cell r="BZ43">
            <v>3</v>
          </cell>
          <cell r="CA43">
            <v>0</v>
          </cell>
          <cell r="CB43">
            <v>50</v>
          </cell>
          <cell r="CC43">
            <v>1125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6.5</v>
          </cell>
          <cell r="CM43">
            <v>1.5</v>
          </cell>
          <cell r="CN43">
            <v>0</v>
          </cell>
          <cell r="CO43">
            <v>0</v>
          </cell>
          <cell r="CP43">
            <v>3</v>
          </cell>
          <cell r="CQ43">
            <v>1</v>
          </cell>
          <cell r="CR43">
            <v>45</v>
          </cell>
          <cell r="CS43">
            <v>1012.5</v>
          </cell>
          <cell r="CT43">
            <v>7</v>
          </cell>
          <cell r="CU43">
            <v>2</v>
          </cell>
          <cell r="CV43">
            <v>0</v>
          </cell>
          <cell r="CW43">
            <v>0</v>
          </cell>
          <cell r="CX43">
            <v>3</v>
          </cell>
          <cell r="CY43">
            <v>0</v>
          </cell>
          <cell r="CZ43">
            <v>45</v>
          </cell>
          <cell r="DA43">
            <v>1012.5</v>
          </cell>
          <cell r="DB43">
            <v>6.42</v>
          </cell>
          <cell r="DC43">
            <v>2.33</v>
          </cell>
          <cell r="DD43">
            <v>0</v>
          </cell>
          <cell r="DE43">
            <v>0</v>
          </cell>
          <cell r="DF43">
            <v>3.25</v>
          </cell>
          <cell r="DG43">
            <v>0</v>
          </cell>
          <cell r="DH43">
            <v>49</v>
          </cell>
          <cell r="DI43">
            <v>637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12</v>
          </cell>
          <cell r="DP43">
            <v>0</v>
          </cell>
          <cell r="DQ43">
            <v>0</v>
          </cell>
          <cell r="DR43">
            <v>8.17</v>
          </cell>
          <cell r="DS43">
            <v>1.5</v>
          </cell>
          <cell r="DT43">
            <v>0</v>
          </cell>
          <cell r="DU43">
            <v>0</v>
          </cell>
          <cell r="DV43">
            <v>2.33</v>
          </cell>
          <cell r="DW43">
            <v>0</v>
          </cell>
          <cell r="DX43">
            <v>45</v>
          </cell>
          <cell r="DY43">
            <v>585</v>
          </cell>
          <cell r="EH43">
            <v>3.5</v>
          </cell>
          <cell r="EI43">
            <v>5.5</v>
          </cell>
          <cell r="EJ43">
            <v>0</v>
          </cell>
          <cell r="EK43">
            <v>0</v>
          </cell>
          <cell r="EL43">
            <v>3</v>
          </cell>
          <cell r="EM43">
            <v>0</v>
          </cell>
          <cell r="EN43">
            <v>18</v>
          </cell>
          <cell r="EO43">
            <v>234</v>
          </cell>
          <cell r="EP43">
            <v>6.42</v>
          </cell>
          <cell r="EQ43">
            <v>2.33</v>
          </cell>
          <cell r="ER43">
            <v>0</v>
          </cell>
          <cell r="ES43">
            <v>0</v>
          </cell>
          <cell r="ET43">
            <v>3.25</v>
          </cell>
          <cell r="EU43">
            <v>0</v>
          </cell>
          <cell r="EV43">
            <v>49</v>
          </cell>
          <cell r="EW43">
            <v>637</v>
          </cell>
          <cell r="EX43">
            <v>8.25</v>
          </cell>
          <cell r="EY43">
            <v>1.5</v>
          </cell>
          <cell r="EZ43">
            <v>0</v>
          </cell>
          <cell r="FA43">
            <v>0</v>
          </cell>
          <cell r="FB43">
            <v>2.25</v>
          </cell>
          <cell r="FC43">
            <v>0</v>
          </cell>
          <cell r="FD43">
            <v>48</v>
          </cell>
          <cell r="FE43">
            <v>720</v>
          </cell>
          <cell r="FF43">
            <v>8.25</v>
          </cell>
          <cell r="FG43">
            <v>1.5</v>
          </cell>
          <cell r="FH43">
            <v>0</v>
          </cell>
          <cell r="FI43">
            <v>0</v>
          </cell>
          <cell r="FJ43">
            <v>2.25</v>
          </cell>
          <cell r="FK43">
            <v>0</v>
          </cell>
          <cell r="FL43">
            <v>44</v>
          </cell>
          <cell r="FM43">
            <v>572</v>
          </cell>
          <cell r="FN43">
            <v>8.25</v>
          </cell>
          <cell r="FO43">
            <v>1.5</v>
          </cell>
          <cell r="FP43">
            <v>0</v>
          </cell>
          <cell r="FQ43">
            <v>0</v>
          </cell>
          <cell r="FR43">
            <v>2.25</v>
          </cell>
          <cell r="FS43">
            <v>0</v>
          </cell>
          <cell r="FT43">
            <v>44</v>
          </cell>
          <cell r="FU43">
            <v>660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12</v>
          </cell>
          <cell r="GA43">
            <v>0</v>
          </cell>
          <cell r="GB43">
            <v>0</v>
          </cell>
          <cell r="GC43">
            <v>0</v>
          </cell>
          <cell r="GD43">
            <v>4</v>
          </cell>
          <cell r="GE43">
            <v>1.5</v>
          </cell>
          <cell r="GF43">
            <v>0</v>
          </cell>
          <cell r="GG43">
            <v>0</v>
          </cell>
          <cell r="GH43">
            <v>3</v>
          </cell>
          <cell r="GI43">
            <v>3.5</v>
          </cell>
          <cell r="GJ43">
            <v>26</v>
          </cell>
          <cell r="GK43">
            <v>585</v>
          </cell>
          <cell r="GL43">
            <v>8.25</v>
          </cell>
          <cell r="GM43">
            <v>1.5</v>
          </cell>
          <cell r="GN43">
            <v>0</v>
          </cell>
          <cell r="GO43">
            <v>0</v>
          </cell>
          <cell r="GP43">
            <v>2.25</v>
          </cell>
          <cell r="GQ43">
            <v>0</v>
          </cell>
          <cell r="GR43">
            <v>45</v>
          </cell>
          <cell r="GS43">
            <v>585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12</v>
          </cell>
          <cell r="GY43">
            <v>0</v>
          </cell>
          <cell r="GZ43">
            <v>0</v>
          </cell>
          <cell r="HA43">
            <v>0</v>
          </cell>
          <cell r="HB43">
            <v>6.42</v>
          </cell>
          <cell r="HC43">
            <v>2.33</v>
          </cell>
          <cell r="HD43">
            <v>0</v>
          </cell>
          <cell r="HE43">
            <v>0</v>
          </cell>
          <cell r="HF43">
            <v>3.25</v>
          </cell>
          <cell r="HG43">
            <v>0</v>
          </cell>
          <cell r="HH43">
            <v>47</v>
          </cell>
          <cell r="HI43">
            <v>611</v>
          </cell>
          <cell r="HR43">
            <v>0</v>
          </cell>
          <cell r="HS43">
            <v>10</v>
          </cell>
          <cell r="HT43">
            <v>0</v>
          </cell>
          <cell r="HU43">
            <v>0</v>
          </cell>
          <cell r="HV43">
            <v>0</v>
          </cell>
          <cell r="HW43">
            <v>2</v>
          </cell>
          <cell r="HX43">
            <v>0</v>
          </cell>
          <cell r="HY43">
            <v>0</v>
          </cell>
          <cell r="IH43">
            <v>8.17</v>
          </cell>
          <cell r="II43">
            <v>1.5</v>
          </cell>
          <cell r="IJ43">
            <v>0</v>
          </cell>
          <cell r="IK43">
            <v>0</v>
          </cell>
          <cell r="IL43">
            <v>2.33</v>
          </cell>
          <cell r="IM43">
            <v>0</v>
          </cell>
          <cell r="IN43">
            <v>49</v>
          </cell>
          <cell r="IO43">
            <v>735</v>
          </cell>
        </row>
        <row r="44">
          <cell r="A44">
            <v>38021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7.5</v>
          </cell>
          <cell r="S44">
            <v>2.75</v>
          </cell>
          <cell r="T44">
            <v>0</v>
          </cell>
          <cell r="U44">
            <v>0</v>
          </cell>
          <cell r="V44">
            <v>1.75</v>
          </cell>
          <cell r="W44">
            <v>0</v>
          </cell>
          <cell r="X44">
            <v>52</v>
          </cell>
          <cell r="Y44">
            <v>1170</v>
          </cell>
          <cell r="Z44">
            <v>7.75</v>
          </cell>
          <cell r="AA44">
            <v>2.25</v>
          </cell>
          <cell r="AB44">
            <v>0</v>
          </cell>
          <cell r="AC44">
            <v>0</v>
          </cell>
          <cell r="AD44">
            <v>1.75</v>
          </cell>
          <cell r="AE44">
            <v>0.25</v>
          </cell>
          <cell r="AF44">
            <v>53</v>
          </cell>
          <cell r="AG44">
            <v>1192.5</v>
          </cell>
          <cell r="AH44">
            <v>4.17</v>
          </cell>
          <cell r="AI44">
            <v>0.83</v>
          </cell>
          <cell r="AJ44">
            <v>0</v>
          </cell>
          <cell r="AK44">
            <v>0</v>
          </cell>
          <cell r="AL44">
            <v>0</v>
          </cell>
          <cell r="AM44">
            <v>7</v>
          </cell>
          <cell r="AN44">
            <v>23</v>
          </cell>
          <cell r="AO44">
            <v>517.5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8.75</v>
          </cell>
          <cell r="AY44">
            <v>1.5</v>
          </cell>
          <cell r="AZ44">
            <v>0</v>
          </cell>
          <cell r="BA44">
            <v>0</v>
          </cell>
          <cell r="BB44">
            <v>1.75</v>
          </cell>
          <cell r="BC44">
            <v>0</v>
          </cell>
          <cell r="BD44">
            <v>75</v>
          </cell>
          <cell r="BE44">
            <v>1687.5</v>
          </cell>
          <cell r="BF44">
            <v>9.25</v>
          </cell>
          <cell r="BG44">
            <v>1.75</v>
          </cell>
          <cell r="BH44">
            <v>0</v>
          </cell>
          <cell r="BI44">
            <v>0</v>
          </cell>
          <cell r="BJ44">
            <v>1</v>
          </cell>
          <cell r="BK44">
            <v>0</v>
          </cell>
          <cell r="BL44">
            <v>59</v>
          </cell>
          <cell r="BM44">
            <v>767</v>
          </cell>
          <cell r="BN44">
            <v>8.25</v>
          </cell>
          <cell r="BO44">
            <v>2</v>
          </cell>
          <cell r="BP44">
            <v>0</v>
          </cell>
          <cell r="BQ44">
            <v>0</v>
          </cell>
          <cell r="BR44">
            <v>1.75</v>
          </cell>
          <cell r="BS44">
            <v>0</v>
          </cell>
          <cell r="BT44">
            <v>59</v>
          </cell>
          <cell r="BU44">
            <v>1327.5</v>
          </cell>
          <cell r="BV44">
            <v>8.75</v>
          </cell>
          <cell r="BW44">
            <v>1.5</v>
          </cell>
          <cell r="BX44">
            <v>0</v>
          </cell>
          <cell r="BY44">
            <v>0</v>
          </cell>
          <cell r="BZ44">
            <v>1.75</v>
          </cell>
          <cell r="CA44">
            <v>0</v>
          </cell>
          <cell r="CB44">
            <v>67</v>
          </cell>
          <cell r="CC44">
            <v>1507.5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8.75</v>
          </cell>
          <cell r="CM44">
            <v>1.5</v>
          </cell>
          <cell r="CN44">
            <v>0</v>
          </cell>
          <cell r="CO44">
            <v>0</v>
          </cell>
          <cell r="CP44">
            <v>1.75</v>
          </cell>
          <cell r="CQ44">
            <v>0</v>
          </cell>
          <cell r="CR44">
            <v>67</v>
          </cell>
          <cell r="CS44">
            <v>1507.5</v>
          </cell>
          <cell r="CT44">
            <v>8.75</v>
          </cell>
          <cell r="CU44">
            <v>1.5</v>
          </cell>
          <cell r="CV44">
            <v>0</v>
          </cell>
          <cell r="CW44">
            <v>0</v>
          </cell>
          <cell r="CX44">
            <v>1.75</v>
          </cell>
          <cell r="CY44">
            <v>0</v>
          </cell>
          <cell r="CZ44">
            <v>75</v>
          </cell>
          <cell r="DA44">
            <v>1687.5</v>
          </cell>
          <cell r="DB44">
            <v>8.58</v>
          </cell>
          <cell r="DC44">
            <v>2.42</v>
          </cell>
          <cell r="DD44">
            <v>0</v>
          </cell>
          <cell r="DE44">
            <v>0</v>
          </cell>
          <cell r="DF44">
            <v>1</v>
          </cell>
          <cell r="DG44">
            <v>0</v>
          </cell>
          <cell r="DH44">
            <v>48</v>
          </cell>
          <cell r="DI44">
            <v>624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12</v>
          </cell>
          <cell r="DP44">
            <v>0</v>
          </cell>
          <cell r="DQ44">
            <v>0</v>
          </cell>
          <cell r="DR44">
            <v>9.25</v>
          </cell>
          <cell r="DS44">
            <v>1.75</v>
          </cell>
          <cell r="DT44">
            <v>0</v>
          </cell>
          <cell r="DU44">
            <v>0</v>
          </cell>
          <cell r="DV44">
            <v>1</v>
          </cell>
          <cell r="DW44">
            <v>0</v>
          </cell>
          <cell r="DX44">
            <v>62</v>
          </cell>
          <cell r="DY44">
            <v>806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12</v>
          </cell>
          <cell r="EM44">
            <v>0</v>
          </cell>
          <cell r="EN44">
            <v>0</v>
          </cell>
          <cell r="EO44">
            <v>0</v>
          </cell>
          <cell r="EP44">
            <v>3.5</v>
          </cell>
          <cell r="EQ44">
            <v>0.5</v>
          </cell>
          <cell r="ER44">
            <v>0</v>
          </cell>
          <cell r="ES44">
            <v>0</v>
          </cell>
          <cell r="ET44">
            <v>8</v>
          </cell>
          <cell r="EU44">
            <v>0</v>
          </cell>
          <cell r="EV44">
            <v>19</v>
          </cell>
          <cell r="EW44">
            <v>247</v>
          </cell>
          <cell r="EX44">
            <v>6.58</v>
          </cell>
          <cell r="EY44">
            <v>2.42</v>
          </cell>
          <cell r="EZ44">
            <v>0</v>
          </cell>
          <cell r="FA44">
            <v>0</v>
          </cell>
          <cell r="FB44">
            <v>1</v>
          </cell>
          <cell r="FC44">
            <v>2</v>
          </cell>
          <cell r="FD44">
            <v>33</v>
          </cell>
          <cell r="FE44">
            <v>495</v>
          </cell>
          <cell r="FF44">
            <v>5.75</v>
          </cell>
          <cell r="FG44">
            <v>1.25</v>
          </cell>
          <cell r="FH44">
            <v>0</v>
          </cell>
          <cell r="FI44">
            <v>0</v>
          </cell>
          <cell r="FJ44">
            <v>1</v>
          </cell>
          <cell r="FK44">
            <v>4</v>
          </cell>
          <cell r="FL44">
            <v>41</v>
          </cell>
          <cell r="FM44">
            <v>533</v>
          </cell>
          <cell r="FN44">
            <v>9.25</v>
          </cell>
          <cell r="FO44">
            <v>1.75</v>
          </cell>
          <cell r="FP44">
            <v>0</v>
          </cell>
          <cell r="FQ44">
            <v>0</v>
          </cell>
          <cell r="FR44">
            <v>1</v>
          </cell>
          <cell r="FS44">
            <v>0</v>
          </cell>
          <cell r="FT44">
            <v>53</v>
          </cell>
          <cell r="FU44">
            <v>795</v>
          </cell>
          <cell r="FV44">
            <v>4.5</v>
          </cell>
          <cell r="FW44">
            <v>0.5</v>
          </cell>
          <cell r="FX44">
            <v>0</v>
          </cell>
          <cell r="FY44">
            <v>0</v>
          </cell>
          <cell r="FZ44">
            <v>7</v>
          </cell>
          <cell r="GA44">
            <v>0</v>
          </cell>
          <cell r="GB44">
            <v>27</v>
          </cell>
          <cell r="GC44">
            <v>351</v>
          </cell>
          <cell r="GD44">
            <v>8.75</v>
          </cell>
          <cell r="GE44">
            <v>1.5</v>
          </cell>
          <cell r="GF44">
            <v>0</v>
          </cell>
          <cell r="GG44">
            <v>0</v>
          </cell>
          <cell r="GH44">
            <v>1.75</v>
          </cell>
          <cell r="GI44">
            <v>0</v>
          </cell>
          <cell r="GJ44">
            <v>60</v>
          </cell>
          <cell r="GK44">
            <v>1350</v>
          </cell>
          <cell r="GL44">
            <v>9.25</v>
          </cell>
          <cell r="GM44">
            <v>1.75</v>
          </cell>
          <cell r="GN44">
            <v>0</v>
          </cell>
          <cell r="GO44">
            <v>0</v>
          </cell>
          <cell r="GP44">
            <v>1</v>
          </cell>
          <cell r="GQ44">
            <v>0</v>
          </cell>
          <cell r="GR44">
            <v>65</v>
          </cell>
          <cell r="GS44">
            <v>845</v>
          </cell>
          <cell r="GT44">
            <v>3.5</v>
          </cell>
          <cell r="GU44">
            <v>0.5</v>
          </cell>
          <cell r="GV44">
            <v>0</v>
          </cell>
          <cell r="GW44">
            <v>0</v>
          </cell>
          <cell r="GX44">
            <v>8</v>
          </cell>
          <cell r="GY44">
            <v>0</v>
          </cell>
          <cell r="GZ44">
            <v>17</v>
          </cell>
          <cell r="HA44">
            <v>221</v>
          </cell>
          <cell r="HB44">
            <v>4.5</v>
          </cell>
          <cell r="HC44">
            <v>0.5</v>
          </cell>
          <cell r="HD44">
            <v>0</v>
          </cell>
          <cell r="HE44">
            <v>0</v>
          </cell>
          <cell r="HF44">
            <v>7</v>
          </cell>
          <cell r="HG44">
            <v>0</v>
          </cell>
          <cell r="HH44">
            <v>25</v>
          </cell>
          <cell r="HI44">
            <v>325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12</v>
          </cell>
          <cell r="HW44">
            <v>0</v>
          </cell>
          <cell r="HX44">
            <v>0</v>
          </cell>
          <cell r="HY44">
            <v>0</v>
          </cell>
          <cell r="IH44">
            <v>9.25</v>
          </cell>
          <cell r="II44">
            <v>1.75</v>
          </cell>
          <cell r="IJ44">
            <v>0</v>
          </cell>
          <cell r="IK44">
            <v>0</v>
          </cell>
          <cell r="IL44">
            <v>1</v>
          </cell>
          <cell r="IM44">
            <v>0</v>
          </cell>
          <cell r="IN44">
            <v>51</v>
          </cell>
          <cell r="IO44">
            <v>765</v>
          </cell>
        </row>
        <row r="45">
          <cell r="A45">
            <v>38022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6.5</v>
          </cell>
          <cell r="S45">
            <v>5.5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</v>
          </cell>
          <cell r="Y45">
            <v>900</v>
          </cell>
          <cell r="Z45">
            <v>10.5</v>
          </cell>
          <cell r="AA45">
            <v>1.5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72</v>
          </cell>
          <cell r="AG45">
            <v>1620</v>
          </cell>
          <cell r="AH45">
            <v>9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49</v>
          </cell>
          <cell r="AO45">
            <v>1102.5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10.5</v>
          </cell>
          <cell r="AY45">
            <v>1.5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77</v>
          </cell>
          <cell r="BE45">
            <v>1732.5</v>
          </cell>
          <cell r="BF45">
            <v>8.92</v>
          </cell>
          <cell r="BG45">
            <v>1.5</v>
          </cell>
          <cell r="BH45">
            <v>0</v>
          </cell>
          <cell r="BI45">
            <v>0</v>
          </cell>
          <cell r="BJ45">
            <v>0</v>
          </cell>
          <cell r="BK45">
            <v>1.58</v>
          </cell>
          <cell r="BL45">
            <v>53</v>
          </cell>
          <cell r="BM45">
            <v>689</v>
          </cell>
          <cell r="BN45">
            <v>9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2</v>
          </cell>
          <cell r="BT45">
            <v>61</v>
          </cell>
          <cell r="BU45">
            <v>1372.5</v>
          </cell>
          <cell r="BV45">
            <v>10.5</v>
          </cell>
          <cell r="BW45">
            <v>1.5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72</v>
          </cell>
          <cell r="CC45">
            <v>1620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10.5</v>
          </cell>
          <cell r="CM45">
            <v>1.5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72</v>
          </cell>
          <cell r="CS45">
            <v>1620</v>
          </cell>
          <cell r="CT45">
            <v>9</v>
          </cell>
          <cell r="CU45">
            <v>3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47</v>
          </cell>
          <cell r="DA45">
            <v>1057.5</v>
          </cell>
          <cell r="DB45">
            <v>5.5</v>
          </cell>
          <cell r="DC45">
            <v>5</v>
          </cell>
          <cell r="DD45">
            <v>0</v>
          </cell>
          <cell r="DE45">
            <v>0</v>
          </cell>
          <cell r="DF45">
            <v>0</v>
          </cell>
          <cell r="DG45">
            <v>1.5</v>
          </cell>
          <cell r="DH45">
            <v>37</v>
          </cell>
          <cell r="DI45">
            <v>481</v>
          </cell>
          <cell r="DJ45">
            <v>0</v>
          </cell>
          <cell r="DK45">
            <v>10</v>
          </cell>
          <cell r="DL45">
            <v>0</v>
          </cell>
          <cell r="DM45">
            <v>0</v>
          </cell>
          <cell r="DN45">
            <v>0</v>
          </cell>
          <cell r="DO45">
            <v>2</v>
          </cell>
          <cell r="DP45">
            <v>0</v>
          </cell>
          <cell r="DQ45">
            <v>0</v>
          </cell>
          <cell r="DR45">
            <v>9.67</v>
          </cell>
          <cell r="DS45">
            <v>2.33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59</v>
          </cell>
          <cell r="DY45">
            <v>767</v>
          </cell>
          <cell r="EH45">
            <v>6.17</v>
          </cell>
          <cell r="EI45">
            <v>5.83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28</v>
          </cell>
          <cell r="EO45">
            <v>364</v>
          </cell>
          <cell r="EP45">
            <v>0</v>
          </cell>
          <cell r="EQ45">
            <v>10</v>
          </cell>
          <cell r="ER45">
            <v>0</v>
          </cell>
          <cell r="ES45">
            <v>0</v>
          </cell>
          <cell r="ET45">
            <v>0</v>
          </cell>
          <cell r="EU45">
            <v>2</v>
          </cell>
          <cell r="EV45">
            <v>0</v>
          </cell>
          <cell r="EW45">
            <v>0</v>
          </cell>
          <cell r="EX45">
            <v>10.5</v>
          </cell>
          <cell r="EY45">
            <v>1.5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70</v>
          </cell>
          <cell r="FE45">
            <v>1050</v>
          </cell>
          <cell r="FF45">
            <v>9.67</v>
          </cell>
          <cell r="FG45">
            <v>2.33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54</v>
          </cell>
          <cell r="FM45">
            <v>702</v>
          </cell>
          <cell r="FN45">
            <v>4.67</v>
          </cell>
          <cell r="FO45">
            <v>7.33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27</v>
          </cell>
          <cell r="FU45">
            <v>405</v>
          </cell>
          <cell r="FV45">
            <v>8.5</v>
          </cell>
          <cell r="FW45">
            <v>3.5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37</v>
          </cell>
          <cell r="GC45">
            <v>481</v>
          </cell>
          <cell r="GD45">
            <v>9</v>
          </cell>
          <cell r="GE45">
            <v>3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51</v>
          </cell>
          <cell r="GK45">
            <v>1147.5</v>
          </cell>
          <cell r="GL45">
            <v>2</v>
          </cell>
          <cell r="GM45">
            <v>8</v>
          </cell>
          <cell r="GN45">
            <v>0</v>
          </cell>
          <cell r="GO45">
            <v>0</v>
          </cell>
          <cell r="GP45">
            <v>0</v>
          </cell>
          <cell r="GQ45">
            <v>2</v>
          </cell>
          <cell r="GR45">
            <v>8</v>
          </cell>
          <cell r="GS45">
            <v>104</v>
          </cell>
          <cell r="GT45">
            <v>10.5</v>
          </cell>
          <cell r="GU45">
            <v>1.5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64</v>
          </cell>
          <cell r="HA45">
            <v>832</v>
          </cell>
          <cell r="HB45">
            <v>8.5</v>
          </cell>
          <cell r="HC45">
            <v>3.5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50</v>
          </cell>
          <cell r="HI45">
            <v>650</v>
          </cell>
          <cell r="HR45">
            <v>10.5</v>
          </cell>
          <cell r="HS45">
            <v>1.5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69</v>
          </cell>
          <cell r="HY45">
            <v>1552.5</v>
          </cell>
          <cell r="IH45">
            <v>0</v>
          </cell>
          <cell r="II45">
            <v>12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</row>
        <row r="46">
          <cell r="A46">
            <v>38023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7.5</v>
          </cell>
          <cell r="S46">
            <v>4.5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40</v>
          </cell>
          <cell r="Y46">
            <v>900</v>
          </cell>
          <cell r="Z46">
            <v>10.5</v>
          </cell>
          <cell r="AA46">
            <v>1.5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74</v>
          </cell>
          <cell r="AG46">
            <v>1665</v>
          </cell>
          <cell r="AH46">
            <v>8.5</v>
          </cell>
          <cell r="AI46">
            <v>3.5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61</v>
          </cell>
          <cell r="AO46">
            <v>1372.5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10.5</v>
          </cell>
          <cell r="AY46">
            <v>1.5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81</v>
          </cell>
          <cell r="BE46">
            <v>1822.5</v>
          </cell>
          <cell r="BF46">
            <v>9.5</v>
          </cell>
          <cell r="BG46">
            <v>2.5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65</v>
          </cell>
          <cell r="BM46">
            <v>845</v>
          </cell>
          <cell r="BN46">
            <v>10.5</v>
          </cell>
          <cell r="BO46">
            <v>1.5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75</v>
          </cell>
          <cell r="BU46">
            <v>1687.5</v>
          </cell>
          <cell r="BV46">
            <v>10.5</v>
          </cell>
          <cell r="BW46">
            <v>1.5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78</v>
          </cell>
          <cell r="CC46">
            <v>1755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10.17</v>
          </cell>
          <cell r="CM46">
            <v>1.5</v>
          </cell>
          <cell r="CN46">
            <v>0</v>
          </cell>
          <cell r="CO46">
            <v>0</v>
          </cell>
          <cell r="CP46">
            <v>0</v>
          </cell>
          <cell r="CQ46">
            <v>0.33</v>
          </cell>
          <cell r="CR46">
            <v>70</v>
          </cell>
          <cell r="CS46">
            <v>1575</v>
          </cell>
          <cell r="CT46">
            <v>5</v>
          </cell>
          <cell r="CU46">
            <v>7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29</v>
          </cell>
          <cell r="DA46">
            <v>652.5</v>
          </cell>
          <cell r="DB46">
            <v>10.5</v>
          </cell>
          <cell r="DC46">
            <v>1.5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61</v>
          </cell>
          <cell r="DI46">
            <v>793</v>
          </cell>
          <cell r="DJ46">
            <v>10</v>
          </cell>
          <cell r="DK46">
            <v>1.5</v>
          </cell>
          <cell r="DL46">
            <v>0</v>
          </cell>
          <cell r="DM46">
            <v>0</v>
          </cell>
          <cell r="DN46">
            <v>0</v>
          </cell>
          <cell r="DO46">
            <v>0.5</v>
          </cell>
          <cell r="DP46">
            <v>59</v>
          </cell>
          <cell r="DQ46">
            <v>767</v>
          </cell>
          <cell r="DR46">
            <v>9.5</v>
          </cell>
          <cell r="DS46">
            <v>2.5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67</v>
          </cell>
          <cell r="DY46">
            <v>871</v>
          </cell>
          <cell r="EH46">
            <v>0</v>
          </cell>
          <cell r="EI46">
            <v>12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12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9.5</v>
          </cell>
          <cell r="EY46">
            <v>2.5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63</v>
          </cell>
          <cell r="FE46">
            <v>945</v>
          </cell>
          <cell r="FF46">
            <v>9</v>
          </cell>
          <cell r="FG46">
            <v>3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44</v>
          </cell>
          <cell r="FM46">
            <v>572</v>
          </cell>
          <cell r="FN46">
            <v>10.5</v>
          </cell>
          <cell r="FO46">
            <v>1.5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75</v>
          </cell>
          <cell r="FU46">
            <v>1125</v>
          </cell>
          <cell r="FV46">
            <v>0</v>
          </cell>
          <cell r="FW46">
            <v>12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5</v>
          </cell>
          <cell r="GF46">
            <v>0</v>
          </cell>
          <cell r="GG46">
            <v>0</v>
          </cell>
          <cell r="GH46">
            <v>0</v>
          </cell>
          <cell r="GI46">
            <v>7</v>
          </cell>
          <cell r="GJ46">
            <v>0</v>
          </cell>
          <cell r="GK46">
            <v>0</v>
          </cell>
          <cell r="GL46">
            <v>0</v>
          </cell>
          <cell r="GM46">
            <v>12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8</v>
          </cell>
          <cell r="GU46">
            <v>4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47</v>
          </cell>
          <cell r="HA46">
            <v>611</v>
          </cell>
          <cell r="HB46">
            <v>7.5</v>
          </cell>
          <cell r="HC46">
            <v>4.5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40</v>
          </cell>
          <cell r="HI46">
            <v>520</v>
          </cell>
          <cell r="HR46">
            <v>5</v>
          </cell>
          <cell r="HS46">
            <v>7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27</v>
          </cell>
          <cell r="HY46">
            <v>607.5</v>
          </cell>
          <cell r="IH46">
            <v>10.5</v>
          </cell>
          <cell r="II46">
            <v>1.5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58</v>
          </cell>
          <cell r="IO46">
            <v>870</v>
          </cell>
        </row>
        <row r="47">
          <cell r="A47">
            <v>38024</v>
          </cell>
          <cell r="B47">
            <v>6</v>
          </cell>
          <cell r="C47">
            <v>1</v>
          </cell>
          <cell r="D47">
            <v>0</v>
          </cell>
          <cell r="E47">
            <v>0</v>
          </cell>
          <cell r="F47">
            <v>5</v>
          </cell>
          <cell r="G47">
            <v>0</v>
          </cell>
          <cell r="H47">
            <v>33</v>
          </cell>
          <cell r="I47">
            <v>742.5</v>
          </cell>
          <cell r="J47">
            <v>6</v>
          </cell>
          <cell r="K47">
            <v>1</v>
          </cell>
          <cell r="L47">
            <v>0</v>
          </cell>
          <cell r="M47">
            <v>0</v>
          </cell>
          <cell r="N47">
            <v>5</v>
          </cell>
          <cell r="O47">
            <v>0</v>
          </cell>
          <cell r="P47">
            <v>48</v>
          </cell>
          <cell r="Q47">
            <v>1080</v>
          </cell>
          <cell r="R47">
            <v>6</v>
          </cell>
          <cell r="S47">
            <v>1</v>
          </cell>
          <cell r="T47">
            <v>0</v>
          </cell>
          <cell r="U47">
            <v>0</v>
          </cell>
          <cell r="V47">
            <v>5</v>
          </cell>
          <cell r="W47">
            <v>0</v>
          </cell>
          <cell r="X47">
            <v>52</v>
          </cell>
          <cell r="Y47">
            <v>1170</v>
          </cell>
          <cell r="Z47">
            <v>6</v>
          </cell>
          <cell r="AA47">
            <v>1</v>
          </cell>
          <cell r="AB47">
            <v>0</v>
          </cell>
          <cell r="AC47">
            <v>0</v>
          </cell>
          <cell r="AD47">
            <v>5</v>
          </cell>
          <cell r="AE47">
            <v>0</v>
          </cell>
          <cell r="AF47">
            <v>52</v>
          </cell>
          <cell r="AG47">
            <v>1170</v>
          </cell>
          <cell r="AH47">
            <v>6</v>
          </cell>
          <cell r="AI47">
            <v>1</v>
          </cell>
          <cell r="AJ47">
            <v>0</v>
          </cell>
          <cell r="AK47">
            <v>0</v>
          </cell>
          <cell r="AL47">
            <v>5</v>
          </cell>
          <cell r="AM47">
            <v>0</v>
          </cell>
          <cell r="AN47">
            <v>52</v>
          </cell>
          <cell r="AO47">
            <v>1170</v>
          </cell>
          <cell r="AP47">
            <v>6</v>
          </cell>
          <cell r="AQ47">
            <v>1</v>
          </cell>
          <cell r="AR47">
            <v>0</v>
          </cell>
          <cell r="AS47">
            <v>0</v>
          </cell>
          <cell r="AT47">
            <v>5</v>
          </cell>
          <cell r="AU47">
            <v>0</v>
          </cell>
          <cell r="AV47">
            <v>34</v>
          </cell>
          <cell r="AW47">
            <v>765</v>
          </cell>
          <cell r="AX47">
            <v>6</v>
          </cell>
          <cell r="AY47">
            <v>1</v>
          </cell>
          <cell r="AZ47">
            <v>0</v>
          </cell>
          <cell r="BA47">
            <v>0</v>
          </cell>
          <cell r="BB47">
            <v>5</v>
          </cell>
          <cell r="BC47">
            <v>0</v>
          </cell>
          <cell r="BD47">
            <v>44</v>
          </cell>
          <cell r="BE47">
            <v>990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6</v>
          </cell>
          <cell r="BO47">
            <v>1</v>
          </cell>
          <cell r="BP47">
            <v>0</v>
          </cell>
          <cell r="BQ47">
            <v>0</v>
          </cell>
          <cell r="BR47">
            <v>5</v>
          </cell>
          <cell r="BS47">
            <v>0</v>
          </cell>
          <cell r="BT47">
            <v>47</v>
          </cell>
          <cell r="BU47">
            <v>1057.5</v>
          </cell>
          <cell r="BV47">
            <v>0</v>
          </cell>
          <cell r="BW47">
            <v>7</v>
          </cell>
          <cell r="BX47">
            <v>0</v>
          </cell>
          <cell r="BY47">
            <v>0</v>
          </cell>
          <cell r="BZ47">
            <v>5</v>
          </cell>
          <cell r="CA47">
            <v>0</v>
          </cell>
          <cell r="CB47">
            <v>0</v>
          </cell>
          <cell r="CC47">
            <v>0</v>
          </cell>
          <cell r="CD47">
            <v>6</v>
          </cell>
          <cell r="CE47">
            <v>1</v>
          </cell>
          <cell r="CF47">
            <v>0</v>
          </cell>
          <cell r="CG47">
            <v>0</v>
          </cell>
          <cell r="CH47">
            <v>5</v>
          </cell>
          <cell r="CI47">
            <v>0</v>
          </cell>
          <cell r="CJ47">
            <v>32</v>
          </cell>
          <cell r="CK47">
            <v>720</v>
          </cell>
          <cell r="CL47">
            <v>6</v>
          </cell>
          <cell r="CM47">
            <v>1</v>
          </cell>
          <cell r="CN47">
            <v>0</v>
          </cell>
          <cell r="CO47">
            <v>0</v>
          </cell>
          <cell r="CP47">
            <v>5</v>
          </cell>
          <cell r="CQ47">
            <v>0</v>
          </cell>
          <cell r="CR47">
            <v>47</v>
          </cell>
          <cell r="CS47">
            <v>1057.5</v>
          </cell>
          <cell r="CT47">
            <v>2.5</v>
          </cell>
          <cell r="CU47">
            <v>4.5</v>
          </cell>
          <cell r="CV47">
            <v>0</v>
          </cell>
          <cell r="CW47">
            <v>0</v>
          </cell>
          <cell r="CX47">
            <v>5</v>
          </cell>
          <cell r="CY47">
            <v>0</v>
          </cell>
          <cell r="CZ47">
            <v>10</v>
          </cell>
          <cell r="DA47">
            <v>225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12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EH47">
            <v>0</v>
          </cell>
          <cell r="EI47">
            <v>7</v>
          </cell>
          <cell r="EJ47">
            <v>0</v>
          </cell>
          <cell r="EK47">
            <v>0</v>
          </cell>
          <cell r="EL47">
            <v>5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1.5</v>
          </cell>
          <cell r="EY47">
            <v>3.5</v>
          </cell>
          <cell r="EZ47">
            <v>0</v>
          </cell>
          <cell r="FA47">
            <v>0</v>
          </cell>
          <cell r="FB47">
            <v>5</v>
          </cell>
          <cell r="FC47">
            <v>2</v>
          </cell>
          <cell r="FD47">
            <v>5</v>
          </cell>
          <cell r="FE47">
            <v>75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4.83</v>
          </cell>
          <cell r="FO47">
            <v>2.17</v>
          </cell>
          <cell r="FP47">
            <v>0</v>
          </cell>
          <cell r="FQ47">
            <v>0</v>
          </cell>
          <cell r="FR47">
            <v>5</v>
          </cell>
          <cell r="FS47">
            <v>0</v>
          </cell>
          <cell r="FT47">
            <v>40</v>
          </cell>
          <cell r="FU47">
            <v>600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6</v>
          </cell>
          <cell r="GE47">
            <v>1</v>
          </cell>
          <cell r="GF47">
            <v>0</v>
          </cell>
          <cell r="GG47">
            <v>0</v>
          </cell>
          <cell r="GH47">
            <v>5</v>
          </cell>
          <cell r="GI47">
            <v>0</v>
          </cell>
          <cell r="GJ47">
            <v>43</v>
          </cell>
          <cell r="GK47">
            <v>967.5</v>
          </cell>
          <cell r="GL47">
            <v>0</v>
          </cell>
          <cell r="GM47">
            <v>7</v>
          </cell>
          <cell r="GN47">
            <v>0</v>
          </cell>
          <cell r="GO47">
            <v>0</v>
          </cell>
          <cell r="GP47">
            <v>5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7</v>
          </cell>
          <cell r="HD47">
            <v>0</v>
          </cell>
          <cell r="HE47">
            <v>0</v>
          </cell>
          <cell r="HF47">
            <v>5</v>
          </cell>
          <cell r="HG47">
            <v>0</v>
          </cell>
          <cell r="HH47">
            <v>0</v>
          </cell>
          <cell r="HI47">
            <v>0</v>
          </cell>
          <cell r="HR47">
            <v>0</v>
          </cell>
          <cell r="HS47">
            <v>3</v>
          </cell>
          <cell r="HT47">
            <v>0</v>
          </cell>
          <cell r="HU47">
            <v>0</v>
          </cell>
          <cell r="HV47">
            <v>8</v>
          </cell>
          <cell r="HW47">
            <v>1</v>
          </cell>
          <cell r="HX47">
            <v>0</v>
          </cell>
          <cell r="HY47">
            <v>0</v>
          </cell>
          <cell r="IH47">
            <v>4.25</v>
          </cell>
          <cell r="II47">
            <v>2.75</v>
          </cell>
          <cell r="IJ47">
            <v>0</v>
          </cell>
          <cell r="IK47">
            <v>0</v>
          </cell>
          <cell r="IL47">
            <v>5</v>
          </cell>
          <cell r="IM47">
            <v>0</v>
          </cell>
          <cell r="IN47">
            <v>28</v>
          </cell>
          <cell r="IO47">
            <v>420</v>
          </cell>
        </row>
        <row r="48">
          <cell r="A48">
            <v>38025</v>
          </cell>
          <cell r="B48">
            <v>8.42</v>
          </cell>
          <cell r="C48">
            <v>1.5</v>
          </cell>
          <cell r="D48">
            <v>0</v>
          </cell>
          <cell r="E48">
            <v>0</v>
          </cell>
          <cell r="F48">
            <v>2.08</v>
          </cell>
          <cell r="G48">
            <v>0</v>
          </cell>
          <cell r="H48">
            <v>68</v>
          </cell>
          <cell r="I48">
            <v>1530</v>
          </cell>
          <cell r="J48">
            <v>7.08</v>
          </cell>
          <cell r="K48">
            <v>3.92</v>
          </cell>
          <cell r="L48">
            <v>0</v>
          </cell>
          <cell r="M48">
            <v>0</v>
          </cell>
          <cell r="N48">
            <v>1</v>
          </cell>
          <cell r="O48">
            <v>0</v>
          </cell>
          <cell r="P48">
            <v>49</v>
          </cell>
          <cell r="Q48">
            <v>1102.5</v>
          </cell>
          <cell r="R48">
            <v>0</v>
          </cell>
          <cell r="S48">
            <v>12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9.17</v>
          </cell>
          <cell r="AA48">
            <v>1.83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71</v>
          </cell>
          <cell r="AG48">
            <v>1597.5</v>
          </cell>
          <cell r="AH48">
            <v>8.5</v>
          </cell>
          <cell r="AI48">
            <v>2.5</v>
          </cell>
          <cell r="AJ48">
            <v>0</v>
          </cell>
          <cell r="AK48">
            <v>0</v>
          </cell>
          <cell r="AL48">
            <v>1</v>
          </cell>
          <cell r="AM48">
            <v>0</v>
          </cell>
          <cell r="AN48">
            <v>60</v>
          </cell>
          <cell r="AO48">
            <v>1350</v>
          </cell>
          <cell r="AP48">
            <v>8.42</v>
          </cell>
          <cell r="AQ48">
            <v>1.5</v>
          </cell>
          <cell r="AR48">
            <v>0</v>
          </cell>
          <cell r="AS48">
            <v>0</v>
          </cell>
          <cell r="AT48">
            <v>2.08</v>
          </cell>
          <cell r="AU48">
            <v>0</v>
          </cell>
          <cell r="AV48">
            <v>71</v>
          </cell>
          <cell r="AW48">
            <v>1597.5</v>
          </cell>
          <cell r="AX48">
            <v>9.67</v>
          </cell>
          <cell r="AY48">
            <v>1.5</v>
          </cell>
          <cell r="AZ48">
            <v>0</v>
          </cell>
          <cell r="BA48">
            <v>0</v>
          </cell>
          <cell r="BB48">
            <v>0.83</v>
          </cell>
          <cell r="BC48">
            <v>0</v>
          </cell>
          <cell r="BD48">
            <v>72</v>
          </cell>
          <cell r="BE48">
            <v>1620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5.5</v>
          </cell>
          <cell r="BO48">
            <v>5.5</v>
          </cell>
          <cell r="BP48">
            <v>0</v>
          </cell>
          <cell r="BQ48">
            <v>0</v>
          </cell>
          <cell r="BR48">
            <v>1</v>
          </cell>
          <cell r="BS48">
            <v>0</v>
          </cell>
          <cell r="BT48">
            <v>44</v>
          </cell>
          <cell r="BU48">
            <v>990</v>
          </cell>
          <cell r="BV48">
            <v>9.17</v>
          </cell>
          <cell r="BW48">
            <v>1.83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76</v>
          </cell>
          <cell r="CC48">
            <v>1710</v>
          </cell>
          <cell r="CD48">
            <v>8.75</v>
          </cell>
          <cell r="CE48">
            <v>1.5</v>
          </cell>
          <cell r="CF48">
            <v>0</v>
          </cell>
          <cell r="CG48">
            <v>0</v>
          </cell>
          <cell r="CH48">
            <v>1.75</v>
          </cell>
          <cell r="CI48">
            <v>0</v>
          </cell>
          <cell r="CJ48">
            <v>73</v>
          </cell>
          <cell r="CK48">
            <v>1642.5</v>
          </cell>
          <cell r="CL48">
            <v>9.67</v>
          </cell>
          <cell r="CM48">
            <v>1.5</v>
          </cell>
          <cell r="CN48">
            <v>0</v>
          </cell>
          <cell r="CO48">
            <v>0</v>
          </cell>
          <cell r="CP48">
            <v>0.83</v>
          </cell>
          <cell r="CQ48">
            <v>0</v>
          </cell>
          <cell r="CR48">
            <v>70</v>
          </cell>
          <cell r="CS48">
            <v>1575</v>
          </cell>
          <cell r="CT48">
            <v>8.75</v>
          </cell>
          <cell r="CU48">
            <v>1.5</v>
          </cell>
          <cell r="CV48">
            <v>0</v>
          </cell>
          <cell r="CW48">
            <v>0</v>
          </cell>
          <cell r="CX48">
            <v>1.75</v>
          </cell>
          <cell r="CY48">
            <v>0</v>
          </cell>
          <cell r="CZ48">
            <v>72</v>
          </cell>
          <cell r="DA48">
            <v>1620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EH48">
            <v>0</v>
          </cell>
          <cell r="EI48">
            <v>12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9</v>
          </cell>
          <cell r="FO48">
            <v>1.5</v>
          </cell>
          <cell r="FP48">
            <v>0</v>
          </cell>
          <cell r="FQ48">
            <v>0</v>
          </cell>
          <cell r="FR48">
            <v>1.5</v>
          </cell>
          <cell r="FS48">
            <v>0</v>
          </cell>
          <cell r="FT48">
            <v>59</v>
          </cell>
          <cell r="FU48">
            <v>885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4.58</v>
          </cell>
          <cell r="GE48">
            <v>7.42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33</v>
          </cell>
          <cell r="GK48">
            <v>742.5</v>
          </cell>
          <cell r="GL48">
            <v>0</v>
          </cell>
          <cell r="GM48">
            <v>9.5</v>
          </cell>
          <cell r="GN48">
            <v>0</v>
          </cell>
          <cell r="GO48">
            <v>0</v>
          </cell>
          <cell r="GP48">
            <v>0</v>
          </cell>
          <cell r="GQ48">
            <v>2.5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R48">
            <v>0.42</v>
          </cell>
          <cell r="HS48">
            <v>6.33</v>
          </cell>
          <cell r="HT48">
            <v>0</v>
          </cell>
          <cell r="HU48">
            <v>0</v>
          </cell>
          <cell r="HV48">
            <v>0</v>
          </cell>
          <cell r="HW48">
            <v>5.25</v>
          </cell>
          <cell r="HX48">
            <v>3</v>
          </cell>
          <cell r="HY48">
            <v>67.5</v>
          </cell>
          <cell r="IH48">
            <v>2.5</v>
          </cell>
          <cell r="II48">
            <v>9.5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15</v>
          </cell>
          <cell r="IO48">
            <v>225</v>
          </cell>
        </row>
        <row r="49">
          <cell r="A49">
            <v>38026</v>
          </cell>
          <cell r="B49">
            <v>7.67</v>
          </cell>
          <cell r="C49">
            <v>0.5</v>
          </cell>
          <cell r="D49">
            <v>0</v>
          </cell>
          <cell r="E49">
            <v>0</v>
          </cell>
          <cell r="F49">
            <v>3.83</v>
          </cell>
          <cell r="G49">
            <v>0</v>
          </cell>
          <cell r="H49">
            <v>68</v>
          </cell>
          <cell r="I49">
            <v>1530</v>
          </cell>
          <cell r="J49">
            <v>4.5</v>
          </cell>
          <cell r="K49">
            <v>1.83</v>
          </cell>
          <cell r="L49">
            <v>0</v>
          </cell>
          <cell r="M49">
            <v>0</v>
          </cell>
          <cell r="N49">
            <v>5.67</v>
          </cell>
          <cell r="O49">
            <v>0</v>
          </cell>
          <cell r="P49">
            <v>39</v>
          </cell>
          <cell r="Q49">
            <v>877.5</v>
          </cell>
          <cell r="R49">
            <v>4.67</v>
          </cell>
          <cell r="S49">
            <v>2.17</v>
          </cell>
          <cell r="T49">
            <v>0</v>
          </cell>
          <cell r="U49">
            <v>0</v>
          </cell>
          <cell r="V49">
            <v>5.17</v>
          </cell>
          <cell r="W49">
            <v>0</v>
          </cell>
          <cell r="X49">
            <v>31</v>
          </cell>
          <cell r="Y49">
            <v>697.5</v>
          </cell>
          <cell r="Z49">
            <v>4.83</v>
          </cell>
          <cell r="AA49">
            <v>1</v>
          </cell>
          <cell r="AB49">
            <v>0</v>
          </cell>
          <cell r="AC49">
            <v>0</v>
          </cell>
          <cell r="AD49">
            <v>5.17</v>
          </cell>
          <cell r="AE49">
            <v>1</v>
          </cell>
          <cell r="AF49">
            <v>33</v>
          </cell>
          <cell r="AG49">
            <v>742.5</v>
          </cell>
          <cell r="AH49">
            <v>6.67</v>
          </cell>
          <cell r="AI49">
            <v>0</v>
          </cell>
          <cell r="AJ49">
            <v>0</v>
          </cell>
          <cell r="AK49">
            <v>0</v>
          </cell>
          <cell r="AL49">
            <v>5.33</v>
          </cell>
          <cell r="AM49">
            <v>0</v>
          </cell>
          <cell r="AN49">
            <v>47</v>
          </cell>
          <cell r="AO49">
            <v>1057.5</v>
          </cell>
          <cell r="AP49">
            <v>7.33</v>
          </cell>
          <cell r="AQ49">
            <v>1</v>
          </cell>
          <cell r="AR49">
            <v>0</v>
          </cell>
          <cell r="AS49">
            <v>0</v>
          </cell>
          <cell r="AT49">
            <v>3.67</v>
          </cell>
          <cell r="AU49">
            <v>0</v>
          </cell>
          <cell r="AV49">
            <v>70</v>
          </cell>
          <cell r="AW49">
            <v>1575</v>
          </cell>
          <cell r="AX49">
            <v>6.67</v>
          </cell>
          <cell r="AY49">
            <v>0</v>
          </cell>
          <cell r="AZ49">
            <v>0</v>
          </cell>
          <cell r="BA49">
            <v>0</v>
          </cell>
          <cell r="BB49">
            <v>5.33</v>
          </cell>
          <cell r="BC49">
            <v>0</v>
          </cell>
          <cell r="BD49">
            <v>48</v>
          </cell>
          <cell r="BE49">
            <v>1080</v>
          </cell>
          <cell r="BF49">
            <v>0.33</v>
          </cell>
          <cell r="BG49">
            <v>11.67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2</v>
          </cell>
          <cell r="BM49">
            <v>26</v>
          </cell>
          <cell r="BN49">
            <v>6.83</v>
          </cell>
          <cell r="BO49">
            <v>0</v>
          </cell>
          <cell r="BP49">
            <v>0</v>
          </cell>
          <cell r="BQ49">
            <v>0</v>
          </cell>
          <cell r="BR49">
            <v>5.17</v>
          </cell>
          <cell r="BS49">
            <v>0</v>
          </cell>
          <cell r="BT49">
            <v>50</v>
          </cell>
          <cell r="BU49">
            <v>1125</v>
          </cell>
          <cell r="BV49">
            <v>0.33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11.67</v>
          </cell>
          <cell r="CB49">
            <v>2</v>
          </cell>
          <cell r="CC49">
            <v>45</v>
          </cell>
          <cell r="CD49">
            <v>7.67</v>
          </cell>
          <cell r="CE49">
            <v>0.5</v>
          </cell>
          <cell r="CF49">
            <v>0</v>
          </cell>
          <cell r="CG49">
            <v>0</v>
          </cell>
          <cell r="CH49">
            <v>3.83</v>
          </cell>
          <cell r="CI49">
            <v>0</v>
          </cell>
          <cell r="CJ49">
            <v>68</v>
          </cell>
          <cell r="CK49">
            <v>1530</v>
          </cell>
          <cell r="CL49">
            <v>6.83</v>
          </cell>
          <cell r="CM49">
            <v>0</v>
          </cell>
          <cell r="CN49">
            <v>0</v>
          </cell>
          <cell r="CO49">
            <v>0</v>
          </cell>
          <cell r="CP49">
            <v>5.17</v>
          </cell>
          <cell r="CQ49">
            <v>0</v>
          </cell>
          <cell r="CR49">
            <v>53</v>
          </cell>
          <cell r="CS49">
            <v>1192.5</v>
          </cell>
          <cell r="CT49">
            <v>7.33</v>
          </cell>
          <cell r="CU49">
            <v>1</v>
          </cell>
          <cell r="CV49">
            <v>0</v>
          </cell>
          <cell r="CW49">
            <v>0</v>
          </cell>
          <cell r="CX49">
            <v>3.67</v>
          </cell>
          <cell r="CY49">
            <v>0</v>
          </cell>
          <cell r="CZ49">
            <v>67</v>
          </cell>
          <cell r="DA49">
            <v>1507.5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0.33</v>
          </cell>
          <cell r="FO49">
            <v>2.67</v>
          </cell>
          <cell r="FP49">
            <v>0</v>
          </cell>
          <cell r="FQ49">
            <v>0</v>
          </cell>
          <cell r="FR49">
            <v>9</v>
          </cell>
          <cell r="FS49">
            <v>0</v>
          </cell>
          <cell r="FT49">
            <v>3</v>
          </cell>
          <cell r="FU49">
            <v>45</v>
          </cell>
          <cell r="FV49">
            <v>8.17</v>
          </cell>
          <cell r="FW49">
            <v>0.5</v>
          </cell>
          <cell r="FX49">
            <v>0</v>
          </cell>
          <cell r="FY49">
            <v>0</v>
          </cell>
          <cell r="FZ49">
            <v>3.33</v>
          </cell>
          <cell r="GA49">
            <v>0</v>
          </cell>
          <cell r="GB49">
            <v>52</v>
          </cell>
          <cell r="GC49">
            <v>676</v>
          </cell>
          <cell r="GD49">
            <v>6.67</v>
          </cell>
          <cell r="GE49">
            <v>0</v>
          </cell>
          <cell r="GF49">
            <v>0</v>
          </cell>
          <cell r="GG49">
            <v>0</v>
          </cell>
          <cell r="GH49">
            <v>5.33</v>
          </cell>
          <cell r="GI49">
            <v>0</v>
          </cell>
          <cell r="GJ49">
            <v>49</v>
          </cell>
          <cell r="GK49">
            <v>1102.5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12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R49">
            <v>5.17</v>
          </cell>
          <cell r="HS49">
            <v>1.17</v>
          </cell>
          <cell r="HT49">
            <v>0</v>
          </cell>
          <cell r="HU49">
            <v>0</v>
          </cell>
          <cell r="HV49">
            <v>5.67</v>
          </cell>
          <cell r="HW49">
            <v>0</v>
          </cell>
          <cell r="HX49">
            <v>36</v>
          </cell>
          <cell r="HY49">
            <v>810</v>
          </cell>
          <cell r="IH49">
            <v>8.17</v>
          </cell>
          <cell r="II49">
            <v>0.5</v>
          </cell>
          <cell r="IJ49">
            <v>0</v>
          </cell>
          <cell r="IK49">
            <v>0</v>
          </cell>
          <cell r="IL49">
            <v>3.33</v>
          </cell>
          <cell r="IM49">
            <v>0</v>
          </cell>
          <cell r="IN49">
            <v>54</v>
          </cell>
          <cell r="IO49">
            <v>810</v>
          </cell>
        </row>
        <row r="50">
          <cell r="A50">
            <v>38027</v>
          </cell>
          <cell r="B50">
            <v>3.25</v>
          </cell>
          <cell r="C50">
            <v>0</v>
          </cell>
          <cell r="D50">
            <v>0</v>
          </cell>
          <cell r="E50">
            <v>0</v>
          </cell>
          <cell r="F50">
            <v>8.75</v>
          </cell>
          <cell r="G50">
            <v>0</v>
          </cell>
          <cell r="H50">
            <v>19</v>
          </cell>
          <cell r="I50">
            <v>427.5</v>
          </cell>
          <cell r="J50">
            <v>3.5</v>
          </cell>
          <cell r="K50">
            <v>0</v>
          </cell>
          <cell r="L50">
            <v>0</v>
          </cell>
          <cell r="M50">
            <v>0</v>
          </cell>
          <cell r="N50">
            <v>8.5</v>
          </cell>
          <cell r="O50">
            <v>0</v>
          </cell>
          <cell r="P50">
            <v>28</v>
          </cell>
          <cell r="Q50">
            <v>630</v>
          </cell>
          <cell r="R50">
            <v>3.58</v>
          </cell>
          <cell r="S50">
            <v>0</v>
          </cell>
          <cell r="T50">
            <v>0</v>
          </cell>
          <cell r="U50">
            <v>0</v>
          </cell>
          <cell r="V50">
            <v>8.42</v>
          </cell>
          <cell r="W50">
            <v>0</v>
          </cell>
          <cell r="X50">
            <v>29</v>
          </cell>
          <cell r="Y50">
            <v>652.5</v>
          </cell>
          <cell r="Z50">
            <v>3.58</v>
          </cell>
          <cell r="AA50">
            <v>0</v>
          </cell>
          <cell r="AB50">
            <v>0</v>
          </cell>
          <cell r="AC50">
            <v>0</v>
          </cell>
          <cell r="AD50">
            <v>8.42</v>
          </cell>
          <cell r="AE50">
            <v>0</v>
          </cell>
          <cell r="AF50">
            <v>30</v>
          </cell>
          <cell r="AG50">
            <v>675</v>
          </cell>
          <cell r="AH50">
            <v>3.5</v>
          </cell>
          <cell r="AI50">
            <v>0</v>
          </cell>
          <cell r="AJ50">
            <v>0</v>
          </cell>
          <cell r="AK50">
            <v>0</v>
          </cell>
          <cell r="AL50">
            <v>8.5</v>
          </cell>
          <cell r="AM50">
            <v>0</v>
          </cell>
          <cell r="AN50">
            <v>30</v>
          </cell>
          <cell r="AO50">
            <v>675</v>
          </cell>
          <cell r="AP50">
            <v>3.25</v>
          </cell>
          <cell r="AQ50">
            <v>0</v>
          </cell>
          <cell r="AR50">
            <v>0</v>
          </cell>
          <cell r="AS50">
            <v>0</v>
          </cell>
          <cell r="AT50">
            <v>8.75</v>
          </cell>
          <cell r="AU50">
            <v>0</v>
          </cell>
          <cell r="AV50">
            <v>23</v>
          </cell>
          <cell r="AW50">
            <v>517.5</v>
          </cell>
          <cell r="AX50">
            <v>0</v>
          </cell>
          <cell r="AY50">
            <v>3</v>
          </cell>
          <cell r="AZ50">
            <v>0</v>
          </cell>
          <cell r="BA50">
            <v>0</v>
          </cell>
          <cell r="BB50">
            <v>9</v>
          </cell>
          <cell r="BC50">
            <v>0</v>
          </cell>
          <cell r="BD50">
            <v>0</v>
          </cell>
          <cell r="BE50">
            <v>0</v>
          </cell>
          <cell r="BF50">
            <v>3.08</v>
          </cell>
          <cell r="BG50">
            <v>0.25</v>
          </cell>
          <cell r="BH50">
            <v>0</v>
          </cell>
          <cell r="BI50">
            <v>0</v>
          </cell>
          <cell r="BJ50">
            <v>8.67</v>
          </cell>
          <cell r="BK50">
            <v>0</v>
          </cell>
          <cell r="BL50">
            <v>31</v>
          </cell>
          <cell r="BM50">
            <v>403</v>
          </cell>
          <cell r="BN50">
            <v>3.5</v>
          </cell>
          <cell r="BO50">
            <v>0</v>
          </cell>
          <cell r="BP50">
            <v>0</v>
          </cell>
          <cell r="BQ50">
            <v>0</v>
          </cell>
          <cell r="BR50">
            <v>8.5</v>
          </cell>
          <cell r="BS50">
            <v>0</v>
          </cell>
          <cell r="BT50">
            <v>29</v>
          </cell>
          <cell r="BU50">
            <v>652.5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12</v>
          </cell>
          <cell r="CB50">
            <v>0</v>
          </cell>
          <cell r="CC50">
            <v>0</v>
          </cell>
          <cell r="CD50">
            <v>3.25</v>
          </cell>
          <cell r="CE50">
            <v>0</v>
          </cell>
          <cell r="CF50">
            <v>0</v>
          </cell>
          <cell r="CG50">
            <v>0</v>
          </cell>
          <cell r="CH50">
            <v>8.75</v>
          </cell>
          <cell r="CI50">
            <v>0</v>
          </cell>
          <cell r="CJ50">
            <v>23</v>
          </cell>
          <cell r="CK50">
            <v>517.5</v>
          </cell>
          <cell r="CL50">
            <v>1.58</v>
          </cell>
          <cell r="CM50">
            <v>1.83</v>
          </cell>
          <cell r="CN50">
            <v>0</v>
          </cell>
          <cell r="CO50">
            <v>0</v>
          </cell>
          <cell r="CP50">
            <v>8.58</v>
          </cell>
          <cell r="CQ50">
            <v>0</v>
          </cell>
          <cell r="CR50">
            <v>13</v>
          </cell>
          <cell r="CS50">
            <v>292.5</v>
          </cell>
          <cell r="CT50">
            <v>0</v>
          </cell>
          <cell r="CU50">
            <v>3</v>
          </cell>
          <cell r="CV50">
            <v>0</v>
          </cell>
          <cell r="CW50">
            <v>0</v>
          </cell>
          <cell r="CX50">
            <v>9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EH50">
            <v>0</v>
          </cell>
          <cell r="EI50">
            <v>3</v>
          </cell>
          <cell r="EJ50">
            <v>0</v>
          </cell>
          <cell r="EK50">
            <v>0</v>
          </cell>
          <cell r="EL50">
            <v>9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3</v>
          </cell>
          <cell r="FX50">
            <v>0</v>
          </cell>
          <cell r="FY50">
            <v>0</v>
          </cell>
          <cell r="FZ50">
            <v>9</v>
          </cell>
          <cell r="GA50">
            <v>0</v>
          </cell>
          <cell r="GB50">
            <v>0</v>
          </cell>
          <cell r="GC50">
            <v>0</v>
          </cell>
          <cell r="GD50">
            <v>1.58</v>
          </cell>
          <cell r="GE50">
            <v>1.83</v>
          </cell>
          <cell r="GF50">
            <v>0</v>
          </cell>
          <cell r="GG50">
            <v>0</v>
          </cell>
          <cell r="GH50">
            <v>8.58</v>
          </cell>
          <cell r="GI50">
            <v>0</v>
          </cell>
          <cell r="GJ50">
            <v>13</v>
          </cell>
          <cell r="GK50">
            <v>292.5</v>
          </cell>
          <cell r="GL50">
            <v>0</v>
          </cell>
          <cell r="GM50">
            <v>3</v>
          </cell>
          <cell r="GN50">
            <v>0</v>
          </cell>
          <cell r="GO50">
            <v>0</v>
          </cell>
          <cell r="GP50">
            <v>9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R50">
            <v>3.58</v>
          </cell>
          <cell r="HS50">
            <v>0</v>
          </cell>
          <cell r="HT50">
            <v>0</v>
          </cell>
          <cell r="HU50">
            <v>0</v>
          </cell>
          <cell r="HV50">
            <v>8.42</v>
          </cell>
          <cell r="HW50">
            <v>0</v>
          </cell>
          <cell r="HX50">
            <v>29</v>
          </cell>
          <cell r="HY50">
            <v>652.5</v>
          </cell>
          <cell r="IH50">
            <v>3.08</v>
          </cell>
          <cell r="II50">
            <v>0.25</v>
          </cell>
          <cell r="IJ50">
            <v>0</v>
          </cell>
          <cell r="IK50">
            <v>0</v>
          </cell>
          <cell r="IL50">
            <v>8.67</v>
          </cell>
          <cell r="IM50">
            <v>0</v>
          </cell>
          <cell r="IN50">
            <v>29</v>
          </cell>
          <cell r="IO50">
            <v>435</v>
          </cell>
        </row>
        <row r="51">
          <cell r="A51">
            <v>38028</v>
          </cell>
          <cell r="B51">
            <v>10.25</v>
          </cell>
          <cell r="C51">
            <v>1.75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86</v>
          </cell>
          <cell r="I51">
            <v>1935</v>
          </cell>
          <cell r="J51">
            <v>6.5</v>
          </cell>
          <cell r="K51">
            <v>1.5</v>
          </cell>
          <cell r="L51">
            <v>0</v>
          </cell>
          <cell r="M51">
            <v>0</v>
          </cell>
          <cell r="N51">
            <v>0</v>
          </cell>
          <cell r="O51">
            <v>4</v>
          </cell>
          <cell r="P51">
            <v>40</v>
          </cell>
          <cell r="Q51">
            <v>900</v>
          </cell>
          <cell r="R51">
            <v>10</v>
          </cell>
          <cell r="S51">
            <v>2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67</v>
          </cell>
          <cell r="Y51">
            <v>1507.5</v>
          </cell>
          <cell r="Z51">
            <v>8.5</v>
          </cell>
          <cell r="AA51">
            <v>3.5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51</v>
          </cell>
          <cell r="AG51">
            <v>1147.5</v>
          </cell>
          <cell r="AH51">
            <v>10.5</v>
          </cell>
          <cell r="AI51">
            <v>1.5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71</v>
          </cell>
          <cell r="AO51">
            <v>1597.5</v>
          </cell>
          <cell r="AP51">
            <v>9.5</v>
          </cell>
          <cell r="AQ51">
            <v>2.5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80</v>
          </cell>
          <cell r="AW51">
            <v>1800</v>
          </cell>
          <cell r="AX51">
            <v>10.5</v>
          </cell>
          <cell r="AY51">
            <v>1.5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67</v>
          </cell>
          <cell r="BE51">
            <v>1507.5</v>
          </cell>
          <cell r="BF51">
            <v>9.5</v>
          </cell>
          <cell r="BG51">
            <v>2.5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51</v>
          </cell>
          <cell r="BM51">
            <v>663</v>
          </cell>
          <cell r="BN51">
            <v>10</v>
          </cell>
          <cell r="BO51">
            <v>2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67</v>
          </cell>
          <cell r="BU51">
            <v>1507.5</v>
          </cell>
          <cell r="BV51">
            <v>7.83</v>
          </cell>
          <cell r="BW51">
            <v>4.17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44</v>
          </cell>
          <cell r="CC51">
            <v>990</v>
          </cell>
          <cell r="CD51">
            <v>9.5</v>
          </cell>
          <cell r="CE51">
            <v>2.5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78</v>
          </cell>
          <cell r="CK51">
            <v>1755</v>
          </cell>
          <cell r="CL51">
            <v>10.5</v>
          </cell>
          <cell r="CM51">
            <v>1.5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72</v>
          </cell>
          <cell r="CS51">
            <v>1620</v>
          </cell>
          <cell r="CT51">
            <v>10.25</v>
          </cell>
          <cell r="CU51">
            <v>1.75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86</v>
          </cell>
          <cell r="DA51">
            <v>1935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12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EH51">
            <v>3</v>
          </cell>
          <cell r="EI51">
            <v>9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4</v>
          </cell>
          <cell r="EO51">
            <v>52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3</v>
          </cell>
          <cell r="FW51">
            <v>9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4</v>
          </cell>
          <cell r="GC51">
            <v>52</v>
          </cell>
          <cell r="GD51">
            <v>5</v>
          </cell>
          <cell r="GE51">
            <v>7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27</v>
          </cell>
          <cell r="GK51">
            <v>607.5</v>
          </cell>
          <cell r="GL51">
            <v>9.5</v>
          </cell>
          <cell r="GM51">
            <v>2.5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60</v>
          </cell>
          <cell r="GS51">
            <v>780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R51">
            <v>6.92</v>
          </cell>
          <cell r="HS51">
            <v>3.75</v>
          </cell>
          <cell r="HT51">
            <v>0</v>
          </cell>
          <cell r="HU51">
            <v>0</v>
          </cell>
          <cell r="HV51">
            <v>0</v>
          </cell>
          <cell r="HW51">
            <v>1.33</v>
          </cell>
          <cell r="HX51">
            <v>43</v>
          </cell>
          <cell r="HY51">
            <v>967.5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</row>
        <row r="52">
          <cell r="A52">
            <v>38029</v>
          </cell>
          <cell r="B52">
            <v>5.42</v>
          </cell>
          <cell r="C52">
            <v>3.08</v>
          </cell>
          <cell r="D52">
            <v>0</v>
          </cell>
          <cell r="E52">
            <v>0</v>
          </cell>
          <cell r="F52">
            <v>3.5</v>
          </cell>
          <cell r="G52">
            <v>0</v>
          </cell>
          <cell r="H52">
            <v>44</v>
          </cell>
          <cell r="I52">
            <v>990</v>
          </cell>
          <cell r="J52">
            <v>6.75</v>
          </cell>
          <cell r="K52">
            <v>1.25</v>
          </cell>
          <cell r="L52">
            <v>0</v>
          </cell>
          <cell r="M52">
            <v>0</v>
          </cell>
          <cell r="N52">
            <v>4</v>
          </cell>
          <cell r="O52">
            <v>0</v>
          </cell>
          <cell r="P52">
            <v>48</v>
          </cell>
          <cell r="Q52">
            <v>1080</v>
          </cell>
          <cell r="R52">
            <v>5.83</v>
          </cell>
          <cell r="S52">
            <v>2.17</v>
          </cell>
          <cell r="T52">
            <v>0</v>
          </cell>
          <cell r="U52">
            <v>0</v>
          </cell>
          <cell r="V52">
            <v>4</v>
          </cell>
          <cell r="W52">
            <v>0</v>
          </cell>
          <cell r="X52">
            <v>30</v>
          </cell>
          <cell r="Y52">
            <v>675</v>
          </cell>
          <cell r="Z52">
            <v>6</v>
          </cell>
          <cell r="AA52">
            <v>2</v>
          </cell>
          <cell r="AB52">
            <v>0</v>
          </cell>
          <cell r="AC52">
            <v>0</v>
          </cell>
          <cell r="AD52">
            <v>4</v>
          </cell>
          <cell r="AE52">
            <v>0</v>
          </cell>
          <cell r="AF52">
            <v>32</v>
          </cell>
          <cell r="AG52">
            <v>720</v>
          </cell>
          <cell r="AH52">
            <v>6.75</v>
          </cell>
          <cell r="AI52">
            <v>1.25</v>
          </cell>
          <cell r="AJ52">
            <v>0</v>
          </cell>
          <cell r="AK52">
            <v>0</v>
          </cell>
          <cell r="AL52">
            <v>4</v>
          </cell>
          <cell r="AM52">
            <v>0</v>
          </cell>
          <cell r="AN52">
            <v>48</v>
          </cell>
          <cell r="AO52">
            <v>1080</v>
          </cell>
          <cell r="AP52">
            <v>7.5</v>
          </cell>
          <cell r="AQ52">
            <v>1</v>
          </cell>
          <cell r="AR52">
            <v>0</v>
          </cell>
          <cell r="AS52">
            <v>0</v>
          </cell>
          <cell r="AT52">
            <v>3.5</v>
          </cell>
          <cell r="AU52">
            <v>0</v>
          </cell>
          <cell r="AV52">
            <v>54</v>
          </cell>
          <cell r="AW52">
            <v>1215</v>
          </cell>
          <cell r="AX52">
            <v>6.75</v>
          </cell>
          <cell r="AY52">
            <v>1.25</v>
          </cell>
          <cell r="AZ52">
            <v>0</v>
          </cell>
          <cell r="BA52">
            <v>0</v>
          </cell>
          <cell r="BB52">
            <v>4</v>
          </cell>
          <cell r="BC52">
            <v>0</v>
          </cell>
          <cell r="BD52">
            <v>43</v>
          </cell>
          <cell r="BE52">
            <v>967.5</v>
          </cell>
          <cell r="BF52">
            <v>5.5</v>
          </cell>
          <cell r="BG52">
            <v>3</v>
          </cell>
          <cell r="BH52">
            <v>0</v>
          </cell>
          <cell r="BI52">
            <v>0</v>
          </cell>
          <cell r="BJ52">
            <v>3.5</v>
          </cell>
          <cell r="BK52">
            <v>0</v>
          </cell>
          <cell r="BL52">
            <v>39</v>
          </cell>
          <cell r="BM52">
            <v>507</v>
          </cell>
          <cell r="BN52">
            <v>0.75</v>
          </cell>
          <cell r="BO52">
            <v>0</v>
          </cell>
          <cell r="BP52">
            <v>0</v>
          </cell>
          <cell r="BQ52">
            <v>0</v>
          </cell>
          <cell r="BR52">
            <v>4.17</v>
          </cell>
          <cell r="BS52">
            <v>7.08</v>
          </cell>
          <cell r="BT52">
            <v>5</v>
          </cell>
          <cell r="BU52">
            <v>112.5</v>
          </cell>
          <cell r="BV52">
            <v>1.33</v>
          </cell>
          <cell r="BW52">
            <v>0</v>
          </cell>
          <cell r="BX52">
            <v>0</v>
          </cell>
          <cell r="BY52">
            <v>0</v>
          </cell>
          <cell r="BZ52">
            <v>4</v>
          </cell>
          <cell r="CA52">
            <v>6.67</v>
          </cell>
          <cell r="CB52">
            <v>7</v>
          </cell>
          <cell r="CC52">
            <v>157.5</v>
          </cell>
          <cell r="CD52">
            <v>7.17</v>
          </cell>
          <cell r="CE52">
            <v>1</v>
          </cell>
          <cell r="CF52">
            <v>0</v>
          </cell>
          <cell r="CG52">
            <v>0</v>
          </cell>
          <cell r="CH52">
            <v>3.5</v>
          </cell>
          <cell r="CI52">
            <v>0.33</v>
          </cell>
          <cell r="CJ52">
            <v>52</v>
          </cell>
          <cell r="CK52">
            <v>1170</v>
          </cell>
          <cell r="CL52">
            <v>6.25</v>
          </cell>
          <cell r="CM52">
            <v>1.25</v>
          </cell>
          <cell r="CN52">
            <v>0</v>
          </cell>
          <cell r="CO52">
            <v>0</v>
          </cell>
          <cell r="CP52">
            <v>4.5</v>
          </cell>
          <cell r="CQ52">
            <v>0</v>
          </cell>
          <cell r="CR52">
            <v>49</v>
          </cell>
          <cell r="CS52">
            <v>1102.5</v>
          </cell>
          <cell r="CT52">
            <v>5.25</v>
          </cell>
          <cell r="CU52">
            <v>3.25</v>
          </cell>
          <cell r="CV52">
            <v>0</v>
          </cell>
          <cell r="CW52">
            <v>0</v>
          </cell>
          <cell r="CX52">
            <v>3.5</v>
          </cell>
          <cell r="CY52">
            <v>0</v>
          </cell>
          <cell r="CZ52">
            <v>43</v>
          </cell>
          <cell r="DA52">
            <v>967.5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12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EH52">
            <v>0</v>
          </cell>
          <cell r="EI52">
            <v>7</v>
          </cell>
          <cell r="EJ52">
            <v>0</v>
          </cell>
          <cell r="EK52">
            <v>0</v>
          </cell>
          <cell r="EL52">
            <v>5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6.58</v>
          </cell>
          <cell r="GE52">
            <v>1.33</v>
          </cell>
          <cell r="GF52">
            <v>0</v>
          </cell>
          <cell r="GG52">
            <v>0</v>
          </cell>
          <cell r="GH52">
            <v>3.92</v>
          </cell>
          <cell r="GI52">
            <v>0.17</v>
          </cell>
          <cell r="GJ52">
            <v>36</v>
          </cell>
          <cell r="GK52">
            <v>810</v>
          </cell>
          <cell r="GL52">
            <v>6.5</v>
          </cell>
          <cell r="GM52">
            <v>2</v>
          </cell>
          <cell r="GN52">
            <v>0</v>
          </cell>
          <cell r="GO52">
            <v>0</v>
          </cell>
          <cell r="GP52">
            <v>3.5</v>
          </cell>
          <cell r="GQ52">
            <v>0</v>
          </cell>
          <cell r="GR52">
            <v>47</v>
          </cell>
          <cell r="GS52">
            <v>611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R52">
            <v>5.25</v>
          </cell>
          <cell r="HS52">
            <v>2.25</v>
          </cell>
          <cell r="HT52">
            <v>0</v>
          </cell>
          <cell r="HU52">
            <v>0</v>
          </cell>
          <cell r="HV52">
            <v>4.5</v>
          </cell>
          <cell r="HW52">
            <v>0</v>
          </cell>
          <cell r="HX52">
            <v>44</v>
          </cell>
          <cell r="HY52">
            <v>990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12</v>
          </cell>
          <cell r="IN52">
            <v>0</v>
          </cell>
          <cell r="IO52">
            <v>0</v>
          </cell>
        </row>
        <row r="53">
          <cell r="A53">
            <v>38030</v>
          </cell>
          <cell r="B53">
            <v>7.75</v>
          </cell>
          <cell r="C53">
            <v>4.25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60</v>
          </cell>
          <cell r="I53">
            <v>1350</v>
          </cell>
          <cell r="J53">
            <v>7.83</v>
          </cell>
          <cell r="K53">
            <v>1.75</v>
          </cell>
          <cell r="L53">
            <v>0</v>
          </cell>
          <cell r="M53">
            <v>0</v>
          </cell>
          <cell r="N53">
            <v>2.42</v>
          </cell>
          <cell r="O53">
            <v>0</v>
          </cell>
          <cell r="P53">
            <v>47</v>
          </cell>
          <cell r="Q53">
            <v>1057.5</v>
          </cell>
          <cell r="R53">
            <v>6.33</v>
          </cell>
          <cell r="S53">
            <v>2.83</v>
          </cell>
          <cell r="T53">
            <v>0</v>
          </cell>
          <cell r="U53">
            <v>0</v>
          </cell>
          <cell r="V53">
            <v>2.83</v>
          </cell>
          <cell r="W53">
            <v>0</v>
          </cell>
          <cell r="X53">
            <v>31</v>
          </cell>
          <cell r="Y53">
            <v>697.5</v>
          </cell>
          <cell r="Z53">
            <v>6.17</v>
          </cell>
          <cell r="AA53">
            <v>2.83</v>
          </cell>
          <cell r="AB53">
            <v>0</v>
          </cell>
          <cell r="AC53">
            <v>0</v>
          </cell>
          <cell r="AD53">
            <v>3</v>
          </cell>
          <cell r="AE53">
            <v>0</v>
          </cell>
          <cell r="AF53">
            <v>31</v>
          </cell>
          <cell r="AG53">
            <v>697.5</v>
          </cell>
          <cell r="AH53">
            <v>8.08</v>
          </cell>
          <cell r="AI53">
            <v>1.5</v>
          </cell>
          <cell r="AJ53">
            <v>0</v>
          </cell>
          <cell r="AK53">
            <v>0</v>
          </cell>
          <cell r="AL53">
            <v>2.42</v>
          </cell>
          <cell r="AM53">
            <v>0</v>
          </cell>
          <cell r="AN53">
            <v>55</v>
          </cell>
          <cell r="AO53">
            <v>1237.5</v>
          </cell>
          <cell r="AP53">
            <v>8.08</v>
          </cell>
          <cell r="AQ53">
            <v>1.75</v>
          </cell>
          <cell r="AR53">
            <v>0</v>
          </cell>
          <cell r="AS53">
            <v>0</v>
          </cell>
          <cell r="AT53">
            <v>1.17</v>
          </cell>
          <cell r="AU53">
            <v>1</v>
          </cell>
          <cell r="AV53">
            <v>60</v>
          </cell>
          <cell r="AW53">
            <v>1350</v>
          </cell>
          <cell r="AX53">
            <v>6.17</v>
          </cell>
          <cell r="AY53">
            <v>2.83</v>
          </cell>
          <cell r="AZ53">
            <v>0</v>
          </cell>
          <cell r="BA53">
            <v>0</v>
          </cell>
          <cell r="BB53">
            <v>3</v>
          </cell>
          <cell r="BC53">
            <v>0</v>
          </cell>
          <cell r="BD53">
            <v>33</v>
          </cell>
          <cell r="BE53">
            <v>742.5</v>
          </cell>
          <cell r="BF53">
            <v>6.33</v>
          </cell>
          <cell r="BG53">
            <v>4.5</v>
          </cell>
          <cell r="BH53">
            <v>0</v>
          </cell>
          <cell r="BI53">
            <v>0</v>
          </cell>
          <cell r="BJ53">
            <v>1.17</v>
          </cell>
          <cell r="BK53">
            <v>0</v>
          </cell>
          <cell r="BL53">
            <v>33</v>
          </cell>
          <cell r="BM53">
            <v>429</v>
          </cell>
          <cell r="BN53">
            <v>7.83</v>
          </cell>
          <cell r="BO53">
            <v>1.75</v>
          </cell>
          <cell r="BP53">
            <v>0</v>
          </cell>
          <cell r="BQ53">
            <v>0</v>
          </cell>
          <cell r="BR53">
            <v>2.42</v>
          </cell>
          <cell r="BS53">
            <v>0</v>
          </cell>
          <cell r="BT53">
            <v>46</v>
          </cell>
          <cell r="BU53">
            <v>1035</v>
          </cell>
          <cell r="BV53">
            <v>8.08</v>
          </cell>
          <cell r="BW53">
            <v>1.5</v>
          </cell>
          <cell r="BX53">
            <v>0</v>
          </cell>
          <cell r="BY53">
            <v>0</v>
          </cell>
          <cell r="BZ53">
            <v>2.42</v>
          </cell>
          <cell r="CA53">
            <v>0</v>
          </cell>
          <cell r="CB53">
            <v>52</v>
          </cell>
          <cell r="CC53">
            <v>1170</v>
          </cell>
          <cell r="CD53">
            <v>8.08</v>
          </cell>
          <cell r="CE53">
            <v>2.75</v>
          </cell>
          <cell r="CF53">
            <v>0</v>
          </cell>
          <cell r="CG53">
            <v>0</v>
          </cell>
          <cell r="CH53">
            <v>1.17</v>
          </cell>
          <cell r="CI53">
            <v>0</v>
          </cell>
          <cell r="CJ53">
            <v>61</v>
          </cell>
          <cell r="CK53">
            <v>1372.5</v>
          </cell>
          <cell r="CL53">
            <v>7.83</v>
          </cell>
          <cell r="CM53">
            <v>1.75</v>
          </cell>
          <cell r="CN53">
            <v>0</v>
          </cell>
          <cell r="CO53">
            <v>0</v>
          </cell>
          <cell r="CP53">
            <v>2.42</v>
          </cell>
          <cell r="CQ53">
            <v>0</v>
          </cell>
          <cell r="CR53">
            <v>44</v>
          </cell>
          <cell r="CS53">
            <v>990</v>
          </cell>
          <cell r="CT53">
            <v>7.5</v>
          </cell>
          <cell r="CU53">
            <v>1.5</v>
          </cell>
          <cell r="CV53">
            <v>0</v>
          </cell>
          <cell r="CW53">
            <v>0</v>
          </cell>
          <cell r="CX53">
            <v>0</v>
          </cell>
          <cell r="CY53">
            <v>3</v>
          </cell>
          <cell r="CZ53">
            <v>60</v>
          </cell>
          <cell r="DA53">
            <v>1350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12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EH53">
            <v>0</v>
          </cell>
          <cell r="EI53">
            <v>12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12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8.08</v>
          </cell>
          <cell r="GE53">
            <v>1.5</v>
          </cell>
          <cell r="GF53">
            <v>0</v>
          </cell>
          <cell r="GG53">
            <v>0</v>
          </cell>
          <cell r="GH53">
            <v>2.42</v>
          </cell>
          <cell r="GI53">
            <v>0</v>
          </cell>
          <cell r="GJ53">
            <v>51</v>
          </cell>
          <cell r="GK53">
            <v>1147.5</v>
          </cell>
          <cell r="GL53">
            <v>7.75</v>
          </cell>
          <cell r="GM53">
            <v>4.25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49</v>
          </cell>
          <cell r="GS53">
            <v>637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12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12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12</v>
          </cell>
          <cell r="IN53">
            <v>0</v>
          </cell>
          <cell r="IO53">
            <v>0</v>
          </cell>
        </row>
        <row r="54">
          <cell r="A54">
            <v>38031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12</v>
          </cell>
          <cell r="H54">
            <v>0</v>
          </cell>
          <cell r="I54">
            <v>0</v>
          </cell>
          <cell r="J54">
            <v>0</v>
          </cell>
          <cell r="K54">
            <v>12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9</v>
          </cell>
          <cell r="S54">
            <v>1</v>
          </cell>
          <cell r="T54">
            <v>0</v>
          </cell>
          <cell r="U54">
            <v>0</v>
          </cell>
          <cell r="V54">
            <v>0</v>
          </cell>
          <cell r="W54">
            <v>2</v>
          </cell>
          <cell r="X54">
            <v>56</v>
          </cell>
          <cell r="Y54">
            <v>1260</v>
          </cell>
          <cell r="Z54">
            <v>10.5</v>
          </cell>
          <cell r="AA54">
            <v>1.5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64</v>
          </cell>
          <cell r="AG54">
            <v>1440</v>
          </cell>
          <cell r="AH54">
            <v>10.17</v>
          </cell>
          <cell r="AI54">
            <v>1.83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67</v>
          </cell>
          <cell r="AO54">
            <v>1507.5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</v>
          </cell>
          <cell r="AY54">
            <v>11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6</v>
          </cell>
          <cell r="BE54">
            <v>135</v>
          </cell>
          <cell r="BF54">
            <v>9.33</v>
          </cell>
          <cell r="BG54">
            <v>2.67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78</v>
          </cell>
          <cell r="BM54">
            <v>1001</v>
          </cell>
          <cell r="BN54">
            <v>10.5</v>
          </cell>
          <cell r="BO54">
            <v>1.5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65</v>
          </cell>
          <cell r="BU54">
            <v>1462.5</v>
          </cell>
          <cell r="BV54">
            <v>10.17</v>
          </cell>
          <cell r="BW54">
            <v>1.83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64</v>
          </cell>
          <cell r="CC54">
            <v>1440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12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12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EH54">
            <v>0</v>
          </cell>
          <cell r="EI54">
            <v>12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12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12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12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10.17</v>
          </cell>
          <cell r="GE54">
            <v>1.83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60</v>
          </cell>
          <cell r="GK54">
            <v>1350</v>
          </cell>
          <cell r="GL54">
            <v>10.5</v>
          </cell>
          <cell r="GM54">
            <v>1.5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83</v>
          </cell>
          <cell r="GS54">
            <v>1027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12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12</v>
          </cell>
          <cell r="IN54">
            <v>0</v>
          </cell>
          <cell r="IO54">
            <v>0</v>
          </cell>
        </row>
        <row r="55">
          <cell r="A55">
            <v>38032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7.33</v>
          </cell>
          <cell r="K55">
            <v>4.67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41</v>
          </cell>
          <cell r="Q55">
            <v>922.5</v>
          </cell>
          <cell r="R55">
            <v>7.67</v>
          </cell>
          <cell r="S55">
            <v>4</v>
          </cell>
          <cell r="T55">
            <v>0</v>
          </cell>
          <cell r="U55">
            <v>0</v>
          </cell>
          <cell r="V55">
            <v>0</v>
          </cell>
          <cell r="W55">
            <v>0.33</v>
          </cell>
          <cell r="X55">
            <v>37</v>
          </cell>
          <cell r="Y55">
            <v>832.5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12</v>
          </cell>
          <cell r="AF55">
            <v>0</v>
          </cell>
          <cell r="AG55">
            <v>0</v>
          </cell>
          <cell r="AH55">
            <v>10.5</v>
          </cell>
          <cell r="AI55">
            <v>1.5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57</v>
          </cell>
          <cell r="AO55">
            <v>1282.5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10.5</v>
          </cell>
          <cell r="AY55">
            <v>1.5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55</v>
          </cell>
          <cell r="BE55">
            <v>1237.5</v>
          </cell>
          <cell r="BF55">
            <v>9.08</v>
          </cell>
          <cell r="BG55">
            <v>2.92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66</v>
          </cell>
          <cell r="BM55">
            <v>858</v>
          </cell>
          <cell r="BN55">
            <v>0</v>
          </cell>
          <cell r="BO55">
            <v>12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7.33</v>
          </cell>
          <cell r="BW55">
            <v>4.67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40</v>
          </cell>
          <cell r="CC55">
            <v>900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12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0.17</v>
          </cell>
          <cell r="DK55">
            <v>7</v>
          </cell>
          <cell r="DL55">
            <v>0</v>
          </cell>
          <cell r="DM55">
            <v>0</v>
          </cell>
          <cell r="DN55">
            <v>0</v>
          </cell>
          <cell r="DO55">
            <v>4.83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EH55">
            <v>0</v>
          </cell>
          <cell r="EI55">
            <v>12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2</v>
          </cell>
          <cell r="EQ55">
            <v>10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9.25</v>
          </cell>
          <cell r="EZ55">
            <v>0</v>
          </cell>
          <cell r="FA55">
            <v>0</v>
          </cell>
          <cell r="FB55">
            <v>0</v>
          </cell>
          <cell r="FC55">
            <v>2.75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10.25</v>
          </cell>
          <cell r="FO55">
            <v>1.75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70</v>
          </cell>
          <cell r="FU55">
            <v>1050</v>
          </cell>
          <cell r="FV55">
            <v>0</v>
          </cell>
          <cell r="FW55">
            <v>8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10.5</v>
          </cell>
          <cell r="GE55">
            <v>1.5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58</v>
          </cell>
          <cell r="GK55">
            <v>1305</v>
          </cell>
          <cell r="GL55">
            <v>9.08</v>
          </cell>
          <cell r="GM55">
            <v>2.92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64</v>
          </cell>
          <cell r="GS55">
            <v>832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7.33</v>
          </cell>
          <cell r="HS55">
            <v>4.67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39</v>
          </cell>
          <cell r="HY55">
            <v>877.5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</row>
        <row r="56">
          <cell r="A56">
            <v>38033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6.83</v>
          </cell>
          <cell r="K56">
            <v>1.5</v>
          </cell>
          <cell r="L56">
            <v>0</v>
          </cell>
          <cell r="M56">
            <v>0</v>
          </cell>
          <cell r="N56">
            <v>3.67</v>
          </cell>
          <cell r="O56">
            <v>0</v>
          </cell>
          <cell r="P56">
            <v>41</v>
          </cell>
          <cell r="Q56">
            <v>922.5</v>
          </cell>
          <cell r="R56">
            <v>7.33</v>
          </cell>
          <cell r="S56">
            <v>2</v>
          </cell>
          <cell r="T56">
            <v>0</v>
          </cell>
          <cell r="U56">
            <v>0</v>
          </cell>
          <cell r="V56">
            <v>2.67</v>
          </cell>
          <cell r="W56">
            <v>0</v>
          </cell>
          <cell r="X56">
            <v>43</v>
          </cell>
          <cell r="Y56">
            <v>967.5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12</v>
          </cell>
          <cell r="AF56">
            <v>0</v>
          </cell>
          <cell r="AG56">
            <v>0</v>
          </cell>
          <cell r="AH56">
            <v>0</v>
          </cell>
          <cell r="AI56">
            <v>12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6.83</v>
          </cell>
          <cell r="AY56">
            <v>1.5</v>
          </cell>
          <cell r="AZ56">
            <v>0</v>
          </cell>
          <cell r="BA56">
            <v>0</v>
          </cell>
          <cell r="BB56">
            <v>3.67</v>
          </cell>
          <cell r="BC56">
            <v>0</v>
          </cell>
          <cell r="BD56">
            <v>37</v>
          </cell>
          <cell r="BE56">
            <v>832.5</v>
          </cell>
          <cell r="BF56">
            <v>6.75</v>
          </cell>
          <cell r="BG56">
            <v>2</v>
          </cell>
          <cell r="BH56">
            <v>0</v>
          </cell>
          <cell r="BI56">
            <v>0</v>
          </cell>
          <cell r="BJ56">
            <v>3.25</v>
          </cell>
          <cell r="BK56">
            <v>0</v>
          </cell>
          <cell r="BL56">
            <v>41</v>
          </cell>
          <cell r="BM56">
            <v>533</v>
          </cell>
          <cell r="BN56">
            <v>7.33</v>
          </cell>
          <cell r="BO56">
            <v>2</v>
          </cell>
          <cell r="BP56">
            <v>0</v>
          </cell>
          <cell r="BQ56">
            <v>0</v>
          </cell>
          <cell r="BR56">
            <v>2.67</v>
          </cell>
          <cell r="BS56">
            <v>0</v>
          </cell>
          <cell r="BT56">
            <v>42</v>
          </cell>
          <cell r="BU56">
            <v>945</v>
          </cell>
          <cell r="BV56">
            <v>7.33</v>
          </cell>
          <cell r="BW56">
            <v>2</v>
          </cell>
          <cell r="BX56">
            <v>0</v>
          </cell>
          <cell r="BY56">
            <v>0</v>
          </cell>
          <cell r="BZ56">
            <v>2.67</v>
          </cell>
          <cell r="CA56">
            <v>0</v>
          </cell>
          <cell r="CB56">
            <v>41</v>
          </cell>
          <cell r="CC56">
            <v>922.5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6.83</v>
          </cell>
          <cell r="CM56">
            <v>1.5</v>
          </cell>
          <cell r="CN56">
            <v>0</v>
          </cell>
          <cell r="CO56">
            <v>0</v>
          </cell>
          <cell r="CP56">
            <v>3.67</v>
          </cell>
          <cell r="CQ56">
            <v>0</v>
          </cell>
          <cell r="CR56">
            <v>37</v>
          </cell>
          <cell r="CS56">
            <v>832.5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12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EH56">
            <v>0</v>
          </cell>
          <cell r="EI56">
            <v>12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12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5.58</v>
          </cell>
          <cell r="EY56">
            <v>2.92</v>
          </cell>
          <cell r="EZ56">
            <v>0</v>
          </cell>
          <cell r="FA56">
            <v>0</v>
          </cell>
          <cell r="FB56">
            <v>3.5</v>
          </cell>
          <cell r="FC56">
            <v>0</v>
          </cell>
          <cell r="FD56">
            <v>40</v>
          </cell>
          <cell r="FE56">
            <v>600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6.75</v>
          </cell>
          <cell r="FO56">
            <v>2</v>
          </cell>
          <cell r="FP56">
            <v>0</v>
          </cell>
          <cell r="FQ56">
            <v>0</v>
          </cell>
          <cell r="FR56">
            <v>3.25</v>
          </cell>
          <cell r="FS56">
            <v>0</v>
          </cell>
          <cell r="FT56">
            <v>41</v>
          </cell>
          <cell r="FU56">
            <v>615</v>
          </cell>
          <cell r="FV56">
            <v>0</v>
          </cell>
          <cell r="FW56">
            <v>12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12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7.5</v>
          </cell>
          <cell r="GN56">
            <v>0</v>
          </cell>
          <cell r="GO56">
            <v>0</v>
          </cell>
          <cell r="GP56">
            <v>0</v>
          </cell>
          <cell r="GQ56">
            <v>4.5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12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12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</row>
        <row r="57">
          <cell r="A57">
            <v>38034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7.25</v>
          </cell>
          <cell r="S57">
            <v>1.5</v>
          </cell>
          <cell r="T57">
            <v>0</v>
          </cell>
          <cell r="U57">
            <v>0</v>
          </cell>
          <cell r="V57">
            <v>3.25</v>
          </cell>
          <cell r="W57">
            <v>0</v>
          </cell>
          <cell r="X57">
            <v>48</v>
          </cell>
          <cell r="Y57">
            <v>1080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12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5.33</v>
          </cell>
          <cell r="AY57">
            <v>1.5</v>
          </cell>
          <cell r="AZ57">
            <v>0</v>
          </cell>
          <cell r="BA57">
            <v>0</v>
          </cell>
          <cell r="BB57">
            <v>5.17</v>
          </cell>
          <cell r="BC57">
            <v>0</v>
          </cell>
          <cell r="BD57">
            <v>30</v>
          </cell>
          <cell r="BE57">
            <v>675</v>
          </cell>
          <cell r="BF57">
            <v>5.5</v>
          </cell>
          <cell r="BG57">
            <v>1.5</v>
          </cell>
          <cell r="BH57">
            <v>0</v>
          </cell>
          <cell r="BI57">
            <v>0</v>
          </cell>
          <cell r="BJ57">
            <v>5</v>
          </cell>
          <cell r="BK57">
            <v>0</v>
          </cell>
          <cell r="BL57">
            <v>32</v>
          </cell>
          <cell r="BM57">
            <v>416</v>
          </cell>
          <cell r="BN57">
            <v>5.33</v>
          </cell>
          <cell r="BO57">
            <v>1.5</v>
          </cell>
          <cell r="BP57">
            <v>0</v>
          </cell>
          <cell r="BQ57">
            <v>0</v>
          </cell>
          <cell r="BR57">
            <v>5.17</v>
          </cell>
          <cell r="BS57">
            <v>0</v>
          </cell>
          <cell r="BT57">
            <v>30</v>
          </cell>
          <cell r="BU57">
            <v>675</v>
          </cell>
          <cell r="BV57">
            <v>7.25</v>
          </cell>
          <cell r="BW57">
            <v>1.5</v>
          </cell>
          <cell r="BX57">
            <v>0</v>
          </cell>
          <cell r="BY57">
            <v>0</v>
          </cell>
          <cell r="BZ57">
            <v>3.25</v>
          </cell>
          <cell r="CA57">
            <v>0</v>
          </cell>
          <cell r="CB57">
            <v>47</v>
          </cell>
          <cell r="CC57">
            <v>1057.5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5.33</v>
          </cell>
          <cell r="CM57">
            <v>1.5</v>
          </cell>
          <cell r="CN57">
            <v>0</v>
          </cell>
          <cell r="CO57">
            <v>0</v>
          </cell>
          <cell r="CP57">
            <v>5.17</v>
          </cell>
          <cell r="CQ57">
            <v>0</v>
          </cell>
          <cell r="CR57">
            <v>31</v>
          </cell>
          <cell r="CS57">
            <v>697.5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7.33</v>
          </cell>
          <cell r="DK57">
            <v>1.67</v>
          </cell>
          <cell r="DL57">
            <v>0</v>
          </cell>
          <cell r="DM57">
            <v>0</v>
          </cell>
          <cell r="DN57">
            <v>3</v>
          </cell>
          <cell r="DO57">
            <v>0</v>
          </cell>
          <cell r="DP57">
            <v>33</v>
          </cell>
          <cell r="DQ57">
            <v>429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EH57">
            <v>0</v>
          </cell>
          <cell r="EI57">
            <v>8</v>
          </cell>
          <cell r="EJ57">
            <v>0</v>
          </cell>
          <cell r="EK57">
            <v>0</v>
          </cell>
          <cell r="EL57">
            <v>4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12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7.33</v>
          </cell>
          <cell r="EY57">
            <v>1.67</v>
          </cell>
          <cell r="EZ57">
            <v>0</v>
          </cell>
          <cell r="FA57">
            <v>0</v>
          </cell>
          <cell r="FB57">
            <v>3</v>
          </cell>
          <cell r="FC57">
            <v>0</v>
          </cell>
          <cell r="FD57">
            <v>34</v>
          </cell>
          <cell r="FE57">
            <v>510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7.33</v>
          </cell>
          <cell r="FO57">
            <v>1.67</v>
          </cell>
          <cell r="FP57">
            <v>0</v>
          </cell>
          <cell r="FQ57">
            <v>0</v>
          </cell>
          <cell r="FR57">
            <v>3</v>
          </cell>
          <cell r="FS57">
            <v>0</v>
          </cell>
          <cell r="FT57">
            <v>33</v>
          </cell>
          <cell r="FU57">
            <v>495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12</v>
          </cell>
          <cell r="GA57">
            <v>0</v>
          </cell>
          <cell r="GB57">
            <v>0</v>
          </cell>
          <cell r="GC57">
            <v>0</v>
          </cell>
          <cell r="GD57">
            <v>7.25</v>
          </cell>
          <cell r="GE57">
            <v>1.5</v>
          </cell>
          <cell r="GF57">
            <v>0</v>
          </cell>
          <cell r="GG57">
            <v>0</v>
          </cell>
          <cell r="GH57">
            <v>3.25</v>
          </cell>
          <cell r="GI57">
            <v>0</v>
          </cell>
          <cell r="GJ57">
            <v>49</v>
          </cell>
          <cell r="GK57">
            <v>1102.5</v>
          </cell>
          <cell r="GL57">
            <v>5.92</v>
          </cell>
          <cell r="GM57">
            <v>1.5</v>
          </cell>
          <cell r="GN57">
            <v>0</v>
          </cell>
          <cell r="GO57">
            <v>0</v>
          </cell>
          <cell r="GP57">
            <v>4.58</v>
          </cell>
          <cell r="GQ57">
            <v>0</v>
          </cell>
          <cell r="GR57">
            <v>33</v>
          </cell>
          <cell r="GS57">
            <v>429</v>
          </cell>
          <cell r="GT57">
            <v>0</v>
          </cell>
          <cell r="GU57">
            <v>8</v>
          </cell>
          <cell r="GV57">
            <v>0</v>
          </cell>
          <cell r="GW57">
            <v>0</v>
          </cell>
          <cell r="GX57">
            <v>4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7</v>
          </cell>
          <cell r="HT57">
            <v>0</v>
          </cell>
          <cell r="HU57">
            <v>0</v>
          </cell>
          <cell r="HV57">
            <v>5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7</v>
          </cell>
          <cell r="IJ57">
            <v>0</v>
          </cell>
          <cell r="IK57">
            <v>0</v>
          </cell>
          <cell r="IL57">
            <v>5</v>
          </cell>
          <cell r="IM57">
            <v>0</v>
          </cell>
          <cell r="IN57">
            <v>0</v>
          </cell>
          <cell r="IO57">
            <v>0</v>
          </cell>
        </row>
        <row r="58">
          <cell r="A58">
            <v>38035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9.67</v>
          </cell>
          <cell r="K58">
            <v>1.5</v>
          </cell>
          <cell r="L58">
            <v>0</v>
          </cell>
          <cell r="M58">
            <v>0</v>
          </cell>
          <cell r="N58">
            <v>0</v>
          </cell>
          <cell r="O58">
            <v>0.83</v>
          </cell>
          <cell r="P58">
            <v>64</v>
          </cell>
          <cell r="Q58">
            <v>1440</v>
          </cell>
          <cell r="R58">
            <v>10.5</v>
          </cell>
          <cell r="S58">
            <v>1.5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69</v>
          </cell>
          <cell r="Y58">
            <v>1552.5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10.5</v>
          </cell>
          <cell r="AY58">
            <v>1.5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73</v>
          </cell>
          <cell r="BE58">
            <v>1642.5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12</v>
          </cell>
          <cell r="BL58">
            <v>0</v>
          </cell>
          <cell r="BM58">
            <v>0</v>
          </cell>
          <cell r="BN58">
            <v>10.5</v>
          </cell>
          <cell r="BO58">
            <v>1.5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69</v>
          </cell>
          <cell r="BU58">
            <v>1552.5</v>
          </cell>
          <cell r="BV58">
            <v>10.5</v>
          </cell>
          <cell r="BW58">
            <v>1.5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69</v>
          </cell>
          <cell r="CC58">
            <v>1552.5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10.5</v>
          </cell>
          <cell r="CM58">
            <v>1.5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66</v>
          </cell>
          <cell r="CS58">
            <v>1485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10.25</v>
          </cell>
          <cell r="DK58">
            <v>1.75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56</v>
          </cell>
          <cell r="DQ58">
            <v>728</v>
          </cell>
          <cell r="DR58">
            <v>9.83</v>
          </cell>
          <cell r="DS58">
            <v>1.5</v>
          </cell>
          <cell r="DT58">
            <v>0</v>
          </cell>
          <cell r="DU58">
            <v>0</v>
          </cell>
          <cell r="DV58">
            <v>0</v>
          </cell>
          <cell r="DW58">
            <v>0.67</v>
          </cell>
          <cell r="DX58">
            <v>53</v>
          </cell>
          <cell r="DY58">
            <v>689</v>
          </cell>
          <cell r="EH58">
            <v>0</v>
          </cell>
          <cell r="EI58">
            <v>12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12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10.25</v>
          </cell>
          <cell r="FO58">
            <v>1.75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53</v>
          </cell>
          <cell r="FU58">
            <v>795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12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10.25</v>
          </cell>
          <cell r="GM58">
            <v>1.75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62</v>
          </cell>
          <cell r="GS58">
            <v>806</v>
          </cell>
          <cell r="GT58">
            <v>10.25</v>
          </cell>
          <cell r="GU58">
            <v>1.75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48</v>
          </cell>
          <cell r="HA58">
            <v>624</v>
          </cell>
          <cell r="HB58">
            <v>10.25</v>
          </cell>
          <cell r="HC58">
            <v>1.75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46</v>
          </cell>
          <cell r="HI58">
            <v>598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</row>
        <row r="59">
          <cell r="A59">
            <v>38036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10.5</v>
          </cell>
          <cell r="S59">
            <v>1.5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66</v>
          </cell>
          <cell r="Y59">
            <v>1485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12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10.5</v>
          </cell>
          <cell r="AY59">
            <v>1.5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70</v>
          </cell>
          <cell r="BE59">
            <v>1575</v>
          </cell>
          <cell r="BF59">
            <v>8.17</v>
          </cell>
          <cell r="BG59">
            <v>1.5</v>
          </cell>
          <cell r="BH59">
            <v>0</v>
          </cell>
          <cell r="BI59">
            <v>0</v>
          </cell>
          <cell r="BJ59">
            <v>2.33</v>
          </cell>
          <cell r="BK59">
            <v>0</v>
          </cell>
          <cell r="BL59">
            <v>42</v>
          </cell>
          <cell r="BM59">
            <v>546</v>
          </cell>
          <cell r="BN59">
            <v>10</v>
          </cell>
          <cell r="BO59">
            <v>2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60</v>
          </cell>
          <cell r="BU59">
            <v>1350</v>
          </cell>
          <cell r="BV59">
            <v>9.75</v>
          </cell>
          <cell r="BW59">
            <v>2</v>
          </cell>
          <cell r="BX59">
            <v>0</v>
          </cell>
          <cell r="BY59">
            <v>0</v>
          </cell>
          <cell r="BZ59">
            <v>0</v>
          </cell>
          <cell r="CA59">
            <v>0.25</v>
          </cell>
          <cell r="CB59">
            <v>59</v>
          </cell>
          <cell r="CC59">
            <v>1327.5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9.08</v>
          </cell>
          <cell r="CM59">
            <v>2</v>
          </cell>
          <cell r="CN59">
            <v>0</v>
          </cell>
          <cell r="CO59">
            <v>0</v>
          </cell>
          <cell r="CP59">
            <v>0</v>
          </cell>
          <cell r="CQ59">
            <v>0.92</v>
          </cell>
          <cell r="CR59">
            <v>56</v>
          </cell>
          <cell r="CS59">
            <v>1260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7.67</v>
          </cell>
          <cell r="DK59">
            <v>2</v>
          </cell>
          <cell r="DL59">
            <v>0</v>
          </cell>
          <cell r="DM59">
            <v>0</v>
          </cell>
          <cell r="DN59">
            <v>2.33</v>
          </cell>
          <cell r="DO59">
            <v>0</v>
          </cell>
          <cell r="DP59">
            <v>42</v>
          </cell>
          <cell r="DQ59">
            <v>546</v>
          </cell>
          <cell r="DR59">
            <v>6.42</v>
          </cell>
          <cell r="DS59">
            <v>1.25</v>
          </cell>
          <cell r="DT59">
            <v>0</v>
          </cell>
          <cell r="DU59">
            <v>0</v>
          </cell>
          <cell r="DV59">
            <v>2.33</v>
          </cell>
          <cell r="DW59">
            <v>2</v>
          </cell>
          <cell r="DX59">
            <v>37</v>
          </cell>
          <cell r="DY59">
            <v>481</v>
          </cell>
          <cell r="EH59">
            <v>0</v>
          </cell>
          <cell r="EI59">
            <v>12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6.5</v>
          </cell>
          <cell r="EQ59">
            <v>5.5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43</v>
          </cell>
          <cell r="EW59">
            <v>559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8.17</v>
          </cell>
          <cell r="FO59">
            <v>1.5</v>
          </cell>
          <cell r="FP59">
            <v>0</v>
          </cell>
          <cell r="FQ59">
            <v>0</v>
          </cell>
          <cell r="FR59">
            <v>2.33</v>
          </cell>
          <cell r="FS59">
            <v>0</v>
          </cell>
          <cell r="FT59">
            <v>44</v>
          </cell>
          <cell r="FU59">
            <v>660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7</v>
          </cell>
          <cell r="GE59">
            <v>5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44</v>
          </cell>
          <cell r="GK59">
            <v>990</v>
          </cell>
          <cell r="GL59">
            <v>3.75</v>
          </cell>
          <cell r="GM59">
            <v>8.25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21</v>
          </cell>
          <cell r="GS59">
            <v>273</v>
          </cell>
          <cell r="GT59">
            <v>6.67</v>
          </cell>
          <cell r="GU59">
            <v>3</v>
          </cell>
          <cell r="GV59">
            <v>0</v>
          </cell>
          <cell r="GW59">
            <v>0</v>
          </cell>
          <cell r="GX59">
            <v>2.33</v>
          </cell>
          <cell r="GY59">
            <v>0</v>
          </cell>
          <cell r="GZ59">
            <v>39</v>
          </cell>
          <cell r="HA59">
            <v>507</v>
          </cell>
          <cell r="HB59">
            <v>6.67</v>
          </cell>
          <cell r="HC59">
            <v>3</v>
          </cell>
          <cell r="HD59">
            <v>0</v>
          </cell>
          <cell r="HE59">
            <v>0</v>
          </cell>
          <cell r="HF59">
            <v>2.33</v>
          </cell>
          <cell r="HG59">
            <v>0</v>
          </cell>
          <cell r="HH59">
            <v>39</v>
          </cell>
          <cell r="HI59">
            <v>507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</row>
        <row r="60">
          <cell r="A60">
            <v>38037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4.42</v>
          </cell>
          <cell r="S60">
            <v>0.5</v>
          </cell>
          <cell r="T60">
            <v>0</v>
          </cell>
          <cell r="U60">
            <v>0</v>
          </cell>
          <cell r="V60">
            <v>0</v>
          </cell>
          <cell r="W60">
            <v>7.08</v>
          </cell>
          <cell r="X60">
            <v>24</v>
          </cell>
          <cell r="Y60">
            <v>540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12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10.5</v>
          </cell>
          <cell r="AY60">
            <v>1.5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75</v>
          </cell>
          <cell r="BE60">
            <v>1687.5</v>
          </cell>
          <cell r="BF60">
            <v>10.25</v>
          </cell>
          <cell r="BG60">
            <v>1.75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45</v>
          </cell>
          <cell r="BM60">
            <v>585</v>
          </cell>
          <cell r="BN60">
            <v>10.5</v>
          </cell>
          <cell r="BO60">
            <v>1.5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73</v>
          </cell>
          <cell r="BU60">
            <v>1642.5</v>
          </cell>
          <cell r="BV60">
            <v>10.5</v>
          </cell>
          <cell r="BW60">
            <v>1.5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74</v>
          </cell>
          <cell r="CC60">
            <v>1665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10.5</v>
          </cell>
          <cell r="CM60">
            <v>1.5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70</v>
          </cell>
          <cell r="CS60">
            <v>1575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12</v>
          </cell>
          <cell r="DH60">
            <v>0</v>
          </cell>
          <cell r="DI60">
            <v>0</v>
          </cell>
          <cell r="DJ60">
            <v>10.25</v>
          </cell>
          <cell r="DK60">
            <v>1.75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49</v>
          </cell>
          <cell r="DQ60">
            <v>637</v>
          </cell>
          <cell r="DR60">
            <v>10.25</v>
          </cell>
          <cell r="DS60">
            <v>1.75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46</v>
          </cell>
          <cell r="DY60">
            <v>598</v>
          </cell>
          <cell r="EH60">
            <v>0</v>
          </cell>
          <cell r="EI60">
            <v>12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5.83</v>
          </cell>
          <cell r="EQ60">
            <v>6.17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30</v>
          </cell>
          <cell r="EW60">
            <v>390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10.5</v>
          </cell>
          <cell r="FO60">
            <v>1.5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55</v>
          </cell>
          <cell r="FU60">
            <v>825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10.5</v>
          </cell>
          <cell r="GE60">
            <v>1.5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75</v>
          </cell>
          <cell r="GK60">
            <v>1687.5</v>
          </cell>
          <cell r="GL60">
            <v>2.75</v>
          </cell>
          <cell r="GM60">
            <v>9.08</v>
          </cell>
          <cell r="GN60">
            <v>0</v>
          </cell>
          <cell r="GO60">
            <v>0</v>
          </cell>
          <cell r="GP60">
            <v>0</v>
          </cell>
          <cell r="GQ60">
            <v>0.17</v>
          </cell>
          <cell r="GR60">
            <v>14</v>
          </cell>
          <cell r="GS60">
            <v>182</v>
          </cell>
          <cell r="GT60">
            <v>6.5</v>
          </cell>
          <cell r="GU60">
            <v>3</v>
          </cell>
          <cell r="GV60">
            <v>0</v>
          </cell>
          <cell r="GW60">
            <v>0</v>
          </cell>
          <cell r="GX60">
            <v>0</v>
          </cell>
          <cell r="GY60">
            <v>2.5</v>
          </cell>
          <cell r="GZ60">
            <v>25</v>
          </cell>
          <cell r="HA60">
            <v>325</v>
          </cell>
          <cell r="HB60">
            <v>10.25</v>
          </cell>
          <cell r="HC60">
            <v>1.75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46</v>
          </cell>
          <cell r="HI60">
            <v>598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</row>
        <row r="61">
          <cell r="A61">
            <v>38038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9.83</v>
          </cell>
          <cell r="S61">
            <v>2.17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74</v>
          </cell>
          <cell r="Y61">
            <v>1665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12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10.5</v>
          </cell>
          <cell r="AY61">
            <v>1.5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73</v>
          </cell>
          <cell r="BE61">
            <v>1642.5</v>
          </cell>
          <cell r="BF61">
            <v>10.5</v>
          </cell>
          <cell r="BG61">
            <v>1.5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51</v>
          </cell>
          <cell r="BM61">
            <v>663</v>
          </cell>
          <cell r="BN61">
            <v>10.17</v>
          </cell>
          <cell r="BO61">
            <v>1.83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77</v>
          </cell>
          <cell r="BU61">
            <v>1732.5</v>
          </cell>
          <cell r="BV61">
            <v>10.5</v>
          </cell>
          <cell r="BW61">
            <v>1.5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72</v>
          </cell>
          <cell r="CC61">
            <v>1620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7.17</v>
          </cell>
          <cell r="CM61">
            <v>1.83</v>
          </cell>
          <cell r="CN61">
            <v>0</v>
          </cell>
          <cell r="CO61">
            <v>0</v>
          </cell>
          <cell r="CP61">
            <v>0</v>
          </cell>
          <cell r="CQ61">
            <v>3</v>
          </cell>
          <cell r="CR61">
            <v>50</v>
          </cell>
          <cell r="CS61">
            <v>1125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9.5</v>
          </cell>
          <cell r="DC61">
            <v>2.5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48</v>
          </cell>
          <cell r="DI61">
            <v>624</v>
          </cell>
          <cell r="DJ61">
            <v>5.83</v>
          </cell>
          <cell r="DK61">
            <v>0.5</v>
          </cell>
          <cell r="DL61">
            <v>0</v>
          </cell>
          <cell r="DM61">
            <v>0</v>
          </cell>
          <cell r="DN61">
            <v>0</v>
          </cell>
          <cell r="DO61">
            <v>5.67</v>
          </cell>
          <cell r="DP61">
            <v>29</v>
          </cell>
          <cell r="DQ61">
            <v>377</v>
          </cell>
          <cell r="DR61">
            <v>10.5</v>
          </cell>
          <cell r="DS61">
            <v>1.5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54</v>
          </cell>
          <cell r="DY61">
            <v>702</v>
          </cell>
          <cell r="EH61">
            <v>0</v>
          </cell>
          <cell r="EI61">
            <v>12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12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10.5</v>
          </cell>
          <cell r="FO61">
            <v>1.5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53</v>
          </cell>
          <cell r="FU61">
            <v>795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10.5</v>
          </cell>
          <cell r="GE61">
            <v>1.5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70</v>
          </cell>
          <cell r="GK61">
            <v>1575</v>
          </cell>
          <cell r="GL61">
            <v>0</v>
          </cell>
          <cell r="GM61">
            <v>12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10.5</v>
          </cell>
          <cell r="GU61">
            <v>1.5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51</v>
          </cell>
          <cell r="HA61">
            <v>663</v>
          </cell>
          <cell r="HB61">
            <v>10.5</v>
          </cell>
          <cell r="HC61">
            <v>1.5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53</v>
          </cell>
          <cell r="HI61">
            <v>689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</row>
        <row r="62">
          <cell r="A62">
            <v>38039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4.92</v>
          </cell>
          <cell r="S62">
            <v>4.5</v>
          </cell>
          <cell r="T62">
            <v>0</v>
          </cell>
          <cell r="U62">
            <v>0</v>
          </cell>
          <cell r="V62">
            <v>2.58</v>
          </cell>
          <cell r="W62">
            <v>0</v>
          </cell>
          <cell r="X62">
            <v>30</v>
          </cell>
          <cell r="Y62">
            <v>675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12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4.92</v>
          </cell>
          <cell r="AY62">
            <v>4.5</v>
          </cell>
          <cell r="AZ62">
            <v>0</v>
          </cell>
          <cell r="BA62">
            <v>0</v>
          </cell>
          <cell r="BB62">
            <v>2.58</v>
          </cell>
          <cell r="BC62">
            <v>0</v>
          </cell>
          <cell r="BD62">
            <v>30</v>
          </cell>
          <cell r="BE62">
            <v>675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12</v>
          </cell>
          <cell r="BL62">
            <v>0</v>
          </cell>
          <cell r="BM62">
            <v>0</v>
          </cell>
          <cell r="BN62">
            <v>8</v>
          </cell>
          <cell r="BO62">
            <v>1.5</v>
          </cell>
          <cell r="BP62">
            <v>0</v>
          </cell>
          <cell r="BQ62">
            <v>0</v>
          </cell>
          <cell r="BR62">
            <v>2.5</v>
          </cell>
          <cell r="BS62">
            <v>0</v>
          </cell>
          <cell r="BT62">
            <v>49</v>
          </cell>
          <cell r="BU62">
            <v>1102.5</v>
          </cell>
          <cell r="BV62">
            <v>8</v>
          </cell>
          <cell r="BW62">
            <v>1.5</v>
          </cell>
          <cell r="BX62">
            <v>0</v>
          </cell>
          <cell r="BY62">
            <v>0</v>
          </cell>
          <cell r="BZ62">
            <v>2.5</v>
          </cell>
          <cell r="CA62">
            <v>0</v>
          </cell>
          <cell r="CB62">
            <v>54</v>
          </cell>
          <cell r="CC62">
            <v>1215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4.42</v>
          </cell>
          <cell r="CM62">
            <v>0.5</v>
          </cell>
          <cell r="CN62">
            <v>0</v>
          </cell>
          <cell r="CO62">
            <v>0</v>
          </cell>
          <cell r="CP62">
            <v>2.58</v>
          </cell>
          <cell r="CQ62">
            <v>4.5</v>
          </cell>
          <cell r="CR62">
            <v>26</v>
          </cell>
          <cell r="CS62">
            <v>585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12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7.17</v>
          </cell>
          <cell r="DK62">
            <v>2.5</v>
          </cell>
          <cell r="DL62">
            <v>0</v>
          </cell>
          <cell r="DM62">
            <v>0</v>
          </cell>
          <cell r="DN62">
            <v>2.33</v>
          </cell>
          <cell r="DO62">
            <v>0</v>
          </cell>
          <cell r="DP62">
            <v>38</v>
          </cell>
          <cell r="DQ62">
            <v>494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5.83</v>
          </cell>
          <cell r="EQ62">
            <v>3.83</v>
          </cell>
          <cell r="ER62">
            <v>0</v>
          </cell>
          <cell r="ES62">
            <v>0</v>
          </cell>
          <cell r="ET62">
            <v>2.33</v>
          </cell>
          <cell r="EU62">
            <v>0</v>
          </cell>
          <cell r="EV62">
            <v>31</v>
          </cell>
          <cell r="EW62">
            <v>403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5</v>
          </cell>
          <cell r="FO62">
            <v>5.25</v>
          </cell>
          <cell r="FP62">
            <v>0</v>
          </cell>
          <cell r="FQ62">
            <v>0</v>
          </cell>
          <cell r="FR62">
            <v>1.75</v>
          </cell>
          <cell r="FS62">
            <v>0</v>
          </cell>
          <cell r="FT62">
            <v>26</v>
          </cell>
          <cell r="FU62">
            <v>390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8</v>
          </cell>
          <cell r="GE62">
            <v>1.5</v>
          </cell>
          <cell r="GF62">
            <v>0</v>
          </cell>
          <cell r="GG62">
            <v>0</v>
          </cell>
          <cell r="GH62">
            <v>2.5</v>
          </cell>
          <cell r="GI62">
            <v>0</v>
          </cell>
          <cell r="GJ62">
            <v>51</v>
          </cell>
          <cell r="GK62">
            <v>1147.5</v>
          </cell>
          <cell r="GL62">
            <v>7.17</v>
          </cell>
          <cell r="GM62">
            <v>2.5</v>
          </cell>
          <cell r="GN62">
            <v>0</v>
          </cell>
          <cell r="GO62">
            <v>0</v>
          </cell>
          <cell r="GP62">
            <v>2.33</v>
          </cell>
          <cell r="GQ62">
            <v>0</v>
          </cell>
          <cell r="GR62">
            <v>38</v>
          </cell>
          <cell r="GS62">
            <v>494</v>
          </cell>
          <cell r="GT62">
            <v>7.17</v>
          </cell>
          <cell r="GU62">
            <v>2.5</v>
          </cell>
          <cell r="GV62">
            <v>0</v>
          </cell>
          <cell r="GW62">
            <v>0</v>
          </cell>
          <cell r="GX62">
            <v>2.33</v>
          </cell>
          <cell r="GY62">
            <v>0</v>
          </cell>
          <cell r="GZ62">
            <v>37</v>
          </cell>
          <cell r="HA62">
            <v>481</v>
          </cell>
          <cell r="HB62">
            <v>3.67</v>
          </cell>
          <cell r="HC62">
            <v>1.5</v>
          </cell>
          <cell r="HD62">
            <v>0</v>
          </cell>
          <cell r="HE62">
            <v>0</v>
          </cell>
          <cell r="HF62">
            <v>2.33</v>
          </cell>
          <cell r="HG62">
            <v>4.5</v>
          </cell>
          <cell r="HH62">
            <v>17</v>
          </cell>
          <cell r="HI62">
            <v>221</v>
          </cell>
          <cell r="HJ62">
            <v>0</v>
          </cell>
          <cell r="HK62">
            <v>12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</row>
        <row r="63">
          <cell r="A63">
            <v>38040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10.5</v>
          </cell>
          <cell r="S63">
            <v>1.5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59</v>
          </cell>
          <cell r="Y63">
            <v>1327.5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12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9.5</v>
          </cell>
          <cell r="BG63">
            <v>2.5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35</v>
          </cell>
          <cell r="BM63">
            <v>455</v>
          </cell>
          <cell r="BN63">
            <v>10.5</v>
          </cell>
          <cell r="BO63">
            <v>1.5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65</v>
          </cell>
          <cell r="BU63">
            <v>1462.5</v>
          </cell>
          <cell r="BV63">
            <v>10.5</v>
          </cell>
          <cell r="BW63">
            <v>1.5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65</v>
          </cell>
          <cell r="CC63">
            <v>1462.5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10.5</v>
          </cell>
          <cell r="CM63">
            <v>1.5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64</v>
          </cell>
          <cell r="CS63">
            <v>1440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12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10.5</v>
          </cell>
          <cell r="EQ63">
            <v>1.5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37</v>
          </cell>
          <cell r="EW63">
            <v>481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10.5</v>
          </cell>
          <cell r="FO63">
            <v>1.5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58</v>
          </cell>
          <cell r="FU63">
            <v>870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8.67</v>
          </cell>
          <cell r="GE63">
            <v>3</v>
          </cell>
          <cell r="GF63">
            <v>0</v>
          </cell>
          <cell r="GG63">
            <v>0</v>
          </cell>
          <cell r="GH63">
            <v>0</v>
          </cell>
          <cell r="GI63">
            <v>0.33</v>
          </cell>
          <cell r="GJ63">
            <v>47</v>
          </cell>
          <cell r="GK63">
            <v>1057.5</v>
          </cell>
          <cell r="GL63">
            <v>10.5</v>
          </cell>
          <cell r="GM63">
            <v>1.5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42</v>
          </cell>
          <cell r="GS63">
            <v>546</v>
          </cell>
          <cell r="GT63">
            <v>10.5</v>
          </cell>
          <cell r="GU63">
            <v>1.5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36</v>
          </cell>
          <cell r="HA63">
            <v>468</v>
          </cell>
          <cell r="HB63">
            <v>0</v>
          </cell>
          <cell r="HC63">
            <v>8.5</v>
          </cell>
          <cell r="HD63">
            <v>0</v>
          </cell>
          <cell r="HE63">
            <v>0</v>
          </cell>
          <cell r="HF63">
            <v>0</v>
          </cell>
          <cell r="HG63">
            <v>3.5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</row>
        <row r="64">
          <cell r="A64">
            <v>38041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</row>
        <row r="65">
          <cell r="A65">
            <v>38042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</row>
        <row r="66">
          <cell r="A66">
            <v>38043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</row>
        <row r="67">
          <cell r="A67">
            <v>38044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</row>
        <row r="68">
          <cell r="A68">
            <v>38045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</row>
        <row r="69">
          <cell r="A69">
            <v>38046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</row>
        <row r="70">
          <cell r="A70">
            <v>38047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</row>
        <row r="71">
          <cell r="A71">
            <v>38048</v>
          </cell>
        </row>
        <row r="77">
          <cell r="A77">
            <v>38018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10.5</v>
          </cell>
          <cell r="AA77">
            <v>0</v>
          </cell>
          <cell r="AB77">
            <v>1.5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1239.7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9</v>
          </cell>
          <cell r="AQ77">
            <v>0</v>
          </cell>
          <cell r="AR77">
            <v>3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1062.5999999999999</v>
          </cell>
          <cell r="BN77">
            <v>10.5</v>
          </cell>
          <cell r="BO77">
            <v>0</v>
          </cell>
          <cell r="BP77">
            <v>1.5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9541.75</v>
          </cell>
          <cell r="BV77">
            <v>10.5</v>
          </cell>
          <cell r="BW77">
            <v>0</v>
          </cell>
          <cell r="BX77">
            <v>1.5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9541.75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DJ77">
            <v>10.5</v>
          </cell>
          <cell r="DL77">
            <v>1.5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9</v>
          </cell>
          <cell r="DS77">
            <v>0</v>
          </cell>
          <cell r="DT77">
            <v>1.5</v>
          </cell>
          <cell r="DU77">
            <v>0</v>
          </cell>
          <cell r="DV77">
            <v>0</v>
          </cell>
          <cell r="DW77">
            <v>1.5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12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10.5</v>
          </cell>
          <cell r="EY77">
            <v>0</v>
          </cell>
          <cell r="EZ77">
            <v>1.5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12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10.5</v>
          </cell>
          <cell r="FO77">
            <v>0</v>
          </cell>
          <cell r="FP77">
            <v>1.5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</row>
        <row r="78">
          <cell r="A78">
            <v>38019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7.83</v>
          </cell>
          <cell r="AA78">
            <v>0</v>
          </cell>
          <cell r="AB78">
            <v>1.5</v>
          </cell>
          <cell r="AC78">
            <v>0</v>
          </cell>
          <cell r="AD78">
            <v>2.67</v>
          </cell>
          <cell r="AE78">
            <v>0</v>
          </cell>
          <cell r="AF78">
            <v>0</v>
          </cell>
          <cell r="AG78">
            <v>1060.7486631016045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12</v>
          </cell>
          <cell r="AV78">
            <v>0</v>
          </cell>
          <cell r="AW78">
            <v>0</v>
          </cell>
          <cell r="BN78">
            <v>9</v>
          </cell>
          <cell r="BO78">
            <v>0</v>
          </cell>
          <cell r="BP78">
            <v>1.5</v>
          </cell>
          <cell r="BQ78">
            <v>0</v>
          </cell>
          <cell r="BR78">
            <v>1.5</v>
          </cell>
          <cell r="BS78">
            <v>0</v>
          </cell>
          <cell r="BT78">
            <v>0</v>
          </cell>
          <cell r="BU78">
            <v>8178.6428571428569</v>
          </cell>
          <cell r="BV78">
            <v>9</v>
          </cell>
          <cell r="BW78">
            <v>0</v>
          </cell>
          <cell r="BX78">
            <v>1.5</v>
          </cell>
          <cell r="BY78">
            <v>0</v>
          </cell>
          <cell r="BZ78">
            <v>1.5</v>
          </cell>
          <cell r="CA78">
            <v>0</v>
          </cell>
          <cell r="CB78">
            <v>0</v>
          </cell>
          <cell r="CC78">
            <v>8178.6428571428569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DJ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12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9</v>
          </cell>
          <cell r="EA78">
            <v>0</v>
          </cell>
          <cell r="EB78">
            <v>1.5</v>
          </cell>
          <cell r="EC78">
            <v>0</v>
          </cell>
          <cell r="ED78">
            <v>1.5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12</v>
          </cell>
          <cell r="FD78">
            <v>0</v>
          </cell>
          <cell r="FE78">
            <v>0</v>
          </cell>
          <cell r="FF78">
            <v>8.5</v>
          </cell>
          <cell r="FG78">
            <v>0</v>
          </cell>
          <cell r="FH78">
            <v>1.5</v>
          </cell>
          <cell r="FI78">
            <v>0</v>
          </cell>
          <cell r="FJ78">
            <v>0</v>
          </cell>
          <cell r="FK78">
            <v>2</v>
          </cell>
          <cell r="FL78">
            <v>0</v>
          </cell>
          <cell r="FM78">
            <v>0</v>
          </cell>
          <cell r="FN78">
            <v>7.5</v>
          </cell>
          <cell r="FO78">
            <v>0</v>
          </cell>
          <cell r="FP78">
            <v>1.5</v>
          </cell>
          <cell r="FQ78">
            <v>0</v>
          </cell>
          <cell r="FR78">
            <v>3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</row>
        <row r="79">
          <cell r="A79">
            <v>38020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9.5</v>
          </cell>
          <cell r="AA79">
            <v>0</v>
          </cell>
          <cell r="AB79">
            <v>2.5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1501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12</v>
          </cell>
          <cell r="AV79">
            <v>0</v>
          </cell>
          <cell r="AW79">
            <v>0</v>
          </cell>
          <cell r="BN79">
            <v>8.5</v>
          </cell>
          <cell r="BO79">
            <v>0</v>
          </cell>
          <cell r="BP79">
            <v>1.5</v>
          </cell>
          <cell r="BQ79">
            <v>0</v>
          </cell>
          <cell r="BR79">
            <v>0</v>
          </cell>
          <cell r="BS79">
            <v>2</v>
          </cell>
          <cell r="BT79">
            <v>0</v>
          </cell>
          <cell r="BU79">
            <v>0</v>
          </cell>
          <cell r="BV79">
            <v>8</v>
          </cell>
          <cell r="BW79">
            <v>0</v>
          </cell>
          <cell r="BX79">
            <v>1.5</v>
          </cell>
          <cell r="BY79">
            <v>0</v>
          </cell>
          <cell r="BZ79">
            <v>2.5</v>
          </cell>
          <cell r="CA79">
            <v>0</v>
          </cell>
          <cell r="CB79">
            <v>0</v>
          </cell>
          <cell r="CC79">
            <v>0</v>
          </cell>
          <cell r="CD79">
            <v>5</v>
          </cell>
          <cell r="CE79">
            <v>0</v>
          </cell>
          <cell r="CF79">
            <v>4</v>
          </cell>
          <cell r="CG79">
            <v>0</v>
          </cell>
          <cell r="CH79">
            <v>0</v>
          </cell>
          <cell r="CI79">
            <v>3</v>
          </cell>
          <cell r="CJ79">
            <v>0</v>
          </cell>
          <cell r="CK79">
            <v>0</v>
          </cell>
          <cell r="DJ79">
            <v>6</v>
          </cell>
          <cell r="DL79">
            <v>6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8</v>
          </cell>
          <cell r="DS79">
            <v>0</v>
          </cell>
          <cell r="DT79">
            <v>1.5</v>
          </cell>
          <cell r="DU79">
            <v>0</v>
          </cell>
          <cell r="DV79">
            <v>2.5</v>
          </cell>
          <cell r="DW79">
            <v>0</v>
          </cell>
          <cell r="DX79">
            <v>0</v>
          </cell>
          <cell r="DY79">
            <v>0</v>
          </cell>
          <cell r="DZ79">
            <v>5</v>
          </cell>
          <cell r="EA79">
            <v>0</v>
          </cell>
          <cell r="EB79">
            <v>1</v>
          </cell>
          <cell r="EC79">
            <v>0</v>
          </cell>
          <cell r="ED79">
            <v>1</v>
          </cell>
          <cell r="EE79">
            <v>5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12</v>
          </cell>
          <cell r="FD79">
            <v>0</v>
          </cell>
          <cell r="FE79">
            <v>0</v>
          </cell>
          <cell r="FF79">
            <v>8.25</v>
          </cell>
          <cell r="FG79">
            <v>0</v>
          </cell>
          <cell r="FH79">
            <v>1.75</v>
          </cell>
          <cell r="FI79">
            <v>0</v>
          </cell>
          <cell r="FJ79">
            <v>0</v>
          </cell>
          <cell r="FK79">
            <v>2</v>
          </cell>
          <cell r="FL79">
            <v>0</v>
          </cell>
          <cell r="FM79">
            <v>0</v>
          </cell>
          <cell r="FN79">
            <v>8.75</v>
          </cell>
          <cell r="FO79">
            <v>0</v>
          </cell>
          <cell r="FP79">
            <v>2.75</v>
          </cell>
          <cell r="FQ79">
            <v>0</v>
          </cell>
          <cell r="FR79">
            <v>0</v>
          </cell>
          <cell r="FS79">
            <v>0.5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</row>
        <row r="80">
          <cell r="A80">
            <v>38021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10.5</v>
          </cell>
          <cell r="AA80">
            <v>0</v>
          </cell>
          <cell r="AB80">
            <v>1.5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1678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12</v>
          </cell>
          <cell r="AV80">
            <v>0</v>
          </cell>
          <cell r="AW80">
            <v>0</v>
          </cell>
          <cell r="BN80">
            <v>10.5</v>
          </cell>
          <cell r="BO80">
            <v>0</v>
          </cell>
          <cell r="BP80">
            <v>1.5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8410.7441860465115</v>
          </cell>
          <cell r="BV80">
            <v>10.5</v>
          </cell>
          <cell r="BW80">
            <v>0</v>
          </cell>
          <cell r="BX80">
            <v>1.5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8410.7441860465115</v>
          </cell>
          <cell r="CD80">
            <v>7</v>
          </cell>
          <cell r="CE80">
            <v>0</v>
          </cell>
          <cell r="CF80">
            <v>1.5</v>
          </cell>
          <cell r="CG80">
            <v>0</v>
          </cell>
          <cell r="CH80">
            <v>3.5</v>
          </cell>
          <cell r="CI80">
            <v>0</v>
          </cell>
          <cell r="CJ80">
            <v>0</v>
          </cell>
          <cell r="CK80">
            <v>5607.1627906976746</v>
          </cell>
          <cell r="DJ80">
            <v>2</v>
          </cell>
          <cell r="DL80">
            <v>1</v>
          </cell>
          <cell r="DM80">
            <v>0</v>
          </cell>
          <cell r="DN80">
            <v>9</v>
          </cell>
          <cell r="DO80">
            <v>0</v>
          </cell>
          <cell r="DP80">
            <v>0</v>
          </cell>
          <cell r="DQ80">
            <v>0</v>
          </cell>
          <cell r="DR80">
            <v>1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11</v>
          </cell>
          <cell r="DX80">
            <v>0</v>
          </cell>
          <cell r="DY80">
            <v>0</v>
          </cell>
          <cell r="DZ80">
            <v>10.5</v>
          </cell>
          <cell r="EA80">
            <v>0</v>
          </cell>
          <cell r="EB80">
            <v>1.5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12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1.25</v>
          </cell>
          <cell r="FI80">
            <v>0</v>
          </cell>
          <cell r="FJ80">
            <v>7</v>
          </cell>
          <cell r="FK80">
            <v>3.75</v>
          </cell>
          <cell r="FL80">
            <v>0</v>
          </cell>
          <cell r="FM80">
            <v>0</v>
          </cell>
          <cell r="FN80">
            <v>8.5</v>
          </cell>
          <cell r="FO80">
            <v>0</v>
          </cell>
          <cell r="FP80">
            <v>1.5</v>
          </cell>
          <cell r="FQ80">
            <v>0</v>
          </cell>
          <cell r="FR80">
            <v>2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</row>
        <row r="81">
          <cell r="A81">
            <v>38022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6</v>
          </cell>
          <cell r="L81">
            <v>0</v>
          </cell>
          <cell r="M81">
            <v>0</v>
          </cell>
          <cell r="N81">
            <v>0</v>
          </cell>
          <cell r="O81">
            <v>6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10.5</v>
          </cell>
          <cell r="AA81">
            <v>0</v>
          </cell>
          <cell r="AB81">
            <v>1.5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1821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12</v>
          </cell>
          <cell r="AV81">
            <v>0</v>
          </cell>
          <cell r="AW81">
            <v>0</v>
          </cell>
          <cell r="BN81">
            <v>10.5</v>
          </cell>
          <cell r="BO81">
            <v>0</v>
          </cell>
          <cell r="BP81">
            <v>1.5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8778.3962264150941</v>
          </cell>
          <cell r="BV81">
            <v>10.5</v>
          </cell>
          <cell r="BW81">
            <v>0</v>
          </cell>
          <cell r="BX81">
            <v>1.5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8778.3962264150941</v>
          </cell>
          <cell r="CD81">
            <v>5.5</v>
          </cell>
          <cell r="CE81">
            <v>0</v>
          </cell>
          <cell r="CF81">
            <v>6.5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4598.2075471698117</v>
          </cell>
          <cell r="DJ81">
            <v>7.75</v>
          </cell>
          <cell r="DL81">
            <v>1.5</v>
          </cell>
          <cell r="DM81">
            <v>0</v>
          </cell>
          <cell r="DN81">
            <v>0</v>
          </cell>
          <cell r="DO81">
            <v>2.75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12</v>
          </cell>
          <cell r="DX81">
            <v>0</v>
          </cell>
          <cell r="DY81">
            <v>0</v>
          </cell>
          <cell r="DZ81">
            <v>10.5</v>
          </cell>
          <cell r="EA81">
            <v>0</v>
          </cell>
          <cell r="EB81">
            <v>1.5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12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10.25</v>
          </cell>
          <cell r="FO81">
            <v>0</v>
          </cell>
          <cell r="FP81">
            <v>1.75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</row>
        <row r="82">
          <cell r="A82">
            <v>38023</v>
          </cell>
          <cell r="B82">
            <v>5</v>
          </cell>
          <cell r="C82">
            <v>0</v>
          </cell>
          <cell r="D82">
            <v>7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1045.3125</v>
          </cell>
          <cell r="J82">
            <v>3</v>
          </cell>
          <cell r="L82">
            <v>0</v>
          </cell>
          <cell r="M82">
            <v>0</v>
          </cell>
          <cell r="N82">
            <v>0</v>
          </cell>
          <cell r="O82">
            <v>9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8.5</v>
          </cell>
          <cell r="AA82">
            <v>0</v>
          </cell>
          <cell r="AB82">
            <v>3.5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1777.03125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12</v>
          </cell>
          <cell r="AV82">
            <v>0</v>
          </cell>
          <cell r="AW82">
            <v>0</v>
          </cell>
          <cell r="BN82">
            <v>10.5</v>
          </cell>
          <cell r="BO82">
            <v>0</v>
          </cell>
          <cell r="BP82">
            <v>1.5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9082.0882352941171</v>
          </cell>
          <cell r="BV82">
            <v>4.5</v>
          </cell>
          <cell r="BW82">
            <v>0</v>
          </cell>
          <cell r="BX82">
            <v>7.5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3892.3235294117649</v>
          </cell>
          <cell r="CD82">
            <v>10.5</v>
          </cell>
          <cell r="CE82">
            <v>0</v>
          </cell>
          <cell r="CF82">
            <v>1.5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9082.0882352941171</v>
          </cell>
          <cell r="DJ82">
            <v>4.75</v>
          </cell>
          <cell r="DL82">
            <v>1.25</v>
          </cell>
          <cell r="DM82">
            <v>0</v>
          </cell>
          <cell r="DN82">
            <v>6</v>
          </cell>
          <cell r="DO82">
            <v>0</v>
          </cell>
          <cell r="DP82">
            <v>0</v>
          </cell>
          <cell r="DQ82">
            <v>0</v>
          </cell>
          <cell r="DR82">
            <v>4</v>
          </cell>
          <cell r="DS82">
            <v>0</v>
          </cell>
          <cell r="DT82">
            <v>0.5</v>
          </cell>
          <cell r="DU82">
            <v>0</v>
          </cell>
          <cell r="DV82">
            <v>0</v>
          </cell>
          <cell r="DW82">
            <v>7.5</v>
          </cell>
          <cell r="DX82">
            <v>0</v>
          </cell>
          <cell r="DY82">
            <v>0</v>
          </cell>
          <cell r="DZ82">
            <v>10.5</v>
          </cell>
          <cell r="EA82">
            <v>0</v>
          </cell>
          <cell r="EB82">
            <v>1.5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12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1.17</v>
          </cell>
          <cell r="FI82">
            <v>0</v>
          </cell>
          <cell r="FJ82">
            <v>7</v>
          </cell>
          <cell r="FK82">
            <v>3.83</v>
          </cell>
          <cell r="FL82">
            <v>0</v>
          </cell>
          <cell r="FM82">
            <v>0</v>
          </cell>
          <cell r="FN82">
            <v>10.5</v>
          </cell>
          <cell r="FO82">
            <v>0</v>
          </cell>
          <cell r="FP82">
            <v>1.5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</row>
        <row r="83">
          <cell r="A83">
            <v>38024</v>
          </cell>
          <cell r="B83">
            <v>6</v>
          </cell>
          <cell r="C83">
            <v>0</v>
          </cell>
          <cell r="D83">
            <v>1</v>
          </cell>
          <cell r="E83">
            <v>0</v>
          </cell>
          <cell r="F83">
            <v>5</v>
          </cell>
          <cell r="G83">
            <v>0</v>
          </cell>
          <cell r="H83">
            <v>0</v>
          </cell>
          <cell r="I83">
            <v>565</v>
          </cell>
          <cell r="J83">
            <v>1</v>
          </cell>
          <cell r="L83">
            <v>0</v>
          </cell>
          <cell r="M83">
            <v>0</v>
          </cell>
          <cell r="N83">
            <v>0</v>
          </cell>
          <cell r="O83">
            <v>11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6</v>
          </cell>
          <cell r="AA83">
            <v>0</v>
          </cell>
          <cell r="AB83">
            <v>1</v>
          </cell>
          <cell r="AC83">
            <v>0</v>
          </cell>
          <cell r="AD83">
            <v>5</v>
          </cell>
          <cell r="AE83">
            <v>0</v>
          </cell>
          <cell r="AF83">
            <v>0</v>
          </cell>
          <cell r="AG83">
            <v>565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12</v>
          </cell>
          <cell r="AV83">
            <v>0</v>
          </cell>
          <cell r="AW83">
            <v>0</v>
          </cell>
          <cell r="BN83">
            <v>6</v>
          </cell>
          <cell r="BO83">
            <v>0</v>
          </cell>
          <cell r="BP83">
            <v>1</v>
          </cell>
          <cell r="BQ83">
            <v>0</v>
          </cell>
          <cell r="BR83">
            <v>5</v>
          </cell>
          <cell r="BS83">
            <v>0</v>
          </cell>
          <cell r="BT83">
            <v>0</v>
          </cell>
          <cell r="BU83">
            <v>6667.5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6</v>
          </cell>
          <cell r="CE83">
            <v>0</v>
          </cell>
          <cell r="CF83">
            <v>1</v>
          </cell>
          <cell r="CG83">
            <v>0</v>
          </cell>
          <cell r="CH83">
            <v>5</v>
          </cell>
          <cell r="CI83">
            <v>0</v>
          </cell>
          <cell r="CJ83">
            <v>0</v>
          </cell>
          <cell r="CK83">
            <v>6667.5</v>
          </cell>
          <cell r="DJ83">
            <v>5</v>
          </cell>
          <cell r="DL83">
            <v>2</v>
          </cell>
          <cell r="DM83">
            <v>0</v>
          </cell>
          <cell r="DN83">
            <v>5</v>
          </cell>
          <cell r="DO83">
            <v>0</v>
          </cell>
          <cell r="DP83">
            <v>0</v>
          </cell>
          <cell r="DQ83">
            <v>0</v>
          </cell>
          <cell r="DR83">
            <v>5</v>
          </cell>
          <cell r="DS83">
            <v>0</v>
          </cell>
          <cell r="DT83">
            <v>1</v>
          </cell>
          <cell r="DU83">
            <v>0</v>
          </cell>
          <cell r="DV83">
            <v>4</v>
          </cell>
          <cell r="DW83">
            <v>2</v>
          </cell>
          <cell r="DX83">
            <v>0</v>
          </cell>
          <cell r="DY83">
            <v>0</v>
          </cell>
          <cell r="DZ83">
            <v>7</v>
          </cell>
          <cell r="EA83">
            <v>0</v>
          </cell>
          <cell r="EB83">
            <v>1</v>
          </cell>
          <cell r="EC83">
            <v>0</v>
          </cell>
          <cell r="ED83">
            <v>4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12</v>
          </cell>
          <cell r="FD83">
            <v>0</v>
          </cell>
          <cell r="FE83">
            <v>0</v>
          </cell>
          <cell r="FF83">
            <v>5</v>
          </cell>
          <cell r="FG83">
            <v>0</v>
          </cell>
          <cell r="FH83">
            <v>2</v>
          </cell>
          <cell r="FI83">
            <v>0</v>
          </cell>
          <cell r="FJ83">
            <v>5</v>
          </cell>
          <cell r="FK83">
            <v>0</v>
          </cell>
          <cell r="FL83">
            <v>0</v>
          </cell>
          <cell r="FM83">
            <v>0</v>
          </cell>
          <cell r="FN83">
            <v>6</v>
          </cell>
          <cell r="FO83">
            <v>0</v>
          </cell>
          <cell r="FP83">
            <v>1</v>
          </cell>
          <cell r="FQ83">
            <v>0</v>
          </cell>
          <cell r="FR83">
            <v>5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</row>
        <row r="84">
          <cell r="A84">
            <v>38025</v>
          </cell>
          <cell r="B84">
            <v>10.5</v>
          </cell>
          <cell r="C84">
            <v>0</v>
          </cell>
          <cell r="D84">
            <v>1.5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2535.3658536585367</v>
          </cell>
          <cell r="J84">
            <v>6</v>
          </cell>
          <cell r="L84">
            <v>1.33</v>
          </cell>
          <cell r="M84">
            <v>0</v>
          </cell>
          <cell r="N84">
            <v>1</v>
          </cell>
          <cell r="O84">
            <v>3.67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9</v>
          </cell>
          <cell r="AA84">
            <v>0</v>
          </cell>
          <cell r="AB84">
            <v>2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1443.4615384615386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12</v>
          </cell>
          <cell r="AV84">
            <v>0</v>
          </cell>
          <cell r="AW84">
            <v>0</v>
          </cell>
          <cell r="BN84">
            <v>10.5</v>
          </cell>
          <cell r="BO84">
            <v>0</v>
          </cell>
          <cell r="BP84">
            <v>1.5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11668.125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10</v>
          </cell>
          <cell r="CE84">
            <v>0</v>
          </cell>
          <cell r="CF84">
            <v>1.5</v>
          </cell>
          <cell r="CG84">
            <v>0</v>
          </cell>
          <cell r="CH84">
            <v>0.5</v>
          </cell>
          <cell r="CI84">
            <v>0</v>
          </cell>
          <cell r="CJ84">
            <v>0</v>
          </cell>
          <cell r="CK84">
            <v>11112.5</v>
          </cell>
          <cell r="DJ84">
            <v>0</v>
          </cell>
          <cell r="DL84">
            <v>12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10.5</v>
          </cell>
          <cell r="DS84">
            <v>0</v>
          </cell>
          <cell r="DT84">
            <v>1.5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10.5</v>
          </cell>
          <cell r="EA84">
            <v>0</v>
          </cell>
          <cell r="EB84">
            <v>1.5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8.5</v>
          </cell>
          <cell r="EY84">
            <v>0</v>
          </cell>
          <cell r="EZ84">
            <v>2.5</v>
          </cell>
          <cell r="FA84">
            <v>0</v>
          </cell>
          <cell r="FB84">
            <v>1</v>
          </cell>
          <cell r="FC84">
            <v>0</v>
          </cell>
          <cell r="FD84">
            <v>0</v>
          </cell>
          <cell r="FE84">
            <v>0</v>
          </cell>
          <cell r="FF84">
            <v>8</v>
          </cell>
          <cell r="FG84">
            <v>0</v>
          </cell>
          <cell r="FH84">
            <v>3.17</v>
          </cell>
          <cell r="FI84">
            <v>0</v>
          </cell>
          <cell r="FJ84">
            <v>0.83</v>
          </cell>
          <cell r="FK84">
            <v>0</v>
          </cell>
          <cell r="FL84">
            <v>0</v>
          </cell>
          <cell r="FM84">
            <v>0</v>
          </cell>
          <cell r="FN84">
            <v>7</v>
          </cell>
          <cell r="FO84">
            <v>0</v>
          </cell>
          <cell r="FP84">
            <v>5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</row>
        <row r="85">
          <cell r="A85">
            <v>38026</v>
          </cell>
          <cell r="B85">
            <v>0</v>
          </cell>
          <cell r="C85">
            <v>0</v>
          </cell>
          <cell r="D85">
            <v>12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7.17</v>
          </cell>
          <cell r="L85">
            <v>3.83</v>
          </cell>
          <cell r="M85">
            <v>0</v>
          </cell>
          <cell r="N85">
            <v>0</v>
          </cell>
          <cell r="O85">
            <v>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9.5</v>
          </cell>
          <cell r="AA85">
            <v>0</v>
          </cell>
          <cell r="AB85">
            <v>1.5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1143.6944444444443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12</v>
          </cell>
          <cell r="AV85">
            <v>0</v>
          </cell>
          <cell r="AW85">
            <v>0</v>
          </cell>
          <cell r="BN85">
            <v>8.5</v>
          </cell>
          <cell r="BO85">
            <v>0</v>
          </cell>
          <cell r="BP85">
            <v>1.5</v>
          </cell>
          <cell r="BQ85">
            <v>0</v>
          </cell>
          <cell r="BR85">
            <v>2</v>
          </cell>
          <cell r="BS85">
            <v>0</v>
          </cell>
          <cell r="BT85">
            <v>0</v>
          </cell>
          <cell r="BU85">
            <v>8502.318181818182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8</v>
          </cell>
          <cell r="CE85">
            <v>0</v>
          </cell>
          <cell r="CF85">
            <v>1</v>
          </cell>
          <cell r="CG85">
            <v>0</v>
          </cell>
          <cell r="CH85">
            <v>3</v>
          </cell>
          <cell r="CI85">
            <v>0</v>
          </cell>
          <cell r="CJ85">
            <v>0</v>
          </cell>
          <cell r="CK85">
            <v>8002.181818181818</v>
          </cell>
          <cell r="DJ85">
            <v>0</v>
          </cell>
          <cell r="DL85">
            <v>12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9.75</v>
          </cell>
          <cell r="DS85">
            <v>0</v>
          </cell>
          <cell r="DT85">
            <v>1.5</v>
          </cell>
          <cell r="DU85">
            <v>0</v>
          </cell>
          <cell r="DV85">
            <v>0.75</v>
          </cell>
          <cell r="DW85">
            <v>0</v>
          </cell>
          <cell r="DX85">
            <v>0</v>
          </cell>
          <cell r="DY85">
            <v>0</v>
          </cell>
          <cell r="DZ85">
            <v>3</v>
          </cell>
          <cell r="EA85">
            <v>0</v>
          </cell>
          <cell r="EB85">
            <v>9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7.5</v>
          </cell>
          <cell r="EQ85">
            <v>0</v>
          </cell>
          <cell r="ER85">
            <v>4.5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10.5</v>
          </cell>
          <cell r="EY85">
            <v>0</v>
          </cell>
          <cell r="EZ85">
            <v>1.5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6.83</v>
          </cell>
          <cell r="FG85">
            <v>0</v>
          </cell>
          <cell r="FH85">
            <v>0.92</v>
          </cell>
          <cell r="FI85">
            <v>0</v>
          </cell>
          <cell r="FJ85">
            <v>0</v>
          </cell>
          <cell r="FK85">
            <v>4.25</v>
          </cell>
          <cell r="FL85">
            <v>0</v>
          </cell>
          <cell r="FM85">
            <v>0</v>
          </cell>
          <cell r="FN85">
            <v>8</v>
          </cell>
          <cell r="FO85">
            <v>0</v>
          </cell>
          <cell r="FP85">
            <v>1.25</v>
          </cell>
          <cell r="FQ85">
            <v>0</v>
          </cell>
          <cell r="FR85">
            <v>2.75</v>
          </cell>
          <cell r="FS85">
            <v>0</v>
          </cell>
          <cell r="FT85">
            <v>0</v>
          </cell>
          <cell r="FU85">
            <v>0</v>
          </cell>
          <cell r="FV85">
            <v>7.5</v>
          </cell>
          <cell r="FW85">
            <v>0</v>
          </cell>
          <cell r="FX85">
            <v>4.5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</row>
        <row r="86">
          <cell r="A86">
            <v>38027</v>
          </cell>
          <cell r="B86">
            <v>5</v>
          </cell>
          <cell r="C86">
            <v>0</v>
          </cell>
          <cell r="D86">
            <v>0</v>
          </cell>
          <cell r="E86">
            <v>0</v>
          </cell>
          <cell r="F86">
            <v>7</v>
          </cell>
          <cell r="G86">
            <v>0</v>
          </cell>
          <cell r="H86">
            <v>0</v>
          </cell>
          <cell r="I86">
            <v>990</v>
          </cell>
          <cell r="J86">
            <v>0</v>
          </cell>
          <cell r="L86">
            <v>3.5</v>
          </cell>
          <cell r="M86">
            <v>0</v>
          </cell>
          <cell r="N86">
            <v>8.5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3.5</v>
          </cell>
          <cell r="AA86">
            <v>0</v>
          </cell>
          <cell r="AB86">
            <v>0</v>
          </cell>
          <cell r="AC86">
            <v>0</v>
          </cell>
          <cell r="AD86">
            <v>8.5</v>
          </cell>
          <cell r="AE86">
            <v>0</v>
          </cell>
          <cell r="AF86">
            <v>0</v>
          </cell>
          <cell r="AG86">
            <v>1957.5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12</v>
          </cell>
          <cell r="AV86">
            <v>0</v>
          </cell>
          <cell r="AW86">
            <v>0</v>
          </cell>
          <cell r="BN86">
            <v>4.5</v>
          </cell>
          <cell r="BO86">
            <v>0</v>
          </cell>
          <cell r="BP86">
            <v>0</v>
          </cell>
          <cell r="BQ86">
            <v>0</v>
          </cell>
          <cell r="BR86">
            <v>7.5</v>
          </cell>
          <cell r="BS86">
            <v>0</v>
          </cell>
          <cell r="BT86">
            <v>0</v>
          </cell>
          <cell r="BU86">
            <v>4501.2272727272721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5</v>
          </cell>
          <cell r="CE86">
            <v>0</v>
          </cell>
          <cell r="CF86">
            <v>0</v>
          </cell>
          <cell r="CG86">
            <v>0</v>
          </cell>
          <cell r="CH86">
            <v>7</v>
          </cell>
          <cell r="CI86">
            <v>0</v>
          </cell>
          <cell r="CJ86">
            <v>0</v>
          </cell>
          <cell r="CK86">
            <v>5001.3636363636369</v>
          </cell>
          <cell r="DJ86">
            <v>2</v>
          </cell>
          <cell r="DL86">
            <v>3</v>
          </cell>
          <cell r="DM86">
            <v>0</v>
          </cell>
          <cell r="DN86">
            <v>7</v>
          </cell>
          <cell r="DO86">
            <v>0</v>
          </cell>
          <cell r="DP86">
            <v>0</v>
          </cell>
          <cell r="DQ86">
            <v>0</v>
          </cell>
          <cell r="DR86">
            <v>4.5</v>
          </cell>
          <cell r="DS86">
            <v>0</v>
          </cell>
          <cell r="DT86">
            <v>0</v>
          </cell>
          <cell r="DU86">
            <v>0</v>
          </cell>
          <cell r="DV86">
            <v>7.5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12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12</v>
          </cell>
          <cell r="FC86">
            <v>0</v>
          </cell>
          <cell r="FD86">
            <v>0</v>
          </cell>
          <cell r="FE86">
            <v>0</v>
          </cell>
          <cell r="FF86">
            <v>5.17</v>
          </cell>
          <cell r="FG86">
            <v>0</v>
          </cell>
          <cell r="FH86">
            <v>0.5</v>
          </cell>
          <cell r="FI86">
            <v>0</v>
          </cell>
          <cell r="FJ86">
            <v>6.33</v>
          </cell>
          <cell r="FK86">
            <v>0</v>
          </cell>
          <cell r="FL86">
            <v>0</v>
          </cell>
          <cell r="FM86">
            <v>0</v>
          </cell>
          <cell r="FN86">
            <v>3.25</v>
          </cell>
          <cell r="FO86">
            <v>0</v>
          </cell>
          <cell r="FP86">
            <v>0</v>
          </cell>
          <cell r="FQ86">
            <v>0</v>
          </cell>
          <cell r="FR86">
            <v>8.75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</row>
        <row r="87">
          <cell r="A87">
            <v>38028</v>
          </cell>
          <cell r="B87">
            <v>10</v>
          </cell>
          <cell r="C87">
            <v>0</v>
          </cell>
          <cell r="D87">
            <v>1.5</v>
          </cell>
          <cell r="E87">
            <v>0</v>
          </cell>
          <cell r="F87">
            <v>0</v>
          </cell>
          <cell r="G87">
            <v>0.5</v>
          </cell>
          <cell r="H87">
            <v>0</v>
          </cell>
          <cell r="I87">
            <v>4432.5</v>
          </cell>
          <cell r="J87">
            <v>4.67</v>
          </cell>
          <cell r="L87">
            <v>6.67</v>
          </cell>
          <cell r="M87">
            <v>0</v>
          </cell>
          <cell r="N87">
            <v>0</v>
          </cell>
          <cell r="O87">
            <v>0.67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10.5</v>
          </cell>
          <cell r="AA87">
            <v>0</v>
          </cell>
          <cell r="AB87">
            <v>1.5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12</v>
          </cell>
          <cell r="AV87">
            <v>0</v>
          </cell>
          <cell r="AW87">
            <v>0</v>
          </cell>
          <cell r="BN87">
            <v>10</v>
          </cell>
          <cell r="BO87">
            <v>0</v>
          </cell>
          <cell r="BP87">
            <v>1.5</v>
          </cell>
          <cell r="BQ87">
            <v>0</v>
          </cell>
          <cell r="BR87">
            <v>0</v>
          </cell>
          <cell r="BS87">
            <v>0.5</v>
          </cell>
          <cell r="BT87">
            <v>0</v>
          </cell>
          <cell r="BU87">
            <v>7213.6842105263158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10.5</v>
          </cell>
          <cell r="CE87">
            <v>0</v>
          </cell>
          <cell r="CF87">
            <v>1.5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7574.3684210526326</v>
          </cell>
          <cell r="DJ87">
            <v>0</v>
          </cell>
          <cell r="DL87">
            <v>11.58</v>
          </cell>
          <cell r="DM87">
            <v>0</v>
          </cell>
          <cell r="DN87">
            <v>0</v>
          </cell>
          <cell r="DO87">
            <v>0.42</v>
          </cell>
          <cell r="DP87">
            <v>0</v>
          </cell>
          <cell r="DQ87">
            <v>0</v>
          </cell>
          <cell r="DR87">
            <v>10.5</v>
          </cell>
          <cell r="DS87">
            <v>0</v>
          </cell>
          <cell r="DT87">
            <v>1.5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12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10.5</v>
          </cell>
          <cell r="EY87">
            <v>0</v>
          </cell>
          <cell r="EZ87">
            <v>1.5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4.25</v>
          </cell>
          <cell r="FG87">
            <v>0</v>
          </cell>
          <cell r="FH87">
            <v>7.75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12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</row>
        <row r="88">
          <cell r="A88">
            <v>38029</v>
          </cell>
          <cell r="B88">
            <v>10.5</v>
          </cell>
          <cell r="C88">
            <v>0</v>
          </cell>
          <cell r="D88">
            <v>1.5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2497.5</v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12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12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12</v>
          </cell>
          <cell r="AV88">
            <v>0</v>
          </cell>
          <cell r="AW88">
            <v>0</v>
          </cell>
          <cell r="BN88">
            <v>0</v>
          </cell>
          <cell r="BO88">
            <v>0</v>
          </cell>
          <cell r="BP88">
            <v>12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DJ88">
            <v>0</v>
          </cell>
          <cell r="DL88">
            <v>12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1.5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10.5</v>
          </cell>
          <cell r="DX88">
            <v>0</v>
          </cell>
          <cell r="DY88">
            <v>0</v>
          </cell>
          <cell r="DZ88">
            <v>3</v>
          </cell>
          <cell r="EA88">
            <v>0</v>
          </cell>
          <cell r="EB88">
            <v>5</v>
          </cell>
          <cell r="EC88">
            <v>0</v>
          </cell>
          <cell r="ED88">
            <v>4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6</v>
          </cell>
          <cell r="EY88">
            <v>0</v>
          </cell>
          <cell r="EZ88">
            <v>1</v>
          </cell>
          <cell r="FA88">
            <v>0</v>
          </cell>
          <cell r="FB88">
            <v>2.5</v>
          </cell>
          <cell r="FC88">
            <v>2.5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7.5</v>
          </cell>
          <cell r="FO88">
            <v>0</v>
          </cell>
          <cell r="FP88">
            <v>1.5</v>
          </cell>
          <cell r="FQ88">
            <v>0</v>
          </cell>
          <cell r="FR88">
            <v>3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</row>
        <row r="89">
          <cell r="A89">
            <v>38030</v>
          </cell>
          <cell r="B89">
            <v>10.5</v>
          </cell>
          <cell r="C89">
            <v>0</v>
          </cell>
          <cell r="D89">
            <v>1.5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3082.5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7</v>
          </cell>
          <cell r="S89">
            <v>0</v>
          </cell>
          <cell r="T89">
            <v>1.5</v>
          </cell>
          <cell r="U89">
            <v>0</v>
          </cell>
          <cell r="V89">
            <v>1.5</v>
          </cell>
          <cell r="W89">
            <v>2</v>
          </cell>
          <cell r="X89">
            <v>0</v>
          </cell>
          <cell r="Y89">
            <v>10175.666666666666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12</v>
          </cell>
          <cell r="AV89">
            <v>0</v>
          </cell>
          <cell r="AW89">
            <v>0</v>
          </cell>
          <cell r="BN89">
            <v>3.5</v>
          </cell>
          <cell r="BO89">
            <v>0</v>
          </cell>
          <cell r="BP89">
            <v>8.5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5087.833333333333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12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DJ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10.33</v>
          </cell>
          <cell r="DS89">
            <v>0</v>
          </cell>
          <cell r="DT89">
            <v>1.67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10.5</v>
          </cell>
          <cell r="EA89">
            <v>0</v>
          </cell>
          <cell r="EB89">
            <v>1.5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8.75</v>
          </cell>
          <cell r="EY89">
            <v>0</v>
          </cell>
          <cell r="EZ89">
            <v>1.75</v>
          </cell>
          <cell r="FA89">
            <v>0</v>
          </cell>
          <cell r="FB89">
            <v>0.5</v>
          </cell>
          <cell r="FC89">
            <v>1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12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</row>
        <row r="90">
          <cell r="A90">
            <v>38031</v>
          </cell>
          <cell r="B90">
            <v>10.5</v>
          </cell>
          <cell r="C90">
            <v>0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2148.75</v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10.5</v>
          </cell>
          <cell r="S90">
            <v>0</v>
          </cell>
          <cell r="T90">
            <v>1.5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7134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12</v>
          </cell>
          <cell r="AV90">
            <v>0</v>
          </cell>
          <cell r="AW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10.5</v>
          </cell>
          <cell r="CE90">
            <v>0</v>
          </cell>
          <cell r="CF90">
            <v>1.5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7134</v>
          </cell>
          <cell r="DJ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12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10.5</v>
          </cell>
          <cell r="EQ90">
            <v>0</v>
          </cell>
          <cell r="ER90">
            <v>1.5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10.25</v>
          </cell>
          <cell r="EY90">
            <v>0</v>
          </cell>
          <cell r="EZ90">
            <v>1.75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10.5</v>
          </cell>
          <cell r="FO90">
            <v>0</v>
          </cell>
          <cell r="FP90">
            <v>1.5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10.5</v>
          </cell>
          <cell r="FW90">
            <v>0</v>
          </cell>
          <cell r="FX90">
            <v>1.5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</row>
        <row r="91">
          <cell r="A91">
            <v>38032</v>
          </cell>
          <cell r="B91">
            <v>10.5</v>
          </cell>
          <cell r="C91">
            <v>0</v>
          </cell>
          <cell r="D91">
            <v>1.5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2328.75</v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10.5</v>
          </cell>
          <cell r="S91">
            <v>0</v>
          </cell>
          <cell r="T91">
            <v>1.5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7134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12</v>
          </cell>
          <cell r="AV91">
            <v>0</v>
          </cell>
          <cell r="AW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10.5</v>
          </cell>
          <cell r="CE91">
            <v>0</v>
          </cell>
          <cell r="CF91">
            <v>1.5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7134</v>
          </cell>
          <cell r="DJ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9</v>
          </cell>
          <cell r="EA91">
            <v>0</v>
          </cell>
          <cell r="EB91">
            <v>3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10.25</v>
          </cell>
          <cell r="EQ91">
            <v>0</v>
          </cell>
          <cell r="ER91">
            <v>1.75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12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7.75</v>
          </cell>
          <cell r="FO91">
            <v>0</v>
          </cell>
          <cell r="FP91">
            <v>2</v>
          </cell>
          <cell r="FQ91">
            <v>0</v>
          </cell>
          <cell r="FR91">
            <v>2.25</v>
          </cell>
          <cell r="FS91">
            <v>0</v>
          </cell>
          <cell r="FT91">
            <v>0</v>
          </cell>
          <cell r="FU91">
            <v>0</v>
          </cell>
          <cell r="FV91">
            <v>10.25</v>
          </cell>
          <cell r="FW91">
            <v>0</v>
          </cell>
          <cell r="FX91">
            <v>1.75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</row>
        <row r="92">
          <cell r="A92">
            <v>38033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DJ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</row>
        <row r="93">
          <cell r="A93">
            <v>38034</v>
          </cell>
          <cell r="B93">
            <v>9</v>
          </cell>
          <cell r="C93">
            <v>0</v>
          </cell>
          <cell r="D93">
            <v>1.5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1775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9</v>
          </cell>
          <cell r="S93">
            <v>0</v>
          </cell>
          <cell r="T93">
            <v>1.5</v>
          </cell>
          <cell r="U93">
            <v>0</v>
          </cell>
          <cell r="V93">
            <v>1.5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12</v>
          </cell>
          <cell r="AV93">
            <v>0</v>
          </cell>
          <cell r="AW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9</v>
          </cell>
          <cell r="CE93">
            <v>0</v>
          </cell>
          <cell r="CF93">
            <v>2</v>
          </cell>
          <cell r="CG93">
            <v>0</v>
          </cell>
          <cell r="CH93">
            <v>1</v>
          </cell>
          <cell r="CI93">
            <v>0</v>
          </cell>
          <cell r="CJ93">
            <v>0</v>
          </cell>
          <cell r="CK93">
            <v>0</v>
          </cell>
          <cell r="DJ93">
            <v>5</v>
          </cell>
          <cell r="DL93">
            <v>1</v>
          </cell>
          <cell r="DM93">
            <v>0</v>
          </cell>
          <cell r="DN93">
            <v>1</v>
          </cell>
          <cell r="DO93">
            <v>5</v>
          </cell>
          <cell r="DP93">
            <v>0</v>
          </cell>
          <cell r="DQ93">
            <v>0</v>
          </cell>
          <cell r="DR93">
            <v>7.5</v>
          </cell>
          <cell r="DS93">
            <v>0</v>
          </cell>
          <cell r="DT93">
            <v>1.5</v>
          </cell>
          <cell r="DU93">
            <v>0</v>
          </cell>
          <cell r="DV93">
            <v>2.5</v>
          </cell>
          <cell r="DW93">
            <v>0.5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12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5</v>
          </cell>
          <cell r="EY93">
            <v>0</v>
          </cell>
          <cell r="EZ93">
            <v>1</v>
          </cell>
          <cell r="FA93">
            <v>0</v>
          </cell>
          <cell r="FB93">
            <v>6</v>
          </cell>
          <cell r="FC93">
            <v>0</v>
          </cell>
          <cell r="FD93">
            <v>0</v>
          </cell>
          <cell r="FE93">
            <v>0</v>
          </cell>
          <cell r="FF93">
            <v>9.17</v>
          </cell>
          <cell r="FG93">
            <v>0</v>
          </cell>
          <cell r="FH93">
            <v>2.83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2.75</v>
          </cell>
          <cell r="FO93">
            <v>0</v>
          </cell>
          <cell r="FP93">
            <v>0.25</v>
          </cell>
          <cell r="FQ93">
            <v>0</v>
          </cell>
          <cell r="FR93">
            <v>9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</row>
        <row r="94">
          <cell r="A94">
            <v>38035</v>
          </cell>
          <cell r="B94">
            <v>8</v>
          </cell>
          <cell r="C94">
            <v>0</v>
          </cell>
          <cell r="D94">
            <v>4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4747.5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>
            <v>12</v>
          </cell>
          <cell r="P94">
            <v>0</v>
          </cell>
          <cell r="Q94">
            <v>0</v>
          </cell>
          <cell r="R94">
            <v>10.5</v>
          </cell>
          <cell r="S94">
            <v>0</v>
          </cell>
          <cell r="T94">
            <v>1.5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5280.041666666667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12</v>
          </cell>
          <cell r="AV94">
            <v>0</v>
          </cell>
          <cell r="AW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12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DJ94">
            <v>6.5</v>
          </cell>
          <cell r="DL94">
            <v>2.5</v>
          </cell>
          <cell r="DM94">
            <v>0</v>
          </cell>
          <cell r="DN94">
            <v>0</v>
          </cell>
          <cell r="DO94">
            <v>3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12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1</v>
          </cell>
          <cell r="EA94">
            <v>0</v>
          </cell>
          <cell r="EB94">
            <v>11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10.5</v>
          </cell>
          <cell r="EY94">
            <v>0</v>
          </cell>
          <cell r="EZ94">
            <v>1.5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9.67</v>
          </cell>
          <cell r="FG94">
            <v>0</v>
          </cell>
          <cell r="FH94">
            <v>1.5</v>
          </cell>
          <cell r="FI94">
            <v>0</v>
          </cell>
          <cell r="FJ94">
            <v>0</v>
          </cell>
          <cell r="FK94">
            <v>0.83</v>
          </cell>
          <cell r="FL94">
            <v>0</v>
          </cell>
          <cell r="FM94">
            <v>0</v>
          </cell>
          <cell r="FN94">
            <v>10.25</v>
          </cell>
          <cell r="FO94">
            <v>0</v>
          </cell>
          <cell r="FP94">
            <v>1.75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</row>
        <row r="95">
          <cell r="A95">
            <v>38036</v>
          </cell>
          <cell r="B95">
            <v>8</v>
          </cell>
          <cell r="C95">
            <v>0</v>
          </cell>
          <cell r="D95">
            <v>1.5</v>
          </cell>
          <cell r="E95">
            <v>0</v>
          </cell>
          <cell r="F95">
            <v>2.5</v>
          </cell>
          <cell r="G95">
            <v>0</v>
          </cell>
          <cell r="H95">
            <v>0</v>
          </cell>
          <cell r="I95">
            <v>2076.9729729729729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12</v>
          </cell>
          <cell r="P95">
            <v>0</v>
          </cell>
          <cell r="Q95">
            <v>0</v>
          </cell>
          <cell r="R95">
            <v>10.5</v>
          </cell>
          <cell r="S95">
            <v>0</v>
          </cell>
          <cell r="T95">
            <v>1.5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15115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DJ95">
            <v>3</v>
          </cell>
          <cell r="DL95">
            <v>0</v>
          </cell>
          <cell r="DM95">
            <v>0</v>
          </cell>
          <cell r="DN95">
            <v>0</v>
          </cell>
          <cell r="DO95">
            <v>9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12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10</v>
          </cell>
          <cell r="EA95">
            <v>0</v>
          </cell>
          <cell r="EB95">
            <v>1.5</v>
          </cell>
          <cell r="EC95">
            <v>0</v>
          </cell>
          <cell r="ED95">
            <v>0</v>
          </cell>
          <cell r="EE95">
            <v>0.5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12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12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9.17</v>
          </cell>
          <cell r="FG95">
            <v>0</v>
          </cell>
          <cell r="FH95">
            <v>1.5</v>
          </cell>
          <cell r="FI95">
            <v>0</v>
          </cell>
          <cell r="FJ95">
            <v>0</v>
          </cell>
          <cell r="FK95">
            <v>1.33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12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12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</row>
        <row r="96">
          <cell r="A96">
            <v>38037</v>
          </cell>
          <cell r="B96">
            <v>8.5</v>
          </cell>
          <cell r="C96">
            <v>0</v>
          </cell>
          <cell r="D96">
            <v>3.5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1949.4078947368421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12</v>
          </cell>
          <cell r="P96">
            <v>0</v>
          </cell>
          <cell r="Q96">
            <v>0</v>
          </cell>
          <cell r="R96">
            <v>10.5</v>
          </cell>
          <cell r="S96">
            <v>0</v>
          </cell>
          <cell r="T96">
            <v>1.5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13251.5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10</v>
          </cell>
          <cell r="CE96">
            <v>0</v>
          </cell>
          <cell r="CF96">
            <v>2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12620.476190476189</v>
          </cell>
          <cell r="DJ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4.5</v>
          </cell>
          <cell r="DS96">
            <v>0</v>
          </cell>
          <cell r="DT96">
            <v>6.5</v>
          </cell>
          <cell r="DU96">
            <v>0</v>
          </cell>
          <cell r="DV96">
            <v>0</v>
          </cell>
          <cell r="DW96">
            <v>1</v>
          </cell>
          <cell r="DX96">
            <v>0</v>
          </cell>
          <cell r="DY96">
            <v>0</v>
          </cell>
          <cell r="DZ96">
            <v>7</v>
          </cell>
          <cell r="EA96">
            <v>0</v>
          </cell>
          <cell r="EB96">
            <v>5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12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8.5</v>
          </cell>
          <cell r="EY96">
            <v>0</v>
          </cell>
          <cell r="EZ96">
            <v>1.5</v>
          </cell>
          <cell r="FA96">
            <v>0</v>
          </cell>
          <cell r="FB96">
            <v>2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3.5</v>
          </cell>
          <cell r="FO96">
            <v>0</v>
          </cell>
          <cell r="FP96">
            <v>0.25</v>
          </cell>
          <cell r="FQ96">
            <v>0</v>
          </cell>
          <cell r="FR96">
            <v>8.25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12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</row>
        <row r="97">
          <cell r="A97">
            <v>38038</v>
          </cell>
          <cell r="B97">
            <v>10.5</v>
          </cell>
          <cell r="C97">
            <v>0</v>
          </cell>
          <cell r="D97">
            <v>1.5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1719.7983870967741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>
            <v>12</v>
          </cell>
          <cell r="P97">
            <v>0</v>
          </cell>
          <cell r="Q97">
            <v>0</v>
          </cell>
          <cell r="R97">
            <v>10</v>
          </cell>
          <cell r="S97">
            <v>0</v>
          </cell>
          <cell r="T97">
            <v>2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7320.7317073170734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10.5</v>
          </cell>
          <cell r="BW97">
            <v>0</v>
          </cell>
          <cell r="BX97">
            <v>1.5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7686.7682926829266</v>
          </cell>
          <cell r="CD97">
            <v>10.5</v>
          </cell>
          <cell r="CE97">
            <v>0</v>
          </cell>
          <cell r="CF97">
            <v>1.5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7686.7682926829266</v>
          </cell>
          <cell r="DJ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10</v>
          </cell>
          <cell r="DS97">
            <v>0</v>
          </cell>
          <cell r="DT97">
            <v>1.5</v>
          </cell>
          <cell r="DU97">
            <v>0</v>
          </cell>
          <cell r="DV97">
            <v>0</v>
          </cell>
          <cell r="DW97">
            <v>0.5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12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12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12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12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</row>
        <row r="98">
          <cell r="A98">
            <v>38039</v>
          </cell>
          <cell r="B98">
            <v>8.5</v>
          </cell>
          <cell r="C98">
            <v>0</v>
          </cell>
          <cell r="D98">
            <v>1.5</v>
          </cell>
          <cell r="E98">
            <v>0</v>
          </cell>
          <cell r="F98">
            <v>2</v>
          </cell>
          <cell r="G98">
            <v>0</v>
          </cell>
          <cell r="H98">
            <v>0</v>
          </cell>
          <cell r="I98">
            <v>1016.6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12</v>
          </cell>
          <cell r="P98">
            <v>0</v>
          </cell>
          <cell r="Q98">
            <v>0</v>
          </cell>
          <cell r="R98">
            <v>9</v>
          </cell>
          <cell r="S98">
            <v>0</v>
          </cell>
          <cell r="T98">
            <v>1.5</v>
          </cell>
          <cell r="U98">
            <v>0</v>
          </cell>
          <cell r="V98">
            <v>1.5</v>
          </cell>
          <cell r="W98">
            <v>0</v>
          </cell>
          <cell r="X98">
            <v>0</v>
          </cell>
          <cell r="Y98">
            <v>4554.5806451612907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9</v>
          </cell>
          <cell r="CE98">
            <v>0</v>
          </cell>
          <cell r="CF98">
            <v>1.5</v>
          </cell>
          <cell r="CG98">
            <v>0</v>
          </cell>
          <cell r="CH98">
            <v>1.5</v>
          </cell>
          <cell r="CI98">
            <v>0</v>
          </cell>
          <cell r="CJ98">
            <v>0</v>
          </cell>
          <cell r="CK98">
            <v>4554.5806451612907</v>
          </cell>
          <cell r="DJ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9</v>
          </cell>
          <cell r="DS98">
            <v>0</v>
          </cell>
          <cell r="DT98">
            <v>1.5</v>
          </cell>
          <cell r="DU98">
            <v>0</v>
          </cell>
          <cell r="DV98">
            <v>1.5</v>
          </cell>
          <cell r="DW98">
            <v>0</v>
          </cell>
          <cell r="DX98">
            <v>0</v>
          </cell>
          <cell r="DY98">
            <v>0</v>
          </cell>
          <cell r="DZ98">
            <v>8.5</v>
          </cell>
          <cell r="EA98">
            <v>0</v>
          </cell>
          <cell r="EB98">
            <v>3.5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12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12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3</v>
          </cell>
          <cell r="FO98">
            <v>0</v>
          </cell>
          <cell r="FP98">
            <v>9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12</v>
          </cell>
          <cell r="GB98">
            <v>0</v>
          </cell>
          <cell r="GC98">
            <v>0</v>
          </cell>
        </row>
        <row r="99">
          <cell r="A99">
            <v>38040</v>
          </cell>
          <cell r="B99">
            <v>0</v>
          </cell>
          <cell r="C99">
            <v>0</v>
          </cell>
          <cell r="D99">
            <v>12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12</v>
          </cell>
          <cell r="P99">
            <v>0</v>
          </cell>
          <cell r="Q99">
            <v>0</v>
          </cell>
          <cell r="R99">
            <v>10.25</v>
          </cell>
          <cell r="S99">
            <v>0</v>
          </cell>
          <cell r="T99">
            <v>1.75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5308.9305555555557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12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DJ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10.25</v>
          </cell>
          <cell r="DS99">
            <v>0</v>
          </cell>
          <cell r="DT99">
            <v>1.75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12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12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1.83</v>
          </cell>
          <cell r="FO99">
            <v>0</v>
          </cell>
          <cell r="FP99">
            <v>10.17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12</v>
          </cell>
          <cell r="GB99">
            <v>0</v>
          </cell>
          <cell r="GC99">
            <v>0</v>
          </cell>
        </row>
        <row r="100">
          <cell r="A100">
            <v>38041</v>
          </cell>
        </row>
        <row r="101">
          <cell r="A101">
            <v>38042</v>
          </cell>
        </row>
        <row r="102">
          <cell r="A102">
            <v>38043</v>
          </cell>
        </row>
        <row r="103">
          <cell r="A103">
            <v>38044</v>
          </cell>
        </row>
        <row r="104">
          <cell r="A104">
            <v>38045</v>
          </cell>
        </row>
        <row r="105">
          <cell r="A105">
            <v>38046</v>
          </cell>
        </row>
        <row r="106">
          <cell r="A106">
            <v>38047</v>
          </cell>
        </row>
        <row r="107">
          <cell r="A107">
            <v>38048</v>
          </cell>
        </row>
      </sheetData>
      <sheetData sheetId="13" refreshError="1">
        <row r="1">
          <cell r="A1">
            <v>0</v>
          </cell>
        </row>
        <row r="5">
          <cell r="A5">
            <v>38018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10</v>
          </cell>
          <cell r="AQ5">
            <v>2</v>
          </cell>
          <cell r="AR5">
            <v>38018</v>
          </cell>
          <cell r="AS5">
            <v>4</v>
          </cell>
          <cell r="AT5">
            <v>5</v>
          </cell>
          <cell r="AU5">
            <v>0</v>
          </cell>
          <cell r="AV5">
            <v>215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196</v>
          </cell>
          <cell r="BE5">
            <v>4410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</row>
        <row r="6">
          <cell r="A6">
            <v>38019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6.75</v>
          </cell>
          <cell r="AQ6">
            <v>1.5</v>
          </cell>
          <cell r="AR6">
            <v>38019</v>
          </cell>
          <cell r="AS6">
            <v>4</v>
          </cell>
          <cell r="AT6">
            <v>5</v>
          </cell>
          <cell r="AU6">
            <v>0</v>
          </cell>
          <cell r="AV6">
            <v>125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3.75</v>
          </cell>
          <cell r="BC6">
            <v>0</v>
          </cell>
          <cell r="BD6">
            <v>136</v>
          </cell>
          <cell r="BE6">
            <v>3060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</row>
        <row r="7">
          <cell r="A7">
            <v>38020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7</v>
          </cell>
          <cell r="AQ7">
            <v>1.5</v>
          </cell>
          <cell r="AR7">
            <v>38020</v>
          </cell>
          <cell r="AS7">
            <v>4</v>
          </cell>
          <cell r="AT7">
            <v>5</v>
          </cell>
          <cell r="AU7">
            <v>0.5</v>
          </cell>
          <cell r="AV7">
            <v>140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2.67</v>
          </cell>
          <cell r="BC7">
            <v>0</v>
          </cell>
          <cell r="BD7">
            <v>168</v>
          </cell>
          <cell r="BE7">
            <v>3780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</row>
        <row r="8">
          <cell r="A8">
            <v>38021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8.75</v>
          </cell>
          <cell r="AQ8">
            <v>1.5</v>
          </cell>
          <cell r="AR8">
            <v>38021</v>
          </cell>
          <cell r="AS8">
            <v>4</v>
          </cell>
          <cell r="AT8">
            <v>5</v>
          </cell>
          <cell r="AU8">
            <v>0</v>
          </cell>
          <cell r="AV8">
            <v>193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1.42</v>
          </cell>
          <cell r="BC8">
            <v>0</v>
          </cell>
          <cell r="BD8">
            <v>213</v>
          </cell>
          <cell r="BE8">
            <v>4792.5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</row>
        <row r="9">
          <cell r="A9">
            <v>38022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10.5</v>
          </cell>
          <cell r="AQ9">
            <v>1.5</v>
          </cell>
          <cell r="AR9">
            <v>38022</v>
          </cell>
          <cell r="AS9">
            <v>4</v>
          </cell>
          <cell r="AT9">
            <v>5</v>
          </cell>
          <cell r="AU9">
            <v>0</v>
          </cell>
          <cell r="AV9">
            <v>205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218</v>
          </cell>
          <cell r="BE9">
            <v>4905</v>
          </cell>
          <cell r="BF9">
            <v>6.5</v>
          </cell>
          <cell r="BG9">
            <v>5.5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139</v>
          </cell>
          <cell r="BM9">
            <v>3127.5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</row>
        <row r="10">
          <cell r="A10">
            <v>38023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10.5</v>
          </cell>
          <cell r="AQ10">
            <v>1.5</v>
          </cell>
          <cell r="AR10">
            <v>38023</v>
          </cell>
          <cell r="AS10">
            <v>4</v>
          </cell>
          <cell r="AT10">
            <v>5</v>
          </cell>
          <cell r="AU10">
            <v>0</v>
          </cell>
          <cell r="AV10">
            <v>223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230</v>
          </cell>
          <cell r="BE10">
            <v>5175</v>
          </cell>
          <cell r="BF10">
            <v>5</v>
          </cell>
          <cell r="BG10">
            <v>2</v>
          </cell>
          <cell r="BH10">
            <v>0</v>
          </cell>
          <cell r="BI10">
            <v>0</v>
          </cell>
          <cell r="BJ10">
            <v>0</v>
          </cell>
          <cell r="BK10">
            <v>5</v>
          </cell>
          <cell r="BL10">
            <v>92</v>
          </cell>
          <cell r="BM10">
            <v>1985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</row>
        <row r="11">
          <cell r="A11">
            <v>38024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6</v>
          </cell>
          <cell r="AQ11">
            <v>1</v>
          </cell>
          <cell r="AR11">
            <v>38024</v>
          </cell>
          <cell r="AS11">
            <v>4</v>
          </cell>
          <cell r="AT11">
            <v>5</v>
          </cell>
          <cell r="AU11">
            <v>0</v>
          </cell>
          <cell r="AV11">
            <v>151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5</v>
          </cell>
          <cell r="BC11">
            <v>0</v>
          </cell>
          <cell r="BD11">
            <v>134</v>
          </cell>
          <cell r="BE11">
            <v>3015</v>
          </cell>
          <cell r="BF11">
            <v>6</v>
          </cell>
          <cell r="BG11">
            <v>1</v>
          </cell>
          <cell r="BH11">
            <v>0</v>
          </cell>
          <cell r="BI11">
            <v>0</v>
          </cell>
          <cell r="BJ11">
            <v>5</v>
          </cell>
          <cell r="BK11">
            <v>0</v>
          </cell>
          <cell r="BL11">
            <v>100</v>
          </cell>
          <cell r="BM11">
            <v>2250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</row>
        <row r="12">
          <cell r="A12">
            <v>38025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9.67</v>
          </cell>
          <cell r="AQ12">
            <v>1.5</v>
          </cell>
          <cell r="AR12">
            <v>38025</v>
          </cell>
          <cell r="AS12">
            <v>4</v>
          </cell>
          <cell r="AT12">
            <v>5</v>
          </cell>
          <cell r="AU12">
            <v>0</v>
          </cell>
          <cell r="AV12">
            <v>205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0.75</v>
          </cell>
          <cell r="BC12">
            <v>0</v>
          </cell>
          <cell r="BD12">
            <v>220</v>
          </cell>
          <cell r="BE12">
            <v>4950</v>
          </cell>
          <cell r="BF12">
            <v>3.42</v>
          </cell>
          <cell r="BG12">
            <v>0.25</v>
          </cell>
          <cell r="BH12">
            <v>0</v>
          </cell>
          <cell r="BI12">
            <v>0</v>
          </cell>
          <cell r="BJ12">
            <v>0</v>
          </cell>
          <cell r="BK12">
            <v>8.33</v>
          </cell>
          <cell r="BL12">
            <v>53</v>
          </cell>
          <cell r="BM12">
            <v>1192.5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</row>
        <row r="13">
          <cell r="A13">
            <v>38026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6.67</v>
          </cell>
          <cell r="AQ13">
            <v>0</v>
          </cell>
          <cell r="AR13">
            <v>38026</v>
          </cell>
          <cell r="AS13">
            <v>4</v>
          </cell>
          <cell r="AT13">
            <v>5</v>
          </cell>
          <cell r="AU13">
            <v>0</v>
          </cell>
          <cell r="AV13">
            <v>150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5.17</v>
          </cell>
          <cell r="BC13">
            <v>0</v>
          </cell>
          <cell r="BD13">
            <v>148</v>
          </cell>
          <cell r="BE13">
            <v>3330</v>
          </cell>
          <cell r="BF13">
            <v>4.5</v>
          </cell>
          <cell r="BG13">
            <v>0.67</v>
          </cell>
          <cell r="BH13">
            <v>0</v>
          </cell>
          <cell r="BI13">
            <v>0</v>
          </cell>
          <cell r="BJ13">
            <v>3.17</v>
          </cell>
          <cell r="BK13">
            <v>3.67</v>
          </cell>
          <cell r="BL13">
            <v>99</v>
          </cell>
          <cell r="BM13">
            <v>2156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</row>
        <row r="14">
          <cell r="A14">
            <v>38027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3.5</v>
          </cell>
          <cell r="AQ14">
            <v>0</v>
          </cell>
          <cell r="AR14">
            <v>38027</v>
          </cell>
          <cell r="AS14">
            <v>4</v>
          </cell>
          <cell r="AT14">
            <v>5</v>
          </cell>
          <cell r="AU14">
            <v>0</v>
          </cell>
          <cell r="AV14">
            <v>87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8.42</v>
          </cell>
          <cell r="BC14">
            <v>0</v>
          </cell>
          <cell r="BD14">
            <v>88</v>
          </cell>
          <cell r="BE14">
            <v>1980</v>
          </cell>
          <cell r="BF14">
            <v>1.58</v>
          </cell>
          <cell r="BG14">
            <v>1</v>
          </cell>
          <cell r="BH14">
            <v>0</v>
          </cell>
          <cell r="BI14">
            <v>0</v>
          </cell>
          <cell r="BJ14">
            <v>8.58</v>
          </cell>
          <cell r="BK14">
            <v>0.83</v>
          </cell>
          <cell r="BL14">
            <v>26</v>
          </cell>
          <cell r="BM14">
            <v>585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</row>
        <row r="15">
          <cell r="A15">
            <v>38028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10.5</v>
          </cell>
          <cell r="AQ15">
            <v>1.5</v>
          </cell>
          <cell r="AR15">
            <v>38028</v>
          </cell>
          <cell r="AS15">
            <v>4</v>
          </cell>
          <cell r="AT15">
            <v>5</v>
          </cell>
          <cell r="AU15">
            <v>0</v>
          </cell>
          <cell r="AV15">
            <v>218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197</v>
          </cell>
          <cell r="BE15">
            <v>4432.5</v>
          </cell>
          <cell r="BF15">
            <v>0</v>
          </cell>
          <cell r="BG15">
            <v>12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</row>
        <row r="16">
          <cell r="A16">
            <v>38029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6.75</v>
          </cell>
          <cell r="AQ16">
            <v>1.25</v>
          </cell>
          <cell r="AR16">
            <v>38029</v>
          </cell>
          <cell r="AS16">
            <v>4</v>
          </cell>
          <cell r="AT16">
            <v>5</v>
          </cell>
          <cell r="AU16">
            <v>6</v>
          </cell>
          <cell r="AV16">
            <v>44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17</v>
          </cell>
          <cell r="BB16">
            <v>1075</v>
          </cell>
          <cell r="BC16">
            <v>0</v>
          </cell>
          <cell r="BD16">
            <v>111</v>
          </cell>
          <cell r="BE16">
            <v>2497.5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12</v>
          </cell>
          <cell r="BL16">
            <v>0</v>
          </cell>
          <cell r="BM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</row>
        <row r="17">
          <cell r="A17">
            <v>38030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8.08</v>
          </cell>
          <cell r="AQ17">
            <v>1.5</v>
          </cell>
          <cell r="AR17">
            <v>38030</v>
          </cell>
          <cell r="AS17">
            <v>4</v>
          </cell>
          <cell r="AT17">
            <v>5</v>
          </cell>
          <cell r="AU17">
            <v>10</v>
          </cell>
          <cell r="AV17">
            <v>74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27</v>
          </cell>
          <cell r="BB17">
            <v>4300</v>
          </cell>
          <cell r="BC17">
            <v>0</v>
          </cell>
          <cell r="BD17">
            <v>137</v>
          </cell>
          <cell r="BE17">
            <v>3082.5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12</v>
          </cell>
          <cell r="BL17">
            <v>0</v>
          </cell>
          <cell r="BM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</row>
        <row r="18">
          <cell r="A18">
            <v>38031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10.17</v>
          </cell>
          <cell r="AQ18">
            <v>1.83</v>
          </cell>
          <cell r="AR18">
            <v>38031</v>
          </cell>
          <cell r="AS18">
            <v>4</v>
          </cell>
          <cell r="AT18">
            <v>5</v>
          </cell>
          <cell r="AU18">
            <v>10</v>
          </cell>
          <cell r="AV18">
            <v>77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28</v>
          </cell>
          <cell r="BB18">
            <v>4550</v>
          </cell>
          <cell r="BC18">
            <v>0</v>
          </cell>
          <cell r="BD18">
            <v>191</v>
          </cell>
          <cell r="BE18">
            <v>4297.5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12</v>
          </cell>
          <cell r="BL18">
            <v>0</v>
          </cell>
          <cell r="BM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</row>
        <row r="19">
          <cell r="A19">
            <v>38032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10.5</v>
          </cell>
          <cell r="AQ19">
            <v>1.5</v>
          </cell>
          <cell r="AR19">
            <v>38032</v>
          </cell>
          <cell r="AS19">
            <v>4</v>
          </cell>
          <cell r="AT19">
            <v>5</v>
          </cell>
          <cell r="AU19">
            <v>10</v>
          </cell>
          <cell r="AV19">
            <v>91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33</v>
          </cell>
          <cell r="BB19">
            <v>5200</v>
          </cell>
          <cell r="BC19">
            <v>0</v>
          </cell>
          <cell r="BD19">
            <v>49</v>
          </cell>
          <cell r="BE19">
            <v>1102.5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12</v>
          </cell>
          <cell r="BL19">
            <v>0</v>
          </cell>
          <cell r="BM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</row>
        <row r="20">
          <cell r="A20">
            <v>38033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6.83</v>
          </cell>
          <cell r="AQ20">
            <v>1.5</v>
          </cell>
          <cell r="AR20">
            <v>38033</v>
          </cell>
          <cell r="AS20">
            <v>4</v>
          </cell>
          <cell r="AT20">
            <v>5</v>
          </cell>
          <cell r="AU20">
            <v>10</v>
          </cell>
          <cell r="AV20">
            <v>73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27</v>
          </cell>
          <cell r="BB20">
            <v>4300</v>
          </cell>
          <cell r="BC20">
            <v>0</v>
          </cell>
          <cell r="BD20">
            <v>126</v>
          </cell>
          <cell r="BE20">
            <v>2835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12</v>
          </cell>
          <cell r="BL20">
            <v>0</v>
          </cell>
          <cell r="BM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</row>
        <row r="21">
          <cell r="A21">
            <v>38034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5.33</v>
          </cell>
          <cell r="AQ21">
            <v>1.5</v>
          </cell>
          <cell r="AR21">
            <v>38034</v>
          </cell>
          <cell r="AS21">
            <v>4</v>
          </cell>
          <cell r="AT21">
            <v>5</v>
          </cell>
          <cell r="AU21">
            <v>0</v>
          </cell>
          <cell r="AV21">
            <v>91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3.25</v>
          </cell>
          <cell r="BC21">
            <v>0</v>
          </cell>
          <cell r="BD21">
            <v>144</v>
          </cell>
          <cell r="BE21">
            <v>3240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12</v>
          </cell>
          <cell r="BL21">
            <v>0</v>
          </cell>
          <cell r="BM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</row>
        <row r="22">
          <cell r="A22">
            <v>38035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10.5</v>
          </cell>
          <cell r="AQ22">
            <v>1.5</v>
          </cell>
          <cell r="AR22">
            <v>38035</v>
          </cell>
          <cell r="AS22">
            <v>4</v>
          </cell>
          <cell r="AT22">
            <v>5</v>
          </cell>
          <cell r="AU22">
            <v>0</v>
          </cell>
          <cell r="AV22">
            <v>211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199</v>
          </cell>
          <cell r="BE22">
            <v>4477.5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12</v>
          </cell>
          <cell r="BL22">
            <v>0</v>
          </cell>
          <cell r="BM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</row>
        <row r="23">
          <cell r="A23">
            <v>38036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10.5</v>
          </cell>
          <cell r="AQ23">
            <v>1.5</v>
          </cell>
          <cell r="AR23">
            <v>38036</v>
          </cell>
          <cell r="AS23">
            <v>4</v>
          </cell>
          <cell r="AT23">
            <v>5</v>
          </cell>
          <cell r="AU23">
            <v>0</v>
          </cell>
          <cell r="AV23">
            <v>235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182</v>
          </cell>
          <cell r="BE23">
            <v>4028.5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12</v>
          </cell>
          <cell r="BL23">
            <v>0</v>
          </cell>
          <cell r="BM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</row>
        <row r="24">
          <cell r="A24">
            <v>38037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10.5</v>
          </cell>
          <cell r="AQ24">
            <v>1.5</v>
          </cell>
          <cell r="AR24">
            <v>38037</v>
          </cell>
          <cell r="AS24">
            <v>4</v>
          </cell>
          <cell r="AT24">
            <v>5</v>
          </cell>
          <cell r="AU24">
            <v>0</v>
          </cell>
          <cell r="AV24">
            <v>206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222</v>
          </cell>
          <cell r="BE24">
            <v>4995</v>
          </cell>
          <cell r="BF24">
            <v>0</v>
          </cell>
          <cell r="BG24">
            <v>12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</row>
        <row r="25">
          <cell r="A25">
            <v>38038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10.5</v>
          </cell>
          <cell r="AQ25">
            <v>1.5</v>
          </cell>
          <cell r="AR25">
            <v>38038</v>
          </cell>
          <cell r="AS25">
            <v>4</v>
          </cell>
          <cell r="AT25">
            <v>5</v>
          </cell>
          <cell r="AU25">
            <v>0</v>
          </cell>
          <cell r="AV25">
            <v>215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238</v>
          </cell>
          <cell r="BE25">
            <v>5077.5</v>
          </cell>
          <cell r="BF25">
            <v>0</v>
          </cell>
          <cell r="BG25">
            <v>12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</row>
        <row r="26">
          <cell r="A26">
            <v>38039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8</v>
          </cell>
          <cell r="AQ26">
            <v>1.5</v>
          </cell>
          <cell r="AR26">
            <v>38039</v>
          </cell>
          <cell r="AS26">
            <v>4</v>
          </cell>
          <cell r="AT26">
            <v>5</v>
          </cell>
          <cell r="AU26">
            <v>0</v>
          </cell>
          <cell r="AV26">
            <v>154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2.58</v>
          </cell>
          <cell r="BC26">
            <v>0</v>
          </cell>
          <cell r="BD26">
            <v>115</v>
          </cell>
          <cell r="BE26">
            <v>2370</v>
          </cell>
          <cell r="BF26">
            <v>0</v>
          </cell>
          <cell r="BG26">
            <v>9</v>
          </cell>
          <cell r="BH26">
            <v>0</v>
          </cell>
          <cell r="BI26">
            <v>0</v>
          </cell>
          <cell r="BJ26">
            <v>3</v>
          </cell>
          <cell r="BK26">
            <v>0</v>
          </cell>
          <cell r="BL26">
            <v>0</v>
          </cell>
          <cell r="BM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</row>
        <row r="27">
          <cell r="A27">
            <v>38040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10.5</v>
          </cell>
          <cell r="AQ27">
            <v>1.5</v>
          </cell>
          <cell r="AR27">
            <v>38040</v>
          </cell>
          <cell r="AS27">
            <v>4</v>
          </cell>
          <cell r="AT27">
            <v>5</v>
          </cell>
          <cell r="AU27">
            <v>0</v>
          </cell>
          <cell r="AV27">
            <v>194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269</v>
          </cell>
          <cell r="BE27">
            <v>4830</v>
          </cell>
          <cell r="BF27">
            <v>0</v>
          </cell>
          <cell r="BG27">
            <v>12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</row>
        <row r="28">
          <cell r="A28">
            <v>38041</v>
          </cell>
          <cell r="B28" t="str">
            <v>JONGGON</v>
          </cell>
          <cell r="C28" t="str">
            <v>200A18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0.99702380952380953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0.55474626865671639</v>
          </cell>
          <cell r="AJ28">
            <v>0</v>
          </cell>
          <cell r="AK28">
            <v>0</v>
          </cell>
          <cell r="AL28">
            <v>0.47790517382079317</v>
          </cell>
          <cell r="AM28">
            <v>0</v>
          </cell>
          <cell r="AN28">
            <v>0</v>
          </cell>
          <cell r="AO28">
            <v>0.55309523809523808</v>
          </cell>
          <cell r="AP28">
            <v>0</v>
          </cell>
          <cell r="AQ28">
            <v>0</v>
          </cell>
          <cell r="AR28">
            <v>38041</v>
          </cell>
          <cell r="AS28">
            <v>4</v>
          </cell>
          <cell r="AT28">
            <v>6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</row>
        <row r="29">
          <cell r="A29">
            <v>38042</v>
          </cell>
          <cell r="B29" t="str">
            <v>JONGGON</v>
          </cell>
          <cell r="C29" t="str">
            <v>200E25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0.91889880952380953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0.60835627530364367</v>
          </cell>
          <cell r="AJ29">
            <v>0</v>
          </cell>
          <cell r="AK29">
            <v>0</v>
          </cell>
          <cell r="AL29">
            <v>0.51548901335631203</v>
          </cell>
          <cell r="AM29">
            <v>0</v>
          </cell>
          <cell r="AN29">
            <v>0</v>
          </cell>
          <cell r="AO29">
            <v>0.55901785714285712</v>
          </cell>
          <cell r="AP29">
            <v>0</v>
          </cell>
          <cell r="AQ29">
            <v>0</v>
          </cell>
          <cell r="AR29">
            <v>38042</v>
          </cell>
          <cell r="AS29">
            <v>4</v>
          </cell>
          <cell r="AT29">
            <v>5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A30">
            <v>38043</v>
          </cell>
          <cell r="B30" t="str">
            <v>JONGGON</v>
          </cell>
          <cell r="C30" t="str">
            <v>200E26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0.90814393939393945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0.39595411887382692</v>
          </cell>
          <cell r="AJ30">
            <v>0</v>
          </cell>
          <cell r="AK30">
            <v>0</v>
          </cell>
          <cell r="AL30">
            <v>0.3913810444874275</v>
          </cell>
          <cell r="AM30">
            <v>0</v>
          </cell>
          <cell r="AN30">
            <v>0</v>
          </cell>
          <cell r="AO30">
            <v>0.35958333333333337</v>
          </cell>
          <cell r="AP30">
            <v>0</v>
          </cell>
          <cell r="AQ30">
            <v>0</v>
          </cell>
          <cell r="AR30">
            <v>38043</v>
          </cell>
          <cell r="AS30">
            <v>4</v>
          </cell>
          <cell r="AT30">
            <v>5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A31">
            <v>38044</v>
          </cell>
          <cell r="B31" t="str">
            <v>JONGGON</v>
          </cell>
          <cell r="C31" t="str">
            <v>200E27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C31">
            <v>0.97916666666666663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0.69866261398176299</v>
          </cell>
          <cell r="AJ31">
            <v>0</v>
          </cell>
          <cell r="AK31">
            <v>0</v>
          </cell>
          <cell r="AL31">
            <v>0.56921629196244083</v>
          </cell>
          <cell r="AM31">
            <v>0</v>
          </cell>
          <cell r="AN31">
            <v>0</v>
          </cell>
          <cell r="AO31">
            <v>0.68410714285714291</v>
          </cell>
          <cell r="AP31">
            <v>0</v>
          </cell>
          <cell r="AQ31">
            <v>0</v>
          </cell>
          <cell r="AR31">
            <v>38044</v>
          </cell>
          <cell r="AS31">
            <v>4</v>
          </cell>
          <cell r="AT31">
            <v>5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A32">
            <v>38045</v>
          </cell>
          <cell r="B32" t="str">
            <v>JONGGON</v>
          </cell>
          <cell r="C32" t="str">
            <v>200E28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C32">
            <v>0.90389136904761902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0.59220631693323345</v>
          </cell>
          <cell r="AJ32">
            <v>0</v>
          </cell>
          <cell r="AK32">
            <v>0</v>
          </cell>
          <cell r="AL32">
            <v>0.49811005417751841</v>
          </cell>
          <cell r="AM32">
            <v>0</v>
          </cell>
          <cell r="AN32">
            <v>0</v>
          </cell>
          <cell r="AO32">
            <v>0.53529017857142858</v>
          </cell>
          <cell r="AP32">
            <v>0</v>
          </cell>
          <cell r="AQ32">
            <v>0</v>
          </cell>
          <cell r="AR32">
            <v>38045</v>
          </cell>
          <cell r="AS32">
            <v>4</v>
          </cell>
          <cell r="AT32">
            <v>5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A33">
            <v>38046</v>
          </cell>
          <cell r="B33" t="str">
            <v>JONGGON</v>
          </cell>
          <cell r="C33" t="str">
            <v>200N06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R33">
            <v>38046</v>
          </cell>
          <cell r="AS33">
            <v>4</v>
          </cell>
          <cell r="AT33">
            <v>6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A34">
            <v>38047</v>
          </cell>
          <cell r="B34" t="str">
            <v>JONGGON</v>
          </cell>
          <cell r="C34" t="str">
            <v>300A02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R34">
            <v>38047</v>
          </cell>
          <cell r="AS34">
            <v>4</v>
          </cell>
          <cell r="AT34">
            <v>5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35">
          <cell r="A35">
            <v>38048</v>
          </cell>
          <cell r="B35" t="str">
            <v>JONGGON</v>
          </cell>
          <cell r="C35" t="str">
            <v>300A15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R35">
            <v>38048</v>
          </cell>
          <cell r="AS35">
            <v>4</v>
          </cell>
          <cell r="AT35">
            <v>5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41">
          <cell r="A41">
            <v>38018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10.5</v>
          </cell>
          <cell r="BO41">
            <v>1.5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65</v>
          </cell>
          <cell r="BU41">
            <v>1462.5</v>
          </cell>
          <cell r="BV41">
            <v>10.5</v>
          </cell>
          <cell r="BW41">
            <v>1.5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67</v>
          </cell>
          <cell r="CC41">
            <v>1507.5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12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</row>
        <row r="42">
          <cell r="A42">
            <v>38019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6.75</v>
          </cell>
          <cell r="BO42">
            <v>1.5</v>
          </cell>
          <cell r="BP42">
            <v>0</v>
          </cell>
          <cell r="BQ42">
            <v>0</v>
          </cell>
          <cell r="BR42">
            <v>3.75</v>
          </cell>
          <cell r="BS42">
            <v>0</v>
          </cell>
          <cell r="BT42">
            <v>44</v>
          </cell>
          <cell r="BU42">
            <v>990</v>
          </cell>
          <cell r="BV42">
            <v>6.75</v>
          </cell>
          <cell r="BW42">
            <v>1.5</v>
          </cell>
          <cell r="BX42">
            <v>0</v>
          </cell>
          <cell r="BY42">
            <v>0</v>
          </cell>
          <cell r="BZ42">
            <v>3.75</v>
          </cell>
          <cell r="CA42">
            <v>0</v>
          </cell>
          <cell r="CB42">
            <v>40</v>
          </cell>
          <cell r="CC42">
            <v>900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6.75</v>
          </cell>
          <cell r="CM42">
            <v>1.5</v>
          </cell>
          <cell r="CN42">
            <v>0</v>
          </cell>
          <cell r="CO42">
            <v>0</v>
          </cell>
          <cell r="CP42">
            <v>3.75</v>
          </cell>
          <cell r="CQ42">
            <v>0</v>
          </cell>
          <cell r="CR42">
            <v>41</v>
          </cell>
          <cell r="CS42">
            <v>922.5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</row>
        <row r="43">
          <cell r="A43">
            <v>38020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7.83</v>
          </cell>
          <cell r="BO43">
            <v>1.5</v>
          </cell>
          <cell r="BP43">
            <v>0</v>
          </cell>
          <cell r="BQ43">
            <v>0</v>
          </cell>
          <cell r="BR43">
            <v>2.67</v>
          </cell>
          <cell r="BS43">
            <v>0</v>
          </cell>
          <cell r="BT43">
            <v>52</v>
          </cell>
          <cell r="BU43">
            <v>1170</v>
          </cell>
          <cell r="BV43">
            <v>7</v>
          </cell>
          <cell r="BW43">
            <v>2</v>
          </cell>
          <cell r="BX43">
            <v>0</v>
          </cell>
          <cell r="BY43">
            <v>0</v>
          </cell>
          <cell r="BZ43">
            <v>3</v>
          </cell>
          <cell r="CA43">
            <v>0</v>
          </cell>
          <cell r="CB43">
            <v>50</v>
          </cell>
          <cell r="CC43">
            <v>1125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6.5</v>
          </cell>
          <cell r="CM43">
            <v>1.5</v>
          </cell>
          <cell r="CN43">
            <v>0</v>
          </cell>
          <cell r="CO43">
            <v>0</v>
          </cell>
          <cell r="CP43">
            <v>3</v>
          </cell>
          <cell r="CQ43">
            <v>1</v>
          </cell>
          <cell r="CR43">
            <v>45</v>
          </cell>
          <cell r="CS43">
            <v>1012.5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</row>
        <row r="44">
          <cell r="A44">
            <v>38021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8.25</v>
          </cell>
          <cell r="BO44">
            <v>2</v>
          </cell>
          <cell r="BP44">
            <v>0</v>
          </cell>
          <cell r="BQ44">
            <v>0</v>
          </cell>
          <cell r="BR44">
            <v>1.75</v>
          </cell>
          <cell r="BS44">
            <v>0</v>
          </cell>
          <cell r="BT44">
            <v>59</v>
          </cell>
          <cell r="BU44">
            <v>1327.5</v>
          </cell>
          <cell r="BV44">
            <v>8.75</v>
          </cell>
          <cell r="BW44">
            <v>1.5</v>
          </cell>
          <cell r="BX44">
            <v>0</v>
          </cell>
          <cell r="BY44">
            <v>0</v>
          </cell>
          <cell r="BZ44">
            <v>1.75</v>
          </cell>
          <cell r="CA44">
            <v>0</v>
          </cell>
          <cell r="CB44">
            <v>67</v>
          </cell>
          <cell r="CC44">
            <v>1507.5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8.75</v>
          </cell>
          <cell r="CM44">
            <v>1.5</v>
          </cell>
          <cell r="CN44">
            <v>0</v>
          </cell>
          <cell r="CO44">
            <v>0</v>
          </cell>
          <cell r="CP44">
            <v>1.75</v>
          </cell>
          <cell r="CQ44">
            <v>0</v>
          </cell>
          <cell r="CR44">
            <v>67</v>
          </cell>
          <cell r="CS44">
            <v>1507.5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</row>
        <row r="45">
          <cell r="A45">
            <v>38022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9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2</v>
          </cell>
          <cell r="BT45">
            <v>61</v>
          </cell>
          <cell r="BU45">
            <v>1372.5</v>
          </cell>
          <cell r="BV45">
            <v>10.5</v>
          </cell>
          <cell r="BW45">
            <v>1.5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72</v>
          </cell>
          <cell r="CC45">
            <v>1620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10.5</v>
          </cell>
          <cell r="CM45">
            <v>1.5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72</v>
          </cell>
          <cell r="CS45">
            <v>1620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</row>
        <row r="46">
          <cell r="A46">
            <v>38023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10.5</v>
          </cell>
          <cell r="BO46">
            <v>1.5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75</v>
          </cell>
          <cell r="BU46">
            <v>1687.5</v>
          </cell>
          <cell r="BV46">
            <v>10.5</v>
          </cell>
          <cell r="BW46">
            <v>1.5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78</v>
          </cell>
          <cell r="CC46">
            <v>1755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10.17</v>
          </cell>
          <cell r="CM46">
            <v>1.5</v>
          </cell>
          <cell r="CN46">
            <v>0</v>
          </cell>
          <cell r="CO46">
            <v>0</v>
          </cell>
          <cell r="CP46">
            <v>0</v>
          </cell>
          <cell r="CQ46">
            <v>0.33</v>
          </cell>
          <cell r="CR46">
            <v>70</v>
          </cell>
          <cell r="CS46">
            <v>1575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</row>
        <row r="47">
          <cell r="A47">
            <v>38024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6</v>
          </cell>
          <cell r="BO47">
            <v>1</v>
          </cell>
          <cell r="BP47">
            <v>0</v>
          </cell>
          <cell r="BQ47">
            <v>0</v>
          </cell>
          <cell r="BR47">
            <v>5</v>
          </cell>
          <cell r="BS47">
            <v>0</v>
          </cell>
          <cell r="BT47">
            <v>47</v>
          </cell>
          <cell r="BU47">
            <v>1057.5</v>
          </cell>
          <cell r="BV47">
            <v>0</v>
          </cell>
          <cell r="BW47">
            <v>7</v>
          </cell>
          <cell r="BX47">
            <v>0</v>
          </cell>
          <cell r="BY47">
            <v>0</v>
          </cell>
          <cell r="BZ47">
            <v>5</v>
          </cell>
          <cell r="CA47">
            <v>0</v>
          </cell>
          <cell r="CB47">
            <v>0</v>
          </cell>
          <cell r="CC47">
            <v>0</v>
          </cell>
          <cell r="CD47">
            <v>6</v>
          </cell>
          <cell r="CE47">
            <v>1</v>
          </cell>
          <cell r="CF47">
            <v>0</v>
          </cell>
          <cell r="CG47">
            <v>0</v>
          </cell>
          <cell r="CH47">
            <v>5</v>
          </cell>
          <cell r="CI47">
            <v>0</v>
          </cell>
          <cell r="CJ47">
            <v>32</v>
          </cell>
          <cell r="CK47">
            <v>720</v>
          </cell>
          <cell r="CL47">
            <v>6</v>
          </cell>
          <cell r="CM47">
            <v>1</v>
          </cell>
          <cell r="CN47">
            <v>0</v>
          </cell>
          <cell r="CO47">
            <v>0</v>
          </cell>
          <cell r="CP47">
            <v>5</v>
          </cell>
          <cell r="CQ47">
            <v>0</v>
          </cell>
          <cell r="CR47">
            <v>47</v>
          </cell>
          <cell r="CS47">
            <v>1057.5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</row>
        <row r="48">
          <cell r="A48">
            <v>38025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5.5</v>
          </cell>
          <cell r="BO48">
            <v>5.5</v>
          </cell>
          <cell r="BP48">
            <v>0</v>
          </cell>
          <cell r="BQ48">
            <v>0</v>
          </cell>
          <cell r="BR48">
            <v>1</v>
          </cell>
          <cell r="BS48">
            <v>0</v>
          </cell>
          <cell r="BT48">
            <v>44</v>
          </cell>
          <cell r="BU48">
            <v>990</v>
          </cell>
          <cell r="BV48">
            <v>9.17</v>
          </cell>
          <cell r="BW48">
            <v>1.83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76</v>
          </cell>
          <cell r="CC48">
            <v>1710</v>
          </cell>
          <cell r="CD48">
            <v>8.75</v>
          </cell>
          <cell r="CE48">
            <v>1.5</v>
          </cell>
          <cell r="CF48">
            <v>0</v>
          </cell>
          <cell r="CG48">
            <v>0</v>
          </cell>
          <cell r="CH48">
            <v>1.75</v>
          </cell>
          <cell r="CI48">
            <v>0</v>
          </cell>
          <cell r="CJ48">
            <v>73</v>
          </cell>
          <cell r="CK48">
            <v>1642.5</v>
          </cell>
          <cell r="CL48">
            <v>9.67</v>
          </cell>
          <cell r="CM48">
            <v>1.5</v>
          </cell>
          <cell r="CN48">
            <v>0</v>
          </cell>
          <cell r="CO48">
            <v>0</v>
          </cell>
          <cell r="CP48">
            <v>0.83</v>
          </cell>
          <cell r="CQ48">
            <v>0</v>
          </cell>
          <cell r="CR48">
            <v>70</v>
          </cell>
          <cell r="CS48">
            <v>1575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</row>
        <row r="49">
          <cell r="A49">
            <v>38026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6.83</v>
          </cell>
          <cell r="BO49">
            <v>0</v>
          </cell>
          <cell r="BP49">
            <v>0</v>
          </cell>
          <cell r="BQ49">
            <v>0</v>
          </cell>
          <cell r="BR49">
            <v>5.17</v>
          </cell>
          <cell r="BS49">
            <v>0</v>
          </cell>
          <cell r="BT49">
            <v>50</v>
          </cell>
          <cell r="BU49">
            <v>1125</v>
          </cell>
          <cell r="BV49">
            <v>0.33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11.67</v>
          </cell>
          <cell r="CB49">
            <v>2</v>
          </cell>
          <cell r="CC49">
            <v>45</v>
          </cell>
          <cell r="CD49">
            <v>7.67</v>
          </cell>
          <cell r="CE49">
            <v>0.5</v>
          </cell>
          <cell r="CF49">
            <v>0</v>
          </cell>
          <cell r="CG49">
            <v>0</v>
          </cell>
          <cell r="CH49">
            <v>3.83</v>
          </cell>
          <cell r="CI49">
            <v>0</v>
          </cell>
          <cell r="CJ49">
            <v>68</v>
          </cell>
          <cell r="CK49">
            <v>1530</v>
          </cell>
          <cell r="CL49">
            <v>6.83</v>
          </cell>
          <cell r="CM49">
            <v>0</v>
          </cell>
          <cell r="CN49">
            <v>0</v>
          </cell>
          <cell r="CO49">
            <v>0</v>
          </cell>
          <cell r="CP49">
            <v>5.17</v>
          </cell>
          <cell r="CQ49">
            <v>0</v>
          </cell>
          <cell r="CR49">
            <v>53</v>
          </cell>
          <cell r="CS49">
            <v>1192.5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</row>
        <row r="50">
          <cell r="A50">
            <v>38027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3.5</v>
          </cell>
          <cell r="BO50">
            <v>0</v>
          </cell>
          <cell r="BP50">
            <v>0</v>
          </cell>
          <cell r="BQ50">
            <v>0</v>
          </cell>
          <cell r="BR50">
            <v>8.5</v>
          </cell>
          <cell r="BS50">
            <v>0</v>
          </cell>
          <cell r="BT50">
            <v>29</v>
          </cell>
          <cell r="BU50">
            <v>652.5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12</v>
          </cell>
          <cell r="CB50">
            <v>0</v>
          </cell>
          <cell r="CC50">
            <v>0</v>
          </cell>
          <cell r="CD50">
            <v>3.25</v>
          </cell>
          <cell r="CE50">
            <v>0</v>
          </cell>
          <cell r="CF50">
            <v>0</v>
          </cell>
          <cell r="CG50">
            <v>0</v>
          </cell>
          <cell r="CH50">
            <v>8.75</v>
          </cell>
          <cell r="CI50">
            <v>0</v>
          </cell>
          <cell r="CJ50">
            <v>23</v>
          </cell>
          <cell r="CK50">
            <v>517.5</v>
          </cell>
          <cell r="CL50">
            <v>1.58</v>
          </cell>
          <cell r="CM50">
            <v>1.83</v>
          </cell>
          <cell r="CN50">
            <v>0</v>
          </cell>
          <cell r="CO50">
            <v>0</v>
          </cell>
          <cell r="CP50">
            <v>8.58</v>
          </cell>
          <cell r="CQ50">
            <v>0</v>
          </cell>
          <cell r="CR50">
            <v>13</v>
          </cell>
          <cell r="CS50">
            <v>292.5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</row>
        <row r="51">
          <cell r="A51">
            <v>38028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10</v>
          </cell>
          <cell r="BO51">
            <v>2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67</v>
          </cell>
          <cell r="BU51">
            <v>1507.5</v>
          </cell>
          <cell r="BV51">
            <v>7.83</v>
          </cell>
          <cell r="BW51">
            <v>4.17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44</v>
          </cell>
          <cell r="CC51">
            <v>990</v>
          </cell>
          <cell r="CD51">
            <v>9.5</v>
          </cell>
          <cell r="CE51">
            <v>2.5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78</v>
          </cell>
          <cell r="CK51">
            <v>1755</v>
          </cell>
          <cell r="CL51">
            <v>10.5</v>
          </cell>
          <cell r="CM51">
            <v>1.5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72</v>
          </cell>
          <cell r="CS51">
            <v>1620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</row>
        <row r="52">
          <cell r="A52">
            <v>38029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0.75</v>
          </cell>
          <cell r="BO52">
            <v>0</v>
          </cell>
          <cell r="BP52">
            <v>0</v>
          </cell>
          <cell r="BQ52">
            <v>0</v>
          </cell>
          <cell r="BR52">
            <v>4.17</v>
          </cell>
          <cell r="BS52">
            <v>7.08</v>
          </cell>
          <cell r="BT52">
            <v>5</v>
          </cell>
          <cell r="BU52">
            <v>112.5</v>
          </cell>
          <cell r="BV52">
            <v>1.33</v>
          </cell>
          <cell r="BW52">
            <v>0</v>
          </cell>
          <cell r="BX52">
            <v>0</v>
          </cell>
          <cell r="BY52">
            <v>0</v>
          </cell>
          <cell r="BZ52">
            <v>4</v>
          </cell>
          <cell r="CA52">
            <v>6.67</v>
          </cell>
          <cell r="CB52">
            <v>7</v>
          </cell>
          <cell r="CC52">
            <v>157.5</v>
          </cell>
          <cell r="CD52">
            <v>7.17</v>
          </cell>
          <cell r="CE52">
            <v>1</v>
          </cell>
          <cell r="CF52">
            <v>0</v>
          </cell>
          <cell r="CG52">
            <v>0</v>
          </cell>
          <cell r="CH52">
            <v>3.5</v>
          </cell>
          <cell r="CI52">
            <v>0.33</v>
          </cell>
          <cell r="CJ52">
            <v>52</v>
          </cell>
          <cell r="CK52">
            <v>1170</v>
          </cell>
          <cell r="CL52">
            <v>6.25</v>
          </cell>
          <cell r="CM52">
            <v>1.25</v>
          </cell>
          <cell r="CN52">
            <v>0</v>
          </cell>
          <cell r="CO52">
            <v>0</v>
          </cell>
          <cell r="CP52">
            <v>4.5</v>
          </cell>
          <cell r="CQ52">
            <v>0</v>
          </cell>
          <cell r="CR52">
            <v>49</v>
          </cell>
          <cell r="CS52">
            <v>1102.5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</row>
        <row r="53">
          <cell r="A53">
            <v>38030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7.83</v>
          </cell>
          <cell r="BO53">
            <v>1.75</v>
          </cell>
          <cell r="BP53">
            <v>0</v>
          </cell>
          <cell r="BQ53">
            <v>0</v>
          </cell>
          <cell r="BR53">
            <v>2.42</v>
          </cell>
          <cell r="BS53">
            <v>0</v>
          </cell>
          <cell r="BT53">
            <v>46</v>
          </cell>
          <cell r="BU53">
            <v>1035</v>
          </cell>
          <cell r="BV53">
            <v>8.08</v>
          </cell>
          <cell r="BW53">
            <v>1.5</v>
          </cell>
          <cell r="BX53">
            <v>0</v>
          </cell>
          <cell r="BY53">
            <v>0</v>
          </cell>
          <cell r="BZ53">
            <v>2.42</v>
          </cell>
          <cell r="CA53">
            <v>0</v>
          </cell>
          <cell r="CB53">
            <v>52</v>
          </cell>
          <cell r="CC53">
            <v>1170</v>
          </cell>
          <cell r="CD53">
            <v>8.08</v>
          </cell>
          <cell r="CE53">
            <v>2.75</v>
          </cell>
          <cell r="CF53">
            <v>0</v>
          </cell>
          <cell r="CG53">
            <v>0</v>
          </cell>
          <cell r="CH53">
            <v>1.17</v>
          </cell>
          <cell r="CI53">
            <v>0</v>
          </cell>
          <cell r="CJ53">
            <v>61</v>
          </cell>
          <cell r="CK53">
            <v>1372.5</v>
          </cell>
          <cell r="CL53">
            <v>7.83</v>
          </cell>
          <cell r="CM53">
            <v>1.75</v>
          </cell>
          <cell r="CN53">
            <v>0</v>
          </cell>
          <cell r="CO53">
            <v>0</v>
          </cell>
          <cell r="CP53">
            <v>2.42</v>
          </cell>
          <cell r="CQ53">
            <v>0</v>
          </cell>
          <cell r="CR53">
            <v>44</v>
          </cell>
          <cell r="CS53">
            <v>990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12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</row>
        <row r="54">
          <cell r="A54">
            <v>38031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10.5</v>
          </cell>
          <cell r="BO54">
            <v>1.5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65</v>
          </cell>
          <cell r="BU54">
            <v>1462.5</v>
          </cell>
          <cell r="BV54">
            <v>10.17</v>
          </cell>
          <cell r="BW54">
            <v>1.83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64</v>
          </cell>
          <cell r="CC54">
            <v>1440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12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</row>
        <row r="55">
          <cell r="A55">
            <v>38032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12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7.33</v>
          </cell>
          <cell r="BW55">
            <v>4.67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40</v>
          </cell>
          <cell r="CC55">
            <v>900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12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</row>
        <row r="56">
          <cell r="A56">
            <v>38033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7.33</v>
          </cell>
          <cell r="BO56">
            <v>2</v>
          </cell>
          <cell r="BP56">
            <v>0</v>
          </cell>
          <cell r="BQ56">
            <v>0</v>
          </cell>
          <cell r="BR56">
            <v>2.67</v>
          </cell>
          <cell r="BS56">
            <v>0</v>
          </cell>
          <cell r="BT56">
            <v>42</v>
          </cell>
          <cell r="BU56">
            <v>945</v>
          </cell>
          <cell r="BV56">
            <v>7.33</v>
          </cell>
          <cell r="BW56">
            <v>2</v>
          </cell>
          <cell r="BX56">
            <v>0</v>
          </cell>
          <cell r="BY56">
            <v>0</v>
          </cell>
          <cell r="BZ56">
            <v>2.67</v>
          </cell>
          <cell r="CA56">
            <v>0</v>
          </cell>
          <cell r="CB56">
            <v>41</v>
          </cell>
          <cell r="CC56">
            <v>922.5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6.83</v>
          </cell>
          <cell r="CM56">
            <v>1.5</v>
          </cell>
          <cell r="CN56">
            <v>0</v>
          </cell>
          <cell r="CO56">
            <v>0</v>
          </cell>
          <cell r="CP56">
            <v>3.67</v>
          </cell>
          <cell r="CQ56">
            <v>0</v>
          </cell>
          <cell r="CR56">
            <v>37</v>
          </cell>
          <cell r="CS56">
            <v>832.5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</row>
        <row r="57">
          <cell r="A57">
            <v>38034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5.33</v>
          </cell>
          <cell r="BO57">
            <v>1.5</v>
          </cell>
          <cell r="BP57">
            <v>0</v>
          </cell>
          <cell r="BQ57">
            <v>0</v>
          </cell>
          <cell r="BR57">
            <v>5.17</v>
          </cell>
          <cell r="BS57">
            <v>0</v>
          </cell>
          <cell r="BT57">
            <v>30</v>
          </cell>
          <cell r="BU57">
            <v>675</v>
          </cell>
          <cell r="BV57">
            <v>7.25</v>
          </cell>
          <cell r="BW57">
            <v>1.5</v>
          </cell>
          <cell r="BX57">
            <v>0</v>
          </cell>
          <cell r="BY57">
            <v>0</v>
          </cell>
          <cell r="BZ57">
            <v>3.25</v>
          </cell>
          <cell r="CA57">
            <v>0</v>
          </cell>
          <cell r="CB57">
            <v>47</v>
          </cell>
          <cell r="CC57">
            <v>1057.5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5.33</v>
          </cell>
          <cell r="CM57">
            <v>1.5</v>
          </cell>
          <cell r="CN57">
            <v>0</v>
          </cell>
          <cell r="CO57">
            <v>0</v>
          </cell>
          <cell r="CP57">
            <v>5.17</v>
          </cell>
          <cell r="CQ57">
            <v>0</v>
          </cell>
          <cell r="CR57">
            <v>31</v>
          </cell>
          <cell r="CS57">
            <v>697.5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</row>
        <row r="58">
          <cell r="A58">
            <v>38035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10.5</v>
          </cell>
          <cell r="BO58">
            <v>1.5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69</v>
          </cell>
          <cell r="BU58">
            <v>1552.5</v>
          </cell>
          <cell r="BV58">
            <v>10.5</v>
          </cell>
          <cell r="BW58">
            <v>1.5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69</v>
          </cell>
          <cell r="CC58">
            <v>1552.5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10.5</v>
          </cell>
          <cell r="CM58">
            <v>1.5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66</v>
          </cell>
          <cell r="CS58">
            <v>1485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</row>
        <row r="59">
          <cell r="A59">
            <v>38036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10</v>
          </cell>
          <cell r="BO59">
            <v>2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60</v>
          </cell>
          <cell r="BU59">
            <v>1350</v>
          </cell>
          <cell r="BV59">
            <v>9.75</v>
          </cell>
          <cell r="BW59">
            <v>2</v>
          </cell>
          <cell r="BX59">
            <v>0</v>
          </cell>
          <cell r="BY59">
            <v>0</v>
          </cell>
          <cell r="BZ59">
            <v>0</v>
          </cell>
          <cell r="CA59">
            <v>0.25</v>
          </cell>
          <cell r="CB59">
            <v>59</v>
          </cell>
          <cell r="CC59">
            <v>1327.5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9.08</v>
          </cell>
          <cell r="CM59">
            <v>2</v>
          </cell>
          <cell r="CN59">
            <v>0</v>
          </cell>
          <cell r="CO59">
            <v>0</v>
          </cell>
          <cell r="CP59">
            <v>0</v>
          </cell>
          <cell r="CQ59">
            <v>0.92</v>
          </cell>
          <cell r="CR59">
            <v>56</v>
          </cell>
          <cell r="CS59">
            <v>1260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</row>
        <row r="60">
          <cell r="A60">
            <v>38037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10.5</v>
          </cell>
          <cell r="BO60">
            <v>1.5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73</v>
          </cell>
          <cell r="BU60">
            <v>1642.5</v>
          </cell>
          <cell r="BV60">
            <v>10.5</v>
          </cell>
          <cell r="BW60">
            <v>1.5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74</v>
          </cell>
          <cell r="CC60">
            <v>1665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10.5</v>
          </cell>
          <cell r="CM60">
            <v>1.5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70</v>
          </cell>
          <cell r="CS60">
            <v>1575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</row>
        <row r="61">
          <cell r="A61">
            <v>38038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10.17</v>
          </cell>
          <cell r="BO61">
            <v>1.83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77</v>
          </cell>
          <cell r="BU61">
            <v>1732.5</v>
          </cell>
          <cell r="BV61">
            <v>10.5</v>
          </cell>
          <cell r="BW61">
            <v>1.5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72</v>
          </cell>
          <cell r="CC61">
            <v>1620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7.17</v>
          </cell>
          <cell r="CM61">
            <v>1.83</v>
          </cell>
          <cell r="CN61">
            <v>0</v>
          </cell>
          <cell r="CO61">
            <v>0</v>
          </cell>
          <cell r="CP61">
            <v>0</v>
          </cell>
          <cell r="CQ61">
            <v>3</v>
          </cell>
          <cell r="CR61">
            <v>50</v>
          </cell>
          <cell r="CS61">
            <v>1125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</row>
        <row r="62">
          <cell r="A62">
            <v>38039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8</v>
          </cell>
          <cell r="BO62">
            <v>1.5</v>
          </cell>
          <cell r="BP62">
            <v>0</v>
          </cell>
          <cell r="BQ62">
            <v>0</v>
          </cell>
          <cell r="BR62">
            <v>2.5</v>
          </cell>
          <cell r="BS62">
            <v>0</v>
          </cell>
          <cell r="BT62">
            <v>49</v>
          </cell>
          <cell r="BU62">
            <v>1102.5</v>
          </cell>
          <cell r="BV62">
            <v>8</v>
          </cell>
          <cell r="BW62">
            <v>1.5</v>
          </cell>
          <cell r="BX62">
            <v>0</v>
          </cell>
          <cell r="BY62">
            <v>0</v>
          </cell>
          <cell r="BZ62">
            <v>2.5</v>
          </cell>
          <cell r="CA62">
            <v>0</v>
          </cell>
          <cell r="CB62">
            <v>54</v>
          </cell>
          <cell r="CC62">
            <v>1215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4.42</v>
          </cell>
          <cell r="CM62">
            <v>0.5</v>
          </cell>
          <cell r="CN62">
            <v>0</v>
          </cell>
          <cell r="CO62">
            <v>0</v>
          </cell>
          <cell r="CP62">
            <v>2.58</v>
          </cell>
          <cell r="CQ62">
            <v>4.5</v>
          </cell>
          <cell r="CR62">
            <v>26</v>
          </cell>
          <cell r="CS62">
            <v>585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12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</row>
        <row r="63">
          <cell r="A63">
            <v>38040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10.5</v>
          </cell>
          <cell r="BO63">
            <v>1.5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65</v>
          </cell>
          <cell r="BU63">
            <v>1462.5</v>
          </cell>
          <cell r="BV63">
            <v>10.5</v>
          </cell>
          <cell r="BW63">
            <v>1.5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65</v>
          </cell>
          <cell r="CC63">
            <v>1462.5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10.5</v>
          </cell>
          <cell r="CM63">
            <v>1.5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64</v>
          </cell>
          <cell r="CS63">
            <v>1440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</row>
        <row r="64">
          <cell r="A64">
            <v>38041</v>
          </cell>
          <cell r="B64" t="str">
            <v>BMA35</v>
          </cell>
          <cell r="C64" t="str">
            <v>DT284</v>
          </cell>
          <cell r="D64" t="str">
            <v>DT279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47</v>
          </cell>
          <cell r="O64">
            <v>611</v>
          </cell>
          <cell r="P64">
            <v>71.882352941176464</v>
          </cell>
          <cell r="Q64">
            <v>59.609756097560975</v>
          </cell>
          <cell r="AA64" t="str">
            <v>MTD</v>
          </cell>
          <cell r="AM64" t="str">
            <v>REMARKS</v>
          </cell>
        </row>
        <row r="65">
          <cell r="A65">
            <v>38042</v>
          </cell>
          <cell r="B65" t="str">
            <v>BMA 35</v>
          </cell>
          <cell r="C65" t="str">
            <v>DT286</v>
          </cell>
          <cell r="D65" t="str">
            <v>DT281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 t="str">
            <v>ACTUAL</v>
          </cell>
          <cell r="W65" t="str">
            <v>ACCH</v>
          </cell>
          <cell r="AA65" t="str">
            <v>PLAN</v>
          </cell>
          <cell r="AE65" t="str">
            <v>ACTUAL</v>
          </cell>
          <cell r="AI65" t="str">
            <v>ACCH</v>
          </cell>
        </row>
        <row r="66">
          <cell r="A66">
            <v>38043</v>
          </cell>
          <cell r="B66" t="str">
            <v>BMA 35</v>
          </cell>
          <cell r="C66" t="str">
            <v>DT288</v>
          </cell>
          <cell r="D66" t="str">
            <v>DT284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47</v>
          </cell>
          <cell r="O66">
            <v>611</v>
          </cell>
          <cell r="P66">
            <v>95.171339563862929</v>
          </cell>
          <cell r="Q66">
            <v>69.828571428571422</v>
          </cell>
          <cell r="S66">
            <v>0</v>
          </cell>
          <cell r="W66">
            <v>1</v>
          </cell>
          <cell r="AA66">
            <v>0</v>
          </cell>
          <cell r="AE66">
            <v>0</v>
          </cell>
          <cell r="AI66">
            <v>1</v>
          </cell>
        </row>
        <row r="67">
          <cell r="A67">
            <v>38044</v>
          </cell>
          <cell r="B67" t="str">
            <v>BMA 35</v>
          </cell>
          <cell r="C67" t="str">
            <v>DT295</v>
          </cell>
          <cell r="D67" t="str">
            <v>DT286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17</v>
          </cell>
          <cell r="O67">
            <v>221</v>
          </cell>
          <cell r="P67">
            <v>63.142857142857146</v>
          </cell>
          <cell r="Q67">
            <v>24.555555555555557</v>
          </cell>
          <cell r="S67">
            <v>0</v>
          </cell>
          <cell r="W67">
            <v>1</v>
          </cell>
          <cell r="AA67">
            <v>0</v>
          </cell>
          <cell r="AE67">
            <v>0</v>
          </cell>
          <cell r="AI67">
            <v>1</v>
          </cell>
          <cell r="AM67">
            <v>0</v>
          </cell>
        </row>
        <row r="68">
          <cell r="A68">
            <v>38045</v>
          </cell>
          <cell r="B68" t="str">
            <v>BMA 40 D</v>
          </cell>
          <cell r="C68" t="str">
            <v>DT814</v>
          </cell>
          <cell r="D68" t="str">
            <v>DT288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601</v>
          </cell>
          <cell r="O68">
            <v>7813</v>
          </cell>
          <cell r="P68">
            <v>82.302749394290529</v>
          </cell>
          <cell r="Q68">
            <v>60.021510332641924</v>
          </cell>
          <cell r="S68">
            <v>0</v>
          </cell>
          <cell r="W68">
            <v>1</v>
          </cell>
          <cell r="AA68">
            <v>0</v>
          </cell>
          <cell r="AE68">
            <v>0</v>
          </cell>
          <cell r="AI68">
            <v>1</v>
          </cell>
        </row>
        <row r="69">
          <cell r="A69">
            <v>38046</v>
          </cell>
          <cell r="B69" t="str">
            <v>BMA 40 D</v>
          </cell>
          <cell r="C69" t="str">
            <v>DT814</v>
          </cell>
          <cell r="D69" t="str">
            <v>DT295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O69">
            <v>1035</v>
          </cell>
          <cell r="P69">
            <v>90</v>
          </cell>
          <cell r="Q69">
            <v>56.712328767123289</v>
          </cell>
          <cell r="S69">
            <v>0</v>
          </cell>
          <cell r="W69">
            <v>1</v>
          </cell>
          <cell r="AA69">
            <v>0</v>
          </cell>
          <cell r="AE69">
            <v>0</v>
          </cell>
          <cell r="AI69">
            <v>1</v>
          </cell>
        </row>
        <row r="70">
          <cell r="A70">
            <v>38047</v>
          </cell>
          <cell r="B70" t="str">
            <v>BMA 40 D</v>
          </cell>
          <cell r="C70" t="str">
            <v>DT816</v>
          </cell>
          <cell r="D70" t="str">
            <v>DT332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O70">
            <v>1680</v>
          </cell>
          <cell r="P70">
            <v>96</v>
          </cell>
          <cell r="Q70">
            <v>80</v>
          </cell>
          <cell r="S70">
            <v>0</v>
          </cell>
          <cell r="W70">
            <v>1</v>
          </cell>
          <cell r="AA70">
            <v>0</v>
          </cell>
          <cell r="AE70">
            <v>0</v>
          </cell>
          <cell r="AI70">
            <v>1</v>
          </cell>
        </row>
        <row r="71">
          <cell r="A71">
            <v>38048</v>
          </cell>
          <cell r="B71" t="str">
            <v>BMA 40 D</v>
          </cell>
          <cell r="C71" t="str">
            <v>DT819</v>
          </cell>
          <cell r="D71" t="str">
            <v>DT333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O71">
            <v>1770</v>
          </cell>
          <cell r="P71">
            <v>103.0867792661619</v>
          </cell>
          <cell r="Q71">
            <v>83.608880491261218</v>
          </cell>
        </row>
        <row r="77">
          <cell r="A77">
            <v>38018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10.5</v>
          </cell>
          <cell r="AA77">
            <v>0</v>
          </cell>
          <cell r="AB77">
            <v>1.5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1239.7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1062.5999999999999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10.5</v>
          </cell>
          <cell r="EY77">
            <v>0</v>
          </cell>
          <cell r="EZ77">
            <v>1.5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</row>
        <row r="78">
          <cell r="A78">
            <v>38019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7.83</v>
          </cell>
          <cell r="AA78">
            <v>0</v>
          </cell>
          <cell r="AB78">
            <v>1.5</v>
          </cell>
          <cell r="AC78">
            <v>0</v>
          </cell>
          <cell r="AD78">
            <v>2.67</v>
          </cell>
          <cell r="AE78">
            <v>0</v>
          </cell>
          <cell r="AF78">
            <v>0</v>
          </cell>
          <cell r="AG78">
            <v>1060.7486631016045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12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</row>
        <row r="79">
          <cell r="A79">
            <v>38020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9.5</v>
          </cell>
          <cell r="AA79">
            <v>0</v>
          </cell>
          <cell r="AB79">
            <v>2.5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1501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5</v>
          </cell>
          <cell r="CE79">
            <v>0</v>
          </cell>
          <cell r="CF79">
            <v>4</v>
          </cell>
          <cell r="CG79">
            <v>0</v>
          </cell>
          <cell r="CH79">
            <v>0</v>
          </cell>
          <cell r="CI79">
            <v>3</v>
          </cell>
          <cell r="CJ79">
            <v>0</v>
          </cell>
          <cell r="CK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12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</row>
        <row r="80">
          <cell r="A80">
            <v>38021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10.5</v>
          </cell>
          <cell r="AA80">
            <v>0</v>
          </cell>
          <cell r="AB80">
            <v>1.5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1678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7</v>
          </cell>
          <cell r="CE80">
            <v>0</v>
          </cell>
          <cell r="CF80">
            <v>1.5</v>
          </cell>
          <cell r="CG80">
            <v>0</v>
          </cell>
          <cell r="CH80">
            <v>3.5</v>
          </cell>
          <cell r="CI80">
            <v>0</v>
          </cell>
          <cell r="CJ80">
            <v>0</v>
          </cell>
          <cell r="CK80">
            <v>5607.1627906976746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12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</row>
        <row r="81">
          <cell r="A81">
            <v>38022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10.5</v>
          </cell>
          <cell r="AA81">
            <v>0</v>
          </cell>
          <cell r="AB81">
            <v>1.5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1821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5.5</v>
          </cell>
          <cell r="CE81">
            <v>0</v>
          </cell>
          <cell r="CF81">
            <v>6.5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4598.2075471698117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12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</row>
        <row r="82">
          <cell r="A82">
            <v>38023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1045.3125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8.5</v>
          </cell>
          <cell r="AA82">
            <v>0</v>
          </cell>
          <cell r="AB82">
            <v>3.5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1777.03125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10.5</v>
          </cell>
          <cell r="CE82">
            <v>0</v>
          </cell>
          <cell r="CF82">
            <v>1.5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9082.0882352941171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12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</row>
        <row r="83">
          <cell r="A83">
            <v>38024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565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6</v>
          </cell>
          <cell r="AA83">
            <v>0</v>
          </cell>
          <cell r="AB83">
            <v>1</v>
          </cell>
          <cell r="AC83">
            <v>0</v>
          </cell>
          <cell r="AD83">
            <v>5</v>
          </cell>
          <cell r="AE83">
            <v>0</v>
          </cell>
          <cell r="AF83">
            <v>0</v>
          </cell>
          <cell r="AG83">
            <v>565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6</v>
          </cell>
          <cell r="CE83">
            <v>0</v>
          </cell>
          <cell r="CF83">
            <v>1</v>
          </cell>
          <cell r="CG83">
            <v>0</v>
          </cell>
          <cell r="CH83">
            <v>5</v>
          </cell>
          <cell r="CI83">
            <v>0</v>
          </cell>
          <cell r="CJ83">
            <v>0</v>
          </cell>
          <cell r="CK83">
            <v>6667.5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12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</row>
        <row r="84">
          <cell r="A84">
            <v>38025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2535.3658536585367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9</v>
          </cell>
          <cell r="AA84">
            <v>0</v>
          </cell>
          <cell r="AB84">
            <v>2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1443.4615384615386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10</v>
          </cell>
          <cell r="CE84">
            <v>0</v>
          </cell>
          <cell r="CF84">
            <v>1.5</v>
          </cell>
          <cell r="CG84">
            <v>0</v>
          </cell>
          <cell r="CH84">
            <v>0.5</v>
          </cell>
          <cell r="CI84">
            <v>0</v>
          </cell>
          <cell r="CJ84">
            <v>0</v>
          </cell>
          <cell r="CK84">
            <v>11112.5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8.5</v>
          </cell>
          <cell r="EY84">
            <v>0</v>
          </cell>
          <cell r="EZ84">
            <v>2.5</v>
          </cell>
          <cell r="FA84">
            <v>0</v>
          </cell>
          <cell r="FB84">
            <v>1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</row>
        <row r="85">
          <cell r="A85">
            <v>38026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9.5</v>
          </cell>
          <cell r="AA85">
            <v>0</v>
          </cell>
          <cell r="AB85">
            <v>1.5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1143.6944444444443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8</v>
          </cell>
          <cell r="CE85">
            <v>0</v>
          </cell>
          <cell r="CF85">
            <v>1</v>
          </cell>
          <cell r="CG85">
            <v>0</v>
          </cell>
          <cell r="CH85">
            <v>3</v>
          </cell>
          <cell r="CI85">
            <v>0</v>
          </cell>
          <cell r="CJ85">
            <v>0</v>
          </cell>
          <cell r="CK85">
            <v>8002.181818181818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10.5</v>
          </cell>
          <cell r="EY85">
            <v>0</v>
          </cell>
          <cell r="EZ85">
            <v>1.5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</row>
        <row r="86">
          <cell r="A86">
            <v>38027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990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3.5</v>
          </cell>
          <cell r="AA86">
            <v>0</v>
          </cell>
          <cell r="AB86">
            <v>0</v>
          </cell>
          <cell r="AC86">
            <v>0</v>
          </cell>
          <cell r="AD86">
            <v>8.5</v>
          </cell>
          <cell r="AE86">
            <v>0</v>
          </cell>
          <cell r="AF86">
            <v>0</v>
          </cell>
          <cell r="AG86">
            <v>1957.5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5</v>
          </cell>
          <cell r="CE86">
            <v>0</v>
          </cell>
          <cell r="CF86">
            <v>0</v>
          </cell>
          <cell r="CG86">
            <v>0</v>
          </cell>
          <cell r="CH86">
            <v>7</v>
          </cell>
          <cell r="CI86">
            <v>0</v>
          </cell>
          <cell r="CJ86">
            <v>0</v>
          </cell>
          <cell r="CK86">
            <v>5001.3636363636369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12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</row>
        <row r="87">
          <cell r="A87">
            <v>38028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4432.5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10.5</v>
          </cell>
          <cell r="AA87">
            <v>0</v>
          </cell>
          <cell r="AB87">
            <v>1.5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10.5</v>
          </cell>
          <cell r="CE87">
            <v>0</v>
          </cell>
          <cell r="CF87">
            <v>1.5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7574.3684210526326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10.5</v>
          </cell>
          <cell r="EY87">
            <v>0</v>
          </cell>
          <cell r="EZ87">
            <v>1.5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</row>
        <row r="88">
          <cell r="A88">
            <v>38029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2497.5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12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6</v>
          </cell>
          <cell r="EY88">
            <v>0</v>
          </cell>
          <cell r="EZ88">
            <v>1</v>
          </cell>
          <cell r="FA88">
            <v>0</v>
          </cell>
          <cell r="FB88">
            <v>2.5</v>
          </cell>
          <cell r="FC88">
            <v>2.5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</row>
        <row r="89">
          <cell r="A89">
            <v>38030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3082.5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10175.666666666666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12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8.75</v>
          </cell>
          <cell r="EY89">
            <v>0</v>
          </cell>
          <cell r="EZ89">
            <v>1.75</v>
          </cell>
          <cell r="FA89">
            <v>0</v>
          </cell>
          <cell r="FB89">
            <v>0.5</v>
          </cell>
          <cell r="FC89">
            <v>1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</row>
        <row r="90">
          <cell r="A90">
            <v>38031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2148.75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7134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10.5</v>
          </cell>
          <cell r="CE90">
            <v>0</v>
          </cell>
          <cell r="CF90">
            <v>1.5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7134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10.25</v>
          </cell>
          <cell r="EY90">
            <v>0</v>
          </cell>
          <cell r="EZ90">
            <v>1.75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</row>
        <row r="91">
          <cell r="A91">
            <v>38032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2328.75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7134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10.5</v>
          </cell>
          <cell r="CE91">
            <v>0</v>
          </cell>
          <cell r="CF91">
            <v>1.5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7134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12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</row>
        <row r="92">
          <cell r="A92">
            <v>38033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 t="str">
            <v>No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</row>
        <row r="93">
          <cell r="A93">
            <v>38034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1775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6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9</v>
          </cell>
          <cell r="CE93">
            <v>0</v>
          </cell>
          <cell r="CF93">
            <v>2</v>
          </cell>
          <cell r="CG93">
            <v>0</v>
          </cell>
          <cell r="CH93">
            <v>1</v>
          </cell>
          <cell r="CI93">
            <v>0</v>
          </cell>
          <cell r="CJ93">
            <v>0</v>
          </cell>
          <cell r="CK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5</v>
          </cell>
          <cell r="EY93">
            <v>0</v>
          </cell>
          <cell r="EZ93">
            <v>1</v>
          </cell>
          <cell r="FA93">
            <v>0</v>
          </cell>
          <cell r="FB93">
            <v>6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</row>
        <row r="94">
          <cell r="A94">
            <v>38035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4747.5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5280.041666666667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7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12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10.5</v>
          </cell>
          <cell r="EY94">
            <v>0</v>
          </cell>
          <cell r="EZ94">
            <v>1.5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</row>
        <row r="95">
          <cell r="A95">
            <v>38036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2076.9729729729729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15115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8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12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</row>
        <row r="96">
          <cell r="A96">
            <v>38037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1949.4078947368421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13251.5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9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10</v>
          </cell>
          <cell r="CE96">
            <v>0</v>
          </cell>
          <cell r="CF96">
            <v>2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12620.476190476189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8.5</v>
          </cell>
          <cell r="EY96">
            <v>0</v>
          </cell>
          <cell r="EZ96">
            <v>1.5</v>
          </cell>
          <cell r="FA96">
            <v>0</v>
          </cell>
          <cell r="FB96">
            <v>2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</row>
        <row r="97">
          <cell r="A97">
            <v>38038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1719.7983870967741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7320.7317073170734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10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10.5</v>
          </cell>
          <cell r="CE97">
            <v>0</v>
          </cell>
          <cell r="CF97">
            <v>1.5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7686.7682926829266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12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</row>
        <row r="98">
          <cell r="A98">
            <v>38039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1016.6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4554.5806451612907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9</v>
          </cell>
          <cell r="CE98">
            <v>0</v>
          </cell>
          <cell r="CF98">
            <v>1.5</v>
          </cell>
          <cell r="CG98">
            <v>0</v>
          </cell>
          <cell r="CH98">
            <v>1.5</v>
          </cell>
          <cell r="CI98">
            <v>0</v>
          </cell>
          <cell r="CJ98">
            <v>0</v>
          </cell>
          <cell r="CK98">
            <v>4554.5806451612907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12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</row>
        <row r="99">
          <cell r="A99">
            <v>38040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5308.9305555555557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 t="str">
            <v>9. OTHERS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12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12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</row>
        <row r="100">
          <cell r="A100">
            <v>38041</v>
          </cell>
          <cell r="B100" t="str">
            <v>LOCATION</v>
          </cell>
          <cell r="C100" t="str">
            <v xml:space="preserve">VOLUME </v>
          </cell>
          <cell r="D100" t="str">
            <v>DZ342</v>
          </cell>
          <cell r="E100">
            <v>5</v>
          </cell>
          <cell r="F100">
            <v>5.5</v>
          </cell>
          <cell r="G100">
            <v>1.5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O100" t="str">
            <v>POWDER FACTOR</v>
          </cell>
          <cell r="U100" t="str">
            <v>DRILL DEPTH</v>
          </cell>
          <cell r="AA100" t="str">
            <v>DRILL PROD'TY</v>
          </cell>
          <cell r="AH100" t="str">
            <v>Plan  OB &amp; Coal  Per Lokasi</v>
          </cell>
        </row>
        <row r="101">
          <cell r="A101">
            <v>38042</v>
          </cell>
          <cell r="C101" t="str">
            <v>( BCM )</v>
          </cell>
          <cell r="D101" t="str">
            <v>EX547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O101" t="str">
            <v>( KGS / BCM )</v>
          </cell>
          <cell r="U101" t="str">
            <v>( M )</v>
          </cell>
          <cell r="AA101" t="str">
            <v>( M / HR )</v>
          </cell>
          <cell r="AH101" t="str">
            <v>Jonggon</v>
          </cell>
          <cell r="AL101" t="str">
            <v>OB    =  350.000 Bcm</v>
          </cell>
        </row>
        <row r="102">
          <cell r="A102">
            <v>38043</v>
          </cell>
          <cell r="C102" t="str">
            <v>ACTUAL</v>
          </cell>
          <cell r="D102" t="str">
            <v>EX555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O102" t="str">
            <v>ACTUAL</v>
          </cell>
          <cell r="R102" t="str">
            <v>MTD</v>
          </cell>
          <cell r="U102" t="str">
            <v>ACTUAL</v>
          </cell>
          <cell r="X102" t="str">
            <v>MTD</v>
          </cell>
          <cell r="AA102" t="str">
            <v>ACTUAL</v>
          </cell>
          <cell r="AD102" t="str">
            <v>MTD</v>
          </cell>
          <cell r="AL102" t="str">
            <v>Coal  = 92.000 Ton</v>
          </cell>
        </row>
        <row r="103">
          <cell r="A103">
            <v>38044</v>
          </cell>
          <cell r="B103" t="str">
            <v>1. Block S18</v>
          </cell>
          <cell r="C103">
            <v>13680</v>
          </cell>
          <cell r="D103" t="str">
            <v>EX556</v>
          </cell>
          <cell r="E103">
            <v>8.08</v>
          </cell>
          <cell r="F103">
            <v>2.92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127</v>
          </cell>
          <cell r="L103">
            <v>2857.5</v>
          </cell>
          <cell r="M103">
            <v>1</v>
          </cell>
          <cell r="O103">
            <v>0.18428362573099416</v>
          </cell>
          <cell r="R103">
            <v>0.18428362573099416</v>
          </cell>
          <cell r="U103">
            <v>570</v>
          </cell>
          <cell r="X103">
            <v>570</v>
          </cell>
          <cell r="AA103">
            <v>16.642335766423358</v>
          </cell>
          <cell r="AD103">
            <v>16.642335766423358</v>
          </cell>
          <cell r="AH103" t="str">
            <v>Busang</v>
          </cell>
          <cell r="AL103" t="str">
            <v>OB    = 525.000 Bcm</v>
          </cell>
        </row>
        <row r="104">
          <cell r="A104">
            <v>38045</v>
          </cell>
          <cell r="B104" t="str">
            <v>2. Block 24</v>
          </cell>
          <cell r="C104">
            <v>0</v>
          </cell>
          <cell r="D104" t="str">
            <v>EX559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O104" t="str">
            <v xml:space="preserve"> </v>
          </cell>
          <cell r="R104" t="str">
            <v xml:space="preserve"> </v>
          </cell>
          <cell r="U104">
            <v>0</v>
          </cell>
          <cell r="X104">
            <v>0</v>
          </cell>
          <cell r="AA104" t="str">
            <v xml:space="preserve"> </v>
          </cell>
          <cell r="AD104" t="str">
            <v xml:space="preserve"> </v>
          </cell>
          <cell r="AL104" t="str">
            <v>Coal  =  50.000 Ton</v>
          </cell>
        </row>
        <row r="105">
          <cell r="A105">
            <v>38046</v>
          </cell>
          <cell r="B105" t="str">
            <v>3. Block 94</v>
          </cell>
          <cell r="C105">
            <v>8160</v>
          </cell>
          <cell r="D105" t="str">
            <v>EX560</v>
          </cell>
          <cell r="E105">
            <v>8.5</v>
          </cell>
          <cell r="F105">
            <v>3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148</v>
          </cell>
          <cell r="L105">
            <v>3330</v>
          </cell>
          <cell r="M105">
            <v>0.5</v>
          </cell>
          <cell r="O105">
            <v>0.36078431372549019</v>
          </cell>
          <cell r="R105">
            <v>0.27724358974358976</v>
          </cell>
          <cell r="U105">
            <v>510</v>
          </cell>
          <cell r="X105">
            <v>1210</v>
          </cell>
          <cell r="AA105">
            <v>9.8076923076923084</v>
          </cell>
          <cell r="AD105">
            <v>14.404761904761905</v>
          </cell>
          <cell r="AH105" t="str">
            <v xml:space="preserve">Public Road </v>
          </cell>
          <cell r="AL105" t="str">
            <v>OB    =  575.000 Bcm</v>
          </cell>
        </row>
        <row r="106">
          <cell r="A106">
            <v>38047</v>
          </cell>
          <cell r="B106" t="str">
            <v>4. Block S14</v>
          </cell>
          <cell r="C106">
            <v>0</v>
          </cell>
          <cell r="D106" t="str">
            <v>EX562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O106" t="str">
            <v xml:space="preserve"> </v>
          </cell>
          <cell r="R106" t="str">
            <v xml:space="preserve"> </v>
          </cell>
          <cell r="U106">
            <v>0</v>
          </cell>
          <cell r="X106">
            <v>0</v>
          </cell>
          <cell r="AA106" t="str">
            <v xml:space="preserve"> </v>
          </cell>
          <cell r="AD106" t="str">
            <v xml:space="preserve"> </v>
          </cell>
          <cell r="AL106" t="str">
            <v>Coal  = 18.000 Ton</v>
          </cell>
        </row>
        <row r="107">
          <cell r="A107">
            <v>38048</v>
          </cell>
          <cell r="D107" t="str">
            <v>EX571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</sheetData>
      <sheetData sheetId="14" refreshError="1">
        <row r="1">
          <cell r="A1">
            <v>0</v>
          </cell>
        </row>
        <row r="5">
          <cell r="A5">
            <v>38018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0.75</v>
          </cell>
          <cell r="S5">
            <v>1.25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14</v>
          </cell>
          <cell r="Y5">
            <v>315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V5">
            <v>0</v>
          </cell>
          <cell r="BW5">
            <v>2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V5">
            <v>0</v>
          </cell>
          <cell r="FW5">
            <v>0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0</v>
          </cell>
          <cell r="GC5">
            <v>0</v>
          </cell>
          <cell r="GD5">
            <v>0</v>
          </cell>
          <cell r="GE5">
            <v>0</v>
          </cell>
          <cell r="GF5">
            <v>0</v>
          </cell>
          <cell r="GG5">
            <v>0</v>
          </cell>
          <cell r="GH5">
            <v>0</v>
          </cell>
          <cell r="GI5">
            <v>0</v>
          </cell>
          <cell r="GJ5">
            <v>0</v>
          </cell>
          <cell r="GK5">
            <v>0</v>
          </cell>
        </row>
        <row r="6">
          <cell r="A6">
            <v>38019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7.83</v>
          </cell>
          <cell r="S6">
            <v>2.83</v>
          </cell>
          <cell r="T6">
            <v>0</v>
          </cell>
          <cell r="U6">
            <v>0</v>
          </cell>
          <cell r="V6">
            <v>1</v>
          </cell>
          <cell r="W6">
            <v>0.33</v>
          </cell>
          <cell r="X6">
            <v>136</v>
          </cell>
          <cell r="Y6">
            <v>3060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V6">
            <v>9.25</v>
          </cell>
          <cell r="BW6">
            <v>1.75</v>
          </cell>
          <cell r="BX6">
            <v>0</v>
          </cell>
          <cell r="BY6">
            <v>0</v>
          </cell>
          <cell r="BZ6">
            <v>1</v>
          </cell>
          <cell r="CA6">
            <v>0</v>
          </cell>
          <cell r="CB6">
            <v>172</v>
          </cell>
          <cell r="CC6">
            <v>3870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V6">
            <v>0</v>
          </cell>
          <cell r="FW6">
            <v>0</v>
          </cell>
          <cell r="FX6">
            <v>0</v>
          </cell>
          <cell r="FY6">
            <v>0</v>
          </cell>
          <cell r="FZ6">
            <v>0</v>
          </cell>
          <cell r="GA6">
            <v>0</v>
          </cell>
          <cell r="GB6">
            <v>0</v>
          </cell>
          <cell r="GC6">
            <v>0</v>
          </cell>
          <cell r="GD6">
            <v>0</v>
          </cell>
          <cell r="GE6">
            <v>0</v>
          </cell>
          <cell r="GF6">
            <v>0</v>
          </cell>
          <cell r="GG6">
            <v>0</v>
          </cell>
          <cell r="GH6">
            <v>0</v>
          </cell>
          <cell r="GI6">
            <v>0</v>
          </cell>
          <cell r="GJ6">
            <v>0</v>
          </cell>
          <cell r="GK6">
            <v>0</v>
          </cell>
          <cell r="HY6">
            <v>38018</v>
          </cell>
          <cell r="IA6">
            <v>315</v>
          </cell>
        </row>
        <row r="7">
          <cell r="A7">
            <v>38020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8.5</v>
          </cell>
          <cell r="S7">
            <v>3</v>
          </cell>
          <cell r="T7">
            <v>0</v>
          </cell>
          <cell r="U7">
            <v>0</v>
          </cell>
          <cell r="V7">
            <v>0.5</v>
          </cell>
          <cell r="W7">
            <v>0</v>
          </cell>
          <cell r="X7">
            <v>148</v>
          </cell>
          <cell r="Y7">
            <v>3330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V7">
            <v>8.08</v>
          </cell>
          <cell r="BW7">
            <v>2.92</v>
          </cell>
          <cell r="BX7">
            <v>0</v>
          </cell>
          <cell r="BY7">
            <v>0</v>
          </cell>
          <cell r="BZ7">
            <v>1</v>
          </cell>
          <cell r="CA7">
            <v>0</v>
          </cell>
          <cell r="CB7">
            <v>127</v>
          </cell>
          <cell r="CC7">
            <v>2857.5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HY7">
            <v>38019</v>
          </cell>
          <cell r="IA7">
            <v>6930</v>
          </cell>
        </row>
        <row r="8">
          <cell r="A8">
            <v>38021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3.33</v>
          </cell>
          <cell r="S8">
            <v>4.67</v>
          </cell>
          <cell r="T8">
            <v>0</v>
          </cell>
          <cell r="U8">
            <v>0</v>
          </cell>
          <cell r="V8">
            <v>1</v>
          </cell>
          <cell r="W8">
            <v>3</v>
          </cell>
          <cell r="X8">
            <v>49</v>
          </cell>
          <cell r="Y8">
            <v>1102.5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V8">
            <v>9.25</v>
          </cell>
          <cell r="BW8">
            <v>1.75</v>
          </cell>
          <cell r="BX8">
            <v>0</v>
          </cell>
          <cell r="BY8">
            <v>0</v>
          </cell>
          <cell r="BZ8">
            <v>1</v>
          </cell>
          <cell r="CA8">
            <v>0</v>
          </cell>
          <cell r="CB8">
            <v>155</v>
          </cell>
          <cell r="CC8">
            <v>3487.5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HY8">
            <v>38020</v>
          </cell>
          <cell r="IA8">
            <v>6187.5</v>
          </cell>
        </row>
        <row r="9">
          <cell r="A9">
            <v>38022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7.67</v>
          </cell>
          <cell r="S9">
            <v>2</v>
          </cell>
          <cell r="T9">
            <v>0</v>
          </cell>
          <cell r="U9">
            <v>0</v>
          </cell>
          <cell r="V9">
            <v>2.33</v>
          </cell>
          <cell r="W9">
            <v>0</v>
          </cell>
          <cell r="X9">
            <v>136</v>
          </cell>
          <cell r="Y9">
            <v>3060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V9">
            <v>7.33</v>
          </cell>
          <cell r="BW9">
            <v>1.83</v>
          </cell>
          <cell r="BX9">
            <v>0</v>
          </cell>
          <cell r="BY9">
            <v>0</v>
          </cell>
          <cell r="BZ9">
            <v>2.5</v>
          </cell>
          <cell r="CA9">
            <v>0.33</v>
          </cell>
          <cell r="CB9">
            <v>119</v>
          </cell>
          <cell r="CC9">
            <v>2677.5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HY9">
            <v>38021</v>
          </cell>
          <cell r="IA9">
            <v>0</v>
          </cell>
        </row>
        <row r="10">
          <cell r="A10">
            <v>38023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8.75</v>
          </cell>
          <cell r="S10">
            <v>3.25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151</v>
          </cell>
          <cell r="Y10">
            <v>3397.5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V10">
            <v>8.25</v>
          </cell>
          <cell r="BW10">
            <v>3.75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136</v>
          </cell>
          <cell r="CC10">
            <v>3060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HY10">
            <v>38022</v>
          </cell>
          <cell r="IA10">
            <v>0</v>
          </cell>
        </row>
        <row r="11">
          <cell r="A11">
            <v>38024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3.5</v>
          </cell>
          <cell r="S11">
            <v>8.5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68</v>
          </cell>
          <cell r="Y11">
            <v>884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V11">
            <v>6.5</v>
          </cell>
          <cell r="BW11">
            <v>5.5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125</v>
          </cell>
          <cell r="CC11">
            <v>2812.5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HY11">
            <v>38023</v>
          </cell>
          <cell r="IA11">
            <v>0</v>
          </cell>
        </row>
        <row r="12">
          <cell r="A12">
            <v>38025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3.5</v>
          </cell>
          <cell r="S12">
            <v>1.5</v>
          </cell>
          <cell r="T12">
            <v>0</v>
          </cell>
          <cell r="U12">
            <v>0</v>
          </cell>
          <cell r="V12">
            <v>7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V12">
            <v>3.5</v>
          </cell>
          <cell r="BW12">
            <v>1.5</v>
          </cell>
          <cell r="BX12">
            <v>0</v>
          </cell>
          <cell r="BY12">
            <v>0</v>
          </cell>
          <cell r="BZ12">
            <v>7</v>
          </cell>
          <cell r="CA12">
            <v>0</v>
          </cell>
          <cell r="CB12">
            <v>79</v>
          </cell>
          <cell r="CC12">
            <v>1027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HY12">
            <v>38024</v>
          </cell>
          <cell r="IA12">
            <v>0</v>
          </cell>
        </row>
        <row r="13">
          <cell r="A13">
            <v>38026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4.33</v>
          </cell>
          <cell r="S13">
            <v>2.83</v>
          </cell>
          <cell r="T13">
            <v>0</v>
          </cell>
          <cell r="U13">
            <v>0</v>
          </cell>
          <cell r="V13">
            <v>0</v>
          </cell>
          <cell r="W13">
            <v>4.83</v>
          </cell>
          <cell r="X13">
            <v>69</v>
          </cell>
          <cell r="Y13">
            <v>953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V13">
            <v>9.92</v>
          </cell>
          <cell r="BW13">
            <v>2.08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220</v>
          </cell>
          <cell r="CC13">
            <v>2898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6</v>
          </cell>
          <cell r="GE13">
            <v>6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32</v>
          </cell>
          <cell r="GK13">
            <v>480</v>
          </cell>
          <cell r="HY13">
            <v>38025</v>
          </cell>
          <cell r="IA13">
            <v>0</v>
          </cell>
        </row>
        <row r="14">
          <cell r="A14">
            <v>38027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7.5</v>
          </cell>
          <cell r="S14">
            <v>4.5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211</v>
          </cell>
          <cell r="Y14">
            <v>2911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V14">
            <v>9.75</v>
          </cell>
          <cell r="BW14">
            <v>1.75</v>
          </cell>
          <cell r="BX14">
            <v>0</v>
          </cell>
          <cell r="BY14">
            <v>0</v>
          </cell>
          <cell r="BZ14">
            <v>0.5</v>
          </cell>
          <cell r="CA14">
            <v>0</v>
          </cell>
          <cell r="CB14">
            <v>250</v>
          </cell>
          <cell r="CC14">
            <v>3318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9.75</v>
          </cell>
          <cell r="GE14">
            <v>1.75</v>
          </cell>
          <cell r="GF14">
            <v>0</v>
          </cell>
          <cell r="GG14">
            <v>0</v>
          </cell>
          <cell r="GH14">
            <v>0.5</v>
          </cell>
          <cell r="GI14">
            <v>0</v>
          </cell>
          <cell r="GJ14">
            <v>54</v>
          </cell>
          <cell r="GK14">
            <v>810</v>
          </cell>
          <cell r="HY14">
            <v>38026</v>
          </cell>
          <cell r="IA14">
            <v>0</v>
          </cell>
        </row>
        <row r="15">
          <cell r="A15">
            <v>38028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4.67</v>
          </cell>
          <cell r="S15">
            <v>1</v>
          </cell>
          <cell r="T15">
            <v>0</v>
          </cell>
          <cell r="U15">
            <v>0</v>
          </cell>
          <cell r="V15">
            <v>6.33</v>
          </cell>
          <cell r="W15">
            <v>0</v>
          </cell>
          <cell r="X15">
            <v>113</v>
          </cell>
          <cell r="Y15">
            <v>1469</v>
          </cell>
          <cell r="Z15">
            <v>8</v>
          </cell>
          <cell r="AA15">
            <v>2</v>
          </cell>
          <cell r="AB15">
            <v>0</v>
          </cell>
          <cell r="AC15">
            <v>0</v>
          </cell>
          <cell r="AD15">
            <v>2</v>
          </cell>
          <cell r="AE15">
            <v>0</v>
          </cell>
          <cell r="AF15">
            <v>157</v>
          </cell>
          <cell r="AG15">
            <v>2093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V15">
            <v>4.5</v>
          </cell>
          <cell r="BW15">
            <v>7.5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101</v>
          </cell>
          <cell r="CC15">
            <v>1463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FF15">
            <v>4.17</v>
          </cell>
          <cell r="FG15">
            <v>7.83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26</v>
          </cell>
          <cell r="FM15">
            <v>390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4.17</v>
          </cell>
          <cell r="GE15">
            <v>7.83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28</v>
          </cell>
          <cell r="GK15">
            <v>420</v>
          </cell>
          <cell r="HY15">
            <v>38027</v>
          </cell>
          <cell r="IA15">
            <v>0</v>
          </cell>
        </row>
        <row r="16">
          <cell r="A16">
            <v>38029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8.75</v>
          </cell>
          <cell r="S16">
            <v>2.92</v>
          </cell>
          <cell r="T16">
            <v>0</v>
          </cell>
          <cell r="U16">
            <v>0</v>
          </cell>
          <cell r="V16">
            <v>0.33</v>
          </cell>
          <cell r="W16">
            <v>0</v>
          </cell>
          <cell r="X16">
            <v>218</v>
          </cell>
          <cell r="Y16">
            <v>2950</v>
          </cell>
          <cell r="Z16">
            <v>10</v>
          </cell>
          <cell r="AA16">
            <v>1.67</v>
          </cell>
          <cell r="AB16">
            <v>0</v>
          </cell>
          <cell r="AC16">
            <v>0</v>
          </cell>
          <cell r="AD16">
            <v>0.33</v>
          </cell>
          <cell r="AE16">
            <v>0</v>
          </cell>
          <cell r="AF16">
            <v>235</v>
          </cell>
          <cell r="AG16">
            <v>3185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V16">
            <v>10</v>
          </cell>
          <cell r="BW16">
            <v>2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216</v>
          </cell>
          <cell r="CC16">
            <v>3216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FF16">
            <v>9</v>
          </cell>
          <cell r="FG16">
            <v>1.67</v>
          </cell>
          <cell r="FH16">
            <v>0</v>
          </cell>
          <cell r="FI16">
            <v>0</v>
          </cell>
          <cell r="FJ16">
            <v>0.33</v>
          </cell>
          <cell r="FK16">
            <v>1</v>
          </cell>
          <cell r="FL16">
            <v>53</v>
          </cell>
          <cell r="FM16">
            <v>795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9.75</v>
          </cell>
          <cell r="FW16">
            <v>2.25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79</v>
          </cell>
          <cell r="GC16">
            <v>1185</v>
          </cell>
          <cell r="GD16">
            <v>9.5</v>
          </cell>
          <cell r="GE16">
            <v>2.25</v>
          </cell>
          <cell r="GF16">
            <v>0</v>
          </cell>
          <cell r="GG16">
            <v>0</v>
          </cell>
          <cell r="GH16">
            <v>0</v>
          </cell>
          <cell r="GI16">
            <v>0.25</v>
          </cell>
          <cell r="GJ16">
            <v>68</v>
          </cell>
          <cell r="GK16">
            <v>1020</v>
          </cell>
          <cell r="HY16">
            <v>38028</v>
          </cell>
          <cell r="IA16">
            <v>0</v>
          </cell>
        </row>
        <row r="17">
          <cell r="A17">
            <v>38030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6.5</v>
          </cell>
          <cell r="S17">
            <v>4.5</v>
          </cell>
          <cell r="T17">
            <v>0</v>
          </cell>
          <cell r="U17">
            <v>0</v>
          </cell>
          <cell r="V17">
            <v>1</v>
          </cell>
          <cell r="W17">
            <v>0</v>
          </cell>
          <cell r="X17">
            <v>150</v>
          </cell>
          <cell r="Y17">
            <v>2028</v>
          </cell>
          <cell r="Z17">
            <v>7</v>
          </cell>
          <cell r="AA17">
            <v>4</v>
          </cell>
          <cell r="AB17">
            <v>0</v>
          </cell>
          <cell r="AC17">
            <v>0</v>
          </cell>
          <cell r="AD17">
            <v>1</v>
          </cell>
          <cell r="AE17">
            <v>0</v>
          </cell>
          <cell r="AF17">
            <v>135</v>
          </cell>
          <cell r="AG17">
            <v>2025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V17">
            <v>6.92</v>
          </cell>
          <cell r="BW17">
            <v>3.75</v>
          </cell>
          <cell r="BX17">
            <v>0</v>
          </cell>
          <cell r="BY17">
            <v>0</v>
          </cell>
          <cell r="BZ17">
            <v>1</v>
          </cell>
          <cell r="CA17">
            <v>0.33</v>
          </cell>
          <cell r="CB17">
            <v>197</v>
          </cell>
          <cell r="CC17">
            <v>2657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FF17">
            <v>6.17</v>
          </cell>
          <cell r="FG17">
            <v>3</v>
          </cell>
          <cell r="FH17">
            <v>0</v>
          </cell>
          <cell r="FI17">
            <v>0</v>
          </cell>
          <cell r="FJ17">
            <v>1</v>
          </cell>
          <cell r="FK17">
            <v>1.83</v>
          </cell>
          <cell r="FL17">
            <v>41</v>
          </cell>
          <cell r="FM17">
            <v>615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6.67</v>
          </cell>
          <cell r="FW17">
            <v>4.33</v>
          </cell>
          <cell r="FX17">
            <v>0</v>
          </cell>
          <cell r="FY17">
            <v>0</v>
          </cell>
          <cell r="FZ17">
            <v>1</v>
          </cell>
          <cell r="GA17">
            <v>0</v>
          </cell>
          <cell r="GB17">
            <v>50</v>
          </cell>
          <cell r="GC17">
            <v>750</v>
          </cell>
          <cell r="GD17">
            <v>7</v>
          </cell>
          <cell r="GE17">
            <v>4</v>
          </cell>
          <cell r="GF17">
            <v>0</v>
          </cell>
          <cell r="GG17">
            <v>0</v>
          </cell>
          <cell r="GH17">
            <v>1</v>
          </cell>
          <cell r="GI17">
            <v>0</v>
          </cell>
          <cell r="GJ17">
            <v>45</v>
          </cell>
          <cell r="GK17">
            <v>675</v>
          </cell>
          <cell r="HY17">
            <v>38029</v>
          </cell>
          <cell r="IA17">
            <v>0</v>
          </cell>
        </row>
        <row r="18">
          <cell r="A18">
            <v>38031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8.25</v>
          </cell>
          <cell r="S18">
            <v>2.25</v>
          </cell>
          <cell r="T18">
            <v>0</v>
          </cell>
          <cell r="U18">
            <v>0</v>
          </cell>
          <cell r="V18">
            <v>1.5</v>
          </cell>
          <cell r="W18">
            <v>0</v>
          </cell>
          <cell r="X18">
            <v>195</v>
          </cell>
          <cell r="Y18">
            <v>2811</v>
          </cell>
          <cell r="Z18">
            <v>8</v>
          </cell>
          <cell r="AA18">
            <v>2.5</v>
          </cell>
          <cell r="AB18">
            <v>0</v>
          </cell>
          <cell r="AC18">
            <v>0</v>
          </cell>
          <cell r="AD18">
            <v>1.5</v>
          </cell>
          <cell r="AE18">
            <v>0</v>
          </cell>
          <cell r="AF18">
            <v>198</v>
          </cell>
          <cell r="AG18">
            <v>2598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V18">
            <v>5.42</v>
          </cell>
          <cell r="BW18">
            <v>5.08</v>
          </cell>
          <cell r="BX18">
            <v>0</v>
          </cell>
          <cell r="BY18">
            <v>0</v>
          </cell>
          <cell r="BZ18">
            <v>1.5</v>
          </cell>
          <cell r="CA18">
            <v>0</v>
          </cell>
          <cell r="CB18">
            <v>107</v>
          </cell>
          <cell r="CC18">
            <v>2009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FF18">
            <v>2.25</v>
          </cell>
          <cell r="FG18">
            <v>0.75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15</v>
          </cell>
          <cell r="FM18">
            <v>225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8.25</v>
          </cell>
          <cell r="FW18">
            <v>2.25</v>
          </cell>
          <cell r="FX18">
            <v>0</v>
          </cell>
          <cell r="FY18">
            <v>0</v>
          </cell>
          <cell r="FZ18">
            <v>1.5</v>
          </cell>
          <cell r="GA18">
            <v>0</v>
          </cell>
          <cell r="GB18">
            <v>61</v>
          </cell>
          <cell r="GC18">
            <v>915</v>
          </cell>
          <cell r="GD18">
            <v>1.17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0.83</v>
          </cell>
          <cell r="GJ18">
            <v>8</v>
          </cell>
          <cell r="GK18">
            <v>120</v>
          </cell>
          <cell r="HY18">
            <v>38030</v>
          </cell>
          <cell r="IA18">
            <v>0</v>
          </cell>
        </row>
        <row r="19">
          <cell r="A19">
            <v>38032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5.42</v>
          </cell>
          <cell r="S19">
            <v>2.25</v>
          </cell>
          <cell r="T19">
            <v>0</v>
          </cell>
          <cell r="U19">
            <v>0</v>
          </cell>
          <cell r="V19">
            <v>0</v>
          </cell>
          <cell r="W19">
            <v>4.33</v>
          </cell>
          <cell r="X19">
            <v>89</v>
          </cell>
          <cell r="Y19">
            <v>2002.5</v>
          </cell>
          <cell r="Z19">
            <v>9.58</v>
          </cell>
          <cell r="AA19">
            <v>2.42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204</v>
          </cell>
          <cell r="AG19">
            <v>2662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V19">
            <v>9.08</v>
          </cell>
          <cell r="BW19">
            <v>2.25</v>
          </cell>
          <cell r="BX19">
            <v>0</v>
          </cell>
          <cell r="BY19">
            <v>0</v>
          </cell>
          <cell r="BZ19">
            <v>0.67</v>
          </cell>
          <cell r="CA19">
            <v>0</v>
          </cell>
          <cell r="CB19">
            <v>238</v>
          </cell>
          <cell r="CC19">
            <v>3567.5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9.08</v>
          </cell>
          <cell r="FW19">
            <v>2.25</v>
          </cell>
          <cell r="FX19">
            <v>0</v>
          </cell>
          <cell r="FY19">
            <v>0</v>
          </cell>
          <cell r="FZ19">
            <v>0.67</v>
          </cell>
          <cell r="GA19">
            <v>0</v>
          </cell>
          <cell r="GB19">
            <v>61</v>
          </cell>
          <cell r="GC19">
            <v>915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HY19">
            <v>38031</v>
          </cell>
          <cell r="IA19">
            <v>0</v>
          </cell>
        </row>
        <row r="20">
          <cell r="A20">
            <v>38033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8.42</v>
          </cell>
          <cell r="S20">
            <v>2.92</v>
          </cell>
          <cell r="T20">
            <v>0</v>
          </cell>
          <cell r="U20">
            <v>0</v>
          </cell>
          <cell r="V20">
            <v>0</v>
          </cell>
          <cell r="W20">
            <v>0.67</v>
          </cell>
          <cell r="X20">
            <v>170</v>
          </cell>
          <cell r="Y20">
            <v>3214</v>
          </cell>
          <cell r="Z20">
            <v>4.5</v>
          </cell>
          <cell r="AA20">
            <v>2</v>
          </cell>
          <cell r="AB20">
            <v>0</v>
          </cell>
          <cell r="AC20">
            <v>0</v>
          </cell>
          <cell r="AD20">
            <v>1.25</v>
          </cell>
          <cell r="AE20">
            <v>4.25</v>
          </cell>
          <cell r="AF20">
            <v>78</v>
          </cell>
          <cell r="AG20">
            <v>1054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V20">
            <v>8.75</v>
          </cell>
          <cell r="BW20">
            <v>2.75</v>
          </cell>
          <cell r="BX20">
            <v>0</v>
          </cell>
          <cell r="BY20">
            <v>0</v>
          </cell>
          <cell r="BZ20">
            <v>0</v>
          </cell>
          <cell r="CA20">
            <v>0.5</v>
          </cell>
          <cell r="CB20">
            <v>156</v>
          </cell>
          <cell r="CC20">
            <v>3101.5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2.08</v>
          </cell>
          <cell r="FW20">
            <v>9.92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15</v>
          </cell>
          <cell r="GC20">
            <v>225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HY20">
            <v>38032</v>
          </cell>
          <cell r="IA20">
            <v>0</v>
          </cell>
        </row>
        <row r="21">
          <cell r="A21">
            <v>38034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6.42</v>
          </cell>
          <cell r="S21">
            <v>4.25</v>
          </cell>
          <cell r="T21">
            <v>0</v>
          </cell>
          <cell r="U21">
            <v>0</v>
          </cell>
          <cell r="V21">
            <v>0</v>
          </cell>
          <cell r="W21">
            <v>1.33</v>
          </cell>
          <cell r="X21">
            <v>108</v>
          </cell>
          <cell r="Y21">
            <v>2430</v>
          </cell>
          <cell r="Z21">
            <v>8.75</v>
          </cell>
          <cell r="AA21">
            <v>3.25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144</v>
          </cell>
          <cell r="AG21">
            <v>3240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V21">
            <v>9</v>
          </cell>
          <cell r="BW21">
            <v>2.67</v>
          </cell>
          <cell r="BX21">
            <v>0</v>
          </cell>
          <cell r="BY21">
            <v>0</v>
          </cell>
          <cell r="BZ21">
            <v>0</v>
          </cell>
          <cell r="CA21">
            <v>0.33</v>
          </cell>
          <cell r="CB21">
            <v>221</v>
          </cell>
          <cell r="CC21">
            <v>3110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HY21">
            <v>38033</v>
          </cell>
          <cell r="IA21">
            <v>0</v>
          </cell>
        </row>
        <row r="22">
          <cell r="A22">
            <v>38035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10</v>
          </cell>
          <cell r="S22">
            <v>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142</v>
          </cell>
          <cell r="Y22">
            <v>3195</v>
          </cell>
          <cell r="Z22">
            <v>2</v>
          </cell>
          <cell r="AA22">
            <v>2.25</v>
          </cell>
          <cell r="AB22">
            <v>0</v>
          </cell>
          <cell r="AC22">
            <v>0</v>
          </cell>
          <cell r="AD22">
            <v>0</v>
          </cell>
          <cell r="AE22">
            <v>7.75</v>
          </cell>
          <cell r="AF22">
            <v>29</v>
          </cell>
          <cell r="AG22">
            <v>413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V22">
            <v>9.67</v>
          </cell>
          <cell r="BW22">
            <v>2.33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156</v>
          </cell>
          <cell r="CC22">
            <v>3453</v>
          </cell>
          <cell r="EP22">
            <v>0.75</v>
          </cell>
          <cell r="EQ22">
            <v>4.75</v>
          </cell>
          <cell r="ER22">
            <v>0</v>
          </cell>
          <cell r="ES22">
            <v>0</v>
          </cell>
          <cell r="ET22">
            <v>0</v>
          </cell>
          <cell r="EU22">
            <v>6.5</v>
          </cell>
          <cell r="EV22">
            <v>16</v>
          </cell>
          <cell r="EW22">
            <v>256.5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1.58</v>
          </cell>
          <cell r="GE22">
            <v>0.75</v>
          </cell>
          <cell r="GF22">
            <v>0</v>
          </cell>
          <cell r="GG22">
            <v>0</v>
          </cell>
          <cell r="GH22">
            <v>0</v>
          </cell>
          <cell r="GI22">
            <v>1.67</v>
          </cell>
          <cell r="GJ22">
            <v>8</v>
          </cell>
          <cell r="GK22">
            <v>120</v>
          </cell>
          <cell r="HY22">
            <v>38034</v>
          </cell>
          <cell r="IA22">
            <v>0</v>
          </cell>
        </row>
        <row r="23">
          <cell r="A23">
            <v>38036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7.75</v>
          </cell>
          <cell r="S23">
            <v>2.25</v>
          </cell>
          <cell r="T23">
            <v>0</v>
          </cell>
          <cell r="U23">
            <v>0</v>
          </cell>
          <cell r="V23">
            <v>0</v>
          </cell>
          <cell r="W23">
            <v>2</v>
          </cell>
          <cell r="X23">
            <v>153</v>
          </cell>
          <cell r="Y23">
            <v>3075</v>
          </cell>
          <cell r="Z23">
            <v>10.25</v>
          </cell>
          <cell r="AA23">
            <v>1.75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152</v>
          </cell>
          <cell r="AG23">
            <v>3420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V23">
            <v>5</v>
          </cell>
          <cell r="BW23">
            <v>0.5</v>
          </cell>
          <cell r="BX23">
            <v>0</v>
          </cell>
          <cell r="BY23">
            <v>0</v>
          </cell>
          <cell r="BZ23">
            <v>0</v>
          </cell>
          <cell r="CA23">
            <v>6.5</v>
          </cell>
          <cell r="CB23">
            <v>97</v>
          </cell>
          <cell r="CC23">
            <v>1548.5</v>
          </cell>
          <cell r="EP23">
            <v>9.25</v>
          </cell>
          <cell r="EQ23">
            <v>2.75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102</v>
          </cell>
          <cell r="EW23">
            <v>1870.5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9</v>
          </cell>
          <cell r="GE23">
            <v>3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51</v>
          </cell>
          <cell r="GK23">
            <v>765</v>
          </cell>
          <cell r="HY23">
            <v>38035</v>
          </cell>
          <cell r="IA23">
            <v>0</v>
          </cell>
        </row>
        <row r="24">
          <cell r="A24">
            <v>38037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7.75</v>
          </cell>
          <cell r="S24">
            <v>2.75</v>
          </cell>
          <cell r="T24">
            <v>0</v>
          </cell>
          <cell r="U24">
            <v>0</v>
          </cell>
          <cell r="V24">
            <v>1.5</v>
          </cell>
          <cell r="W24">
            <v>0</v>
          </cell>
          <cell r="X24">
            <v>210</v>
          </cell>
          <cell r="Y24">
            <v>3302</v>
          </cell>
          <cell r="Z24">
            <v>7.33</v>
          </cell>
          <cell r="AA24">
            <v>3</v>
          </cell>
          <cell r="AB24">
            <v>0</v>
          </cell>
          <cell r="AC24">
            <v>0</v>
          </cell>
          <cell r="AD24">
            <v>1.67</v>
          </cell>
          <cell r="AE24">
            <v>0</v>
          </cell>
          <cell r="AF24">
            <v>111</v>
          </cell>
          <cell r="AG24">
            <v>2490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V24">
            <v>7.5</v>
          </cell>
          <cell r="BW24">
            <v>3</v>
          </cell>
          <cell r="BX24">
            <v>0</v>
          </cell>
          <cell r="BY24">
            <v>0</v>
          </cell>
          <cell r="BZ24">
            <v>1.5</v>
          </cell>
          <cell r="CA24">
            <v>0</v>
          </cell>
          <cell r="CB24">
            <v>130</v>
          </cell>
          <cell r="CC24">
            <v>2424</v>
          </cell>
          <cell r="EP24">
            <v>7</v>
          </cell>
          <cell r="EQ24">
            <v>3</v>
          </cell>
          <cell r="ER24">
            <v>0</v>
          </cell>
          <cell r="ES24">
            <v>0</v>
          </cell>
          <cell r="ET24">
            <v>2</v>
          </cell>
          <cell r="EU24">
            <v>0</v>
          </cell>
          <cell r="EV24">
            <v>125</v>
          </cell>
          <cell r="EW24">
            <v>2546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6.92</v>
          </cell>
          <cell r="GE24">
            <v>2.92</v>
          </cell>
          <cell r="GF24">
            <v>0</v>
          </cell>
          <cell r="GG24">
            <v>0</v>
          </cell>
          <cell r="GH24">
            <v>1.5</v>
          </cell>
          <cell r="GI24">
            <v>0.67</v>
          </cell>
          <cell r="GJ24">
            <v>45</v>
          </cell>
          <cell r="GK24">
            <v>675</v>
          </cell>
          <cell r="HY24">
            <v>38036</v>
          </cell>
          <cell r="IA24">
            <v>0</v>
          </cell>
        </row>
        <row r="25">
          <cell r="A25">
            <v>38038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8.5</v>
          </cell>
          <cell r="S25">
            <v>3</v>
          </cell>
          <cell r="T25">
            <v>0</v>
          </cell>
          <cell r="U25">
            <v>0</v>
          </cell>
          <cell r="V25">
            <v>0</v>
          </cell>
          <cell r="W25">
            <v>0.5</v>
          </cell>
          <cell r="X25">
            <v>208</v>
          </cell>
          <cell r="Y25">
            <v>3016</v>
          </cell>
          <cell r="Z25">
            <v>9.25</v>
          </cell>
          <cell r="AA25">
            <v>2.75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179</v>
          </cell>
          <cell r="AG25">
            <v>3585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V25">
            <v>9.08</v>
          </cell>
          <cell r="BW25">
            <v>2.5</v>
          </cell>
          <cell r="BX25">
            <v>0</v>
          </cell>
          <cell r="BY25">
            <v>0</v>
          </cell>
          <cell r="BZ25">
            <v>0</v>
          </cell>
          <cell r="CA25">
            <v>0.42</v>
          </cell>
          <cell r="CB25">
            <v>156</v>
          </cell>
          <cell r="CC25">
            <v>3510</v>
          </cell>
          <cell r="EP25">
            <v>7.67</v>
          </cell>
          <cell r="EQ25">
            <v>4.33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99</v>
          </cell>
          <cell r="EW25">
            <v>2190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8.5</v>
          </cell>
          <cell r="GE25">
            <v>3.5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59</v>
          </cell>
          <cell r="GK25">
            <v>885</v>
          </cell>
          <cell r="HY25">
            <v>38037</v>
          </cell>
          <cell r="IA25">
            <v>0</v>
          </cell>
        </row>
        <row r="26">
          <cell r="A26">
            <v>38039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7.58</v>
          </cell>
          <cell r="S26">
            <v>2.58</v>
          </cell>
          <cell r="T26">
            <v>0</v>
          </cell>
          <cell r="U26">
            <v>0</v>
          </cell>
          <cell r="V26">
            <v>1.83</v>
          </cell>
          <cell r="W26">
            <v>0</v>
          </cell>
          <cell r="X26">
            <v>126</v>
          </cell>
          <cell r="Y26">
            <v>2835</v>
          </cell>
          <cell r="Z26">
            <v>8.92</v>
          </cell>
          <cell r="AA26">
            <v>1.25</v>
          </cell>
          <cell r="AB26">
            <v>0</v>
          </cell>
          <cell r="AC26">
            <v>0</v>
          </cell>
          <cell r="AD26">
            <v>1.83</v>
          </cell>
          <cell r="AE26">
            <v>0</v>
          </cell>
          <cell r="AF26">
            <v>120</v>
          </cell>
          <cell r="AG26">
            <v>2700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V26">
            <v>3.5</v>
          </cell>
          <cell r="BW26">
            <v>6.5</v>
          </cell>
          <cell r="BX26">
            <v>0</v>
          </cell>
          <cell r="BY26">
            <v>0</v>
          </cell>
          <cell r="BZ26">
            <v>2</v>
          </cell>
          <cell r="CA26">
            <v>0</v>
          </cell>
          <cell r="CB26">
            <v>60</v>
          </cell>
          <cell r="CC26">
            <v>1230</v>
          </cell>
          <cell r="EP26">
            <v>8.92</v>
          </cell>
          <cell r="EQ26">
            <v>1.25</v>
          </cell>
          <cell r="ER26">
            <v>0</v>
          </cell>
          <cell r="ES26">
            <v>0</v>
          </cell>
          <cell r="ET26">
            <v>1.83</v>
          </cell>
          <cell r="EU26">
            <v>0</v>
          </cell>
          <cell r="EV26">
            <v>179</v>
          </cell>
          <cell r="EW26">
            <v>2453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HY26">
            <v>38038</v>
          </cell>
          <cell r="IA26">
            <v>0</v>
          </cell>
        </row>
        <row r="27">
          <cell r="A27">
            <v>38040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6.58</v>
          </cell>
          <cell r="S27">
            <v>2.75</v>
          </cell>
          <cell r="T27">
            <v>0</v>
          </cell>
          <cell r="U27">
            <v>0</v>
          </cell>
          <cell r="V27">
            <v>2.67</v>
          </cell>
          <cell r="W27">
            <v>0</v>
          </cell>
          <cell r="X27">
            <v>149</v>
          </cell>
          <cell r="Y27">
            <v>3075</v>
          </cell>
          <cell r="Z27">
            <v>6.17</v>
          </cell>
          <cell r="AA27">
            <v>2.83</v>
          </cell>
          <cell r="AB27">
            <v>0</v>
          </cell>
          <cell r="AC27">
            <v>0</v>
          </cell>
          <cell r="AD27">
            <v>3</v>
          </cell>
          <cell r="AE27">
            <v>0</v>
          </cell>
          <cell r="AF27">
            <v>83</v>
          </cell>
          <cell r="AG27">
            <v>1867.5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V27">
            <v>5.92</v>
          </cell>
          <cell r="BW27">
            <v>3.67</v>
          </cell>
          <cell r="BX27">
            <v>0</v>
          </cell>
          <cell r="BY27">
            <v>0</v>
          </cell>
          <cell r="BZ27">
            <v>2.42</v>
          </cell>
          <cell r="CA27">
            <v>0</v>
          </cell>
          <cell r="CB27">
            <v>135</v>
          </cell>
          <cell r="CC27">
            <v>2617.5</v>
          </cell>
          <cell r="EP27">
            <v>7.17</v>
          </cell>
          <cell r="EQ27">
            <v>2.92</v>
          </cell>
          <cell r="ER27">
            <v>0</v>
          </cell>
          <cell r="ES27">
            <v>0</v>
          </cell>
          <cell r="ET27">
            <v>1.92</v>
          </cell>
          <cell r="EU27">
            <v>0</v>
          </cell>
          <cell r="EV27">
            <v>166</v>
          </cell>
          <cell r="EW27">
            <v>2178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HY27">
            <v>38039</v>
          </cell>
          <cell r="IA27">
            <v>0</v>
          </cell>
        </row>
        <row r="28">
          <cell r="A28">
            <v>38041</v>
          </cell>
          <cell r="B28">
            <v>6.6437133620689648E-2</v>
          </cell>
          <cell r="C28">
            <v>0</v>
          </cell>
          <cell r="D28" t="str">
            <v>DT579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HY28">
            <v>38040</v>
          </cell>
          <cell r="IA28">
            <v>0</v>
          </cell>
        </row>
        <row r="29">
          <cell r="A29">
            <v>38042</v>
          </cell>
          <cell r="B29">
            <v>2.5</v>
          </cell>
          <cell r="C29">
            <v>1.3</v>
          </cell>
          <cell r="D29" t="str">
            <v>DT580</v>
          </cell>
          <cell r="E29">
            <v>9.25</v>
          </cell>
          <cell r="F29">
            <v>1.75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69</v>
          </cell>
          <cell r="L29">
            <v>1552.5</v>
          </cell>
          <cell r="M29">
            <v>1</v>
          </cell>
          <cell r="HY29">
            <v>38041</v>
          </cell>
          <cell r="IA29">
            <v>0</v>
          </cell>
        </row>
        <row r="30">
          <cell r="A30">
            <v>38043</v>
          </cell>
          <cell r="B30">
            <v>1.1000000000000001</v>
          </cell>
          <cell r="C30">
            <v>2.1</v>
          </cell>
          <cell r="D30" t="str">
            <v>DT809</v>
          </cell>
          <cell r="E30">
            <v>9</v>
          </cell>
          <cell r="F30">
            <v>2.5</v>
          </cell>
          <cell r="G30">
            <v>0</v>
          </cell>
          <cell r="H30">
            <v>0</v>
          </cell>
          <cell r="I30">
            <v>0.5</v>
          </cell>
          <cell r="J30">
            <v>0</v>
          </cell>
          <cell r="K30">
            <v>67</v>
          </cell>
          <cell r="L30">
            <v>1005</v>
          </cell>
          <cell r="M30">
            <v>0.5</v>
          </cell>
          <cell r="HY30">
            <v>38042</v>
          </cell>
          <cell r="IA30">
            <v>0</v>
          </cell>
        </row>
        <row r="31">
          <cell r="A31">
            <v>38044</v>
          </cell>
          <cell r="B31">
            <v>6.6437133620689648E-2</v>
          </cell>
          <cell r="C31">
            <v>0</v>
          </cell>
          <cell r="D31" t="str">
            <v>DT813</v>
          </cell>
          <cell r="E31">
            <v>9.5</v>
          </cell>
          <cell r="F31">
            <v>1.75</v>
          </cell>
          <cell r="G31">
            <v>0</v>
          </cell>
          <cell r="H31">
            <v>0</v>
          </cell>
          <cell r="I31">
            <v>0.5</v>
          </cell>
          <cell r="J31">
            <v>0.25</v>
          </cell>
          <cell r="K31">
            <v>68</v>
          </cell>
          <cell r="L31">
            <v>1020</v>
          </cell>
          <cell r="M31">
            <v>0.5</v>
          </cell>
          <cell r="HY31">
            <v>38043</v>
          </cell>
          <cell r="IA31">
            <v>0</v>
          </cell>
        </row>
        <row r="32">
          <cell r="A32">
            <v>38045</v>
          </cell>
          <cell r="B32">
            <v>6.6437133620689648E-2</v>
          </cell>
          <cell r="C32">
            <v>0</v>
          </cell>
          <cell r="D32" t="str">
            <v>DT814</v>
          </cell>
          <cell r="E32">
            <v>3.25</v>
          </cell>
          <cell r="F32">
            <v>5.25</v>
          </cell>
          <cell r="G32">
            <v>0</v>
          </cell>
          <cell r="H32">
            <v>0</v>
          </cell>
          <cell r="I32">
            <v>0.5</v>
          </cell>
          <cell r="J32">
            <v>3</v>
          </cell>
          <cell r="K32">
            <v>21</v>
          </cell>
          <cell r="L32">
            <v>315</v>
          </cell>
          <cell r="M32">
            <v>0.5</v>
          </cell>
          <cell r="HY32">
            <v>38044</v>
          </cell>
          <cell r="IA32">
            <v>0</v>
          </cell>
        </row>
        <row r="33">
          <cell r="A33">
            <v>38046</v>
          </cell>
          <cell r="B33">
            <v>6.6437133620689648E-2</v>
          </cell>
          <cell r="C33">
            <v>0</v>
          </cell>
          <cell r="D33" t="str">
            <v>DT816</v>
          </cell>
          <cell r="E33">
            <v>9.25</v>
          </cell>
          <cell r="F33">
            <v>2</v>
          </cell>
          <cell r="G33">
            <v>0</v>
          </cell>
          <cell r="H33">
            <v>0</v>
          </cell>
          <cell r="I33">
            <v>0.5</v>
          </cell>
          <cell r="J33">
            <v>0.25</v>
          </cell>
          <cell r="K33">
            <v>68</v>
          </cell>
          <cell r="L33">
            <v>1020</v>
          </cell>
          <cell r="M33">
            <v>0.5</v>
          </cell>
          <cell r="HY33">
            <v>38045</v>
          </cell>
          <cell r="IA33">
            <v>0</v>
          </cell>
        </row>
        <row r="34">
          <cell r="A34">
            <v>38047</v>
          </cell>
          <cell r="B34">
            <v>6.6437133620689648E-2</v>
          </cell>
          <cell r="C34">
            <v>0</v>
          </cell>
          <cell r="D34" t="str">
            <v>DT817</v>
          </cell>
          <cell r="E34">
            <v>9.75</v>
          </cell>
          <cell r="F34">
            <v>1.75</v>
          </cell>
          <cell r="G34">
            <v>0</v>
          </cell>
          <cell r="H34">
            <v>0</v>
          </cell>
          <cell r="I34">
            <v>0.5</v>
          </cell>
          <cell r="J34">
            <v>0</v>
          </cell>
          <cell r="K34">
            <v>65</v>
          </cell>
          <cell r="L34">
            <v>975</v>
          </cell>
          <cell r="M34">
            <v>0.5</v>
          </cell>
          <cell r="HY34">
            <v>38046</v>
          </cell>
          <cell r="IA34">
            <v>0</v>
          </cell>
        </row>
        <row r="35">
          <cell r="A35">
            <v>38048</v>
          </cell>
          <cell r="B35">
            <v>6.6437133620689648E-2</v>
          </cell>
          <cell r="C35">
            <v>0</v>
          </cell>
          <cell r="D35" t="str">
            <v>DT819</v>
          </cell>
          <cell r="E35">
            <v>9</v>
          </cell>
          <cell r="F35">
            <v>2.5</v>
          </cell>
          <cell r="G35">
            <v>0</v>
          </cell>
          <cell r="H35">
            <v>0</v>
          </cell>
          <cell r="I35">
            <v>0.5</v>
          </cell>
          <cell r="J35">
            <v>0</v>
          </cell>
          <cell r="K35">
            <v>69</v>
          </cell>
          <cell r="L35">
            <v>1035</v>
          </cell>
          <cell r="M35">
            <v>0.5</v>
          </cell>
          <cell r="HY35">
            <v>38047</v>
          </cell>
          <cell r="IA35">
            <v>0</v>
          </cell>
        </row>
        <row r="36">
          <cell r="HY36">
            <v>38048</v>
          </cell>
          <cell r="IA36">
            <v>0</v>
          </cell>
        </row>
        <row r="41">
          <cell r="A41">
            <v>38018</v>
          </cell>
          <cell r="B41">
            <v>0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0.75</v>
          </cell>
          <cell r="K41">
            <v>0.25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8</v>
          </cell>
          <cell r="Q41">
            <v>180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0.75</v>
          </cell>
          <cell r="CE41">
            <v>0.25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6</v>
          </cell>
          <cell r="CK41">
            <v>135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</row>
        <row r="42">
          <cell r="A42">
            <v>38019</v>
          </cell>
          <cell r="B42">
            <v>9.25</v>
          </cell>
          <cell r="C42">
            <v>1.75</v>
          </cell>
          <cell r="D42">
            <v>0</v>
          </cell>
          <cell r="E42">
            <v>0</v>
          </cell>
          <cell r="F42">
            <v>1</v>
          </cell>
          <cell r="G42">
            <v>0</v>
          </cell>
          <cell r="H42">
            <v>87</v>
          </cell>
          <cell r="I42">
            <v>1957.5</v>
          </cell>
          <cell r="J42">
            <v>7.58</v>
          </cell>
          <cell r="K42">
            <v>3.08</v>
          </cell>
          <cell r="L42">
            <v>0</v>
          </cell>
          <cell r="M42">
            <v>0</v>
          </cell>
          <cell r="N42">
            <v>1</v>
          </cell>
          <cell r="O42">
            <v>0.33</v>
          </cell>
          <cell r="P42">
            <v>70</v>
          </cell>
          <cell r="Q42">
            <v>1575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7.58</v>
          </cell>
          <cell r="AQ42">
            <v>3.08</v>
          </cell>
          <cell r="AR42">
            <v>0</v>
          </cell>
          <cell r="AS42">
            <v>0</v>
          </cell>
          <cell r="AT42">
            <v>1</v>
          </cell>
          <cell r="AU42">
            <v>0.33</v>
          </cell>
          <cell r="AV42">
            <v>66</v>
          </cell>
          <cell r="AW42">
            <v>1485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9.25</v>
          </cell>
          <cell r="CE42">
            <v>1.75</v>
          </cell>
          <cell r="CF42">
            <v>0</v>
          </cell>
          <cell r="CG42">
            <v>0</v>
          </cell>
          <cell r="CH42">
            <v>1</v>
          </cell>
          <cell r="CI42">
            <v>0</v>
          </cell>
          <cell r="CJ42">
            <v>85</v>
          </cell>
          <cell r="CK42">
            <v>1912.5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</row>
        <row r="43">
          <cell r="A43">
            <v>38020</v>
          </cell>
          <cell r="B43">
            <v>7.67</v>
          </cell>
          <cell r="C43">
            <v>3.33</v>
          </cell>
          <cell r="D43">
            <v>0</v>
          </cell>
          <cell r="E43">
            <v>0</v>
          </cell>
          <cell r="F43">
            <v>1</v>
          </cell>
          <cell r="G43">
            <v>0</v>
          </cell>
          <cell r="H43">
            <v>70</v>
          </cell>
          <cell r="I43">
            <v>1575</v>
          </cell>
          <cell r="J43">
            <v>8.58</v>
          </cell>
          <cell r="K43">
            <v>2.92</v>
          </cell>
          <cell r="L43">
            <v>0</v>
          </cell>
          <cell r="M43">
            <v>0</v>
          </cell>
          <cell r="N43">
            <v>0.5</v>
          </cell>
          <cell r="O43">
            <v>0</v>
          </cell>
          <cell r="P43">
            <v>68</v>
          </cell>
          <cell r="Q43">
            <v>1530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7.75</v>
          </cell>
          <cell r="AQ43">
            <v>3.25</v>
          </cell>
          <cell r="AR43">
            <v>0</v>
          </cell>
          <cell r="AS43">
            <v>0</v>
          </cell>
          <cell r="AT43">
            <v>1</v>
          </cell>
          <cell r="AU43">
            <v>0</v>
          </cell>
          <cell r="AV43">
            <v>62</v>
          </cell>
          <cell r="AW43">
            <v>1395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8.5</v>
          </cell>
          <cell r="CE43">
            <v>2</v>
          </cell>
          <cell r="CF43">
            <v>0</v>
          </cell>
          <cell r="CG43">
            <v>0</v>
          </cell>
          <cell r="CH43">
            <v>0.5</v>
          </cell>
          <cell r="CI43">
            <v>1</v>
          </cell>
          <cell r="CJ43">
            <v>75</v>
          </cell>
          <cell r="CK43">
            <v>1687.5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</row>
        <row r="44">
          <cell r="A44">
            <v>38021</v>
          </cell>
          <cell r="B44">
            <v>3.33</v>
          </cell>
          <cell r="C44">
            <v>7.67</v>
          </cell>
          <cell r="D44">
            <v>0</v>
          </cell>
          <cell r="E44">
            <v>0</v>
          </cell>
          <cell r="F44">
            <v>1</v>
          </cell>
          <cell r="G44">
            <v>0</v>
          </cell>
          <cell r="H44">
            <v>25</v>
          </cell>
          <cell r="I44">
            <v>562.5</v>
          </cell>
          <cell r="J44">
            <v>9.25</v>
          </cell>
          <cell r="K44">
            <v>1.75</v>
          </cell>
          <cell r="L44">
            <v>0</v>
          </cell>
          <cell r="M44">
            <v>0</v>
          </cell>
          <cell r="N44">
            <v>1</v>
          </cell>
          <cell r="O44">
            <v>0</v>
          </cell>
          <cell r="P44">
            <v>74</v>
          </cell>
          <cell r="Q44">
            <v>1665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3.33</v>
          </cell>
          <cell r="AQ44">
            <v>4</v>
          </cell>
          <cell r="AR44">
            <v>0</v>
          </cell>
          <cell r="AS44">
            <v>0</v>
          </cell>
          <cell r="AT44">
            <v>0</v>
          </cell>
          <cell r="AU44">
            <v>4.67</v>
          </cell>
          <cell r="AV44">
            <v>24</v>
          </cell>
          <cell r="AW44">
            <v>540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9.25</v>
          </cell>
          <cell r="CE44">
            <v>1.75</v>
          </cell>
          <cell r="CF44">
            <v>0</v>
          </cell>
          <cell r="CG44">
            <v>0</v>
          </cell>
          <cell r="CH44">
            <v>1</v>
          </cell>
          <cell r="CI44">
            <v>0</v>
          </cell>
          <cell r="CJ44">
            <v>81</v>
          </cell>
          <cell r="CK44">
            <v>1822.5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</row>
        <row r="45">
          <cell r="A45">
            <v>38022</v>
          </cell>
          <cell r="B45">
            <v>7.33</v>
          </cell>
          <cell r="C45">
            <v>2.17</v>
          </cell>
          <cell r="D45">
            <v>0</v>
          </cell>
          <cell r="E45">
            <v>0</v>
          </cell>
          <cell r="F45">
            <v>2.5</v>
          </cell>
          <cell r="G45">
            <v>0</v>
          </cell>
          <cell r="H45">
            <v>62</v>
          </cell>
          <cell r="I45">
            <v>1395</v>
          </cell>
          <cell r="J45">
            <v>7.17</v>
          </cell>
          <cell r="K45">
            <v>2</v>
          </cell>
          <cell r="L45">
            <v>0</v>
          </cell>
          <cell r="M45">
            <v>0</v>
          </cell>
          <cell r="N45">
            <v>2.33</v>
          </cell>
          <cell r="O45">
            <v>0.5</v>
          </cell>
          <cell r="P45">
            <v>65</v>
          </cell>
          <cell r="Q45">
            <v>1462.5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7.33</v>
          </cell>
          <cell r="AQ45">
            <v>2.17</v>
          </cell>
          <cell r="AR45">
            <v>0</v>
          </cell>
          <cell r="AS45">
            <v>0</v>
          </cell>
          <cell r="AT45">
            <v>2.5</v>
          </cell>
          <cell r="AU45">
            <v>0</v>
          </cell>
          <cell r="AV45">
            <v>57</v>
          </cell>
          <cell r="AW45">
            <v>1282.5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7.67</v>
          </cell>
          <cell r="CE45">
            <v>2</v>
          </cell>
          <cell r="CF45">
            <v>0</v>
          </cell>
          <cell r="CG45">
            <v>0</v>
          </cell>
          <cell r="CH45">
            <v>2.33</v>
          </cell>
          <cell r="CI45">
            <v>0</v>
          </cell>
          <cell r="CJ45">
            <v>71</v>
          </cell>
          <cell r="CK45">
            <v>1597.5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</row>
        <row r="46">
          <cell r="A46">
            <v>38023</v>
          </cell>
          <cell r="B46">
            <v>9</v>
          </cell>
          <cell r="C46">
            <v>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72</v>
          </cell>
          <cell r="I46">
            <v>1620</v>
          </cell>
          <cell r="J46">
            <v>8.75</v>
          </cell>
          <cell r="K46">
            <v>3.25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73</v>
          </cell>
          <cell r="Q46">
            <v>1642.5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8.5</v>
          </cell>
          <cell r="AQ46">
            <v>3</v>
          </cell>
          <cell r="AR46">
            <v>0</v>
          </cell>
          <cell r="AS46">
            <v>0</v>
          </cell>
          <cell r="AT46">
            <v>0</v>
          </cell>
          <cell r="AU46">
            <v>0.5</v>
          </cell>
          <cell r="AV46">
            <v>70</v>
          </cell>
          <cell r="AW46">
            <v>1575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8.75</v>
          </cell>
          <cell r="CE46">
            <v>3.25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72</v>
          </cell>
          <cell r="CK46">
            <v>1620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</row>
        <row r="47">
          <cell r="A47">
            <v>38024</v>
          </cell>
          <cell r="B47">
            <v>6.5</v>
          </cell>
          <cell r="C47">
            <v>1.5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61</v>
          </cell>
          <cell r="I47">
            <v>1372.5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0.67</v>
          </cell>
          <cell r="AQ47">
            <v>2.5</v>
          </cell>
          <cell r="AR47">
            <v>0</v>
          </cell>
          <cell r="AS47">
            <v>0</v>
          </cell>
          <cell r="AT47">
            <v>0</v>
          </cell>
          <cell r="AU47">
            <v>0.83</v>
          </cell>
          <cell r="AV47">
            <v>4</v>
          </cell>
          <cell r="AW47">
            <v>90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6.5</v>
          </cell>
          <cell r="CE47">
            <v>1.5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60</v>
          </cell>
          <cell r="CK47">
            <v>1350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3.5</v>
          </cell>
          <cell r="DC47">
            <v>1.5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22</v>
          </cell>
          <cell r="DI47">
            <v>286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3.5</v>
          </cell>
          <cell r="DS47">
            <v>1.5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23</v>
          </cell>
          <cell r="DY47">
            <v>299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3.5</v>
          </cell>
          <cell r="GU47">
            <v>1.5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23</v>
          </cell>
          <cell r="HA47">
            <v>299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</row>
        <row r="48">
          <cell r="A48">
            <v>38025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3.5</v>
          </cell>
          <cell r="BG48">
            <v>1.5</v>
          </cell>
          <cell r="BH48">
            <v>0</v>
          </cell>
          <cell r="BI48">
            <v>0</v>
          </cell>
          <cell r="BJ48">
            <v>7</v>
          </cell>
          <cell r="BK48">
            <v>0</v>
          </cell>
          <cell r="BL48">
            <v>17</v>
          </cell>
          <cell r="BM48">
            <v>221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3.5</v>
          </cell>
          <cell r="DC48">
            <v>1.5</v>
          </cell>
          <cell r="DD48">
            <v>0</v>
          </cell>
          <cell r="DE48">
            <v>0</v>
          </cell>
          <cell r="DF48">
            <v>7</v>
          </cell>
          <cell r="DG48">
            <v>0</v>
          </cell>
          <cell r="DH48">
            <v>19</v>
          </cell>
          <cell r="DI48">
            <v>247</v>
          </cell>
          <cell r="DJ48">
            <v>2</v>
          </cell>
          <cell r="DK48">
            <v>2</v>
          </cell>
          <cell r="DL48">
            <v>0</v>
          </cell>
          <cell r="DM48">
            <v>0</v>
          </cell>
          <cell r="DN48">
            <v>8</v>
          </cell>
          <cell r="DO48">
            <v>0</v>
          </cell>
          <cell r="DP48">
            <v>16</v>
          </cell>
          <cell r="DQ48">
            <v>208</v>
          </cell>
          <cell r="DR48">
            <v>3</v>
          </cell>
          <cell r="DS48">
            <v>2</v>
          </cell>
          <cell r="DT48">
            <v>0</v>
          </cell>
          <cell r="DU48">
            <v>0</v>
          </cell>
          <cell r="DV48">
            <v>7</v>
          </cell>
          <cell r="DW48">
            <v>0</v>
          </cell>
          <cell r="DX48">
            <v>8</v>
          </cell>
          <cell r="DY48">
            <v>104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2</v>
          </cell>
          <cell r="EY48">
            <v>2</v>
          </cell>
          <cell r="EZ48">
            <v>0</v>
          </cell>
          <cell r="FA48">
            <v>0</v>
          </cell>
          <cell r="FB48">
            <v>8</v>
          </cell>
          <cell r="FC48">
            <v>0</v>
          </cell>
          <cell r="FD48">
            <v>13</v>
          </cell>
          <cell r="FE48">
            <v>195</v>
          </cell>
          <cell r="FF48">
            <v>3.5</v>
          </cell>
          <cell r="FG48">
            <v>0.5</v>
          </cell>
          <cell r="FH48">
            <v>0</v>
          </cell>
          <cell r="FI48">
            <v>0</v>
          </cell>
          <cell r="FJ48">
            <v>7</v>
          </cell>
          <cell r="FK48">
            <v>1</v>
          </cell>
          <cell r="FL48">
            <v>17</v>
          </cell>
          <cell r="FM48">
            <v>221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3.5</v>
          </cell>
          <cell r="GU48">
            <v>1.5</v>
          </cell>
          <cell r="GV48">
            <v>0</v>
          </cell>
          <cell r="GW48">
            <v>0</v>
          </cell>
          <cell r="GX48">
            <v>7</v>
          </cell>
          <cell r="GY48">
            <v>0</v>
          </cell>
          <cell r="GZ48">
            <v>18</v>
          </cell>
          <cell r="HA48">
            <v>234</v>
          </cell>
          <cell r="HB48">
            <v>2</v>
          </cell>
          <cell r="HC48">
            <v>10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13</v>
          </cell>
          <cell r="HI48">
            <v>169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</row>
        <row r="49">
          <cell r="A49">
            <v>38026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7.92</v>
          </cell>
          <cell r="DC49">
            <v>4.08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40</v>
          </cell>
          <cell r="DI49">
            <v>520</v>
          </cell>
          <cell r="DJ49">
            <v>8.25</v>
          </cell>
          <cell r="DK49">
            <v>3.75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43</v>
          </cell>
          <cell r="DQ49">
            <v>559</v>
          </cell>
          <cell r="DR49">
            <v>0.67</v>
          </cell>
          <cell r="DS49">
            <v>11.33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6</v>
          </cell>
          <cell r="DY49">
            <v>78</v>
          </cell>
          <cell r="EH49">
            <v>0</v>
          </cell>
          <cell r="EI49">
            <v>11</v>
          </cell>
          <cell r="EJ49">
            <v>0</v>
          </cell>
          <cell r="EK49">
            <v>0</v>
          </cell>
          <cell r="EL49">
            <v>0</v>
          </cell>
          <cell r="EM49">
            <v>1</v>
          </cell>
          <cell r="EN49">
            <v>0</v>
          </cell>
          <cell r="EO49">
            <v>0</v>
          </cell>
          <cell r="EP49">
            <v>5.17</v>
          </cell>
          <cell r="EQ49">
            <v>6.83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31</v>
          </cell>
          <cell r="EW49">
            <v>403</v>
          </cell>
          <cell r="EX49">
            <v>2.5</v>
          </cell>
          <cell r="EY49">
            <v>8.5</v>
          </cell>
          <cell r="EZ49">
            <v>0</v>
          </cell>
          <cell r="FA49">
            <v>0</v>
          </cell>
          <cell r="FB49">
            <v>1</v>
          </cell>
          <cell r="FC49">
            <v>0</v>
          </cell>
          <cell r="FD49">
            <v>15</v>
          </cell>
          <cell r="FE49">
            <v>225</v>
          </cell>
          <cell r="FF49">
            <v>7.08</v>
          </cell>
          <cell r="FG49">
            <v>4.08</v>
          </cell>
          <cell r="FH49">
            <v>0</v>
          </cell>
          <cell r="FI49">
            <v>0</v>
          </cell>
          <cell r="FJ49">
            <v>0</v>
          </cell>
          <cell r="FK49">
            <v>0.83</v>
          </cell>
          <cell r="FL49">
            <v>40</v>
          </cell>
          <cell r="FM49">
            <v>520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8.92</v>
          </cell>
          <cell r="GU49">
            <v>3.08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44</v>
          </cell>
          <cell r="HA49">
            <v>572</v>
          </cell>
          <cell r="HB49">
            <v>7.5</v>
          </cell>
          <cell r="HC49">
            <v>3.5</v>
          </cell>
          <cell r="HD49">
            <v>0</v>
          </cell>
          <cell r="HE49">
            <v>0</v>
          </cell>
          <cell r="HF49">
            <v>0</v>
          </cell>
          <cell r="HG49">
            <v>1</v>
          </cell>
          <cell r="HH49">
            <v>38</v>
          </cell>
          <cell r="HI49">
            <v>494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</row>
        <row r="50">
          <cell r="A50">
            <v>38027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7.25</v>
          </cell>
          <cell r="DC50">
            <v>3.75</v>
          </cell>
          <cell r="DD50">
            <v>0</v>
          </cell>
          <cell r="DE50">
            <v>0</v>
          </cell>
          <cell r="DF50">
            <v>1</v>
          </cell>
          <cell r="DG50">
            <v>0</v>
          </cell>
          <cell r="DH50">
            <v>46</v>
          </cell>
          <cell r="DI50">
            <v>598</v>
          </cell>
          <cell r="DJ50">
            <v>7.5</v>
          </cell>
          <cell r="DK50">
            <v>3.5</v>
          </cell>
          <cell r="DL50">
            <v>0</v>
          </cell>
          <cell r="DM50">
            <v>0</v>
          </cell>
          <cell r="DN50">
            <v>1</v>
          </cell>
          <cell r="DO50">
            <v>0</v>
          </cell>
          <cell r="DP50">
            <v>51</v>
          </cell>
          <cell r="DQ50">
            <v>663</v>
          </cell>
          <cell r="DR50">
            <v>9.58</v>
          </cell>
          <cell r="DS50">
            <v>1.92</v>
          </cell>
          <cell r="DT50">
            <v>0</v>
          </cell>
          <cell r="DU50">
            <v>0</v>
          </cell>
          <cell r="DV50">
            <v>0.5</v>
          </cell>
          <cell r="DW50">
            <v>0</v>
          </cell>
          <cell r="DX50">
            <v>53</v>
          </cell>
          <cell r="DY50">
            <v>689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7.5</v>
          </cell>
          <cell r="EQ50">
            <v>3.5</v>
          </cell>
          <cell r="ER50">
            <v>0</v>
          </cell>
          <cell r="ES50">
            <v>0</v>
          </cell>
          <cell r="ET50">
            <v>1</v>
          </cell>
          <cell r="EU50">
            <v>0</v>
          </cell>
          <cell r="EV50">
            <v>52</v>
          </cell>
          <cell r="EW50">
            <v>676</v>
          </cell>
          <cell r="EX50">
            <v>9</v>
          </cell>
          <cell r="EY50">
            <v>2.5</v>
          </cell>
          <cell r="EZ50">
            <v>0</v>
          </cell>
          <cell r="FA50">
            <v>0</v>
          </cell>
          <cell r="FB50">
            <v>0.5</v>
          </cell>
          <cell r="FC50">
            <v>0</v>
          </cell>
          <cell r="FD50">
            <v>50</v>
          </cell>
          <cell r="FE50">
            <v>750</v>
          </cell>
          <cell r="FF50">
            <v>9.25</v>
          </cell>
          <cell r="FG50">
            <v>2.75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53</v>
          </cell>
          <cell r="FM50">
            <v>689</v>
          </cell>
          <cell r="FN50">
            <v>2.5</v>
          </cell>
          <cell r="FO50">
            <v>8.5</v>
          </cell>
          <cell r="FP50">
            <v>0</v>
          </cell>
          <cell r="FQ50">
            <v>0</v>
          </cell>
          <cell r="FR50">
            <v>1</v>
          </cell>
          <cell r="FS50">
            <v>0</v>
          </cell>
          <cell r="FT50">
            <v>14</v>
          </cell>
          <cell r="FU50">
            <v>210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9</v>
          </cell>
          <cell r="GU50">
            <v>2.5</v>
          </cell>
          <cell r="GV50">
            <v>0</v>
          </cell>
          <cell r="GW50">
            <v>0</v>
          </cell>
          <cell r="GX50">
            <v>0.5</v>
          </cell>
          <cell r="GY50">
            <v>0</v>
          </cell>
          <cell r="GZ50">
            <v>51</v>
          </cell>
          <cell r="HA50">
            <v>663</v>
          </cell>
          <cell r="HB50">
            <v>5.17</v>
          </cell>
          <cell r="HC50">
            <v>2.25</v>
          </cell>
          <cell r="HD50">
            <v>0</v>
          </cell>
          <cell r="HE50">
            <v>0</v>
          </cell>
          <cell r="HF50">
            <v>1</v>
          </cell>
          <cell r="HG50">
            <v>3.58</v>
          </cell>
          <cell r="HH50">
            <v>37</v>
          </cell>
          <cell r="HI50">
            <v>481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</row>
        <row r="51">
          <cell r="A51">
            <v>38028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6.67</v>
          </cell>
          <cell r="DC51">
            <v>3.33</v>
          </cell>
          <cell r="DD51">
            <v>0</v>
          </cell>
          <cell r="DE51">
            <v>0</v>
          </cell>
          <cell r="DF51">
            <v>2</v>
          </cell>
          <cell r="DG51">
            <v>0</v>
          </cell>
          <cell r="DH51">
            <v>44</v>
          </cell>
          <cell r="DI51">
            <v>572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6.67</v>
          </cell>
          <cell r="DS51">
            <v>3.33</v>
          </cell>
          <cell r="DT51">
            <v>0</v>
          </cell>
          <cell r="DU51">
            <v>0</v>
          </cell>
          <cell r="DV51">
            <v>2</v>
          </cell>
          <cell r="DW51">
            <v>0</v>
          </cell>
          <cell r="DX51">
            <v>46</v>
          </cell>
          <cell r="DY51">
            <v>598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3.67</v>
          </cell>
          <cell r="EQ51">
            <v>2</v>
          </cell>
          <cell r="ER51">
            <v>0</v>
          </cell>
          <cell r="ES51">
            <v>0</v>
          </cell>
          <cell r="ET51">
            <v>6.33</v>
          </cell>
          <cell r="EU51">
            <v>0</v>
          </cell>
          <cell r="EV51">
            <v>29</v>
          </cell>
          <cell r="EW51">
            <v>377</v>
          </cell>
          <cell r="EX51">
            <v>3</v>
          </cell>
          <cell r="EY51">
            <v>8.17</v>
          </cell>
          <cell r="EZ51">
            <v>0</v>
          </cell>
          <cell r="FA51">
            <v>0</v>
          </cell>
          <cell r="FB51">
            <v>0</v>
          </cell>
          <cell r="FC51">
            <v>0.83</v>
          </cell>
          <cell r="FD51">
            <v>18</v>
          </cell>
          <cell r="FE51">
            <v>270</v>
          </cell>
          <cell r="FF51">
            <v>7.33</v>
          </cell>
          <cell r="FG51">
            <v>2.33</v>
          </cell>
          <cell r="FH51">
            <v>0</v>
          </cell>
          <cell r="FI51">
            <v>0</v>
          </cell>
          <cell r="FJ51">
            <v>2.33</v>
          </cell>
          <cell r="FK51">
            <v>0</v>
          </cell>
          <cell r="FL51">
            <v>65</v>
          </cell>
          <cell r="FM51">
            <v>845</v>
          </cell>
          <cell r="FN51">
            <v>3.67</v>
          </cell>
          <cell r="FO51">
            <v>7.33</v>
          </cell>
          <cell r="FP51">
            <v>0</v>
          </cell>
          <cell r="FQ51">
            <v>0</v>
          </cell>
          <cell r="FR51">
            <v>0</v>
          </cell>
          <cell r="FS51">
            <v>1</v>
          </cell>
          <cell r="FT51">
            <v>26</v>
          </cell>
          <cell r="FU51">
            <v>390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6.67</v>
          </cell>
          <cell r="GU51">
            <v>3.33</v>
          </cell>
          <cell r="GV51">
            <v>0</v>
          </cell>
          <cell r="GW51">
            <v>0</v>
          </cell>
          <cell r="GX51">
            <v>2</v>
          </cell>
          <cell r="GY51">
            <v>0</v>
          </cell>
          <cell r="GZ51">
            <v>47</v>
          </cell>
          <cell r="HA51">
            <v>611</v>
          </cell>
          <cell r="HB51">
            <v>4.33</v>
          </cell>
          <cell r="HC51">
            <v>1.33</v>
          </cell>
          <cell r="HD51">
            <v>0</v>
          </cell>
          <cell r="HE51">
            <v>0</v>
          </cell>
          <cell r="HF51">
            <v>6.33</v>
          </cell>
          <cell r="HG51">
            <v>0</v>
          </cell>
          <cell r="HH51">
            <v>39</v>
          </cell>
          <cell r="HI51">
            <v>507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IH51">
            <v>0.5</v>
          </cell>
          <cell r="II51">
            <v>0.5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3</v>
          </cell>
          <cell r="IO51">
            <v>45</v>
          </cell>
        </row>
        <row r="52">
          <cell r="A52">
            <v>38029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9.5</v>
          </cell>
          <cell r="DC52">
            <v>2.17</v>
          </cell>
          <cell r="DD52">
            <v>0</v>
          </cell>
          <cell r="DE52">
            <v>0</v>
          </cell>
          <cell r="DF52">
            <v>0.33</v>
          </cell>
          <cell r="DG52">
            <v>0</v>
          </cell>
          <cell r="DH52">
            <v>64</v>
          </cell>
          <cell r="DI52">
            <v>832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9.75</v>
          </cell>
          <cell r="DS52">
            <v>1.67</v>
          </cell>
          <cell r="DT52">
            <v>0</v>
          </cell>
          <cell r="DU52">
            <v>0</v>
          </cell>
          <cell r="DV52">
            <v>0.33</v>
          </cell>
          <cell r="DW52">
            <v>0.25</v>
          </cell>
          <cell r="DX52">
            <v>62</v>
          </cell>
          <cell r="DY52">
            <v>806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5.92</v>
          </cell>
          <cell r="EQ52">
            <v>6.08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42</v>
          </cell>
          <cell r="EW52">
            <v>546</v>
          </cell>
          <cell r="EX52">
            <v>8.25</v>
          </cell>
          <cell r="EY52">
            <v>3.75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55</v>
          </cell>
          <cell r="FE52">
            <v>825</v>
          </cell>
          <cell r="FF52">
            <v>8.42</v>
          </cell>
          <cell r="FG52">
            <v>1.92</v>
          </cell>
          <cell r="FH52">
            <v>0</v>
          </cell>
          <cell r="FI52">
            <v>0</v>
          </cell>
          <cell r="FJ52">
            <v>0.33</v>
          </cell>
          <cell r="FK52">
            <v>1.33</v>
          </cell>
          <cell r="FL52">
            <v>51</v>
          </cell>
          <cell r="FM52">
            <v>663</v>
          </cell>
          <cell r="FN52">
            <v>10</v>
          </cell>
          <cell r="FO52">
            <v>2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72</v>
          </cell>
          <cell r="FU52">
            <v>1080</v>
          </cell>
          <cell r="FV52">
            <v>0.75</v>
          </cell>
          <cell r="FW52">
            <v>0.25</v>
          </cell>
          <cell r="FX52">
            <v>0</v>
          </cell>
          <cell r="FY52">
            <v>0</v>
          </cell>
          <cell r="FZ52">
            <v>0</v>
          </cell>
          <cell r="GA52">
            <v>11</v>
          </cell>
          <cell r="GB52">
            <v>5</v>
          </cell>
          <cell r="GC52">
            <v>65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9</v>
          </cell>
          <cell r="GU52">
            <v>2.67</v>
          </cell>
          <cell r="GV52">
            <v>0</v>
          </cell>
          <cell r="GW52">
            <v>0</v>
          </cell>
          <cell r="GX52">
            <v>0.33</v>
          </cell>
          <cell r="GY52">
            <v>0</v>
          </cell>
          <cell r="GZ52">
            <v>59</v>
          </cell>
          <cell r="HA52">
            <v>767</v>
          </cell>
          <cell r="HB52">
            <v>8.75</v>
          </cell>
          <cell r="HC52">
            <v>1.92</v>
          </cell>
          <cell r="HD52">
            <v>0</v>
          </cell>
          <cell r="HE52">
            <v>0</v>
          </cell>
          <cell r="HF52">
            <v>0.33</v>
          </cell>
          <cell r="HG52">
            <v>1</v>
          </cell>
          <cell r="HH52">
            <v>59</v>
          </cell>
          <cell r="HI52">
            <v>767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</row>
        <row r="53">
          <cell r="A53">
            <v>38030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6.5</v>
          </cell>
          <cell r="DC53">
            <v>4.5</v>
          </cell>
          <cell r="DD53">
            <v>0</v>
          </cell>
          <cell r="DE53">
            <v>0</v>
          </cell>
          <cell r="DF53">
            <v>1</v>
          </cell>
          <cell r="DG53">
            <v>0</v>
          </cell>
          <cell r="DH53">
            <v>43</v>
          </cell>
          <cell r="DI53">
            <v>559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6.5</v>
          </cell>
          <cell r="DS53">
            <v>4.5</v>
          </cell>
          <cell r="DT53">
            <v>0</v>
          </cell>
          <cell r="DU53">
            <v>0</v>
          </cell>
          <cell r="DV53">
            <v>1</v>
          </cell>
          <cell r="DW53">
            <v>0</v>
          </cell>
          <cell r="DX53">
            <v>42</v>
          </cell>
          <cell r="DY53">
            <v>546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7.25</v>
          </cell>
          <cell r="EY53">
            <v>3.75</v>
          </cell>
          <cell r="EZ53">
            <v>0</v>
          </cell>
          <cell r="FA53">
            <v>0</v>
          </cell>
          <cell r="FB53">
            <v>1</v>
          </cell>
          <cell r="FC53">
            <v>0</v>
          </cell>
          <cell r="FD53">
            <v>50</v>
          </cell>
          <cell r="FE53">
            <v>750</v>
          </cell>
          <cell r="FF53">
            <v>6.92</v>
          </cell>
          <cell r="FG53">
            <v>4.08</v>
          </cell>
          <cell r="FH53">
            <v>0</v>
          </cell>
          <cell r="FI53">
            <v>0</v>
          </cell>
          <cell r="FJ53">
            <v>1</v>
          </cell>
          <cell r="FK53">
            <v>0</v>
          </cell>
          <cell r="FL53">
            <v>52</v>
          </cell>
          <cell r="FM53">
            <v>676</v>
          </cell>
          <cell r="FN53">
            <v>6.08</v>
          </cell>
          <cell r="FO53">
            <v>4.42</v>
          </cell>
          <cell r="FP53">
            <v>0</v>
          </cell>
          <cell r="FQ53">
            <v>0</v>
          </cell>
          <cell r="FR53">
            <v>1</v>
          </cell>
          <cell r="FS53">
            <v>0.5</v>
          </cell>
          <cell r="FT53">
            <v>36</v>
          </cell>
          <cell r="FU53">
            <v>540</v>
          </cell>
          <cell r="FV53">
            <v>6.42</v>
          </cell>
          <cell r="FW53">
            <v>4.58</v>
          </cell>
          <cell r="FX53">
            <v>0</v>
          </cell>
          <cell r="FY53">
            <v>0</v>
          </cell>
          <cell r="FZ53">
            <v>1</v>
          </cell>
          <cell r="GA53">
            <v>0</v>
          </cell>
          <cell r="GB53">
            <v>46</v>
          </cell>
          <cell r="GC53">
            <v>598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6.92</v>
          </cell>
          <cell r="GU53">
            <v>4.08</v>
          </cell>
          <cell r="GV53">
            <v>0</v>
          </cell>
          <cell r="GW53">
            <v>0</v>
          </cell>
          <cell r="GX53">
            <v>1</v>
          </cell>
          <cell r="GY53">
            <v>0</v>
          </cell>
          <cell r="GZ53">
            <v>48</v>
          </cell>
          <cell r="HA53">
            <v>624</v>
          </cell>
          <cell r="HB53">
            <v>5.08</v>
          </cell>
          <cell r="HC53">
            <v>5.92</v>
          </cell>
          <cell r="HD53">
            <v>0</v>
          </cell>
          <cell r="HE53">
            <v>0</v>
          </cell>
          <cell r="HF53">
            <v>1</v>
          </cell>
          <cell r="HG53">
            <v>0</v>
          </cell>
          <cell r="HH53">
            <v>29</v>
          </cell>
          <cell r="HI53">
            <v>377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</row>
        <row r="54">
          <cell r="A54">
            <v>38031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3.67</v>
          </cell>
          <cell r="AQ54">
            <v>2.83</v>
          </cell>
          <cell r="AR54">
            <v>0</v>
          </cell>
          <cell r="AS54">
            <v>0</v>
          </cell>
          <cell r="AT54">
            <v>1.5</v>
          </cell>
          <cell r="AU54">
            <v>0</v>
          </cell>
          <cell r="AV54">
            <v>32</v>
          </cell>
          <cell r="AW54">
            <v>720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2.67</v>
          </cell>
          <cell r="CE54">
            <v>0.83</v>
          </cell>
          <cell r="CF54">
            <v>0</v>
          </cell>
          <cell r="CG54">
            <v>0</v>
          </cell>
          <cell r="CH54">
            <v>1.5</v>
          </cell>
          <cell r="CI54">
            <v>0</v>
          </cell>
          <cell r="CJ54">
            <v>20</v>
          </cell>
          <cell r="CK54">
            <v>450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</v>
          </cell>
          <cell r="CU54">
            <v>1.75</v>
          </cell>
          <cell r="CV54">
            <v>0</v>
          </cell>
          <cell r="CW54">
            <v>0</v>
          </cell>
          <cell r="CX54">
            <v>0</v>
          </cell>
          <cell r="CY54">
            <v>5.25</v>
          </cell>
          <cell r="CZ54">
            <v>8</v>
          </cell>
          <cell r="DA54">
            <v>180</v>
          </cell>
          <cell r="DB54">
            <v>8</v>
          </cell>
          <cell r="DC54">
            <v>2.5</v>
          </cell>
          <cell r="DD54">
            <v>0</v>
          </cell>
          <cell r="DE54">
            <v>0</v>
          </cell>
          <cell r="DF54">
            <v>1.5</v>
          </cell>
          <cell r="DG54">
            <v>0</v>
          </cell>
          <cell r="DH54">
            <v>50</v>
          </cell>
          <cell r="DI54">
            <v>650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8</v>
          </cell>
          <cell r="DS54">
            <v>2.5</v>
          </cell>
          <cell r="DT54">
            <v>0</v>
          </cell>
          <cell r="DU54">
            <v>0</v>
          </cell>
          <cell r="DV54">
            <v>1.5</v>
          </cell>
          <cell r="DW54">
            <v>0</v>
          </cell>
          <cell r="DX54">
            <v>51</v>
          </cell>
          <cell r="DY54">
            <v>663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2.25</v>
          </cell>
          <cell r="EY54">
            <v>0.75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17</v>
          </cell>
          <cell r="FE54">
            <v>255</v>
          </cell>
          <cell r="FF54">
            <v>8.25</v>
          </cell>
          <cell r="FG54">
            <v>2.25</v>
          </cell>
          <cell r="FH54">
            <v>0</v>
          </cell>
          <cell r="FI54">
            <v>0</v>
          </cell>
          <cell r="FJ54">
            <v>1.5</v>
          </cell>
          <cell r="FK54">
            <v>0</v>
          </cell>
          <cell r="FL54">
            <v>58</v>
          </cell>
          <cell r="FM54">
            <v>754</v>
          </cell>
          <cell r="FN54">
            <v>1.75</v>
          </cell>
          <cell r="FO54">
            <v>0.25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12</v>
          </cell>
          <cell r="FU54">
            <v>180</v>
          </cell>
          <cell r="FV54">
            <v>5</v>
          </cell>
          <cell r="FW54">
            <v>5.5</v>
          </cell>
          <cell r="FX54">
            <v>0</v>
          </cell>
          <cell r="FY54">
            <v>0</v>
          </cell>
          <cell r="FZ54">
            <v>1.5</v>
          </cell>
          <cell r="GA54">
            <v>0</v>
          </cell>
          <cell r="GB54">
            <v>12</v>
          </cell>
          <cell r="GC54">
            <v>156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8</v>
          </cell>
          <cell r="GU54">
            <v>2.5</v>
          </cell>
          <cell r="GV54">
            <v>0</v>
          </cell>
          <cell r="GW54">
            <v>0</v>
          </cell>
          <cell r="GX54">
            <v>1.5</v>
          </cell>
          <cell r="GY54">
            <v>0</v>
          </cell>
          <cell r="GZ54">
            <v>46</v>
          </cell>
          <cell r="HA54">
            <v>598</v>
          </cell>
          <cell r="HB54">
            <v>8</v>
          </cell>
          <cell r="HC54">
            <v>2.5</v>
          </cell>
          <cell r="HD54">
            <v>0</v>
          </cell>
          <cell r="HE54">
            <v>0</v>
          </cell>
          <cell r="HF54">
            <v>1.5</v>
          </cell>
          <cell r="HG54">
            <v>0</v>
          </cell>
          <cell r="HH54">
            <v>49</v>
          </cell>
          <cell r="HI54">
            <v>637</v>
          </cell>
          <cell r="HJ54">
            <v>1.75</v>
          </cell>
          <cell r="HK54">
            <v>7.75</v>
          </cell>
          <cell r="HL54">
            <v>0</v>
          </cell>
          <cell r="HM54">
            <v>0</v>
          </cell>
          <cell r="HN54">
            <v>1.5</v>
          </cell>
          <cell r="HO54">
            <v>1</v>
          </cell>
          <cell r="HP54">
            <v>16</v>
          </cell>
          <cell r="HQ54">
            <v>240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6.5</v>
          </cell>
          <cell r="IA54">
            <v>4</v>
          </cell>
          <cell r="IB54">
            <v>0</v>
          </cell>
          <cell r="IC54">
            <v>0</v>
          </cell>
          <cell r="ID54">
            <v>1.5</v>
          </cell>
          <cell r="IE54">
            <v>0</v>
          </cell>
          <cell r="IF54">
            <v>45</v>
          </cell>
          <cell r="IG54">
            <v>675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</row>
        <row r="55">
          <cell r="A55">
            <v>38032</v>
          </cell>
          <cell r="B55">
            <v>0.75</v>
          </cell>
          <cell r="C55">
            <v>0.25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8</v>
          </cell>
          <cell r="I55">
            <v>180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4.67</v>
          </cell>
          <cell r="AQ55">
            <v>6.5</v>
          </cell>
          <cell r="AR55">
            <v>0</v>
          </cell>
          <cell r="AS55">
            <v>0</v>
          </cell>
          <cell r="AT55">
            <v>0</v>
          </cell>
          <cell r="AU55">
            <v>0.83</v>
          </cell>
          <cell r="AV55">
            <v>29</v>
          </cell>
          <cell r="AW55">
            <v>652.5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5.42</v>
          </cell>
          <cell r="CE55">
            <v>6.58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34</v>
          </cell>
          <cell r="CK55">
            <v>765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5.25</v>
          </cell>
          <cell r="CU55">
            <v>6.75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31</v>
          </cell>
          <cell r="DA55">
            <v>697.5</v>
          </cell>
          <cell r="DB55">
            <v>9.08</v>
          </cell>
          <cell r="DC55">
            <v>2.25</v>
          </cell>
          <cell r="DD55">
            <v>0</v>
          </cell>
          <cell r="DE55">
            <v>0</v>
          </cell>
          <cell r="DF55">
            <v>0.67</v>
          </cell>
          <cell r="DG55">
            <v>0</v>
          </cell>
          <cell r="DH55">
            <v>54</v>
          </cell>
          <cell r="DI55">
            <v>702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9.58</v>
          </cell>
          <cell r="DS55">
            <v>2.42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52</v>
          </cell>
          <cell r="DY55">
            <v>676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8.83</v>
          </cell>
          <cell r="FG55">
            <v>3.17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47</v>
          </cell>
          <cell r="FM55">
            <v>611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8.75</v>
          </cell>
          <cell r="GU55">
            <v>3.25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50</v>
          </cell>
          <cell r="HA55">
            <v>650</v>
          </cell>
          <cell r="HB55">
            <v>8.83</v>
          </cell>
          <cell r="HC55">
            <v>3.17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46</v>
          </cell>
          <cell r="HI55">
            <v>598</v>
          </cell>
          <cell r="HJ55">
            <v>9.08</v>
          </cell>
          <cell r="HK55">
            <v>2.25</v>
          </cell>
          <cell r="HL55">
            <v>0</v>
          </cell>
          <cell r="HM55">
            <v>0</v>
          </cell>
          <cell r="HN55">
            <v>0.67</v>
          </cell>
          <cell r="HO55">
            <v>0</v>
          </cell>
          <cell r="HP55">
            <v>59</v>
          </cell>
          <cell r="HQ55">
            <v>885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9.08</v>
          </cell>
          <cell r="IA55">
            <v>2.25</v>
          </cell>
          <cell r="IB55">
            <v>0</v>
          </cell>
          <cell r="IC55">
            <v>0</v>
          </cell>
          <cell r="ID55">
            <v>0.67</v>
          </cell>
          <cell r="IE55">
            <v>0</v>
          </cell>
          <cell r="IF55">
            <v>60</v>
          </cell>
          <cell r="IG55">
            <v>900</v>
          </cell>
          <cell r="IH55">
            <v>0</v>
          </cell>
          <cell r="II55">
            <v>8.25</v>
          </cell>
          <cell r="IJ55">
            <v>0</v>
          </cell>
          <cell r="IK55">
            <v>0</v>
          </cell>
          <cell r="IL55">
            <v>0</v>
          </cell>
          <cell r="IM55">
            <v>3.75</v>
          </cell>
          <cell r="IN55">
            <v>0</v>
          </cell>
          <cell r="IO55">
            <v>0</v>
          </cell>
        </row>
        <row r="56">
          <cell r="A56">
            <v>38033</v>
          </cell>
          <cell r="B56">
            <v>8.75</v>
          </cell>
          <cell r="C56">
            <v>3.25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56</v>
          </cell>
          <cell r="I56">
            <v>1260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6.42</v>
          </cell>
          <cell r="AQ56">
            <v>4.08</v>
          </cell>
          <cell r="AR56">
            <v>0</v>
          </cell>
          <cell r="AS56">
            <v>0</v>
          </cell>
          <cell r="AT56">
            <v>0</v>
          </cell>
          <cell r="AU56">
            <v>1.5</v>
          </cell>
          <cell r="AV56">
            <v>41</v>
          </cell>
          <cell r="AW56">
            <v>922.5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8.25</v>
          </cell>
          <cell r="CE56">
            <v>3.75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54</v>
          </cell>
          <cell r="CK56">
            <v>1215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8.42</v>
          </cell>
          <cell r="CU56">
            <v>3.58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54</v>
          </cell>
          <cell r="DA56">
            <v>1215</v>
          </cell>
          <cell r="DB56">
            <v>0.5</v>
          </cell>
          <cell r="DC56">
            <v>0.5</v>
          </cell>
          <cell r="DD56">
            <v>0</v>
          </cell>
          <cell r="DE56">
            <v>0</v>
          </cell>
          <cell r="DF56">
            <v>11</v>
          </cell>
          <cell r="DG56">
            <v>0</v>
          </cell>
          <cell r="DH56">
            <v>3</v>
          </cell>
          <cell r="DI56">
            <v>39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7.67</v>
          </cell>
          <cell r="DS56">
            <v>4.33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45</v>
          </cell>
          <cell r="DY56">
            <v>585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4.25</v>
          </cell>
          <cell r="FG56">
            <v>6.5</v>
          </cell>
          <cell r="FH56">
            <v>0</v>
          </cell>
          <cell r="FI56">
            <v>0</v>
          </cell>
          <cell r="FJ56">
            <v>1.25</v>
          </cell>
          <cell r="FK56">
            <v>0</v>
          </cell>
          <cell r="FL56">
            <v>24</v>
          </cell>
          <cell r="FM56">
            <v>312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3.75</v>
          </cell>
          <cell r="GU56">
            <v>7</v>
          </cell>
          <cell r="GV56">
            <v>0</v>
          </cell>
          <cell r="GW56">
            <v>0</v>
          </cell>
          <cell r="GX56">
            <v>1.25</v>
          </cell>
          <cell r="GY56">
            <v>0</v>
          </cell>
          <cell r="GZ56">
            <v>19</v>
          </cell>
          <cell r="HA56">
            <v>247</v>
          </cell>
          <cell r="HB56">
            <v>4.25</v>
          </cell>
          <cell r="HC56">
            <v>6.5</v>
          </cell>
          <cell r="HD56">
            <v>0</v>
          </cell>
          <cell r="HE56">
            <v>0</v>
          </cell>
          <cell r="HF56">
            <v>1.25</v>
          </cell>
          <cell r="HG56">
            <v>0</v>
          </cell>
          <cell r="HH56">
            <v>23</v>
          </cell>
          <cell r="HI56">
            <v>299</v>
          </cell>
          <cell r="HJ56">
            <v>7.25</v>
          </cell>
          <cell r="HK56">
            <v>3.5</v>
          </cell>
          <cell r="HL56">
            <v>0</v>
          </cell>
          <cell r="HM56">
            <v>0</v>
          </cell>
          <cell r="HN56">
            <v>1.25</v>
          </cell>
          <cell r="HO56">
            <v>0</v>
          </cell>
          <cell r="HP56">
            <v>41</v>
          </cell>
          <cell r="HQ56">
            <v>615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7.33</v>
          </cell>
          <cell r="IA56">
            <v>4.67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50</v>
          </cell>
          <cell r="IG56">
            <v>750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</row>
        <row r="57">
          <cell r="A57">
            <v>38034</v>
          </cell>
          <cell r="B57">
            <v>6.92</v>
          </cell>
          <cell r="C57">
            <v>5.08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61</v>
          </cell>
          <cell r="I57">
            <v>1372.5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7.5</v>
          </cell>
          <cell r="AI57">
            <v>4.5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41</v>
          </cell>
          <cell r="AO57">
            <v>922.5</v>
          </cell>
          <cell r="AP57">
            <v>8.75</v>
          </cell>
          <cell r="AQ57">
            <v>3.25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50</v>
          </cell>
          <cell r="AW57">
            <v>1125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7.17</v>
          </cell>
          <cell r="CE57">
            <v>4.83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57</v>
          </cell>
          <cell r="CK57">
            <v>1282.5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8.5</v>
          </cell>
          <cell r="CU57">
            <v>3.5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53</v>
          </cell>
          <cell r="DA57">
            <v>1192.5</v>
          </cell>
          <cell r="DB57">
            <v>1.5</v>
          </cell>
          <cell r="DC57">
            <v>10.5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9</v>
          </cell>
          <cell r="DI57">
            <v>117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7.5</v>
          </cell>
          <cell r="DS57">
            <v>4.5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46</v>
          </cell>
          <cell r="DY57">
            <v>598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8.5</v>
          </cell>
          <cell r="FG57">
            <v>3.5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51</v>
          </cell>
          <cell r="FM57">
            <v>663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5.5</v>
          </cell>
          <cell r="HC57">
            <v>3</v>
          </cell>
          <cell r="HD57">
            <v>0</v>
          </cell>
          <cell r="HE57">
            <v>0</v>
          </cell>
          <cell r="HF57">
            <v>0</v>
          </cell>
          <cell r="HG57">
            <v>3.5</v>
          </cell>
          <cell r="HH57">
            <v>34</v>
          </cell>
          <cell r="HI57">
            <v>442</v>
          </cell>
          <cell r="HJ57">
            <v>4</v>
          </cell>
          <cell r="HK57">
            <v>8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20</v>
          </cell>
          <cell r="HQ57">
            <v>300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8.5</v>
          </cell>
          <cell r="IA57">
            <v>3.5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51</v>
          </cell>
          <cell r="IG57">
            <v>765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</row>
        <row r="58">
          <cell r="A58">
            <v>38035</v>
          </cell>
          <cell r="B58">
            <v>10</v>
          </cell>
          <cell r="C58">
            <v>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74</v>
          </cell>
          <cell r="I58">
            <v>1665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9.67</v>
          </cell>
          <cell r="AI58">
            <v>2.33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73</v>
          </cell>
          <cell r="AO58">
            <v>1642.5</v>
          </cell>
          <cell r="AP58">
            <v>10</v>
          </cell>
          <cell r="AQ58">
            <v>2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69</v>
          </cell>
          <cell r="AW58">
            <v>1552.5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0.75</v>
          </cell>
          <cell r="CE58">
            <v>0.25</v>
          </cell>
          <cell r="CF58">
            <v>0</v>
          </cell>
          <cell r="CG58">
            <v>0</v>
          </cell>
          <cell r="CH58">
            <v>0</v>
          </cell>
          <cell r="CI58">
            <v>11</v>
          </cell>
          <cell r="CJ58">
            <v>3</v>
          </cell>
          <cell r="CK58">
            <v>67.5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9.67</v>
          </cell>
          <cell r="CU58">
            <v>2.33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76</v>
          </cell>
          <cell r="DA58">
            <v>1710</v>
          </cell>
          <cell r="DB58">
            <v>4.5</v>
          </cell>
          <cell r="DC58">
            <v>7.5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26</v>
          </cell>
          <cell r="DI58">
            <v>338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2</v>
          </cell>
          <cell r="DS58">
            <v>0.5</v>
          </cell>
          <cell r="DT58">
            <v>0</v>
          </cell>
          <cell r="DU58">
            <v>0</v>
          </cell>
          <cell r="DV58">
            <v>0</v>
          </cell>
          <cell r="DW58">
            <v>1</v>
          </cell>
          <cell r="DX58">
            <v>11</v>
          </cell>
          <cell r="DY58">
            <v>143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2.75</v>
          </cell>
          <cell r="EY58">
            <v>1.25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16</v>
          </cell>
          <cell r="FE58">
            <v>240</v>
          </cell>
          <cell r="FF58">
            <v>4.5</v>
          </cell>
          <cell r="FG58">
            <v>7.5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23</v>
          </cell>
          <cell r="FM58">
            <v>299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12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0.75</v>
          </cell>
          <cell r="HK58">
            <v>11.25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2</v>
          </cell>
          <cell r="HQ58">
            <v>30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4.5</v>
          </cell>
          <cell r="IA58">
            <v>7.5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22</v>
          </cell>
          <cell r="IG58">
            <v>330</v>
          </cell>
          <cell r="IH58">
            <v>0</v>
          </cell>
          <cell r="II58">
            <v>12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</row>
        <row r="59">
          <cell r="A59">
            <v>38036</v>
          </cell>
          <cell r="B59">
            <v>7.75</v>
          </cell>
          <cell r="C59">
            <v>4.25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52</v>
          </cell>
          <cell r="I59">
            <v>1170</v>
          </cell>
          <cell r="J59">
            <v>0</v>
          </cell>
          <cell r="K59">
            <v>1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10.25</v>
          </cell>
          <cell r="AI59">
            <v>1.75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62</v>
          </cell>
          <cell r="AO59">
            <v>1395</v>
          </cell>
          <cell r="AP59">
            <v>10.25</v>
          </cell>
          <cell r="AQ59">
            <v>1.75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62</v>
          </cell>
          <cell r="AW59">
            <v>1395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10.25</v>
          </cell>
          <cell r="CE59">
            <v>1.75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61</v>
          </cell>
          <cell r="CK59">
            <v>1372.5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5.58</v>
          </cell>
          <cell r="CU59">
            <v>2.75</v>
          </cell>
          <cell r="CV59">
            <v>0</v>
          </cell>
          <cell r="CW59">
            <v>0</v>
          </cell>
          <cell r="CX59">
            <v>0</v>
          </cell>
          <cell r="CY59">
            <v>3.67</v>
          </cell>
          <cell r="CZ59">
            <v>29</v>
          </cell>
          <cell r="DA59">
            <v>652.5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12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9.5</v>
          </cell>
          <cell r="EY59">
            <v>2.5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58</v>
          </cell>
          <cell r="FE59">
            <v>870</v>
          </cell>
          <cell r="FF59">
            <v>3.5</v>
          </cell>
          <cell r="FG59">
            <v>5.5</v>
          </cell>
          <cell r="FH59">
            <v>0</v>
          </cell>
          <cell r="FI59">
            <v>0</v>
          </cell>
          <cell r="FJ59">
            <v>0</v>
          </cell>
          <cell r="FK59">
            <v>3</v>
          </cell>
          <cell r="FL59">
            <v>16</v>
          </cell>
          <cell r="FM59">
            <v>208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1.5</v>
          </cell>
          <cell r="FW59">
            <v>10.5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7</v>
          </cell>
          <cell r="GC59">
            <v>91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9.25</v>
          </cell>
          <cell r="HK59">
            <v>2.75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57</v>
          </cell>
          <cell r="HQ59">
            <v>855</v>
          </cell>
          <cell r="HR59">
            <v>10.25</v>
          </cell>
          <cell r="HS59">
            <v>1.75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54</v>
          </cell>
          <cell r="HY59">
            <v>1215</v>
          </cell>
          <cell r="HZ59">
            <v>9.5</v>
          </cell>
          <cell r="IA59">
            <v>2.5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64</v>
          </cell>
          <cell r="IG59">
            <v>960</v>
          </cell>
          <cell r="IH59">
            <v>5.58</v>
          </cell>
          <cell r="II59">
            <v>6.42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30</v>
          </cell>
          <cell r="IO59">
            <v>450</v>
          </cell>
        </row>
        <row r="60">
          <cell r="A60">
            <v>38037</v>
          </cell>
          <cell r="B60">
            <v>7.5</v>
          </cell>
          <cell r="C60">
            <v>3</v>
          </cell>
          <cell r="D60">
            <v>0</v>
          </cell>
          <cell r="E60">
            <v>0</v>
          </cell>
          <cell r="F60">
            <v>1.5</v>
          </cell>
          <cell r="G60">
            <v>0</v>
          </cell>
          <cell r="H60">
            <v>46</v>
          </cell>
          <cell r="I60">
            <v>1035</v>
          </cell>
          <cell r="J60">
            <v>7.33</v>
          </cell>
          <cell r="K60">
            <v>3</v>
          </cell>
          <cell r="L60">
            <v>0</v>
          </cell>
          <cell r="M60">
            <v>0</v>
          </cell>
          <cell r="N60">
            <v>1.67</v>
          </cell>
          <cell r="O60">
            <v>0</v>
          </cell>
          <cell r="P60">
            <v>49</v>
          </cell>
          <cell r="Q60">
            <v>1102.5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7</v>
          </cell>
          <cell r="AI60">
            <v>3</v>
          </cell>
          <cell r="AJ60">
            <v>0</v>
          </cell>
          <cell r="AK60">
            <v>0</v>
          </cell>
          <cell r="AL60">
            <v>2</v>
          </cell>
          <cell r="AM60">
            <v>0</v>
          </cell>
          <cell r="AN60">
            <v>44</v>
          </cell>
          <cell r="AO60">
            <v>990</v>
          </cell>
          <cell r="AP60">
            <v>7.17</v>
          </cell>
          <cell r="AQ60">
            <v>3</v>
          </cell>
          <cell r="AR60">
            <v>0</v>
          </cell>
          <cell r="AS60">
            <v>0</v>
          </cell>
          <cell r="AT60">
            <v>1.83</v>
          </cell>
          <cell r="AU60">
            <v>0</v>
          </cell>
          <cell r="AV60">
            <v>46</v>
          </cell>
          <cell r="AW60">
            <v>1035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7.33</v>
          </cell>
          <cell r="CE60">
            <v>3</v>
          </cell>
          <cell r="CF60">
            <v>0</v>
          </cell>
          <cell r="CG60">
            <v>0</v>
          </cell>
          <cell r="CH60">
            <v>1.67</v>
          </cell>
          <cell r="CI60">
            <v>0</v>
          </cell>
          <cell r="CJ60">
            <v>45</v>
          </cell>
          <cell r="CK60">
            <v>1012.5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4</v>
          </cell>
          <cell r="CU60">
            <v>2.5</v>
          </cell>
          <cell r="CV60">
            <v>0</v>
          </cell>
          <cell r="CW60">
            <v>0</v>
          </cell>
          <cell r="CX60">
            <v>1.5</v>
          </cell>
          <cell r="CY60">
            <v>4</v>
          </cell>
          <cell r="CZ60">
            <v>22</v>
          </cell>
          <cell r="DA60">
            <v>495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7.75</v>
          </cell>
          <cell r="EY60">
            <v>2.75</v>
          </cell>
          <cell r="EZ60">
            <v>0</v>
          </cell>
          <cell r="FA60">
            <v>0</v>
          </cell>
          <cell r="FB60">
            <v>1.5</v>
          </cell>
          <cell r="FC60">
            <v>0</v>
          </cell>
          <cell r="FD60">
            <v>60</v>
          </cell>
          <cell r="FE60">
            <v>900</v>
          </cell>
          <cell r="FF60">
            <v>3.5</v>
          </cell>
          <cell r="FG60">
            <v>8.5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22</v>
          </cell>
          <cell r="FM60">
            <v>286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3.5</v>
          </cell>
          <cell r="FW60">
            <v>8.5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18</v>
          </cell>
          <cell r="GC60">
            <v>234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7</v>
          </cell>
          <cell r="HK60">
            <v>3</v>
          </cell>
          <cell r="HL60">
            <v>0</v>
          </cell>
          <cell r="HM60">
            <v>0</v>
          </cell>
          <cell r="HN60">
            <v>2</v>
          </cell>
          <cell r="HO60">
            <v>0</v>
          </cell>
          <cell r="HP60">
            <v>37</v>
          </cell>
          <cell r="HQ60">
            <v>555</v>
          </cell>
          <cell r="HR60">
            <v>7</v>
          </cell>
          <cell r="HS60">
            <v>3</v>
          </cell>
          <cell r="HT60">
            <v>0</v>
          </cell>
          <cell r="HU60">
            <v>0</v>
          </cell>
          <cell r="HV60">
            <v>2</v>
          </cell>
          <cell r="HW60">
            <v>0</v>
          </cell>
          <cell r="HX60">
            <v>44</v>
          </cell>
          <cell r="HY60">
            <v>990</v>
          </cell>
          <cell r="HZ60">
            <v>7.75</v>
          </cell>
          <cell r="IA60">
            <v>2.75</v>
          </cell>
          <cell r="IB60">
            <v>0</v>
          </cell>
          <cell r="IC60">
            <v>0</v>
          </cell>
          <cell r="ID60">
            <v>1.5</v>
          </cell>
          <cell r="IE60">
            <v>0</v>
          </cell>
          <cell r="IF60">
            <v>60</v>
          </cell>
          <cell r="IG60">
            <v>900</v>
          </cell>
          <cell r="IH60">
            <v>5.25</v>
          </cell>
          <cell r="II60">
            <v>2</v>
          </cell>
          <cell r="IJ60">
            <v>0</v>
          </cell>
          <cell r="IK60">
            <v>0</v>
          </cell>
          <cell r="IL60">
            <v>1.5</v>
          </cell>
          <cell r="IM60">
            <v>3.25</v>
          </cell>
          <cell r="IN60">
            <v>48</v>
          </cell>
          <cell r="IO60">
            <v>720</v>
          </cell>
        </row>
        <row r="61">
          <cell r="A61">
            <v>38038</v>
          </cell>
          <cell r="B61">
            <v>9.08</v>
          </cell>
          <cell r="C61">
            <v>2.92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52</v>
          </cell>
          <cell r="I61">
            <v>1170</v>
          </cell>
          <cell r="J61">
            <v>9.08</v>
          </cell>
          <cell r="K61">
            <v>2.92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52</v>
          </cell>
          <cell r="Q61">
            <v>1170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7.67</v>
          </cell>
          <cell r="AI61">
            <v>4.33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53</v>
          </cell>
          <cell r="AO61">
            <v>1192.5</v>
          </cell>
          <cell r="AP61">
            <v>7.67</v>
          </cell>
          <cell r="AQ61">
            <v>4.33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51</v>
          </cell>
          <cell r="AW61">
            <v>1147.5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9.25</v>
          </cell>
          <cell r="CE61">
            <v>2.75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57</v>
          </cell>
          <cell r="CK61">
            <v>1282.5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9.25</v>
          </cell>
          <cell r="CU61">
            <v>2.75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61</v>
          </cell>
          <cell r="DA61">
            <v>1372.5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9.25</v>
          </cell>
          <cell r="EY61">
            <v>2.75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61</v>
          </cell>
          <cell r="FE61">
            <v>915</v>
          </cell>
          <cell r="FF61">
            <v>6.5</v>
          </cell>
          <cell r="FG61">
            <v>1.5</v>
          </cell>
          <cell r="FH61">
            <v>0</v>
          </cell>
          <cell r="FI61">
            <v>0</v>
          </cell>
          <cell r="FJ61">
            <v>0</v>
          </cell>
          <cell r="FK61">
            <v>4</v>
          </cell>
          <cell r="FL61">
            <v>43</v>
          </cell>
          <cell r="FM61">
            <v>559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5.5</v>
          </cell>
          <cell r="FW61">
            <v>6.5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39</v>
          </cell>
          <cell r="GC61">
            <v>507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8.5</v>
          </cell>
          <cell r="HK61">
            <v>3.5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49</v>
          </cell>
          <cell r="HQ61">
            <v>735</v>
          </cell>
          <cell r="HR61">
            <v>9.08</v>
          </cell>
          <cell r="HS61">
            <v>2.92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52</v>
          </cell>
          <cell r="HY61">
            <v>1170</v>
          </cell>
          <cell r="HZ61">
            <v>0</v>
          </cell>
          <cell r="IA61">
            <v>12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2.08</v>
          </cell>
          <cell r="II61">
            <v>9.5</v>
          </cell>
          <cell r="IJ61">
            <v>0</v>
          </cell>
          <cell r="IK61">
            <v>0</v>
          </cell>
          <cell r="IL61">
            <v>0</v>
          </cell>
          <cell r="IM61">
            <v>0.42</v>
          </cell>
          <cell r="IN61">
            <v>13</v>
          </cell>
          <cell r="IO61">
            <v>195</v>
          </cell>
        </row>
        <row r="62">
          <cell r="A62">
            <v>38039</v>
          </cell>
          <cell r="B62">
            <v>4.25</v>
          </cell>
          <cell r="C62">
            <v>3.08</v>
          </cell>
          <cell r="D62">
            <v>0</v>
          </cell>
          <cell r="E62">
            <v>0</v>
          </cell>
          <cell r="F62">
            <v>2</v>
          </cell>
          <cell r="G62">
            <v>2.67</v>
          </cell>
          <cell r="H62">
            <v>29</v>
          </cell>
          <cell r="I62">
            <v>652.5</v>
          </cell>
          <cell r="J62">
            <v>3.5</v>
          </cell>
          <cell r="K62">
            <v>6.5</v>
          </cell>
          <cell r="L62">
            <v>0</v>
          </cell>
          <cell r="M62">
            <v>0</v>
          </cell>
          <cell r="N62">
            <v>2</v>
          </cell>
          <cell r="O62">
            <v>0</v>
          </cell>
          <cell r="P62">
            <v>22</v>
          </cell>
          <cell r="Q62">
            <v>495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8.75</v>
          </cell>
          <cell r="AI62">
            <v>1.25</v>
          </cell>
          <cell r="AJ62">
            <v>0</v>
          </cell>
          <cell r="AK62">
            <v>0</v>
          </cell>
          <cell r="AL62">
            <v>2</v>
          </cell>
          <cell r="AM62">
            <v>0</v>
          </cell>
          <cell r="AN62">
            <v>43</v>
          </cell>
          <cell r="AO62">
            <v>967.5</v>
          </cell>
          <cell r="AP62">
            <v>8.92</v>
          </cell>
          <cell r="AQ62">
            <v>1.25</v>
          </cell>
          <cell r="AR62">
            <v>0</v>
          </cell>
          <cell r="AS62">
            <v>0</v>
          </cell>
          <cell r="AT62">
            <v>1.83</v>
          </cell>
          <cell r="AU62">
            <v>0</v>
          </cell>
          <cell r="AV62">
            <v>54</v>
          </cell>
          <cell r="AW62">
            <v>1215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8.92</v>
          </cell>
          <cell r="CE62">
            <v>1.25</v>
          </cell>
          <cell r="CF62">
            <v>0</v>
          </cell>
          <cell r="CG62">
            <v>0</v>
          </cell>
          <cell r="CH62">
            <v>1.83</v>
          </cell>
          <cell r="CI62">
            <v>0</v>
          </cell>
          <cell r="CJ62">
            <v>53</v>
          </cell>
          <cell r="CK62">
            <v>1192.5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6.67</v>
          </cell>
          <cell r="CU62">
            <v>1</v>
          </cell>
          <cell r="CV62">
            <v>0</v>
          </cell>
          <cell r="CW62">
            <v>0</v>
          </cell>
          <cell r="CX62">
            <v>1.83</v>
          </cell>
          <cell r="CY62">
            <v>2.5</v>
          </cell>
          <cell r="CZ62">
            <v>39</v>
          </cell>
          <cell r="DA62">
            <v>855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7</v>
          </cell>
          <cell r="DS62">
            <v>3</v>
          </cell>
          <cell r="DT62">
            <v>0</v>
          </cell>
          <cell r="DU62">
            <v>0</v>
          </cell>
          <cell r="DV62">
            <v>2</v>
          </cell>
          <cell r="DW62">
            <v>0</v>
          </cell>
          <cell r="DX62">
            <v>37</v>
          </cell>
          <cell r="DY62">
            <v>481</v>
          </cell>
          <cell r="EH62">
            <v>0</v>
          </cell>
          <cell r="EI62">
            <v>12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8.92</v>
          </cell>
          <cell r="EY62">
            <v>1.25</v>
          </cell>
          <cell r="EZ62">
            <v>0</v>
          </cell>
          <cell r="FA62">
            <v>0</v>
          </cell>
          <cell r="FB62">
            <v>1.83</v>
          </cell>
          <cell r="FC62">
            <v>0</v>
          </cell>
          <cell r="FD62">
            <v>51</v>
          </cell>
          <cell r="FE62">
            <v>765</v>
          </cell>
          <cell r="FF62">
            <v>8.92</v>
          </cell>
          <cell r="FG62">
            <v>1.25</v>
          </cell>
          <cell r="FH62">
            <v>0</v>
          </cell>
          <cell r="FI62">
            <v>0</v>
          </cell>
          <cell r="FJ62">
            <v>1.83</v>
          </cell>
          <cell r="FK62">
            <v>0</v>
          </cell>
          <cell r="FL62">
            <v>47</v>
          </cell>
          <cell r="FM62">
            <v>611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6.17</v>
          </cell>
          <cell r="FW62">
            <v>3.83</v>
          </cell>
          <cell r="FX62">
            <v>0</v>
          </cell>
          <cell r="FY62">
            <v>0</v>
          </cell>
          <cell r="FZ62">
            <v>2</v>
          </cell>
          <cell r="GA62">
            <v>0</v>
          </cell>
          <cell r="GB62">
            <v>32</v>
          </cell>
          <cell r="GC62">
            <v>416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7.58</v>
          </cell>
          <cell r="HS62">
            <v>2.58</v>
          </cell>
          <cell r="HT62">
            <v>0</v>
          </cell>
          <cell r="HU62">
            <v>0</v>
          </cell>
          <cell r="HV62">
            <v>1.83</v>
          </cell>
          <cell r="HW62">
            <v>0</v>
          </cell>
          <cell r="HX62">
            <v>50</v>
          </cell>
          <cell r="HY62">
            <v>1125</v>
          </cell>
          <cell r="HZ62">
            <v>1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11</v>
          </cell>
          <cell r="IF62">
            <v>5</v>
          </cell>
          <cell r="IG62">
            <v>75</v>
          </cell>
          <cell r="IH62">
            <v>3.75</v>
          </cell>
          <cell r="II62">
            <v>3.25</v>
          </cell>
          <cell r="IJ62">
            <v>0</v>
          </cell>
          <cell r="IK62">
            <v>0</v>
          </cell>
          <cell r="IL62">
            <v>2</v>
          </cell>
          <cell r="IM62">
            <v>3</v>
          </cell>
          <cell r="IN62">
            <v>23</v>
          </cell>
          <cell r="IO62">
            <v>345</v>
          </cell>
        </row>
        <row r="63">
          <cell r="A63">
            <v>38040</v>
          </cell>
          <cell r="B63">
            <v>6.75</v>
          </cell>
          <cell r="C63">
            <v>2.58</v>
          </cell>
          <cell r="D63">
            <v>0</v>
          </cell>
          <cell r="E63">
            <v>0</v>
          </cell>
          <cell r="F63">
            <v>2.67</v>
          </cell>
          <cell r="G63">
            <v>0</v>
          </cell>
          <cell r="H63">
            <v>41</v>
          </cell>
          <cell r="I63">
            <v>922.5</v>
          </cell>
          <cell r="J63">
            <v>4.92</v>
          </cell>
          <cell r="K63">
            <v>2.75</v>
          </cell>
          <cell r="L63">
            <v>0</v>
          </cell>
          <cell r="M63">
            <v>0</v>
          </cell>
          <cell r="N63">
            <v>2.66</v>
          </cell>
          <cell r="O63">
            <v>1.67</v>
          </cell>
          <cell r="P63">
            <v>31</v>
          </cell>
          <cell r="Q63">
            <v>697.5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6</v>
          </cell>
          <cell r="AI63">
            <v>3</v>
          </cell>
          <cell r="AJ63">
            <v>0</v>
          </cell>
          <cell r="AK63">
            <v>0</v>
          </cell>
          <cell r="AL63">
            <v>3</v>
          </cell>
          <cell r="AM63">
            <v>0</v>
          </cell>
          <cell r="AN63">
            <v>44</v>
          </cell>
          <cell r="AO63">
            <v>990</v>
          </cell>
          <cell r="AP63">
            <v>6</v>
          </cell>
          <cell r="AQ63">
            <v>2.75</v>
          </cell>
          <cell r="AR63">
            <v>0</v>
          </cell>
          <cell r="AS63">
            <v>0</v>
          </cell>
          <cell r="AT63">
            <v>3</v>
          </cell>
          <cell r="AU63">
            <v>0.25</v>
          </cell>
          <cell r="AV63">
            <v>45</v>
          </cell>
          <cell r="AW63">
            <v>1012.5</v>
          </cell>
          <cell r="AX63">
            <v>0</v>
          </cell>
          <cell r="AY63">
            <v>11.33</v>
          </cell>
          <cell r="AZ63">
            <v>0</v>
          </cell>
          <cell r="BA63">
            <v>0</v>
          </cell>
          <cell r="BB63">
            <v>0</v>
          </cell>
          <cell r="BC63">
            <v>0.67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5.92</v>
          </cell>
          <cell r="CE63">
            <v>2.67</v>
          </cell>
          <cell r="CF63">
            <v>0</v>
          </cell>
          <cell r="CG63">
            <v>0</v>
          </cell>
          <cell r="CH63">
            <v>2.41</v>
          </cell>
          <cell r="CI63">
            <v>1</v>
          </cell>
          <cell r="CJ63">
            <v>40</v>
          </cell>
          <cell r="CK63">
            <v>900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4.92</v>
          </cell>
          <cell r="CU63">
            <v>2.83</v>
          </cell>
          <cell r="CV63">
            <v>0</v>
          </cell>
          <cell r="CW63">
            <v>0</v>
          </cell>
          <cell r="CX63">
            <v>0.75</v>
          </cell>
          <cell r="CY63">
            <v>3.5</v>
          </cell>
          <cell r="CZ63">
            <v>35</v>
          </cell>
          <cell r="DA63">
            <v>787.5</v>
          </cell>
          <cell r="DB63">
            <v>0</v>
          </cell>
          <cell r="DC63">
            <v>1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6.92</v>
          </cell>
          <cell r="DS63">
            <v>2.92</v>
          </cell>
          <cell r="DT63">
            <v>0</v>
          </cell>
          <cell r="DU63">
            <v>0</v>
          </cell>
          <cell r="DV63">
            <v>1.91</v>
          </cell>
          <cell r="DW63">
            <v>0.25</v>
          </cell>
          <cell r="DX63">
            <v>42</v>
          </cell>
          <cell r="DY63">
            <v>546</v>
          </cell>
          <cell r="EH63">
            <v>6.25</v>
          </cell>
          <cell r="EI63">
            <v>3.58</v>
          </cell>
          <cell r="EJ63">
            <v>0</v>
          </cell>
          <cell r="EK63">
            <v>0</v>
          </cell>
          <cell r="EL63">
            <v>1.92</v>
          </cell>
          <cell r="EM63">
            <v>0.25</v>
          </cell>
          <cell r="EN63">
            <v>35</v>
          </cell>
          <cell r="EO63">
            <v>455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6.17</v>
          </cell>
          <cell r="EY63">
            <v>3.67</v>
          </cell>
          <cell r="EZ63">
            <v>0</v>
          </cell>
          <cell r="FA63">
            <v>0</v>
          </cell>
          <cell r="FB63">
            <v>2.16</v>
          </cell>
          <cell r="FC63">
            <v>0</v>
          </cell>
          <cell r="FD63">
            <v>31</v>
          </cell>
          <cell r="FE63">
            <v>465</v>
          </cell>
          <cell r="FF63">
            <v>7.17</v>
          </cell>
          <cell r="FG63">
            <v>2.92</v>
          </cell>
          <cell r="FH63">
            <v>0</v>
          </cell>
          <cell r="FI63">
            <v>0</v>
          </cell>
          <cell r="FJ63">
            <v>1.91</v>
          </cell>
          <cell r="FK63">
            <v>0</v>
          </cell>
          <cell r="FL63">
            <v>45</v>
          </cell>
          <cell r="FM63">
            <v>585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6.08</v>
          </cell>
          <cell r="FW63">
            <v>4</v>
          </cell>
          <cell r="FX63">
            <v>0</v>
          </cell>
          <cell r="FY63">
            <v>0</v>
          </cell>
          <cell r="FZ63">
            <v>1.92</v>
          </cell>
          <cell r="GA63">
            <v>0</v>
          </cell>
          <cell r="GB63">
            <v>34</v>
          </cell>
          <cell r="GC63">
            <v>442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6.17</v>
          </cell>
          <cell r="HK63">
            <v>3.67</v>
          </cell>
          <cell r="HL63">
            <v>0</v>
          </cell>
          <cell r="HM63">
            <v>0</v>
          </cell>
          <cell r="HN63">
            <v>2.16</v>
          </cell>
          <cell r="HO63">
            <v>0</v>
          </cell>
          <cell r="HP63">
            <v>34</v>
          </cell>
          <cell r="HQ63">
            <v>510</v>
          </cell>
          <cell r="HR63">
            <v>6.08</v>
          </cell>
          <cell r="HS63">
            <v>3.25</v>
          </cell>
          <cell r="HT63">
            <v>0</v>
          </cell>
          <cell r="HU63">
            <v>0</v>
          </cell>
          <cell r="HV63">
            <v>2.67</v>
          </cell>
          <cell r="HW63">
            <v>0</v>
          </cell>
          <cell r="HX63">
            <v>38</v>
          </cell>
          <cell r="HY63">
            <v>855</v>
          </cell>
          <cell r="HZ63">
            <v>5.92</v>
          </cell>
          <cell r="IA63">
            <v>3.67</v>
          </cell>
          <cell r="IB63">
            <v>0</v>
          </cell>
          <cell r="IC63">
            <v>0</v>
          </cell>
          <cell r="ID63">
            <v>2.42</v>
          </cell>
          <cell r="IE63">
            <v>0</v>
          </cell>
          <cell r="IF63">
            <v>37</v>
          </cell>
          <cell r="IG63">
            <v>555</v>
          </cell>
          <cell r="IH63">
            <v>0.17</v>
          </cell>
          <cell r="II63">
            <v>10.17</v>
          </cell>
          <cell r="IJ63">
            <v>0</v>
          </cell>
          <cell r="IK63">
            <v>0</v>
          </cell>
          <cell r="IL63">
            <v>1.66</v>
          </cell>
          <cell r="IM63">
            <v>0</v>
          </cell>
          <cell r="IN63">
            <v>1</v>
          </cell>
          <cell r="IO63">
            <v>15</v>
          </cell>
        </row>
        <row r="64">
          <cell r="A64">
            <v>38041</v>
          </cell>
          <cell r="D64" t="str">
            <v>DT279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>
            <v>38042</v>
          </cell>
          <cell r="D65" t="str">
            <v>DT281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>
            <v>38043</v>
          </cell>
          <cell r="D66" t="str">
            <v>DT284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>
            <v>38044</v>
          </cell>
          <cell r="D67" t="str">
            <v>DT286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A68">
            <v>38045</v>
          </cell>
          <cell r="D68" t="str">
            <v>DT288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A69">
            <v>38046</v>
          </cell>
          <cell r="D69" t="str">
            <v>DT295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>
            <v>38047</v>
          </cell>
          <cell r="D70" t="str">
            <v>DT332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A71">
            <v>38048</v>
          </cell>
          <cell r="D71" t="str">
            <v>DT333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7">
          <cell r="A77">
            <v>38018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12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12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</row>
        <row r="78">
          <cell r="A78">
            <v>38019</v>
          </cell>
          <cell r="B78">
            <v>10.33</v>
          </cell>
          <cell r="C78">
            <v>0</v>
          </cell>
          <cell r="D78">
            <v>1.67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1607.8229908443541</v>
          </cell>
          <cell r="J78">
            <v>0</v>
          </cell>
          <cell r="K78">
            <v>0</v>
          </cell>
          <cell r="L78">
            <v>11</v>
          </cell>
          <cell r="M78">
            <v>0</v>
          </cell>
          <cell r="N78">
            <v>1</v>
          </cell>
          <cell r="O78">
            <v>0</v>
          </cell>
          <cell r="P78">
            <v>0</v>
          </cell>
          <cell r="R78">
            <v>9.33</v>
          </cell>
          <cell r="S78">
            <v>0</v>
          </cell>
          <cell r="T78">
            <v>1.67</v>
          </cell>
          <cell r="U78">
            <v>0</v>
          </cell>
          <cell r="V78">
            <v>1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11</v>
          </cell>
          <cell r="DU78">
            <v>0</v>
          </cell>
          <cell r="DV78">
            <v>1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9.25</v>
          </cell>
          <cell r="EQ78">
            <v>0</v>
          </cell>
          <cell r="ER78">
            <v>1.75</v>
          </cell>
          <cell r="ES78">
            <v>0</v>
          </cell>
          <cell r="ET78">
            <v>1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11</v>
          </cell>
          <cell r="FA78">
            <v>0</v>
          </cell>
          <cell r="FB78">
            <v>1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9.25</v>
          </cell>
          <cell r="FW78">
            <v>0</v>
          </cell>
          <cell r="FX78">
            <v>1.75</v>
          </cell>
          <cell r="FY78">
            <v>0</v>
          </cell>
          <cell r="FZ78">
            <v>1</v>
          </cell>
          <cell r="GA78">
            <v>0</v>
          </cell>
          <cell r="GB78">
            <v>0</v>
          </cell>
          <cell r="GC78">
            <v>0</v>
          </cell>
        </row>
        <row r="79">
          <cell r="A79">
            <v>38020</v>
          </cell>
          <cell r="B79">
            <v>5</v>
          </cell>
          <cell r="C79">
            <v>5.5</v>
          </cell>
          <cell r="D79">
            <v>1.5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1128.8135593220338</v>
          </cell>
          <cell r="J79">
            <v>6.08</v>
          </cell>
          <cell r="K79">
            <v>0</v>
          </cell>
          <cell r="L79">
            <v>2.75</v>
          </cell>
          <cell r="M79">
            <v>0</v>
          </cell>
          <cell r="N79">
            <v>0</v>
          </cell>
          <cell r="O79">
            <v>3.17</v>
          </cell>
          <cell r="P79">
            <v>0</v>
          </cell>
          <cell r="R79">
            <v>9.75</v>
          </cell>
          <cell r="S79">
            <v>0</v>
          </cell>
          <cell r="T79">
            <v>2.25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9.75</v>
          </cell>
          <cell r="EQ79">
            <v>0</v>
          </cell>
          <cell r="ER79">
            <v>2.25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9.75</v>
          </cell>
          <cell r="FW79">
            <v>0</v>
          </cell>
          <cell r="FX79">
            <v>2.25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</row>
        <row r="80">
          <cell r="A80">
            <v>38021</v>
          </cell>
          <cell r="B80">
            <v>0</v>
          </cell>
          <cell r="C80">
            <v>0</v>
          </cell>
          <cell r="D80">
            <v>12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9.33</v>
          </cell>
          <cell r="K80">
            <v>0</v>
          </cell>
          <cell r="L80">
            <v>2.67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>
            <v>10.25</v>
          </cell>
          <cell r="S80">
            <v>0</v>
          </cell>
          <cell r="T80">
            <v>1.75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6504.8076923076924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10.25</v>
          </cell>
          <cell r="EQ80">
            <v>0</v>
          </cell>
          <cell r="ER80">
            <v>1.75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10.25</v>
          </cell>
          <cell r="FW80">
            <v>0</v>
          </cell>
          <cell r="FX80">
            <v>1.75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</row>
        <row r="81">
          <cell r="A81">
            <v>38022</v>
          </cell>
          <cell r="B81">
            <v>0</v>
          </cell>
          <cell r="C81">
            <v>0</v>
          </cell>
          <cell r="D81">
            <v>12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</v>
          </cell>
          <cell r="K81">
            <v>0</v>
          </cell>
          <cell r="L81">
            <v>7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>
            <v>0</v>
          </cell>
          <cell r="S81">
            <v>0</v>
          </cell>
          <cell r="T81">
            <v>12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12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12</v>
          </cell>
          <cell r="GB81">
            <v>0</v>
          </cell>
          <cell r="GC81">
            <v>0</v>
          </cell>
        </row>
        <row r="82">
          <cell r="A82">
            <v>38023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75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>
            <v>10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6457.5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8.75</v>
          </cell>
          <cell r="EQ82">
            <v>0</v>
          </cell>
          <cell r="ER82">
            <v>3.25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8.75</v>
          </cell>
          <cell r="FW82">
            <v>0</v>
          </cell>
          <cell r="FX82">
            <v>3.25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</row>
        <row r="83">
          <cell r="A83">
            <v>38024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10.33</v>
          </cell>
          <cell r="S83">
            <v>0</v>
          </cell>
          <cell r="T83">
            <v>1.67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1848.25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10.33</v>
          </cell>
          <cell r="BW83">
            <v>0</v>
          </cell>
          <cell r="BX83">
            <v>1.67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1848.25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4.5</v>
          </cell>
          <cell r="EQ83">
            <v>0</v>
          </cell>
          <cell r="ER83">
            <v>0.5</v>
          </cell>
          <cell r="ES83">
            <v>0</v>
          </cell>
          <cell r="ET83">
            <v>0</v>
          </cell>
          <cell r="EU83">
            <v>7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4.5</v>
          </cell>
          <cell r="FW83">
            <v>0</v>
          </cell>
          <cell r="FX83">
            <v>0.5</v>
          </cell>
          <cell r="FY83">
            <v>0</v>
          </cell>
          <cell r="FZ83">
            <v>0</v>
          </cell>
          <cell r="GA83">
            <v>7</v>
          </cell>
          <cell r="GB83">
            <v>0</v>
          </cell>
          <cell r="GC83">
            <v>0</v>
          </cell>
        </row>
        <row r="84">
          <cell r="A84">
            <v>38025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8</v>
          </cell>
          <cell r="S84">
            <v>0</v>
          </cell>
          <cell r="T84">
            <v>1.5</v>
          </cell>
          <cell r="U84">
            <v>0</v>
          </cell>
          <cell r="V84">
            <v>2.5</v>
          </cell>
          <cell r="W84">
            <v>0</v>
          </cell>
          <cell r="X84">
            <v>0</v>
          </cell>
          <cell r="Y84">
            <v>1431.3649564375605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7.5</v>
          </cell>
          <cell r="BW84">
            <v>0</v>
          </cell>
          <cell r="BX84">
            <v>1.67</v>
          </cell>
          <cell r="BY84">
            <v>0</v>
          </cell>
          <cell r="BZ84">
            <v>2.83</v>
          </cell>
          <cell r="CA84">
            <v>0</v>
          </cell>
          <cell r="CB84">
            <v>0</v>
          </cell>
          <cell r="CC84">
            <v>1341.9046466602128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12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12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</row>
        <row r="85">
          <cell r="A85">
            <v>38026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62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9.5</v>
          </cell>
          <cell r="S85">
            <v>0</v>
          </cell>
          <cell r="T85">
            <v>2.5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1621.493670886076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10.25</v>
          </cell>
          <cell r="BW85">
            <v>0</v>
          </cell>
          <cell r="BX85">
            <v>1.75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1749.506329113924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</row>
        <row r="86">
          <cell r="A86">
            <v>38027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R86">
            <v>10.5</v>
          </cell>
          <cell r="S86">
            <v>0</v>
          </cell>
          <cell r="T86">
            <v>1.5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1792.1772151898733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3.25</v>
          </cell>
          <cell r="BW86">
            <v>0</v>
          </cell>
          <cell r="BX86">
            <v>1.25</v>
          </cell>
          <cell r="BY86">
            <v>0</v>
          </cell>
          <cell r="BZ86">
            <v>0</v>
          </cell>
          <cell r="CA86">
            <v>7.5</v>
          </cell>
          <cell r="CB86">
            <v>0</v>
          </cell>
          <cell r="CC86">
            <v>554.72151898734171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</row>
        <row r="87">
          <cell r="A87">
            <v>38028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R87">
            <v>7.5</v>
          </cell>
          <cell r="S87">
            <v>0</v>
          </cell>
          <cell r="T87">
            <v>4.5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2955.8181818181815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BN87">
            <v>9</v>
          </cell>
          <cell r="BO87">
            <v>0</v>
          </cell>
          <cell r="BP87">
            <v>1.5</v>
          </cell>
          <cell r="BQ87">
            <v>0</v>
          </cell>
          <cell r="BR87">
            <v>1.5</v>
          </cell>
          <cell r="BS87">
            <v>0</v>
          </cell>
          <cell r="BT87">
            <v>0</v>
          </cell>
          <cell r="BU87">
            <v>3546.9818181818182</v>
          </cell>
          <cell r="BV87">
            <v>0</v>
          </cell>
          <cell r="BW87">
            <v>0</v>
          </cell>
          <cell r="BX87">
            <v>12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4</v>
          </cell>
          <cell r="EQ87">
            <v>0</v>
          </cell>
          <cell r="ER87">
            <v>1.5</v>
          </cell>
          <cell r="ES87">
            <v>0</v>
          </cell>
          <cell r="ET87">
            <v>0</v>
          </cell>
          <cell r="EU87">
            <v>6.5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4</v>
          </cell>
          <cell r="FW87">
            <v>0</v>
          </cell>
          <cell r="FX87">
            <v>1.5</v>
          </cell>
          <cell r="FY87">
            <v>0</v>
          </cell>
          <cell r="FZ87">
            <v>0</v>
          </cell>
          <cell r="GA87">
            <v>6.5</v>
          </cell>
          <cell r="GB87">
            <v>0</v>
          </cell>
          <cell r="GC87">
            <v>0</v>
          </cell>
        </row>
        <row r="88">
          <cell r="A88">
            <v>38029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BN88">
            <v>10</v>
          </cell>
          <cell r="BO88">
            <v>0</v>
          </cell>
          <cell r="BP88">
            <v>1.5</v>
          </cell>
          <cell r="BQ88">
            <v>0</v>
          </cell>
          <cell r="BR88">
            <v>0</v>
          </cell>
          <cell r="BS88">
            <v>0.5</v>
          </cell>
          <cell r="BT88">
            <v>0</v>
          </cell>
          <cell r="BU88">
            <v>3969.375</v>
          </cell>
          <cell r="BV88">
            <v>6</v>
          </cell>
          <cell r="BW88">
            <v>0</v>
          </cell>
          <cell r="BX88">
            <v>6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2381.625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10.25</v>
          </cell>
          <cell r="EQ88">
            <v>0</v>
          </cell>
          <cell r="ER88">
            <v>1.75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0.25</v>
          </cell>
          <cell r="FG88">
            <v>0</v>
          </cell>
          <cell r="FH88">
            <v>11.75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10.25</v>
          </cell>
          <cell r="FW88">
            <v>0</v>
          </cell>
          <cell r="FX88">
            <v>1.75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</row>
        <row r="89">
          <cell r="A89">
            <v>38030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7</v>
          </cell>
          <cell r="AA89">
            <v>0</v>
          </cell>
          <cell r="AB89">
            <v>4.5</v>
          </cell>
          <cell r="AC89">
            <v>0</v>
          </cell>
          <cell r="AD89">
            <v>0.5</v>
          </cell>
          <cell r="AE89">
            <v>0</v>
          </cell>
          <cell r="AF89">
            <v>0</v>
          </cell>
          <cell r="AG89">
            <v>2025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BN89">
            <v>6.5</v>
          </cell>
          <cell r="BO89">
            <v>0</v>
          </cell>
          <cell r="BP89">
            <v>4.5</v>
          </cell>
          <cell r="BQ89">
            <v>0</v>
          </cell>
          <cell r="BR89">
            <v>1</v>
          </cell>
          <cell r="BS89">
            <v>0</v>
          </cell>
          <cell r="BT89">
            <v>0</v>
          </cell>
          <cell r="BU89">
            <v>2023.6666666666667</v>
          </cell>
          <cell r="BV89">
            <v>8.5</v>
          </cell>
          <cell r="BW89">
            <v>0</v>
          </cell>
          <cell r="BX89">
            <v>2.75</v>
          </cell>
          <cell r="BY89">
            <v>0</v>
          </cell>
          <cell r="BZ89">
            <v>0.75</v>
          </cell>
          <cell r="CA89">
            <v>0</v>
          </cell>
          <cell r="CB89">
            <v>0</v>
          </cell>
          <cell r="CC89">
            <v>2646.3333333333335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DJ89">
            <v>6.33</v>
          </cell>
          <cell r="DK89">
            <v>0</v>
          </cell>
          <cell r="DL89">
            <v>3</v>
          </cell>
          <cell r="DM89">
            <v>0</v>
          </cell>
          <cell r="DN89">
            <v>1</v>
          </cell>
          <cell r="DO89">
            <v>1.67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8.5</v>
          </cell>
          <cell r="EQ89">
            <v>0</v>
          </cell>
          <cell r="ER89">
            <v>2.5</v>
          </cell>
          <cell r="ES89">
            <v>0</v>
          </cell>
          <cell r="ET89">
            <v>1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3.5</v>
          </cell>
          <cell r="FG89">
            <v>0</v>
          </cell>
          <cell r="FH89">
            <v>7.5</v>
          </cell>
          <cell r="FI89">
            <v>0</v>
          </cell>
          <cell r="FJ89">
            <v>1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8.5</v>
          </cell>
          <cell r="FW89">
            <v>0</v>
          </cell>
          <cell r="FX89">
            <v>2.5</v>
          </cell>
          <cell r="FY89">
            <v>0</v>
          </cell>
          <cell r="FZ89">
            <v>1</v>
          </cell>
          <cell r="GA89">
            <v>0</v>
          </cell>
          <cell r="GB89">
            <v>0</v>
          </cell>
          <cell r="GC89">
            <v>0</v>
          </cell>
        </row>
        <row r="90">
          <cell r="A90">
            <v>38031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12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10.25</v>
          </cell>
          <cell r="AA90">
            <v>0</v>
          </cell>
          <cell r="AB90">
            <v>1.75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2811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BN90">
            <v>8.25</v>
          </cell>
          <cell r="BO90">
            <v>0</v>
          </cell>
          <cell r="BP90">
            <v>3.25</v>
          </cell>
          <cell r="BQ90">
            <v>0</v>
          </cell>
          <cell r="BR90">
            <v>0.5</v>
          </cell>
          <cell r="BS90">
            <v>0</v>
          </cell>
          <cell r="BT90">
            <v>0</v>
          </cell>
          <cell r="BU90">
            <v>2548.4366197183099</v>
          </cell>
          <cell r="BV90">
            <v>9.5</v>
          </cell>
          <cell r="BW90">
            <v>0</v>
          </cell>
          <cell r="BX90">
            <v>2</v>
          </cell>
          <cell r="BY90">
            <v>0</v>
          </cell>
          <cell r="BZ90">
            <v>0.5</v>
          </cell>
          <cell r="CA90">
            <v>0</v>
          </cell>
          <cell r="CB90">
            <v>0</v>
          </cell>
          <cell r="CC90">
            <v>2934.5633802816897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DJ90">
            <v>0</v>
          </cell>
          <cell r="DK90">
            <v>0</v>
          </cell>
          <cell r="DL90">
            <v>12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12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</row>
        <row r="91">
          <cell r="A91">
            <v>38032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12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6.5</v>
          </cell>
          <cell r="AA91">
            <v>0</v>
          </cell>
          <cell r="AB91">
            <v>0.75</v>
          </cell>
          <cell r="AC91">
            <v>0</v>
          </cell>
          <cell r="AD91">
            <v>0</v>
          </cell>
          <cell r="AE91">
            <v>4.75</v>
          </cell>
          <cell r="AF91">
            <v>0</v>
          </cell>
          <cell r="AG91">
            <v>2002.5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BN91">
            <v>9.5</v>
          </cell>
          <cell r="BO91">
            <v>0</v>
          </cell>
          <cell r="BP91">
            <v>2.5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2934.5633802816897</v>
          </cell>
          <cell r="BV91">
            <v>10.25</v>
          </cell>
          <cell r="BW91">
            <v>0</v>
          </cell>
          <cell r="BX91">
            <v>1.75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3166.2394366197182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DJ91">
            <v>10.42</v>
          </cell>
          <cell r="DK91">
            <v>0</v>
          </cell>
          <cell r="DL91">
            <v>1</v>
          </cell>
          <cell r="DM91">
            <v>0</v>
          </cell>
          <cell r="DN91">
            <v>0</v>
          </cell>
          <cell r="DO91">
            <v>0.57999999999999996</v>
          </cell>
          <cell r="DP91">
            <v>0</v>
          </cell>
          <cell r="DQ91">
            <v>0</v>
          </cell>
          <cell r="DR91">
            <v>8.25</v>
          </cell>
          <cell r="DS91">
            <v>0</v>
          </cell>
          <cell r="DT91">
            <v>0.75</v>
          </cell>
          <cell r="DU91">
            <v>0</v>
          </cell>
          <cell r="DV91">
            <v>0</v>
          </cell>
          <cell r="DW91">
            <v>3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4.5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7.5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</row>
        <row r="92">
          <cell r="A92">
            <v>38033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10.17</v>
          </cell>
          <cell r="AA92">
            <v>0</v>
          </cell>
          <cell r="AB92">
            <v>1.83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3101.5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BN92">
            <v>9.75</v>
          </cell>
          <cell r="BO92">
            <v>0</v>
          </cell>
          <cell r="BP92">
            <v>2.25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3167.8860759493673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DJ92">
            <v>7</v>
          </cell>
          <cell r="DK92">
            <v>0</v>
          </cell>
          <cell r="DL92">
            <v>2.25</v>
          </cell>
          <cell r="DM92">
            <v>0</v>
          </cell>
          <cell r="DN92">
            <v>0</v>
          </cell>
          <cell r="DO92">
            <v>2.75</v>
          </cell>
          <cell r="DP92">
            <v>0</v>
          </cell>
          <cell r="DQ92">
            <v>0</v>
          </cell>
          <cell r="DR92">
            <v>4</v>
          </cell>
          <cell r="DS92">
            <v>0</v>
          </cell>
          <cell r="DT92">
            <v>8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5.25</v>
          </cell>
          <cell r="FG92">
            <v>0</v>
          </cell>
          <cell r="FH92">
            <v>2</v>
          </cell>
          <cell r="FI92">
            <v>0</v>
          </cell>
          <cell r="FJ92">
            <v>0</v>
          </cell>
          <cell r="FK92">
            <v>4.75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</row>
        <row r="93">
          <cell r="A93">
            <v>38034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12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9.33</v>
          </cell>
          <cell r="AA93">
            <v>0</v>
          </cell>
          <cell r="AB93">
            <v>2.67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1582.9950900163667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BN93">
            <v>8</v>
          </cell>
          <cell r="BO93">
            <v>0</v>
          </cell>
          <cell r="BP93">
            <v>2.75</v>
          </cell>
          <cell r="BQ93">
            <v>0</v>
          </cell>
          <cell r="BR93">
            <v>0</v>
          </cell>
          <cell r="BS93">
            <v>1.25</v>
          </cell>
          <cell r="BT93">
            <v>0</v>
          </cell>
          <cell r="BU93">
            <v>5505.2307692307686</v>
          </cell>
          <cell r="BV93">
            <v>9</v>
          </cell>
          <cell r="BW93">
            <v>0</v>
          </cell>
          <cell r="BX93">
            <v>3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6193.3846153846162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12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9.5</v>
          </cell>
          <cell r="EQ93">
            <v>0</v>
          </cell>
          <cell r="ER93">
            <v>2.5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9.5</v>
          </cell>
          <cell r="FW93">
            <v>0</v>
          </cell>
          <cell r="FX93">
            <v>2.5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</row>
        <row r="94">
          <cell r="A94">
            <v>38035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10.33</v>
          </cell>
          <cell r="AA94">
            <v>0</v>
          </cell>
          <cell r="AB94">
            <v>1.67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1707.4159337816866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BN94">
            <v>8.25</v>
          </cell>
          <cell r="BO94">
            <v>0</v>
          </cell>
          <cell r="BP94">
            <v>1.75</v>
          </cell>
          <cell r="BQ94">
            <v>0</v>
          </cell>
          <cell r="BR94">
            <v>0</v>
          </cell>
          <cell r="BS94">
            <v>2</v>
          </cell>
          <cell r="BT94">
            <v>0</v>
          </cell>
          <cell r="BU94">
            <v>3889.6323529411766</v>
          </cell>
          <cell r="BV94">
            <v>9</v>
          </cell>
          <cell r="BW94">
            <v>0</v>
          </cell>
          <cell r="BX94">
            <v>1.5</v>
          </cell>
          <cell r="BY94">
            <v>0</v>
          </cell>
          <cell r="BZ94">
            <v>0</v>
          </cell>
          <cell r="CA94">
            <v>1.5</v>
          </cell>
          <cell r="CB94">
            <v>0</v>
          </cell>
          <cell r="CC94">
            <v>4243.2352941176468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</row>
        <row r="95">
          <cell r="A95">
            <v>38036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12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4</v>
          </cell>
          <cell r="AA95">
            <v>0</v>
          </cell>
          <cell r="AB95">
            <v>0.5</v>
          </cell>
          <cell r="AC95">
            <v>0</v>
          </cell>
          <cell r="AD95">
            <v>0</v>
          </cell>
          <cell r="AE95">
            <v>7.5</v>
          </cell>
          <cell r="AF95">
            <v>0</v>
          </cell>
          <cell r="AG95">
            <v>1548.5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7</v>
          </cell>
          <cell r="AQ95">
            <v>0</v>
          </cell>
          <cell r="AR95">
            <v>5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526.33928571428567</v>
          </cell>
          <cell r="BN95">
            <v>9.75</v>
          </cell>
          <cell r="BO95">
            <v>0</v>
          </cell>
          <cell r="BP95">
            <v>1.75</v>
          </cell>
          <cell r="BQ95">
            <v>0</v>
          </cell>
          <cell r="BR95">
            <v>0</v>
          </cell>
          <cell r="BS95">
            <v>0.5</v>
          </cell>
          <cell r="BT95">
            <v>0</v>
          </cell>
          <cell r="BU95">
            <v>4345.108695652174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</row>
        <row r="96">
          <cell r="A96">
            <v>38037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6</v>
          </cell>
          <cell r="AC96">
            <v>0</v>
          </cell>
          <cell r="AD96">
            <v>0</v>
          </cell>
          <cell r="AE96">
            <v>6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5.5</v>
          </cell>
          <cell r="AQ96">
            <v>0</v>
          </cell>
          <cell r="AR96">
            <v>1.5</v>
          </cell>
          <cell r="AS96">
            <v>0</v>
          </cell>
          <cell r="AT96">
            <v>0</v>
          </cell>
          <cell r="AU96">
            <v>5</v>
          </cell>
          <cell r="AV96">
            <v>0</v>
          </cell>
          <cell r="AW96">
            <v>1865.1428571428571</v>
          </cell>
          <cell r="BN96">
            <v>9</v>
          </cell>
          <cell r="BO96">
            <v>0</v>
          </cell>
          <cell r="BP96">
            <v>2</v>
          </cell>
          <cell r="BQ96">
            <v>0</v>
          </cell>
          <cell r="BR96">
            <v>1</v>
          </cell>
          <cell r="BS96">
            <v>0</v>
          </cell>
          <cell r="BT96">
            <v>0</v>
          </cell>
          <cell r="BU96">
            <v>8929.8461538461543</v>
          </cell>
          <cell r="BV96">
            <v>9.33</v>
          </cell>
          <cell r="BW96">
            <v>0</v>
          </cell>
          <cell r="BX96">
            <v>1.5</v>
          </cell>
          <cell r="BY96">
            <v>0</v>
          </cell>
          <cell r="BZ96">
            <v>1.17</v>
          </cell>
          <cell r="CA96">
            <v>0</v>
          </cell>
          <cell r="CB96">
            <v>0</v>
          </cell>
          <cell r="CC96">
            <v>9257.2738461538465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7</v>
          </cell>
          <cell r="EY96">
            <v>0</v>
          </cell>
          <cell r="EZ96">
            <v>2</v>
          </cell>
          <cell r="FA96">
            <v>0</v>
          </cell>
          <cell r="FB96">
            <v>1</v>
          </cell>
          <cell r="FC96">
            <v>2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</row>
        <row r="97">
          <cell r="A97">
            <v>38038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12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</v>
          </cell>
          <cell r="AA97">
            <v>0</v>
          </cell>
          <cell r="AB97">
            <v>2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874.39024390243912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10.25</v>
          </cell>
          <cell r="AQ97">
            <v>0</v>
          </cell>
          <cell r="AR97">
            <v>1.75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3240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10.25</v>
          </cell>
          <cell r="BW97">
            <v>0</v>
          </cell>
          <cell r="BX97">
            <v>1.75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5231.2465902891445</v>
          </cell>
          <cell r="CD97">
            <v>10.5</v>
          </cell>
          <cell r="CE97">
            <v>0</v>
          </cell>
          <cell r="CF97">
            <v>1.5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5358.8379705400994</v>
          </cell>
          <cell r="DJ97">
            <v>5</v>
          </cell>
          <cell r="DK97">
            <v>0</v>
          </cell>
          <cell r="DL97">
            <v>1</v>
          </cell>
          <cell r="DM97">
            <v>0</v>
          </cell>
          <cell r="DN97">
            <v>0</v>
          </cell>
          <cell r="DO97">
            <v>6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10.5</v>
          </cell>
          <cell r="EY97">
            <v>0</v>
          </cell>
          <cell r="EZ97">
            <v>1.5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10</v>
          </cell>
          <cell r="FG97">
            <v>0</v>
          </cell>
          <cell r="FH97">
            <v>1.75</v>
          </cell>
          <cell r="FI97">
            <v>0</v>
          </cell>
          <cell r="FJ97">
            <v>0</v>
          </cell>
          <cell r="FK97">
            <v>0.25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</row>
        <row r="98">
          <cell r="A98">
            <v>38039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</v>
          </cell>
          <cell r="P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10.25</v>
          </cell>
          <cell r="AA98">
            <v>0</v>
          </cell>
          <cell r="AB98">
            <v>1.75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662.87425149700596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10.5</v>
          </cell>
          <cell r="AQ98">
            <v>0</v>
          </cell>
          <cell r="AR98">
            <v>1.5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2227.5</v>
          </cell>
          <cell r="BN98">
            <v>10.5</v>
          </cell>
          <cell r="BO98">
            <v>0</v>
          </cell>
          <cell r="BP98">
            <v>1.5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5776.7710843373488</v>
          </cell>
          <cell r="BV98">
            <v>10.5</v>
          </cell>
          <cell r="BW98">
            <v>0</v>
          </cell>
          <cell r="BX98">
            <v>1.5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5776.7710843373488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DJ98">
            <v>10.5</v>
          </cell>
          <cell r="DK98">
            <v>0</v>
          </cell>
          <cell r="DL98">
            <v>1.5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3</v>
          </cell>
          <cell r="EY98">
            <v>0</v>
          </cell>
          <cell r="EZ98">
            <v>3</v>
          </cell>
          <cell r="FA98">
            <v>0</v>
          </cell>
          <cell r="FB98">
            <v>0</v>
          </cell>
          <cell r="FC98">
            <v>6</v>
          </cell>
          <cell r="FD98">
            <v>0</v>
          </cell>
          <cell r="FE98">
            <v>0</v>
          </cell>
          <cell r="FF98">
            <v>10.5</v>
          </cell>
          <cell r="FG98">
            <v>0</v>
          </cell>
          <cell r="FH98">
            <v>1.5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</row>
        <row r="99">
          <cell r="A99">
            <v>38040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10</v>
          </cell>
          <cell r="AA99">
            <v>0</v>
          </cell>
          <cell r="AB99">
            <v>2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2617.5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9</v>
          </cell>
          <cell r="AQ99">
            <v>0</v>
          </cell>
          <cell r="AR99">
            <v>3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953.47794117647061</v>
          </cell>
          <cell r="BN99">
            <v>9.75</v>
          </cell>
          <cell r="BO99">
            <v>0</v>
          </cell>
          <cell r="BP99">
            <v>2.25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4234.5178571428569</v>
          </cell>
          <cell r="BV99">
            <v>9.5</v>
          </cell>
          <cell r="BW99">
            <v>0</v>
          </cell>
          <cell r="BX99">
            <v>2.25</v>
          </cell>
          <cell r="BY99">
            <v>0</v>
          </cell>
          <cell r="BZ99">
            <v>0.25</v>
          </cell>
          <cell r="CA99">
            <v>0</v>
          </cell>
          <cell r="CB99">
            <v>0</v>
          </cell>
          <cell r="CC99">
            <v>4125.9404761904761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DJ99">
            <v>5.83</v>
          </cell>
          <cell r="DK99">
            <v>0</v>
          </cell>
          <cell r="DL99">
            <v>1</v>
          </cell>
          <cell r="DM99">
            <v>0</v>
          </cell>
          <cell r="DN99">
            <v>0</v>
          </cell>
          <cell r="DO99">
            <v>5.17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9.5</v>
          </cell>
          <cell r="EA99">
            <v>0</v>
          </cell>
          <cell r="EB99">
            <v>1.5</v>
          </cell>
          <cell r="EC99">
            <v>0</v>
          </cell>
          <cell r="ED99">
            <v>1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6.25</v>
          </cell>
          <cell r="FG99">
            <v>0</v>
          </cell>
          <cell r="FH99">
            <v>5.75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</row>
        <row r="100">
          <cell r="A100">
            <v>38041</v>
          </cell>
          <cell r="D100" t="str">
            <v>DZ342</v>
          </cell>
          <cell r="E100">
            <v>5</v>
          </cell>
          <cell r="F100">
            <v>5.5</v>
          </cell>
          <cell r="G100">
            <v>1.5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38042</v>
          </cell>
          <cell r="D101" t="str">
            <v>EX547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38043</v>
          </cell>
          <cell r="D102" t="str">
            <v>EX555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38044</v>
          </cell>
          <cell r="D103" t="str">
            <v>EX556</v>
          </cell>
          <cell r="E103">
            <v>8.08</v>
          </cell>
          <cell r="F103">
            <v>2.92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127</v>
          </cell>
          <cell r="L103">
            <v>2857.5</v>
          </cell>
          <cell r="M103">
            <v>1</v>
          </cell>
        </row>
        <row r="104">
          <cell r="A104">
            <v>38045</v>
          </cell>
          <cell r="D104" t="str">
            <v>EX559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38046</v>
          </cell>
          <cell r="D105" t="str">
            <v>EX560</v>
          </cell>
          <cell r="E105">
            <v>8.5</v>
          </cell>
          <cell r="F105">
            <v>3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148</v>
          </cell>
          <cell r="L105">
            <v>3330</v>
          </cell>
          <cell r="M105">
            <v>0.5</v>
          </cell>
        </row>
        <row r="106">
          <cell r="A106">
            <v>38047</v>
          </cell>
          <cell r="D106" t="str">
            <v>EX562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38048</v>
          </cell>
          <cell r="D107" t="str">
            <v>EX571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</sheetData>
      <sheetData sheetId="15" refreshError="1">
        <row r="1">
          <cell r="A1" t="str">
            <v>OB / BLOCK</v>
          </cell>
        </row>
        <row r="5">
          <cell r="A5">
            <v>38018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10.25</v>
          </cell>
          <cell r="S5">
            <v>1.75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166</v>
          </cell>
          <cell r="Y5">
            <v>3735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V5">
            <v>10</v>
          </cell>
          <cell r="BW5">
            <v>2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179</v>
          </cell>
          <cell r="CC5">
            <v>4027.5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V5">
            <v>0</v>
          </cell>
          <cell r="FW5">
            <v>0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0</v>
          </cell>
          <cell r="GC5">
            <v>0</v>
          </cell>
          <cell r="GD5">
            <v>0</v>
          </cell>
          <cell r="GE5">
            <v>0</v>
          </cell>
          <cell r="GF5">
            <v>0</v>
          </cell>
          <cell r="GG5">
            <v>0</v>
          </cell>
          <cell r="GH5">
            <v>0</v>
          </cell>
          <cell r="GI5">
            <v>0</v>
          </cell>
          <cell r="GJ5">
            <v>0</v>
          </cell>
          <cell r="GK5">
            <v>0</v>
          </cell>
          <cell r="IO5">
            <v>38018</v>
          </cell>
          <cell r="IQ5">
            <v>7762.5</v>
          </cell>
        </row>
        <row r="6">
          <cell r="A6">
            <v>38019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5.17</v>
          </cell>
          <cell r="S6">
            <v>0.5</v>
          </cell>
          <cell r="T6">
            <v>0</v>
          </cell>
          <cell r="U6">
            <v>0</v>
          </cell>
          <cell r="V6">
            <v>6.33</v>
          </cell>
          <cell r="W6">
            <v>0</v>
          </cell>
          <cell r="X6">
            <v>92</v>
          </cell>
          <cell r="Y6">
            <v>2070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V6">
            <v>4</v>
          </cell>
          <cell r="BW6">
            <v>0.5</v>
          </cell>
          <cell r="BX6">
            <v>0</v>
          </cell>
          <cell r="BY6">
            <v>0</v>
          </cell>
          <cell r="BZ6">
            <v>7.5</v>
          </cell>
          <cell r="CA6">
            <v>0</v>
          </cell>
          <cell r="CB6">
            <v>73</v>
          </cell>
          <cell r="CC6">
            <v>1642.5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V6">
            <v>0</v>
          </cell>
          <cell r="FW6">
            <v>0</v>
          </cell>
          <cell r="FX6">
            <v>0</v>
          </cell>
          <cell r="FY6">
            <v>0</v>
          </cell>
          <cell r="FZ6">
            <v>0</v>
          </cell>
          <cell r="GA6">
            <v>0</v>
          </cell>
          <cell r="GB6">
            <v>0</v>
          </cell>
          <cell r="GC6">
            <v>0</v>
          </cell>
          <cell r="GD6">
            <v>0</v>
          </cell>
          <cell r="GE6">
            <v>0</v>
          </cell>
          <cell r="GF6">
            <v>0</v>
          </cell>
          <cell r="GG6">
            <v>0</v>
          </cell>
          <cell r="GH6">
            <v>0</v>
          </cell>
          <cell r="GI6">
            <v>0</v>
          </cell>
          <cell r="GJ6">
            <v>0</v>
          </cell>
          <cell r="GK6">
            <v>0</v>
          </cell>
          <cell r="IO6">
            <v>38019</v>
          </cell>
          <cell r="IQ6">
            <v>3712.5</v>
          </cell>
        </row>
        <row r="7">
          <cell r="A7">
            <v>38020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5.25</v>
          </cell>
          <cell r="S7">
            <v>3.75</v>
          </cell>
          <cell r="T7">
            <v>0</v>
          </cell>
          <cell r="U7">
            <v>0</v>
          </cell>
          <cell r="V7">
            <v>3</v>
          </cell>
          <cell r="W7">
            <v>0</v>
          </cell>
          <cell r="X7">
            <v>79</v>
          </cell>
          <cell r="Y7">
            <v>1777.5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V7">
            <v>5.25</v>
          </cell>
          <cell r="BW7">
            <v>3.75</v>
          </cell>
          <cell r="BX7">
            <v>0</v>
          </cell>
          <cell r="BY7">
            <v>0</v>
          </cell>
          <cell r="BZ7">
            <v>3</v>
          </cell>
          <cell r="CA7">
            <v>0</v>
          </cell>
          <cell r="CB7">
            <v>83</v>
          </cell>
          <cell r="CC7">
            <v>1867.5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IO7">
            <v>38020</v>
          </cell>
          <cell r="IQ7">
            <v>3645</v>
          </cell>
        </row>
        <row r="8">
          <cell r="A8">
            <v>38021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8.75</v>
          </cell>
          <cell r="S8">
            <v>1.25</v>
          </cell>
          <cell r="T8">
            <v>0</v>
          </cell>
          <cell r="U8">
            <v>0</v>
          </cell>
          <cell r="V8">
            <v>2</v>
          </cell>
          <cell r="W8">
            <v>0</v>
          </cell>
          <cell r="X8">
            <v>158</v>
          </cell>
          <cell r="Y8">
            <v>3555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V8">
            <v>8.25</v>
          </cell>
          <cell r="BW8">
            <v>1</v>
          </cell>
          <cell r="BX8">
            <v>0</v>
          </cell>
          <cell r="BY8">
            <v>0</v>
          </cell>
          <cell r="BZ8">
            <v>2.75</v>
          </cell>
          <cell r="CA8">
            <v>0</v>
          </cell>
          <cell r="CB8">
            <v>142</v>
          </cell>
          <cell r="CC8">
            <v>3195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IO8">
            <v>38021</v>
          </cell>
          <cell r="IQ8">
            <v>0</v>
          </cell>
        </row>
        <row r="9">
          <cell r="A9">
            <v>38022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10.5</v>
          </cell>
          <cell r="S9">
            <v>1.5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173</v>
          </cell>
          <cell r="Y9">
            <v>3892.5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V9">
            <v>10.5</v>
          </cell>
          <cell r="BW9">
            <v>1.5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171</v>
          </cell>
          <cell r="CC9">
            <v>3847.5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IO9">
            <v>38022</v>
          </cell>
          <cell r="IQ9">
            <v>0</v>
          </cell>
        </row>
        <row r="10">
          <cell r="A10">
            <v>38023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10.5</v>
          </cell>
          <cell r="S10">
            <v>1.5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171</v>
          </cell>
          <cell r="Y10">
            <v>3847.5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V10">
            <v>10</v>
          </cell>
          <cell r="BW10">
            <v>2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76</v>
          </cell>
          <cell r="CC10">
            <v>1710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IO10">
            <v>38023</v>
          </cell>
          <cell r="IQ10">
            <v>0</v>
          </cell>
        </row>
        <row r="11">
          <cell r="A11">
            <v>38024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6</v>
          </cell>
          <cell r="S11">
            <v>1</v>
          </cell>
          <cell r="T11">
            <v>0</v>
          </cell>
          <cell r="U11">
            <v>0</v>
          </cell>
          <cell r="V11">
            <v>5</v>
          </cell>
          <cell r="W11">
            <v>0</v>
          </cell>
          <cell r="X11">
            <v>132</v>
          </cell>
          <cell r="Y11">
            <v>1716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V11">
            <v>1.75</v>
          </cell>
          <cell r="BW11">
            <v>5.25</v>
          </cell>
          <cell r="BX11">
            <v>0</v>
          </cell>
          <cell r="BY11">
            <v>0</v>
          </cell>
          <cell r="BZ11">
            <v>5</v>
          </cell>
          <cell r="CA11">
            <v>0</v>
          </cell>
          <cell r="CB11">
            <v>37</v>
          </cell>
          <cell r="CC11">
            <v>499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1.75</v>
          </cell>
          <cell r="GE11">
            <v>5.25</v>
          </cell>
          <cell r="GF11">
            <v>0</v>
          </cell>
          <cell r="GG11">
            <v>0</v>
          </cell>
          <cell r="GH11">
            <v>5</v>
          </cell>
          <cell r="GI11">
            <v>0</v>
          </cell>
          <cell r="GJ11">
            <v>9</v>
          </cell>
          <cell r="GK11">
            <v>135</v>
          </cell>
          <cell r="IO11">
            <v>38024</v>
          </cell>
          <cell r="IQ11">
            <v>0</v>
          </cell>
        </row>
        <row r="12">
          <cell r="A12">
            <v>38025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8</v>
          </cell>
          <cell r="S12">
            <v>2.5</v>
          </cell>
          <cell r="T12">
            <v>0</v>
          </cell>
          <cell r="U12">
            <v>0</v>
          </cell>
          <cell r="V12">
            <v>1.5</v>
          </cell>
          <cell r="W12">
            <v>0</v>
          </cell>
          <cell r="X12">
            <v>144</v>
          </cell>
          <cell r="Y12">
            <v>1872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V12">
            <v>7.5</v>
          </cell>
          <cell r="BW12">
            <v>3</v>
          </cell>
          <cell r="BX12">
            <v>0</v>
          </cell>
          <cell r="BY12">
            <v>0</v>
          </cell>
          <cell r="BZ12">
            <v>1.5</v>
          </cell>
          <cell r="CA12">
            <v>0</v>
          </cell>
          <cell r="CB12">
            <v>155</v>
          </cell>
          <cell r="CC12">
            <v>2015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IO12">
            <v>38025</v>
          </cell>
          <cell r="IQ12">
            <v>0</v>
          </cell>
        </row>
        <row r="13">
          <cell r="A13">
            <v>38026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6.25</v>
          </cell>
          <cell r="S13">
            <v>2.17</v>
          </cell>
          <cell r="T13">
            <v>0</v>
          </cell>
          <cell r="U13">
            <v>0</v>
          </cell>
          <cell r="V13">
            <v>3.25</v>
          </cell>
          <cell r="W13">
            <v>0.33</v>
          </cell>
          <cell r="X13">
            <v>126</v>
          </cell>
          <cell r="Y13">
            <v>1638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V13">
            <v>7.08</v>
          </cell>
          <cell r="BW13">
            <v>0.5</v>
          </cell>
          <cell r="BX13">
            <v>0</v>
          </cell>
          <cell r="BY13">
            <v>0</v>
          </cell>
          <cell r="BZ13">
            <v>4.25</v>
          </cell>
          <cell r="CA13">
            <v>0.17</v>
          </cell>
          <cell r="CB13">
            <v>167</v>
          </cell>
          <cell r="CC13">
            <v>2295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7.08</v>
          </cell>
          <cell r="GE13">
            <v>0.67</v>
          </cell>
          <cell r="GF13">
            <v>0</v>
          </cell>
          <cell r="GG13">
            <v>0</v>
          </cell>
          <cell r="GH13">
            <v>4.25</v>
          </cell>
          <cell r="GI13">
            <v>0</v>
          </cell>
          <cell r="GJ13">
            <v>38</v>
          </cell>
          <cell r="GK13">
            <v>570</v>
          </cell>
          <cell r="IO13">
            <v>38026</v>
          </cell>
          <cell r="IQ13">
            <v>0</v>
          </cell>
        </row>
        <row r="14">
          <cell r="A14">
            <v>38027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3</v>
          </cell>
          <cell r="T14">
            <v>0</v>
          </cell>
          <cell r="U14">
            <v>0</v>
          </cell>
          <cell r="V14">
            <v>9</v>
          </cell>
          <cell r="W14">
            <v>0</v>
          </cell>
          <cell r="X14">
            <v>0</v>
          </cell>
          <cell r="Y14">
            <v>0</v>
          </cell>
          <cell r="Z14">
            <v>2.92</v>
          </cell>
          <cell r="AA14">
            <v>0.25</v>
          </cell>
          <cell r="AB14">
            <v>0</v>
          </cell>
          <cell r="AC14">
            <v>0</v>
          </cell>
          <cell r="AD14">
            <v>8.83</v>
          </cell>
          <cell r="AE14">
            <v>0</v>
          </cell>
          <cell r="AF14">
            <v>79</v>
          </cell>
          <cell r="AG14">
            <v>1107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V14">
            <v>3.33</v>
          </cell>
          <cell r="BW14">
            <v>0</v>
          </cell>
          <cell r="BX14">
            <v>0</v>
          </cell>
          <cell r="BY14">
            <v>0</v>
          </cell>
          <cell r="BZ14">
            <v>8.67</v>
          </cell>
          <cell r="CA14">
            <v>0</v>
          </cell>
          <cell r="CB14">
            <v>94</v>
          </cell>
          <cell r="CC14">
            <v>1258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2.92</v>
          </cell>
          <cell r="FO14">
            <v>0.25</v>
          </cell>
          <cell r="FP14">
            <v>0</v>
          </cell>
          <cell r="FQ14">
            <v>0</v>
          </cell>
          <cell r="FR14">
            <v>8.83</v>
          </cell>
          <cell r="FS14">
            <v>0</v>
          </cell>
          <cell r="FT14">
            <v>19</v>
          </cell>
          <cell r="FU14">
            <v>285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3.33</v>
          </cell>
          <cell r="GE14">
            <v>0</v>
          </cell>
          <cell r="GF14">
            <v>0</v>
          </cell>
          <cell r="GG14">
            <v>0</v>
          </cell>
          <cell r="GH14">
            <v>8.67</v>
          </cell>
          <cell r="GI14">
            <v>0</v>
          </cell>
          <cell r="GJ14">
            <v>18</v>
          </cell>
          <cell r="GK14">
            <v>270</v>
          </cell>
          <cell r="IO14">
            <v>38027</v>
          </cell>
          <cell r="IQ14">
            <v>0</v>
          </cell>
        </row>
        <row r="15">
          <cell r="A15">
            <v>38028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4.83</v>
          </cell>
          <cell r="S15">
            <v>7.17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109</v>
          </cell>
          <cell r="Y15">
            <v>1417</v>
          </cell>
          <cell r="Z15">
            <v>10.5</v>
          </cell>
          <cell r="AA15">
            <v>1.5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242</v>
          </cell>
          <cell r="AG15">
            <v>3512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V15">
            <v>10.5</v>
          </cell>
          <cell r="BW15">
            <v>1.5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235</v>
          </cell>
          <cell r="CC15">
            <v>3289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FF15">
            <v>10.5</v>
          </cell>
          <cell r="FG15">
            <v>1.5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64</v>
          </cell>
          <cell r="FM15">
            <v>960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7.5</v>
          </cell>
          <cell r="FW15">
            <v>3.83</v>
          </cell>
          <cell r="FX15">
            <v>0</v>
          </cell>
          <cell r="FY15">
            <v>0</v>
          </cell>
          <cell r="FZ15">
            <v>0</v>
          </cell>
          <cell r="GA15">
            <v>0.67</v>
          </cell>
          <cell r="GB15">
            <v>52</v>
          </cell>
          <cell r="GC15">
            <v>780</v>
          </cell>
          <cell r="GD15">
            <v>10.5</v>
          </cell>
          <cell r="GE15">
            <v>1.5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65</v>
          </cell>
          <cell r="GK15">
            <v>975</v>
          </cell>
          <cell r="IO15">
            <v>38028</v>
          </cell>
          <cell r="IQ15">
            <v>0</v>
          </cell>
        </row>
        <row r="16">
          <cell r="A16">
            <v>38029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7.75</v>
          </cell>
          <cell r="S16">
            <v>1</v>
          </cell>
          <cell r="T16">
            <v>0</v>
          </cell>
          <cell r="U16">
            <v>0</v>
          </cell>
          <cell r="V16">
            <v>3.25</v>
          </cell>
          <cell r="W16">
            <v>0</v>
          </cell>
          <cell r="X16">
            <v>174</v>
          </cell>
          <cell r="Y16">
            <v>2432</v>
          </cell>
          <cell r="Z16">
            <v>8</v>
          </cell>
          <cell r="AA16">
            <v>1</v>
          </cell>
          <cell r="AB16">
            <v>0</v>
          </cell>
          <cell r="AC16">
            <v>0</v>
          </cell>
          <cell r="AD16">
            <v>3</v>
          </cell>
          <cell r="AE16">
            <v>0</v>
          </cell>
          <cell r="AF16">
            <v>152</v>
          </cell>
          <cell r="AG16">
            <v>2280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V16">
            <v>8</v>
          </cell>
          <cell r="BW16">
            <v>1</v>
          </cell>
          <cell r="BX16">
            <v>0</v>
          </cell>
          <cell r="BY16">
            <v>0</v>
          </cell>
          <cell r="BZ16">
            <v>3</v>
          </cell>
          <cell r="CA16">
            <v>0</v>
          </cell>
          <cell r="CB16">
            <v>187</v>
          </cell>
          <cell r="CC16">
            <v>2431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FF16">
            <v>8</v>
          </cell>
          <cell r="FG16">
            <v>1</v>
          </cell>
          <cell r="FH16">
            <v>0</v>
          </cell>
          <cell r="FI16">
            <v>0</v>
          </cell>
          <cell r="FJ16">
            <v>3</v>
          </cell>
          <cell r="FK16">
            <v>0</v>
          </cell>
          <cell r="FL16">
            <v>49</v>
          </cell>
          <cell r="FM16">
            <v>735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7.42</v>
          </cell>
          <cell r="FW16">
            <v>1</v>
          </cell>
          <cell r="FX16">
            <v>0</v>
          </cell>
          <cell r="FY16">
            <v>0</v>
          </cell>
          <cell r="FZ16">
            <v>3.25</v>
          </cell>
          <cell r="GA16">
            <v>0.33</v>
          </cell>
          <cell r="GB16">
            <v>42</v>
          </cell>
          <cell r="GC16">
            <v>630</v>
          </cell>
          <cell r="GD16">
            <v>7.75</v>
          </cell>
          <cell r="GE16">
            <v>1</v>
          </cell>
          <cell r="GF16">
            <v>0</v>
          </cell>
          <cell r="GG16">
            <v>0</v>
          </cell>
          <cell r="GH16">
            <v>3.25</v>
          </cell>
          <cell r="GI16">
            <v>0</v>
          </cell>
          <cell r="GJ16">
            <v>43</v>
          </cell>
          <cell r="GK16">
            <v>645</v>
          </cell>
          <cell r="IO16">
            <v>38029</v>
          </cell>
          <cell r="IQ16">
            <v>0</v>
          </cell>
        </row>
        <row r="17">
          <cell r="A17">
            <v>38030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10.5</v>
          </cell>
          <cell r="S17">
            <v>1.5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213</v>
          </cell>
          <cell r="Y17">
            <v>2987</v>
          </cell>
          <cell r="Z17">
            <v>10</v>
          </cell>
          <cell r="AA17">
            <v>2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218</v>
          </cell>
          <cell r="AG17">
            <v>3270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V17">
            <v>10.5</v>
          </cell>
          <cell r="BW17">
            <v>1.5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193</v>
          </cell>
          <cell r="CC17">
            <v>2509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FF17">
            <v>10</v>
          </cell>
          <cell r="FG17">
            <v>2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55</v>
          </cell>
          <cell r="FM17">
            <v>825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10</v>
          </cell>
          <cell r="FW17">
            <v>2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54</v>
          </cell>
          <cell r="GC17">
            <v>810</v>
          </cell>
          <cell r="GD17">
            <v>10</v>
          </cell>
          <cell r="GE17">
            <v>2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54</v>
          </cell>
          <cell r="GK17">
            <v>810</v>
          </cell>
          <cell r="IO17">
            <v>38030</v>
          </cell>
          <cell r="IQ17">
            <v>0</v>
          </cell>
        </row>
        <row r="18">
          <cell r="A18">
            <v>38031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8.75</v>
          </cell>
          <cell r="S18">
            <v>1.5</v>
          </cell>
          <cell r="T18">
            <v>0</v>
          </cell>
          <cell r="U18">
            <v>0</v>
          </cell>
          <cell r="V18">
            <v>1.75</v>
          </cell>
          <cell r="W18">
            <v>0</v>
          </cell>
          <cell r="X18">
            <v>115</v>
          </cell>
          <cell r="Y18">
            <v>2587.5</v>
          </cell>
          <cell r="Z18">
            <v>10.25</v>
          </cell>
          <cell r="AA18">
            <v>1.75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209</v>
          </cell>
          <cell r="AG18">
            <v>3037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V18">
            <v>10.5</v>
          </cell>
          <cell r="BW18">
            <v>1.5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287</v>
          </cell>
          <cell r="CC18">
            <v>3731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10.25</v>
          </cell>
          <cell r="FW18">
            <v>1.75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51</v>
          </cell>
          <cell r="GC18">
            <v>765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IO18">
            <v>38031</v>
          </cell>
          <cell r="IQ18">
            <v>0</v>
          </cell>
        </row>
        <row r="19">
          <cell r="A19">
            <v>38032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10.5</v>
          </cell>
          <cell r="S19">
            <v>1.5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139</v>
          </cell>
          <cell r="Y19">
            <v>3127.5</v>
          </cell>
          <cell r="Z19">
            <v>5</v>
          </cell>
          <cell r="AA19">
            <v>1</v>
          </cell>
          <cell r="AB19">
            <v>0</v>
          </cell>
          <cell r="AC19">
            <v>0</v>
          </cell>
          <cell r="AD19">
            <v>0</v>
          </cell>
          <cell r="AE19">
            <v>6</v>
          </cell>
          <cell r="AF19">
            <v>97</v>
          </cell>
          <cell r="AG19">
            <v>1273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V19">
            <v>10.5</v>
          </cell>
          <cell r="BW19">
            <v>1.5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233</v>
          </cell>
          <cell r="CC19">
            <v>4331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1</v>
          </cell>
          <cell r="FW19">
            <v>11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6</v>
          </cell>
          <cell r="GC19">
            <v>90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IO19">
            <v>38032</v>
          </cell>
          <cell r="IQ19">
            <v>0</v>
          </cell>
        </row>
        <row r="20">
          <cell r="A20">
            <v>38033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10.25</v>
          </cell>
          <cell r="S20">
            <v>1.75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245</v>
          </cell>
          <cell r="Y20">
            <v>3359</v>
          </cell>
          <cell r="Z20">
            <v>10.25</v>
          </cell>
          <cell r="AA20">
            <v>1.75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171</v>
          </cell>
          <cell r="AG20">
            <v>3450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V20">
            <v>10</v>
          </cell>
          <cell r="BW20">
            <v>2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162</v>
          </cell>
          <cell r="CC20">
            <v>3645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7.5</v>
          </cell>
          <cell r="FW20">
            <v>4.5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38</v>
          </cell>
          <cell r="GC20">
            <v>570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IO20">
            <v>38033</v>
          </cell>
          <cell r="IQ20">
            <v>0</v>
          </cell>
        </row>
        <row r="21">
          <cell r="A21">
            <v>38034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10.08</v>
          </cell>
          <cell r="S21">
            <v>1.92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266</v>
          </cell>
          <cell r="Y21">
            <v>3590</v>
          </cell>
          <cell r="Z21">
            <v>6.92</v>
          </cell>
          <cell r="AA21">
            <v>0.25</v>
          </cell>
          <cell r="AB21">
            <v>0</v>
          </cell>
          <cell r="AC21">
            <v>0</v>
          </cell>
          <cell r="AD21">
            <v>0</v>
          </cell>
          <cell r="AE21">
            <v>4.83</v>
          </cell>
          <cell r="AF21">
            <v>91</v>
          </cell>
          <cell r="AG21">
            <v>2047.5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V21">
            <v>9.5</v>
          </cell>
          <cell r="BW21">
            <v>1.5</v>
          </cell>
          <cell r="BX21">
            <v>0</v>
          </cell>
          <cell r="BY21">
            <v>0</v>
          </cell>
          <cell r="BZ21">
            <v>0</v>
          </cell>
          <cell r="CA21">
            <v>1</v>
          </cell>
          <cell r="CB21">
            <v>163</v>
          </cell>
          <cell r="CC21">
            <v>3667.5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IO21">
            <v>38034</v>
          </cell>
          <cell r="IQ21">
            <v>0</v>
          </cell>
        </row>
        <row r="22">
          <cell r="A22">
            <v>38035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8.5</v>
          </cell>
          <cell r="S22">
            <v>1.5</v>
          </cell>
          <cell r="T22">
            <v>0</v>
          </cell>
          <cell r="U22">
            <v>0</v>
          </cell>
          <cell r="V22">
            <v>0</v>
          </cell>
          <cell r="W22">
            <v>2</v>
          </cell>
          <cell r="X22">
            <v>163</v>
          </cell>
          <cell r="Y22">
            <v>3262.5</v>
          </cell>
          <cell r="Z22">
            <v>3</v>
          </cell>
          <cell r="AA22">
            <v>9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39</v>
          </cell>
          <cell r="AG22">
            <v>877.5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V22">
            <v>10.5</v>
          </cell>
          <cell r="BW22">
            <v>1.5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182</v>
          </cell>
          <cell r="CC22">
            <v>3588</v>
          </cell>
          <cell r="EP22">
            <v>10.5</v>
          </cell>
          <cell r="EQ22">
            <v>1.5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240</v>
          </cell>
          <cell r="EW22">
            <v>3567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10.5</v>
          </cell>
          <cell r="GE22">
            <v>1.5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54</v>
          </cell>
          <cell r="GK22">
            <v>810</v>
          </cell>
          <cell r="IO22">
            <v>38035</v>
          </cell>
          <cell r="IQ22">
            <v>0</v>
          </cell>
        </row>
        <row r="23">
          <cell r="A23">
            <v>38036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5.17</v>
          </cell>
          <cell r="S23">
            <v>3.5</v>
          </cell>
          <cell r="T23">
            <v>0</v>
          </cell>
          <cell r="U23">
            <v>0</v>
          </cell>
          <cell r="V23">
            <v>3.33</v>
          </cell>
          <cell r="W23">
            <v>0</v>
          </cell>
          <cell r="X23">
            <v>120</v>
          </cell>
          <cell r="Y23">
            <v>1800</v>
          </cell>
          <cell r="Z23">
            <v>8</v>
          </cell>
          <cell r="AA23">
            <v>1.5</v>
          </cell>
          <cell r="AB23">
            <v>0</v>
          </cell>
          <cell r="AC23">
            <v>0</v>
          </cell>
          <cell r="AD23">
            <v>2.5</v>
          </cell>
          <cell r="AE23">
            <v>0</v>
          </cell>
          <cell r="AF23">
            <v>131</v>
          </cell>
          <cell r="AG23">
            <v>2947.5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V23">
            <v>6.5</v>
          </cell>
          <cell r="BW23">
            <v>1</v>
          </cell>
          <cell r="BX23">
            <v>0</v>
          </cell>
          <cell r="BY23">
            <v>0</v>
          </cell>
          <cell r="BZ23">
            <v>4.5</v>
          </cell>
          <cell r="CA23">
            <v>0</v>
          </cell>
          <cell r="CB23">
            <v>100</v>
          </cell>
          <cell r="CC23">
            <v>1927</v>
          </cell>
          <cell r="EP23">
            <v>4.5</v>
          </cell>
          <cell r="EQ23">
            <v>4.5</v>
          </cell>
          <cell r="ER23">
            <v>0</v>
          </cell>
          <cell r="ES23">
            <v>0</v>
          </cell>
          <cell r="ET23">
            <v>3</v>
          </cell>
          <cell r="EU23">
            <v>0</v>
          </cell>
          <cell r="EV23">
            <v>72</v>
          </cell>
          <cell r="EW23">
            <v>1470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3.5</v>
          </cell>
          <cell r="GE23">
            <v>6</v>
          </cell>
          <cell r="GF23">
            <v>0</v>
          </cell>
          <cell r="GG23">
            <v>0</v>
          </cell>
          <cell r="GH23">
            <v>2.5</v>
          </cell>
          <cell r="GI23">
            <v>0</v>
          </cell>
          <cell r="GJ23">
            <v>20</v>
          </cell>
          <cell r="GK23">
            <v>300</v>
          </cell>
          <cell r="IO23">
            <v>38036</v>
          </cell>
          <cell r="IQ23">
            <v>0</v>
          </cell>
        </row>
        <row r="24">
          <cell r="A24">
            <v>38037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10.5</v>
          </cell>
          <cell r="S24">
            <v>1.5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250</v>
          </cell>
          <cell r="Y24">
            <v>3840</v>
          </cell>
          <cell r="Z24">
            <v>9.75</v>
          </cell>
          <cell r="AA24">
            <v>2.25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110</v>
          </cell>
          <cell r="AG24">
            <v>2415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V24">
            <v>10.25</v>
          </cell>
          <cell r="BW24">
            <v>1.75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145</v>
          </cell>
          <cell r="CC24">
            <v>3262.5</v>
          </cell>
          <cell r="EP24">
            <v>9.5</v>
          </cell>
          <cell r="EQ24">
            <v>2.5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145</v>
          </cell>
          <cell r="EW24">
            <v>2816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10.5</v>
          </cell>
          <cell r="GE24">
            <v>1.5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56</v>
          </cell>
          <cell r="GK24">
            <v>840</v>
          </cell>
          <cell r="IO24">
            <v>38037</v>
          </cell>
          <cell r="IQ24">
            <v>0</v>
          </cell>
        </row>
        <row r="25">
          <cell r="A25">
            <v>38038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10</v>
          </cell>
          <cell r="S25">
            <v>2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153</v>
          </cell>
          <cell r="Y25">
            <v>3442.5</v>
          </cell>
          <cell r="Z25">
            <v>10.5</v>
          </cell>
          <cell r="AA25">
            <v>1.5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144</v>
          </cell>
          <cell r="AG25">
            <v>3240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V25">
            <v>10</v>
          </cell>
          <cell r="BW25">
            <v>2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157</v>
          </cell>
          <cell r="CC25">
            <v>3532.5</v>
          </cell>
          <cell r="EP25">
            <v>10.5</v>
          </cell>
          <cell r="EQ25">
            <v>1.5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218</v>
          </cell>
          <cell r="EW25">
            <v>3270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10.5</v>
          </cell>
          <cell r="GE25">
            <v>1.5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53</v>
          </cell>
          <cell r="GK25">
            <v>795</v>
          </cell>
          <cell r="IO25">
            <v>38038</v>
          </cell>
          <cell r="IQ25">
            <v>0</v>
          </cell>
        </row>
        <row r="26">
          <cell r="A26">
            <v>38039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8.75</v>
          </cell>
          <cell r="S26">
            <v>1.75</v>
          </cell>
          <cell r="T26">
            <v>0</v>
          </cell>
          <cell r="U26">
            <v>0</v>
          </cell>
          <cell r="V26">
            <v>1.5</v>
          </cell>
          <cell r="W26">
            <v>0</v>
          </cell>
          <cell r="X26">
            <v>149</v>
          </cell>
          <cell r="Y26">
            <v>3352.5</v>
          </cell>
          <cell r="Z26">
            <v>7.17</v>
          </cell>
          <cell r="AA26">
            <v>3.5</v>
          </cell>
          <cell r="AB26">
            <v>0</v>
          </cell>
          <cell r="AC26">
            <v>0</v>
          </cell>
          <cell r="AD26">
            <v>1.33</v>
          </cell>
          <cell r="AE26">
            <v>0</v>
          </cell>
          <cell r="AF26">
            <v>99</v>
          </cell>
          <cell r="AG26">
            <v>2227.5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V26">
            <v>7.08</v>
          </cell>
          <cell r="BW26">
            <v>0.5</v>
          </cell>
          <cell r="BX26">
            <v>0</v>
          </cell>
          <cell r="BY26">
            <v>0</v>
          </cell>
          <cell r="BZ26">
            <v>0</v>
          </cell>
          <cell r="CA26">
            <v>4.42</v>
          </cell>
          <cell r="CB26">
            <v>103</v>
          </cell>
          <cell r="CC26">
            <v>2075.5</v>
          </cell>
          <cell r="EP26">
            <v>9.17</v>
          </cell>
          <cell r="EQ26">
            <v>1.5</v>
          </cell>
          <cell r="ER26">
            <v>0</v>
          </cell>
          <cell r="ES26">
            <v>0</v>
          </cell>
          <cell r="ET26">
            <v>1.33</v>
          </cell>
          <cell r="EU26">
            <v>0</v>
          </cell>
          <cell r="EV26">
            <v>219</v>
          </cell>
          <cell r="EW26">
            <v>3071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0.33</v>
          </cell>
          <cell r="GE26">
            <v>11.67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2</v>
          </cell>
          <cell r="GK26">
            <v>30</v>
          </cell>
          <cell r="IO26">
            <v>38039</v>
          </cell>
          <cell r="IQ26">
            <v>0</v>
          </cell>
        </row>
        <row r="27">
          <cell r="A27">
            <v>38040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5</v>
          </cell>
          <cell r="S27">
            <v>3.5</v>
          </cell>
          <cell r="T27">
            <v>0</v>
          </cell>
          <cell r="U27">
            <v>0</v>
          </cell>
          <cell r="V27">
            <v>0</v>
          </cell>
          <cell r="W27">
            <v>3.5</v>
          </cell>
          <cell r="X27">
            <v>108</v>
          </cell>
          <cell r="Y27">
            <v>2091.5</v>
          </cell>
          <cell r="Z27">
            <v>10</v>
          </cell>
          <cell r="AA27">
            <v>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135</v>
          </cell>
          <cell r="AG27">
            <v>2952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V27">
            <v>10.5</v>
          </cell>
          <cell r="BW27">
            <v>1.5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164</v>
          </cell>
          <cell r="CC27">
            <v>3690</v>
          </cell>
          <cell r="EP27">
            <v>10.5</v>
          </cell>
          <cell r="EQ27">
            <v>1.5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275</v>
          </cell>
          <cell r="EW27">
            <v>3857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IO27">
            <v>38040</v>
          </cell>
          <cell r="IQ27">
            <v>0</v>
          </cell>
        </row>
        <row r="28">
          <cell r="A28">
            <v>38041</v>
          </cell>
          <cell r="B28">
            <v>6.6437133620689648E-2</v>
          </cell>
          <cell r="C28">
            <v>0</v>
          </cell>
          <cell r="D28" t="str">
            <v>DT579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4</v>
          </cell>
          <cell r="K28">
            <v>38042</v>
          </cell>
          <cell r="L28">
            <v>38042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4</v>
          </cell>
          <cell r="AA28">
            <v>5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R28">
            <v>38041</v>
          </cell>
          <cell r="AS28">
            <v>4</v>
          </cell>
          <cell r="AT28">
            <v>6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IO28">
            <v>38041</v>
          </cell>
          <cell r="IQ28">
            <v>0</v>
          </cell>
        </row>
        <row r="29">
          <cell r="A29">
            <v>38042</v>
          </cell>
          <cell r="B29">
            <v>6.6437133620689648E-2</v>
          </cell>
          <cell r="C29">
            <v>0</v>
          </cell>
          <cell r="D29" t="str">
            <v>DT580</v>
          </cell>
          <cell r="E29">
            <v>9.25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4</v>
          </cell>
          <cell r="K29">
            <v>38043</v>
          </cell>
          <cell r="L29">
            <v>38043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4</v>
          </cell>
          <cell r="AA29">
            <v>5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R29">
            <v>38042</v>
          </cell>
          <cell r="AS29">
            <v>4</v>
          </cell>
          <cell r="AT29">
            <v>5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IO29">
            <v>38042</v>
          </cell>
          <cell r="IQ29">
            <v>0</v>
          </cell>
        </row>
        <row r="30">
          <cell r="A30">
            <v>38043</v>
          </cell>
          <cell r="B30">
            <v>6.6437133620689648E-2</v>
          </cell>
          <cell r="C30">
            <v>0</v>
          </cell>
          <cell r="D30" t="str">
            <v>DT809</v>
          </cell>
          <cell r="E30">
            <v>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4</v>
          </cell>
          <cell r="K30">
            <v>38044</v>
          </cell>
          <cell r="L30">
            <v>38044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5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4</v>
          </cell>
          <cell r="AA30">
            <v>5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R30">
            <v>38043</v>
          </cell>
          <cell r="AS30">
            <v>4</v>
          </cell>
          <cell r="AT30">
            <v>5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IO30">
            <v>38043</v>
          </cell>
          <cell r="IQ30">
            <v>0</v>
          </cell>
        </row>
        <row r="31">
          <cell r="A31">
            <v>38044</v>
          </cell>
          <cell r="B31">
            <v>6.6437133620689648E-2</v>
          </cell>
          <cell r="C31">
            <v>0</v>
          </cell>
          <cell r="D31" t="str">
            <v>DT813</v>
          </cell>
          <cell r="E31">
            <v>9.5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4</v>
          </cell>
          <cell r="K31">
            <v>38045</v>
          </cell>
          <cell r="L31">
            <v>38045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4</v>
          </cell>
          <cell r="AA31">
            <v>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R31">
            <v>38044</v>
          </cell>
          <cell r="AS31">
            <v>4</v>
          </cell>
          <cell r="AT31">
            <v>5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C31">
            <v>0</v>
          </cell>
          <cell r="IO31">
            <v>38044</v>
          </cell>
          <cell r="IQ31">
            <v>0</v>
          </cell>
        </row>
        <row r="32">
          <cell r="A32">
            <v>38045</v>
          </cell>
          <cell r="B32">
            <v>6.6437133620689648E-2</v>
          </cell>
          <cell r="C32">
            <v>0</v>
          </cell>
          <cell r="D32" t="str">
            <v>DT814</v>
          </cell>
          <cell r="E32">
            <v>3.25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4</v>
          </cell>
          <cell r="K32">
            <v>38046</v>
          </cell>
          <cell r="L32">
            <v>38046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</v>
          </cell>
          <cell r="AA32">
            <v>5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R32">
            <v>38045</v>
          </cell>
          <cell r="AS32">
            <v>4</v>
          </cell>
          <cell r="AT32">
            <v>5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IO32">
            <v>38045</v>
          </cell>
          <cell r="IQ32">
            <v>0</v>
          </cell>
        </row>
        <row r="33">
          <cell r="A33">
            <v>38046</v>
          </cell>
          <cell r="B33">
            <v>6.6437133620689648E-2</v>
          </cell>
          <cell r="C33">
            <v>0</v>
          </cell>
          <cell r="D33" t="str">
            <v>DT816</v>
          </cell>
          <cell r="E33">
            <v>9.25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4</v>
          </cell>
          <cell r="K33">
            <v>38047</v>
          </cell>
          <cell r="L33">
            <v>38047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4</v>
          </cell>
          <cell r="AA33">
            <v>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R33">
            <v>38046</v>
          </cell>
          <cell r="AS33">
            <v>4</v>
          </cell>
          <cell r="AT33">
            <v>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IO33">
            <v>38046</v>
          </cell>
          <cell r="IQ33">
            <v>0</v>
          </cell>
        </row>
        <row r="34">
          <cell r="A34">
            <v>38047</v>
          </cell>
          <cell r="B34">
            <v>6.6437133620689648E-2</v>
          </cell>
          <cell r="C34">
            <v>0</v>
          </cell>
          <cell r="D34" t="str">
            <v>DT817</v>
          </cell>
          <cell r="E34">
            <v>9.75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</v>
          </cell>
          <cell r="K34">
            <v>38048</v>
          </cell>
          <cell r="L34">
            <v>38048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5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4</v>
          </cell>
          <cell r="AA34">
            <v>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R34">
            <v>38047</v>
          </cell>
          <cell r="AS34">
            <v>4</v>
          </cell>
          <cell r="AT34">
            <v>5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IO34">
            <v>38047</v>
          </cell>
          <cell r="IQ34">
            <v>0</v>
          </cell>
        </row>
        <row r="35">
          <cell r="A35">
            <v>38048</v>
          </cell>
          <cell r="B35">
            <v>6.6437133620689648E-2</v>
          </cell>
          <cell r="C35">
            <v>0</v>
          </cell>
          <cell r="D35">
            <v>0</v>
          </cell>
          <cell r="E35">
            <v>14265</v>
          </cell>
          <cell r="F35">
            <v>45085</v>
          </cell>
          <cell r="G35">
            <v>0</v>
          </cell>
          <cell r="H35">
            <v>37529.5</v>
          </cell>
          <cell r="I35">
            <v>125433</v>
          </cell>
          <cell r="J35">
            <v>0</v>
          </cell>
          <cell r="K35" t="str">
            <v>Total</v>
          </cell>
          <cell r="L35">
            <v>0</v>
          </cell>
          <cell r="M35">
            <v>0</v>
          </cell>
          <cell r="N35">
            <v>3865.95</v>
          </cell>
          <cell r="O35">
            <v>0</v>
          </cell>
          <cell r="P35">
            <v>384.95</v>
          </cell>
          <cell r="Q35">
            <v>3168.15</v>
          </cell>
          <cell r="R35">
            <v>7419</v>
          </cell>
          <cell r="S35">
            <v>5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4</v>
          </cell>
          <cell r="AA35">
            <v>5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R35">
            <v>38048</v>
          </cell>
          <cell r="AS35">
            <v>4</v>
          </cell>
          <cell r="AT35">
            <v>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IO35">
            <v>38048</v>
          </cell>
          <cell r="IQ35">
            <v>0</v>
          </cell>
        </row>
        <row r="41">
          <cell r="A41">
            <v>38018</v>
          </cell>
          <cell r="B41">
            <v>10</v>
          </cell>
          <cell r="C41">
            <v>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89</v>
          </cell>
          <cell r="I41">
            <v>2002.5</v>
          </cell>
          <cell r="J41">
            <v>10.25</v>
          </cell>
          <cell r="K41">
            <v>1.75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83</v>
          </cell>
          <cell r="Q41">
            <v>1867.5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10</v>
          </cell>
          <cell r="AQ41">
            <v>2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90</v>
          </cell>
          <cell r="AW41">
            <v>2025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10.25</v>
          </cell>
          <cell r="CE41">
            <v>1.75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83</v>
          </cell>
          <cell r="CK41">
            <v>1867.5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</row>
        <row r="42">
          <cell r="A42">
            <v>38019</v>
          </cell>
          <cell r="B42">
            <v>5.17</v>
          </cell>
          <cell r="C42">
            <v>0.5</v>
          </cell>
          <cell r="D42">
            <v>0</v>
          </cell>
          <cell r="E42">
            <v>0</v>
          </cell>
          <cell r="F42">
            <v>6.33</v>
          </cell>
          <cell r="G42">
            <v>0</v>
          </cell>
          <cell r="H42">
            <v>46</v>
          </cell>
          <cell r="I42">
            <v>1035</v>
          </cell>
          <cell r="J42">
            <v>4</v>
          </cell>
          <cell r="K42">
            <v>0.5</v>
          </cell>
          <cell r="L42">
            <v>0</v>
          </cell>
          <cell r="M42">
            <v>0</v>
          </cell>
          <cell r="N42">
            <v>7.5</v>
          </cell>
          <cell r="O42">
            <v>0</v>
          </cell>
          <cell r="P42">
            <v>37</v>
          </cell>
          <cell r="Q42">
            <v>832.5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4</v>
          </cell>
          <cell r="AQ42">
            <v>0.5</v>
          </cell>
          <cell r="AR42">
            <v>0</v>
          </cell>
          <cell r="AS42">
            <v>0</v>
          </cell>
          <cell r="AT42">
            <v>7.5</v>
          </cell>
          <cell r="AU42">
            <v>0</v>
          </cell>
          <cell r="AV42">
            <v>36</v>
          </cell>
          <cell r="AW42">
            <v>810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5.17</v>
          </cell>
          <cell r="CE42">
            <v>0.5</v>
          </cell>
          <cell r="CF42">
            <v>0</v>
          </cell>
          <cell r="CG42">
            <v>0</v>
          </cell>
          <cell r="CH42">
            <v>6.33</v>
          </cell>
          <cell r="CI42">
            <v>0</v>
          </cell>
          <cell r="CJ42">
            <v>46</v>
          </cell>
          <cell r="CK42">
            <v>1035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</row>
        <row r="43">
          <cell r="A43">
            <v>38020</v>
          </cell>
          <cell r="B43">
            <v>5.25</v>
          </cell>
          <cell r="C43">
            <v>3.75</v>
          </cell>
          <cell r="D43">
            <v>0</v>
          </cell>
          <cell r="E43">
            <v>0</v>
          </cell>
          <cell r="F43">
            <v>3</v>
          </cell>
          <cell r="G43">
            <v>0</v>
          </cell>
          <cell r="H43">
            <v>41</v>
          </cell>
          <cell r="I43">
            <v>922.5</v>
          </cell>
          <cell r="J43">
            <v>5.25</v>
          </cell>
          <cell r="K43">
            <v>1.5</v>
          </cell>
          <cell r="L43">
            <v>0</v>
          </cell>
          <cell r="M43">
            <v>0</v>
          </cell>
          <cell r="N43">
            <v>3</v>
          </cell>
          <cell r="O43">
            <v>2.25</v>
          </cell>
          <cell r="P43">
            <v>40</v>
          </cell>
          <cell r="Q43">
            <v>900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5.25</v>
          </cell>
          <cell r="AQ43">
            <v>3.75</v>
          </cell>
          <cell r="AR43">
            <v>0</v>
          </cell>
          <cell r="AS43">
            <v>0</v>
          </cell>
          <cell r="AT43">
            <v>3</v>
          </cell>
          <cell r="AU43">
            <v>0</v>
          </cell>
          <cell r="AV43">
            <v>42</v>
          </cell>
          <cell r="AW43">
            <v>945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5.25</v>
          </cell>
          <cell r="CE43">
            <v>3.75</v>
          </cell>
          <cell r="CF43">
            <v>0</v>
          </cell>
          <cell r="CG43">
            <v>0</v>
          </cell>
          <cell r="CH43">
            <v>3</v>
          </cell>
          <cell r="CI43">
            <v>0</v>
          </cell>
          <cell r="CJ43">
            <v>39</v>
          </cell>
          <cell r="CK43">
            <v>877.5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</row>
        <row r="44">
          <cell r="A44">
            <v>38021</v>
          </cell>
          <cell r="B44">
            <v>8.75</v>
          </cell>
          <cell r="C44">
            <v>1.25</v>
          </cell>
          <cell r="D44">
            <v>0</v>
          </cell>
          <cell r="E44">
            <v>0</v>
          </cell>
          <cell r="F44">
            <v>2</v>
          </cell>
          <cell r="G44">
            <v>0</v>
          </cell>
          <cell r="H44">
            <v>80</v>
          </cell>
          <cell r="I44">
            <v>1800</v>
          </cell>
          <cell r="J44">
            <v>8.25</v>
          </cell>
          <cell r="K44">
            <v>1</v>
          </cell>
          <cell r="L44">
            <v>0</v>
          </cell>
          <cell r="M44">
            <v>0</v>
          </cell>
          <cell r="N44">
            <v>2.75</v>
          </cell>
          <cell r="O44">
            <v>0</v>
          </cell>
          <cell r="P44">
            <v>70</v>
          </cell>
          <cell r="Q44">
            <v>1575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8.75</v>
          </cell>
          <cell r="AQ44">
            <v>1.25</v>
          </cell>
          <cell r="AR44">
            <v>0</v>
          </cell>
          <cell r="AS44">
            <v>0</v>
          </cell>
          <cell r="AT44">
            <v>2</v>
          </cell>
          <cell r="AU44">
            <v>0</v>
          </cell>
          <cell r="AV44">
            <v>78</v>
          </cell>
          <cell r="AW44">
            <v>1755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8.25</v>
          </cell>
          <cell r="CE44">
            <v>1</v>
          </cell>
          <cell r="CF44">
            <v>0</v>
          </cell>
          <cell r="CG44">
            <v>0</v>
          </cell>
          <cell r="CH44">
            <v>2.75</v>
          </cell>
          <cell r="CI44">
            <v>0</v>
          </cell>
          <cell r="CJ44">
            <v>72</v>
          </cell>
          <cell r="CK44">
            <v>1620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</row>
        <row r="45">
          <cell r="A45">
            <v>38022</v>
          </cell>
          <cell r="B45">
            <v>10.5</v>
          </cell>
          <cell r="C45">
            <v>1.5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84</v>
          </cell>
          <cell r="I45">
            <v>1890</v>
          </cell>
          <cell r="J45">
            <v>10.5</v>
          </cell>
          <cell r="K45">
            <v>1.5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88</v>
          </cell>
          <cell r="Q45">
            <v>1980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10.5</v>
          </cell>
          <cell r="AQ45">
            <v>1.5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89</v>
          </cell>
          <cell r="AW45">
            <v>2002.5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10.5</v>
          </cell>
          <cell r="CE45">
            <v>1.5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83</v>
          </cell>
          <cell r="CK45">
            <v>1867.5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</row>
        <row r="46">
          <cell r="A46">
            <v>38023</v>
          </cell>
          <cell r="B46">
            <v>10.5</v>
          </cell>
          <cell r="C46">
            <v>1.5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77</v>
          </cell>
          <cell r="I46">
            <v>1732.5</v>
          </cell>
          <cell r="J46">
            <v>7.5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55</v>
          </cell>
          <cell r="Q46">
            <v>1237.5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10.5</v>
          </cell>
          <cell r="AQ46">
            <v>1.5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75</v>
          </cell>
          <cell r="AW46">
            <v>1687.5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5.5</v>
          </cell>
          <cell r="CE46">
            <v>6.5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40</v>
          </cell>
          <cell r="CK46">
            <v>900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</row>
        <row r="47">
          <cell r="A47">
            <v>38024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6</v>
          </cell>
          <cell r="BG47">
            <v>1</v>
          </cell>
          <cell r="BH47">
            <v>0</v>
          </cell>
          <cell r="BI47">
            <v>0</v>
          </cell>
          <cell r="BJ47">
            <v>5</v>
          </cell>
          <cell r="BK47">
            <v>0</v>
          </cell>
          <cell r="BL47">
            <v>26</v>
          </cell>
          <cell r="BM47">
            <v>338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6</v>
          </cell>
          <cell r="DC47">
            <v>1</v>
          </cell>
          <cell r="DD47">
            <v>0</v>
          </cell>
          <cell r="DE47">
            <v>0</v>
          </cell>
          <cell r="DF47">
            <v>5</v>
          </cell>
          <cell r="DG47">
            <v>0</v>
          </cell>
          <cell r="DH47">
            <v>28</v>
          </cell>
          <cell r="DI47">
            <v>364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6</v>
          </cell>
          <cell r="DS47">
            <v>1</v>
          </cell>
          <cell r="DT47">
            <v>0</v>
          </cell>
          <cell r="DU47">
            <v>0</v>
          </cell>
          <cell r="DV47">
            <v>5</v>
          </cell>
          <cell r="DW47">
            <v>0</v>
          </cell>
          <cell r="DX47">
            <v>29</v>
          </cell>
          <cell r="DY47">
            <v>377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1.75</v>
          </cell>
          <cell r="EQ47">
            <v>5.25</v>
          </cell>
          <cell r="ER47">
            <v>0</v>
          </cell>
          <cell r="ES47">
            <v>0</v>
          </cell>
          <cell r="ET47">
            <v>5</v>
          </cell>
          <cell r="EU47">
            <v>0</v>
          </cell>
          <cell r="EV47">
            <v>9</v>
          </cell>
          <cell r="EW47">
            <v>117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5.75</v>
          </cell>
          <cell r="FG47">
            <v>1.25</v>
          </cell>
          <cell r="FH47">
            <v>0</v>
          </cell>
          <cell r="FI47">
            <v>0</v>
          </cell>
          <cell r="FJ47">
            <v>5</v>
          </cell>
          <cell r="FK47">
            <v>0</v>
          </cell>
          <cell r="FL47">
            <v>30</v>
          </cell>
          <cell r="FM47">
            <v>390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1.75</v>
          </cell>
          <cell r="FW47">
            <v>5.25</v>
          </cell>
          <cell r="FX47">
            <v>0</v>
          </cell>
          <cell r="FY47">
            <v>0</v>
          </cell>
          <cell r="FZ47">
            <v>5</v>
          </cell>
          <cell r="GA47">
            <v>0</v>
          </cell>
          <cell r="GB47">
            <v>9</v>
          </cell>
          <cell r="GC47">
            <v>117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6</v>
          </cell>
          <cell r="GU47">
            <v>1</v>
          </cell>
          <cell r="GV47">
            <v>0</v>
          </cell>
          <cell r="GW47">
            <v>0</v>
          </cell>
          <cell r="GX47">
            <v>5</v>
          </cell>
          <cell r="GY47">
            <v>0</v>
          </cell>
          <cell r="GZ47">
            <v>29</v>
          </cell>
          <cell r="HA47">
            <v>377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</row>
        <row r="48">
          <cell r="A48">
            <v>38025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7</v>
          </cell>
          <cell r="BG48">
            <v>0.5</v>
          </cell>
          <cell r="BH48">
            <v>0</v>
          </cell>
          <cell r="BI48">
            <v>0</v>
          </cell>
          <cell r="BJ48">
            <v>0</v>
          </cell>
          <cell r="BK48">
            <v>4.5</v>
          </cell>
          <cell r="BL48">
            <v>32</v>
          </cell>
          <cell r="BM48">
            <v>377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7.5</v>
          </cell>
          <cell r="DC48">
            <v>3</v>
          </cell>
          <cell r="DD48">
            <v>0</v>
          </cell>
          <cell r="DE48">
            <v>0</v>
          </cell>
          <cell r="DF48">
            <v>1.5</v>
          </cell>
          <cell r="DG48">
            <v>0</v>
          </cell>
          <cell r="DH48">
            <v>34</v>
          </cell>
          <cell r="DI48">
            <v>377</v>
          </cell>
          <cell r="DJ48">
            <v>7.67</v>
          </cell>
          <cell r="DK48">
            <v>2.5</v>
          </cell>
          <cell r="DL48">
            <v>0</v>
          </cell>
          <cell r="DM48">
            <v>0</v>
          </cell>
          <cell r="DN48">
            <v>1.5</v>
          </cell>
          <cell r="DO48">
            <v>0.33</v>
          </cell>
          <cell r="DP48">
            <v>38</v>
          </cell>
          <cell r="DQ48">
            <v>494</v>
          </cell>
          <cell r="DR48">
            <v>7.5</v>
          </cell>
          <cell r="DS48">
            <v>3</v>
          </cell>
          <cell r="DT48">
            <v>0</v>
          </cell>
          <cell r="DU48">
            <v>0</v>
          </cell>
          <cell r="DV48">
            <v>1.5</v>
          </cell>
          <cell r="DW48">
            <v>0</v>
          </cell>
          <cell r="DX48">
            <v>38</v>
          </cell>
          <cell r="DY48">
            <v>416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8</v>
          </cell>
          <cell r="EQ48">
            <v>2.5</v>
          </cell>
          <cell r="ER48">
            <v>0</v>
          </cell>
          <cell r="ES48">
            <v>0</v>
          </cell>
          <cell r="ET48">
            <v>1.5</v>
          </cell>
          <cell r="EU48">
            <v>0</v>
          </cell>
          <cell r="EV48">
            <v>36</v>
          </cell>
          <cell r="EW48">
            <v>468</v>
          </cell>
          <cell r="EX48">
            <v>0</v>
          </cell>
          <cell r="EY48">
            <v>12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3</v>
          </cell>
          <cell r="FG48">
            <v>4</v>
          </cell>
          <cell r="FH48">
            <v>0</v>
          </cell>
          <cell r="FI48">
            <v>0</v>
          </cell>
          <cell r="FJ48">
            <v>1</v>
          </cell>
          <cell r="FK48">
            <v>4</v>
          </cell>
          <cell r="FL48">
            <v>14</v>
          </cell>
          <cell r="FM48">
            <v>143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7</v>
          </cell>
          <cell r="FW48">
            <v>2.5</v>
          </cell>
          <cell r="FX48">
            <v>0</v>
          </cell>
          <cell r="FY48">
            <v>0</v>
          </cell>
          <cell r="FZ48">
            <v>1.5</v>
          </cell>
          <cell r="GA48">
            <v>1</v>
          </cell>
          <cell r="GB48">
            <v>32</v>
          </cell>
          <cell r="GC48">
            <v>416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7.5</v>
          </cell>
          <cell r="GU48">
            <v>3</v>
          </cell>
          <cell r="GV48">
            <v>0</v>
          </cell>
          <cell r="GW48">
            <v>0</v>
          </cell>
          <cell r="GX48">
            <v>1.5</v>
          </cell>
          <cell r="GY48">
            <v>0</v>
          </cell>
          <cell r="GZ48">
            <v>37</v>
          </cell>
          <cell r="HA48">
            <v>390</v>
          </cell>
          <cell r="HB48">
            <v>8</v>
          </cell>
          <cell r="HC48">
            <v>2.5</v>
          </cell>
          <cell r="HD48">
            <v>0</v>
          </cell>
          <cell r="HE48">
            <v>0</v>
          </cell>
          <cell r="HF48">
            <v>1.5</v>
          </cell>
          <cell r="HG48">
            <v>0</v>
          </cell>
          <cell r="HH48">
            <v>38</v>
          </cell>
          <cell r="HI48">
            <v>494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</row>
        <row r="49">
          <cell r="A49">
            <v>38026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7.08</v>
          </cell>
          <cell r="DC49">
            <v>0.67</v>
          </cell>
          <cell r="DD49">
            <v>0</v>
          </cell>
          <cell r="DE49">
            <v>0</v>
          </cell>
          <cell r="DF49">
            <v>4.25</v>
          </cell>
          <cell r="DG49">
            <v>0</v>
          </cell>
          <cell r="DH49">
            <v>39</v>
          </cell>
          <cell r="DI49">
            <v>507</v>
          </cell>
          <cell r="DJ49">
            <v>6.25</v>
          </cell>
          <cell r="DK49">
            <v>2.5</v>
          </cell>
          <cell r="DL49">
            <v>0</v>
          </cell>
          <cell r="DM49">
            <v>0</v>
          </cell>
          <cell r="DN49">
            <v>3.25</v>
          </cell>
          <cell r="DO49">
            <v>0</v>
          </cell>
          <cell r="DP49">
            <v>33</v>
          </cell>
          <cell r="DQ49">
            <v>429</v>
          </cell>
          <cell r="DR49">
            <v>7.08</v>
          </cell>
          <cell r="DS49">
            <v>0.67</v>
          </cell>
          <cell r="DT49">
            <v>0</v>
          </cell>
          <cell r="DU49">
            <v>0</v>
          </cell>
          <cell r="DV49">
            <v>4.25</v>
          </cell>
          <cell r="DW49">
            <v>0</v>
          </cell>
          <cell r="DX49">
            <v>40</v>
          </cell>
          <cell r="DY49">
            <v>520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9</v>
          </cell>
          <cell r="EM49">
            <v>3</v>
          </cell>
          <cell r="EN49">
            <v>0</v>
          </cell>
          <cell r="EO49">
            <v>0</v>
          </cell>
          <cell r="EP49">
            <v>6.25</v>
          </cell>
          <cell r="EQ49">
            <v>2.5</v>
          </cell>
          <cell r="ER49">
            <v>0</v>
          </cell>
          <cell r="ES49">
            <v>0</v>
          </cell>
          <cell r="ET49">
            <v>3.25</v>
          </cell>
          <cell r="EU49">
            <v>0</v>
          </cell>
          <cell r="EV49">
            <v>30</v>
          </cell>
          <cell r="EW49">
            <v>390</v>
          </cell>
          <cell r="EX49">
            <v>4.25</v>
          </cell>
          <cell r="EY49">
            <v>0.5</v>
          </cell>
          <cell r="EZ49">
            <v>0</v>
          </cell>
          <cell r="FA49">
            <v>0</v>
          </cell>
          <cell r="FB49">
            <v>7.25</v>
          </cell>
          <cell r="FC49">
            <v>0</v>
          </cell>
          <cell r="FD49">
            <v>24</v>
          </cell>
          <cell r="FE49">
            <v>360</v>
          </cell>
          <cell r="FF49">
            <v>2.83</v>
          </cell>
          <cell r="FG49">
            <v>0.17</v>
          </cell>
          <cell r="FH49">
            <v>0</v>
          </cell>
          <cell r="FI49">
            <v>0</v>
          </cell>
          <cell r="FJ49">
            <v>0</v>
          </cell>
          <cell r="FK49">
            <v>9</v>
          </cell>
          <cell r="FL49">
            <v>16</v>
          </cell>
          <cell r="FM49">
            <v>208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7.92</v>
          </cell>
          <cell r="GU49">
            <v>0.83</v>
          </cell>
          <cell r="GV49">
            <v>0</v>
          </cell>
          <cell r="GW49">
            <v>0</v>
          </cell>
          <cell r="GX49">
            <v>3.25</v>
          </cell>
          <cell r="GY49">
            <v>0</v>
          </cell>
          <cell r="GZ49">
            <v>41</v>
          </cell>
          <cell r="HA49">
            <v>533</v>
          </cell>
          <cell r="HB49">
            <v>6.25</v>
          </cell>
          <cell r="HC49">
            <v>2.5</v>
          </cell>
          <cell r="HD49">
            <v>0</v>
          </cell>
          <cell r="HE49">
            <v>0</v>
          </cell>
          <cell r="HF49">
            <v>3.25</v>
          </cell>
          <cell r="HG49">
            <v>0</v>
          </cell>
          <cell r="HH49">
            <v>32</v>
          </cell>
          <cell r="HI49">
            <v>416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</row>
        <row r="50">
          <cell r="A50">
            <v>38027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3.33</v>
          </cell>
          <cell r="DC50">
            <v>0</v>
          </cell>
          <cell r="DD50">
            <v>0</v>
          </cell>
          <cell r="DE50">
            <v>0</v>
          </cell>
          <cell r="DF50">
            <v>8.67</v>
          </cell>
          <cell r="DG50">
            <v>0</v>
          </cell>
          <cell r="DH50">
            <v>20</v>
          </cell>
          <cell r="DI50">
            <v>260</v>
          </cell>
          <cell r="DJ50">
            <v>2.92</v>
          </cell>
          <cell r="DK50">
            <v>0.25</v>
          </cell>
          <cell r="DL50">
            <v>0</v>
          </cell>
          <cell r="DM50">
            <v>0</v>
          </cell>
          <cell r="DN50">
            <v>8.83</v>
          </cell>
          <cell r="DO50">
            <v>0</v>
          </cell>
          <cell r="DP50">
            <v>20</v>
          </cell>
          <cell r="DQ50">
            <v>260</v>
          </cell>
          <cell r="DR50">
            <v>3.33</v>
          </cell>
          <cell r="DS50">
            <v>0</v>
          </cell>
          <cell r="DT50">
            <v>0</v>
          </cell>
          <cell r="DU50">
            <v>0</v>
          </cell>
          <cell r="DV50">
            <v>8.67</v>
          </cell>
          <cell r="DW50">
            <v>0</v>
          </cell>
          <cell r="DX50">
            <v>20</v>
          </cell>
          <cell r="DY50">
            <v>260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3</v>
          </cell>
          <cell r="ER50">
            <v>0</v>
          </cell>
          <cell r="ES50">
            <v>0</v>
          </cell>
          <cell r="ET50">
            <v>9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3</v>
          </cell>
          <cell r="EZ50">
            <v>0</v>
          </cell>
          <cell r="FA50">
            <v>0</v>
          </cell>
          <cell r="FB50">
            <v>9</v>
          </cell>
          <cell r="FC50">
            <v>0</v>
          </cell>
          <cell r="FD50">
            <v>0</v>
          </cell>
          <cell r="FE50">
            <v>0</v>
          </cell>
          <cell r="FF50">
            <v>3.33</v>
          </cell>
          <cell r="FG50">
            <v>0</v>
          </cell>
          <cell r="FH50">
            <v>0</v>
          </cell>
          <cell r="FI50">
            <v>0</v>
          </cell>
          <cell r="FJ50">
            <v>8.67</v>
          </cell>
          <cell r="FK50">
            <v>0</v>
          </cell>
          <cell r="FL50">
            <v>18</v>
          </cell>
          <cell r="FM50">
            <v>234</v>
          </cell>
          <cell r="FN50">
            <v>2.92</v>
          </cell>
          <cell r="FO50">
            <v>0.25</v>
          </cell>
          <cell r="FP50">
            <v>0</v>
          </cell>
          <cell r="FQ50">
            <v>0</v>
          </cell>
          <cell r="FR50">
            <v>8.83</v>
          </cell>
          <cell r="FS50">
            <v>0</v>
          </cell>
          <cell r="FT50">
            <v>21</v>
          </cell>
          <cell r="FU50">
            <v>315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2.92</v>
          </cell>
          <cell r="GU50">
            <v>0.25</v>
          </cell>
          <cell r="GV50">
            <v>0</v>
          </cell>
          <cell r="GW50">
            <v>0</v>
          </cell>
          <cell r="GX50">
            <v>8.83</v>
          </cell>
          <cell r="GY50">
            <v>0</v>
          </cell>
          <cell r="GZ50">
            <v>19</v>
          </cell>
          <cell r="HA50">
            <v>247</v>
          </cell>
          <cell r="HB50">
            <v>3.33</v>
          </cell>
          <cell r="HC50">
            <v>0</v>
          </cell>
          <cell r="HD50">
            <v>0</v>
          </cell>
          <cell r="HE50">
            <v>0</v>
          </cell>
          <cell r="HF50">
            <v>8.67</v>
          </cell>
          <cell r="HG50">
            <v>0</v>
          </cell>
          <cell r="HH50">
            <v>18</v>
          </cell>
          <cell r="HI50">
            <v>234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</row>
        <row r="51">
          <cell r="A51">
            <v>38028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10.5</v>
          </cell>
          <cell r="DC51">
            <v>1.5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59</v>
          </cell>
          <cell r="DI51">
            <v>767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10.5</v>
          </cell>
          <cell r="DS51">
            <v>1.5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76</v>
          </cell>
          <cell r="DY51">
            <v>988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3.33</v>
          </cell>
          <cell r="EQ51">
            <v>8.67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21</v>
          </cell>
          <cell r="EW51">
            <v>273</v>
          </cell>
          <cell r="EX51">
            <v>6</v>
          </cell>
          <cell r="EY51">
            <v>6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34</v>
          </cell>
          <cell r="FE51">
            <v>510</v>
          </cell>
          <cell r="FF51">
            <v>9.17</v>
          </cell>
          <cell r="FG51">
            <v>2.83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52</v>
          </cell>
          <cell r="FM51">
            <v>676</v>
          </cell>
          <cell r="FN51">
            <v>10.5</v>
          </cell>
          <cell r="FO51">
            <v>1.5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60</v>
          </cell>
          <cell r="FU51">
            <v>900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8.83</v>
          </cell>
          <cell r="GU51">
            <v>3.17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48</v>
          </cell>
          <cell r="HA51">
            <v>624</v>
          </cell>
          <cell r="HB51">
            <v>4.67</v>
          </cell>
          <cell r="HC51">
            <v>7.33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30</v>
          </cell>
          <cell r="HI51">
            <v>390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IH51">
            <v>4.17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7.83</v>
          </cell>
          <cell r="IN51">
            <v>25</v>
          </cell>
          <cell r="IO51">
            <v>375</v>
          </cell>
        </row>
        <row r="52">
          <cell r="A52">
            <v>38029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8</v>
          </cell>
          <cell r="DC52">
            <v>1</v>
          </cell>
          <cell r="DD52">
            <v>0</v>
          </cell>
          <cell r="DE52">
            <v>0</v>
          </cell>
          <cell r="DF52">
            <v>3</v>
          </cell>
          <cell r="DG52">
            <v>0</v>
          </cell>
          <cell r="DH52">
            <v>47</v>
          </cell>
          <cell r="DI52">
            <v>611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7.75</v>
          </cell>
          <cell r="DS52">
            <v>1</v>
          </cell>
          <cell r="DT52">
            <v>0</v>
          </cell>
          <cell r="DU52">
            <v>0</v>
          </cell>
          <cell r="DV52">
            <v>3</v>
          </cell>
          <cell r="DW52">
            <v>0.25</v>
          </cell>
          <cell r="DX52">
            <v>45</v>
          </cell>
          <cell r="DY52">
            <v>585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12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8</v>
          </cell>
          <cell r="EY52">
            <v>1</v>
          </cell>
          <cell r="EZ52">
            <v>0</v>
          </cell>
          <cell r="FA52">
            <v>0</v>
          </cell>
          <cell r="FB52">
            <v>3</v>
          </cell>
          <cell r="FC52">
            <v>0</v>
          </cell>
          <cell r="FD52">
            <v>52</v>
          </cell>
          <cell r="FE52">
            <v>780</v>
          </cell>
          <cell r="FF52">
            <v>8</v>
          </cell>
          <cell r="FG52">
            <v>1</v>
          </cell>
          <cell r="FH52">
            <v>0</v>
          </cell>
          <cell r="FI52">
            <v>0</v>
          </cell>
          <cell r="FJ52">
            <v>3</v>
          </cell>
          <cell r="FK52">
            <v>0</v>
          </cell>
          <cell r="FL52">
            <v>47</v>
          </cell>
          <cell r="FM52">
            <v>611</v>
          </cell>
          <cell r="FN52">
            <v>8</v>
          </cell>
          <cell r="FO52">
            <v>1</v>
          </cell>
          <cell r="FP52">
            <v>0</v>
          </cell>
          <cell r="FQ52">
            <v>0</v>
          </cell>
          <cell r="FR52">
            <v>3</v>
          </cell>
          <cell r="FS52">
            <v>0</v>
          </cell>
          <cell r="FT52">
            <v>51</v>
          </cell>
          <cell r="FU52">
            <v>765</v>
          </cell>
          <cell r="FV52">
            <v>7.75</v>
          </cell>
          <cell r="FW52">
            <v>1</v>
          </cell>
          <cell r="FX52">
            <v>0</v>
          </cell>
          <cell r="FY52">
            <v>0</v>
          </cell>
          <cell r="FZ52">
            <v>3.25</v>
          </cell>
          <cell r="GA52">
            <v>0</v>
          </cell>
          <cell r="GB52">
            <v>44</v>
          </cell>
          <cell r="GC52">
            <v>572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7.75</v>
          </cell>
          <cell r="GU52">
            <v>1</v>
          </cell>
          <cell r="GV52">
            <v>0</v>
          </cell>
          <cell r="GW52">
            <v>0</v>
          </cell>
          <cell r="GX52">
            <v>3.25</v>
          </cell>
          <cell r="GY52">
            <v>0</v>
          </cell>
          <cell r="GZ52">
            <v>45</v>
          </cell>
          <cell r="HA52">
            <v>585</v>
          </cell>
          <cell r="HB52">
            <v>8</v>
          </cell>
          <cell r="HC52">
            <v>1</v>
          </cell>
          <cell r="HD52">
            <v>0</v>
          </cell>
          <cell r="HE52">
            <v>0</v>
          </cell>
          <cell r="HF52">
            <v>3</v>
          </cell>
          <cell r="HG52">
            <v>0</v>
          </cell>
          <cell r="HH52">
            <v>48</v>
          </cell>
          <cell r="HI52">
            <v>624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</row>
        <row r="53">
          <cell r="A53">
            <v>38030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10.5</v>
          </cell>
          <cell r="DC53">
            <v>1.5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66</v>
          </cell>
          <cell r="DI53">
            <v>858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10.5</v>
          </cell>
          <cell r="DS53">
            <v>1.5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52</v>
          </cell>
          <cell r="DY53">
            <v>676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10.5</v>
          </cell>
          <cell r="EY53">
            <v>1.5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56</v>
          </cell>
          <cell r="FE53">
            <v>840</v>
          </cell>
          <cell r="FF53">
            <v>10.5</v>
          </cell>
          <cell r="FG53">
            <v>1.5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66</v>
          </cell>
          <cell r="FM53">
            <v>858</v>
          </cell>
          <cell r="FN53">
            <v>10.5</v>
          </cell>
          <cell r="FO53">
            <v>1.5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53</v>
          </cell>
          <cell r="FU53">
            <v>795</v>
          </cell>
          <cell r="FV53">
            <v>0</v>
          </cell>
          <cell r="FW53">
            <v>12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10.5</v>
          </cell>
          <cell r="GU53">
            <v>1.5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52</v>
          </cell>
          <cell r="HA53">
            <v>676</v>
          </cell>
          <cell r="HB53">
            <v>10.5</v>
          </cell>
          <cell r="HC53">
            <v>1.5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61</v>
          </cell>
          <cell r="HI53">
            <v>793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10</v>
          </cell>
          <cell r="IA53">
            <v>2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55</v>
          </cell>
          <cell r="IG53">
            <v>825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</row>
        <row r="54">
          <cell r="A54">
            <v>38031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8.75</v>
          </cell>
          <cell r="AQ54">
            <v>1.5</v>
          </cell>
          <cell r="AR54">
            <v>0</v>
          </cell>
          <cell r="AS54">
            <v>0</v>
          </cell>
          <cell r="AT54">
            <v>1.75</v>
          </cell>
          <cell r="AU54">
            <v>0</v>
          </cell>
          <cell r="AV54">
            <v>59</v>
          </cell>
          <cell r="AW54">
            <v>1282.5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8.75</v>
          </cell>
          <cell r="CE54">
            <v>1.5</v>
          </cell>
          <cell r="CF54">
            <v>0</v>
          </cell>
          <cell r="CG54">
            <v>0</v>
          </cell>
          <cell r="CH54">
            <v>1.75</v>
          </cell>
          <cell r="CI54">
            <v>0</v>
          </cell>
          <cell r="CJ54">
            <v>56</v>
          </cell>
          <cell r="CK54">
            <v>1192.5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5.75</v>
          </cell>
          <cell r="CV54">
            <v>0</v>
          </cell>
          <cell r="CW54">
            <v>0</v>
          </cell>
          <cell r="CX54">
            <v>0</v>
          </cell>
          <cell r="CY54">
            <v>6.25</v>
          </cell>
          <cell r="CZ54">
            <v>0</v>
          </cell>
          <cell r="DA54">
            <v>0</v>
          </cell>
          <cell r="DB54">
            <v>10.5</v>
          </cell>
          <cell r="DC54">
            <v>1.5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72</v>
          </cell>
          <cell r="DI54">
            <v>936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10.5</v>
          </cell>
          <cell r="DS54">
            <v>1.5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72</v>
          </cell>
          <cell r="DY54">
            <v>936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12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10.5</v>
          </cell>
          <cell r="FW54">
            <v>1.5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73</v>
          </cell>
          <cell r="GC54">
            <v>949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9.75</v>
          </cell>
          <cell r="GU54">
            <v>2.25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49</v>
          </cell>
          <cell r="HA54">
            <v>637</v>
          </cell>
          <cell r="HB54">
            <v>10.5</v>
          </cell>
          <cell r="HC54">
            <v>1.5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70</v>
          </cell>
          <cell r="HI54">
            <v>910</v>
          </cell>
          <cell r="HJ54">
            <v>10.25</v>
          </cell>
          <cell r="HK54">
            <v>1.75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54</v>
          </cell>
          <cell r="HQ54">
            <v>810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10.25</v>
          </cell>
          <cell r="IA54">
            <v>1.75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55</v>
          </cell>
          <cell r="IG54">
            <v>825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</row>
        <row r="55">
          <cell r="A55">
            <v>38032</v>
          </cell>
          <cell r="B55">
            <v>5.5</v>
          </cell>
          <cell r="C55">
            <v>6.5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37</v>
          </cell>
          <cell r="I55">
            <v>832.5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10.5</v>
          </cell>
          <cell r="AQ55">
            <v>1.5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70</v>
          </cell>
          <cell r="AW55">
            <v>1575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10.5</v>
          </cell>
          <cell r="CE55">
            <v>1.5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69</v>
          </cell>
          <cell r="CK55">
            <v>1552.5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10.5</v>
          </cell>
          <cell r="CU55">
            <v>1.5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79</v>
          </cell>
          <cell r="DA55">
            <v>1777.5</v>
          </cell>
          <cell r="DB55">
            <v>5</v>
          </cell>
          <cell r="DC55">
            <v>7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30</v>
          </cell>
          <cell r="DI55">
            <v>390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5</v>
          </cell>
          <cell r="DS55">
            <v>7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31</v>
          </cell>
          <cell r="DY55">
            <v>403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12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3.5</v>
          </cell>
          <cell r="FW55">
            <v>0.5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17</v>
          </cell>
          <cell r="GC55">
            <v>221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5</v>
          </cell>
          <cell r="GU55">
            <v>7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30</v>
          </cell>
          <cell r="HA55">
            <v>390</v>
          </cell>
          <cell r="HB55">
            <v>0</v>
          </cell>
          <cell r="HC55">
            <v>12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10</v>
          </cell>
          <cell r="HK55">
            <v>2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70</v>
          </cell>
          <cell r="HQ55">
            <v>1050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4.5</v>
          </cell>
          <cell r="IA55">
            <v>7.5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30</v>
          </cell>
          <cell r="IG55">
            <v>450</v>
          </cell>
          <cell r="IH55">
            <v>0</v>
          </cell>
          <cell r="II55">
            <v>12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</row>
        <row r="56">
          <cell r="A56">
            <v>38033</v>
          </cell>
          <cell r="B56">
            <v>10</v>
          </cell>
          <cell r="C56">
            <v>2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82</v>
          </cell>
          <cell r="I56">
            <v>1845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10.25</v>
          </cell>
          <cell r="AQ56">
            <v>1.75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60</v>
          </cell>
          <cell r="AW56">
            <v>1350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10.25</v>
          </cell>
          <cell r="CE56">
            <v>1.75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58</v>
          </cell>
          <cell r="CK56">
            <v>1305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10</v>
          </cell>
          <cell r="CU56">
            <v>2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80</v>
          </cell>
          <cell r="DA56">
            <v>1800</v>
          </cell>
          <cell r="DB56">
            <v>6.75</v>
          </cell>
          <cell r="DC56">
            <v>5.25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36</v>
          </cell>
          <cell r="DI56">
            <v>468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1.75</v>
          </cell>
          <cell r="DS56">
            <v>10.25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11</v>
          </cell>
          <cell r="DY56">
            <v>143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10.25</v>
          </cell>
          <cell r="FG56">
            <v>1.75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57</v>
          </cell>
          <cell r="FM56">
            <v>741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12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10.25</v>
          </cell>
          <cell r="HC56">
            <v>1.75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54</v>
          </cell>
          <cell r="HI56">
            <v>702</v>
          </cell>
          <cell r="HJ56">
            <v>9.5</v>
          </cell>
          <cell r="HK56">
            <v>2.5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49</v>
          </cell>
          <cell r="HQ56">
            <v>735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9.25</v>
          </cell>
          <cell r="IA56">
            <v>2.75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53</v>
          </cell>
          <cell r="IG56">
            <v>795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</row>
        <row r="57">
          <cell r="A57">
            <v>38034</v>
          </cell>
          <cell r="B57">
            <v>9.5</v>
          </cell>
          <cell r="C57">
            <v>2.5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67</v>
          </cell>
          <cell r="I57">
            <v>1507.5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6.92</v>
          </cell>
          <cell r="AI57">
            <v>5.08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32</v>
          </cell>
          <cell r="AO57">
            <v>720</v>
          </cell>
          <cell r="AP57">
            <v>9.75</v>
          </cell>
          <cell r="AQ57">
            <v>2.25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51</v>
          </cell>
          <cell r="AW57">
            <v>1147.5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6.92</v>
          </cell>
          <cell r="CE57">
            <v>5.08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37</v>
          </cell>
          <cell r="CK57">
            <v>832.5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9.5</v>
          </cell>
          <cell r="CU57">
            <v>2.5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67</v>
          </cell>
          <cell r="DA57">
            <v>1507.5</v>
          </cell>
          <cell r="DB57">
            <v>10.08</v>
          </cell>
          <cell r="DC57">
            <v>1.92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63</v>
          </cell>
          <cell r="DI57">
            <v>819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10.08</v>
          </cell>
          <cell r="DS57">
            <v>1.92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69</v>
          </cell>
          <cell r="DY57">
            <v>897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10.08</v>
          </cell>
          <cell r="FG57">
            <v>1.92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68</v>
          </cell>
          <cell r="FM57">
            <v>884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10.67</v>
          </cell>
          <cell r="HD57">
            <v>0</v>
          </cell>
          <cell r="HE57">
            <v>0</v>
          </cell>
          <cell r="HF57">
            <v>0</v>
          </cell>
          <cell r="HG57">
            <v>1.33</v>
          </cell>
          <cell r="HH57">
            <v>0</v>
          </cell>
          <cell r="HI57">
            <v>0</v>
          </cell>
          <cell r="HJ57">
            <v>0</v>
          </cell>
          <cell r="HK57">
            <v>12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10.08</v>
          </cell>
          <cell r="IA57">
            <v>1.92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66</v>
          </cell>
          <cell r="IG57">
            <v>990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</row>
        <row r="58">
          <cell r="A58">
            <v>38035</v>
          </cell>
          <cell r="B58">
            <v>10.5</v>
          </cell>
          <cell r="C58">
            <v>1.5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61</v>
          </cell>
          <cell r="I58">
            <v>1372.5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7.17</v>
          </cell>
          <cell r="AI58">
            <v>1.5</v>
          </cell>
          <cell r="AJ58">
            <v>0</v>
          </cell>
          <cell r="AK58">
            <v>0</v>
          </cell>
          <cell r="AL58">
            <v>0</v>
          </cell>
          <cell r="AM58">
            <v>3.33</v>
          </cell>
          <cell r="AN58">
            <v>40</v>
          </cell>
          <cell r="AO58">
            <v>900</v>
          </cell>
          <cell r="AP58">
            <v>10.5</v>
          </cell>
          <cell r="AQ58">
            <v>1.5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66</v>
          </cell>
          <cell r="AW58">
            <v>1485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8.5</v>
          </cell>
          <cell r="CE58">
            <v>3.5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52</v>
          </cell>
          <cell r="CK58">
            <v>1170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10.5</v>
          </cell>
          <cell r="CU58">
            <v>1.5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63</v>
          </cell>
          <cell r="DA58">
            <v>1417.5</v>
          </cell>
          <cell r="DB58">
            <v>5.58</v>
          </cell>
          <cell r="DC58">
            <v>1</v>
          </cell>
          <cell r="DD58">
            <v>0</v>
          </cell>
          <cell r="DE58">
            <v>0</v>
          </cell>
          <cell r="DF58">
            <v>0</v>
          </cell>
          <cell r="DG58">
            <v>5.42</v>
          </cell>
          <cell r="DH58">
            <v>36</v>
          </cell>
          <cell r="DI58">
            <v>468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10.5</v>
          </cell>
          <cell r="EY58">
            <v>1.5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57</v>
          </cell>
          <cell r="FE58">
            <v>855</v>
          </cell>
          <cell r="FF58">
            <v>10.5</v>
          </cell>
          <cell r="FG58">
            <v>1.5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54</v>
          </cell>
          <cell r="FM58">
            <v>702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12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10.5</v>
          </cell>
          <cell r="HK58">
            <v>1.5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60</v>
          </cell>
          <cell r="HQ58">
            <v>900</v>
          </cell>
          <cell r="HR58">
            <v>3</v>
          </cell>
          <cell r="HS58">
            <v>6.5</v>
          </cell>
          <cell r="HT58">
            <v>0</v>
          </cell>
          <cell r="HU58">
            <v>0</v>
          </cell>
          <cell r="HV58">
            <v>0</v>
          </cell>
          <cell r="HW58">
            <v>2.5</v>
          </cell>
          <cell r="HX58">
            <v>19</v>
          </cell>
          <cell r="HY58">
            <v>427.5</v>
          </cell>
          <cell r="HZ58">
            <v>10.5</v>
          </cell>
          <cell r="IA58">
            <v>1.5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63</v>
          </cell>
          <cell r="IG58">
            <v>945</v>
          </cell>
          <cell r="IH58">
            <v>4.25</v>
          </cell>
          <cell r="II58">
            <v>7.75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22</v>
          </cell>
          <cell r="IO58">
            <v>330</v>
          </cell>
        </row>
        <row r="59">
          <cell r="A59">
            <v>38036</v>
          </cell>
          <cell r="B59">
            <v>4.5</v>
          </cell>
          <cell r="C59">
            <v>4.5</v>
          </cell>
          <cell r="D59">
            <v>0</v>
          </cell>
          <cell r="E59">
            <v>0</v>
          </cell>
          <cell r="F59">
            <v>3</v>
          </cell>
          <cell r="G59">
            <v>0</v>
          </cell>
          <cell r="H59">
            <v>26</v>
          </cell>
          <cell r="I59">
            <v>585</v>
          </cell>
          <cell r="J59">
            <v>4.5</v>
          </cell>
          <cell r="K59">
            <v>4.5</v>
          </cell>
          <cell r="L59">
            <v>0</v>
          </cell>
          <cell r="M59">
            <v>0</v>
          </cell>
          <cell r="N59">
            <v>3</v>
          </cell>
          <cell r="O59">
            <v>0</v>
          </cell>
          <cell r="P59">
            <v>26</v>
          </cell>
          <cell r="Q59">
            <v>585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6.5</v>
          </cell>
          <cell r="AI59">
            <v>1</v>
          </cell>
          <cell r="AJ59">
            <v>0</v>
          </cell>
          <cell r="AK59">
            <v>0</v>
          </cell>
          <cell r="AL59">
            <v>4.5</v>
          </cell>
          <cell r="AM59">
            <v>0</v>
          </cell>
          <cell r="AN59">
            <v>34</v>
          </cell>
          <cell r="AO59">
            <v>765</v>
          </cell>
          <cell r="AP59">
            <v>6.5</v>
          </cell>
          <cell r="AQ59">
            <v>1</v>
          </cell>
          <cell r="AR59">
            <v>0</v>
          </cell>
          <cell r="AS59">
            <v>0</v>
          </cell>
          <cell r="AT59">
            <v>4.5</v>
          </cell>
          <cell r="AU59">
            <v>0</v>
          </cell>
          <cell r="AV59">
            <v>32</v>
          </cell>
          <cell r="AW59">
            <v>720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8</v>
          </cell>
          <cell r="CE59">
            <v>1.5</v>
          </cell>
          <cell r="CF59">
            <v>0</v>
          </cell>
          <cell r="CG59">
            <v>0</v>
          </cell>
          <cell r="CH59">
            <v>2.5</v>
          </cell>
          <cell r="CI59">
            <v>0</v>
          </cell>
          <cell r="CJ59">
            <v>44</v>
          </cell>
          <cell r="CK59">
            <v>990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8</v>
          </cell>
          <cell r="CU59">
            <v>1.5</v>
          </cell>
          <cell r="CV59">
            <v>0</v>
          </cell>
          <cell r="CW59">
            <v>0</v>
          </cell>
          <cell r="CX59">
            <v>2.5</v>
          </cell>
          <cell r="CY59">
            <v>0</v>
          </cell>
          <cell r="CZ59">
            <v>45</v>
          </cell>
          <cell r="DA59">
            <v>1012.5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12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5.17</v>
          </cell>
          <cell r="EY59">
            <v>3.5</v>
          </cell>
          <cell r="EZ59">
            <v>0</v>
          </cell>
          <cell r="FA59">
            <v>0</v>
          </cell>
          <cell r="FB59">
            <v>3.33</v>
          </cell>
          <cell r="FC59">
            <v>0</v>
          </cell>
          <cell r="FD59">
            <v>35</v>
          </cell>
          <cell r="FE59">
            <v>525</v>
          </cell>
          <cell r="FF59">
            <v>6.5</v>
          </cell>
          <cell r="FG59">
            <v>1</v>
          </cell>
          <cell r="FH59">
            <v>0</v>
          </cell>
          <cell r="FI59">
            <v>0</v>
          </cell>
          <cell r="FJ59">
            <v>4.5</v>
          </cell>
          <cell r="FK59">
            <v>0</v>
          </cell>
          <cell r="FL59">
            <v>34</v>
          </cell>
          <cell r="FM59">
            <v>442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12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5.17</v>
          </cell>
          <cell r="HK59">
            <v>2.5</v>
          </cell>
          <cell r="HL59">
            <v>0</v>
          </cell>
          <cell r="HM59">
            <v>0</v>
          </cell>
          <cell r="HN59">
            <v>3.33</v>
          </cell>
          <cell r="HO59">
            <v>1</v>
          </cell>
          <cell r="HP59">
            <v>34</v>
          </cell>
          <cell r="HQ59">
            <v>510</v>
          </cell>
          <cell r="HR59">
            <v>8</v>
          </cell>
          <cell r="HS59">
            <v>1.5</v>
          </cell>
          <cell r="HT59">
            <v>0</v>
          </cell>
          <cell r="HU59">
            <v>0</v>
          </cell>
          <cell r="HV59">
            <v>2.5</v>
          </cell>
          <cell r="HW59">
            <v>0</v>
          </cell>
          <cell r="HX59">
            <v>42</v>
          </cell>
          <cell r="HY59">
            <v>945</v>
          </cell>
          <cell r="HZ59">
            <v>4.17</v>
          </cell>
          <cell r="IA59">
            <v>3.5</v>
          </cell>
          <cell r="IB59">
            <v>0</v>
          </cell>
          <cell r="IC59">
            <v>0</v>
          </cell>
          <cell r="ID59">
            <v>3.33</v>
          </cell>
          <cell r="IE59">
            <v>1</v>
          </cell>
          <cell r="IF59">
            <v>27</v>
          </cell>
          <cell r="IG59">
            <v>405</v>
          </cell>
          <cell r="IH59">
            <v>4</v>
          </cell>
          <cell r="II59">
            <v>5.5</v>
          </cell>
          <cell r="IJ59">
            <v>0</v>
          </cell>
          <cell r="IK59">
            <v>0</v>
          </cell>
          <cell r="IL59">
            <v>2.5</v>
          </cell>
          <cell r="IM59">
            <v>0</v>
          </cell>
          <cell r="IN59">
            <v>24</v>
          </cell>
          <cell r="IO59">
            <v>360</v>
          </cell>
        </row>
        <row r="60">
          <cell r="A60">
            <v>38037</v>
          </cell>
          <cell r="B60">
            <v>10.5</v>
          </cell>
          <cell r="C60">
            <v>1.5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55</v>
          </cell>
          <cell r="I60">
            <v>1237.5</v>
          </cell>
          <cell r="J60">
            <v>9.5</v>
          </cell>
          <cell r="K60">
            <v>2.5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49</v>
          </cell>
          <cell r="Q60">
            <v>1102.5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9.5</v>
          </cell>
          <cell r="AI60">
            <v>2.5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48</v>
          </cell>
          <cell r="AO60">
            <v>1080</v>
          </cell>
          <cell r="AP60">
            <v>9.5</v>
          </cell>
          <cell r="AQ60">
            <v>2.5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49</v>
          </cell>
          <cell r="AW60">
            <v>1102.5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10.25</v>
          </cell>
          <cell r="CE60">
            <v>1.75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52</v>
          </cell>
          <cell r="CK60">
            <v>1170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9.75</v>
          </cell>
          <cell r="CU60">
            <v>2.25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54</v>
          </cell>
          <cell r="DA60">
            <v>1215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10.5</v>
          </cell>
          <cell r="EY60">
            <v>1.5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65</v>
          </cell>
          <cell r="FE60">
            <v>975</v>
          </cell>
          <cell r="FF60">
            <v>9.5</v>
          </cell>
          <cell r="FG60">
            <v>2.5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47</v>
          </cell>
          <cell r="FM60">
            <v>611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12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10.5</v>
          </cell>
          <cell r="HK60">
            <v>1.5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62</v>
          </cell>
          <cell r="HQ60">
            <v>930</v>
          </cell>
          <cell r="HR60">
            <v>10.25</v>
          </cell>
          <cell r="HS60">
            <v>1.75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50</v>
          </cell>
          <cell r="HY60">
            <v>1125</v>
          </cell>
          <cell r="HZ60">
            <v>10.5</v>
          </cell>
          <cell r="IA60">
            <v>1.5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63</v>
          </cell>
          <cell r="IG60">
            <v>945</v>
          </cell>
          <cell r="IH60">
            <v>0</v>
          </cell>
          <cell r="II60">
            <v>12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</row>
        <row r="61">
          <cell r="A61">
            <v>38038</v>
          </cell>
          <cell r="B61">
            <v>10</v>
          </cell>
          <cell r="C61">
            <v>2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77</v>
          </cell>
          <cell r="I61">
            <v>1732.5</v>
          </cell>
          <cell r="J61">
            <v>10</v>
          </cell>
          <cell r="K61">
            <v>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51</v>
          </cell>
          <cell r="Q61">
            <v>1147.5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10.5</v>
          </cell>
          <cell r="AI61">
            <v>1.5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71</v>
          </cell>
          <cell r="AO61">
            <v>1597.5</v>
          </cell>
          <cell r="AP61">
            <v>10.5</v>
          </cell>
          <cell r="AQ61">
            <v>1.5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73</v>
          </cell>
          <cell r="AW61">
            <v>1642.5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10</v>
          </cell>
          <cell r="CE61">
            <v>2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53</v>
          </cell>
          <cell r="CK61">
            <v>1192.5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10</v>
          </cell>
          <cell r="CU61">
            <v>2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76</v>
          </cell>
          <cell r="DA61">
            <v>1710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9</v>
          </cell>
          <cell r="EY61">
            <v>1.5</v>
          </cell>
          <cell r="EZ61">
            <v>0</v>
          </cell>
          <cell r="FA61">
            <v>0</v>
          </cell>
          <cell r="FB61">
            <v>0</v>
          </cell>
          <cell r="FC61">
            <v>1.5</v>
          </cell>
          <cell r="FD61">
            <v>52</v>
          </cell>
          <cell r="FE61">
            <v>780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12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12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10.5</v>
          </cell>
          <cell r="HK61">
            <v>1.5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55</v>
          </cell>
          <cell r="HQ61">
            <v>825</v>
          </cell>
          <cell r="HR61">
            <v>10</v>
          </cell>
          <cell r="HS61">
            <v>2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53</v>
          </cell>
          <cell r="HY61">
            <v>1192.5</v>
          </cell>
          <cell r="HZ61">
            <v>10.33</v>
          </cell>
          <cell r="IA61">
            <v>1.67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58</v>
          </cell>
          <cell r="IG61">
            <v>870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12</v>
          </cell>
          <cell r="IN61">
            <v>0</v>
          </cell>
          <cell r="IO61">
            <v>0</v>
          </cell>
        </row>
        <row r="62">
          <cell r="A62">
            <v>38039</v>
          </cell>
          <cell r="B62">
            <v>8.75</v>
          </cell>
          <cell r="C62">
            <v>1.75</v>
          </cell>
          <cell r="D62">
            <v>0</v>
          </cell>
          <cell r="E62">
            <v>0</v>
          </cell>
          <cell r="F62">
            <v>1.5</v>
          </cell>
          <cell r="G62">
            <v>0</v>
          </cell>
          <cell r="H62">
            <v>50</v>
          </cell>
          <cell r="I62">
            <v>1125</v>
          </cell>
          <cell r="J62">
            <v>6.33</v>
          </cell>
          <cell r="K62">
            <v>5.67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35</v>
          </cell>
          <cell r="Q62">
            <v>787.5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8.75</v>
          </cell>
          <cell r="AI62">
            <v>1.75</v>
          </cell>
          <cell r="AJ62">
            <v>0</v>
          </cell>
          <cell r="AK62">
            <v>0</v>
          </cell>
          <cell r="AL62">
            <v>1.5</v>
          </cell>
          <cell r="AM62">
            <v>0</v>
          </cell>
          <cell r="AN62">
            <v>47</v>
          </cell>
          <cell r="AO62">
            <v>1057.5</v>
          </cell>
          <cell r="AP62">
            <v>7</v>
          </cell>
          <cell r="AQ62">
            <v>1.5</v>
          </cell>
          <cell r="AR62">
            <v>0</v>
          </cell>
          <cell r="AS62">
            <v>0</v>
          </cell>
          <cell r="AT62">
            <v>1.5</v>
          </cell>
          <cell r="AU62">
            <v>2</v>
          </cell>
          <cell r="AV62">
            <v>50</v>
          </cell>
          <cell r="AW62">
            <v>1125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7.08</v>
          </cell>
          <cell r="CE62">
            <v>4.92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40</v>
          </cell>
          <cell r="CK62">
            <v>900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8.75</v>
          </cell>
          <cell r="CU62">
            <v>1.75</v>
          </cell>
          <cell r="CV62">
            <v>0</v>
          </cell>
          <cell r="CW62">
            <v>0</v>
          </cell>
          <cell r="CX62">
            <v>1.5</v>
          </cell>
          <cell r="CY62">
            <v>0</v>
          </cell>
          <cell r="CZ62">
            <v>52</v>
          </cell>
          <cell r="DA62">
            <v>1170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9</v>
          </cell>
          <cell r="DS62">
            <v>1.5</v>
          </cell>
          <cell r="DT62">
            <v>0</v>
          </cell>
          <cell r="DU62">
            <v>0</v>
          </cell>
          <cell r="DV62">
            <v>1.5</v>
          </cell>
          <cell r="DW62">
            <v>0</v>
          </cell>
          <cell r="DX62">
            <v>56</v>
          </cell>
          <cell r="DY62">
            <v>728</v>
          </cell>
          <cell r="EH62">
            <v>2.5</v>
          </cell>
          <cell r="EI62">
            <v>9.5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16</v>
          </cell>
          <cell r="EO62">
            <v>208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9.17</v>
          </cell>
          <cell r="EY62">
            <v>1.5</v>
          </cell>
          <cell r="EZ62">
            <v>0</v>
          </cell>
          <cell r="FA62">
            <v>0</v>
          </cell>
          <cell r="FB62">
            <v>1.33</v>
          </cell>
          <cell r="FC62">
            <v>0</v>
          </cell>
          <cell r="FD62">
            <v>55</v>
          </cell>
          <cell r="FE62">
            <v>825</v>
          </cell>
          <cell r="FF62">
            <v>9</v>
          </cell>
          <cell r="FG62">
            <v>1.5</v>
          </cell>
          <cell r="FH62">
            <v>0</v>
          </cell>
          <cell r="FI62">
            <v>0</v>
          </cell>
          <cell r="FJ62">
            <v>1.5</v>
          </cell>
          <cell r="FK62">
            <v>0</v>
          </cell>
          <cell r="FL62">
            <v>51</v>
          </cell>
          <cell r="FM62">
            <v>663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12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7.17</v>
          </cell>
          <cell r="HS62">
            <v>3.5</v>
          </cell>
          <cell r="HT62">
            <v>0</v>
          </cell>
          <cell r="HU62">
            <v>0</v>
          </cell>
          <cell r="HV62">
            <v>1.33</v>
          </cell>
          <cell r="HW62">
            <v>0</v>
          </cell>
          <cell r="HX62">
            <v>49</v>
          </cell>
          <cell r="HY62">
            <v>1102.5</v>
          </cell>
          <cell r="HZ62">
            <v>9.17</v>
          </cell>
          <cell r="IA62">
            <v>1.5</v>
          </cell>
          <cell r="IB62">
            <v>0</v>
          </cell>
          <cell r="IC62">
            <v>0</v>
          </cell>
          <cell r="ID62">
            <v>1.33</v>
          </cell>
          <cell r="IE62">
            <v>0</v>
          </cell>
          <cell r="IF62">
            <v>57</v>
          </cell>
          <cell r="IG62">
            <v>855</v>
          </cell>
          <cell r="IH62">
            <v>1.83</v>
          </cell>
          <cell r="II62">
            <v>10.17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10</v>
          </cell>
          <cell r="IO62">
            <v>150</v>
          </cell>
        </row>
        <row r="63">
          <cell r="A63">
            <v>38040</v>
          </cell>
          <cell r="B63">
            <v>10.5</v>
          </cell>
          <cell r="C63">
            <v>1.5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53</v>
          </cell>
          <cell r="I63">
            <v>1192.5</v>
          </cell>
          <cell r="J63">
            <v>5</v>
          </cell>
          <cell r="K63">
            <v>7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31</v>
          </cell>
          <cell r="Q63">
            <v>697.5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9</v>
          </cell>
          <cell r="AI63">
            <v>3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46</v>
          </cell>
          <cell r="AO63">
            <v>1035</v>
          </cell>
          <cell r="AP63">
            <v>9</v>
          </cell>
          <cell r="AQ63">
            <v>3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46</v>
          </cell>
          <cell r="AW63">
            <v>1035</v>
          </cell>
          <cell r="AX63">
            <v>9</v>
          </cell>
          <cell r="AY63">
            <v>3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46</v>
          </cell>
          <cell r="BE63">
            <v>1035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10.5</v>
          </cell>
          <cell r="CE63">
            <v>1.5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55</v>
          </cell>
          <cell r="CK63">
            <v>1237.5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10.5</v>
          </cell>
          <cell r="CU63">
            <v>1.5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56</v>
          </cell>
          <cell r="DA63">
            <v>1260</v>
          </cell>
          <cell r="DB63">
            <v>9</v>
          </cell>
          <cell r="DC63">
            <v>3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44</v>
          </cell>
          <cell r="DI63">
            <v>572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2</v>
          </cell>
          <cell r="DS63">
            <v>8</v>
          </cell>
          <cell r="DT63">
            <v>0</v>
          </cell>
          <cell r="DU63">
            <v>0</v>
          </cell>
          <cell r="DV63">
            <v>0</v>
          </cell>
          <cell r="DW63">
            <v>2</v>
          </cell>
          <cell r="DX63">
            <v>11</v>
          </cell>
          <cell r="DY63">
            <v>143</v>
          </cell>
          <cell r="EH63">
            <v>8.5</v>
          </cell>
          <cell r="EI63">
            <v>3.5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38</v>
          </cell>
          <cell r="EO63">
            <v>494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10.5</v>
          </cell>
          <cell r="EY63">
            <v>1.5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53</v>
          </cell>
          <cell r="FE63">
            <v>795</v>
          </cell>
          <cell r="FF63">
            <v>10.5</v>
          </cell>
          <cell r="FG63">
            <v>1.5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50</v>
          </cell>
          <cell r="FM63">
            <v>650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1.75</v>
          </cell>
          <cell r="FW63">
            <v>10.25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8</v>
          </cell>
          <cell r="GC63">
            <v>104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10.5</v>
          </cell>
          <cell r="HK63">
            <v>1.5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55</v>
          </cell>
          <cell r="HQ63">
            <v>825</v>
          </cell>
          <cell r="HR63">
            <v>4</v>
          </cell>
          <cell r="HS63">
            <v>2</v>
          </cell>
          <cell r="HT63">
            <v>0</v>
          </cell>
          <cell r="HU63">
            <v>0</v>
          </cell>
          <cell r="HV63">
            <v>0</v>
          </cell>
          <cell r="HW63">
            <v>6</v>
          </cell>
          <cell r="HX63">
            <v>22</v>
          </cell>
          <cell r="HY63">
            <v>495</v>
          </cell>
          <cell r="HZ63">
            <v>10.5</v>
          </cell>
          <cell r="IA63">
            <v>1.5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51</v>
          </cell>
          <cell r="IG63">
            <v>765</v>
          </cell>
          <cell r="IH63">
            <v>3</v>
          </cell>
          <cell r="II63">
            <v>9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17</v>
          </cell>
          <cell r="IO63">
            <v>255</v>
          </cell>
        </row>
        <row r="64">
          <cell r="A64">
            <v>38041</v>
          </cell>
        </row>
        <row r="65">
          <cell r="A65">
            <v>38042</v>
          </cell>
        </row>
        <row r="66">
          <cell r="A66">
            <v>38043</v>
          </cell>
        </row>
        <row r="67">
          <cell r="A67">
            <v>38044</v>
          </cell>
        </row>
        <row r="68">
          <cell r="A68">
            <v>38045</v>
          </cell>
        </row>
        <row r="69">
          <cell r="A69">
            <v>38046</v>
          </cell>
        </row>
        <row r="70">
          <cell r="A70">
            <v>38047</v>
          </cell>
        </row>
        <row r="71">
          <cell r="A71">
            <v>38048</v>
          </cell>
        </row>
        <row r="77">
          <cell r="A77">
            <v>38018</v>
          </cell>
          <cell r="B77">
            <v>4.5</v>
          </cell>
          <cell r="C77">
            <v>0</v>
          </cell>
          <cell r="D77">
            <v>0.5</v>
          </cell>
          <cell r="E77">
            <v>0</v>
          </cell>
          <cell r="F77">
            <v>0</v>
          </cell>
          <cell r="G77">
            <v>7</v>
          </cell>
          <cell r="H77">
            <v>0</v>
          </cell>
          <cell r="I77">
            <v>1208.25</v>
          </cell>
          <cell r="J77">
            <v>2</v>
          </cell>
          <cell r="L77">
            <v>10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10.5</v>
          </cell>
          <cell r="S77">
            <v>0</v>
          </cell>
          <cell r="T77">
            <v>1.5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7762.5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DJ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3.5</v>
          </cell>
          <cell r="EQ77">
            <v>0</v>
          </cell>
          <cell r="ER77">
            <v>0.5</v>
          </cell>
          <cell r="ES77">
            <v>0</v>
          </cell>
          <cell r="ET77">
            <v>0</v>
          </cell>
          <cell r="EU77">
            <v>8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3.5</v>
          </cell>
          <cell r="FW77">
            <v>0</v>
          </cell>
          <cell r="FX77">
            <v>0.5</v>
          </cell>
          <cell r="FY77">
            <v>0</v>
          </cell>
          <cell r="FZ77">
            <v>0</v>
          </cell>
          <cell r="GA77">
            <v>8</v>
          </cell>
          <cell r="GB77">
            <v>0</v>
          </cell>
          <cell r="GC77">
            <v>0</v>
          </cell>
        </row>
        <row r="78">
          <cell r="A78">
            <v>38019</v>
          </cell>
          <cell r="B78">
            <v>10.5</v>
          </cell>
          <cell r="C78">
            <v>0</v>
          </cell>
          <cell r="D78">
            <v>1.5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1086.75</v>
          </cell>
          <cell r="J78">
            <v>0</v>
          </cell>
          <cell r="L78">
            <v>0</v>
          </cell>
          <cell r="M78">
            <v>0</v>
          </cell>
          <cell r="N78">
            <v>12</v>
          </cell>
          <cell r="O78">
            <v>0</v>
          </cell>
          <cell r="P78">
            <v>0</v>
          </cell>
          <cell r="R78">
            <v>9.5</v>
          </cell>
          <cell r="S78">
            <v>0</v>
          </cell>
          <cell r="T78">
            <v>1.5</v>
          </cell>
          <cell r="U78">
            <v>0</v>
          </cell>
          <cell r="V78">
            <v>1</v>
          </cell>
          <cell r="W78">
            <v>0</v>
          </cell>
          <cell r="X78">
            <v>0</v>
          </cell>
          <cell r="Y78">
            <v>7023.2142857142853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DJ78">
            <v>0</v>
          </cell>
          <cell r="DL78">
            <v>0</v>
          </cell>
          <cell r="DM78">
            <v>0</v>
          </cell>
          <cell r="DN78">
            <v>12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6.5</v>
          </cell>
          <cell r="EQ78">
            <v>0</v>
          </cell>
          <cell r="ER78">
            <v>1.5</v>
          </cell>
          <cell r="ES78">
            <v>0</v>
          </cell>
          <cell r="ET78">
            <v>4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6.5</v>
          </cell>
          <cell r="FW78">
            <v>0</v>
          </cell>
          <cell r="FX78">
            <v>1.5</v>
          </cell>
          <cell r="FY78">
            <v>0</v>
          </cell>
          <cell r="FZ78">
            <v>4</v>
          </cell>
          <cell r="GA78">
            <v>0</v>
          </cell>
          <cell r="GB78">
            <v>0</v>
          </cell>
          <cell r="GC78">
            <v>0</v>
          </cell>
        </row>
        <row r="79">
          <cell r="A79">
            <v>38020</v>
          </cell>
          <cell r="B79">
            <v>10.5</v>
          </cell>
          <cell r="C79">
            <v>0</v>
          </cell>
          <cell r="D79">
            <v>1.5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1008.8513513513514</v>
          </cell>
          <cell r="J79">
            <v>0</v>
          </cell>
          <cell r="L79">
            <v>0</v>
          </cell>
          <cell r="M79">
            <v>0</v>
          </cell>
          <cell r="N79">
            <v>12</v>
          </cell>
          <cell r="O79">
            <v>0</v>
          </cell>
          <cell r="P79">
            <v>0</v>
          </cell>
          <cell r="R79">
            <v>8</v>
          </cell>
          <cell r="S79">
            <v>0</v>
          </cell>
          <cell r="T79">
            <v>2.5</v>
          </cell>
          <cell r="U79">
            <v>0</v>
          </cell>
          <cell r="V79">
            <v>1.5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DJ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6.5</v>
          </cell>
          <cell r="EQ79">
            <v>0</v>
          </cell>
          <cell r="ER79">
            <v>1.75</v>
          </cell>
          <cell r="ES79">
            <v>0</v>
          </cell>
          <cell r="ET79">
            <v>3.75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6.5</v>
          </cell>
          <cell r="FW79">
            <v>0</v>
          </cell>
          <cell r="FX79">
            <v>1.75</v>
          </cell>
          <cell r="FY79">
            <v>0</v>
          </cell>
          <cell r="FZ79">
            <v>3.75</v>
          </cell>
          <cell r="GA79">
            <v>0</v>
          </cell>
          <cell r="GB79">
            <v>0</v>
          </cell>
          <cell r="GC79">
            <v>0</v>
          </cell>
        </row>
        <row r="80">
          <cell r="A80">
            <v>38021</v>
          </cell>
          <cell r="B80">
            <v>9</v>
          </cell>
          <cell r="C80">
            <v>0</v>
          </cell>
          <cell r="D80">
            <v>2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3555</v>
          </cell>
          <cell r="J80">
            <v>8.5</v>
          </cell>
          <cell r="L80">
            <v>3.5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>
            <v>8.5</v>
          </cell>
          <cell r="S80">
            <v>0</v>
          </cell>
          <cell r="T80">
            <v>1.5</v>
          </cell>
          <cell r="U80">
            <v>0</v>
          </cell>
          <cell r="V80">
            <v>2</v>
          </cell>
          <cell r="W80">
            <v>0</v>
          </cell>
          <cell r="X80">
            <v>0</v>
          </cell>
          <cell r="Y80">
            <v>3872.8125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DJ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6</v>
          </cell>
          <cell r="EQ80">
            <v>0</v>
          </cell>
          <cell r="ER80">
            <v>1</v>
          </cell>
          <cell r="ES80">
            <v>0</v>
          </cell>
          <cell r="ET80">
            <v>5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6</v>
          </cell>
          <cell r="FW80">
            <v>0</v>
          </cell>
          <cell r="FX80">
            <v>1</v>
          </cell>
          <cell r="FY80">
            <v>0</v>
          </cell>
          <cell r="FZ80">
            <v>5</v>
          </cell>
          <cell r="GA80">
            <v>0</v>
          </cell>
          <cell r="GB80">
            <v>0</v>
          </cell>
          <cell r="GC80">
            <v>0</v>
          </cell>
        </row>
        <row r="81">
          <cell r="A81">
            <v>38022</v>
          </cell>
          <cell r="B81">
            <v>8.5</v>
          </cell>
          <cell r="C81">
            <v>0</v>
          </cell>
          <cell r="D81">
            <v>3.5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3892.5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>
            <v>10.5</v>
          </cell>
          <cell r="S81">
            <v>0</v>
          </cell>
          <cell r="T81">
            <v>1.5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7740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DJ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8.25</v>
          </cell>
          <cell r="EQ81">
            <v>0</v>
          </cell>
          <cell r="ER81">
            <v>1.75</v>
          </cell>
          <cell r="ES81">
            <v>0</v>
          </cell>
          <cell r="ET81">
            <v>0</v>
          </cell>
          <cell r="EU81">
            <v>2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4.58</v>
          </cell>
          <cell r="FI81">
            <v>0</v>
          </cell>
          <cell r="FJ81">
            <v>0</v>
          </cell>
          <cell r="FK81">
            <v>7.42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8.25</v>
          </cell>
          <cell r="FW81">
            <v>0</v>
          </cell>
          <cell r="FX81">
            <v>1.75</v>
          </cell>
          <cell r="FY81">
            <v>0</v>
          </cell>
          <cell r="FZ81">
            <v>0</v>
          </cell>
          <cell r="GA81">
            <v>2</v>
          </cell>
          <cell r="GB81">
            <v>0</v>
          </cell>
          <cell r="GC81">
            <v>0</v>
          </cell>
        </row>
        <row r="82">
          <cell r="A82">
            <v>38023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>
            <v>10.5</v>
          </cell>
          <cell r="S82">
            <v>0</v>
          </cell>
          <cell r="T82">
            <v>1.5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5557.5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DJ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9</v>
          </cell>
          <cell r="EQ82">
            <v>0</v>
          </cell>
          <cell r="ER82">
            <v>3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9</v>
          </cell>
          <cell r="FW82">
            <v>0</v>
          </cell>
          <cell r="FX82">
            <v>3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</row>
        <row r="83">
          <cell r="A83">
            <v>38024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6</v>
          </cell>
          <cell r="S83">
            <v>0</v>
          </cell>
          <cell r="T83">
            <v>1</v>
          </cell>
          <cell r="U83">
            <v>0</v>
          </cell>
          <cell r="V83">
            <v>5</v>
          </cell>
          <cell r="W83">
            <v>0</v>
          </cell>
          <cell r="X83">
            <v>0</v>
          </cell>
          <cell r="Y83">
            <v>1040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6</v>
          </cell>
          <cell r="BW83">
            <v>0</v>
          </cell>
          <cell r="BX83">
            <v>1</v>
          </cell>
          <cell r="BY83">
            <v>0</v>
          </cell>
          <cell r="BZ83">
            <v>5</v>
          </cell>
          <cell r="CA83">
            <v>0</v>
          </cell>
          <cell r="CB83">
            <v>0</v>
          </cell>
          <cell r="CC83">
            <v>1040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DJ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5.75</v>
          </cell>
          <cell r="EQ83">
            <v>0</v>
          </cell>
          <cell r="ER83">
            <v>1.25</v>
          </cell>
          <cell r="ES83">
            <v>0</v>
          </cell>
          <cell r="ET83">
            <v>5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5.75</v>
          </cell>
          <cell r="FW83">
            <v>0</v>
          </cell>
          <cell r="FX83">
            <v>1.25</v>
          </cell>
          <cell r="FY83">
            <v>0</v>
          </cell>
          <cell r="FZ83">
            <v>5</v>
          </cell>
          <cell r="GA83">
            <v>0</v>
          </cell>
          <cell r="GB83">
            <v>0</v>
          </cell>
          <cell r="GC83">
            <v>0</v>
          </cell>
        </row>
        <row r="84">
          <cell r="A84">
            <v>38025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9.5</v>
          </cell>
          <cell r="S84">
            <v>0</v>
          </cell>
          <cell r="T84">
            <v>2.5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1646.6666666666665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10.5</v>
          </cell>
          <cell r="BW84">
            <v>0</v>
          </cell>
          <cell r="BX84">
            <v>1.5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1820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DJ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8.75</v>
          </cell>
          <cell r="EQ84">
            <v>0</v>
          </cell>
          <cell r="ER84">
            <v>2.75</v>
          </cell>
          <cell r="ES84">
            <v>0</v>
          </cell>
          <cell r="ET84">
            <v>0.5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8.75</v>
          </cell>
          <cell r="FW84">
            <v>0</v>
          </cell>
          <cell r="FX84">
            <v>2.75</v>
          </cell>
          <cell r="FY84">
            <v>0</v>
          </cell>
          <cell r="FZ84">
            <v>0.5</v>
          </cell>
          <cell r="GA84">
            <v>0</v>
          </cell>
          <cell r="GB84">
            <v>0</v>
          </cell>
          <cell r="GC84">
            <v>0</v>
          </cell>
        </row>
        <row r="85">
          <cell r="A85">
            <v>38026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10.5</v>
          </cell>
          <cell r="S85">
            <v>0</v>
          </cell>
          <cell r="T85">
            <v>1.5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2077.1470588235293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6.5</v>
          </cell>
          <cell r="BW85">
            <v>0</v>
          </cell>
          <cell r="BX85">
            <v>5.5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1285.8529411764705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DJ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</row>
        <row r="86">
          <cell r="A86">
            <v>38027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R86">
            <v>3.5</v>
          </cell>
          <cell r="S86">
            <v>0</v>
          </cell>
          <cell r="T86">
            <v>0</v>
          </cell>
          <cell r="U86">
            <v>0</v>
          </cell>
          <cell r="V86">
            <v>8.5</v>
          </cell>
          <cell r="W86">
            <v>0</v>
          </cell>
          <cell r="X86">
            <v>0</v>
          </cell>
          <cell r="Y86">
            <v>692.38235294117646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4</v>
          </cell>
          <cell r="BW86">
            <v>0</v>
          </cell>
          <cell r="BX86">
            <v>1</v>
          </cell>
          <cell r="BY86">
            <v>0</v>
          </cell>
          <cell r="BZ86">
            <v>4.5</v>
          </cell>
          <cell r="CA86">
            <v>2.5</v>
          </cell>
          <cell r="CB86">
            <v>0</v>
          </cell>
          <cell r="CC86">
            <v>791.29411764705878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DJ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3.5</v>
          </cell>
          <cell r="EQ86">
            <v>0</v>
          </cell>
          <cell r="ER86">
            <v>0</v>
          </cell>
          <cell r="ES86">
            <v>0</v>
          </cell>
          <cell r="ET86">
            <v>8.5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3.5</v>
          </cell>
          <cell r="FW86">
            <v>0</v>
          </cell>
          <cell r="FX86">
            <v>0</v>
          </cell>
          <cell r="FY86">
            <v>0</v>
          </cell>
          <cell r="FZ86">
            <v>8.5</v>
          </cell>
          <cell r="GA86">
            <v>0</v>
          </cell>
          <cell r="GB86">
            <v>0</v>
          </cell>
          <cell r="GC86">
            <v>0</v>
          </cell>
        </row>
        <row r="87">
          <cell r="A87">
            <v>38028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R87">
            <v>10.5</v>
          </cell>
          <cell r="S87">
            <v>0</v>
          </cell>
          <cell r="T87">
            <v>1.5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2534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10.5</v>
          </cell>
          <cell r="BW87">
            <v>0</v>
          </cell>
          <cell r="BX87">
            <v>1.5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2534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DJ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0</v>
          </cell>
          <cell r="ER87">
            <v>1.5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10.5</v>
          </cell>
          <cell r="FW87">
            <v>0</v>
          </cell>
          <cell r="FX87">
            <v>1.5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</row>
        <row r="88">
          <cell r="A88">
            <v>38029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1.33</v>
          </cell>
          <cell r="L88">
            <v>0.17</v>
          </cell>
          <cell r="M88">
            <v>0</v>
          </cell>
          <cell r="N88">
            <v>0</v>
          </cell>
          <cell r="O88">
            <v>10.5</v>
          </cell>
          <cell r="P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8</v>
          </cell>
          <cell r="BW88">
            <v>0</v>
          </cell>
          <cell r="BX88">
            <v>1</v>
          </cell>
          <cell r="BY88">
            <v>0</v>
          </cell>
          <cell r="BZ88">
            <v>3</v>
          </cell>
          <cell r="CA88">
            <v>0</v>
          </cell>
          <cell r="CB88">
            <v>0</v>
          </cell>
          <cell r="CC88">
            <v>5133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DJ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7.75</v>
          </cell>
          <cell r="EQ88">
            <v>0</v>
          </cell>
          <cell r="ER88">
            <v>1</v>
          </cell>
          <cell r="ES88">
            <v>0</v>
          </cell>
          <cell r="ET88">
            <v>3.25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6.83</v>
          </cell>
          <cell r="FG88">
            <v>0</v>
          </cell>
          <cell r="FH88">
            <v>1</v>
          </cell>
          <cell r="FI88">
            <v>0</v>
          </cell>
          <cell r="FJ88">
            <v>3.17</v>
          </cell>
          <cell r="FK88">
            <v>1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7.75</v>
          </cell>
          <cell r="FW88">
            <v>0</v>
          </cell>
          <cell r="FX88">
            <v>1</v>
          </cell>
          <cell r="FY88">
            <v>0</v>
          </cell>
          <cell r="FZ88">
            <v>3.25</v>
          </cell>
          <cell r="GA88">
            <v>0</v>
          </cell>
          <cell r="GB88">
            <v>0</v>
          </cell>
          <cell r="GC88">
            <v>0</v>
          </cell>
        </row>
        <row r="89">
          <cell r="A89">
            <v>38030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12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10.5</v>
          </cell>
          <cell r="AA89">
            <v>0</v>
          </cell>
          <cell r="AB89">
            <v>1.5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2987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10.5</v>
          </cell>
          <cell r="BW89">
            <v>0</v>
          </cell>
          <cell r="BX89">
            <v>1.5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5496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DJ89">
            <v>8.33</v>
          </cell>
          <cell r="DL89">
            <v>1.67</v>
          </cell>
          <cell r="DM89">
            <v>0</v>
          </cell>
          <cell r="DN89">
            <v>0</v>
          </cell>
          <cell r="DO89">
            <v>2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5.25</v>
          </cell>
          <cell r="EQ89">
            <v>0</v>
          </cell>
          <cell r="ER89">
            <v>2.75</v>
          </cell>
          <cell r="ES89">
            <v>0</v>
          </cell>
          <cell r="ET89">
            <v>1</v>
          </cell>
          <cell r="EU89">
            <v>3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10.33</v>
          </cell>
          <cell r="FG89">
            <v>0</v>
          </cell>
          <cell r="FH89">
            <v>1.67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5.25</v>
          </cell>
          <cell r="FW89">
            <v>0</v>
          </cell>
          <cell r="FX89">
            <v>2.75</v>
          </cell>
          <cell r="FY89">
            <v>0</v>
          </cell>
          <cell r="FZ89">
            <v>1</v>
          </cell>
          <cell r="GA89">
            <v>3</v>
          </cell>
          <cell r="GB89">
            <v>0</v>
          </cell>
          <cell r="GC89">
            <v>0</v>
          </cell>
        </row>
        <row r="90">
          <cell r="A90">
            <v>38031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>
            <v>12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10.33</v>
          </cell>
          <cell r="AA90">
            <v>0</v>
          </cell>
          <cell r="AB90">
            <v>1.67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1001.3472709862751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BN90">
            <v>10.5</v>
          </cell>
          <cell r="BO90">
            <v>0</v>
          </cell>
          <cell r="BP90">
            <v>1.5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3826.5</v>
          </cell>
          <cell r="BV90">
            <v>10.5</v>
          </cell>
          <cell r="BW90">
            <v>0</v>
          </cell>
          <cell r="BX90">
            <v>1.5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3826.5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DJ90">
            <v>4.5</v>
          </cell>
          <cell r="DL90">
            <v>0</v>
          </cell>
          <cell r="DM90">
            <v>0</v>
          </cell>
          <cell r="DN90">
            <v>0</v>
          </cell>
          <cell r="DO90">
            <v>7.5</v>
          </cell>
          <cell r="DP90">
            <v>0</v>
          </cell>
          <cell r="DQ90">
            <v>0</v>
          </cell>
          <cell r="DR90">
            <v>8.5</v>
          </cell>
          <cell r="DS90">
            <v>0</v>
          </cell>
          <cell r="DT90">
            <v>3.5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9.67</v>
          </cell>
          <cell r="FG90">
            <v>0</v>
          </cell>
          <cell r="FH90">
            <v>1.75</v>
          </cell>
          <cell r="FI90">
            <v>0</v>
          </cell>
          <cell r="FJ90">
            <v>0</v>
          </cell>
          <cell r="FK90">
            <v>0.57999999999999996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</row>
        <row r="91">
          <cell r="A91">
            <v>38032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>
            <v>12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10.5</v>
          </cell>
          <cell r="AA91">
            <v>0</v>
          </cell>
          <cell r="AB91">
            <v>1.5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636.5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BN91">
            <v>10.5</v>
          </cell>
          <cell r="BO91">
            <v>0</v>
          </cell>
          <cell r="BP91">
            <v>1.5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3826.5</v>
          </cell>
          <cell r="BV91">
            <v>10.5</v>
          </cell>
          <cell r="BW91">
            <v>0</v>
          </cell>
          <cell r="BX91">
            <v>1.5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3826.5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DJ91">
            <v>1.75</v>
          </cell>
          <cell r="DL91">
            <v>1</v>
          </cell>
          <cell r="DM91">
            <v>0</v>
          </cell>
          <cell r="DN91">
            <v>0</v>
          </cell>
          <cell r="DO91">
            <v>9.25</v>
          </cell>
          <cell r="DP91">
            <v>0</v>
          </cell>
          <cell r="DQ91">
            <v>0</v>
          </cell>
          <cell r="DR91">
            <v>10.5</v>
          </cell>
          <cell r="DS91">
            <v>0</v>
          </cell>
          <cell r="DT91">
            <v>1.5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9</v>
          </cell>
          <cell r="FG91">
            <v>0</v>
          </cell>
          <cell r="FH91">
            <v>3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</row>
        <row r="92">
          <cell r="A92">
            <v>38033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10.5</v>
          </cell>
          <cell r="AA92">
            <v>0</v>
          </cell>
          <cell r="AB92">
            <v>1.5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3450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BN92">
            <v>9.5</v>
          </cell>
          <cell r="BO92">
            <v>0</v>
          </cell>
          <cell r="BP92">
            <v>2.5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3705.6785714285716</v>
          </cell>
          <cell r="BV92">
            <v>10.5</v>
          </cell>
          <cell r="BW92">
            <v>0</v>
          </cell>
          <cell r="BX92">
            <v>1.5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4095.75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DJ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7</v>
          </cell>
          <cell r="EA92">
            <v>0</v>
          </cell>
          <cell r="EB92">
            <v>5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2</v>
          </cell>
          <cell r="FI92">
            <v>0</v>
          </cell>
          <cell r="FJ92">
            <v>0</v>
          </cell>
          <cell r="FK92">
            <v>10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</row>
        <row r="93">
          <cell r="A93">
            <v>38034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>
            <v>12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10.5</v>
          </cell>
          <cell r="AA93">
            <v>0</v>
          </cell>
          <cell r="AB93">
            <v>1.5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3667.5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BN93">
            <v>6.75</v>
          </cell>
          <cell r="BO93">
            <v>0</v>
          </cell>
          <cell r="BP93">
            <v>1.5</v>
          </cell>
          <cell r="BQ93">
            <v>0</v>
          </cell>
          <cell r="BR93">
            <v>0</v>
          </cell>
          <cell r="BS93">
            <v>3.75</v>
          </cell>
          <cell r="BT93">
            <v>0</v>
          </cell>
          <cell r="BU93">
            <v>3067.5375000000004</v>
          </cell>
          <cell r="BV93">
            <v>6</v>
          </cell>
          <cell r="BW93">
            <v>0</v>
          </cell>
          <cell r="BX93">
            <v>6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2726.7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DJ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10.25</v>
          </cell>
          <cell r="EQ93">
            <v>0</v>
          </cell>
          <cell r="ER93">
            <v>1.75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10.25</v>
          </cell>
          <cell r="FW93">
            <v>0</v>
          </cell>
          <cell r="FX93">
            <v>1.75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</row>
        <row r="94">
          <cell r="A94">
            <v>38035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8.5</v>
          </cell>
          <cell r="AA94">
            <v>0</v>
          </cell>
          <cell r="AB94">
            <v>3.5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1605.1578947368421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BN94">
            <v>8.5</v>
          </cell>
          <cell r="BO94">
            <v>0</v>
          </cell>
          <cell r="BP94">
            <v>3.5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5543.333333333333</v>
          </cell>
          <cell r="BV94">
            <v>10.5</v>
          </cell>
          <cell r="BW94">
            <v>0</v>
          </cell>
          <cell r="BX94">
            <v>1.5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6847.6470588235288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DJ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2.75</v>
          </cell>
          <cell r="EQ94">
            <v>0</v>
          </cell>
          <cell r="ER94">
            <v>0.25</v>
          </cell>
          <cell r="ES94">
            <v>0</v>
          </cell>
          <cell r="ET94">
            <v>0</v>
          </cell>
          <cell r="EU94">
            <v>9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2.75</v>
          </cell>
          <cell r="FW94">
            <v>0</v>
          </cell>
          <cell r="FX94">
            <v>0.25</v>
          </cell>
          <cell r="FY94">
            <v>0</v>
          </cell>
          <cell r="FZ94">
            <v>0</v>
          </cell>
          <cell r="GA94">
            <v>9</v>
          </cell>
          <cell r="GB94">
            <v>0</v>
          </cell>
          <cell r="GC94">
            <v>0</v>
          </cell>
        </row>
        <row r="95">
          <cell r="A95">
            <v>38036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7.75</v>
          </cell>
          <cell r="AA95">
            <v>0</v>
          </cell>
          <cell r="AB95">
            <v>1.75</v>
          </cell>
          <cell r="AC95">
            <v>0</v>
          </cell>
          <cell r="AD95">
            <v>2.5</v>
          </cell>
          <cell r="AE95">
            <v>0</v>
          </cell>
          <cell r="AF95">
            <v>0</v>
          </cell>
          <cell r="AG95">
            <v>543.88392857142856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7.5</v>
          </cell>
          <cell r="AQ95">
            <v>0</v>
          </cell>
          <cell r="AR95">
            <v>2</v>
          </cell>
          <cell r="AS95">
            <v>0</v>
          </cell>
          <cell r="AT95">
            <v>2.5</v>
          </cell>
          <cell r="AU95">
            <v>0</v>
          </cell>
          <cell r="AV95">
            <v>0</v>
          </cell>
          <cell r="AW95">
            <v>526.33928571428567</v>
          </cell>
          <cell r="BN95">
            <v>8.75</v>
          </cell>
          <cell r="BO95">
            <v>0</v>
          </cell>
          <cell r="BP95">
            <v>1.75</v>
          </cell>
          <cell r="BQ95">
            <v>0</v>
          </cell>
          <cell r="BR95">
            <v>1.5</v>
          </cell>
          <cell r="BS95">
            <v>0</v>
          </cell>
          <cell r="BT95">
            <v>0</v>
          </cell>
          <cell r="BU95">
            <v>4617.9276315789475</v>
          </cell>
          <cell r="BV95">
            <v>9</v>
          </cell>
          <cell r="BW95">
            <v>0</v>
          </cell>
          <cell r="BX95">
            <v>1.5</v>
          </cell>
          <cell r="BY95">
            <v>0</v>
          </cell>
          <cell r="BZ95">
            <v>1.5</v>
          </cell>
          <cell r="CA95">
            <v>0</v>
          </cell>
          <cell r="CB95">
            <v>0</v>
          </cell>
          <cell r="CC95">
            <v>4749.8684210526317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DJ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</row>
        <row r="96">
          <cell r="A96">
            <v>38037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12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8.5</v>
          </cell>
          <cell r="AQ96">
            <v>0</v>
          </cell>
          <cell r="AR96">
            <v>2</v>
          </cell>
          <cell r="AS96">
            <v>0</v>
          </cell>
          <cell r="AT96">
            <v>0</v>
          </cell>
          <cell r="AU96">
            <v>1.5</v>
          </cell>
          <cell r="AV96">
            <v>0</v>
          </cell>
          <cell r="AW96">
            <v>1865.1428571428571</v>
          </cell>
          <cell r="BN96">
            <v>9</v>
          </cell>
          <cell r="BO96">
            <v>0</v>
          </cell>
          <cell r="BP96">
            <v>3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3772.1408450704225</v>
          </cell>
          <cell r="BV96">
            <v>8</v>
          </cell>
          <cell r="BW96">
            <v>0</v>
          </cell>
          <cell r="BX96">
            <v>1.5</v>
          </cell>
          <cell r="BY96">
            <v>0</v>
          </cell>
          <cell r="BZ96">
            <v>0</v>
          </cell>
          <cell r="CA96">
            <v>2.5</v>
          </cell>
          <cell r="CB96">
            <v>0</v>
          </cell>
          <cell r="CC96">
            <v>3353.0140845070423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DJ96">
            <v>3.5</v>
          </cell>
          <cell r="DL96">
            <v>0.5</v>
          </cell>
          <cell r="DM96">
            <v>0</v>
          </cell>
          <cell r="DN96">
            <v>8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2.67</v>
          </cell>
          <cell r="FG96">
            <v>0</v>
          </cell>
          <cell r="FH96">
            <v>7.5</v>
          </cell>
          <cell r="FI96">
            <v>0</v>
          </cell>
          <cell r="FJ96">
            <v>0</v>
          </cell>
          <cell r="FK96">
            <v>1.83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</row>
        <row r="97">
          <cell r="A97">
            <v>38038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9</v>
          </cell>
          <cell r="AA97">
            <v>0</v>
          </cell>
          <cell r="AB97">
            <v>3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3532.5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9</v>
          </cell>
          <cell r="AQ97">
            <v>0</v>
          </cell>
          <cell r="AR97">
            <v>3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3240</v>
          </cell>
          <cell r="BN97">
            <v>7.5</v>
          </cell>
          <cell r="BO97">
            <v>0</v>
          </cell>
          <cell r="BP97">
            <v>4.5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4653.75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10.5</v>
          </cell>
          <cell r="CE97">
            <v>0</v>
          </cell>
          <cell r="CF97">
            <v>1.5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5358.8379705400994</v>
          </cell>
          <cell r="DJ97">
            <v>6.83</v>
          </cell>
          <cell r="DL97">
            <v>1.5</v>
          </cell>
          <cell r="DM97">
            <v>0</v>
          </cell>
          <cell r="DN97">
            <v>0</v>
          </cell>
          <cell r="DO97">
            <v>3.67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8.75</v>
          </cell>
          <cell r="EA97">
            <v>0</v>
          </cell>
          <cell r="EB97">
            <v>3.25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10.5</v>
          </cell>
          <cell r="FG97">
            <v>0</v>
          </cell>
          <cell r="FH97">
            <v>1.5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</row>
        <row r="98">
          <cell r="A98">
            <v>38039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5.5</v>
          </cell>
          <cell r="AA98">
            <v>0</v>
          </cell>
          <cell r="AB98">
            <v>6.5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1087.1666666666667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10</v>
          </cell>
          <cell r="AQ98">
            <v>0</v>
          </cell>
          <cell r="AR98">
            <v>1.5</v>
          </cell>
          <cell r="AS98">
            <v>0</v>
          </cell>
          <cell r="AT98">
            <v>0.5</v>
          </cell>
          <cell r="AU98">
            <v>0</v>
          </cell>
          <cell r="AV98">
            <v>0</v>
          </cell>
          <cell r="AW98">
            <v>2227.5</v>
          </cell>
          <cell r="BN98">
            <v>8.5</v>
          </cell>
          <cell r="BO98">
            <v>0</v>
          </cell>
          <cell r="BP98">
            <v>1.5</v>
          </cell>
          <cell r="BQ98">
            <v>0</v>
          </cell>
          <cell r="BR98">
            <v>2</v>
          </cell>
          <cell r="BS98">
            <v>0</v>
          </cell>
          <cell r="BT98">
            <v>0</v>
          </cell>
          <cell r="BU98">
            <v>13396</v>
          </cell>
          <cell r="BV98">
            <v>5</v>
          </cell>
          <cell r="BW98">
            <v>0</v>
          </cell>
          <cell r="BX98">
            <v>7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7880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DJ98">
            <v>5</v>
          </cell>
          <cell r="DL98">
            <v>7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5.5</v>
          </cell>
          <cell r="FG98">
            <v>0</v>
          </cell>
          <cell r="FH98">
            <v>6.5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</row>
        <row r="99">
          <cell r="A99">
            <v>38040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6.75</v>
          </cell>
          <cell r="AA99">
            <v>0</v>
          </cell>
          <cell r="AB99">
            <v>5.25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3690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7.75</v>
          </cell>
          <cell r="AQ99">
            <v>0</v>
          </cell>
          <cell r="AR99">
            <v>4.25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953.47794117647061</v>
          </cell>
          <cell r="BN99">
            <v>10.25</v>
          </cell>
          <cell r="BO99">
            <v>0</v>
          </cell>
          <cell r="BP99">
            <v>1.75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7472.25</v>
          </cell>
          <cell r="BV99">
            <v>9.25</v>
          </cell>
          <cell r="BW99">
            <v>0</v>
          </cell>
          <cell r="BX99">
            <v>2.75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6743.25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DJ99">
            <v>7.83</v>
          </cell>
          <cell r="DL99">
            <v>3.67</v>
          </cell>
          <cell r="DM99">
            <v>0</v>
          </cell>
          <cell r="DN99">
            <v>0</v>
          </cell>
          <cell r="DO99">
            <v>0.5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9.5</v>
          </cell>
          <cell r="EA99">
            <v>0</v>
          </cell>
          <cell r="EB99">
            <v>1.5</v>
          </cell>
          <cell r="EC99">
            <v>0</v>
          </cell>
          <cell r="ED99">
            <v>0</v>
          </cell>
          <cell r="EE99">
            <v>1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6.75</v>
          </cell>
          <cell r="FG99">
            <v>0</v>
          </cell>
          <cell r="FH99">
            <v>5.25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</row>
        <row r="100">
          <cell r="A100">
            <v>38041</v>
          </cell>
        </row>
        <row r="101">
          <cell r="A101">
            <v>38042</v>
          </cell>
        </row>
        <row r="102">
          <cell r="A102">
            <v>38043</v>
          </cell>
        </row>
        <row r="103">
          <cell r="A103">
            <v>38044</v>
          </cell>
        </row>
        <row r="104">
          <cell r="A104">
            <v>38045</v>
          </cell>
        </row>
        <row r="105">
          <cell r="A105">
            <v>38046</v>
          </cell>
        </row>
        <row r="106">
          <cell r="A106">
            <v>38047</v>
          </cell>
        </row>
        <row r="107">
          <cell r="A107">
            <v>38048</v>
          </cell>
        </row>
      </sheetData>
      <sheetData sheetId="16" refreshError="1">
        <row r="1">
          <cell r="A1" t="str">
            <v>OB / BLOCK</v>
          </cell>
        </row>
        <row r="5">
          <cell r="A5">
            <v>38018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1</v>
          </cell>
          <cell r="AY5">
            <v>11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16</v>
          </cell>
          <cell r="BE5">
            <v>360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</row>
        <row r="6">
          <cell r="A6">
            <v>38019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8</v>
          </cell>
          <cell r="AY6">
            <v>2</v>
          </cell>
          <cell r="AZ6">
            <v>0</v>
          </cell>
          <cell r="BA6">
            <v>0</v>
          </cell>
          <cell r="BB6">
            <v>2</v>
          </cell>
          <cell r="BC6">
            <v>0</v>
          </cell>
          <cell r="BD6">
            <v>156</v>
          </cell>
          <cell r="BE6">
            <v>3510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</row>
        <row r="7">
          <cell r="A7">
            <v>38020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10</v>
          </cell>
          <cell r="AY7">
            <v>1.5</v>
          </cell>
          <cell r="AZ7">
            <v>0</v>
          </cell>
          <cell r="BA7">
            <v>0</v>
          </cell>
          <cell r="BB7">
            <v>0.5</v>
          </cell>
          <cell r="BC7">
            <v>0</v>
          </cell>
          <cell r="BD7">
            <v>230</v>
          </cell>
          <cell r="BE7">
            <v>5175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</row>
        <row r="8">
          <cell r="A8">
            <v>38021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4</v>
          </cell>
          <cell r="AY8">
            <v>2</v>
          </cell>
          <cell r="AZ8">
            <v>0</v>
          </cell>
          <cell r="BA8">
            <v>0</v>
          </cell>
          <cell r="BB8">
            <v>0</v>
          </cell>
          <cell r="BC8">
            <v>6</v>
          </cell>
          <cell r="BD8">
            <v>93</v>
          </cell>
          <cell r="BE8">
            <v>2092.5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</row>
        <row r="9">
          <cell r="A9">
            <v>38022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9.17</v>
          </cell>
          <cell r="AY9">
            <v>1.5</v>
          </cell>
          <cell r="AZ9">
            <v>0</v>
          </cell>
          <cell r="BA9">
            <v>0</v>
          </cell>
          <cell r="BB9">
            <v>1.33</v>
          </cell>
          <cell r="BC9">
            <v>0</v>
          </cell>
          <cell r="BD9">
            <v>194</v>
          </cell>
          <cell r="BE9">
            <v>4365</v>
          </cell>
          <cell r="BF9">
            <v>0</v>
          </cell>
          <cell r="BG9">
            <v>12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</row>
        <row r="10">
          <cell r="A10">
            <v>38023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8.83</v>
          </cell>
          <cell r="AY10">
            <v>3.17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212</v>
          </cell>
          <cell r="BE10">
            <v>4708</v>
          </cell>
          <cell r="BF10">
            <v>6.17</v>
          </cell>
          <cell r="BG10">
            <v>4.83</v>
          </cell>
          <cell r="BH10">
            <v>0</v>
          </cell>
          <cell r="BI10">
            <v>0</v>
          </cell>
          <cell r="BJ10">
            <v>0</v>
          </cell>
          <cell r="BK10">
            <v>1</v>
          </cell>
          <cell r="BL10">
            <v>98</v>
          </cell>
          <cell r="BM10">
            <v>1972.5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</row>
        <row r="11">
          <cell r="A11">
            <v>38024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10.17</v>
          </cell>
          <cell r="AY11">
            <v>1.83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235</v>
          </cell>
          <cell r="BE11">
            <v>5221</v>
          </cell>
          <cell r="BF11">
            <v>7.83</v>
          </cell>
          <cell r="BG11">
            <v>4.17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140</v>
          </cell>
          <cell r="BM11">
            <v>2798.5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</row>
        <row r="12">
          <cell r="A12">
            <v>38025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7.42</v>
          </cell>
          <cell r="AY12">
            <v>2.5</v>
          </cell>
          <cell r="AZ12">
            <v>0</v>
          </cell>
          <cell r="BA12">
            <v>0</v>
          </cell>
          <cell r="BB12">
            <v>1.83</v>
          </cell>
          <cell r="BC12">
            <v>0.25</v>
          </cell>
          <cell r="BD12">
            <v>175</v>
          </cell>
          <cell r="BE12">
            <v>3937.5</v>
          </cell>
          <cell r="BF12">
            <v>4.67</v>
          </cell>
          <cell r="BG12">
            <v>4.83</v>
          </cell>
          <cell r="BH12">
            <v>0</v>
          </cell>
          <cell r="BI12">
            <v>0</v>
          </cell>
          <cell r="BJ12">
            <v>2</v>
          </cell>
          <cell r="BK12">
            <v>0.5</v>
          </cell>
          <cell r="BL12">
            <v>79</v>
          </cell>
          <cell r="BM12">
            <v>1777.5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</row>
        <row r="13">
          <cell r="A13">
            <v>38026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9.67</v>
          </cell>
          <cell r="AY13">
            <v>2.33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235</v>
          </cell>
          <cell r="BE13">
            <v>4780.5</v>
          </cell>
          <cell r="BF13">
            <v>4</v>
          </cell>
          <cell r="BG13">
            <v>6.5</v>
          </cell>
          <cell r="BH13">
            <v>0</v>
          </cell>
          <cell r="BI13">
            <v>0</v>
          </cell>
          <cell r="BJ13">
            <v>0</v>
          </cell>
          <cell r="BK13">
            <v>1.5</v>
          </cell>
          <cell r="BL13">
            <v>89</v>
          </cell>
          <cell r="BM13">
            <v>1484.5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</row>
        <row r="14">
          <cell r="A14">
            <v>38027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8.33</v>
          </cell>
          <cell r="AY14">
            <v>2.17</v>
          </cell>
          <cell r="AZ14">
            <v>0</v>
          </cell>
          <cell r="BA14">
            <v>0</v>
          </cell>
          <cell r="BB14">
            <v>1.5</v>
          </cell>
          <cell r="BC14">
            <v>0</v>
          </cell>
          <cell r="BD14">
            <v>158</v>
          </cell>
          <cell r="BE14">
            <v>3510</v>
          </cell>
          <cell r="BF14">
            <v>7.08</v>
          </cell>
          <cell r="BG14">
            <v>3.25</v>
          </cell>
          <cell r="BH14">
            <v>0</v>
          </cell>
          <cell r="BI14">
            <v>0</v>
          </cell>
          <cell r="BJ14">
            <v>1.67</v>
          </cell>
          <cell r="BK14">
            <v>0</v>
          </cell>
          <cell r="BL14">
            <v>141</v>
          </cell>
          <cell r="BM14">
            <v>2920.5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</row>
        <row r="15">
          <cell r="A15">
            <v>38028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8.58</v>
          </cell>
          <cell r="AY15">
            <v>2.08</v>
          </cell>
          <cell r="AZ15">
            <v>0</v>
          </cell>
          <cell r="BA15">
            <v>0</v>
          </cell>
          <cell r="BB15">
            <v>1.33</v>
          </cell>
          <cell r="BC15">
            <v>0</v>
          </cell>
          <cell r="BD15">
            <v>176</v>
          </cell>
          <cell r="BE15">
            <v>3960</v>
          </cell>
          <cell r="BF15">
            <v>7.75</v>
          </cell>
          <cell r="BG15">
            <v>2.75</v>
          </cell>
          <cell r="BH15">
            <v>0</v>
          </cell>
          <cell r="BI15">
            <v>0</v>
          </cell>
          <cell r="BJ15">
            <v>1.5</v>
          </cell>
          <cell r="BK15">
            <v>0</v>
          </cell>
          <cell r="BL15">
            <v>126</v>
          </cell>
          <cell r="BM15">
            <v>2835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</row>
        <row r="16">
          <cell r="A16">
            <v>38029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10.25</v>
          </cell>
          <cell r="AY16">
            <v>1.75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199</v>
          </cell>
          <cell r="BE16">
            <v>4477.5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12</v>
          </cell>
          <cell r="BL16">
            <v>0</v>
          </cell>
          <cell r="BM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</row>
        <row r="17">
          <cell r="A17">
            <v>38030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8.17</v>
          </cell>
          <cell r="AY17">
            <v>2.83</v>
          </cell>
          <cell r="AZ17">
            <v>0</v>
          </cell>
          <cell r="BA17">
            <v>0</v>
          </cell>
          <cell r="BB17">
            <v>1</v>
          </cell>
          <cell r="BC17">
            <v>0</v>
          </cell>
          <cell r="BD17">
            <v>179</v>
          </cell>
          <cell r="BE17">
            <v>4027.5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12</v>
          </cell>
          <cell r="BL17">
            <v>0</v>
          </cell>
          <cell r="BM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</row>
        <row r="18">
          <cell r="A18">
            <v>38031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9.75</v>
          </cell>
          <cell r="AY18">
            <v>2.25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211</v>
          </cell>
          <cell r="BE18">
            <v>4747.5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12</v>
          </cell>
          <cell r="BL18">
            <v>0</v>
          </cell>
          <cell r="BM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</row>
        <row r="19">
          <cell r="A19">
            <v>38032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8.58</v>
          </cell>
          <cell r="AY19">
            <v>1.75</v>
          </cell>
          <cell r="AZ19">
            <v>0</v>
          </cell>
          <cell r="BA19">
            <v>0</v>
          </cell>
          <cell r="BB19">
            <v>0</v>
          </cell>
          <cell r="BC19">
            <v>1.67</v>
          </cell>
          <cell r="BD19">
            <v>158</v>
          </cell>
          <cell r="BE19">
            <v>3555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12</v>
          </cell>
          <cell r="BL19">
            <v>0</v>
          </cell>
          <cell r="BM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</row>
        <row r="20">
          <cell r="A20">
            <v>38033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10.25</v>
          </cell>
          <cell r="AY20">
            <v>1.75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206</v>
          </cell>
          <cell r="BE20">
            <v>4542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12</v>
          </cell>
          <cell r="BL20">
            <v>0</v>
          </cell>
          <cell r="BM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</row>
        <row r="21">
          <cell r="A21">
            <v>38034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0.67</v>
          </cell>
          <cell r="AY21">
            <v>1.17</v>
          </cell>
          <cell r="AZ21">
            <v>0</v>
          </cell>
          <cell r="BA21">
            <v>0</v>
          </cell>
          <cell r="BB21">
            <v>0.17</v>
          </cell>
          <cell r="BC21">
            <v>10</v>
          </cell>
          <cell r="BD21">
            <v>15</v>
          </cell>
          <cell r="BE21">
            <v>337.5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12</v>
          </cell>
          <cell r="BL21">
            <v>0</v>
          </cell>
          <cell r="BM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</row>
        <row r="22">
          <cell r="A22">
            <v>38035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7.17</v>
          </cell>
          <cell r="AY22">
            <v>2.17</v>
          </cell>
          <cell r="AZ22">
            <v>0</v>
          </cell>
          <cell r="BA22">
            <v>0</v>
          </cell>
          <cell r="BB22">
            <v>0</v>
          </cell>
          <cell r="BC22">
            <v>2.67</v>
          </cell>
          <cell r="BD22">
            <v>146</v>
          </cell>
          <cell r="BE22">
            <v>3285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12</v>
          </cell>
          <cell r="BL22">
            <v>0</v>
          </cell>
          <cell r="BM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</row>
        <row r="23">
          <cell r="A23">
            <v>38036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6.83</v>
          </cell>
          <cell r="AY23">
            <v>5.17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146</v>
          </cell>
          <cell r="BE23">
            <v>3218.5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12</v>
          </cell>
          <cell r="BL23">
            <v>0</v>
          </cell>
          <cell r="BM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</row>
        <row r="24">
          <cell r="A24">
            <v>38037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8.83</v>
          </cell>
          <cell r="AY24">
            <v>2.5</v>
          </cell>
          <cell r="AZ24">
            <v>0</v>
          </cell>
          <cell r="BA24">
            <v>0</v>
          </cell>
          <cell r="BB24">
            <v>0.67</v>
          </cell>
          <cell r="BC24">
            <v>0</v>
          </cell>
          <cell r="BD24">
            <v>204</v>
          </cell>
          <cell r="BE24">
            <v>4222.5</v>
          </cell>
          <cell r="BF24">
            <v>0</v>
          </cell>
          <cell r="BG24">
            <v>12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</row>
        <row r="25">
          <cell r="A25">
            <v>38038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10</v>
          </cell>
          <cell r="AY25">
            <v>1.5</v>
          </cell>
          <cell r="AZ25">
            <v>0</v>
          </cell>
          <cell r="BA25">
            <v>0</v>
          </cell>
          <cell r="BB25">
            <v>0.5</v>
          </cell>
          <cell r="BC25">
            <v>0</v>
          </cell>
          <cell r="BD25">
            <v>201</v>
          </cell>
          <cell r="BE25">
            <v>4522.5</v>
          </cell>
          <cell r="BF25">
            <v>0</v>
          </cell>
          <cell r="BG25">
            <v>12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</row>
        <row r="26">
          <cell r="A26">
            <v>38039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10</v>
          </cell>
          <cell r="AY26">
            <v>2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193</v>
          </cell>
          <cell r="BE26">
            <v>3857</v>
          </cell>
          <cell r="BF26">
            <v>0</v>
          </cell>
          <cell r="BG26">
            <v>12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</row>
        <row r="27">
          <cell r="A27">
            <v>38040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5.83</v>
          </cell>
          <cell r="AY27">
            <v>2.83</v>
          </cell>
          <cell r="AZ27">
            <v>0</v>
          </cell>
          <cell r="BA27">
            <v>0</v>
          </cell>
          <cell r="BB27">
            <v>3</v>
          </cell>
          <cell r="BC27">
            <v>0.33</v>
          </cell>
          <cell r="BD27">
            <v>128</v>
          </cell>
          <cell r="BE27">
            <v>2820</v>
          </cell>
          <cell r="BF27">
            <v>0</v>
          </cell>
          <cell r="BG27">
            <v>12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</row>
        <row r="28">
          <cell r="A28">
            <v>38041</v>
          </cell>
          <cell r="B28" t="str">
            <v>PC1100</v>
          </cell>
          <cell r="C28" t="str">
            <v>EX628</v>
          </cell>
          <cell r="D28">
            <v>16.75</v>
          </cell>
          <cell r="E28">
            <v>3.25</v>
          </cell>
          <cell r="F28">
            <v>0</v>
          </cell>
          <cell r="G28">
            <v>3.5</v>
          </cell>
          <cell r="H28">
            <v>3.5</v>
          </cell>
          <cell r="I28">
            <v>0</v>
          </cell>
          <cell r="J28">
            <v>0.97101449275362317</v>
          </cell>
          <cell r="K28">
            <v>38042</v>
          </cell>
          <cell r="L28">
            <v>38042</v>
          </cell>
          <cell r="M28">
            <v>0.69791666666666663</v>
          </cell>
          <cell r="N28">
            <v>210</v>
          </cell>
          <cell r="O28">
            <v>8122.5</v>
          </cell>
          <cell r="P28">
            <v>484.92537313432837</v>
          </cell>
          <cell r="Q28">
            <v>406.125</v>
          </cell>
          <cell r="R28">
            <v>0</v>
          </cell>
          <cell r="T28">
            <v>84.49</v>
          </cell>
          <cell r="W28">
            <v>0.5</v>
          </cell>
          <cell r="Z28">
            <v>13.83</v>
          </cell>
          <cell r="AC28">
            <v>0.99702380952380953</v>
          </cell>
          <cell r="AF28">
            <v>0.97255897934482827</v>
          </cell>
          <cell r="AG28">
            <v>0</v>
          </cell>
          <cell r="AH28">
            <v>0</v>
          </cell>
          <cell r="AI28">
            <v>0.55474626865671639</v>
          </cell>
          <cell r="AJ28">
            <v>0</v>
          </cell>
          <cell r="AK28">
            <v>0</v>
          </cell>
          <cell r="AL28">
            <v>0.47790517382079317</v>
          </cell>
          <cell r="AM28">
            <v>0</v>
          </cell>
          <cell r="AN28">
            <v>0</v>
          </cell>
          <cell r="AO28">
            <v>0.55309523809523808</v>
          </cell>
          <cell r="AP28">
            <v>0</v>
          </cell>
          <cell r="AQ28">
            <v>0</v>
          </cell>
          <cell r="AR28">
            <v>0.46479096807476339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>
            <v>38042</v>
          </cell>
          <cell r="B29" t="str">
            <v>PC1100</v>
          </cell>
          <cell r="C29" t="str">
            <v>EX622</v>
          </cell>
          <cell r="D29">
            <v>17.829999999999998</v>
          </cell>
          <cell r="E29">
            <v>3</v>
          </cell>
          <cell r="F29">
            <v>0</v>
          </cell>
          <cell r="G29">
            <v>3.1700000000000017</v>
          </cell>
          <cell r="H29">
            <v>3.17</v>
          </cell>
          <cell r="I29">
            <v>0</v>
          </cell>
          <cell r="J29">
            <v>1</v>
          </cell>
          <cell r="K29">
            <v>38043</v>
          </cell>
          <cell r="L29">
            <v>38043</v>
          </cell>
          <cell r="M29">
            <v>0.74291666666666656</v>
          </cell>
          <cell r="N29">
            <v>398</v>
          </cell>
          <cell r="O29">
            <v>8955</v>
          </cell>
          <cell r="P29">
            <v>502.2434099831745</v>
          </cell>
          <cell r="Q29">
            <v>429.90878540566496</v>
          </cell>
          <cell r="R29">
            <v>0</v>
          </cell>
          <cell r="T29">
            <v>134.92000000000002</v>
          </cell>
          <cell r="W29">
            <v>27.25</v>
          </cell>
          <cell r="Z29">
            <v>79.58</v>
          </cell>
          <cell r="AC29">
            <v>0.91889880952380953</v>
          </cell>
          <cell r="AF29">
            <v>0.92105002083374665</v>
          </cell>
          <cell r="AG29">
            <v>0</v>
          </cell>
          <cell r="AH29">
            <v>0</v>
          </cell>
          <cell r="AI29">
            <v>0.60835627530364367</v>
          </cell>
          <cell r="AJ29">
            <v>0</v>
          </cell>
          <cell r="AK29">
            <v>0</v>
          </cell>
          <cell r="AL29">
            <v>0.51548901335631203</v>
          </cell>
          <cell r="AM29">
            <v>0</v>
          </cell>
          <cell r="AN29">
            <v>0</v>
          </cell>
          <cell r="AO29">
            <v>0.55901785714285712</v>
          </cell>
          <cell r="AP29">
            <v>0</v>
          </cell>
          <cell r="AQ29">
            <v>0</v>
          </cell>
          <cell r="AR29">
            <v>0.47479116649139869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>
            <v>38043</v>
          </cell>
          <cell r="B30" t="str">
            <v xml:space="preserve"> BMA 35</v>
          </cell>
          <cell r="C30">
            <v>11</v>
          </cell>
          <cell r="D30">
            <v>34.58</v>
          </cell>
          <cell r="E30">
            <v>6.25</v>
          </cell>
          <cell r="F30">
            <v>0</v>
          </cell>
          <cell r="G30">
            <v>6.6700000000000017</v>
          </cell>
          <cell r="H30">
            <v>6.67</v>
          </cell>
          <cell r="I30">
            <v>0</v>
          </cell>
          <cell r="J30">
            <v>0.98574686431014824</v>
          </cell>
          <cell r="K30">
            <v>38044</v>
          </cell>
          <cell r="L30">
            <v>38044</v>
          </cell>
          <cell r="M30">
            <v>0.72041666666666659</v>
          </cell>
          <cell r="N30">
            <v>608</v>
          </cell>
          <cell r="O30">
            <v>17077.5</v>
          </cell>
          <cell r="P30">
            <v>493.85482938114518</v>
          </cell>
          <cell r="Q30">
            <v>418.25863335782515</v>
          </cell>
          <cell r="R30">
            <v>0</v>
          </cell>
          <cell r="T30">
            <v>151.99</v>
          </cell>
          <cell r="W30">
            <v>24.25</v>
          </cell>
          <cell r="Z30">
            <v>145.75</v>
          </cell>
          <cell r="AC30">
            <v>0.90814393939393945</v>
          </cell>
          <cell r="AF30">
            <v>0.81597222222222221</v>
          </cell>
          <cell r="AG30">
            <v>0</v>
          </cell>
          <cell r="AH30">
            <v>0</v>
          </cell>
          <cell r="AI30">
            <v>0.39595411887382692</v>
          </cell>
          <cell r="AJ30">
            <v>0</v>
          </cell>
          <cell r="AK30">
            <v>0</v>
          </cell>
          <cell r="AL30">
            <v>0.3913810444874275</v>
          </cell>
          <cell r="AM30">
            <v>0</v>
          </cell>
          <cell r="AN30">
            <v>0</v>
          </cell>
          <cell r="AO30">
            <v>0.35958333333333337</v>
          </cell>
          <cell r="AP30">
            <v>0</v>
          </cell>
          <cell r="AQ30">
            <v>0</v>
          </cell>
          <cell r="AR30">
            <v>0.31935606060606059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>
            <v>38044</v>
          </cell>
          <cell r="B31" t="str">
            <v>PC1000</v>
          </cell>
          <cell r="C31" t="str">
            <v>EX614</v>
          </cell>
          <cell r="D31">
            <v>0</v>
          </cell>
          <cell r="E31">
            <v>0</v>
          </cell>
          <cell r="F31">
            <v>0</v>
          </cell>
          <cell r="G31">
            <v>24</v>
          </cell>
          <cell r="H31">
            <v>0</v>
          </cell>
          <cell r="I31">
            <v>0</v>
          </cell>
          <cell r="J31" t="str">
            <v/>
          </cell>
          <cell r="K31">
            <v>38045</v>
          </cell>
          <cell r="L31">
            <v>38045</v>
          </cell>
          <cell r="M31" t="str">
            <v/>
          </cell>
          <cell r="N31">
            <v>0</v>
          </cell>
          <cell r="O31">
            <v>0</v>
          </cell>
          <cell r="P31" t="str">
            <v/>
          </cell>
          <cell r="Q31" t="str">
            <v/>
          </cell>
          <cell r="R31">
            <v>0</v>
          </cell>
          <cell r="T31">
            <v>51.73</v>
          </cell>
          <cell r="W31">
            <v>3.5</v>
          </cell>
          <cell r="Z31">
            <v>15.17</v>
          </cell>
          <cell r="AC31">
            <v>0.97916666666666663</v>
          </cell>
          <cell r="AF31">
            <v>0.96990079365079362</v>
          </cell>
          <cell r="AG31">
            <v>0</v>
          </cell>
          <cell r="AH31">
            <v>0</v>
          </cell>
          <cell r="AI31">
            <v>0.69866261398176299</v>
          </cell>
          <cell r="AJ31">
            <v>0</v>
          </cell>
          <cell r="AK31">
            <v>0</v>
          </cell>
          <cell r="AL31">
            <v>0.56921629196244083</v>
          </cell>
          <cell r="AM31">
            <v>0</v>
          </cell>
          <cell r="AN31">
            <v>0</v>
          </cell>
          <cell r="AO31">
            <v>0.68410714285714291</v>
          </cell>
          <cell r="AP31">
            <v>0</v>
          </cell>
          <cell r="AQ31">
            <v>0</v>
          </cell>
          <cell r="AR31">
            <v>0.55208333333333326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>
            <v>38045</v>
          </cell>
          <cell r="B32" t="str">
            <v>TOTAL</v>
          </cell>
          <cell r="C32">
            <v>55</v>
          </cell>
          <cell r="D32">
            <v>0</v>
          </cell>
          <cell r="E32">
            <v>0</v>
          </cell>
          <cell r="F32">
            <v>0</v>
          </cell>
          <cell r="G32">
            <v>24</v>
          </cell>
          <cell r="H32">
            <v>0</v>
          </cell>
          <cell r="I32">
            <v>0</v>
          </cell>
          <cell r="J32" t="str">
            <v/>
          </cell>
          <cell r="K32">
            <v>38046</v>
          </cell>
          <cell r="L32">
            <v>38046</v>
          </cell>
          <cell r="M32" t="str">
            <v/>
          </cell>
          <cell r="N32">
            <v>0</v>
          </cell>
          <cell r="O32">
            <v>0</v>
          </cell>
          <cell r="P32" t="str">
            <v/>
          </cell>
          <cell r="Q32" t="str">
            <v/>
          </cell>
          <cell r="R32">
            <v>0</v>
          </cell>
          <cell r="T32">
            <v>511.30000000000007</v>
          </cell>
          <cell r="W32">
            <v>129.17000000000002</v>
          </cell>
          <cell r="Z32">
            <v>393.92</v>
          </cell>
          <cell r="AC32">
            <v>0.90389136904761902</v>
          </cell>
          <cell r="AF32">
            <v>0.90112375344191853</v>
          </cell>
          <cell r="AG32">
            <v>0</v>
          </cell>
          <cell r="AH32">
            <v>0</v>
          </cell>
          <cell r="AI32">
            <v>0.59220631693323345</v>
          </cell>
          <cell r="AJ32">
            <v>0</v>
          </cell>
          <cell r="AK32">
            <v>0</v>
          </cell>
          <cell r="AL32">
            <v>0.49811005417751841</v>
          </cell>
          <cell r="AM32">
            <v>0</v>
          </cell>
          <cell r="AN32">
            <v>0</v>
          </cell>
          <cell r="AO32">
            <v>0.53529017857142858</v>
          </cell>
          <cell r="AP32">
            <v>0</v>
          </cell>
          <cell r="AQ32">
            <v>0</v>
          </cell>
          <cell r="AR32">
            <v>0.44885880164760272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>
            <v>38046</v>
          </cell>
          <cell r="B33" t="str">
            <v>PC 750</v>
          </cell>
          <cell r="C33" t="str">
            <v>EX547</v>
          </cell>
          <cell r="D33">
            <v>17.75</v>
          </cell>
          <cell r="E33">
            <v>3.25</v>
          </cell>
          <cell r="F33">
            <v>0</v>
          </cell>
          <cell r="G33">
            <v>2.75</v>
          </cell>
          <cell r="H33">
            <v>2.75</v>
          </cell>
          <cell r="I33">
            <v>0</v>
          </cell>
          <cell r="J33">
            <v>0.98611111111111116</v>
          </cell>
          <cell r="K33">
            <v>38047</v>
          </cell>
          <cell r="L33">
            <v>38047</v>
          </cell>
          <cell r="M33">
            <v>0.73958333333333337</v>
          </cell>
          <cell r="N33">
            <v>474</v>
          </cell>
          <cell r="O33">
            <v>6576</v>
          </cell>
          <cell r="P33">
            <v>370.47887323943661</v>
          </cell>
          <cell r="Q33">
            <v>313.14285714285717</v>
          </cell>
          <cell r="R33">
            <v>0</v>
          </cell>
        </row>
        <row r="34">
          <cell r="A34">
            <v>38047</v>
          </cell>
          <cell r="B34" t="str">
            <v>PC 750</v>
          </cell>
          <cell r="C34" t="str">
            <v>EX555</v>
          </cell>
          <cell r="D34">
            <v>0</v>
          </cell>
          <cell r="E34">
            <v>0</v>
          </cell>
          <cell r="F34">
            <v>0</v>
          </cell>
          <cell r="G34">
            <v>24</v>
          </cell>
          <cell r="H34">
            <v>24</v>
          </cell>
          <cell r="I34">
            <v>0</v>
          </cell>
          <cell r="J34" t="str">
            <v/>
          </cell>
          <cell r="K34">
            <v>38048</v>
          </cell>
          <cell r="L34">
            <v>38048</v>
          </cell>
          <cell r="M34">
            <v>0</v>
          </cell>
          <cell r="N34">
            <v>210</v>
          </cell>
          <cell r="O34">
            <v>0</v>
          </cell>
          <cell r="P34" t="str">
            <v/>
          </cell>
          <cell r="Q34" t="str">
            <v/>
          </cell>
          <cell r="R34">
            <v>0</v>
          </cell>
        </row>
        <row r="35">
          <cell r="A35">
            <v>38048</v>
          </cell>
          <cell r="B35">
            <v>28553</v>
          </cell>
          <cell r="C35">
            <v>0</v>
          </cell>
          <cell r="D35">
            <v>0</v>
          </cell>
          <cell r="E35">
            <v>14265</v>
          </cell>
          <cell r="F35">
            <v>45085</v>
          </cell>
          <cell r="G35">
            <v>0</v>
          </cell>
          <cell r="H35">
            <v>37529.5</v>
          </cell>
          <cell r="I35">
            <v>125433</v>
          </cell>
          <cell r="J35">
            <v>1</v>
          </cell>
          <cell r="K35" t="str">
            <v>Total</v>
          </cell>
          <cell r="L35">
            <v>0</v>
          </cell>
          <cell r="M35">
            <v>0</v>
          </cell>
          <cell r="N35">
            <v>3865.95</v>
          </cell>
          <cell r="O35">
            <v>0</v>
          </cell>
          <cell r="P35">
            <v>384.95</v>
          </cell>
          <cell r="Q35">
            <v>3168.15</v>
          </cell>
          <cell r="R35">
            <v>7419</v>
          </cell>
          <cell r="Y35" t="str">
            <v>SHIFT 2</v>
          </cell>
          <cell r="AY35" t="str">
            <v>AVG</v>
          </cell>
        </row>
        <row r="41">
          <cell r="A41">
            <v>38018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1</v>
          </cell>
          <cell r="BO41">
            <v>11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2</v>
          </cell>
          <cell r="BU41">
            <v>45</v>
          </cell>
          <cell r="BV41">
            <v>1</v>
          </cell>
          <cell r="BW41">
            <v>11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8</v>
          </cell>
          <cell r="CC41">
            <v>180</v>
          </cell>
          <cell r="CD41">
            <v>0</v>
          </cell>
          <cell r="CE41">
            <v>11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12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 t="e">
            <v>#N/A</v>
          </cell>
          <cell r="HK41" t="e">
            <v>#N/A</v>
          </cell>
          <cell r="HL41" t="e">
            <v>#N/A</v>
          </cell>
          <cell r="HM41" t="e">
            <v>#N/A</v>
          </cell>
          <cell r="HN41" t="e">
            <v>#N/A</v>
          </cell>
          <cell r="HO41" t="e">
            <v>#N/A</v>
          </cell>
          <cell r="HP41" t="e">
            <v>#N/A</v>
          </cell>
          <cell r="HQ41" t="e">
            <v>#N/A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</row>
        <row r="42">
          <cell r="A42">
            <v>38019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4</v>
          </cell>
          <cell r="BO42">
            <v>4</v>
          </cell>
          <cell r="BP42">
            <v>0</v>
          </cell>
          <cell r="BQ42">
            <v>0</v>
          </cell>
          <cell r="BR42">
            <v>2</v>
          </cell>
          <cell r="BS42">
            <v>2</v>
          </cell>
          <cell r="BT42">
            <v>26</v>
          </cell>
          <cell r="BU42">
            <v>585</v>
          </cell>
          <cell r="BV42">
            <v>9</v>
          </cell>
          <cell r="BW42">
            <v>1</v>
          </cell>
          <cell r="BX42">
            <v>0</v>
          </cell>
          <cell r="BY42">
            <v>0</v>
          </cell>
          <cell r="BZ42">
            <v>2</v>
          </cell>
          <cell r="CA42">
            <v>0</v>
          </cell>
          <cell r="CB42">
            <v>57</v>
          </cell>
          <cell r="CC42">
            <v>1282.5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4.17</v>
          </cell>
          <cell r="CM42">
            <v>4.83</v>
          </cell>
          <cell r="CN42">
            <v>0</v>
          </cell>
          <cell r="CO42">
            <v>0</v>
          </cell>
          <cell r="CP42">
            <v>2</v>
          </cell>
          <cell r="CQ42">
            <v>1</v>
          </cell>
          <cell r="CR42">
            <v>27</v>
          </cell>
          <cell r="CS42">
            <v>607.5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 t="e">
            <v>#N/A</v>
          </cell>
          <cell r="HK42" t="e">
            <v>#N/A</v>
          </cell>
          <cell r="HL42" t="e">
            <v>#N/A</v>
          </cell>
          <cell r="HM42" t="e">
            <v>#N/A</v>
          </cell>
          <cell r="HN42" t="e">
            <v>#N/A</v>
          </cell>
          <cell r="HO42" t="e">
            <v>#N/A</v>
          </cell>
          <cell r="HP42" t="e">
            <v>#N/A</v>
          </cell>
          <cell r="HQ42" t="e">
            <v>#N/A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</row>
        <row r="43">
          <cell r="A43">
            <v>38020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10</v>
          </cell>
          <cell r="BO43">
            <v>1.5</v>
          </cell>
          <cell r="BP43">
            <v>0</v>
          </cell>
          <cell r="BQ43">
            <v>0</v>
          </cell>
          <cell r="BR43">
            <v>0.5</v>
          </cell>
          <cell r="BS43">
            <v>0</v>
          </cell>
          <cell r="BT43">
            <v>76</v>
          </cell>
          <cell r="BU43">
            <v>1710</v>
          </cell>
          <cell r="BV43">
            <v>6.17</v>
          </cell>
          <cell r="BW43">
            <v>1</v>
          </cell>
          <cell r="BX43">
            <v>0</v>
          </cell>
          <cell r="BY43">
            <v>0</v>
          </cell>
          <cell r="BZ43">
            <v>0.5</v>
          </cell>
          <cell r="CA43">
            <v>4.33</v>
          </cell>
          <cell r="CB43">
            <v>46</v>
          </cell>
          <cell r="CC43">
            <v>1035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9.25</v>
          </cell>
          <cell r="CM43">
            <v>1.75</v>
          </cell>
          <cell r="CN43">
            <v>0</v>
          </cell>
          <cell r="CO43">
            <v>0</v>
          </cell>
          <cell r="CP43">
            <v>1</v>
          </cell>
          <cell r="CQ43">
            <v>0</v>
          </cell>
          <cell r="CR43">
            <v>66</v>
          </cell>
          <cell r="CS43">
            <v>1485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 t="e">
            <v>#N/A</v>
          </cell>
          <cell r="HK43" t="e">
            <v>#N/A</v>
          </cell>
          <cell r="HL43" t="e">
            <v>#N/A</v>
          </cell>
          <cell r="HM43" t="e">
            <v>#N/A</v>
          </cell>
          <cell r="HN43" t="e">
            <v>#N/A</v>
          </cell>
          <cell r="HO43" t="e">
            <v>#N/A</v>
          </cell>
          <cell r="HP43" t="e">
            <v>#N/A</v>
          </cell>
          <cell r="HQ43" t="e">
            <v>#N/A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</row>
        <row r="44">
          <cell r="A44">
            <v>38021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6.75</v>
          </cell>
          <cell r="BO44">
            <v>1.92</v>
          </cell>
          <cell r="BP44">
            <v>0</v>
          </cell>
          <cell r="BQ44">
            <v>0</v>
          </cell>
          <cell r="BR44">
            <v>3</v>
          </cell>
          <cell r="BS44">
            <v>0.33</v>
          </cell>
          <cell r="BT44">
            <v>44</v>
          </cell>
          <cell r="BU44">
            <v>990</v>
          </cell>
          <cell r="BV44">
            <v>6.42</v>
          </cell>
          <cell r="BW44">
            <v>2.33</v>
          </cell>
          <cell r="BX44">
            <v>0</v>
          </cell>
          <cell r="BY44">
            <v>0</v>
          </cell>
          <cell r="BZ44">
            <v>3.25</v>
          </cell>
          <cell r="CA44">
            <v>0</v>
          </cell>
          <cell r="CB44">
            <v>44</v>
          </cell>
          <cell r="CC44">
            <v>990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6.42</v>
          </cell>
          <cell r="CM44">
            <v>2.33</v>
          </cell>
          <cell r="CN44">
            <v>0</v>
          </cell>
          <cell r="CO44">
            <v>0</v>
          </cell>
          <cell r="CP44">
            <v>3.25</v>
          </cell>
          <cell r="CQ44">
            <v>0</v>
          </cell>
          <cell r="CR44">
            <v>48</v>
          </cell>
          <cell r="CS44">
            <v>1080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 t="e">
            <v>#N/A</v>
          </cell>
          <cell r="HK44" t="e">
            <v>#N/A</v>
          </cell>
          <cell r="HL44" t="e">
            <v>#N/A</v>
          </cell>
          <cell r="HM44" t="e">
            <v>#N/A</v>
          </cell>
          <cell r="HN44" t="e">
            <v>#N/A</v>
          </cell>
          <cell r="HO44" t="e">
            <v>#N/A</v>
          </cell>
          <cell r="HP44" t="e">
            <v>#N/A</v>
          </cell>
          <cell r="HQ44" t="e">
            <v>#N/A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</row>
        <row r="45">
          <cell r="A45">
            <v>38022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9.33</v>
          </cell>
          <cell r="BO45">
            <v>1.83</v>
          </cell>
          <cell r="BP45">
            <v>0</v>
          </cell>
          <cell r="BQ45">
            <v>0</v>
          </cell>
          <cell r="BR45">
            <v>0.83</v>
          </cell>
          <cell r="BS45">
            <v>0</v>
          </cell>
          <cell r="BT45">
            <v>59</v>
          </cell>
          <cell r="BU45">
            <v>1327.5</v>
          </cell>
          <cell r="BV45">
            <v>9.5</v>
          </cell>
          <cell r="BW45">
            <v>1.5</v>
          </cell>
          <cell r="BX45">
            <v>0</v>
          </cell>
          <cell r="BY45">
            <v>0</v>
          </cell>
          <cell r="BZ45">
            <v>1</v>
          </cell>
          <cell r="CA45">
            <v>0</v>
          </cell>
          <cell r="CB45">
            <v>64</v>
          </cell>
          <cell r="CC45">
            <v>1440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5.83</v>
          </cell>
          <cell r="CM45">
            <v>0.5</v>
          </cell>
          <cell r="CN45">
            <v>0</v>
          </cell>
          <cell r="CO45">
            <v>0</v>
          </cell>
          <cell r="CP45">
            <v>0</v>
          </cell>
          <cell r="CQ45">
            <v>5.67</v>
          </cell>
          <cell r="CR45">
            <v>38</v>
          </cell>
          <cell r="CS45">
            <v>855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 t="e">
            <v>#N/A</v>
          </cell>
          <cell r="HK45" t="e">
            <v>#N/A</v>
          </cell>
          <cell r="HL45" t="e">
            <v>#N/A</v>
          </cell>
          <cell r="HM45" t="e">
            <v>#N/A</v>
          </cell>
          <cell r="HN45" t="e">
            <v>#N/A</v>
          </cell>
          <cell r="HO45" t="e">
            <v>#N/A</v>
          </cell>
          <cell r="HP45" t="e">
            <v>#N/A</v>
          </cell>
          <cell r="HQ45" t="e">
            <v>#N/A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</row>
        <row r="46">
          <cell r="A46">
            <v>38023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6.42</v>
          </cell>
          <cell r="BO46">
            <v>4.58</v>
          </cell>
          <cell r="BP46">
            <v>0</v>
          </cell>
          <cell r="BQ46">
            <v>0</v>
          </cell>
          <cell r="BR46">
            <v>0</v>
          </cell>
          <cell r="BS46">
            <v>1</v>
          </cell>
          <cell r="BT46">
            <v>38</v>
          </cell>
          <cell r="BU46">
            <v>810</v>
          </cell>
          <cell r="BV46">
            <v>8.58</v>
          </cell>
          <cell r="BW46">
            <v>3.42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60</v>
          </cell>
          <cell r="CC46">
            <v>1350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8.58</v>
          </cell>
          <cell r="CM46">
            <v>3.42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58</v>
          </cell>
          <cell r="CS46">
            <v>1305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 t="e">
            <v>#N/A</v>
          </cell>
          <cell r="HK46" t="e">
            <v>#N/A</v>
          </cell>
          <cell r="HL46" t="e">
            <v>#N/A</v>
          </cell>
          <cell r="HM46" t="e">
            <v>#N/A</v>
          </cell>
          <cell r="HN46" t="e">
            <v>#N/A</v>
          </cell>
          <cell r="HO46" t="e">
            <v>#N/A</v>
          </cell>
          <cell r="HP46" t="e">
            <v>#N/A</v>
          </cell>
          <cell r="HQ46" t="e">
            <v>#N/A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</row>
        <row r="47">
          <cell r="A47">
            <v>38024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9.58</v>
          </cell>
          <cell r="BO47">
            <v>2.42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58</v>
          </cell>
          <cell r="BU47">
            <v>1305</v>
          </cell>
          <cell r="BV47">
            <v>9.17</v>
          </cell>
          <cell r="BW47">
            <v>1.83</v>
          </cell>
          <cell r="BX47">
            <v>0</v>
          </cell>
          <cell r="BY47">
            <v>0</v>
          </cell>
          <cell r="BZ47">
            <v>0</v>
          </cell>
          <cell r="CA47">
            <v>1</v>
          </cell>
          <cell r="CB47">
            <v>62</v>
          </cell>
          <cell r="CC47">
            <v>1395</v>
          </cell>
          <cell r="CD47">
            <v>3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17</v>
          </cell>
          <cell r="CK47">
            <v>382.5</v>
          </cell>
          <cell r="CL47">
            <v>10.17</v>
          </cell>
          <cell r="CM47">
            <v>1.83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69</v>
          </cell>
          <cell r="CS47">
            <v>1552.5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 t="e">
            <v>#N/A</v>
          </cell>
          <cell r="HK47" t="e">
            <v>#N/A</v>
          </cell>
          <cell r="HL47" t="e">
            <v>#N/A</v>
          </cell>
          <cell r="HM47" t="e">
            <v>#N/A</v>
          </cell>
          <cell r="HN47" t="e">
            <v>#N/A</v>
          </cell>
          <cell r="HO47" t="e">
            <v>#N/A</v>
          </cell>
          <cell r="HP47" t="e">
            <v>#N/A</v>
          </cell>
          <cell r="HQ47" t="e">
            <v>#N/A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</row>
        <row r="48">
          <cell r="A48">
            <v>38025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5.25</v>
          </cell>
          <cell r="BO48">
            <v>4.75</v>
          </cell>
          <cell r="BP48">
            <v>0</v>
          </cell>
          <cell r="BQ48">
            <v>0</v>
          </cell>
          <cell r="BR48">
            <v>2</v>
          </cell>
          <cell r="BS48">
            <v>0</v>
          </cell>
          <cell r="BT48">
            <v>36</v>
          </cell>
          <cell r="BU48">
            <v>765</v>
          </cell>
          <cell r="BV48">
            <v>7.42</v>
          </cell>
          <cell r="BW48">
            <v>2.75</v>
          </cell>
          <cell r="BX48">
            <v>0</v>
          </cell>
          <cell r="BY48">
            <v>0</v>
          </cell>
          <cell r="BZ48">
            <v>1.83</v>
          </cell>
          <cell r="CA48">
            <v>0</v>
          </cell>
          <cell r="CB48">
            <v>60</v>
          </cell>
          <cell r="CC48">
            <v>1350</v>
          </cell>
          <cell r="CD48">
            <v>3.5</v>
          </cell>
          <cell r="CE48">
            <v>2.5</v>
          </cell>
          <cell r="CF48">
            <v>0</v>
          </cell>
          <cell r="CG48">
            <v>0</v>
          </cell>
          <cell r="CH48">
            <v>6</v>
          </cell>
          <cell r="CI48">
            <v>0</v>
          </cell>
          <cell r="CJ48">
            <v>30</v>
          </cell>
          <cell r="CK48">
            <v>675</v>
          </cell>
          <cell r="CL48">
            <v>7.42</v>
          </cell>
          <cell r="CM48">
            <v>2.75</v>
          </cell>
          <cell r="CN48">
            <v>0</v>
          </cell>
          <cell r="CO48">
            <v>0</v>
          </cell>
          <cell r="CP48">
            <v>1.83</v>
          </cell>
          <cell r="CQ48">
            <v>0</v>
          </cell>
          <cell r="CR48">
            <v>56</v>
          </cell>
          <cell r="CS48">
            <v>1260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 t="e">
            <v>#N/A</v>
          </cell>
          <cell r="HK48" t="e">
            <v>#N/A</v>
          </cell>
          <cell r="HL48" t="e">
            <v>#N/A</v>
          </cell>
          <cell r="HM48" t="e">
            <v>#N/A</v>
          </cell>
          <cell r="HN48" t="e">
            <v>#N/A</v>
          </cell>
          <cell r="HO48" t="e">
            <v>#N/A</v>
          </cell>
          <cell r="HP48" t="e">
            <v>#N/A</v>
          </cell>
          <cell r="HQ48" t="e">
            <v>#N/A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</row>
        <row r="49">
          <cell r="A49">
            <v>38026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9.67</v>
          </cell>
          <cell r="BO49">
            <v>2.33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57</v>
          </cell>
          <cell r="BU49">
            <v>1282.5</v>
          </cell>
          <cell r="BV49">
            <v>4.67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6.33</v>
          </cell>
          <cell r="CB49">
            <v>23</v>
          </cell>
          <cell r="CC49">
            <v>517.5</v>
          </cell>
          <cell r="CD49">
            <v>10.25</v>
          </cell>
          <cell r="CE49">
            <v>1.75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88</v>
          </cell>
          <cell r="CK49">
            <v>1980</v>
          </cell>
          <cell r="CL49">
            <v>9.67</v>
          </cell>
          <cell r="CM49">
            <v>2.33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60</v>
          </cell>
          <cell r="CS49">
            <v>1350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 t="e">
            <v>#N/A</v>
          </cell>
          <cell r="HK49" t="e">
            <v>#N/A</v>
          </cell>
          <cell r="HL49" t="e">
            <v>#N/A</v>
          </cell>
          <cell r="HM49" t="e">
            <v>#N/A</v>
          </cell>
          <cell r="HN49" t="e">
            <v>#N/A</v>
          </cell>
          <cell r="HO49" t="e">
            <v>#N/A</v>
          </cell>
          <cell r="HP49" t="e">
            <v>#N/A</v>
          </cell>
          <cell r="HQ49" t="e">
            <v>#N/A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</row>
        <row r="50">
          <cell r="A50">
            <v>38027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8.33</v>
          </cell>
          <cell r="BO50">
            <v>2.17</v>
          </cell>
          <cell r="BP50">
            <v>0</v>
          </cell>
          <cell r="BQ50">
            <v>0</v>
          </cell>
          <cell r="BR50">
            <v>1.5</v>
          </cell>
          <cell r="BS50">
            <v>0</v>
          </cell>
          <cell r="BT50">
            <v>55</v>
          </cell>
          <cell r="BU50">
            <v>1237.5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12</v>
          </cell>
          <cell r="CB50">
            <v>0</v>
          </cell>
          <cell r="CC50">
            <v>0</v>
          </cell>
          <cell r="CD50">
            <v>8.42</v>
          </cell>
          <cell r="CE50">
            <v>2.25</v>
          </cell>
          <cell r="CF50">
            <v>0</v>
          </cell>
          <cell r="CG50">
            <v>0</v>
          </cell>
          <cell r="CH50">
            <v>1.33</v>
          </cell>
          <cell r="CI50">
            <v>0</v>
          </cell>
          <cell r="CJ50">
            <v>59</v>
          </cell>
          <cell r="CK50">
            <v>1192.5</v>
          </cell>
          <cell r="CL50">
            <v>5.58</v>
          </cell>
          <cell r="CM50">
            <v>4.92</v>
          </cell>
          <cell r="CN50">
            <v>0</v>
          </cell>
          <cell r="CO50">
            <v>0</v>
          </cell>
          <cell r="CP50">
            <v>1.5</v>
          </cell>
          <cell r="CQ50">
            <v>0</v>
          </cell>
          <cell r="CR50">
            <v>39</v>
          </cell>
          <cell r="CS50">
            <v>877.5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 t="e">
            <v>#N/A</v>
          </cell>
          <cell r="HK50" t="e">
            <v>#N/A</v>
          </cell>
          <cell r="HL50" t="e">
            <v>#N/A</v>
          </cell>
          <cell r="HM50" t="e">
            <v>#N/A</v>
          </cell>
          <cell r="HN50" t="e">
            <v>#N/A</v>
          </cell>
          <cell r="HO50" t="e">
            <v>#N/A</v>
          </cell>
          <cell r="HP50" t="e">
            <v>#N/A</v>
          </cell>
          <cell r="HQ50" t="e">
            <v>#N/A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</row>
        <row r="51">
          <cell r="A51">
            <v>38028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8.25</v>
          </cell>
          <cell r="BO51">
            <v>2.08</v>
          </cell>
          <cell r="BP51">
            <v>0</v>
          </cell>
          <cell r="BQ51">
            <v>0</v>
          </cell>
          <cell r="BR51">
            <v>0</v>
          </cell>
          <cell r="BS51">
            <v>1.67</v>
          </cell>
          <cell r="BT51">
            <v>55</v>
          </cell>
          <cell r="BU51">
            <v>1237.5</v>
          </cell>
          <cell r="BV51">
            <v>0</v>
          </cell>
          <cell r="BW51">
            <v>12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7.5</v>
          </cell>
          <cell r="CE51">
            <v>2.5</v>
          </cell>
          <cell r="CF51">
            <v>0</v>
          </cell>
          <cell r="CG51">
            <v>0</v>
          </cell>
          <cell r="CH51">
            <v>2</v>
          </cell>
          <cell r="CI51">
            <v>0</v>
          </cell>
          <cell r="CJ51">
            <v>54</v>
          </cell>
          <cell r="CK51">
            <v>1215</v>
          </cell>
          <cell r="CL51">
            <v>7.67</v>
          </cell>
          <cell r="CM51">
            <v>3.33</v>
          </cell>
          <cell r="CN51">
            <v>0</v>
          </cell>
          <cell r="CO51">
            <v>0</v>
          </cell>
          <cell r="CP51">
            <v>1</v>
          </cell>
          <cell r="CQ51">
            <v>0</v>
          </cell>
          <cell r="CR51">
            <v>53</v>
          </cell>
          <cell r="CS51">
            <v>1192.5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 t="e">
            <v>#N/A</v>
          </cell>
          <cell r="HK51" t="e">
            <v>#N/A</v>
          </cell>
          <cell r="HL51" t="e">
            <v>#N/A</v>
          </cell>
          <cell r="HM51" t="e">
            <v>#N/A</v>
          </cell>
          <cell r="HN51" t="e">
            <v>#N/A</v>
          </cell>
          <cell r="HO51" t="e">
            <v>#N/A</v>
          </cell>
          <cell r="HP51" t="e">
            <v>#N/A</v>
          </cell>
          <cell r="HQ51" t="e">
            <v>#N/A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</row>
        <row r="52">
          <cell r="A52">
            <v>38029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9.75</v>
          </cell>
          <cell r="BO52">
            <v>2.25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66</v>
          </cell>
          <cell r="BU52">
            <v>1485</v>
          </cell>
          <cell r="BV52">
            <v>3.58</v>
          </cell>
          <cell r="BW52">
            <v>0.92</v>
          </cell>
          <cell r="BX52">
            <v>0</v>
          </cell>
          <cell r="BY52">
            <v>0</v>
          </cell>
          <cell r="BZ52">
            <v>0</v>
          </cell>
          <cell r="CA52">
            <v>7.5</v>
          </cell>
          <cell r="CB52">
            <v>25</v>
          </cell>
          <cell r="CC52">
            <v>562.5</v>
          </cell>
          <cell r="CD52">
            <v>5</v>
          </cell>
          <cell r="CE52">
            <v>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40</v>
          </cell>
          <cell r="CK52">
            <v>900</v>
          </cell>
          <cell r="CL52">
            <v>6.75</v>
          </cell>
          <cell r="CM52">
            <v>5.25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39</v>
          </cell>
          <cell r="CS52">
            <v>877.5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</row>
        <row r="53">
          <cell r="A53">
            <v>38030</v>
          </cell>
          <cell r="B53">
            <v>5.17</v>
          </cell>
          <cell r="C53">
            <v>6.83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46</v>
          </cell>
          <cell r="I53">
            <v>1035</v>
          </cell>
          <cell r="J53">
            <v>7.67</v>
          </cell>
          <cell r="K53">
            <v>3.33</v>
          </cell>
          <cell r="L53">
            <v>0</v>
          </cell>
          <cell r="M53">
            <v>0</v>
          </cell>
          <cell r="N53">
            <v>1</v>
          </cell>
          <cell r="O53">
            <v>0</v>
          </cell>
          <cell r="P53">
            <v>49</v>
          </cell>
          <cell r="Q53">
            <v>1102.5</v>
          </cell>
          <cell r="R53">
            <v>7.42</v>
          </cell>
          <cell r="S53">
            <v>3.58</v>
          </cell>
          <cell r="T53">
            <v>0</v>
          </cell>
          <cell r="U53">
            <v>0</v>
          </cell>
          <cell r="V53">
            <v>1</v>
          </cell>
          <cell r="W53">
            <v>0</v>
          </cell>
          <cell r="X53">
            <v>47</v>
          </cell>
          <cell r="Y53">
            <v>1057.5</v>
          </cell>
          <cell r="Z53">
            <v>7.42</v>
          </cell>
          <cell r="AA53">
            <v>3.58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47</v>
          </cell>
          <cell r="AG53">
            <v>1057.5</v>
          </cell>
          <cell r="AH53">
            <v>8.42</v>
          </cell>
          <cell r="AI53">
            <v>2.58</v>
          </cell>
          <cell r="AJ53">
            <v>0</v>
          </cell>
          <cell r="AK53">
            <v>0</v>
          </cell>
          <cell r="AL53">
            <v>1</v>
          </cell>
          <cell r="AM53">
            <v>0</v>
          </cell>
          <cell r="AN53">
            <v>50</v>
          </cell>
          <cell r="AO53">
            <v>1125</v>
          </cell>
          <cell r="AP53">
            <v>2.5</v>
          </cell>
          <cell r="AQ53">
            <v>7.5</v>
          </cell>
          <cell r="AR53">
            <v>0</v>
          </cell>
          <cell r="AS53">
            <v>0</v>
          </cell>
          <cell r="AT53">
            <v>1</v>
          </cell>
          <cell r="AU53">
            <v>1</v>
          </cell>
          <cell r="AV53">
            <v>23</v>
          </cell>
          <cell r="AW53">
            <v>517.5</v>
          </cell>
          <cell r="AX53">
            <v>8.5</v>
          </cell>
          <cell r="AY53">
            <v>2.75</v>
          </cell>
          <cell r="AZ53">
            <v>0</v>
          </cell>
          <cell r="BA53">
            <v>0</v>
          </cell>
          <cell r="BB53">
            <v>0.75</v>
          </cell>
          <cell r="BC53">
            <v>0</v>
          </cell>
          <cell r="BD53">
            <v>60</v>
          </cell>
          <cell r="BE53">
            <v>1350</v>
          </cell>
          <cell r="BF53">
            <v>3</v>
          </cell>
          <cell r="BG53">
            <v>9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17</v>
          </cell>
          <cell r="BM53">
            <v>221</v>
          </cell>
          <cell r="BN53">
            <v>7.92</v>
          </cell>
          <cell r="BO53">
            <v>2.83</v>
          </cell>
          <cell r="BP53">
            <v>0</v>
          </cell>
          <cell r="BQ53">
            <v>0</v>
          </cell>
          <cell r="BR53">
            <v>1</v>
          </cell>
          <cell r="BS53">
            <v>0.25</v>
          </cell>
          <cell r="BT53">
            <v>45</v>
          </cell>
          <cell r="BU53">
            <v>1012.5</v>
          </cell>
          <cell r="BV53">
            <v>8.08</v>
          </cell>
          <cell r="BW53">
            <v>2.92</v>
          </cell>
          <cell r="BX53">
            <v>0</v>
          </cell>
          <cell r="BY53">
            <v>0</v>
          </cell>
          <cell r="BZ53">
            <v>1</v>
          </cell>
          <cell r="CA53">
            <v>0</v>
          </cell>
          <cell r="CB53">
            <v>49</v>
          </cell>
          <cell r="CC53">
            <v>1102.5</v>
          </cell>
          <cell r="CD53">
            <v>6.83</v>
          </cell>
          <cell r="CE53">
            <v>5.17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46</v>
          </cell>
          <cell r="CK53">
            <v>1035</v>
          </cell>
          <cell r="CL53">
            <v>8.17</v>
          </cell>
          <cell r="CM53">
            <v>2.83</v>
          </cell>
          <cell r="CN53">
            <v>0</v>
          </cell>
          <cell r="CO53">
            <v>0</v>
          </cell>
          <cell r="CP53">
            <v>1</v>
          </cell>
          <cell r="CQ53">
            <v>0</v>
          </cell>
          <cell r="CR53">
            <v>47</v>
          </cell>
          <cell r="CS53">
            <v>1057.5</v>
          </cell>
          <cell r="CT53">
            <v>9</v>
          </cell>
          <cell r="CU53">
            <v>3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73</v>
          </cell>
          <cell r="DA53">
            <v>1552.5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12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EH53">
            <v>0</v>
          </cell>
          <cell r="EI53">
            <v>12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12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9</v>
          </cell>
          <cell r="GE53">
            <v>2.25</v>
          </cell>
          <cell r="GF53">
            <v>0</v>
          </cell>
          <cell r="GG53">
            <v>0</v>
          </cell>
          <cell r="GH53">
            <v>0.75</v>
          </cell>
          <cell r="GI53">
            <v>0</v>
          </cell>
          <cell r="GJ53">
            <v>61</v>
          </cell>
          <cell r="GK53">
            <v>1372.5</v>
          </cell>
          <cell r="GL53">
            <v>1</v>
          </cell>
          <cell r="GM53">
            <v>11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2</v>
          </cell>
          <cell r="GS53">
            <v>26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1</v>
          </cell>
          <cell r="HK53">
            <v>11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7</v>
          </cell>
          <cell r="HQ53">
            <v>105</v>
          </cell>
          <cell r="HR53">
            <v>8</v>
          </cell>
          <cell r="HS53">
            <v>3.25</v>
          </cell>
          <cell r="HT53">
            <v>0</v>
          </cell>
          <cell r="HU53">
            <v>0</v>
          </cell>
          <cell r="HV53">
            <v>0.75</v>
          </cell>
          <cell r="HW53">
            <v>0</v>
          </cell>
          <cell r="HX53">
            <v>54</v>
          </cell>
          <cell r="HY53">
            <v>1215</v>
          </cell>
          <cell r="HZ53">
            <v>0</v>
          </cell>
          <cell r="IA53">
            <v>10.67</v>
          </cell>
          <cell r="IB53">
            <v>0</v>
          </cell>
          <cell r="IC53">
            <v>0</v>
          </cell>
          <cell r="ID53">
            <v>1</v>
          </cell>
          <cell r="IE53">
            <v>0.33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12</v>
          </cell>
          <cell r="IN53">
            <v>0</v>
          </cell>
          <cell r="IO53">
            <v>0</v>
          </cell>
        </row>
        <row r="54">
          <cell r="A54">
            <v>38031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9.75</v>
          </cell>
          <cell r="BO54">
            <v>2.25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58</v>
          </cell>
          <cell r="BU54">
            <v>1305</v>
          </cell>
          <cell r="BV54">
            <v>9.25</v>
          </cell>
          <cell r="BW54">
            <v>2.75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50</v>
          </cell>
          <cell r="CC54">
            <v>1125</v>
          </cell>
          <cell r="CD54">
            <v>5.42</v>
          </cell>
          <cell r="CE54">
            <v>1.58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45</v>
          </cell>
          <cell r="CK54">
            <v>1012.5</v>
          </cell>
          <cell r="CL54">
            <v>7.33</v>
          </cell>
          <cell r="CM54">
            <v>3.67</v>
          </cell>
          <cell r="CN54">
            <v>0</v>
          </cell>
          <cell r="CO54">
            <v>0</v>
          </cell>
          <cell r="CP54">
            <v>0</v>
          </cell>
          <cell r="CQ54">
            <v>1</v>
          </cell>
          <cell r="CR54">
            <v>42</v>
          </cell>
          <cell r="CS54">
            <v>945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</row>
        <row r="55">
          <cell r="A55">
            <v>38032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8.58</v>
          </cell>
          <cell r="BO55">
            <v>3.42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54</v>
          </cell>
          <cell r="BU55">
            <v>1215</v>
          </cell>
          <cell r="BV55">
            <v>9.08</v>
          </cell>
          <cell r="BW55">
            <v>2.92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55</v>
          </cell>
          <cell r="CC55">
            <v>1237.5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8.58</v>
          </cell>
          <cell r="CM55">
            <v>3.42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52</v>
          </cell>
          <cell r="CS55">
            <v>1170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</row>
        <row r="56">
          <cell r="A56">
            <v>38033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6.92</v>
          </cell>
          <cell r="BO56">
            <v>2.58</v>
          </cell>
          <cell r="BP56">
            <v>0</v>
          </cell>
          <cell r="BQ56">
            <v>0</v>
          </cell>
          <cell r="BR56">
            <v>0</v>
          </cell>
          <cell r="BS56">
            <v>2.5</v>
          </cell>
          <cell r="BT56">
            <v>42</v>
          </cell>
          <cell r="BU56">
            <v>945</v>
          </cell>
          <cell r="BV56">
            <v>10.25</v>
          </cell>
          <cell r="BW56">
            <v>1.75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70</v>
          </cell>
          <cell r="CC56">
            <v>1575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10</v>
          </cell>
          <cell r="CM56">
            <v>2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63</v>
          </cell>
          <cell r="CS56">
            <v>1417.5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</row>
        <row r="57">
          <cell r="A57">
            <v>38034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9</v>
          </cell>
          <cell r="BO57">
            <v>2.75</v>
          </cell>
          <cell r="BP57">
            <v>0</v>
          </cell>
          <cell r="BQ57">
            <v>0</v>
          </cell>
          <cell r="BR57">
            <v>0.25</v>
          </cell>
          <cell r="BS57">
            <v>0</v>
          </cell>
          <cell r="BT57">
            <v>47</v>
          </cell>
          <cell r="BU57">
            <v>1057.5</v>
          </cell>
          <cell r="BV57">
            <v>9.17</v>
          </cell>
          <cell r="BW57">
            <v>2.67</v>
          </cell>
          <cell r="BX57">
            <v>0</v>
          </cell>
          <cell r="BY57">
            <v>0</v>
          </cell>
          <cell r="BZ57">
            <v>0.17</v>
          </cell>
          <cell r="CA57">
            <v>0</v>
          </cell>
          <cell r="CB57">
            <v>51</v>
          </cell>
          <cell r="CC57">
            <v>1147.5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9</v>
          </cell>
          <cell r="CM57">
            <v>2.75</v>
          </cell>
          <cell r="CN57">
            <v>0</v>
          </cell>
          <cell r="CO57">
            <v>0</v>
          </cell>
          <cell r="CP57">
            <v>0.25</v>
          </cell>
          <cell r="CQ57">
            <v>0</v>
          </cell>
          <cell r="CR57">
            <v>48</v>
          </cell>
          <cell r="CS57">
            <v>1080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</row>
        <row r="58">
          <cell r="A58">
            <v>38035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9.08</v>
          </cell>
          <cell r="BO58">
            <v>2.25</v>
          </cell>
          <cell r="BP58">
            <v>0</v>
          </cell>
          <cell r="BQ58">
            <v>0</v>
          </cell>
          <cell r="BR58">
            <v>0</v>
          </cell>
          <cell r="BS58">
            <v>0.67</v>
          </cell>
          <cell r="BT58">
            <v>62</v>
          </cell>
          <cell r="BU58">
            <v>1395</v>
          </cell>
          <cell r="BV58">
            <v>7.08</v>
          </cell>
          <cell r="BW58">
            <v>4.92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49</v>
          </cell>
          <cell r="CC58">
            <v>1102.5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1.42</v>
          </cell>
          <cell r="CM58">
            <v>5.25</v>
          </cell>
          <cell r="CN58">
            <v>0</v>
          </cell>
          <cell r="CO58">
            <v>0</v>
          </cell>
          <cell r="CP58">
            <v>0</v>
          </cell>
          <cell r="CQ58">
            <v>5.33</v>
          </cell>
          <cell r="CR58">
            <v>8</v>
          </cell>
          <cell r="CS58">
            <v>180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</row>
        <row r="59">
          <cell r="A59">
            <v>38036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6.83</v>
          </cell>
          <cell r="BO59">
            <v>5.17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55</v>
          </cell>
          <cell r="BU59">
            <v>1237.5</v>
          </cell>
          <cell r="BV59">
            <v>4.25</v>
          </cell>
          <cell r="BW59">
            <v>1.75</v>
          </cell>
          <cell r="BX59">
            <v>0</v>
          </cell>
          <cell r="BY59">
            <v>0</v>
          </cell>
          <cell r="BZ59">
            <v>0</v>
          </cell>
          <cell r="CA59">
            <v>6</v>
          </cell>
          <cell r="CB59">
            <v>30</v>
          </cell>
          <cell r="CC59">
            <v>675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6.83</v>
          </cell>
          <cell r="CM59">
            <v>5.17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57</v>
          </cell>
          <cell r="CS59">
            <v>1282.5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</row>
        <row r="60">
          <cell r="A60">
            <v>38037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8.83</v>
          </cell>
          <cell r="BO60">
            <v>2.5</v>
          </cell>
          <cell r="BP60">
            <v>0</v>
          </cell>
          <cell r="BQ60">
            <v>0</v>
          </cell>
          <cell r="BR60">
            <v>0.67</v>
          </cell>
          <cell r="BS60">
            <v>0</v>
          </cell>
          <cell r="BT60">
            <v>60</v>
          </cell>
          <cell r="BU60">
            <v>1350</v>
          </cell>
          <cell r="BV60">
            <v>8.83</v>
          </cell>
          <cell r="BW60">
            <v>2.5</v>
          </cell>
          <cell r="BX60">
            <v>0</v>
          </cell>
          <cell r="BY60">
            <v>0</v>
          </cell>
          <cell r="BZ60">
            <v>0.67</v>
          </cell>
          <cell r="CA60">
            <v>0</v>
          </cell>
          <cell r="CB60">
            <v>63</v>
          </cell>
          <cell r="CC60">
            <v>1417.5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8.5</v>
          </cell>
          <cell r="CM60">
            <v>3.17</v>
          </cell>
          <cell r="CN60">
            <v>0</v>
          </cell>
          <cell r="CO60">
            <v>0</v>
          </cell>
          <cell r="CP60">
            <v>0.33</v>
          </cell>
          <cell r="CQ60">
            <v>0</v>
          </cell>
          <cell r="CR60">
            <v>66</v>
          </cell>
          <cell r="CS60">
            <v>1485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</row>
        <row r="61">
          <cell r="A61">
            <v>38038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10</v>
          </cell>
          <cell r="BO61">
            <v>1.5</v>
          </cell>
          <cell r="BP61">
            <v>0</v>
          </cell>
          <cell r="BQ61">
            <v>0</v>
          </cell>
          <cell r="BR61">
            <v>0.5</v>
          </cell>
          <cell r="BS61">
            <v>0</v>
          </cell>
          <cell r="BT61">
            <v>65</v>
          </cell>
          <cell r="BU61">
            <v>1462.5</v>
          </cell>
          <cell r="BV61">
            <v>10</v>
          </cell>
          <cell r="BW61">
            <v>1.5</v>
          </cell>
          <cell r="BX61">
            <v>0</v>
          </cell>
          <cell r="BY61">
            <v>0</v>
          </cell>
          <cell r="BZ61">
            <v>0.5</v>
          </cell>
          <cell r="CA61">
            <v>0</v>
          </cell>
          <cell r="CB61">
            <v>74</v>
          </cell>
          <cell r="CC61">
            <v>1665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10</v>
          </cell>
          <cell r="CM61">
            <v>1.5</v>
          </cell>
          <cell r="CN61">
            <v>0</v>
          </cell>
          <cell r="CO61">
            <v>0</v>
          </cell>
          <cell r="CP61">
            <v>0.5</v>
          </cell>
          <cell r="CQ61">
            <v>0</v>
          </cell>
          <cell r="CR61">
            <v>67</v>
          </cell>
          <cell r="CS61">
            <v>1507.5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</row>
        <row r="62">
          <cell r="A62">
            <v>38039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10.25</v>
          </cell>
          <cell r="BO62">
            <v>1.75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66</v>
          </cell>
          <cell r="BU62">
            <v>1485</v>
          </cell>
          <cell r="BV62">
            <v>9.92</v>
          </cell>
          <cell r="BW62">
            <v>2.08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64</v>
          </cell>
          <cell r="CC62">
            <v>1440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7</v>
          </cell>
          <cell r="CM62">
            <v>2.75</v>
          </cell>
          <cell r="CN62">
            <v>0</v>
          </cell>
          <cell r="CO62">
            <v>0</v>
          </cell>
          <cell r="CP62">
            <v>0</v>
          </cell>
          <cell r="CQ62">
            <v>2.25</v>
          </cell>
          <cell r="CR62">
            <v>45</v>
          </cell>
          <cell r="CS62">
            <v>1012.5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</row>
        <row r="63">
          <cell r="A63">
            <v>38040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7.5</v>
          </cell>
          <cell r="BO63">
            <v>1.75</v>
          </cell>
          <cell r="BP63">
            <v>0</v>
          </cell>
          <cell r="BQ63">
            <v>0</v>
          </cell>
          <cell r="BR63">
            <v>2.75</v>
          </cell>
          <cell r="BS63">
            <v>0</v>
          </cell>
          <cell r="BT63">
            <v>74</v>
          </cell>
          <cell r="BU63">
            <v>1665</v>
          </cell>
          <cell r="BV63">
            <v>7.5</v>
          </cell>
          <cell r="BW63">
            <v>1.75</v>
          </cell>
          <cell r="BX63">
            <v>0</v>
          </cell>
          <cell r="BY63">
            <v>0</v>
          </cell>
          <cell r="BZ63">
            <v>2.75</v>
          </cell>
          <cell r="CA63">
            <v>0</v>
          </cell>
          <cell r="CB63">
            <v>76</v>
          </cell>
          <cell r="CC63">
            <v>1710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6.17</v>
          </cell>
          <cell r="CM63">
            <v>2.83</v>
          </cell>
          <cell r="CN63">
            <v>0</v>
          </cell>
          <cell r="CO63">
            <v>0</v>
          </cell>
          <cell r="CP63">
            <v>3</v>
          </cell>
          <cell r="CQ63">
            <v>0</v>
          </cell>
          <cell r="CR63">
            <v>62</v>
          </cell>
          <cell r="CS63">
            <v>1395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</row>
        <row r="64">
          <cell r="A64">
            <v>38041</v>
          </cell>
          <cell r="B64" t="str">
            <v>BMA35</v>
          </cell>
          <cell r="C64" t="str">
            <v>DT284</v>
          </cell>
          <cell r="D64">
            <v>8.5</v>
          </cell>
          <cell r="E64">
            <v>1.75</v>
          </cell>
          <cell r="F64">
            <v>0</v>
          </cell>
          <cell r="G64">
            <v>13.75</v>
          </cell>
          <cell r="H64">
            <v>13.75</v>
          </cell>
          <cell r="I64">
            <v>0</v>
          </cell>
          <cell r="J64">
            <v>1</v>
          </cell>
          <cell r="K64">
            <v>1</v>
          </cell>
          <cell r="L64">
            <v>0.35416666666666669</v>
          </cell>
          <cell r="M64">
            <v>0.35416666666666669</v>
          </cell>
          <cell r="N64">
            <v>47</v>
          </cell>
          <cell r="O64">
            <v>611</v>
          </cell>
          <cell r="P64">
            <v>71.882352941176464</v>
          </cell>
          <cell r="Q64">
            <v>59.609756097560975</v>
          </cell>
          <cell r="AA64" t="str">
            <v>MTD</v>
          </cell>
          <cell r="AM64" t="str">
            <v>REMARKS</v>
          </cell>
        </row>
        <row r="65">
          <cell r="A65">
            <v>38042</v>
          </cell>
          <cell r="B65" t="str">
            <v>BMA 35</v>
          </cell>
          <cell r="C65" t="str">
            <v>DT286</v>
          </cell>
          <cell r="D65">
            <v>0</v>
          </cell>
          <cell r="E65">
            <v>0</v>
          </cell>
          <cell r="F65">
            <v>0</v>
          </cell>
          <cell r="G65">
            <v>24</v>
          </cell>
          <cell r="H65">
            <v>24</v>
          </cell>
          <cell r="I65">
            <v>0</v>
          </cell>
          <cell r="J65" t="str">
            <v/>
          </cell>
          <cell r="K65">
            <v>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 t="str">
            <v/>
          </cell>
          <cell r="Q65" t="str">
            <v/>
          </cell>
          <cell r="S65" t="str">
            <v>ACTUAL</v>
          </cell>
          <cell r="W65" t="str">
            <v>ACCH</v>
          </cell>
          <cell r="AA65" t="str">
            <v>PLAN</v>
          </cell>
          <cell r="AE65" t="str">
            <v>ACTUAL</v>
          </cell>
          <cell r="AI65" t="str">
            <v>ACCH</v>
          </cell>
        </row>
        <row r="66">
          <cell r="A66">
            <v>38043</v>
          </cell>
          <cell r="B66" t="str">
            <v>BMA 35</v>
          </cell>
          <cell r="C66" t="str">
            <v>DT288</v>
          </cell>
          <cell r="D66">
            <v>6.42</v>
          </cell>
          <cell r="E66">
            <v>2.33</v>
          </cell>
          <cell r="F66">
            <v>0</v>
          </cell>
          <cell r="G66">
            <v>15.249999999999998</v>
          </cell>
          <cell r="H66">
            <v>15.25</v>
          </cell>
          <cell r="I66">
            <v>0</v>
          </cell>
          <cell r="J66">
            <v>1</v>
          </cell>
          <cell r="K66">
            <v>1</v>
          </cell>
          <cell r="L66">
            <v>0.26750000000000002</v>
          </cell>
          <cell r="M66">
            <v>0.26750000000000002</v>
          </cell>
          <cell r="N66">
            <v>47</v>
          </cell>
          <cell r="O66">
            <v>611</v>
          </cell>
          <cell r="P66">
            <v>95.171339563862929</v>
          </cell>
          <cell r="Q66">
            <v>69.828571428571422</v>
          </cell>
          <cell r="S66">
            <v>0</v>
          </cell>
          <cell r="W66">
            <v>1</v>
          </cell>
          <cell r="AA66">
            <v>0</v>
          </cell>
          <cell r="AE66">
            <v>0</v>
          </cell>
          <cell r="AI66">
            <v>1</v>
          </cell>
        </row>
        <row r="67">
          <cell r="A67">
            <v>38044</v>
          </cell>
          <cell r="B67" t="str">
            <v>BMA 35</v>
          </cell>
          <cell r="C67" t="str">
            <v>DT295</v>
          </cell>
          <cell r="D67">
            <v>3.5</v>
          </cell>
          <cell r="E67">
            <v>5.5</v>
          </cell>
          <cell r="F67">
            <v>0</v>
          </cell>
          <cell r="G67">
            <v>15</v>
          </cell>
          <cell r="H67">
            <v>15</v>
          </cell>
          <cell r="I67">
            <v>0</v>
          </cell>
          <cell r="J67">
            <v>1</v>
          </cell>
          <cell r="K67">
            <v>1</v>
          </cell>
          <cell r="L67">
            <v>0.14583333333333334</v>
          </cell>
          <cell r="M67">
            <v>0.14583333333333334</v>
          </cell>
          <cell r="N67">
            <v>17</v>
          </cell>
          <cell r="O67">
            <v>221</v>
          </cell>
          <cell r="P67">
            <v>63.142857142857146</v>
          </cell>
          <cell r="Q67">
            <v>24.555555555555557</v>
          </cell>
          <cell r="S67">
            <v>0</v>
          </cell>
          <cell r="W67">
            <v>1</v>
          </cell>
          <cell r="AA67">
            <v>0</v>
          </cell>
          <cell r="AE67">
            <v>0</v>
          </cell>
          <cell r="AI67">
            <v>1</v>
          </cell>
          <cell r="AM67">
            <v>0</v>
          </cell>
        </row>
        <row r="68">
          <cell r="A68">
            <v>38045</v>
          </cell>
          <cell r="B68" t="str">
            <v>BMA 40 D</v>
          </cell>
          <cell r="C68" t="str">
            <v>DT814</v>
          </cell>
          <cell r="D68">
            <v>94.93</v>
          </cell>
          <cell r="E68">
            <v>35.239999999999995</v>
          </cell>
          <cell r="F68">
            <v>0</v>
          </cell>
          <cell r="G68">
            <v>109.58</v>
          </cell>
          <cell r="H68">
            <v>109.58</v>
          </cell>
          <cell r="I68">
            <v>24.25</v>
          </cell>
          <cell r="J68">
            <v>0.7965262627957711</v>
          </cell>
          <cell r="K68">
            <v>0.90814393939393945</v>
          </cell>
          <cell r="L68">
            <v>0.39595411887382692</v>
          </cell>
          <cell r="M68">
            <v>0.35958333333333337</v>
          </cell>
          <cell r="N68">
            <v>601</v>
          </cell>
          <cell r="O68">
            <v>7813</v>
          </cell>
          <cell r="P68">
            <v>82.302749394290529</v>
          </cell>
          <cell r="Q68">
            <v>60.021510332641924</v>
          </cell>
          <cell r="S68">
            <v>0</v>
          </cell>
          <cell r="W68">
            <v>1</v>
          </cell>
          <cell r="AA68">
            <v>0</v>
          </cell>
          <cell r="AE68">
            <v>0</v>
          </cell>
          <cell r="AI68">
            <v>1</v>
          </cell>
        </row>
        <row r="69">
          <cell r="A69">
            <v>38046</v>
          </cell>
          <cell r="B69" t="str">
            <v>BMA 40 D</v>
          </cell>
          <cell r="C69" t="str">
            <v>DT814</v>
          </cell>
          <cell r="D69">
            <v>11.5</v>
          </cell>
          <cell r="E69">
            <v>6.75</v>
          </cell>
          <cell r="F69">
            <v>0</v>
          </cell>
          <cell r="G69">
            <v>2.75</v>
          </cell>
          <cell r="H69">
            <v>2.75</v>
          </cell>
          <cell r="I69">
            <v>3</v>
          </cell>
          <cell r="J69">
            <v>0.7931034482758621</v>
          </cell>
          <cell r="K69">
            <v>0.875</v>
          </cell>
          <cell r="L69">
            <v>0.54761904761904767</v>
          </cell>
          <cell r="M69">
            <v>0.47916666666666669</v>
          </cell>
          <cell r="O69">
            <v>1035</v>
          </cell>
          <cell r="P69">
            <v>90</v>
          </cell>
          <cell r="Q69">
            <v>56.712328767123289</v>
          </cell>
          <cell r="S69">
            <v>0</v>
          </cell>
          <cell r="W69">
            <v>1</v>
          </cell>
          <cell r="AA69">
            <v>0</v>
          </cell>
          <cell r="AE69">
            <v>0</v>
          </cell>
          <cell r="AI69">
            <v>1</v>
          </cell>
        </row>
        <row r="70">
          <cell r="A70">
            <v>38047</v>
          </cell>
          <cell r="B70" t="str">
            <v>BMA 40 D</v>
          </cell>
          <cell r="C70" t="str">
            <v>DT816</v>
          </cell>
          <cell r="D70">
            <v>17.5</v>
          </cell>
          <cell r="E70">
            <v>3.5</v>
          </cell>
          <cell r="F70">
            <v>0</v>
          </cell>
          <cell r="G70">
            <v>2.75</v>
          </cell>
          <cell r="H70">
            <v>2.75</v>
          </cell>
          <cell r="I70">
            <v>0.25</v>
          </cell>
          <cell r="J70">
            <v>0.9859154929577465</v>
          </cell>
          <cell r="K70">
            <v>0.98958333333333337</v>
          </cell>
          <cell r="L70">
            <v>0.73684210526315785</v>
          </cell>
          <cell r="M70">
            <v>0.72916666666666663</v>
          </cell>
          <cell r="O70">
            <v>1680</v>
          </cell>
          <cell r="P70">
            <v>96</v>
          </cell>
          <cell r="Q70">
            <v>80</v>
          </cell>
          <cell r="S70">
            <v>0</v>
          </cell>
          <cell r="W70">
            <v>1</v>
          </cell>
          <cell r="AA70">
            <v>0</v>
          </cell>
          <cell r="AE70">
            <v>0</v>
          </cell>
          <cell r="AI70">
            <v>1</v>
          </cell>
        </row>
        <row r="71">
          <cell r="A71">
            <v>38048</v>
          </cell>
          <cell r="B71" t="str">
            <v>BMA 40 D</v>
          </cell>
          <cell r="C71" t="str">
            <v>DT819</v>
          </cell>
          <cell r="D71">
            <v>17.170000000000002</v>
          </cell>
          <cell r="E71">
            <v>4</v>
          </cell>
          <cell r="F71">
            <v>0</v>
          </cell>
          <cell r="G71">
            <v>2.8299999999999983</v>
          </cell>
          <cell r="H71">
            <v>2.83</v>
          </cell>
          <cell r="I71">
            <v>0</v>
          </cell>
          <cell r="J71">
            <v>1</v>
          </cell>
          <cell r="K71">
            <v>1</v>
          </cell>
          <cell r="L71">
            <v>0.7154166666666667</v>
          </cell>
          <cell r="M71">
            <v>0.7154166666666667</v>
          </cell>
          <cell r="O71">
            <v>1770</v>
          </cell>
          <cell r="P71">
            <v>103.0867792661619</v>
          </cell>
          <cell r="Q71">
            <v>83.608880491261218</v>
          </cell>
        </row>
        <row r="77">
          <cell r="A77">
            <v>38018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0.90389136904761902</v>
          </cell>
          <cell r="L77">
            <v>12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52.931769722814494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12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</row>
        <row r="78">
          <cell r="A78">
            <v>38019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0.88700724637681161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8</v>
          </cell>
          <cell r="AC78">
            <v>0</v>
          </cell>
          <cell r="AD78">
            <v>2</v>
          </cell>
          <cell r="AE78">
            <v>0</v>
          </cell>
          <cell r="AF78">
            <v>0</v>
          </cell>
          <cell r="AG78">
            <v>3509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3510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</row>
        <row r="79">
          <cell r="A79">
            <v>38020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9.83</v>
          </cell>
          <cell r="AA79">
            <v>0</v>
          </cell>
          <cell r="AB79">
            <v>2.17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5175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7.5</v>
          </cell>
          <cell r="CE79">
            <v>0</v>
          </cell>
          <cell r="CF79">
            <v>4.5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</row>
        <row r="80">
          <cell r="A80">
            <v>38021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7.25</v>
          </cell>
          <cell r="AA80">
            <v>0</v>
          </cell>
          <cell r="AB80">
            <v>2.25</v>
          </cell>
          <cell r="AC80">
            <v>0</v>
          </cell>
          <cell r="AD80">
            <v>2.5</v>
          </cell>
          <cell r="AE80">
            <v>0</v>
          </cell>
          <cell r="AF80">
            <v>0</v>
          </cell>
          <cell r="AG80">
            <v>2875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12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</row>
        <row r="81">
          <cell r="A81">
            <v>38022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9</v>
          </cell>
          <cell r="AA81">
            <v>0</v>
          </cell>
          <cell r="AB81">
            <v>3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1231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8.33</v>
          </cell>
          <cell r="CE81">
            <v>0</v>
          </cell>
          <cell r="CF81">
            <v>2</v>
          </cell>
          <cell r="CG81">
            <v>0</v>
          </cell>
          <cell r="CH81">
            <v>0.5</v>
          </cell>
          <cell r="CI81">
            <v>1.17</v>
          </cell>
          <cell r="CJ81">
            <v>0</v>
          </cell>
          <cell r="CK81">
            <v>9303.8578238923183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</row>
        <row r="82">
          <cell r="A82">
            <v>38023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4121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>
            <v>12</v>
          </cell>
          <cell r="P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9.75</v>
          </cell>
          <cell r="AA82">
            <v>0</v>
          </cell>
          <cell r="AB82">
            <v>2.25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3967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8</v>
          </cell>
          <cell r="CE82">
            <v>0</v>
          </cell>
          <cell r="CF82">
            <v>2.5</v>
          </cell>
          <cell r="CG82">
            <v>0</v>
          </cell>
          <cell r="CH82">
            <v>0</v>
          </cell>
          <cell r="CI82">
            <v>1.5</v>
          </cell>
          <cell r="CJ82">
            <v>0</v>
          </cell>
          <cell r="CK82">
            <v>5739.4495412844044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</row>
        <row r="83">
          <cell r="A83">
            <v>38024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2674.1707317073169</v>
          </cell>
          <cell r="J83">
            <v>6.83</v>
          </cell>
          <cell r="L83">
            <v>1.17</v>
          </cell>
          <cell r="M83">
            <v>0</v>
          </cell>
          <cell r="N83">
            <v>0</v>
          </cell>
          <cell r="O83">
            <v>4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10.33</v>
          </cell>
          <cell r="AA83">
            <v>0</v>
          </cell>
          <cell r="AB83">
            <v>1.67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10</v>
          </cell>
          <cell r="CE83">
            <v>0</v>
          </cell>
          <cell r="CF83">
            <v>2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10703.658536585366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</row>
        <row r="84">
          <cell r="A84">
            <v>38025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3915</v>
          </cell>
          <cell r="J84">
            <v>9</v>
          </cell>
          <cell r="L84">
            <v>3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9.5</v>
          </cell>
          <cell r="AA84">
            <v>0</v>
          </cell>
          <cell r="AB84">
            <v>1.5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2070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9.5</v>
          </cell>
          <cell r="CE84">
            <v>0</v>
          </cell>
          <cell r="CF84">
            <v>1.5</v>
          </cell>
          <cell r="CG84">
            <v>0</v>
          </cell>
          <cell r="CH84">
            <v>1</v>
          </cell>
          <cell r="CI84">
            <v>0</v>
          </cell>
          <cell r="CJ84">
            <v>0</v>
          </cell>
          <cell r="CK84">
            <v>10168.475609756098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</row>
        <row r="85">
          <cell r="A85">
            <v>38026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5040</v>
          </cell>
          <cell r="J85">
            <v>3.08</v>
          </cell>
          <cell r="L85">
            <v>7.5</v>
          </cell>
          <cell r="M85">
            <v>0</v>
          </cell>
          <cell r="N85">
            <v>0</v>
          </cell>
          <cell r="O85">
            <v>1.42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10.5</v>
          </cell>
          <cell r="AA85">
            <v>0</v>
          </cell>
          <cell r="AB85">
            <v>1.5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4041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10.25</v>
          </cell>
          <cell r="CE85">
            <v>0</v>
          </cell>
          <cell r="CF85">
            <v>1.75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10116.873493975903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</row>
        <row r="86">
          <cell r="A86">
            <v>38027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2920.5</v>
          </cell>
          <cell r="J86">
            <v>6.83</v>
          </cell>
          <cell r="L86">
            <v>3.5</v>
          </cell>
          <cell r="M86">
            <v>0</v>
          </cell>
          <cell r="N86">
            <v>0</v>
          </cell>
          <cell r="O86">
            <v>1.67</v>
          </cell>
          <cell r="P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10.5</v>
          </cell>
          <cell r="AA86">
            <v>0</v>
          </cell>
          <cell r="AB86">
            <v>1.5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3243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9</v>
          </cell>
          <cell r="CE86">
            <v>0</v>
          </cell>
          <cell r="CF86">
            <v>0.5</v>
          </cell>
          <cell r="CG86">
            <v>0</v>
          </cell>
          <cell r="CH86">
            <v>0.5</v>
          </cell>
          <cell r="CI86">
            <v>2</v>
          </cell>
          <cell r="CJ86">
            <v>0</v>
          </cell>
          <cell r="CK86">
            <v>8883.1084337349403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</row>
        <row r="87">
          <cell r="A87">
            <v>38028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1768.25</v>
          </cell>
          <cell r="J87">
            <v>0.83</v>
          </cell>
          <cell r="L87">
            <v>3</v>
          </cell>
          <cell r="M87">
            <v>0</v>
          </cell>
          <cell r="N87">
            <v>0</v>
          </cell>
          <cell r="O87">
            <v>8.17</v>
          </cell>
          <cell r="P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9</v>
          </cell>
          <cell r="AA87">
            <v>0</v>
          </cell>
          <cell r="AB87">
            <v>1.5</v>
          </cell>
          <cell r="AC87">
            <v>0</v>
          </cell>
          <cell r="AD87">
            <v>1.5</v>
          </cell>
          <cell r="AE87">
            <v>0</v>
          </cell>
          <cell r="AF87">
            <v>0</v>
          </cell>
          <cell r="AG87">
            <v>2452.5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10.25</v>
          </cell>
          <cell r="CE87">
            <v>0</v>
          </cell>
          <cell r="CF87">
            <v>1.75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8469.6538461538457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</row>
        <row r="88">
          <cell r="A88">
            <v>38029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4680</v>
          </cell>
          <cell r="J88">
            <v>5</v>
          </cell>
          <cell r="L88">
            <v>6</v>
          </cell>
          <cell r="M88">
            <v>0</v>
          </cell>
          <cell r="N88">
            <v>0</v>
          </cell>
          <cell r="O88">
            <v>1</v>
          </cell>
          <cell r="P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10.5</v>
          </cell>
          <cell r="AA88">
            <v>0</v>
          </cell>
          <cell r="AB88">
            <v>1.5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10.5</v>
          </cell>
          <cell r="CE88">
            <v>0</v>
          </cell>
          <cell r="CF88">
            <v>1.5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9900.6923076923067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</row>
        <row r="89">
          <cell r="A89">
            <v>38030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4252.5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>
            <v>12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10</v>
          </cell>
          <cell r="CE89">
            <v>0</v>
          </cell>
          <cell r="CF89">
            <v>2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11810.740740740741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</row>
        <row r="90">
          <cell r="A90">
            <v>38031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4326.5</v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9</v>
          </cell>
          <cell r="CE90">
            <v>0</v>
          </cell>
          <cell r="CF90">
            <v>1.5</v>
          </cell>
          <cell r="CG90">
            <v>0</v>
          </cell>
          <cell r="CH90">
            <v>0</v>
          </cell>
          <cell r="CI90">
            <v>1.5</v>
          </cell>
          <cell r="CJ90">
            <v>0</v>
          </cell>
          <cell r="CK90">
            <v>8928.461538461539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</row>
        <row r="91">
          <cell r="A91">
            <v>38032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3442.5</v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10.25</v>
          </cell>
          <cell r="CE91">
            <v>0</v>
          </cell>
          <cell r="CF91">
            <v>1.75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10168.525641025641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</row>
        <row r="92">
          <cell r="A92">
            <v>38033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2271</v>
          </cell>
          <cell r="J92">
            <v>0</v>
          </cell>
          <cell r="L92">
            <v>12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4117.5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10.5</v>
          </cell>
          <cell r="CE92">
            <v>0</v>
          </cell>
          <cell r="CF92">
            <v>1.5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9168.292682926829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</row>
        <row r="93">
          <cell r="A93">
            <v>38034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4370.5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9.5</v>
          </cell>
          <cell r="CE93">
            <v>0</v>
          </cell>
          <cell r="CF93">
            <v>2.5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7481.9285714285716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</row>
        <row r="94">
          <cell r="A94">
            <v>38035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>
            <v>12</v>
          </cell>
          <cell r="P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10.5</v>
          </cell>
          <cell r="CE94">
            <v>0</v>
          </cell>
          <cell r="CF94">
            <v>1.5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6957.9078947368425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</row>
        <row r="95">
          <cell r="A95">
            <v>38036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3218.5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4.5</v>
          </cell>
          <cell r="CE95">
            <v>0</v>
          </cell>
          <cell r="CF95">
            <v>7.5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2911.1785714285711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</row>
        <row r="96">
          <cell r="A96">
            <v>38037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1526.4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12</v>
          </cell>
          <cell r="P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9.25</v>
          </cell>
          <cell r="CE96">
            <v>0</v>
          </cell>
          <cell r="CF96">
            <v>2.75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4845.3010204081629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</row>
        <row r="97">
          <cell r="A97">
            <v>38038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2359.7560975609758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</row>
        <row r="98">
          <cell r="A98">
            <v>38039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1244.7457627118645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10.5</v>
          </cell>
          <cell r="CE98">
            <v>0</v>
          </cell>
          <cell r="CF98">
            <v>1.5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7709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</row>
        <row r="99">
          <cell r="A99">
            <v>38040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2820</v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>
            <v>12</v>
          </cell>
          <cell r="P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6.5</v>
          </cell>
          <cell r="CE99">
            <v>0</v>
          </cell>
          <cell r="CF99">
            <v>5.5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4352.2142857142862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</row>
        <row r="100">
          <cell r="A100">
            <v>38041</v>
          </cell>
          <cell r="B100" t="str">
            <v>LOCATION</v>
          </cell>
          <cell r="C100" t="str">
            <v xml:space="preserve">VOLUME </v>
          </cell>
          <cell r="I100" t="str">
            <v>EXPLOSIVE</v>
          </cell>
          <cell r="O100" t="str">
            <v>POWDER FACTOR</v>
          </cell>
          <cell r="U100" t="str">
            <v>DRILL DEPTH</v>
          </cell>
          <cell r="AA100" t="str">
            <v>DRILL PROD'TY</v>
          </cell>
          <cell r="AH100" t="str">
            <v>Plan  OB &amp; Coal  Per Lokasi</v>
          </cell>
        </row>
        <row r="101">
          <cell r="A101">
            <v>38042</v>
          </cell>
          <cell r="C101" t="str">
            <v>( BCM )</v>
          </cell>
          <cell r="I101" t="str">
            <v>( KGS )</v>
          </cell>
          <cell r="O101" t="str">
            <v>( KGS / BCM )</v>
          </cell>
          <cell r="U101" t="str">
            <v>( M )</v>
          </cell>
          <cell r="AA101" t="str">
            <v>( M / HR )</v>
          </cell>
          <cell r="AH101" t="str">
            <v>Jonggon</v>
          </cell>
          <cell r="AL101" t="str">
            <v>OB    =  350.000 Bcm</v>
          </cell>
        </row>
        <row r="102">
          <cell r="A102">
            <v>38043</v>
          </cell>
          <cell r="C102" t="str">
            <v>ACTUAL</v>
          </cell>
          <cell r="F102" t="str">
            <v>MTD</v>
          </cell>
          <cell r="I102" t="str">
            <v>ACTUAL</v>
          </cell>
          <cell r="L102" t="str">
            <v>MTD</v>
          </cell>
          <cell r="O102" t="str">
            <v>ACTUAL</v>
          </cell>
          <cell r="R102" t="str">
            <v>MTD</v>
          </cell>
          <cell r="U102" t="str">
            <v>ACTUAL</v>
          </cell>
          <cell r="X102" t="str">
            <v>MTD</v>
          </cell>
          <cell r="AA102" t="str">
            <v>ACTUAL</v>
          </cell>
          <cell r="AD102" t="str">
            <v>MTD</v>
          </cell>
          <cell r="AL102" t="str">
            <v>Coal  = 92.000 Ton</v>
          </cell>
        </row>
        <row r="103">
          <cell r="A103">
            <v>38044</v>
          </cell>
          <cell r="B103" t="str">
            <v>1. Block S18</v>
          </cell>
          <cell r="C103">
            <v>13680</v>
          </cell>
          <cell r="F103">
            <v>13680</v>
          </cell>
          <cell r="I103">
            <v>2521</v>
          </cell>
          <cell r="L103">
            <v>2521</v>
          </cell>
          <cell r="O103">
            <v>0.18428362573099416</v>
          </cell>
          <cell r="R103">
            <v>0.18428362573099416</v>
          </cell>
          <cell r="U103">
            <v>570</v>
          </cell>
          <cell r="X103">
            <v>570</v>
          </cell>
          <cell r="AA103">
            <v>16.642335766423358</v>
          </cell>
          <cell r="AD103">
            <v>16.642335766423358</v>
          </cell>
          <cell r="AH103" t="str">
            <v>Busang</v>
          </cell>
          <cell r="AL103" t="str">
            <v>OB    = 525.000 Bcm</v>
          </cell>
        </row>
        <row r="104">
          <cell r="A104">
            <v>38045</v>
          </cell>
          <cell r="B104" t="str">
            <v>2. Block 24</v>
          </cell>
          <cell r="C104">
            <v>0</v>
          </cell>
          <cell r="F104">
            <v>0</v>
          </cell>
          <cell r="I104">
            <v>0</v>
          </cell>
          <cell r="L104">
            <v>0</v>
          </cell>
          <cell r="O104" t="str">
            <v/>
          </cell>
          <cell r="R104" t="str">
            <v/>
          </cell>
          <cell r="U104">
            <v>0</v>
          </cell>
          <cell r="X104">
            <v>0</v>
          </cell>
          <cell r="AA104" t="str">
            <v/>
          </cell>
          <cell r="AD104" t="str">
            <v/>
          </cell>
          <cell r="AL104" t="str">
            <v>Coal  =  50.000 Ton</v>
          </cell>
        </row>
        <row r="105">
          <cell r="A105">
            <v>38046</v>
          </cell>
          <cell r="B105" t="str">
            <v>3. Block 94</v>
          </cell>
          <cell r="C105">
            <v>8160</v>
          </cell>
          <cell r="F105">
            <v>24960</v>
          </cell>
          <cell r="I105">
            <v>2944</v>
          </cell>
          <cell r="L105">
            <v>6920</v>
          </cell>
          <cell r="O105">
            <v>0.36078431372549019</v>
          </cell>
          <cell r="R105">
            <v>0.27724358974358976</v>
          </cell>
          <cell r="U105">
            <v>510</v>
          </cell>
          <cell r="X105">
            <v>1210</v>
          </cell>
          <cell r="AA105">
            <v>9.8076923076923084</v>
          </cell>
          <cell r="AD105">
            <v>14.404761904761905</v>
          </cell>
          <cell r="AH105" t="str">
            <v xml:space="preserve">Public Road </v>
          </cell>
          <cell r="AL105" t="str">
            <v>OB    =  575.000 Bcm</v>
          </cell>
        </row>
        <row r="106">
          <cell r="A106">
            <v>38047</v>
          </cell>
          <cell r="B106" t="str">
            <v>4. Block S14</v>
          </cell>
          <cell r="C106">
            <v>0</v>
          </cell>
          <cell r="F106">
            <v>0</v>
          </cell>
          <cell r="I106">
            <v>0</v>
          </cell>
          <cell r="L106">
            <v>0</v>
          </cell>
          <cell r="O106" t="str">
            <v/>
          </cell>
          <cell r="R106" t="str">
            <v/>
          </cell>
          <cell r="U106">
            <v>0</v>
          </cell>
          <cell r="X106">
            <v>0</v>
          </cell>
          <cell r="AA106" t="str">
            <v/>
          </cell>
          <cell r="AD106" t="str">
            <v/>
          </cell>
          <cell r="AL106" t="str">
            <v>Coal  = 18.000 Ton</v>
          </cell>
        </row>
        <row r="107">
          <cell r="A107">
            <v>38048</v>
          </cell>
        </row>
      </sheetData>
      <sheetData sheetId="17" refreshError="1"/>
      <sheetData sheetId="18" refreshError="1"/>
      <sheetData sheetId="19" refreshError="1">
        <row r="1">
          <cell r="A1">
            <v>0</v>
          </cell>
        </row>
        <row r="2">
          <cell r="D2" t="str">
            <v>DR001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D3" t="str">
            <v>DR025</v>
          </cell>
          <cell r="E3">
            <v>0</v>
          </cell>
          <cell r="F3">
            <v>10.5</v>
          </cell>
          <cell r="G3">
            <v>1.5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D4" t="str">
            <v>DR035</v>
          </cell>
          <cell r="E4">
            <v>0</v>
          </cell>
          <cell r="F4">
            <v>9</v>
          </cell>
          <cell r="G4">
            <v>2.5</v>
          </cell>
          <cell r="H4">
            <v>0</v>
          </cell>
          <cell r="I4">
            <v>0</v>
          </cell>
          <cell r="J4">
            <v>0.5</v>
          </cell>
          <cell r="K4">
            <v>0</v>
          </cell>
          <cell r="L4">
            <v>0</v>
          </cell>
          <cell r="M4">
            <v>0</v>
          </cell>
        </row>
        <row r="5">
          <cell r="D5" t="str">
            <v>DT276</v>
          </cell>
          <cell r="E5">
            <v>8</v>
          </cell>
          <cell r="F5">
            <v>3.5</v>
          </cell>
          <cell r="G5">
            <v>0</v>
          </cell>
          <cell r="H5">
            <v>0</v>
          </cell>
          <cell r="I5">
            <v>0.5</v>
          </cell>
          <cell r="J5">
            <v>0</v>
          </cell>
          <cell r="K5">
            <v>51</v>
          </cell>
          <cell r="L5">
            <v>663</v>
          </cell>
          <cell r="M5">
            <v>0.5</v>
          </cell>
        </row>
        <row r="6">
          <cell r="D6" t="str">
            <v>DT277</v>
          </cell>
          <cell r="E6">
            <v>9</v>
          </cell>
          <cell r="F6">
            <v>1.75</v>
          </cell>
          <cell r="G6">
            <v>0</v>
          </cell>
          <cell r="H6">
            <v>0</v>
          </cell>
          <cell r="I6">
            <v>1</v>
          </cell>
          <cell r="J6">
            <v>0.25</v>
          </cell>
          <cell r="K6">
            <v>63</v>
          </cell>
          <cell r="L6">
            <v>819</v>
          </cell>
          <cell r="M6">
            <v>1</v>
          </cell>
        </row>
        <row r="7">
          <cell r="D7" t="str">
            <v>DT279</v>
          </cell>
          <cell r="E7">
            <v>9.5</v>
          </cell>
          <cell r="F7">
            <v>2</v>
          </cell>
          <cell r="G7">
            <v>0</v>
          </cell>
          <cell r="H7">
            <v>0</v>
          </cell>
          <cell r="I7">
            <v>0.5</v>
          </cell>
          <cell r="J7">
            <v>0</v>
          </cell>
          <cell r="K7">
            <v>63</v>
          </cell>
          <cell r="L7">
            <v>819</v>
          </cell>
          <cell r="M7">
            <v>0.5</v>
          </cell>
        </row>
        <row r="8">
          <cell r="D8" t="str">
            <v>DT281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12</v>
          </cell>
          <cell r="J8">
            <v>0</v>
          </cell>
          <cell r="K8">
            <v>0</v>
          </cell>
          <cell r="L8">
            <v>0</v>
          </cell>
          <cell r="M8">
            <v>12</v>
          </cell>
        </row>
        <row r="9">
          <cell r="D9" t="str">
            <v>DT284</v>
          </cell>
          <cell r="E9">
            <v>0.25</v>
          </cell>
          <cell r="F9">
            <v>0.25</v>
          </cell>
          <cell r="G9">
            <v>0</v>
          </cell>
          <cell r="H9">
            <v>0</v>
          </cell>
          <cell r="I9">
            <v>11.5</v>
          </cell>
          <cell r="J9">
            <v>0</v>
          </cell>
          <cell r="K9">
            <v>2</v>
          </cell>
          <cell r="L9">
            <v>26</v>
          </cell>
          <cell r="M9">
            <v>11.5</v>
          </cell>
        </row>
        <row r="10">
          <cell r="D10" t="str">
            <v>DT286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12</v>
          </cell>
          <cell r="J10">
            <v>0</v>
          </cell>
          <cell r="K10">
            <v>0</v>
          </cell>
          <cell r="L10">
            <v>0</v>
          </cell>
          <cell r="M10">
            <v>12</v>
          </cell>
        </row>
        <row r="11">
          <cell r="D11" t="str">
            <v>DT288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12</v>
          </cell>
          <cell r="J11">
            <v>0</v>
          </cell>
          <cell r="K11">
            <v>0</v>
          </cell>
          <cell r="L11">
            <v>0</v>
          </cell>
          <cell r="M11">
            <v>12</v>
          </cell>
        </row>
        <row r="12">
          <cell r="D12" t="str">
            <v>DT295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12</v>
          </cell>
          <cell r="J12">
            <v>0</v>
          </cell>
          <cell r="K12">
            <v>0</v>
          </cell>
          <cell r="L12">
            <v>0</v>
          </cell>
          <cell r="M12">
            <v>12</v>
          </cell>
        </row>
        <row r="13">
          <cell r="D13" t="str">
            <v>DT332</v>
          </cell>
          <cell r="E13">
            <v>7.5</v>
          </cell>
          <cell r="F13">
            <v>3.5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43</v>
          </cell>
          <cell r="L13">
            <v>559</v>
          </cell>
          <cell r="M13">
            <v>1</v>
          </cell>
        </row>
        <row r="14">
          <cell r="D14" t="str">
            <v>DT333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</v>
          </cell>
          <cell r="K14">
            <v>0</v>
          </cell>
          <cell r="L14">
            <v>0</v>
          </cell>
          <cell r="M14">
            <v>0</v>
          </cell>
        </row>
        <row r="15">
          <cell r="D15" t="str">
            <v>DT335</v>
          </cell>
          <cell r="E15">
            <v>9.75</v>
          </cell>
          <cell r="F15">
            <v>1.75</v>
          </cell>
          <cell r="G15">
            <v>0</v>
          </cell>
          <cell r="H15">
            <v>0</v>
          </cell>
          <cell r="I15">
            <v>0.5</v>
          </cell>
          <cell r="J15">
            <v>0</v>
          </cell>
          <cell r="K15">
            <v>65</v>
          </cell>
          <cell r="L15">
            <v>845</v>
          </cell>
          <cell r="M15">
            <v>0.5</v>
          </cell>
        </row>
        <row r="16">
          <cell r="D16" t="str">
            <v>DT513</v>
          </cell>
          <cell r="E16">
            <v>7.58</v>
          </cell>
          <cell r="F16">
            <v>2.25</v>
          </cell>
          <cell r="G16">
            <v>0</v>
          </cell>
          <cell r="H16">
            <v>0</v>
          </cell>
          <cell r="I16">
            <v>0.5</v>
          </cell>
          <cell r="J16">
            <v>1.67</v>
          </cell>
          <cell r="K16">
            <v>44</v>
          </cell>
          <cell r="L16">
            <v>990</v>
          </cell>
          <cell r="M16">
            <v>0.5</v>
          </cell>
        </row>
        <row r="17">
          <cell r="D17" t="str">
            <v>DT515</v>
          </cell>
          <cell r="E17">
            <v>9.5</v>
          </cell>
          <cell r="F17">
            <v>2</v>
          </cell>
          <cell r="G17">
            <v>0</v>
          </cell>
          <cell r="H17">
            <v>0</v>
          </cell>
          <cell r="I17">
            <v>0.5</v>
          </cell>
          <cell r="J17">
            <v>0</v>
          </cell>
          <cell r="K17">
            <v>71</v>
          </cell>
          <cell r="L17">
            <v>1597.5</v>
          </cell>
          <cell r="M17">
            <v>0.5</v>
          </cell>
        </row>
        <row r="18">
          <cell r="D18" t="str">
            <v>DT536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D19" t="str">
            <v>DT537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D20" t="str">
            <v>DT540</v>
          </cell>
          <cell r="E20">
            <v>0</v>
          </cell>
          <cell r="F20">
            <v>2</v>
          </cell>
          <cell r="G20">
            <v>0</v>
          </cell>
          <cell r="H20">
            <v>0</v>
          </cell>
          <cell r="I20">
            <v>0</v>
          </cell>
          <cell r="J20">
            <v>10</v>
          </cell>
          <cell r="K20">
            <v>0</v>
          </cell>
          <cell r="L20">
            <v>0</v>
          </cell>
          <cell r="M20">
            <v>0</v>
          </cell>
        </row>
        <row r="21">
          <cell r="D21" t="str">
            <v>DT542</v>
          </cell>
          <cell r="E21">
            <v>5.42</v>
          </cell>
          <cell r="F21">
            <v>6.08</v>
          </cell>
          <cell r="G21">
            <v>0</v>
          </cell>
          <cell r="H21">
            <v>0</v>
          </cell>
          <cell r="I21">
            <v>0.5</v>
          </cell>
          <cell r="J21">
            <v>0</v>
          </cell>
          <cell r="K21">
            <v>38</v>
          </cell>
          <cell r="L21">
            <v>855</v>
          </cell>
          <cell r="M21">
            <v>0.5</v>
          </cell>
        </row>
        <row r="22">
          <cell r="D22" t="str">
            <v>DT543</v>
          </cell>
          <cell r="E22">
            <v>10</v>
          </cell>
          <cell r="F22">
            <v>1.5</v>
          </cell>
          <cell r="G22">
            <v>0</v>
          </cell>
          <cell r="H22">
            <v>0</v>
          </cell>
          <cell r="I22">
            <v>0.5</v>
          </cell>
          <cell r="J22">
            <v>0</v>
          </cell>
          <cell r="K22">
            <v>80</v>
          </cell>
          <cell r="L22">
            <v>1800</v>
          </cell>
          <cell r="M22">
            <v>0.5</v>
          </cell>
        </row>
        <row r="23">
          <cell r="D23" t="str">
            <v>DT573</v>
          </cell>
          <cell r="E23">
            <v>10</v>
          </cell>
          <cell r="F23">
            <v>1.5</v>
          </cell>
          <cell r="G23">
            <v>0</v>
          </cell>
          <cell r="H23">
            <v>0</v>
          </cell>
          <cell r="I23">
            <v>0.5</v>
          </cell>
          <cell r="J23">
            <v>0</v>
          </cell>
          <cell r="K23">
            <v>76</v>
          </cell>
          <cell r="L23">
            <v>1710</v>
          </cell>
          <cell r="M23">
            <v>0.5</v>
          </cell>
        </row>
        <row r="24">
          <cell r="D24" t="str">
            <v>DT574</v>
          </cell>
          <cell r="E24">
            <v>6.17</v>
          </cell>
          <cell r="F24">
            <v>1</v>
          </cell>
          <cell r="G24">
            <v>0</v>
          </cell>
          <cell r="H24">
            <v>0</v>
          </cell>
          <cell r="I24">
            <v>0.5</v>
          </cell>
          <cell r="J24">
            <v>4.33</v>
          </cell>
          <cell r="K24">
            <v>46</v>
          </cell>
          <cell r="L24">
            <v>1035</v>
          </cell>
          <cell r="M24">
            <v>0.5</v>
          </cell>
        </row>
        <row r="25">
          <cell r="D25" t="str">
            <v>DT575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D26" t="str">
            <v>DT576</v>
          </cell>
          <cell r="E26">
            <v>9.25</v>
          </cell>
          <cell r="F26">
            <v>1.75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66</v>
          </cell>
          <cell r="L26">
            <v>1485</v>
          </cell>
          <cell r="M26">
            <v>1</v>
          </cell>
        </row>
        <row r="27">
          <cell r="D27" t="str">
            <v>DT578</v>
          </cell>
          <cell r="E27">
            <v>9.67</v>
          </cell>
          <cell r="F27">
            <v>1.83</v>
          </cell>
          <cell r="G27">
            <v>0</v>
          </cell>
          <cell r="H27">
            <v>0</v>
          </cell>
          <cell r="I27">
            <v>0.5</v>
          </cell>
          <cell r="J27">
            <v>0</v>
          </cell>
          <cell r="K27">
            <v>74</v>
          </cell>
          <cell r="L27">
            <v>1665</v>
          </cell>
          <cell r="M27">
            <v>0.5</v>
          </cell>
        </row>
        <row r="28">
          <cell r="D28" t="str">
            <v>DT579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D29" t="str">
            <v>DT580</v>
          </cell>
          <cell r="E29">
            <v>9.25</v>
          </cell>
          <cell r="F29">
            <v>1.75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69</v>
          </cell>
          <cell r="L29">
            <v>1552.5</v>
          </cell>
          <cell r="M29">
            <v>1</v>
          </cell>
        </row>
        <row r="30">
          <cell r="D30" t="str">
            <v>DT809</v>
          </cell>
          <cell r="E30">
            <v>9</v>
          </cell>
          <cell r="F30">
            <v>2.5</v>
          </cell>
          <cell r="G30">
            <v>0</v>
          </cell>
          <cell r="H30">
            <v>0</v>
          </cell>
          <cell r="I30">
            <v>0.5</v>
          </cell>
          <cell r="J30">
            <v>0</v>
          </cell>
          <cell r="K30">
            <v>67</v>
          </cell>
          <cell r="L30">
            <v>1005</v>
          </cell>
          <cell r="M30">
            <v>0.5</v>
          </cell>
        </row>
        <row r="31">
          <cell r="D31" t="str">
            <v>DT813</v>
          </cell>
          <cell r="E31">
            <v>9.5</v>
          </cell>
          <cell r="F31">
            <v>1.75</v>
          </cell>
          <cell r="G31">
            <v>0</v>
          </cell>
          <cell r="H31">
            <v>0</v>
          </cell>
          <cell r="I31">
            <v>0.5</v>
          </cell>
          <cell r="J31">
            <v>0.25</v>
          </cell>
          <cell r="K31">
            <v>68</v>
          </cell>
          <cell r="L31">
            <v>1020</v>
          </cell>
          <cell r="M31">
            <v>0.5</v>
          </cell>
        </row>
        <row r="32">
          <cell r="D32" t="str">
            <v>DT814</v>
          </cell>
          <cell r="E32">
            <v>3.25</v>
          </cell>
          <cell r="F32">
            <v>5.25</v>
          </cell>
          <cell r="G32">
            <v>0</v>
          </cell>
          <cell r="H32">
            <v>0</v>
          </cell>
          <cell r="I32">
            <v>0.5</v>
          </cell>
          <cell r="J32">
            <v>3</v>
          </cell>
          <cell r="K32">
            <v>21</v>
          </cell>
          <cell r="L32">
            <v>315</v>
          </cell>
          <cell r="M32">
            <v>0.5</v>
          </cell>
        </row>
        <row r="33">
          <cell r="D33" t="str">
            <v>DT816</v>
          </cell>
          <cell r="E33">
            <v>9.25</v>
          </cell>
          <cell r="F33">
            <v>2</v>
          </cell>
          <cell r="G33">
            <v>0</v>
          </cell>
          <cell r="H33">
            <v>0</v>
          </cell>
          <cell r="I33">
            <v>0.5</v>
          </cell>
          <cell r="J33">
            <v>0.25</v>
          </cell>
          <cell r="K33">
            <v>68</v>
          </cell>
          <cell r="L33">
            <v>1020</v>
          </cell>
          <cell r="M33">
            <v>0.5</v>
          </cell>
        </row>
        <row r="34">
          <cell r="D34" t="str">
            <v>DT817</v>
          </cell>
          <cell r="E34">
            <v>9.75</v>
          </cell>
          <cell r="F34">
            <v>1.75</v>
          </cell>
          <cell r="G34">
            <v>0</v>
          </cell>
          <cell r="H34">
            <v>0</v>
          </cell>
          <cell r="I34">
            <v>0.5</v>
          </cell>
          <cell r="J34">
            <v>0</v>
          </cell>
          <cell r="K34">
            <v>65</v>
          </cell>
          <cell r="L34">
            <v>975</v>
          </cell>
          <cell r="M34">
            <v>0.5</v>
          </cell>
        </row>
        <row r="35">
          <cell r="D35" t="str">
            <v>DT819</v>
          </cell>
          <cell r="E35">
            <v>9</v>
          </cell>
          <cell r="F35">
            <v>2.5</v>
          </cell>
          <cell r="G35">
            <v>0</v>
          </cell>
          <cell r="H35">
            <v>0</v>
          </cell>
          <cell r="I35">
            <v>0.5</v>
          </cell>
          <cell r="J35">
            <v>0</v>
          </cell>
          <cell r="K35">
            <v>69</v>
          </cell>
          <cell r="L35">
            <v>1035</v>
          </cell>
          <cell r="M35">
            <v>0.5</v>
          </cell>
        </row>
        <row r="36">
          <cell r="D36" t="str">
            <v>DT821</v>
          </cell>
          <cell r="E36">
            <v>7.75</v>
          </cell>
          <cell r="F36">
            <v>3.75</v>
          </cell>
          <cell r="G36">
            <v>0</v>
          </cell>
          <cell r="H36">
            <v>0</v>
          </cell>
          <cell r="I36">
            <v>0.5</v>
          </cell>
          <cell r="J36">
            <v>0</v>
          </cell>
          <cell r="K36">
            <v>55</v>
          </cell>
          <cell r="L36">
            <v>825</v>
          </cell>
          <cell r="M36">
            <v>0.5</v>
          </cell>
        </row>
        <row r="37">
          <cell r="D37" t="str">
            <v>DZ242</v>
          </cell>
          <cell r="E37">
            <v>7.5</v>
          </cell>
          <cell r="F37">
            <v>0</v>
          </cell>
          <cell r="G37">
            <v>4.5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D38" t="str">
            <v>DZ247</v>
          </cell>
          <cell r="E38">
            <v>2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10</v>
          </cell>
          <cell r="K38">
            <v>0</v>
          </cell>
          <cell r="L38">
            <v>0</v>
          </cell>
          <cell r="M38">
            <v>0</v>
          </cell>
        </row>
        <row r="39">
          <cell r="D39" t="str">
            <v>DZ251</v>
          </cell>
          <cell r="E39">
            <v>10.5</v>
          </cell>
          <cell r="F39">
            <v>0</v>
          </cell>
          <cell r="G39">
            <v>1.5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D40" t="str">
            <v>DZ258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D41" t="str">
            <v>DZ331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12</v>
          </cell>
          <cell r="K41">
            <v>0</v>
          </cell>
          <cell r="L41">
            <v>0</v>
          </cell>
          <cell r="M41">
            <v>0</v>
          </cell>
        </row>
        <row r="42">
          <cell r="D42" t="str">
            <v>DZ333</v>
          </cell>
          <cell r="E42">
            <v>9.83</v>
          </cell>
          <cell r="F42">
            <v>0</v>
          </cell>
          <cell r="G42">
            <v>2.17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D43" t="str">
            <v>DZ342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D44" t="str">
            <v>EX547</v>
          </cell>
          <cell r="E44">
            <v>9.5</v>
          </cell>
          <cell r="F44">
            <v>1.75</v>
          </cell>
          <cell r="G44">
            <v>0</v>
          </cell>
          <cell r="H44">
            <v>0</v>
          </cell>
          <cell r="I44">
            <v>0.5</v>
          </cell>
          <cell r="J44">
            <v>0.25</v>
          </cell>
          <cell r="K44">
            <v>249</v>
          </cell>
          <cell r="L44">
            <v>3379</v>
          </cell>
          <cell r="M44">
            <v>0.5</v>
          </cell>
        </row>
        <row r="45">
          <cell r="D45" t="str">
            <v>EX555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24</v>
          </cell>
          <cell r="J45">
            <v>0</v>
          </cell>
          <cell r="K45">
            <v>0</v>
          </cell>
          <cell r="L45">
            <v>0</v>
          </cell>
          <cell r="M45">
            <v>24</v>
          </cell>
        </row>
        <row r="46">
          <cell r="D46" t="str">
            <v>EX556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D47" t="str">
            <v>EX559</v>
          </cell>
          <cell r="E47">
            <v>9.5</v>
          </cell>
          <cell r="F47">
            <v>1.75</v>
          </cell>
          <cell r="G47">
            <v>0</v>
          </cell>
          <cell r="H47">
            <v>0</v>
          </cell>
          <cell r="I47">
            <v>0.5</v>
          </cell>
          <cell r="J47">
            <v>0.25</v>
          </cell>
          <cell r="K47">
            <v>250</v>
          </cell>
          <cell r="L47">
            <v>3532</v>
          </cell>
          <cell r="M47">
            <v>0.5</v>
          </cell>
        </row>
        <row r="48">
          <cell r="D48" t="str">
            <v>EX560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D49" t="str">
            <v>EX562</v>
          </cell>
          <cell r="E49">
            <v>9</v>
          </cell>
          <cell r="F49">
            <v>2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113</v>
          </cell>
          <cell r="L49">
            <v>2542.5</v>
          </cell>
          <cell r="M49">
            <v>1</v>
          </cell>
        </row>
        <row r="50">
          <cell r="D50" t="str">
            <v>EX571</v>
          </cell>
          <cell r="E50">
            <v>8.5</v>
          </cell>
          <cell r="F50">
            <v>2.5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201</v>
          </cell>
          <cell r="L50">
            <v>3015</v>
          </cell>
          <cell r="M50">
            <v>1</v>
          </cell>
        </row>
        <row r="51">
          <cell r="D51" t="str">
            <v>EX614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D52" t="str">
            <v>EX622</v>
          </cell>
          <cell r="E52">
            <v>10</v>
          </cell>
          <cell r="F52">
            <v>1.5</v>
          </cell>
          <cell r="G52">
            <v>0</v>
          </cell>
          <cell r="H52">
            <v>0</v>
          </cell>
          <cell r="I52">
            <v>0.5</v>
          </cell>
          <cell r="J52">
            <v>0</v>
          </cell>
          <cell r="K52">
            <v>230</v>
          </cell>
          <cell r="L52">
            <v>5175</v>
          </cell>
          <cell r="M52">
            <v>0.5</v>
          </cell>
        </row>
        <row r="53">
          <cell r="D53" t="str">
            <v>EX628</v>
          </cell>
          <cell r="E53">
            <v>9.75</v>
          </cell>
          <cell r="F53">
            <v>1.75</v>
          </cell>
          <cell r="G53">
            <v>0</v>
          </cell>
          <cell r="H53">
            <v>0</v>
          </cell>
          <cell r="I53">
            <v>0.5</v>
          </cell>
          <cell r="J53">
            <v>0</v>
          </cell>
          <cell r="K53">
            <v>221</v>
          </cell>
          <cell r="L53">
            <v>4972.5</v>
          </cell>
          <cell r="M53">
            <v>0.5</v>
          </cell>
        </row>
        <row r="54">
          <cell r="D54" t="str">
            <v>GR206</v>
          </cell>
          <cell r="E54">
            <v>7.5</v>
          </cell>
          <cell r="F54">
            <v>0</v>
          </cell>
          <cell r="G54">
            <v>4.5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D55" t="str">
            <v>GR221</v>
          </cell>
          <cell r="E55">
            <v>0.83</v>
          </cell>
          <cell r="F55">
            <v>0</v>
          </cell>
          <cell r="G55">
            <v>0.17</v>
          </cell>
          <cell r="H55">
            <v>0</v>
          </cell>
          <cell r="I55">
            <v>0</v>
          </cell>
          <cell r="J55">
            <v>11</v>
          </cell>
          <cell r="K55">
            <v>0</v>
          </cell>
          <cell r="L55">
            <v>0</v>
          </cell>
          <cell r="M55">
            <v>0</v>
          </cell>
        </row>
        <row r="56">
          <cell r="D56" t="str">
            <v>GR224</v>
          </cell>
          <cell r="E56">
            <v>0</v>
          </cell>
          <cell r="F56">
            <v>0</v>
          </cell>
          <cell r="G56">
            <v>12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D57" t="str">
            <v>GR226</v>
          </cell>
          <cell r="E57">
            <v>8.5</v>
          </cell>
          <cell r="F57">
            <v>0</v>
          </cell>
          <cell r="G57">
            <v>3.5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D58" t="str">
            <v>GR227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/>
      <sheetData sheetId="4232"/>
      <sheetData sheetId="4233" refreshError="1"/>
      <sheetData sheetId="4234" refreshError="1"/>
      <sheetData sheetId="4235" refreshError="1"/>
      <sheetData sheetId="42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t"/>
      <sheetName val="Monthly Januari 2019"/>
      <sheetName val="Monthly Agustuss 2021"/>
      <sheetName val="Monthly September 2021"/>
      <sheetName val="Sheet1"/>
      <sheetName val="PA UNIT BACK UP VS UNIT EXIST"/>
      <sheetName val="ISSUE 2025"/>
      <sheetName val="SUMMARY PA DENGAN UNIT BACKUP"/>
      <sheetName val="SUMMARY PA TAHUN 2026"/>
      <sheetName val="JAN 2026"/>
      <sheetName val="FEB 2026"/>
      <sheetName val="MAR 2026"/>
      <sheetName val="APR 2026"/>
      <sheetName val="MEI 2026"/>
      <sheetName val="JUNI 2026"/>
      <sheetName val="JULI 2026"/>
      <sheetName val="AGS 2026"/>
      <sheetName val="SEP 2026"/>
      <sheetName val="SOH 19 sept"/>
      <sheetName val="OKT 2026"/>
      <sheetName val="NOV 2026"/>
      <sheetName val="Sheet2"/>
      <sheetName val="Master"/>
      <sheetName val="DES 2026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98,oct99&amp;sap99-WPL"/>
      <sheetName val="Busang1"/>
      <sheetName val="Busang2"/>
      <sheetName val="Busang3"/>
      <sheetName val="Jonggon1"/>
      <sheetName val="Jonggon2"/>
      <sheetName val="Jonggon3"/>
      <sheetName val="Remarks"/>
      <sheetName val="Input"/>
      <sheetName val="Coal"/>
      <sheetName val="Input2"/>
      <sheetName val="Block"/>
      <sheetName val="DaiRep"/>
      <sheetName val="Safety"/>
      <sheetName val="CondMonthly"/>
      <sheetName val="Weather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98,oct99&amp;sap99-WPL"/>
      <sheetName val="Busang1"/>
      <sheetName val="Busang2"/>
      <sheetName val="Busang3"/>
      <sheetName val="Jonggon1"/>
      <sheetName val="Jonggon2"/>
      <sheetName val="Jonggon3"/>
      <sheetName val="Remarks"/>
      <sheetName val="Input"/>
      <sheetName val="Coal"/>
      <sheetName val="Input2"/>
      <sheetName val="Block"/>
      <sheetName val="DaiRep"/>
      <sheetName val="Safety"/>
      <sheetName val="CondMonthly"/>
      <sheetName val="Wea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_COAL"/>
      <sheetName val="BUMA MP 310812"/>
      <sheetName val="rekap target Blast"/>
      <sheetName val="Prod_Coal-03"/>
      <sheetName val="LPit"/>
      <sheetName val="LRom"/>
      <sheetName val="LStock"/>
      <sheetName val="LLoad"/>
      <sheetName val="LClose"/>
      <sheetName val="SPit"/>
      <sheetName val="SRom"/>
      <sheetName val="SStock"/>
      <sheetName val="SLoad"/>
      <sheetName val="SClose"/>
      <sheetName val="Safe"/>
      <sheetName val="Env"/>
      <sheetName val="DAILY"/>
      <sheetName val="Processing_2001"/>
      <sheetName val="Master"/>
      <sheetName val="POP"/>
      <sheetName val=""/>
      <sheetName val="PDL"/>
      <sheetName val="Sheet1"/>
      <sheetName val="Database"/>
      <sheetName val="Graph"/>
      <sheetName val="23a"/>
      <sheetName val="19a"/>
      <sheetName val="SALES_SUMMARY"/>
      <sheetName val="shipping_program"/>
      <sheetName val="KPC_PRINANG_MO_CF"/>
      <sheetName val="WeeklyPrices"/>
      <sheetName val="RESUME"/>
      <sheetName val="Data"/>
      <sheetName val="Datavalidation"/>
      <sheetName val="BUMA_MP_310812"/>
      <sheetName val="rekap_target_Blast"/>
      <sheetName val="val"/>
      <sheetName val="ContaminationTable"/>
      <sheetName val="BUMA_MP_3108121"/>
      <sheetName val="rekap_target_Blast1"/>
      <sheetName val="BUMA_MP_3108122"/>
      <sheetName val="rekap_target_Blast2"/>
      <sheetName val="ocean voyage"/>
      <sheetName val="BUMA_MP_3108123"/>
      <sheetName val="rekap_target_Blast3"/>
      <sheetName val="ocean_voyage"/>
      <sheetName val="LOADDAT"/>
      <sheetName val="List"/>
      <sheetName val="PA Achievement"/>
      <sheetName val="UA Achievement "/>
      <sheetName val="DB"/>
      <sheetName val="General"/>
      <sheetName val="DB MP"/>
      <sheetName val="Data Base"/>
      <sheetName val="OPERATOR"/>
      <sheetName val="Hauler"/>
      <sheetName val="date"/>
      <sheetName val="Nama Operator-Driver"/>
      <sheetName val="week Mar"/>
      <sheetName val="PMSS"/>
      <sheetName val="Loss time"/>
      <sheetName val="Busang2"/>
      <sheetName val="Busang3"/>
      <sheetName val="Busang1"/>
      <sheetName val="Jonggon1"/>
      <sheetName val="Jonggon2"/>
      <sheetName val="Jonggon3"/>
      <sheetName val="9"/>
      <sheetName val="VD"/>
      <sheetName val="SUBKON"/>
      <sheetName val="OVERBURDEN"/>
      <sheetName val="MAINTENANCE"/>
      <sheetName val="Dashboard"/>
      <sheetName val="PrepaidTaxArt.23"/>
      <sheetName val="22861"/>
      <sheetName val="GeneralInfo"/>
      <sheetName val="OLDMAP"/>
      <sheetName val="4334-Summary"/>
      <sheetName val="A"/>
      <sheetName val="Remarks"/>
      <sheetName val="Input"/>
      <sheetName val="Coal"/>
      <sheetName val="Input2"/>
      <sheetName val="Block"/>
      <sheetName val="DaiRep"/>
      <sheetName val="Safety"/>
      <sheetName val="CondMonthly"/>
      <sheetName val="Weather"/>
      <sheetName val="Manpower"/>
      <sheetName val="Proporsional"/>
      <sheetName val="Detail PS"/>
      <sheetName val="Parts"/>
      <sheetName val="Ref"/>
      <sheetName val="OB per we"/>
      <sheetName val="Sheet1 (2)"/>
      <sheetName val="Trading Statement"/>
      <sheetName val="Description"/>
      <sheetName val="Budget-Reforecast"/>
      <sheetName val="Performance"/>
      <sheetName val="Base On WH"/>
      <sheetName val="G&amp;LFuel HO"/>
      <sheetName val="Coretan"/>
      <sheetName val="PICA HO"/>
      <sheetName val="List BUMA"/>
      <sheetName val="Budget R6"/>
      <sheetName val="Budget R7"/>
      <sheetName val="GAP"/>
      <sheetName val="Prod."/>
      <sheetName val="Excess EQP"/>
      <sheetName val="BUMA_MP_3108124"/>
      <sheetName val="rekap_target_Blast4"/>
      <sheetName val="ocean_voyage1"/>
      <sheetName val="PA_Achievement"/>
      <sheetName val="UA_Achievement_"/>
      <sheetName val="DB_MP"/>
      <sheetName val="Data_Base"/>
      <sheetName val="Nama_Operator-Driver"/>
      <sheetName val="week_Mar"/>
      <sheetName val="Loss_time"/>
      <sheetName val="Sheet1_(2)"/>
      <sheetName val="OB_per_we"/>
      <sheetName val="PrepaidTaxArt_23"/>
      <sheetName val="Base_On_WH"/>
      <sheetName val="G&amp;LFuel_HO"/>
      <sheetName val="PICA_HO"/>
      <sheetName val="NRP"/>
      <sheetName val="Analisa Hasil"/>
      <sheetName val="MP"/>
      <sheetName val="Loss_time1"/>
      <sheetName val="DB_MP1"/>
      <sheetName val="Data_Base1"/>
      <sheetName val="Data Staff"/>
      <sheetName val="TB98,oct99&amp;sap99-WPL"/>
      <sheetName val="#REF"/>
      <sheetName val="Data Opr"/>
      <sheetName val="Data Unit"/>
      <sheetName val="QC"/>
      <sheetName val="Jam &amp; Cargo Out"/>
      <sheetName val="EqID"/>
      <sheetName val="Cargo In &amp; OLC Performance"/>
      <sheetName val="Cargo Out &amp; BLC Performance"/>
      <sheetName val="Sheet2"/>
      <sheetName val="Sheet3"/>
      <sheetName val="Engine"/>
      <sheetName val="Parameter"/>
      <sheetName val="RF"/>
      <sheetName val="PAR"/>
      <sheetName val="F_I"/>
      <sheetName val="Param_Raw"/>
      <sheetName val="List_Unit"/>
      <sheetName val="List_Spv_Oprt_Drv"/>
      <sheetName val="TB2004"/>
      <sheetName val="Analisa"/>
      <sheetName val="Update Order"/>
      <sheetName val="Rooster"/>
      <sheetName val="JAM"/>
      <sheetName val="DATA BASE FB"/>
      <sheetName val="ORDER TICKET"/>
      <sheetName val="ORDER TRAVEL"/>
      <sheetName val="LIST OF MESS"/>
      <sheetName val="Sales by customer"/>
      <sheetName val="BAI Calculation"/>
      <sheetName val="LIST UNIT"/>
      <sheetName val="LIST FUEL TRUCK"/>
      <sheetName val="1999"/>
      <sheetName val="tifico"/>
      <sheetName val="Data Opr (2)"/>
      <sheetName val="DataComp"/>
      <sheetName val="Equip.ID"/>
      <sheetName val="Fuel Activity"/>
      <sheetName val="Data_Opr"/>
      <sheetName val="Data_Unit"/>
      <sheetName val="Jam_&amp;_Cargo_Out"/>
      <sheetName val="Cargo_In_&amp;_OLC_Performance"/>
      <sheetName val="Cargo_Out_&amp;_BLC_Performance"/>
      <sheetName val="DB_MP2"/>
      <sheetName val="PA_Achievement1"/>
      <sheetName val="UA_Achievement_1"/>
      <sheetName val="Data_Opr1"/>
      <sheetName val="Data_Unit1"/>
      <sheetName val="Nama_Operator-Driver1"/>
      <sheetName val="week_Mar1"/>
      <sheetName val="Jam_&amp;_Cargo_Out1"/>
      <sheetName val="Cargo_In_&amp;_OLC_Performance1"/>
      <sheetName val="Cargo_Out_&amp;_BLC_Performance1"/>
      <sheetName val="Loss_time2"/>
      <sheetName val="Update_Order"/>
      <sheetName val="DATA_BASE_FB"/>
      <sheetName val="ORDER_TICKET"/>
      <sheetName val="ORDER_TRAVEL"/>
      <sheetName val="LIST_OF_MESS"/>
      <sheetName val="Data_Opr_(2)"/>
      <sheetName val="Sales_by_customer"/>
      <sheetName val="Equip_ID"/>
      <sheetName val="Detail_PS"/>
      <sheetName val="BAI_Calculation"/>
      <sheetName val="Galian 1"/>
      <sheetName val="LIST_FUEL_TRUCK"/>
      <sheetName val="Fuel_Activity"/>
      <sheetName val="BENCH CALC"/>
      <sheetName val="WTF OB "/>
      <sheetName val="SETTING KELOMPOK"/>
      <sheetName val="Code"/>
      <sheetName val="EQL"/>
      <sheetName val="MDB"/>
      <sheetName val="KPI"/>
      <sheetName val="DB_MP3"/>
      <sheetName val="Data_Base2"/>
      <sheetName val="Data_Opr2"/>
      <sheetName val="Data_Unit2"/>
      <sheetName val="BUMA_MP_3108125"/>
      <sheetName val="rekap_target_Blast5"/>
      <sheetName val="PA_Achievement2"/>
      <sheetName val="UA_Achievement_2"/>
      <sheetName val="Nama_Operator-Driver2"/>
      <sheetName val="week_Mar2"/>
      <sheetName val="Jam_&amp;_Cargo_Out2"/>
      <sheetName val="Cargo_In_&amp;_OLC_Performance2"/>
      <sheetName val="Cargo_Out_&amp;_BLC_Performance2"/>
      <sheetName val="ocean_voyage2"/>
      <sheetName val="Loss_time3"/>
      <sheetName val="Update_Order1"/>
      <sheetName val="DATA_BASE_FB1"/>
      <sheetName val="ORDER_TICKET1"/>
      <sheetName val="ORDER_TRAVEL1"/>
      <sheetName val="LIST_OF_MESS1"/>
      <sheetName val="Equip_ID1"/>
      <sheetName val="Data_Opr_(2)1"/>
      <sheetName val="Sales_by_customer1"/>
      <sheetName val="PrepaidTaxArt_231"/>
      <sheetName val="Detail_PS1"/>
      <sheetName val="BAI_Calculation1"/>
      <sheetName val="WTF_OB_"/>
      <sheetName val="SETTING_KELOMPOK"/>
      <sheetName val="Galian_1"/>
      <sheetName val="Pos &amp; Kondisi Alat"/>
      <sheetName val="unit"/>
      <sheetName val="srt"/>
      <sheetName val="EQ Event"/>
      <sheetName val="IH08"/>
      <sheetName val="INPUT DATA CUTI"/>
      <sheetName val="SOURCE"/>
      <sheetName val="DB_MP4"/>
      <sheetName val="Data_Base3"/>
      <sheetName val="Data_Opr3"/>
      <sheetName val="Data_Unit3"/>
      <sheetName val="BUMA_MP_3108126"/>
      <sheetName val="rekap_target_Blast6"/>
      <sheetName val="PA_Achievement3"/>
      <sheetName val="UA_Achievement_3"/>
      <sheetName val="Nama_Operator-Driver3"/>
      <sheetName val="week_Mar3"/>
      <sheetName val="Jam_&amp;_Cargo_Out3"/>
      <sheetName val="Cargo_In_&amp;_OLC_Performance3"/>
      <sheetName val="Cargo_Out_&amp;_BLC_Performance3"/>
      <sheetName val="ocean_voyage3"/>
      <sheetName val="Loss_time4"/>
      <sheetName val="Update_Order2"/>
      <sheetName val="DATA_BASE_FB2"/>
      <sheetName val="ORDER_TICKET2"/>
      <sheetName val="ORDER_TRAVEL2"/>
      <sheetName val="LIST_OF_MESS2"/>
      <sheetName val="Equip_ID2"/>
      <sheetName val="Data_Opr_(2)2"/>
      <sheetName val="Sales_by_customer2"/>
      <sheetName val="PrepaidTaxArt_232"/>
      <sheetName val="Detail_PS2"/>
      <sheetName val="BAI_Calculation2"/>
      <sheetName val="LIST_FUEL_TRUCK1"/>
      <sheetName val="Fuel_Activity1"/>
      <sheetName val="OB_per_we1"/>
      <sheetName val="Sheet1_(2)1"/>
      <sheetName val="WTF_OB_1"/>
      <sheetName val="SETTING_KELOMPOK1"/>
      <sheetName val="Galian_11"/>
      <sheetName val="BENCH_CALC"/>
      <sheetName val="compaction"/>
      <sheetName val="pabrik (2)"/>
      <sheetName val="Master_Data"/>
      <sheetName val="Ex-Rate"/>
      <sheetName val="Sheet4"/>
      <sheetName val="DB_MP5"/>
      <sheetName val="Data_Base4"/>
      <sheetName val="BUMA_MP_3108127"/>
      <sheetName val="rekap_target_Blast7"/>
      <sheetName val="Data_Opr4"/>
      <sheetName val="PA_Achievement4"/>
      <sheetName val="UA_Achievement_4"/>
      <sheetName val="Data_Unit4"/>
      <sheetName val="Nama_Operator-Driver4"/>
      <sheetName val="week_Mar4"/>
      <sheetName val="Jam_&amp;_Cargo_Out4"/>
      <sheetName val="Cargo_In_&amp;_OLC_Performance4"/>
      <sheetName val="Cargo_Out_&amp;_BLC_Performance4"/>
      <sheetName val="ocean_voyage4"/>
      <sheetName val="Loss_time5"/>
      <sheetName val="Update_Order3"/>
      <sheetName val="DATA_BASE_FB3"/>
      <sheetName val="ORDER_TICKET3"/>
      <sheetName val="ORDER_TRAVEL3"/>
      <sheetName val="LIST_OF_MESS3"/>
      <sheetName val="Equip_ID3"/>
      <sheetName val="Data_Opr_(2)3"/>
      <sheetName val="Sales_by_customer3"/>
      <sheetName val="PrepaidTaxArt_233"/>
      <sheetName val="Detail_PS3"/>
      <sheetName val="BAI_Calculation3"/>
      <sheetName val="LIST_FUEL_TRUCK2"/>
      <sheetName val="Fuel_Activity2"/>
      <sheetName val="OB_per_we2"/>
      <sheetName val="Sheet1_(2)2"/>
      <sheetName val="WTF_OB_2"/>
      <sheetName val="SETTING_KELOMPOK2"/>
      <sheetName val="Galian_12"/>
      <sheetName val="BENCH_CALC1"/>
      <sheetName val="INPUT_DATA_CUTI"/>
      <sheetName val="EQ_Event"/>
      <sheetName val="Trading_Statement"/>
      <sheetName val="Base_On_WH1"/>
      <sheetName val="G&amp;LFuel_HO1"/>
      <sheetName val="PICA_HO1"/>
      <sheetName val="List_BUMA"/>
      <sheetName val="Budget_R6"/>
      <sheetName val="Budget_R7"/>
      <sheetName val="Prod_"/>
      <sheetName val="Excess_EQP"/>
      <sheetName val="DB_MP6"/>
      <sheetName val="Data_Base5"/>
      <sheetName val="Data_Opr5"/>
      <sheetName val="Data_Unit5"/>
      <sheetName val="BUMA_MP_3108128"/>
      <sheetName val="rekap_target_Blast8"/>
      <sheetName val="PA_Achievement5"/>
      <sheetName val="UA_Achievement_5"/>
      <sheetName val="Nama_Operator-Driver5"/>
      <sheetName val="week_Mar5"/>
      <sheetName val="Jam_&amp;_Cargo_Out5"/>
      <sheetName val="Cargo_In_&amp;_OLC_Performance5"/>
      <sheetName val="Cargo_Out_&amp;_BLC_Performance5"/>
      <sheetName val="ocean_voyage5"/>
      <sheetName val="Loss_time6"/>
      <sheetName val="Update_Order4"/>
      <sheetName val="DATA_BASE_FB4"/>
      <sheetName val="ORDER_TICKET4"/>
      <sheetName val="ORDER_TRAVEL4"/>
      <sheetName val="LIST_OF_MESS4"/>
      <sheetName val="Equip_ID4"/>
      <sheetName val="Data_Opr_(2)4"/>
      <sheetName val="Sales_by_customer4"/>
      <sheetName val="PrepaidTaxArt_234"/>
      <sheetName val="Detail_PS4"/>
      <sheetName val="BAI_Calculation4"/>
      <sheetName val="LIST_FUEL_TRUCK3"/>
      <sheetName val="Fuel_Activity3"/>
      <sheetName val="OB_per_we3"/>
      <sheetName val="Sheet1_(2)3"/>
      <sheetName val="WTF_OB_3"/>
      <sheetName val="SETTING_KELOMPOK3"/>
      <sheetName val="Galian_13"/>
      <sheetName val="BENCH_CALC2"/>
      <sheetName val="INPUT_DATA_CUTI1"/>
      <sheetName val="EQ_Event1"/>
      <sheetName val="Trading_Statement1"/>
      <sheetName val="Base_On_WH2"/>
      <sheetName val="G&amp;LFuel_HO2"/>
      <sheetName val="PICA_HO2"/>
      <sheetName val="List_BUMA1"/>
      <sheetName val="Budget_R61"/>
      <sheetName val="Budget_R71"/>
      <sheetName val="Prod_1"/>
      <sheetName val="Excess_EQP1"/>
      <sheetName val="DB_MP7"/>
      <sheetName val="Data_Base6"/>
      <sheetName val="Data_Opr6"/>
      <sheetName val="Data_Unit6"/>
      <sheetName val="BUMA_MP_3108129"/>
      <sheetName val="rekap_target_Blast9"/>
      <sheetName val="PA_Achievement6"/>
      <sheetName val="UA_Achievement_6"/>
      <sheetName val="Nama_Operator-Driver6"/>
      <sheetName val="week_Mar6"/>
      <sheetName val="Jam_&amp;_Cargo_Out6"/>
      <sheetName val="Cargo_In_&amp;_OLC_Performance6"/>
      <sheetName val="Cargo_Out_&amp;_BLC_Performance6"/>
      <sheetName val="ocean_voyage6"/>
      <sheetName val="Loss_time7"/>
      <sheetName val="Update_Order5"/>
      <sheetName val="DATA_BASE_FB5"/>
      <sheetName val="ORDER_TICKET5"/>
      <sheetName val="ORDER_TRAVEL5"/>
      <sheetName val="LIST_OF_MESS5"/>
      <sheetName val="Equip_ID5"/>
      <sheetName val="Data_Opr_(2)5"/>
      <sheetName val="Sales_by_customer5"/>
      <sheetName val="PrepaidTaxArt_235"/>
      <sheetName val="Detail_PS5"/>
      <sheetName val="BAI_Calculation5"/>
      <sheetName val="LIST_FUEL_TRUCK4"/>
      <sheetName val="Fuel_Activity4"/>
      <sheetName val="OB_per_we4"/>
      <sheetName val="Sheet1_(2)4"/>
      <sheetName val="WTF_OB_4"/>
      <sheetName val="SETTING_KELOMPOK4"/>
      <sheetName val="Galian_14"/>
      <sheetName val="BENCH_CALC3"/>
      <sheetName val="INPUT_DATA_CUTI2"/>
      <sheetName val="EQ_Event2"/>
      <sheetName val="Trading_Statement2"/>
      <sheetName val="Base_On_WH3"/>
      <sheetName val="G&amp;LFuel_HO3"/>
      <sheetName val="PICA_HO3"/>
      <sheetName val="List_BUMA2"/>
      <sheetName val="Budget_R62"/>
      <sheetName val="Budget_R72"/>
      <sheetName val="Prod_2"/>
      <sheetName val="Excess_EQP2"/>
      <sheetName val="POTO MAC"/>
      <sheetName val="A-GL-SUMMARY"/>
      <sheetName val="Data_Staff"/>
      <sheetName val="Analisa_Hasil"/>
      <sheetName val="DB_MP9"/>
      <sheetName val="Data_Base8"/>
      <sheetName val="Data_Opr8"/>
      <sheetName val="Data_Unit8"/>
      <sheetName val="BUMA_MP_31081211"/>
      <sheetName val="rekap_target_Blast11"/>
      <sheetName val="PA_Achievement8"/>
      <sheetName val="UA_Achievement_8"/>
      <sheetName val="Nama_Operator-Driver8"/>
      <sheetName val="week_Mar8"/>
      <sheetName val="Jam_&amp;_Cargo_Out8"/>
      <sheetName val="Cargo_In_&amp;_OLC_Performance8"/>
      <sheetName val="Cargo_Out_&amp;_BLC_Performance8"/>
      <sheetName val="ocean_voyage8"/>
      <sheetName val="Loss_time9"/>
      <sheetName val="Update_Order7"/>
      <sheetName val="DATA_BASE_FB7"/>
      <sheetName val="ORDER_TICKET7"/>
      <sheetName val="ORDER_TRAVEL7"/>
      <sheetName val="LIST_OF_MESS7"/>
      <sheetName val="Equip_ID7"/>
      <sheetName val="Data_Opr_(2)7"/>
      <sheetName val="Sales_by_customer7"/>
      <sheetName val="PrepaidTaxArt_237"/>
      <sheetName val="Detail_PS7"/>
      <sheetName val="BAI_Calculation7"/>
      <sheetName val="LIST_FUEL_TRUCK6"/>
      <sheetName val="Fuel_Activity6"/>
      <sheetName val="OB_per_we6"/>
      <sheetName val="Sheet1_(2)6"/>
      <sheetName val="WTF_OB_6"/>
      <sheetName val="SETTING_KELOMPOK6"/>
      <sheetName val="Galian_16"/>
      <sheetName val="BENCH_CALC5"/>
      <sheetName val="INPUT_DATA_CUTI4"/>
      <sheetName val="EQ_Event4"/>
      <sheetName val="Trading_Statement4"/>
      <sheetName val="Base_On_WH5"/>
      <sheetName val="G&amp;LFuel_HO5"/>
      <sheetName val="PICA_HO5"/>
      <sheetName val="List_BUMA4"/>
      <sheetName val="Budget_R64"/>
      <sheetName val="Budget_R74"/>
      <sheetName val="Prod_4"/>
      <sheetName val="Excess_EQP4"/>
      <sheetName val="Pos_&amp;_Kondisi_Alat1"/>
      <sheetName val="DB_MP8"/>
      <sheetName val="Data_Base7"/>
      <sheetName val="Data_Opr7"/>
      <sheetName val="Data_Unit7"/>
      <sheetName val="BUMA_MP_31081210"/>
      <sheetName val="rekap_target_Blast10"/>
      <sheetName val="PA_Achievement7"/>
      <sheetName val="UA_Achievement_7"/>
      <sheetName val="Nama_Operator-Driver7"/>
      <sheetName val="week_Mar7"/>
      <sheetName val="Jam_&amp;_Cargo_Out7"/>
      <sheetName val="Cargo_In_&amp;_OLC_Performance7"/>
      <sheetName val="Cargo_Out_&amp;_BLC_Performance7"/>
      <sheetName val="ocean_voyage7"/>
      <sheetName val="Loss_time8"/>
      <sheetName val="Update_Order6"/>
      <sheetName val="DATA_BASE_FB6"/>
      <sheetName val="ORDER_TICKET6"/>
      <sheetName val="ORDER_TRAVEL6"/>
      <sheetName val="LIST_OF_MESS6"/>
      <sheetName val="Equip_ID6"/>
      <sheetName val="Data_Opr_(2)6"/>
      <sheetName val="Sales_by_customer6"/>
      <sheetName val="PrepaidTaxArt_236"/>
      <sheetName val="Detail_PS6"/>
      <sheetName val="BAI_Calculation6"/>
      <sheetName val="LIST_FUEL_TRUCK5"/>
      <sheetName val="Fuel_Activity5"/>
      <sheetName val="OB_per_we5"/>
      <sheetName val="Sheet1_(2)5"/>
      <sheetName val="WTF_OB_5"/>
      <sheetName val="SETTING_KELOMPOK5"/>
      <sheetName val="Galian_15"/>
      <sheetName val="BENCH_CALC4"/>
      <sheetName val="INPUT_DATA_CUTI3"/>
      <sheetName val="EQ_Event3"/>
      <sheetName val="Trading_Statement3"/>
      <sheetName val="Base_On_WH4"/>
      <sheetName val="G&amp;LFuel_HO4"/>
      <sheetName val="PICA_HO4"/>
      <sheetName val="List_BUMA3"/>
      <sheetName val="Budget_R63"/>
      <sheetName val="Budget_R73"/>
      <sheetName val="Prod_3"/>
      <sheetName val="Excess_EQP3"/>
      <sheetName val="Pos_&amp;_Kondisi_Alat"/>
      <sheetName val="ob"/>
      <sheetName val="Reff"/>
      <sheetName val="Rekap Addendum"/>
      <sheetName val="Perm. Test"/>
      <sheetName val="TTE"/>
      <sheetName val="2018"/>
      <sheetName val="2019"/>
      <sheetName val="smu"/>
      <sheetName val="Wheel Grp"/>
      <sheetName val="Dozing Estimation"/>
      <sheetName val="Detail1"/>
      <sheetName val="JoinQMS"/>
      <sheetName val="Miner"/>
      <sheetName val="Supervisor"/>
      <sheetName val="Sheet5"/>
      <sheetName val="Sheet7"/>
      <sheetName val="Sheet9"/>
      <sheetName val="HR Detail"/>
      <sheetName val="HRPar"/>
      <sheetName val="TIMESHEET staff"/>
      <sheetName val="NewFunding"/>
      <sheetName val="Graphs"/>
      <sheetName val="RunOff"/>
      <sheetName val="Sheet29"/>
      <sheetName val="Sheet6"/>
      <sheetName val="Sheet8"/>
      <sheetName val="Sheet20"/>
      <sheetName val="Sheet12"/>
      <sheetName val="2007"/>
      <sheetName val="MH Rate"/>
      <sheetName val="hirarky"/>
      <sheetName val="MASTER "/>
      <sheetName val="KPI DT"/>
      <sheetName val="KPI HE"/>
      <sheetName val="PARETO PROBLEM"/>
      <sheetName val="SENDREPORT"/>
      <sheetName val="28SENDREPORT"/>
      <sheetName val="29SENDPDF"/>
      <sheetName val="1"/>
      <sheetName val="2"/>
      <sheetName val="2SEND"/>
      <sheetName val="3"/>
      <sheetName val="4"/>
      <sheetName val="5"/>
      <sheetName val="6"/>
      <sheetName val="7"/>
      <sheetName val="8"/>
      <sheetName val="10"/>
      <sheetName val="DAILY 10 MEI 2021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"/>
      <sheetName val="25PDF"/>
      <sheetName val="24PDF"/>
      <sheetName val="16 PDF"/>
      <sheetName val="17 PDF"/>
      <sheetName val="19 PDF"/>
      <sheetName val="22PDF"/>
      <sheetName val="20 PDF"/>
      <sheetName val="PA"/>
      <sheetName val="Rekap"/>
      <sheetName val="pv"/>
      <sheetName val="Chart By Unit type"/>
      <sheetName val="FORM PRINT"/>
      <sheetName val="Existing Man Power"/>
      <sheetName val="Cashflow"/>
      <sheetName val="CondDaily"/>
      <sheetName val="epei "/>
      <sheetName val="Cost Element"/>
      <sheetName val="PPJ&amp;Activity"/>
      <sheetName val="Category &amp; Loc"/>
      <sheetName val="Data-KPI"/>
      <sheetName val="DB_MP10"/>
      <sheetName val="Data_Base9"/>
      <sheetName val="Data_Opr9"/>
      <sheetName val="Data_Unit9"/>
      <sheetName val="BUMA_MP_31081212"/>
      <sheetName val="rekap_target_Blast12"/>
      <sheetName val="PA_Achievement9"/>
      <sheetName val="UA_Achievement_9"/>
      <sheetName val="Nama_Operator-Driver9"/>
      <sheetName val="week_Mar9"/>
      <sheetName val="Jam_&amp;_Cargo_Out9"/>
      <sheetName val="Cargo_In_&amp;_OLC_Performance9"/>
      <sheetName val="Cargo_Out_&amp;_BLC_Performance9"/>
      <sheetName val="ocean_voyage9"/>
      <sheetName val="Loss_time10"/>
      <sheetName val="Update_Order8"/>
      <sheetName val="DATA_BASE_FB8"/>
      <sheetName val="ORDER_TICKET8"/>
      <sheetName val="ORDER_TRAVEL8"/>
      <sheetName val="LIST_OF_MESS8"/>
      <sheetName val="Equip_ID8"/>
      <sheetName val="Data_Opr_(2)8"/>
      <sheetName val="Sales_by_customer8"/>
      <sheetName val="PrepaidTaxArt_238"/>
      <sheetName val="Detail_PS8"/>
      <sheetName val="BAI_Calculation8"/>
      <sheetName val="LIST_FUEL_TRUCK7"/>
      <sheetName val="Fuel_Activity7"/>
      <sheetName val="OB_per_we7"/>
      <sheetName val="Sheet1_(2)7"/>
      <sheetName val="WTF_OB_7"/>
      <sheetName val="SETTING_KELOMPOK7"/>
      <sheetName val="Galian_17"/>
      <sheetName val="BENCH_CALC6"/>
      <sheetName val="INPUT_DATA_CUTI5"/>
      <sheetName val="EQ_Event5"/>
      <sheetName val="Trading_Statement5"/>
      <sheetName val="Base_On_WH6"/>
      <sheetName val="G&amp;LFuel_HO6"/>
      <sheetName val="PICA_HO6"/>
      <sheetName val="List_BUMA5"/>
      <sheetName val="Budget_R65"/>
      <sheetName val="Budget_R75"/>
      <sheetName val="Prod_5"/>
      <sheetName val="Excess_EQP5"/>
      <sheetName val="Pos_&amp;_Kondisi_Alat2"/>
      <sheetName val="DB_MP11"/>
      <sheetName val="Data_Base10"/>
      <sheetName val="Data_Opr10"/>
      <sheetName val="Data_Unit10"/>
      <sheetName val="BUMA_MP_31081213"/>
      <sheetName val="rekap_target_Blast13"/>
      <sheetName val="PA_Achievement10"/>
      <sheetName val="UA_Achievement_10"/>
      <sheetName val="Nama_Operator-Driver10"/>
      <sheetName val="week_Mar10"/>
      <sheetName val="Jam_&amp;_Cargo_Out10"/>
      <sheetName val="Cargo_In_&amp;_OLC_Performance10"/>
      <sheetName val="Cargo_Out_&amp;_BLC_Performance10"/>
      <sheetName val="ocean_voyage10"/>
      <sheetName val="Loss_time11"/>
      <sheetName val="Update_Order9"/>
      <sheetName val="DATA_BASE_FB9"/>
      <sheetName val="ORDER_TICKET9"/>
      <sheetName val="ORDER_TRAVEL9"/>
      <sheetName val="LIST_OF_MESS9"/>
      <sheetName val="Equip_ID9"/>
      <sheetName val="Data_Opr_(2)9"/>
      <sheetName val="Sales_by_customer9"/>
      <sheetName val="PrepaidTaxArt_239"/>
      <sheetName val="Detail_PS9"/>
      <sheetName val="BAI_Calculation9"/>
      <sheetName val="LIST_FUEL_TRUCK8"/>
      <sheetName val="Fuel_Activity8"/>
      <sheetName val="OB_per_we8"/>
      <sheetName val="Sheet1_(2)8"/>
      <sheetName val="WTF_OB_8"/>
      <sheetName val="SETTING_KELOMPOK8"/>
      <sheetName val="Galian_18"/>
      <sheetName val="BENCH_CALC7"/>
      <sheetName val="INPUT_DATA_CUTI6"/>
      <sheetName val="EQ_Event6"/>
      <sheetName val="Trading_Statement6"/>
      <sheetName val="Base_On_WH7"/>
      <sheetName val="G&amp;LFuel_HO7"/>
      <sheetName val="PICA_HO7"/>
      <sheetName val="List_BUMA6"/>
      <sheetName val="Budget_R66"/>
      <sheetName val="Budget_R76"/>
      <sheetName val="Prod_6"/>
      <sheetName val="Excess_EQP6"/>
      <sheetName val="Pos_&amp;_Kondisi_Alat3"/>
      <sheetName val="1.DATA PLAN"/>
      <sheetName val="계획서"/>
      <sheetName val="98년차.XLS"/>
      <sheetName val="98인원계획"/>
      <sheetName val="98인건비"/>
      <sheetName val="Rit_Aug19"/>
      <sheetName val="MTD GainLoss"/>
      <sheetName val="lost-time"/>
      <sheetName val="TRANSFORM"/>
      <sheetName val="CREDIT"/>
      <sheetName val="P'DPTAN &amp; BEBAN LAIN2"/>
      <sheetName val="Loss_time12"/>
      <sheetName val="DB_MP12"/>
      <sheetName val="Data_Base11"/>
      <sheetName val="BUMA_MP_31081214"/>
      <sheetName val="rekap_target_Blast14"/>
      <sheetName val="PA_Achievement11"/>
      <sheetName val="UA_Achievement_11"/>
      <sheetName val="Data_Opr11"/>
      <sheetName val="Data_Unit11"/>
      <sheetName val="Nama_Operator-Driver11"/>
      <sheetName val="week_Mar11"/>
      <sheetName val="Jam_&amp;_Cargo_Out11"/>
      <sheetName val="Cargo_In_&amp;_OLC_Performance11"/>
      <sheetName val="Cargo_Out_&amp;_BLC_Performance11"/>
      <sheetName val="ocean_voyage11"/>
      <sheetName val="Sales_by_customer10"/>
      <sheetName val="Update_Order10"/>
      <sheetName val="DATA_BASE_FB10"/>
      <sheetName val="ORDER_TICKET10"/>
      <sheetName val="ORDER_TRAVEL10"/>
      <sheetName val="LIST_OF_MESS10"/>
      <sheetName val="BAI_Calculation10"/>
      <sheetName val="LIST_FUEL_TRUCK9"/>
      <sheetName val="Data_Opr_(2)10"/>
      <sheetName val="Equip_ID10"/>
      <sheetName val="PrepaidTaxArt_2310"/>
      <sheetName val="Detail_PS10"/>
      <sheetName val="Fuel_Activity9"/>
      <sheetName val="Galian_19"/>
      <sheetName val="Pos_&amp;_Kondisi_Alat4"/>
      <sheetName val="OB_per_we9"/>
      <sheetName val="Sheet1_(2)9"/>
      <sheetName val="Trading_Statement7"/>
      <sheetName val="Base_On_WH8"/>
      <sheetName val="G&amp;LFuel_HO8"/>
      <sheetName val="PICA_HO8"/>
      <sheetName val="List_BUMA7"/>
      <sheetName val="Budget_R67"/>
      <sheetName val="Budget_R77"/>
      <sheetName val="Prod_7"/>
      <sheetName val="Excess_EQP7"/>
      <sheetName val="WTF_OB_9"/>
      <sheetName val="SETTING_KELOMPOK9"/>
      <sheetName val="BENCH_CALC8"/>
      <sheetName val="EQ_Event7"/>
      <sheetName val="INPUT_DATA_CUTI7"/>
      <sheetName val="Analisa_Hasil1"/>
      <sheetName val="Data_Staff1"/>
      <sheetName val="MASTER_"/>
      <sheetName val="KPI_DT"/>
      <sheetName val="KPI_HE"/>
      <sheetName val="PARETO_PROBLEM"/>
      <sheetName val="DAILY_10_MEI_2021"/>
      <sheetName val="16_PDF"/>
      <sheetName val="17_PDF"/>
      <sheetName val="19_PDF"/>
      <sheetName val="20_PDF"/>
      <sheetName val="Chart_By_Unit_type"/>
      <sheetName val="FORM_PRINT"/>
      <sheetName val="pabrik_(2)"/>
      <sheetName val="Cost_Element"/>
      <sheetName val="Category_&amp;_Loc"/>
      <sheetName val="Existing_Man_Power"/>
      <sheetName val="epei_"/>
      <sheetName val="Perm__Test"/>
      <sheetName val="Wheel_Grp"/>
      <sheetName val="Dozing_Estimation"/>
      <sheetName val="HR_Detail"/>
      <sheetName val="TIMESHEET_staff"/>
      <sheetName val="MH_Rate"/>
      <sheetName val="MTD_GainLoss"/>
      <sheetName val="POTO_MAC"/>
      <sheetName val="Rekap_Addendum"/>
      <sheetName val="98년차_XLS"/>
      <sheetName val="M"/>
      <sheetName val="Accuracy HM W5"/>
      <sheetName val="POPULATION UNIT"/>
      <sheetName val="WEEK 1"/>
      <sheetName val="WEEK 2"/>
      <sheetName val="WEEK 3"/>
      <sheetName val="WEEK 4"/>
      <sheetName val="SUMMARY"/>
      <sheetName val="Summary Performance unit"/>
      <sheetName val="Monitoring Dayli Prod'ty"/>
      <sheetName val="assets"/>
      <sheetName val="Prod'ty DT"/>
      <sheetName val="POPULATION_UNIT"/>
      <sheetName val="WEEK_1"/>
      <sheetName val="WEEK_2"/>
      <sheetName val="WEEK_3"/>
      <sheetName val="WEEK_4"/>
      <sheetName val="Summary_Performance_unit"/>
      <sheetName val="Monitoring_Dayli_Prod'ty"/>
      <sheetName val="Prod'ty_D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RAFT"/>
      <sheetName val="Kode"/>
      <sheetName val="Rincian Iuran"/>
      <sheetName val="1a"/>
      <sheetName val="1c"/>
      <sheetName val="Upah"/>
      <sheetName val="07~11예금이자"/>
      <sheetName val="BULAN 1"/>
      <sheetName val="ORang"/>
      <sheetName val="BAHAN"/>
      <sheetName val="MASTER SIA"/>
      <sheetName val="Dbase"/>
      <sheetName val="070108"/>
      <sheetName val="bp1_23"/>
      <sheetName val="WORKING"/>
      <sheetName val="Hujan"/>
      <sheetName val="Nama_Operator-Driver12"/>
      <sheetName val="Loss_time13"/>
      <sheetName val="DB_MP13"/>
      <sheetName val="Data_Base12"/>
      <sheetName val="PA_Achievement12"/>
      <sheetName val="UA_Achievement_12"/>
      <sheetName val="week_Mar12"/>
      <sheetName val="BUMA_MP_31081215"/>
      <sheetName val="rekap_target_Blast15"/>
      <sheetName val="Data_Opr12"/>
      <sheetName val="Data_Unit12"/>
      <sheetName val="ocean_voyage12"/>
      <sheetName val="Jam_&amp;_Cargo_Out12"/>
      <sheetName val="Cargo_In_&amp;_OLC_Performance12"/>
      <sheetName val="Cargo_Out_&amp;_BLC_Performance12"/>
      <sheetName val="Sales_by_customer11"/>
      <sheetName val="Update_Order11"/>
      <sheetName val="DATA_BASE_FB11"/>
      <sheetName val="ORDER_TICKET11"/>
      <sheetName val="ORDER_TRAVEL11"/>
      <sheetName val="LIST_OF_MESS11"/>
      <sheetName val="WTF_OB_10"/>
      <sheetName val="SETTING_KELOMPOK10"/>
      <sheetName val="Data_Opr_(2)11"/>
      <sheetName val="Equip_ID11"/>
      <sheetName val="PrepaidTaxArt_2311"/>
      <sheetName val="Detail_PS11"/>
      <sheetName val="BAI_Calculation11"/>
      <sheetName val="LIST_FUEL_TRUCK10"/>
      <sheetName val="Fuel_Activity10"/>
      <sheetName val="Galian_110"/>
      <sheetName val="Pos_&amp;_Kondisi_Alat5"/>
      <sheetName val="OB_per_we10"/>
      <sheetName val="Sheet1_(2)10"/>
      <sheetName val="Trading_Statement8"/>
      <sheetName val="Base_On_WH9"/>
      <sheetName val="G&amp;LFuel_HO9"/>
      <sheetName val="PICA_HO9"/>
      <sheetName val="List_BUMA8"/>
      <sheetName val="Budget_R68"/>
      <sheetName val="Budget_R78"/>
      <sheetName val="Prod_8"/>
      <sheetName val="Excess_EQP8"/>
      <sheetName val="BENCH_CALC9"/>
      <sheetName val="EQ_Event8"/>
      <sheetName val="INPUT_DATA_CUTI8"/>
      <sheetName val="Existing_Man_Power1"/>
      <sheetName val="Analisa_Hasil2"/>
      <sheetName val="Data_Staff2"/>
      <sheetName val="MASTER_1"/>
      <sheetName val="KPI_DT1"/>
      <sheetName val="KPI_HE1"/>
      <sheetName val="PARETO_PROBLEM1"/>
      <sheetName val="DAILY_10_MEI_20211"/>
      <sheetName val="16_PDF1"/>
      <sheetName val="17_PDF1"/>
      <sheetName val="19_PDF1"/>
      <sheetName val="20_PDF1"/>
      <sheetName val="Chart_By_Unit_type1"/>
      <sheetName val="FORM_PRINT1"/>
      <sheetName val="epei_1"/>
      <sheetName val="Cost_Element1"/>
      <sheetName val="Category_&amp;_Loc1"/>
      <sheetName val="pabrik_(2)1"/>
      <sheetName val="Perm__Test1"/>
      <sheetName val="Wheel_Grp1"/>
      <sheetName val="Dozing_Estimation1"/>
      <sheetName val="HR_Detail1"/>
      <sheetName val="TIMESHEET_staff1"/>
      <sheetName val="MH_Rate1"/>
      <sheetName val="MTD_GainLoss1"/>
      <sheetName val="POTO_MAC1"/>
      <sheetName val="Rekap_Addendum1"/>
      <sheetName val="98년차_XLS1"/>
      <sheetName val="DIV.1"/>
      <sheetName val="DIV_1"/>
      <sheetName val="name"/>
      <sheetName val="Premi Iuran"/>
      <sheetName val="Div2"/>
      <sheetName val="Summary MTU"/>
      <sheetName val="Pemenuhan MTU"/>
      <sheetName val="SD"/>
      <sheetName val="Lists"/>
      <sheetName val="4_Analysis"/>
      <sheetName val="INPUTS"/>
      <sheetName val="GD_actuals"/>
      <sheetName val="7x"/>
      <sheetName val="8x"/>
      <sheetName val="3x"/>
      <sheetName val="2x"/>
      <sheetName val="9x"/>
      <sheetName val="4x"/>
      <sheetName val="6x"/>
      <sheetName val="Annual-Plan-1998-A-US$-Rupiah-F"/>
      <sheetName val="IRR sponsor"/>
      <sheetName val="RefG"/>
      <sheetName val="Dump Capacity"/>
      <sheetName val="SEX"/>
      <sheetName val="Unit List"/>
      <sheetName val="Analisa_Hasil3"/>
      <sheetName val="Data_Staff3"/>
      <sheetName val="Perm__Test2"/>
      <sheetName val="Wheel_Grp2"/>
      <sheetName val="Dozing_Estimation2"/>
      <sheetName val="HR_Detail2"/>
      <sheetName val="TIMESHEET_staff2"/>
      <sheetName val="MH_Rate2"/>
      <sheetName val="98년차_XLS2"/>
      <sheetName val="pabrik_(2)2"/>
      <sheetName val="Rekap_Addendum2"/>
      <sheetName val="MASTER_2"/>
      <sheetName val="KPI_DT2"/>
      <sheetName val="KPI_HE2"/>
      <sheetName val="PARETO_PROBLEM2"/>
      <sheetName val="DAILY_10_MEI_20212"/>
      <sheetName val="16_PDF2"/>
      <sheetName val="17_PDF2"/>
      <sheetName val="19_PDF2"/>
      <sheetName val="20_PDF2"/>
      <sheetName val="Chart_By_Unit_type2"/>
      <sheetName val="FORM_PRINT2"/>
      <sheetName val="POTO_MAC2"/>
      <sheetName val="Analisa_Hasil4"/>
      <sheetName val="Data_Staff4"/>
      <sheetName val="Perm__Test3"/>
      <sheetName val="Wheel_Grp3"/>
      <sheetName val="Dozing_Estimation3"/>
      <sheetName val="HR_Detail3"/>
      <sheetName val="TIMESHEET_staff3"/>
      <sheetName val="MH_Rate3"/>
      <sheetName val="98년차_XLS3"/>
      <sheetName val="pabrik_(2)3"/>
      <sheetName val="Rekap_Addendum3"/>
      <sheetName val="MASTER_3"/>
      <sheetName val="KPI_DT3"/>
      <sheetName val="KPI_HE3"/>
      <sheetName val="PARETO_PROBLEM3"/>
      <sheetName val="DAILY_10_MEI_20213"/>
      <sheetName val="16_PDF3"/>
      <sheetName val="17_PDF3"/>
      <sheetName val="19_PDF3"/>
      <sheetName val="20_PDF3"/>
      <sheetName val="Chart_By_Unit_type3"/>
      <sheetName val="FORM_PRINT3"/>
      <sheetName val="POTO_MAC3"/>
      <sheetName val="SAPDb"/>
      <sheetName val="OpRev"/>
      <sheetName val="Taxation"/>
      <sheetName val="Tabel stock"/>
      <sheetName val="Index"/>
      <sheetName val="Penyebab Langsung "/>
      <sheetName val="Lembur (ok)"/>
      <sheetName val="POP UNIT"/>
      <sheetName val="SUMMARY MAIN PRO"/>
      <sheetName val="REPORT01"/>
      <sheetName val="DRILLBLAST"/>
      <sheetName val="ACT HAUL"/>
      <sheetName val="ACT OB"/>
      <sheetName val="ACT COAL"/>
      <sheetName val="COAL CRUSH PLAN"/>
      <sheetName val=" COAL MINE PLAN"/>
      <sheetName val="ACT DIRTY COAL"/>
      <sheetName val=" OB PLAN"/>
      <sheetName val="Ktd"/>
      <sheetName val="Rain &amp; Slippery Method"/>
      <sheetName val=" SAF 02"/>
      <sheetName val="SP"/>
      <sheetName val="distance_coal"/>
      <sheetName val="Tyre Life Time"/>
      <sheetName val="NEW"/>
      <sheetName val="STATUS UNIT"/>
      <sheetName val="RM Cost"/>
      <sheetName val="Tyre_Life_Time1"/>
      <sheetName val="Tyre_Life_Time"/>
      <sheetName val="Attendance Ratio"/>
      <sheetName val="-REF-"/>
      <sheetName val="Revenue"/>
      <sheetName val="Detail"/>
      <sheetName val="PE"/>
      <sheetName val="Distance Pit-TSP to WBM"/>
      <sheetName val="Distance Pit-PSG to BJM"/>
      <sheetName val="Distance Pit-TSP to BJM"/>
      <sheetName val="Operation - Prod"/>
      <sheetName val="Ritase"/>
      <sheetName val="7NS"/>
      <sheetName val="CALC"/>
      <sheetName val="LIST NEW"/>
      <sheetName val="POPUN"/>
      <sheetName val="sbl"/>
      <sheetName val="PT"/>
      <sheetName val="COA"/>
      <sheetName val="#REF!"/>
      <sheetName val="UNIT EXISTING"/>
      <sheetName val="Record Problem"/>
      <sheetName val="Print (4)"/>
      <sheetName val="LPA OB"/>
      <sheetName val="Operation_-_Prod"/>
      <sheetName val="Attendance_Ratio"/>
      <sheetName val="UNIT_EXISTING"/>
      <sheetName val="Record_Problem"/>
      <sheetName val="Print_(4)"/>
      <sheetName val="LPA_OB"/>
      <sheetName val="Operation_-_Prod1"/>
      <sheetName val="Attendance_Ratio1"/>
      <sheetName val="UNIT_EXISTING1"/>
      <sheetName val="Record_Problem1"/>
      <sheetName val="Print_(4)1"/>
      <sheetName val="LPA_OB1"/>
      <sheetName val="STATUS_UNIT"/>
      <sheetName val="RM_Cost"/>
      <sheetName val="Petrosea"/>
      <sheetName val="EX572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Tyre_Life_Time2"/>
      <sheetName val="Operation_-_Prod2"/>
      <sheetName val="Attendance_Ratio2"/>
      <sheetName val="UNIT_EXISTING2"/>
      <sheetName val="Record_Problem2"/>
      <sheetName val="Print_(4)2"/>
      <sheetName val="LPA_OB2"/>
      <sheetName val="STATUS_UNIT1"/>
      <sheetName val="RM_Cost1"/>
      <sheetName val="Truck_Count"/>
      <sheetName val="Joint_Survey_Actual"/>
      <sheetName val="Budget Cash Out"/>
      <sheetName val="dbase EGI"/>
      <sheetName val="RATE"/>
      <sheetName val="Maret"/>
      <sheetName val="CLAIM EMBUNG"/>
      <sheetName val="Rekapitulasi Fuel"/>
      <sheetName val="tabel"/>
      <sheetName val="Produksi"/>
      <sheetName val="Asumsi"/>
      <sheetName val="DATA_B"/>
      <sheetName val="TARIF"/>
      <sheetName val="IBS 2012"/>
      <sheetName val="PRINT CLAIM KPP"/>
      <sheetName val="01"/>
      <sheetName val="list data"/>
      <sheetName val="dummy"/>
      <sheetName val="SC"/>
      <sheetName val="CONSOLE"/>
      <sheetName val="Setting Unit"/>
      <sheetName val="Helper"/>
      <sheetName val="Day &amp; Date"/>
      <sheetName val="Master (2)"/>
      <sheetName val="Tyre_Life_Time3"/>
      <sheetName val="Operation_-_Prod3"/>
      <sheetName val="Attendance_Ratio3"/>
      <sheetName val="UNIT_EXISTING3"/>
      <sheetName val="Record_Problem3"/>
      <sheetName val="Print_(4)3"/>
      <sheetName val="LPA_OB3"/>
      <sheetName val="STATUS_UNIT2"/>
      <sheetName val="RM_Cost2"/>
      <sheetName val="Truck_Count1"/>
      <sheetName val="Joint_Survey_Actual1"/>
      <sheetName val="Budget_Cash_Out"/>
      <sheetName val="dbase_EGI"/>
      <sheetName val="CLAIM_EMBUNG"/>
      <sheetName val="IBS_2012"/>
      <sheetName val="PRINT_CLAIM_KPP"/>
      <sheetName val="list_data"/>
      <sheetName val="Validation"/>
      <sheetName val="Setting"/>
      <sheetName val="WFOB"/>
      <sheetName val="DATE &amp; WEEK SETT"/>
      <sheetName val="Setting_Unit"/>
      <sheetName val="Day_&amp;_Date"/>
      <sheetName val="LIST_NEW"/>
      <sheetName val="Distance_Pit-TSP_to_WBM"/>
      <sheetName val="Distance_Pit-PSG_to_BJM"/>
      <sheetName val="Distance_Pit-TSP_to_BJM"/>
      <sheetName val="Master2"/>
      <sheetName val="poductvty JAN"/>
      <sheetName val="DATA BASE UNIT"/>
      <sheetName val="M_POP"/>
      <sheetName val="Master activity WBS "/>
      <sheetName val="FR MTD"/>
      <sheetName val="DB MANPOWER"/>
      <sheetName val="Master Unit"/>
      <sheetName val="Check Poin Apa"/>
      <sheetName val="DAY"/>
      <sheetName val="Prod"/>
      <sheetName val="OLIE"/>
      <sheetName val="Avail"/>
      <sheetName val="PIT BBP TO SP MB-AL"/>
      <sheetName val="Highlight"/>
      <sheetName val="ESCON"/>
      <sheetName val="MP1"/>
      <sheetName val="Forecast"/>
      <sheetName val="I_KAMAR"/>
      <sheetName val="C1 NOV"/>
      <sheetName val="Ex_Rate"/>
      <sheetName val="GRAFIC_OB"/>
      <sheetName val="GRAFIC_COAL"/>
      <sheetName val="list_unit1"/>
      <sheetName val="Setting_Unit1"/>
      <sheetName val="Day_&amp;_Date1"/>
      <sheetName val="LIST_NEW1"/>
      <sheetName val="DATA_BASE_UNIT"/>
      <sheetName val="Tools"/>
      <sheetName val="M_POP (2)"/>
      <sheetName val="Leasing Acct"/>
      <sheetName val="RAPORT TINGKAT GAGAL"/>
      <sheetName val="Raw Data Cost"/>
      <sheetName val="ob+co"/>
      <sheetName val="TEMPLATE POSITION"/>
      <sheetName val="UA_PA"/>
      <sheetName val="Productivity"/>
      <sheetName val="Coal_per_block"/>
      <sheetName val="Blasting_per_block"/>
      <sheetName val="Daily Report"/>
      <sheetName val="Weekly_DEJ"/>
      <sheetName val="Overall_plan"/>
      <sheetName val="BRM"/>
      <sheetName val="RainSlipp_Weight"/>
      <sheetName val="pittonsp"/>
      <sheetName val="crushnsp"/>
      <sheetName val="KM91"/>
      <sheetName val="Graf_Rain"/>
      <sheetName val="LINK"/>
      <sheetName val="IBS"/>
      <sheetName val="MARCO"/>
      <sheetName val="WASHCO"/>
      <sheetName val="Project Report"/>
      <sheetName val="D_Base"/>
      <sheetName val="Anal Koef"/>
      <sheetName val="Letter"/>
      <sheetName val="Paretto PDTY"/>
      <sheetName val="WF OB"/>
      <sheetName val="EPR WEEKLY"/>
      <sheetName val="Base data"/>
      <sheetName val="DATA BASE ENG"/>
      <sheetName val="March-april (2)"/>
      <sheetName val="Lamp 1"/>
      <sheetName val="Lamp 2"/>
      <sheetName val="Lamp 3"/>
      <sheetName val="BASE"/>
      <sheetName val="IVT TTB"/>
      <sheetName val="inventory timbau"/>
      <sheetName val="SP 4 CUMULATIVE"/>
      <sheetName val="SP 1 CUMULATIVE"/>
      <sheetName val="SP 3 CUMULATIVE"/>
      <sheetName val="Row Data"/>
      <sheetName val="MF"/>
      <sheetName val="UA_PA DZ"/>
      <sheetName val="UA_PA GR"/>
      <sheetName val="UA_PA PC"/>
      <sheetName val="UA_PA HM400"/>
      <sheetName val="UA_PA HD4657"/>
      <sheetName val="UA_PA HD7857"/>
      <sheetName val="UA_PA HD7857 (2)"/>
      <sheetName val="UA_PA P380"/>
      <sheetName val="Productivity PC_WR"/>
      <sheetName val="Productivity PC 800_CC"/>
      <sheetName val="Productivity HM400"/>
      <sheetName val="Productivity HD4657"/>
      <sheetName val="Productivity HD7857"/>
      <sheetName val="Coal_per_Hauling"/>
      <sheetName val="Coal_Hauling"/>
      <sheetName val="Overburden_Actual"/>
      <sheetName val="Act_cost"/>
      <sheetName val="Rental"/>
      <sheetName val="EXA"/>
      <sheetName val="CONTROL"/>
      <sheetName val="Rain"/>
      <sheetName val="Rain Fall pit"/>
      <sheetName val="Safety 2"/>
      <sheetName val="usage"/>
      <sheetName val="WASTE"/>
      <sheetName val="All Stockpile PT. GPS"/>
      <sheetName val="BA EMBUNG S1"/>
      <sheetName val="DT"/>
      <sheetName val="A2B"/>
      <sheetName val="cHECKER"/>
      <sheetName val="Master Data"/>
      <sheetName val="Unit Database"/>
      <sheetName val="PT. SRIWIJAYA LINTAS RAYA"/>
      <sheetName val="ALL HAULING_Maret"/>
      <sheetName val="ALL HAULING_April"/>
      <sheetName val="ALL HAULING_Mei"/>
      <sheetName val="ALL HAULING_Juni"/>
      <sheetName val="ALL HAULING_Juli "/>
      <sheetName val="ALL HAULING_Agustus "/>
      <sheetName val="DATA ERROR DATA VOID_AGUSTUS "/>
      <sheetName val="DATA ERROR DATA VOID_JULI "/>
      <sheetName val="DATA ERROR DATA VOID_JUNI"/>
      <sheetName val="DATA ERROR DATA VOID_MEI"/>
      <sheetName val="DATA ERROR DATA VOID_APRIL"/>
      <sheetName val="DATA ERROR DATA VOID_maret "/>
      <sheetName val="Kuota Epi &amp; 107"/>
      <sheetName val="ALL HAULING_September"/>
      <sheetName val="DATA ERROR DATA VOID_SEPTEMBER"/>
      <sheetName val="Sales Seasonality by Month"/>
      <sheetName val="Waterflow OB"/>
      <sheetName val="Plan.Reg"/>
      <sheetName val="RAPORT PERFORMANCE"/>
      <sheetName val="Cost Code"/>
      <sheetName val="Pivot Control Volume"/>
      <sheetName val="Central DB"/>
      <sheetName val="HM UNIT"/>
      <sheetName val="Breakdown"/>
      <sheetName val="Pivot Ritase BSI"/>
      <sheetName val="DMR BSI"/>
      <sheetName val="DMR Total"/>
      <sheetName val="HM SUPPORT  MMS"/>
      <sheetName val="PEXFEE"/>
      <sheetName val="Trand Weekly"/>
      <sheetName val="MAJOR ISSUE"/>
      <sheetName val="CAT D10R_3KR"/>
      <sheetName val="BUMA_MP_31081216"/>
      <sheetName val="rekap_target_Blast16"/>
      <sheetName val="ocean_voyage13"/>
      <sheetName val="PA_Achievement13"/>
      <sheetName val="UA_Achievement_13"/>
      <sheetName val="DB_MP14"/>
      <sheetName val="Data_Base13"/>
      <sheetName val="Nama_Operator-Driver13"/>
      <sheetName val="week_Mar13"/>
      <sheetName val="Loss_time14"/>
      <sheetName val="PrepaidTaxArt_2312"/>
      <sheetName val="Detail_PS12"/>
      <sheetName val="OB_per_we11"/>
      <sheetName val="Sheet1_(2)11"/>
      <sheetName val="Trading_Statement9"/>
      <sheetName val="Base_On_WH10"/>
      <sheetName val="G&amp;LFuel_HO10"/>
      <sheetName val="PICA_HO10"/>
      <sheetName val="List_BUMA9"/>
      <sheetName val="Budget_R69"/>
      <sheetName val="Budget_R79"/>
      <sheetName val="Prod_9"/>
      <sheetName val="Excess_EQP9"/>
      <sheetName val="Data_Opr13"/>
      <sheetName val="Data_Unit13"/>
      <sheetName val="Jam_&amp;_Cargo_Out13"/>
      <sheetName val="Cargo_In_&amp;_OLC_Performance13"/>
      <sheetName val="Cargo_Out_&amp;_BLC_Performance13"/>
      <sheetName val="Update_Order12"/>
      <sheetName val="DATA_BASE_FB12"/>
      <sheetName val="ORDER_TICKET12"/>
      <sheetName val="ORDER_TRAVEL12"/>
      <sheetName val="LIST_OF_MESS12"/>
      <sheetName val="Data_Opr_(2)12"/>
      <sheetName val="Sales_by_customer12"/>
      <sheetName val="Equip_ID12"/>
      <sheetName val="BAI_Calculation12"/>
      <sheetName val="LIST_FUEL_TRUCK11"/>
      <sheetName val="Fuel_Activity11"/>
      <sheetName val="WTF_OB_11"/>
      <sheetName val="SETTING_KELOMPOK11"/>
      <sheetName val="Galian_111"/>
      <sheetName val="BENCH_CALC10"/>
      <sheetName val="INPUT_DATA_CUTI9"/>
      <sheetName val="EQ_Event9"/>
      <sheetName val="Pos_&amp;_Kondisi_Alat6"/>
      <sheetName val="Existing_Man_Power2"/>
      <sheetName val="epei_2"/>
      <sheetName val="Cost_Element2"/>
      <sheetName val="Category_&amp;_Loc2"/>
      <sheetName val="1_DATA_PLAN"/>
      <sheetName val="MTD_GainLoss2"/>
      <sheetName val="P'DPTAN_&amp;_BEBAN_LAIN2"/>
      <sheetName val="Accuracy_HM_W5"/>
      <sheetName val="POPULATION_UNIT1"/>
      <sheetName val="WEEK_11"/>
      <sheetName val="WEEK_21"/>
      <sheetName val="WEEK_31"/>
      <sheetName val="WEEK_41"/>
      <sheetName val="Summary_Performance_unit1"/>
      <sheetName val="Monitoring_Dayli_Prod'ty1"/>
      <sheetName val="Prod'ty_DT1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Rincian_Iuran"/>
      <sheetName val="MASTER_SIA"/>
      <sheetName val="BULAN_1"/>
      <sheetName val="Dump_Capacity"/>
      <sheetName val="Unit_List"/>
      <sheetName val="Penyebab_Langsung_"/>
      <sheetName val="Lembur_(ok)"/>
      <sheetName val="DIV_11"/>
      <sheetName val="POP_UNIT"/>
      <sheetName val="SUMMARY_MAIN_PRO"/>
      <sheetName val="Sales Parameter"/>
      <sheetName val="CBD"/>
      <sheetName val="infra"/>
      <sheetName val="BEFORE ALLOCATION"/>
      <sheetName val="FPJr2"/>
      <sheetName val="02"/>
      <sheetName val="DB Apr 2011"/>
      <sheetName val="SUM-IN"/>
      <sheetName val="Service Invoice"/>
      <sheetName val="REPORT"/>
      <sheetName val="BUMA_MP_31081217"/>
      <sheetName val="rekap_target_Blast17"/>
      <sheetName val="ocean_voyage14"/>
      <sheetName val="PA_Achievement14"/>
      <sheetName val="UA_Achievement_14"/>
      <sheetName val="DB_MP15"/>
      <sheetName val="Data_Base14"/>
      <sheetName val="Nama_Operator-Driver14"/>
      <sheetName val="week_Mar14"/>
      <sheetName val="Loss_time15"/>
      <sheetName val="PrepaidTaxArt_2313"/>
      <sheetName val="Detail_PS13"/>
      <sheetName val="OB_per_we12"/>
      <sheetName val="Sheet1_(2)12"/>
      <sheetName val="Trading_Statement10"/>
      <sheetName val="Base_On_WH11"/>
      <sheetName val="G&amp;LFuel_HO11"/>
      <sheetName val="PICA_HO11"/>
      <sheetName val="List_BUMA10"/>
      <sheetName val="Budget_R610"/>
      <sheetName val="Budget_R710"/>
      <sheetName val="Prod_10"/>
      <sheetName val="Excess_EQP10"/>
      <sheetName val="Data_Staff5"/>
      <sheetName val="Analisa_Hasil5"/>
      <sheetName val="pabrik_(2)4"/>
      <sheetName val="Data_Opr14"/>
      <sheetName val="Data_Unit14"/>
      <sheetName val="Jam_&amp;_Cargo_Out14"/>
      <sheetName val="Cargo_In_&amp;_OLC_Performance14"/>
      <sheetName val="Cargo_Out_&amp;_BLC_Performance14"/>
      <sheetName val="Update_Order13"/>
      <sheetName val="DATA_BASE_FB13"/>
      <sheetName val="ORDER_TICKET13"/>
      <sheetName val="ORDER_TRAVEL13"/>
      <sheetName val="LIST_OF_MESS13"/>
      <sheetName val="Data_Opr_(2)13"/>
      <sheetName val="Sales_by_customer13"/>
      <sheetName val="Equip_ID13"/>
      <sheetName val="BAI_Calculation13"/>
      <sheetName val="LIST_FUEL_TRUCK12"/>
      <sheetName val="Fuel_Activity12"/>
      <sheetName val="WTF_OB_12"/>
      <sheetName val="SETTING_KELOMPOK12"/>
      <sheetName val="Galian_112"/>
      <sheetName val="BENCH_CALC11"/>
      <sheetName val="INPUT_DATA_CUTI10"/>
      <sheetName val="EQ_Event10"/>
      <sheetName val="Pos_&amp;_Kondisi_Alat7"/>
      <sheetName val="Rekap_Addendum4"/>
      <sheetName val="POTO_MAC4"/>
      <sheetName val="Perm__Test4"/>
      <sheetName val="Wheel_Grp4"/>
      <sheetName val="Dozing_Estimation4"/>
      <sheetName val="HR_Detail4"/>
      <sheetName val="TIMESHEET_staff4"/>
      <sheetName val="MH_Rate4"/>
      <sheetName val="MASTER_4"/>
      <sheetName val="KPI_DT4"/>
      <sheetName val="KPI_HE4"/>
      <sheetName val="PARETO_PROBLEM4"/>
      <sheetName val="DAILY_10_MEI_20214"/>
      <sheetName val="16_PDF4"/>
      <sheetName val="17_PDF4"/>
      <sheetName val="19_PDF4"/>
      <sheetName val="20_PDF4"/>
      <sheetName val="Chart_By_Unit_type4"/>
      <sheetName val="FORM_PRINT4"/>
      <sheetName val="Existing_Man_Power3"/>
      <sheetName val="epei_3"/>
      <sheetName val="Cost_Element3"/>
      <sheetName val="Category_&amp;_Loc3"/>
      <sheetName val="1_DATA_PLAN1"/>
      <sheetName val="98년차_XLS4"/>
      <sheetName val="MTD_GainLoss3"/>
      <sheetName val="P'DPTAN_&amp;_BEBAN_LAIN21"/>
      <sheetName val="Accuracy_HM_W51"/>
      <sheetName val="POPULATION_UNIT2"/>
      <sheetName val="WEEK_12"/>
      <sheetName val="WEEK_22"/>
      <sheetName val="WEEK_32"/>
      <sheetName val="WEEK_42"/>
      <sheetName val="Summary_Performance_unit2"/>
      <sheetName val="Monitoring_Dayli_Prod'ty2"/>
      <sheetName val="Prod'ty_DT2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Rincian_Iuran1"/>
      <sheetName val="MASTER_SIA1"/>
      <sheetName val="BULAN_11"/>
      <sheetName val="Dump_Capacity1"/>
      <sheetName val="Unit_List1"/>
      <sheetName val="Penyebab_Langsung_1"/>
      <sheetName val="POP_UNIT1"/>
      <sheetName val="SUMMARY_MAIN_PRO1"/>
      <sheetName val="Lembur_(ok)1"/>
      <sheetName val="DIV_12"/>
      <sheetName val="Premi_Iuran"/>
      <sheetName val="Summary_MTU"/>
      <sheetName val="Pemenuhan_MTU"/>
      <sheetName val="DB_Apr_2011"/>
      <sheetName val="Service_Invoice"/>
      <sheetName val="Tabel_stock"/>
      <sheetName val="IRR_sponsor"/>
      <sheetName val="Ch"/>
      <sheetName val="Dates"/>
      <sheetName val="ZMC5042R"/>
      <sheetName val="Coal Hauler"/>
      <sheetName val="Coal Loader"/>
      <sheetName val="Result Summar"/>
      <sheetName val="OB Hauler"/>
      <sheetName val="OB Loader"/>
      <sheetName val="Other"/>
      <sheetName val="Support"/>
      <sheetName val="Plan Week "/>
      <sheetName val="BUMA_MP_31081218"/>
      <sheetName val="rekap_target_Blast18"/>
      <sheetName val="ocean_voyage15"/>
      <sheetName val="PA_Achievement15"/>
      <sheetName val="UA_Achievement_15"/>
      <sheetName val="DB_MP16"/>
      <sheetName val="Data_Base15"/>
      <sheetName val="Nama_Operator-Driver15"/>
      <sheetName val="week_Mar15"/>
      <sheetName val="Loss_time16"/>
      <sheetName val="PrepaidTaxArt_2314"/>
      <sheetName val="Detail_PS14"/>
      <sheetName val="OB_per_we13"/>
      <sheetName val="Sheet1_(2)13"/>
      <sheetName val="Trading_Statement11"/>
      <sheetName val="Base_On_WH12"/>
      <sheetName val="G&amp;LFuel_HO12"/>
      <sheetName val="PICA_HO12"/>
      <sheetName val="List_BUMA11"/>
      <sheetName val="Budget_R611"/>
      <sheetName val="Budget_R711"/>
      <sheetName val="Prod_11"/>
      <sheetName val="Excess_EQP11"/>
      <sheetName val="Data_Opr15"/>
      <sheetName val="Data_Unit15"/>
      <sheetName val="Jam_&amp;_Cargo_Out15"/>
      <sheetName val="Cargo_In_&amp;_OLC_Performance15"/>
      <sheetName val="Cargo_Out_&amp;_BLC_Performance15"/>
      <sheetName val="Update_Order14"/>
      <sheetName val="DATA_BASE_FB14"/>
      <sheetName val="ORDER_TICKET14"/>
      <sheetName val="ORDER_TRAVEL14"/>
      <sheetName val="LIST_OF_MESS14"/>
      <sheetName val="Data_Opr_(2)14"/>
      <sheetName val="Sales_by_customer14"/>
      <sheetName val="Equip_ID14"/>
      <sheetName val="BAI_Calculation14"/>
      <sheetName val="LIST_FUEL_TRUCK13"/>
      <sheetName val="Fuel_Activity13"/>
      <sheetName val="WTF_OB_13"/>
      <sheetName val="SETTING_KELOMPOK13"/>
      <sheetName val="Galian_113"/>
      <sheetName val="BENCH_CALC12"/>
      <sheetName val="INPUT_DATA_CUTI11"/>
      <sheetName val="EQ_Event11"/>
      <sheetName val="Pos_&amp;_Kondisi_Alat8"/>
      <sheetName val="Existing_Man_Power4"/>
      <sheetName val="epei_4"/>
      <sheetName val="Cost_Element4"/>
      <sheetName val="Category_&amp;_Loc4"/>
      <sheetName val="1_DATA_PLAN2"/>
      <sheetName val="MTD_GainLoss4"/>
      <sheetName val="P'DPTAN_&amp;_BEBAN_LAIN22"/>
      <sheetName val="Accuracy_HM_W52"/>
      <sheetName val="POPULATION_UNIT3"/>
      <sheetName val="WEEK_13"/>
      <sheetName val="WEEK_23"/>
      <sheetName val="WEEK_33"/>
      <sheetName val="WEEK_43"/>
      <sheetName val="Summary_Performance_unit3"/>
      <sheetName val="Monitoring_Dayli_Prod'ty3"/>
      <sheetName val="Prod'ty_DT3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Rincian_Iuran2"/>
      <sheetName val="MASTER_SIA2"/>
      <sheetName val="BULAN_12"/>
      <sheetName val="Dump_Capacity2"/>
      <sheetName val="Unit_List2"/>
      <sheetName val="Penyebab_Langsung_2"/>
      <sheetName val="Lembur_(ok)2"/>
      <sheetName val="DIV_13"/>
      <sheetName val="POP_UNIT2"/>
      <sheetName val="SUMMARY_MAIN_PRO2"/>
      <sheetName val="DB_Apr_20111"/>
      <sheetName val="Service_Invoice1"/>
      <sheetName val="Tabel_stock1"/>
      <sheetName val="BUMA_MP_31081219"/>
      <sheetName val="rekap_target_Blast19"/>
      <sheetName val="ocean_voyage16"/>
      <sheetName val="PA_Achievement16"/>
      <sheetName val="UA_Achievement_16"/>
      <sheetName val="DB_MP17"/>
      <sheetName val="Data_Base16"/>
      <sheetName val="Nama_Operator-Driver16"/>
      <sheetName val="week_Mar16"/>
      <sheetName val="Loss_time17"/>
      <sheetName val="PrepaidTaxArt_2315"/>
      <sheetName val="Detail_PS15"/>
      <sheetName val="OB_per_we14"/>
      <sheetName val="Sheet1_(2)14"/>
      <sheetName val="Trading_Statement12"/>
      <sheetName val="Base_On_WH13"/>
      <sheetName val="G&amp;LFuel_HO13"/>
      <sheetName val="PICA_HO13"/>
      <sheetName val="List_BUMA12"/>
      <sheetName val="Budget_R612"/>
      <sheetName val="Budget_R712"/>
      <sheetName val="Prod_12"/>
      <sheetName val="Excess_EQP12"/>
      <sheetName val="Analisa_Hasil6"/>
      <sheetName val="Data_Staff6"/>
      <sheetName val="pabrik_(2)5"/>
      <sheetName val="Data_Opr16"/>
      <sheetName val="Data_Unit16"/>
      <sheetName val="Jam_&amp;_Cargo_Out16"/>
      <sheetName val="Cargo_In_&amp;_OLC_Performance16"/>
      <sheetName val="Cargo_Out_&amp;_BLC_Performance16"/>
      <sheetName val="Update_Order15"/>
      <sheetName val="DATA_BASE_FB15"/>
      <sheetName val="ORDER_TICKET15"/>
      <sheetName val="ORDER_TRAVEL15"/>
      <sheetName val="LIST_OF_MESS15"/>
      <sheetName val="Equip_ID15"/>
      <sheetName val="Data_Opr_(2)15"/>
      <sheetName val="Sales_by_customer15"/>
      <sheetName val="BAI_Calculation15"/>
      <sheetName val="LIST_FUEL_TRUCK14"/>
      <sheetName val="Fuel_Activity14"/>
      <sheetName val="WTF_OB_14"/>
      <sheetName val="SETTING_KELOMPOK14"/>
      <sheetName val="Galian_114"/>
      <sheetName val="BENCH_CALC13"/>
      <sheetName val="INPUT_DATA_CUTI12"/>
      <sheetName val="EQ_Event12"/>
      <sheetName val="Pos_&amp;_Kondisi_Alat9"/>
      <sheetName val="Rekap_Addendum5"/>
      <sheetName val="POTO_MAC5"/>
      <sheetName val="Perm__Test5"/>
      <sheetName val="Wheel_Grp5"/>
      <sheetName val="Dozing_Estimation5"/>
      <sheetName val="HR_Detail5"/>
      <sheetName val="TIMESHEET_staff5"/>
      <sheetName val="MH_Rate5"/>
      <sheetName val="MASTER_5"/>
      <sheetName val="KPI_DT5"/>
      <sheetName val="KPI_HE5"/>
      <sheetName val="PARETO_PROBLEM5"/>
      <sheetName val="DAILY_10_MEI_20215"/>
      <sheetName val="16_PDF5"/>
      <sheetName val="17_PDF5"/>
      <sheetName val="19_PDF5"/>
      <sheetName val="20_PDF5"/>
      <sheetName val="Chart_By_Unit_type5"/>
      <sheetName val="FORM_PRINT5"/>
      <sheetName val="Existing_Man_Power5"/>
      <sheetName val="epei_5"/>
      <sheetName val="Cost_Element5"/>
      <sheetName val="Category_&amp;_Loc5"/>
      <sheetName val="1_DATA_PLAN3"/>
      <sheetName val="98년차_XLS5"/>
      <sheetName val="MTD_GainLoss5"/>
      <sheetName val="P'DPTAN_&amp;_BEBAN_LAIN23"/>
      <sheetName val="Accuracy_HM_W53"/>
      <sheetName val="POPULATION_UNIT4"/>
      <sheetName val="WEEK_14"/>
      <sheetName val="WEEK_24"/>
      <sheetName val="WEEK_34"/>
      <sheetName val="WEEK_44"/>
      <sheetName val="Summary_Performance_unit4"/>
      <sheetName val="Monitoring_Dayli_Prod'ty4"/>
      <sheetName val="Prod'ty_DT4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Rincian_Iuran3"/>
      <sheetName val="MASTER_SIA3"/>
      <sheetName val="BULAN_13"/>
      <sheetName val="Lembur_(ok)3"/>
      <sheetName val="Dump_Capacity3"/>
      <sheetName val="Unit_List3"/>
      <sheetName val="Penyebab_Langsung_3"/>
      <sheetName val="POP_UNIT3"/>
      <sheetName val="SUMMARY_MAIN_PRO3"/>
      <sheetName val="DIV_14"/>
      <sheetName val="BUMA_MP_31081220"/>
      <sheetName val="rekap_target_Blast20"/>
      <sheetName val="ocean_voyage17"/>
      <sheetName val="PA_Achievement17"/>
      <sheetName val="UA_Achievement_17"/>
      <sheetName val="DB_MP18"/>
      <sheetName val="Data_Base17"/>
      <sheetName val="Nama_Operator-Driver17"/>
      <sheetName val="week_Mar17"/>
      <sheetName val="Loss_time18"/>
      <sheetName val="PrepaidTaxArt_2316"/>
      <sheetName val="Detail_PS16"/>
      <sheetName val="OB_per_we15"/>
      <sheetName val="Sheet1_(2)15"/>
      <sheetName val="Trading_Statement13"/>
      <sheetName val="Base_On_WH14"/>
      <sheetName val="G&amp;LFuel_HO14"/>
      <sheetName val="PICA_HO14"/>
      <sheetName val="List_BUMA13"/>
      <sheetName val="Budget_R613"/>
      <sheetName val="Budget_R713"/>
      <sheetName val="Prod_13"/>
      <sheetName val="Excess_EQP13"/>
      <sheetName val="Analisa_Hasil7"/>
      <sheetName val="Data_Staff7"/>
      <sheetName val="pabrik_(2)6"/>
      <sheetName val="Data_Opr17"/>
      <sheetName val="Data_Unit17"/>
      <sheetName val="Jam_&amp;_Cargo_Out17"/>
      <sheetName val="Cargo_In_&amp;_OLC_Performance17"/>
      <sheetName val="Cargo_Out_&amp;_BLC_Performance17"/>
      <sheetName val="Update_Order16"/>
      <sheetName val="DATA_BASE_FB16"/>
      <sheetName val="ORDER_TICKET16"/>
      <sheetName val="ORDER_TRAVEL16"/>
      <sheetName val="LIST_OF_MESS16"/>
      <sheetName val="Equip_ID16"/>
      <sheetName val="Data_Opr_(2)16"/>
      <sheetName val="Sales_by_customer16"/>
      <sheetName val="BAI_Calculation16"/>
      <sheetName val="LIST_FUEL_TRUCK15"/>
      <sheetName val="Fuel_Activity15"/>
      <sheetName val="WTF_OB_15"/>
      <sheetName val="SETTING_KELOMPOK15"/>
      <sheetName val="Galian_115"/>
      <sheetName val="BENCH_CALC14"/>
      <sheetName val="INPUT_DATA_CUTI13"/>
      <sheetName val="EQ_Event13"/>
      <sheetName val="Pos_&amp;_Kondisi_Alat10"/>
      <sheetName val="Rekap_Addendum6"/>
      <sheetName val="POTO_MAC6"/>
      <sheetName val="Perm__Test6"/>
      <sheetName val="Wheel_Grp6"/>
      <sheetName val="Dozing_Estimation6"/>
      <sheetName val="HR_Detail6"/>
      <sheetName val="TIMESHEET_staff6"/>
      <sheetName val="MH_Rate6"/>
      <sheetName val="MASTER_6"/>
      <sheetName val="KPI_DT6"/>
      <sheetName val="KPI_HE6"/>
      <sheetName val="PARETO_PROBLEM6"/>
      <sheetName val="DAILY_10_MEI_20216"/>
      <sheetName val="16_PDF6"/>
      <sheetName val="17_PDF6"/>
      <sheetName val="19_PDF6"/>
      <sheetName val="20_PDF6"/>
      <sheetName val="Chart_By_Unit_type6"/>
      <sheetName val="FORM_PRINT6"/>
      <sheetName val="Existing_Man_Power6"/>
      <sheetName val="epei_6"/>
      <sheetName val="Cost_Element6"/>
      <sheetName val="Category_&amp;_Loc6"/>
      <sheetName val="1_DATA_PLAN4"/>
      <sheetName val="98년차_XLS6"/>
      <sheetName val="MTD_GainLoss6"/>
      <sheetName val="P'DPTAN_&amp;_BEBAN_LAIN24"/>
      <sheetName val="Accuracy_HM_W54"/>
      <sheetName val="POPULATION_UNIT5"/>
      <sheetName val="WEEK_15"/>
      <sheetName val="WEEK_25"/>
      <sheetName val="WEEK_35"/>
      <sheetName val="WEEK_45"/>
      <sheetName val="Summary_Performance_unit5"/>
      <sheetName val="Monitoring_Dayli_Prod'ty5"/>
      <sheetName val="Prod'ty_DT5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Rincian_Iuran4"/>
      <sheetName val="MASTER_SIA4"/>
      <sheetName val="BULAN_14"/>
      <sheetName val="Lembur_(ok)4"/>
      <sheetName val="Dump_Capacity4"/>
      <sheetName val="Unit_List4"/>
      <sheetName val="Penyebab_Langsung_4"/>
      <sheetName val="POP_UNIT4"/>
      <sheetName val="SUMMARY_MAIN_PRO4"/>
      <sheetName val="DIV_15"/>
      <sheetName val="BUMA_MP_31081222"/>
      <sheetName val="rekap_target_Blast22"/>
      <sheetName val="ocean_voyage19"/>
      <sheetName val="PA_Achievement19"/>
      <sheetName val="UA_Achievement_19"/>
      <sheetName val="DB_MP20"/>
      <sheetName val="Data_Base19"/>
      <sheetName val="Nama_Operator-Driver19"/>
      <sheetName val="week_Mar19"/>
      <sheetName val="Loss_time20"/>
      <sheetName val="PrepaidTaxArt_2318"/>
      <sheetName val="Detail_PS18"/>
      <sheetName val="OB_per_we17"/>
      <sheetName val="Sheet1_(2)17"/>
      <sheetName val="Trading_Statement15"/>
      <sheetName val="Base_On_WH16"/>
      <sheetName val="G&amp;LFuel_HO16"/>
      <sheetName val="PICA_HO16"/>
      <sheetName val="List_BUMA15"/>
      <sheetName val="Budget_R615"/>
      <sheetName val="Budget_R715"/>
      <sheetName val="Prod_15"/>
      <sheetName val="Excess_EQP15"/>
      <sheetName val="Analisa_Hasil9"/>
      <sheetName val="Data_Staff9"/>
      <sheetName val="pabrik_(2)8"/>
      <sheetName val="Data_Opr19"/>
      <sheetName val="Data_Unit19"/>
      <sheetName val="Jam_&amp;_Cargo_Out19"/>
      <sheetName val="Cargo_In_&amp;_OLC_Performance19"/>
      <sheetName val="Cargo_Out_&amp;_BLC_Performance19"/>
      <sheetName val="Update_Order18"/>
      <sheetName val="DATA_BASE_FB18"/>
      <sheetName val="ORDER_TICKET18"/>
      <sheetName val="ORDER_TRAVEL18"/>
      <sheetName val="LIST_OF_MESS18"/>
      <sheetName val="Data_Opr_(2)18"/>
      <sheetName val="Sales_by_customer18"/>
      <sheetName val="Equip_ID18"/>
      <sheetName val="BAI_Calculation18"/>
      <sheetName val="LIST_FUEL_TRUCK17"/>
      <sheetName val="Fuel_Activity17"/>
      <sheetName val="WTF_OB_17"/>
      <sheetName val="SETTING_KELOMPOK17"/>
      <sheetName val="Galian_117"/>
      <sheetName val="BENCH_CALC16"/>
      <sheetName val="INPUT_DATA_CUTI15"/>
      <sheetName val="EQ_Event15"/>
      <sheetName val="Pos_&amp;_Kondisi_Alat12"/>
      <sheetName val="Rekap_Addendum8"/>
      <sheetName val="POTO_MAC8"/>
      <sheetName val="Perm__Test8"/>
      <sheetName val="Wheel_Grp8"/>
      <sheetName val="Dozing_Estimation8"/>
      <sheetName val="HR_Detail8"/>
      <sheetName val="TIMESHEET_staff8"/>
      <sheetName val="MH_Rate8"/>
      <sheetName val="MASTER_8"/>
      <sheetName val="KPI_DT8"/>
      <sheetName val="KPI_HE8"/>
      <sheetName val="PARETO_PROBLEM8"/>
      <sheetName val="DAILY_10_MEI_20218"/>
      <sheetName val="16_PDF8"/>
      <sheetName val="17_PDF8"/>
      <sheetName val="19_PDF8"/>
      <sheetName val="20_PDF8"/>
      <sheetName val="Chart_By_Unit_type8"/>
      <sheetName val="FORM_PRINT8"/>
      <sheetName val="Existing_Man_Power8"/>
      <sheetName val="epei_8"/>
      <sheetName val="Cost_Element8"/>
      <sheetName val="Category_&amp;_Loc8"/>
      <sheetName val="1_DATA_PLAN6"/>
      <sheetName val="98년차_XLS8"/>
      <sheetName val="MTD_GainLoss8"/>
      <sheetName val="P'DPTAN_&amp;_BEBAN_LAIN26"/>
      <sheetName val="Accuracy_HM_W56"/>
      <sheetName val="POPULATION_UNIT7"/>
      <sheetName val="WEEK_17"/>
      <sheetName val="WEEK_27"/>
      <sheetName val="WEEK_37"/>
      <sheetName val="WEEK_47"/>
      <sheetName val="Summary_Performance_unit7"/>
      <sheetName val="Monitoring_Dayli_Prod'ty7"/>
      <sheetName val="Prod'ty_DT7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Rincian_Iuran6"/>
      <sheetName val="MASTER_SIA6"/>
      <sheetName val="BULAN_16"/>
      <sheetName val="Dump_Capacity6"/>
      <sheetName val="Unit_List6"/>
      <sheetName val="Penyebab_Langsung_6"/>
      <sheetName val="Lembur_(ok)6"/>
      <sheetName val="DIV_17"/>
      <sheetName val="POP_UNIT6"/>
      <sheetName val="SUMMARY_MAIN_PRO6"/>
      <sheetName val="BUMA_MP_31081221"/>
      <sheetName val="rekap_target_Blast21"/>
      <sheetName val="ocean_voyage18"/>
      <sheetName val="PA_Achievement18"/>
      <sheetName val="UA_Achievement_18"/>
      <sheetName val="DB_MP19"/>
      <sheetName val="Data_Base18"/>
      <sheetName val="Nama_Operator-Driver18"/>
      <sheetName val="week_Mar18"/>
      <sheetName val="Loss_time19"/>
      <sheetName val="PrepaidTaxArt_2317"/>
      <sheetName val="Detail_PS17"/>
      <sheetName val="OB_per_we16"/>
      <sheetName val="Sheet1_(2)16"/>
      <sheetName val="Trading_Statement14"/>
      <sheetName val="Base_On_WH15"/>
      <sheetName val="G&amp;LFuel_HO15"/>
      <sheetName val="PICA_HO15"/>
      <sheetName val="List_BUMA14"/>
      <sheetName val="Budget_R614"/>
      <sheetName val="Budget_R714"/>
      <sheetName val="Prod_14"/>
      <sheetName val="Excess_EQP14"/>
      <sheetName val="Data_Staff8"/>
      <sheetName val="Analisa_Hasil8"/>
      <sheetName val="pabrik_(2)7"/>
      <sheetName val="Data_Opr18"/>
      <sheetName val="Data_Unit18"/>
      <sheetName val="Jam_&amp;_Cargo_Out18"/>
      <sheetName val="Cargo_In_&amp;_OLC_Performance18"/>
      <sheetName val="Cargo_Out_&amp;_BLC_Performance18"/>
      <sheetName val="Update_Order17"/>
      <sheetName val="DATA_BASE_FB17"/>
      <sheetName val="ORDER_TICKET17"/>
      <sheetName val="ORDER_TRAVEL17"/>
      <sheetName val="LIST_OF_MESS17"/>
      <sheetName val="Equip_ID17"/>
      <sheetName val="Data_Opr_(2)17"/>
      <sheetName val="Sales_by_customer17"/>
      <sheetName val="BAI_Calculation17"/>
      <sheetName val="LIST_FUEL_TRUCK16"/>
      <sheetName val="Fuel_Activity16"/>
      <sheetName val="WTF_OB_16"/>
      <sheetName val="SETTING_KELOMPOK16"/>
      <sheetName val="Galian_116"/>
      <sheetName val="BENCH_CALC15"/>
      <sheetName val="INPUT_DATA_CUTI14"/>
      <sheetName val="EQ_Event14"/>
      <sheetName val="Pos_&amp;_Kondisi_Alat11"/>
      <sheetName val="Rekap_Addendum7"/>
      <sheetName val="POTO_MAC7"/>
      <sheetName val="Perm__Test7"/>
      <sheetName val="Wheel_Grp7"/>
      <sheetName val="Dozing_Estimation7"/>
      <sheetName val="HR_Detail7"/>
      <sheetName val="TIMESHEET_staff7"/>
      <sheetName val="MH_Rate7"/>
      <sheetName val="MASTER_7"/>
      <sheetName val="KPI_DT7"/>
      <sheetName val="KPI_HE7"/>
      <sheetName val="PARETO_PROBLEM7"/>
      <sheetName val="DAILY_10_MEI_20217"/>
      <sheetName val="16_PDF7"/>
      <sheetName val="17_PDF7"/>
      <sheetName val="19_PDF7"/>
      <sheetName val="20_PDF7"/>
      <sheetName val="Chart_By_Unit_type7"/>
      <sheetName val="FORM_PRINT7"/>
      <sheetName val="Existing_Man_Power7"/>
      <sheetName val="epei_7"/>
      <sheetName val="Cost_Element7"/>
      <sheetName val="Category_&amp;_Loc7"/>
      <sheetName val="1_DATA_PLAN5"/>
      <sheetName val="98년차_XLS7"/>
      <sheetName val="MTD_GainLoss7"/>
      <sheetName val="P'DPTAN_&amp;_BEBAN_LAIN25"/>
      <sheetName val="Accuracy_HM_W55"/>
      <sheetName val="POPULATION_UNIT6"/>
      <sheetName val="WEEK_16"/>
      <sheetName val="WEEK_26"/>
      <sheetName val="WEEK_36"/>
      <sheetName val="WEEK_46"/>
      <sheetName val="Summary_Performance_unit6"/>
      <sheetName val="Monitoring_Dayli_Prod'ty6"/>
      <sheetName val="Prod'ty_DT6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Rincian_Iuran5"/>
      <sheetName val="MASTER_SIA5"/>
      <sheetName val="BULAN_15"/>
      <sheetName val="Dump_Capacity5"/>
      <sheetName val="Unit_List5"/>
      <sheetName val="Penyebab_Langsung_5"/>
      <sheetName val="DIV_16"/>
      <sheetName val="Lembur_(ok)5"/>
      <sheetName val="POP_UNIT5"/>
      <sheetName val="SUMMARY_MAIN_PRO5"/>
      <sheetName val="BUMA_MP_31081224"/>
      <sheetName val="rekap_target_Blast24"/>
      <sheetName val="ocean_voyage21"/>
      <sheetName val="PA_Achievement21"/>
      <sheetName val="UA_Achievement_21"/>
      <sheetName val="DB_MP22"/>
      <sheetName val="Data_Base21"/>
      <sheetName val="Nama_Operator-Driver21"/>
      <sheetName val="week_Mar21"/>
      <sheetName val="Loss_time22"/>
      <sheetName val="PrepaidTaxArt_2320"/>
      <sheetName val="Detail_PS20"/>
      <sheetName val="OB_per_we19"/>
      <sheetName val="Sheet1_(2)19"/>
      <sheetName val="Trading_Statement17"/>
      <sheetName val="Base_On_WH18"/>
      <sheetName val="G&amp;LFuel_HO18"/>
      <sheetName val="PICA_HO18"/>
      <sheetName val="List_BUMA17"/>
      <sheetName val="Budget_R617"/>
      <sheetName val="Budget_R717"/>
      <sheetName val="Prod_17"/>
      <sheetName val="Excess_EQP17"/>
      <sheetName val="Data_Staff11"/>
      <sheetName val="Analisa_Hasil11"/>
      <sheetName val="pabrik_(2)10"/>
      <sheetName val="Data_Opr21"/>
      <sheetName val="Data_Unit21"/>
      <sheetName val="Jam_&amp;_Cargo_Out21"/>
      <sheetName val="Cargo_In_&amp;_OLC_Performance21"/>
      <sheetName val="Cargo_Out_&amp;_BLC_Performance21"/>
      <sheetName val="Update_Order20"/>
      <sheetName val="DATA_BASE_FB20"/>
      <sheetName val="ORDER_TICKET20"/>
      <sheetName val="ORDER_TRAVEL20"/>
      <sheetName val="LIST_OF_MESS20"/>
      <sheetName val="Equip_ID20"/>
      <sheetName val="Data_Opr_(2)20"/>
      <sheetName val="Sales_by_customer20"/>
      <sheetName val="BAI_Calculation20"/>
      <sheetName val="LIST_FUEL_TRUCK19"/>
      <sheetName val="Fuel_Activity19"/>
      <sheetName val="WTF_OB_19"/>
      <sheetName val="SETTING_KELOMPOK19"/>
      <sheetName val="Galian_119"/>
      <sheetName val="BENCH_CALC18"/>
      <sheetName val="INPUT_DATA_CUTI17"/>
      <sheetName val="EQ_Event17"/>
      <sheetName val="Pos_&amp;_Kondisi_Alat14"/>
      <sheetName val="Rekap_Addendum10"/>
      <sheetName val="POTO_MAC10"/>
      <sheetName val="Perm__Test10"/>
      <sheetName val="Wheel_Grp10"/>
      <sheetName val="Dozing_Estimation10"/>
      <sheetName val="HR_Detail10"/>
      <sheetName val="TIMESHEET_staff10"/>
      <sheetName val="MH_Rate10"/>
      <sheetName val="MASTER_10"/>
      <sheetName val="KPI_DT10"/>
      <sheetName val="KPI_HE10"/>
      <sheetName val="PARETO_PROBLEM10"/>
      <sheetName val="DAILY_10_MEI_202110"/>
      <sheetName val="16_PDF10"/>
      <sheetName val="17_PDF10"/>
      <sheetName val="19_PDF10"/>
      <sheetName val="20_PDF10"/>
      <sheetName val="Chart_By_Unit_type10"/>
      <sheetName val="FORM_PRINT10"/>
      <sheetName val="Existing_Man_Power10"/>
      <sheetName val="epei_10"/>
      <sheetName val="Cost_Element10"/>
      <sheetName val="Category_&amp;_Loc10"/>
      <sheetName val="1_DATA_PLAN8"/>
      <sheetName val="98년차_XLS10"/>
      <sheetName val="MTD_GainLoss10"/>
      <sheetName val="P'DPTAN_&amp;_BEBAN_LAIN28"/>
      <sheetName val="Accuracy_HM_W58"/>
      <sheetName val="POPULATION_UNIT9"/>
      <sheetName val="WEEK_19"/>
      <sheetName val="WEEK_29"/>
      <sheetName val="WEEK_39"/>
      <sheetName val="WEEK_49"/>
      <sheetName val="Summary_Performance_unit9"/>
      <sheetName val="Monitoring_Dayli_Prod'ty9"/>
      <sheetName val="Prod'ty_DT9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Rincian_Iuran8"/>
      <sheetName val="MASTER_SIA8"/>
      <sheetName val="BULAN_18"/>
      <sheetName val="Dump_Capacity8"/>
      <sheetName val="Unit_List8"/>
      <sheetName val="Penyebab_Langsung_8"/>
      <sheetName val="DIV_19"/>
      <sheetName val="Lembur_(ok)8"/>
      <sheetName val="POP_UNIT8"/>
      <sheetName val="SUMMARY_MAIN_PRO8"/>
      <sheetName val="BUMA_MP_31081223"/>
      <sheetName val="rekap_target_Blast23"/>
      <sheetName val="ocean_voyage20"/>
      <sheetName val="PA_Achievement20"/>
      <sheetName val="UA_Achievement_20"/>
      <sheetName val="DB_MP21"/>
      <sheetName val="Data_Base20"/>
      <sheetName val="Nama_Operator-Driver20"/>
      <sheetName val="week_Mar20"/>
      <sheetName val="Loss_time21"/>
      <sheetName val="PrepaidTaxArt_2319"/>
      <sheetName val="Detail_PS19"/>
      <sheetName val="OB_per_we18"/>
      <sheetName val="Sheet1_(2)18"/>
      <sheetName val="Trading_Statement16"/>
      <sheetName val="Base_On_WH17"/>
      <sheetName val="G&amp;LFuel_HO17"/>
      <sheetName val="PICA_HO17"/>
      <sheetName val="List_BUMA16"/>
      <sheetName val="Budget_R616"/>
      <sheetName val="Budget_R716"/>
      <sheetName val="Prod_16"/>
      <sheetName val="Excess_EQP16"/>
      <sheetName val="Analisa_Hasil10"/>
      <sheetName val="Data_Staff10"/>
      <sheetName val="pabrik_(2)9"/>
      <sheetName val="Data_Opr20"/>
      <sheetName val="Data_Unit20"/>
      <sheetName val="Jam_&amp;_Cargo_Out20"/>
      <sheetName val="Cargo_In_&amp;_OLC_Performance20"/>
      <sheetName val="Cargo_Out_&amp;_BLC_Performance20"/>
      <sheetName val="Update_Order19"/>
      <sheetName val="DATA_BASE_FB19"/>
      <sheetName val="ORDER_TICKET19"/>
      <sheetName val="ORDER_TRAVEL19"/>
      <sheetName val="LIST_OF_MESS19"/>
      <sheetName val="Equip_ID19"/>
      <sheetName val="Data_Opr_(2)19"/>
      <sheetName val="Sales_by_customer19"/>
      <sheetName val="BAI_Calculation19"/>
      <sheetName val="LIST_FUEL_TRUCK18"/>
      <sheetName val="Fuel_Activity18"/>
      <sheetName val="WTF_OB_18"/>
      <sheetName val="SETTING_KELOMPOK18"/>
      <sheetName val="Galian_118"/>
      <sheetName val="BENCH_CALC17"/>
      <sheetName val="INPUT_DATA_CUTI16"/>
      <sheetName val="EQ_Event16"/>
      <sheetName val="Pos_&amp;_Kondisi_Alat13"/>
      <sheetName val="Rekap_Addendum9"/>
      <sheetName val="POTO_MAC9"/>
      <sheetName val="Perm__Test9"/>
      <sheetName val="Wheel_Grp9"/>
      <sheetName val="Dozing_Estimation9"/>
      <sheetName val="HR_Detail9"/>
      <sheetName val="TIMESHEET_staff9"/>
      <sheetName val="MH_Rate9"/>
      <sheetName val="MASTER_9"/>
      <sheetName val="KPI_DT9"/>
      <sheetName val="KPI_HE9"/>
      <sheetName val="PARETO_PROBLEM9"/>
      <sheetName val="DAILY_10_MEI_20219"/>
      <sheetName val="16_PDF9"/>
      <sheetName val="17_PDF9"/>
      <sheetName val="19_PDF9"/>
      <sheetName val="20_PDF9"/>
      <sheetName val="Chart_By_Unit_type9"/>
      <sheetName val="FORM_PRINT9"/>
      <sheetName val="Existing_Man_Power9"/>
      <sheetName val="epei_9"/>
      <sheetName val="Cost_Element9"/>
      <sheetName val="Category_&amp;_Loc9"/>
      <sheetName val="1_DATA_PLAN7"/>
      <sheetName val="98년차_XLS9"/>
      <sheetName val="MTD_GainLoss9"/>
      <sheetName val="P'DPTAN_&amp;_BEBAN_LAIN27"/>
      <sheetName val="Accuracy_HM_W57"/>
      <sheetName val="POPULATION_UNIT8"/>
      <sheetName val="WEEK_18"/>
      <sheetName val="WEEK_28"/>
      <sheetName val="WEEK_38"/>
      <sheetName val="WEEK_48"/>
      <sheetName val="Summary_Performance_unit8"/>
      <sheetName val="Monitoring_Dayli_Prod'ty8"/>
      <sheetName val="Prod'ty_DT8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Rincian_Iuran7"/>
      <sheetName val="MASTER_SIA7"/>
      <sheetName val="BULAN_17"/>
      <sheetName val="Lembur_(ok)7"/>
      <sheetName val="Dump_Capacity7"/>
      <sheetName val="Unit_List7"/>
      <sheetName val="Penyebab_Langsung_7"/>
      <sheetName val="POP_UNIT7"/>
      <sheetName val="SUMMARY_MAIN_PRO7"/>
      <sheetName val="DIV_18"/>
      <sheetName val="PL98"/>
      <sheetName val="ELBY"/>
      <sheetName val="ALAT KERUK KK KIP"/>
      <sheetName val="ALAT LISTRIK KK KIP"/>
      <sheetName val="ALAT MEKANIK-HYDR KK KIP"/>
      <sheetName val="KAWAT LADDER KK KIP"/>
      <sheetName val="OH MESIN ALL"/>
      <sheetName val="POMPA-POMPA KK KIP"/>
      <sheetName val="RKAP Barang KI Pulau 7-PJKR-KI"/>
      <sheetName val="CORPDIV - Summary"/>
      <sheetName val="Sourch"/>
      <sheetName val="divI"/>
      <sheetName val="divII"/>
      <sheetName val="Coord"/>
      <sheetName val="D_List2"/>
      <sheetName val="actual "/>
      <sheetName val="Registe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2">
          <cell r="A2">
            <v>0</v>
          </cell>
        </row>
      </sheetData>
      <sheetData sheetId="98">
        <row r="2">
          <cell r="A2">
            <v>0</v>
          </cell>
        </row>
      </sheetData>
      <sheetData sheetId="99">
        <row r="2">
          <cell r="A2">
            <v>0</v>
          </cell>
        </row>
      </sheetData>
      <sheetData sheetId="100">
        <row r="2">
          <cell r="A2">
            <v>0</v>
          </cell>
        </row>
      </sheetData>
      <sheetData sheetId="101">
        <row r="2">
          <cell r="A2">
            <v>0</v>
          </cell>
        </row>
      </sheetData>
      <sheetData sheetId="102" refreshError="1"/>
      <sheetData sheetId="103">
        <row r="2">
          <cell r="A2">
            <v>0</v>
          </cell>
        </row>
      </sheetData>
      <sheetData sheetId="104">
        <row r="2">
          <cell r="A2">
            <v>0</v>
          </cell>
        </row>
      </sheetData>
      <sheetData sheetId="105">
        <row r="2">
          <cell r="A2">
            <v>0</v>
          </cell>
        </row>
      </sheetData>
      <sheetData sheetId="106">
        <row r="2">
          <cell r="A2">
            <v>0</v>
          </cell>
        </row>
      </sheetData>
      <sheetData sheetId="107">
        <row r="2">
          <cell r="A2">
            <v>0</v>
          </cell>
        </row>
      </sheetData>
      <sheetData sheetId="108">
        <row r="2">
          <cell r="A2">
            <v>0</v>
          </cell>
        </row>
      </sheetData>
      <sheetData sheetId="109">
        <row r="2">
          <cell r="A2">
            <v>0</v>
          </cell>
        </row>
      </sheetData>
      <sheetData sheetId="110">
        <row r="2">
          <cell r="A2">
            <v>0</v>
          </cell>
        </row>
      </sheetData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 refreshError="1"/>
      <sheetData sheetId="126" refreshError="1"/>
      <sheetData sheetId="127" refreshError="1"/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2">
          <cell r="A2">
            <v>0</v>
          </cell>
        </row>
      </sheetData>
      <sheetData sheetId="142">
        <row r="2">
          <cell r="A2">
            <v>0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2">
          <cell r="A2">
            <v>0</v>
          </cell>
        </row>
      </sheetData>
      <sheetData sheetId="154">
        <row r="2">
          <cell r="A2">
            <v>0</v>
          </cell>
        </row>
      </sheetData>
      <sheetData sheetId="155">
        <row r="2">
          <cell r="A2">
            <v>0</v>
          </cell>
        </row>
      </sheetData>
      <sheetData sheetId="156">
        <row r="2">
          <cell r="A2">
            <v>0</v>
          </cell>
        </row>
      </sheetData>
      <sheetData sheetId="157">
        <row r="2">
          <cell r="A2">
            <v>0</v>
          </cell>
        </row>
      </sheetData>
      <sheetData sheetId="158">
        <row r="2">
          <cell r="A2">
            <v>0</v>
          </cell>
        </row>
      </sheetData>
      <sheetData sheetId="159">
        <row r="2">
          <cell r="A2">
            <v>0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">
          <cell r="A2">
            <v>0</v>
          </cell>
        </row>
      </sheetData>
      <sheetData sheetId="171">
        <row r="2">
          <cell r="A2">
            <v>0</v>
          </cell>
        </row>
      </sheetData>
      <sheetData sheetId="172">
        <row r="2">
          <cell r="A2">
            <v>0</v>
          </cell>
        </row>
      </sheetData>
      <sheetData sheetId="173">
        <row r="2">
          <cell r="A2">
            <v>0</v>
          </cell>
        </row>
      </sheetData>
      <sheetData sheetId="174">
        <row r="2">
          <cell r="A2">
            <v>0</v>
          </cell>
        </row>
      </sheetData>
      <sheetData sheetId="175">
        <row r="2">
          <cell r="A2">
            <v>0</v>
          </cell>
        </row>
      </sheetData>
      <sheetData sheetId="176">
        <row r="2">
          <cell r="A2">
            <v>0</v>
          </cell>
        </row>
      </sheetData>
      <sheetData sheetId="177">
        <row r="2">
          <cell r="A2">
            <v>0</v>
          </cell>
        </row>
      </sheetData>
      <sheetData sheetId="178">
        <row r="2">
          <cell r="A2">
            <v>0</v>
          </cell>
        </row>
      </sheetData>
      <sheetData sheetId="179">
        <row r="2">
          <cell r="A2">
            <v>0</v>
          </cell>
        </row>
      </sheetData>
      <sheetData sheetId="180">
        <row r="2">
          <cell r="A2">
            <v>0</v>
          </cell>
        </row>
      </sheetData>
      <sheetData sheetId="181">
        <row r="2">
          <cell r="A2">
            <v>0</v>
          </cell>
        </row>
      </sheetData>
      <sheetData sheetId="182">
        <row r="2">
          <cell r="A2">
            <v>0</v>
          </cell>
        </row>
      </sheetData>
      <sheetData sheetId="183">
        <row r="2">
          <cell r="A2">
            <v>0</v>
          </cell>
        </row>
      </sheetData>
      <sheetData sheetId="184">
        <row r="2">
          <cell r="A2">
            <v>0</v>
          </cell>
        </row>
      </sheetData>
      <sheetData sheetId="185">
        <row r="2">
          <cell r="A2">
            <v>0</v>
          </cell>
        </row>
      </sheetData>
      <sheetData sheetId="186">
        <row r="2">
          <cell r="A2">
            <v>0</v>
          </cell>
        </row>
      </sheetData>
      <sheetData sheetId="187">
        <row r="2">
          <cell r="A2">
            <v>0</v>
          </cell>
        </row>
      </sheetData>
      <sheetData sheetId="188">
        <row r="2">
          <cell r="A2">
            <v>0</v>
          </cell>
        </row>
      </sheetData>
      <sheetData sheetId="189">
        <row r="2">
          <cell r="A2">
            <v>0</v>
          </cell>
        </row>
      </sheetData>
      <sheetData sheetId="190">
        <row r="2">
          <cell r="A2">
            <v>0</v>
          </cell>
        </row>
      </sheetData>
      <sheetData sheetId="191">
        <row r="2">
          <cell r="A2">
            <v>0</v>
          </cell>
        </row>
      </sheetData>
      <sheetData sheetId="192">
        <row r="2">
          <cell r="A2">
            <v>0</v>
          </cell>
        </row>
      </sheetData>
      <sheetData sheetId="193">
        <row r="2">
          <cell r="A2">
            <v>0</v>
          </cell>
        </row>
      </sheetData>
      <sheetData sheetId="194">
        <row r="2">
          <cell r="A2">
            <v>0</v>
          </cell>
        </row>
      </sheetData>
      <sheetData sheetId="195">
        <row r="2">
          <cell r="A2">
            <v>0</v>
          </cell>
        </row>
      </sheetData>
      <sheetData sheetId="196" refreshError="1"/>
      <sheetData sheetId="197">
        <row r="2">
          <cell r="A2">
            <v>0</v>
          </cell>
        </row>
      </sheetData>
      <sheetData sheetId="198">
        <row r="2">
          <cell r="A2">
            <v>0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2">
          <cell r="A2">
            <v>0</v>
          </cell>
        </row>
      </sheetData>
      <sheetData sheetId="207">
        <row r="2">
          <cell r="A2">
            <v>0</v>
          </cell>
        </row>
      </sheetData>
      <sheetData sheetId="208">
        <row r="2">
          <cell r="A2">
            <v>0</v>
          </cell>
        </row>
      </sheetData>
      <sheetData sheetId="209">
        <row r="2">
          <cell r="A2">
            <v>0</v>
          </cell>
        </row>
      </sheetData>
      <sheetData sheetId="210">
        <row r="2">
          <cell r="A2">
            <v>0</v>
          </cell>
        </row>
      </sheetData>
      <sheetData sheetId="211">
        <row r="2">
          <cell r="A2">
            <v>0</v>
          </cell>
        </row>
      </sheetData>
      <sheetData sheetId="212">
        <row r="2">
          <cell r="A2">
            <v>0</v>
          </cell>
        </row>
      </sheetData>
      <sheetData sheetId="213">
        <row r="2">
          <cell r="A2">
            <v>0</v>
          </cell>
        </row>
      </sheetData>
      <sheetData sheetId="214">
        <row r="2">
          <cell r="A2">
            <v>0</v>
          </cell>
        </row>
      </sheetData>
      <sheetData sheetId="215">
        <row r="2">
          <cell r="A2">
            <v>0</v>
          </cell>
        </row>
      </sheetData>
      <sheetData sheetId="216">
        <row r="2">
          <cell r="A2">
            <v>0</v>
          </cell>
        </row>
      </sheetData>
      <sheetData sheetId="217">
        <row r="2">
          <cell r="A2">
            <v>0</v>
          </cell>
        </row>
      </sheetData>
      <sheetData sheetId="218">
        <row r="2">
          <cell r="A2">
            <v>0</v>
          </cell>
        </row>
      </sheetData>
      <sheetData sheetId="219">
        <row r="2">
          <cell r="A2">
            <v>0</v>
          </cell>
        </row>
      </sheetData>
      <sheetData sheetId="220">
        <row r="2">
          <cell r="A2">
            <v>0</v>
          </cell>
        </row>
      </sheetData>
      <sheetData sheetId="221">
        <row r="2">
          <cell r="A2">
            <v>0</v>
          </cell>
        </row>
      </sheetData>
      <sheetData sheetId="222">
        <row r="2">
          <cell r="A2">
            <v>0</v>
          </cell>
        </row>
      </sheetData>
      <sheetData sheetId="223">
        <row r="2">
          <cell r="A2">
            <v>0</v>
          </cell>
        </row>
      </sheetData>
      <sheetData sheetId="224">
        <row r="2">
          <cell r="A2">
            <v>0</v>
          </cell>
        </row>
      </sheetData>
      <sheetData sheetId="225">
        <row r="2">
          <cell r="A2">
            <v>0</v>
          </cell>
        </row>
      </sheetData>
      <sheetData sheetId="226">
        <row r="2">
          <cell r="A2">
            <v>0</v>
          </cell>
        </row>
      </sheetData>
      <sheetData sheetId="227">
        <row r="2">
          <cell r="A2">
            <v>0</v>
          </cell>
        </row>
      </sheetData>
      <sheetData sheetId="228">
        <row r="2">
          <cell r="A2">
            <v>0</v>
          </cell>
        </row>
      </sheetData>
      <sheetData sheetId="229">
        <row r="2">
          <cell r="A2">
            <v>0</v>
          </cell>
        </row>
      </sheetData>
      <sheetData sheetId="230">
        <row r="2">
          <cell r="A2">
            <v>0</v>
          </cell>
        </row>
      </sheetData>
      <sheetData sheetId="231">
        <row r="2">
          <cell r="A2">
            <v>0</v>
          </cell>
        </row>
      </sheetData>
      <sheetData sheetId="232">
        <row r="2">
          <cell r="A2">
            <v>0</v>
          </cell>
        </row>
      </sheetData>
      <sheetData sheetId="233">
        <row r="2">
          <cell r="A2">
            <v>0</v>
          </cell>
        </row>
      </sheetData>
      <sheetData sheetId="234">
        <row r="2">
          <cell r="A2">
            <v>0</v>
          </cell>
        </row>
      </sheetData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2">
          <cell r="A2">
            <v>0</v>
          </cell>
        </row>
      </sheetData>
      <sheetData sheetId="243">
        <row r="2">
          <cell r="A2">
            <v>0</v>
          </cell>
        </row>
      </sheetData>
      <sheetData sheetId="244">
        <row r="2">
          <cell r="A2">
            <v>0</v>
          </cell>
        </row>
      </sheetData>
      <sheetData sheetId="245">
        <row r="2">
          <cell r="A2">
            <v>0</v>
          </cell>
        </row>
      </sheetData>
      <sheetData sheetId="246">
        <row r="2">
          <cell r="A2">
            <v>0</v>
          </cell>
        </row>
      </sheetData>
      <sheetData sheetId="247">
        <row r="2">
          <cell r="A2">
            <v>0</v>
          </cell>
        </row>
      </sheetData>
      <sheetData sheetId="248">
        <row r="2">
          <cell r="A2">
            <v>0</v>
          </cell>
        </row>
      </sheetData>
      <sheetData sheetId="249">
        <row r="2">
          <cell r="A2">
            <v>0</v>
          </cell>
        </row>
      </sheetData>
      <sheetData sheetId="250">
        <row r="2">
          <cell r="A2">
            <v>0</v>
          </cell>
        </row>
      </sheetData>
      <sheetData sheetId="251">
        <row r="2">
          <cell r="A2">
            <v>0</v>
          </cell>
        </row>
      </sheetData>
      <sheetData sheetId="252">
        <row r="2">
          <cell r="A2">
            <v>0</v>
          </cell>
        </row>
      </sheetData>
      <sheetData sheetId="253">
        <row r="2">
          <cell r="A2">
            <v>0</v>
          </cell>
        </row>
      </sheetData>
      <sheetData sheetId="254">
        <row r="2">
          <cell r="A2">
            <v>0</v>
          </cell>
        </row>
      </sheetData>
      <sheetData sheetId="255">
        <row r="2">
          <cell r="A2">
            <v>0</v>
          </cell>
        </row>
      </sheetData>
      <sheetData sheetId="256">
        <row r="2">
          <cell r="A2">
            <v>0</v>
          </cell>
        </row>
      </sheetData>
      <sheetData sheetId="257">
        <row r="2">
          <cell r="A2">
            <v>0</v>
          </cell>
        </row>
      </sheetData>
      <sheetData sheetId="258">
        <row r="2">
          <cell r="A2">
            <v>0</v>
          </cell>
        </row>
      </sheetData>
      <sheetData sheetId="259">
        <row r="2">
          <cell r="A2">
            <v>0</v>
          </cell>
        </row>
      </sheetData>
      <sheetData sheetId="260">
        <row r="2">
          <cell r="A2">
            <v>0</v>
          </cell>
        </row>
      </sheetData>
      <sheetData sheetId="261">
        <row r="2">
          <cell r="A2">
            <v>0</v>
          </cell>
        </row>
      </sheetData>
      <sheetData sheetId="262">
        <row r="2">
          <cell r="A2">
            <v>0</v>
          </cell>
        </row>
      </sheetData>
      <sheetData sheetId="263">
        <row r="2">
          <cell r="A2">
            <v>0</v>
          </cell>
        </row>
      </sheetData>
      <sheetData sheetId="264">
        <row r="2">
          <cell r="A2">
            <v>0</v>
          </cell>
        </row>
      </sheetData>
      <sheetData sheetId="265">
        <row r="2">
          <cell r="A2">
            <v>0</v>
          </cell>
        </row>
      </sheetData>
      <sheetData sheetId="266">
        <row r="2">
          <cell r="A2">
            <v>0</v>
          </cell>
        </row>
      </sheetData>
      <sheetData sheetId="267">
        <row r="2">
          <cell r="A2">
            <v>0</v>
          </cell>
        </row>
      </sheetData>
      <sheetData sheetId="268">
        <row r="2">
          <cell r="A2">
            <v>0</v>
          </cell>
        </row>
      </sheetData>
      <sheetData sheetId="269">
        <row r="2">
          <cell r="A2">
            <v>0</v>
          </cell>
        </row>
      </sheetData>
      <sheetData sheetId="270">
        <row r="2">
          <cell r="A2">
            <v>0</v>
          </cell>
        </row>
      </sheetData>
      <sheetData sheetId="271">
        <row r="2">
          <cell r="A2">
            <v>0</v>
          </cell>
        </row>
      </sheetData>
      <sheetData sheetId="272">
        <row r="2">
          <cell r="A2">
            <v>0</v>
          </cell>
        </row>
      </sheetData>
      <sheetData sheetId="273">
        <row r="2">
          <cell r="A2">
            <v>0</v>
          </cell>
        </row>
      </sheetData>
      <sheetData sheetId="274">
        <row r="2">
          <cell r="A2">
            <v>0</v>
          </cell>
        </row>
      </sheetData>
      <sheetData sheetId="275">
        <row r="2">
          <cell r="A2">
            <v>0</v>
          </cell>
        </row>
      </sheetData>
      <sheetData sheetId="276">
        <row r="2">
          <cell r="A2">
            <v>0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>
        <row r="2">
          <cell r="A2">
            <v>0</v>
          </cell>
        </row>
      </sheetData>
      <sheetData sheetId="282">
        <row r="2">
          <cell r="A2">
            <v>0</v>
          </cell>
        </row>
      </sheetData>
      <sheetData sheetId="283">
        <row r="2">
          <cell r="A2">
            <v>0</v>
          </cell>
        </row>
      </sheetData>
      <sheetData sheetId="284">
        <row r="2">
          <cell r="A2">
            <v>0</v>
          </cell>
        </row>
      </sheetData>
      <sheetData sheetId="285">
        <row r="2">
          <cell r="A2">
            <v>0</v>
          </cell>
        </row>
      </sheetData>
      <sheetData sheetId="286">
        <row r="2">
          <cell r="A2">
            <v>0</v>
          </cell>
        </row>
      </sheetData>
      <sheetData sheetId="287">
        <row r="2">
          <cell r="A2">
            <v>0</v>
          </cell>
        </row>
      </sheetData>
      <sheetData sheetId="288">
        <row r="2">
          <cell r="A2">
            <v>0</v>
          </cell>
        </row>
      </sheetData>
      <sheetData sheetId="289">
        <row r="2">
          <cell r="A2">
            <v>0</v>
          </cell>
        </row>
      </sheetData>
      <sheetData sheetId="290">
        <row r="2">
          <cell r="A2">
            <v>0</v>
          </cell>
        </row>
      </sheetData>
      <sheetData sheetId="291">
        <row r="2">
          <cell r="A2">
            <v>0</v>
          </cell>
        </row>
      </sheetData>
      <sheetData sheetId="292">
        <row r="2">
          <cell r="A2">
            <v>0</v>
          </cell>
        </row>
      </sheetData>
      <sheetData sheetId="293">
        <row r="2">
          <cell r="A2">
            <v>0</v>
          </cell>
        </row>
      </sheetData>
      <sheetData sheetId="294">
        <row r="2">
          <cell r="A2">
            <v>0</v>
          </cell>
        </row>
      </sheetData>
      <sheetData sheetId="295">
        <row r="2">
          <cell r="A2">
            <v>0</v>
          </cell>
        </row>
      </sheetData>
      <sheetData sheetId="296">
        <row r="2">
          <cell r="A2">
            <v>0</v>
          </cell>
        </row>
      </sheetData>
      <sheetData sheetId="297">
        <row r="2">
          <cell r="A2">
            <v>0</v>
          </cell>
        </row>
      </sheetData>
      <sheetData sheetId="298">
        <row r="2">
          <cell r="A2">
            <v>0</v>
          </cell>
        </row>
      </sheetData>
      <sheetData sheetId="299">
        <row r="2">
          <cell r="A2">
            <v>0</v>
          </cell>
        </row>
      </sheetData>
      <sheetData sheetId="300">
        <row r="2">
          <cell r="A2">
            <v>0</v>
          </cell>
        </row>
      </sheetData>
      <sheetData sheetId="301">
        <row r="2">
          <cell r="A2">
            <v>0</v>
          </cell>
        </row>
      </sheetData>
      <sheetData sheetId="302">
        <row r="2">
          <cell r="A2">
            <v>0</v>
          </cell>
        </row>
      </sheetData>
      <sheetData sheetId="303">
        <row r="2">
          <cell r="A2">
            <v>0</v>
          </cell>
        </row>
      </sheetData>
      <sheetData sheetId="304">
        <row r="2">
          <cell r="A2">
            <v>0</v>
          </cell>
        </row>
      </sheetData>
      <sheetData sheetId="305">
        <row r="2">
          <cell r="A2">
            <v>0</v>
          </cell>
        </row>
      </sheetData>
      <sheetData sheetId="306">
        <row r="2">
          <cell r="A2">
            <v>0</v>
          </cell>
        </row>
      </sheetData>
      <sheetData sheetId="307">
        <row r="2">
          <cell r="A2">
            <v>0</v>
          </cell>
        </row>
      </sheetData>
      <sheetData sheetId="308">
        <row r="2">
          <cell r="A2">
            <v>0</v>
          </cell>
        </row>
      </sheetData>
      <sheetData sheetId="309">
        <row r="2">
          <cell r="A2">
            <v>0</v>
          </cell>
        </row>
      </sheetData>
      <sheetData sheetId="310">
        <row r="2">
          <cell r="A2">
            <v>0</v>
          </cell>
        </row>
      </sheetData>
      <sheetData sheetId="311">
        <row r="2">
          <cell r="A2">
            <v>0</v>
          </cell>
        </row>
      </sheetData>
      <sheetData sheetId="312">
        <row r="2">
          <cell r="A2">
            <v>0</v>
          </cell>
        </row>
      </sheetData>
      <sheetData sheetId="313">
        <row r="2">
          <cell r="A2">
            <v>0</v>
          </cell>
        </row>
      </sheetData>
      <sheetData sheetId="314">
        <row r="2">
          <cell r="A2">
            <v>0</v>
          </cell>
        </row>
      </sheetData>
      <sheetData sheetId="315">
        <row r="2">
          <cell r="A2">
            <v>0</v>
          </cell>
        </row>
      </sheetData>
      <sheetData sheetId="316">
        <row r="2">
          <cell r="A2">
            <v>0</v>
          </cell>
        </row>
      </sheetData>
      <sheetData sheetId="317">
        <row r="2">
          <cell r="A2">
            <v>0</v>
          </cell>
        </row>
      </sheetData>
      <sheetData sheetId="318">
        <row r="2">
          <cell r="A2">
            <v>0</v>
          </cell>
        </row>
      </sheetData>
      <sheetData sheetId="319">
        <row r="2">
          <cell r="A2">
            <v>0</v>
          </cell>
        </row>
      </sheetData>
      <sheetData sheetId="320">
        <row r="2">
          <cell r="A2">
            <v>0</v>
          </cell>
        </row>
      </sheetData>
      <sheetData sheetId="321">
        <row r="2">
          <cell r="A2">
            <v>0</v>
          </cell>
        </row>
      </sheetData>
      <sheetData sheetId="322">
        <row r="2">
          <cell r="A2">
            <v>0</v>
          </cell>
        </row>
      </sheetData>
      <sheetData sheetId="323">
        <row r="2">
          <cell r="A2">
            <v>0</v>
          </cell>
        </row>
      </sheetData>
      <sheetData sheetId="324">
        <row r="2">
          <cell r="A2">
            <v>0</v>
          </cell>
        </row>
      </sheetData>
      <sheetData sheetId="325">
        <row r="2">
          <cell r="A2">
            <v>0</v>
          </cell>
        </row>
      </sheetData>
      <sheetData sheetId="326">
        <row r="2">
          <cell r="A2">
            <v>0</v>
          </cell>
        </row>
      </sheetData>
      <sheetData sheetId="327">
        <row r="2">
          <cell r="A2">
            <v>0</v>
          </cell>
        </row>
      </sheetData>
      <sheetData sheetId="328">
        <row r="2">
          <cell r="A2">
            <v>0</v>
          </cell>
        </row>
      </sheetData>
      <sheetData sheetId="329">
        <row r="2">
          <cell r="A2">
            <v>0</v>
          </cell>
        </row>
      </sheetData>
      <sheetData sheetId="330">
        <row r="2">
          <cell r="A2">
            <v>0</v>
          </cell>
        </row>
      </sheetData>
      <sheetData sheetId="331">
        <row r="2">
          <cell r="A2">
            <v>0</v>
          </cell>
        </row>
      </sheetData>
      <sheetData sheetId="332">
        <row r="2">
          <cell r="A2">
            <v>0</v>
          </cell>
        </row>
      </sheetData>
      <sheetData sheetId="333">
        <row r="2">
          <cell r="A2">
            <v>0</v>
          </cell>
        </row>
      </sheetData>
      <sheetData sheetId="334">
        <row r="2">
          <cell r="A2">
            <v>0</v>
          </cell>
        </row>
      </sheetData>
      <sheetData sheetId="335">
        <row r="2">
          <cell r="A2">
            <v>0</v>
          </cell>
        </row>
      </sheetData>
      <sheetData sheetId="336">
        <row r="2">
          <cell r="A2">
            <v>0</v>
          </cell>
        </row>
      </sheetData>
      <sheetData sheetId="337">
        <row r="2">
          <cell r="A2">
            <v>0</v>
          </cell>
        </row>
      </sheetData>
      <sheetData sheetId="338">
        <row r="2">
          <cell r="A2">
            <v>0</v>
          </cell>
        </row>
      </sheetData>
      <sheetData sheetId="339">
        <row r="2">
          <cell r="A2">
            <v>0</v>
          </cell>
        </row>
      </sheetData>
      <sheetData sheetId="340">
        <row r="2">
          <cell r="A2">
            <v>0</v>
          </cell>
        </row>
      </sheetData>
      <sheetData sheetId="341">
        <row r="2">
          <cell r="A2">
            <v>0</v>
          </cell>
        </row>
      </sheetData>
      <sheetData sheetId="342">
        <row r="2">
          <cell r="A2">
            <v>0</v>
          </cell>
        </row>
      </sheetData>
      <sheetData sheetId="343">
        <row r="2">
          <cell r="A2">
            <v>0</v>
          </cell>
        </row>
      </sheetData>
      <sheetData sheetId="344">
        <row r="2">
          <cell r="A2">
            <v>0</v>
          </cell>
        </row>
      </sheetData>
      <sheetData sheetId="345">
        <row r="2">
          <cell r="A2">
            <v>0</v>
          </cell>
        </row>
      </sheetData>
      <sheetData sheetId="346">
        <row r="2">
          <cell r="A2">
            <v>0</v>
          </cell>
        </row>
      </sheetData>
      <sheetData sheetId="347">
        <row r="2">
          <cell r="A2">
            <v>0</v>
          </cell>
        </row>
      </sheetData>
      <sheetData sheetId="348">
        <row r="2">
          <cell r="A2">
            <v>0</v>
          </cell>
        </row>
      </sheetData>
      <sheetData sheetId="349">
        <row r="2">
          <cell r="A2">
            <v>0</v>
          </cell>
        </row>
      </sheetData>
      <sheetData sheetId="350">
        <row r="2">
          <cell r="A2">
            <v>0</v>
          </cell>
        </row>
      </sheetData>
      <sheetData sheetId="351">
        <row r="2">
          <cell r="A2">
            <v>0</v>
          </cell>
        </row>
      </sheetData>
      <sheetData sheetId="352">
        <row r="2">
          <cell r="A2">
            <v>0</v>
          </cell>
        </row>
      </sheetData>
      <sheetData sheetId="353">
        <row r="2">
          <cell r="A2">
            <v>0</v>
          </cell>
        </row>
      </sheetData>
      <sheetData sheetId="354">
        <row r="2">
          <cell r="A2">
            <v>0</v>
          </cell>
        </row>
      </sheetData>
      <sheetData sheetId="355">
        <row r="2">
          <cell r="A2">
            <v>0</v>
          </cell>
        </row>
      </sheetData>
      <sheetData sheetId="356">
        <row r="2">
          <cell r="A2">
            <v>0</v>
          </cell>
        </row>
      </sheetData>
      <sheetData sheetId="357">
        <row r="2">
          <cell r="A2">
            <v>0</v>
          </cell>
        </row>
      </sheetData>
      <sheetData sheetId="358">
        <row r="2">
          <cell r="A2">
            <v>0</v>
          </cell>
        </row>
      </sheetData>
      <sheetData sheetId="359">
        <row r="2">
          <cell r="A2">
            <v>0</v>
          </cell>
        </row>
      </sheetData>
      <sheetData sheetId="360">
        <row r="2">
          <cell r="A2">
            <v>0</v>
          </cell>
        </row>
      </sheetData>
      <sheetData sheetId="361">
        <row r="2">
          <cell r="A2">
            <v>0</v>
          </cell>
        </row>
      </sheetData>
      <sheetData sheetId="362">
        <row r="2">
          <cell r="A2">
            <v>0</v>
          </cell>
        </row>
      </sheetData>
      <sheetData sheetId="363">
        <row r="2">
          <cell r="A2">
            <v>0</v>
          </cell>
        </row>
      </sheetData>
      <sheetData sheetId="364">
        <row r="2">
          <cell r="A2">
            <v>0</v>
          </cell>
        </row>
      </sheetData>
      <sheetData sheetId="365">
        <row r="2">
          <cell r="A2">
            <v>0</v>
          </cell>
        </row>
      </sheetData>
      <sheetData sheetId="366">
        <row r="2">
          <cell r="A2">
            <v>0</v>
          </cell>
        </row>
      </sheetData>
      <sheetData sheetId="367">
        <row r="2">
          <cell r="A2">
            <v>0</v>
          </cell>
        </row>
      </sheetData>
      <sheetData sheetId="368">
        <row r="2">
          <cell r="A2">
            <v>0</v>
          </cell>
        </row>
      </sheetData>
      <sheetData sheetId="369">
        <row r="2">
          <cell r="A2">
            <v>0</v>
          </cell>
        </row>
      </sheetData>
      <sheetData sheetId="370">
        <row r="2">
          <cell r="A2">
            <v>0</v>
          </cell>
        </row>
      </sheetData>
      <sheetData sheetId="371">
        <row r="2">
          <cell r="A2">
            <v>0</v>
          </cell>
        </row>
      </sheetData>
      <sheetData sheetId="372">
        <row r="2">
          <cell r="A2">
            <v>0</v>
          </cell>
        </row>
      </sheetData>
      <sheetData sheetId="373">
        <row r="2">
          <cell r="A2">
            <v>0</v>
          </cell>
        </row>
      </sheetData>
      <sheetData sheetId="374">
        <row r="2">
          <cell r="A2">
            <v>0</v>
          </cell>
        </row>
      </sheetData>
      <sheetData sheetId="375">
        <row r="2">
          <cell r="A2">
            <v>0</v>
          </cell>
        </row>
      </sheetData>
      <sheetData sheetId="376">
        <row r="2">
          <cell r="A2">
            <v>0</v>
          </cell>
        </row>
      </sheetData>
      <sheetData sheetId="377">
        <row r="2">
          <cell r="A2">
            <v>0</v>
          </cell>
        </row>
      </sheetData>
      <sheetData sheetId="378">
        <row r="2">
          <cell r="A2">
            <v>0</v>
          </cell>
        </row>
      </sheetData>
      <sheetData sheetId="379">
        <row r="2">
          <cell r="A2">
            <v>0</v>
          </cell>
        </row>
      </sheetData>
      <sheetData sheetId="380">
        <row r="2">
          <cell r="A2">
            <v>0</v>
          </cell>
        </row>
      </sheetData>
      <sheetData sheetId="381">
        <row r="2">
          <cell r="A2">
            <v>0</v>
          </cell>
        </row>
      </sheetData>
      <sheetData sheetId="382">
        <row r="2">
          <cell r="A2">
            <v>0</v>
          </cell>
        </row>
      </sheetData>
      <sheetData sheetId="383">
        <row r="2">
          <cell r="A2">
            <v>0</v>
          </cell>
        </row>
      </sheetData>
      <sheetData sheetId="384">
        <row r="2">
          <cell r="A2">
            <v>0</v>
          </cell>
        </row>
      </sheetData>
      <sheetData sheetId="385">
        <row r="2">
          <cell r="A2">
            <v>0</v>
          </cell>
        </row>
      </sheetData>
      <sheetData sheetId="386">
        <row r="2">
          <cell r="A2">
            <v>0</v>
          </cell>
        </row>
      </sheetData>
      <sheetData sheetId="387">
        <row r="2">
          <cell r="A2">
            <v>0</v>
          </cell>
        </row>
      </sheetData>
      <sheetData sheetId="388">
        <row r="2">
          <cell r="A2">
            <v>0</v>
          </cell>
        </row>
      </sheetData>
      <sheetData sheetId="389">
        <row r="2">
          <cell r="A2">
            <v>0</v>
          </cell>
        </row>
      </sheetData>
      <sheetData sheetId="390">
        <row r="2">
          <cell r="A2">
            <v>0</v>
          </cell>
        </row>
      </sheetData>
      <sheetData sheetId="391">
        <row r="2">
          <cell r="A2">
            <v>0</v>
          </cell>
        </row>
      </sheetData>
      <sheetData sheetId="392">
        <row r="2">
          <cell r="A2">
            <v>0</v>
          </cell>
        </row>
      </sheetData>
      <sheetData sheetId="393">
        <row r="2">
          <cell r="A2">
            <v>0</v>
          </cell>
        </row>
      </sheetData>
      <sheetData sheetId="394">
        <row r="2">
          <cell r="A2">
            <v>0</v>
          </cell>
        </row>
      </sheetData>
      <sheetData sheetId="395">
        <row r="2">
          <cell r="A2">
            <v>0</v>
          </cell>
        </row>
      </sheetData>
      <sheetData sheetId="396">
        <row r="2">
          <cell r="A2">
            <v>0</v>
          </cell>
        </row>
      </sheetData>
      <sheetData sheetId="397">
        <row r="2">
          <cell r="A2">
            <v>0</v>
          </cell>
        </row>
      </sheetData>
      <sheetData sheetId="398">
        <row r="2">
          <cell r="A2">
            <v>0</v>
          </cell>
        </row>
      </sheetData>
      <sheetData sheetId="399">
        <row r="2">
          <cell r="A2">
            <v>0</v>
          </cell>
        </row>
      </sheetData>
      <sheetData sheetId="400">
        <row r="2">
          <cell r="A2">
            <v>0</v>
          </cell>
        </row>
      </sheetData>
      <sheetData sheetId="401">
        <row r="2">
          <cell r="A2">
            <v>0</v>
          </cell>
        </row>
      </sheetData>
      <sheetData sheetId="402">
        <row r="2">
          <cell r="A2">
            <v>0</v>
          </cell>
        </row>
      </sheetData>
      <sheetData sheetId="403">
        <row r="2">
          <cell r="A2">
            <v>0</v>
          </cell>
        </row>
      </sheetData>
      <sheetData sheetId="404">
        <row r="2">
          <cell r="A2">
            <v>0</v>
          </cell>
        </row>
      </sheetData>
      <sheetData sheetId="405">
        <row r="2">
          <cell r="A2">
            <v>0</v>
          </cell>
        </row>
      </sheetData>
      <sheetData sheetId="406">
        <row r="2">
          <cell r="A2">
            <v>0</v>
          </cell>
        </row>
      </sheetData>
      <sheetData sheetId="407">
        <row r="2">
          <cell r="A2">
            <v>0</v>
          </cell>
        </row>
      </sheetData>
      <sheetData sheetId="408">
        <row r="2">
          <cell r="A2">
            <v>0</v>
          </cell>
        </row>
      </sheetData>
      <sheetData sheetId="409">
        <row r="2">
          <cell r="A2">
            <v>0</v>
          </cell>
        </row>
      </sheetData>
      <sheetData sheetId="410">
        <row r="2">
          <cell r="A2">
            <v>0</v>
          </cell>
        </row>
      </sheetData>
      <sheetData sheetId="411">
        <row r="2">
          <cell r="A2">
            <v>0</v>
          </cell>
        </row>
      </sheetData>
      <sheetData sheetId="412">
        <row r="2">
          <cell r="A2">
            <v>0</v>
          </cell>
        </row>
      </sheetData>
      <sheetData sheetId="413">
        <row r="2">
          <cell r="A2">
            <v>0</v>
          </cell>
        </row>
      </sheetData>
      <sheetData sheetId="414">
        <row r="2">
          <cell r="A2">
            <v>0</v>
          </cell>
        </row>
      </sheetData>
      <sheetData sheetId="415">
        <row r="2">
          <cell r="A2">
            <v>0</v>
          </cell>
        </row>
      </sheetData>
      <sheetData sheetId="416" refreshError="1"/>
      <sheetData sheetId="417" refreshError="1"/>
      <sheetData sheetId="418">
        <row r="2">
          <cell r="A2">
            <v>0</v>
          </cell>
        </row>
      </sheetData>
      <sheetData sheetId="419">
        <row r="2">
          <cell r="A2">
            <v>0</v>
          </cell>
        </row>
      </sheetData>
      <sheetData sheetId="420">
        <row r="2">
          <cell r="A2">
            <v>0</v>
          </cell>
        </row>
      </sheetData>
      <sheetData sheetId="421">
        <row r="2">
          <cell r="A2">
            <v>0</v>
          </cell>
        </row>
      </sheetData>
      <sheetData sheetId="422">
        <row r="2">
          <cell r="A2">
            <v>0</v>
          </cell>
        </row>
      </sheetData>
      <sheetData sheetId="423">
        <row r="2">
          <cell r="A2">
            <v>0</v>
          </cell>
        </row>
      </sheetData>
      <sheetData sheetId="424">
        <row r="2">
          <cell r="A2">
            <v>0</v>
          </cell>
        </row>
      </sheetData>
      <sheetData sheetId="425">
        <row r="2">
          <cell r="A2">
            <v>0</v>
          </cell>
        </row>
      </sheetData>
      <sheetData sheetId="426">
        <row r="2">
          <cell r="A2">
            <v>0</v>
          </cell>
        </row>
      </sheetData>
      <sheetData sheetId="427">
        <row r="2">
          <cell r="A2">
            <v>0</v>
          </cell>
        </row>
      </sheetData>
      <sheetData sheetId="428">
        <row r="2">
          <cell r="A2">
            <v>0</v>
          </cell>
        </row>
      </sheetData>
      <sheetData sheetId="429">
        <row r="2">
          <cell r="A2">
            <v>0</v>
          </cell>
        </row>
      </sheetData>
      <sheetData sheetId="430">
        <row r="2">
          <cell r="A2">
            <v>0</v>
          </cell>
        </row>
      </sheetData>
      <sheetData sheetId="431">
        <row r="2">
          <cell r="A2">
            <v>0</v>
          </cell>
        </row>
      </sheetData>
      <sheetData sheetId="432">
        <row r="2">
          <cell r="A2">
            <v>0</v>
          </cell>
        </row>
      </sheetData>
      <sheetData sheetId="433">
        <row r="2">
          <cell r="A2">
            <v>0</v>
          </cell>
        </row>
      </sheetData>
      <sheetData sheetId="434">
        <row r="2">
          <cell r="A2">
            <v>0</v>
          </cell>
        </row>
      </sheetData>
      <sheetData sheetId="435">
        <row r="2">
          <cell r="A2">
            <v>0</v>
          </cell>
        </row>
      </sheetData>
      <sheetData sheetId="436">
        <row r="2">
          <cell r="A2">
            <v>0</v>
          </cell>
        </row>
      </sheetData>
      <sheetData sheetId="437">
        <row r="2">
          <cell r="A2">
            <v>0</v>
          </cell>
        </row>
      </sheetData>
      <sheetData sheetId="438">
        <row r="2">
          <cell r="A2">
            <v>0</v>
          </cell>
        </row>
      </sheetData>
      <sheetData sheetId="439">
        <row r="2">
          <cell r="A2">
            <v>0</v>
          </cell>
        </row>
      </sheetData>
      <sheetData sheetId="440">
        <row r="2">
          <cell r="A2">
            <v>0</v>
          </cell>
        </row>
      </sheetData>
      <sheetData sheetId="441">
        <row r="2">
          <cell r="A2">
            <v>0</v>
          </cell>
        </row>
      </sheetData>
      <sheetData sheetId="442">
        <row r="2">
          <cell r="A2">
            <v>0</v>
          </cell>
        </row>
      </sheetData>
      <sheetData sheetId="443">
        <row r="2">
          <cell r="A2">
            <v>0</v>
          </cell>
        </row>
      </sheetData>
      <sheetData sheetId="444">
        <row r="2">
          <cell r="A2">
            <v>0</v>
          </cell>
        </row>
      </sheetData>
      <sheetData sheetId="445">
        <row r="2">
          <cell r="A2">
            <v>0</v>
          </cell>
        </row>
      </sheetData>
      <sheetData sheetId="446">
        <row r="2">
          <cell r="A2">
            <v>0</v>
          </cell>
        </row>
      </sheetData>
      <sheetData sheetId="447">
        <row r="2">
          <cell r="A2">
            <v>0</v>
          </cell>
        </row>
      </sheetData>
      <sheetData sheetId="448">
        <row r="2">
          <cell r="A2">
            <v>0</v>
          </cell>
        </row>
      </sheetData>
      <sheetData sheetId="449">
        <row r="2">
          <cell r="A2">
            <v>0</v>
          </cell>
        </row>
      </sheetData>
      <sheetData sheetId="450">
        <row r="2">
          <cell r="A2">
            <v>0</v>
          </cell>
        </row>
      </sheetData>
      <sheetData sheetId="451">
        <row r="2">
          <cell r="A2">
            <v>0</v>
          </cell>
        </row>
      </sheetData>
      <sheetData sheetId="452">
        <row r="2">
          <cell r="A2">
            <v>0</v>
          </cell>
        </row>
      </sheetData>
      <sheetData sheetId="453">
        <row r="2">
          <cell r="A2">
            <v>0</v>
          </cell>
        </row>
      </sheetData>
      <sheetData sheetId="454">
        <row r="2">
          <cell r="A2">
            <v>0</v>
          </cell>
        </row>
      </sheetData>
      <sheetData sheetId="455">
        <row r="2">
          <cell r="A2">
            <v>0</v>
          </cell>
        </row>
      </sheetData>
      <sheetData sheetId="456">
        <row r="2">
          <cell r="A2">
            <v>0</v>
          </cell>
        </row>
      </sheetData>
      <sheetData sheetId="457">
        <row r="2">
          <cell r="A2">
            <v>0</v>
          </cell>
        </row>
      </sheetData>
      <sheetData sheetId="458">
        <row r="2">
          <cell r="A2">
            <v>0</v>
          </cell>
        </row>
      </sheetData>
      <sheetData sheetId="459">
        <row r="2">
          <cell r="A2">
            <v>0</v>
          </cell>
        </row>
      </sheetData>
      <sheetData sheetId="460">
        <row r="2">
          <cell r="A2">
            <v>0</v>
          </cell>
        </row>
      </sheetData>
      <sheetData sheetId="461">
        <row r="2">
          <cell r="A2">
            <v>0</v>
          </cell>
        </row>
      </sheetData>
      <sheetData sheetId="462">
        <row r="2">
          <cell r="A2">
            <v>0</v>
          </cell>
        </row>
      </sheetData>
      <sheetData sheetId="463">
        <row r="2">
          <cell r="A2">
            <v>0</v>
          </cell>
        </row>
      </sheetData>
      <sheetData sheetId="464">
        <row r="2">
          <cell r="A2">
            <v>0</v>
          </cell>
        </row>
      </sheetData>
      <sheetData sheetId="465">
        <row r="2">
          <cell r="A2">
            <v>0</v>
          </cell>
        </row>
      </sheetData>
      <sheetData sheetId="466">
        <row r="2">
          <cell r="A2">
            <v>0</v>
          </cell>
        </row>
      </sheetData>
      <sheetData sheetId="467">
        <row r="2">
          <cell r="A2">
            <v>0</v>
          </cell>
        </row>
      </sheetData>
      <sheetData sheetId="468">
        <row r="2">
          <cell r="A2">
            <v>0</v>
          </cell>
        </row>
      </sheetData>
      <sheetData sheetId="469">
        <row r="2">
          <cell r="A2">
            <v>0</v>
          </cell>
        </row>
      </sheetData>
      <sheetData sheetId="470">
        <row r="2">
          <cell r="A2">
            <v>0</v>
          </cell>
        </row>
      </sheetData>
      <sheetData sheetId="471">
        <row r="2">
          <cell r="A2">
            <v>0</v>
          </cell>
        </row>
      </sheetData>
      <sheetData sheetId="472">
        <row r="2">
          <cell r="A2">
            <v>0</v>
          </cell>
        </row>
      </sheetData>
      <sheetData sheetId="473">
        <row r="2">
          <cell r="A2">
            <v>0</v>
          </cell>
        </row>
      </sheetData>
      <sheetData sheetId="474">
        <row r="2">
          <cell r="A2">
            <v>0</v>
          </cell>
        </row>
      </sheetData>
      <sheetData sheetId="475">
        <row r="2">
          <cell r="A2">
            <v>0</v>
          </cell>
        </row>
      </sheetData>
      <sheetData sheetId="476">
        <row r="2">
          <cell r="A2">
            <v>0</v>
          </cell>
        </row>
      </sheetData>
      <sheetData sheetId="477">
        <row r="2">
          <cell r="A2">
            <v>0</v>
          </cell>
        </row>
      </sheetData>
      <sheetData sheetId="478">
        <row r="2">
          <cell r="A2">
            <v>0</v>
          </cell>
        </row>
      </sheetData>
      <sheetData sheetId="479">
        <row r="2">
          <cell r="A2">
            <v>0</v>
          </cell>
        </row>
      </sheetData>
      <sheetData sheetId="480">
        <row r="2">
          <cell r="A2">
            <v>0</v>
          </cell>
        </row>
      </sheetData>
      <sheetData sheetId="481">
        <row r="2">
          <cell r="A2">
            <v>0</v>
          </cell>
        </row>
      </sheetData>
      <sheetData sheetId="482">
        <row r="2">
          <cell r="A2">
            <v>0</v>
          </cell>
        </row>
      </sheetData>
      <sheetData sheetId="483">
        <row r="2">
          <cell r="A2">
            <v>0</v>
          </cell>
        </row>
      </sheetData>
      <sheetData sheetId="484">
        <row r="2">
          <cell r="A2">
            <v>0</v>
          </cell>
        </row>
      </sheetData>
      <sheetData sheetId="485">
        <row r="2">
          <cell r="A2">
            <v>0</v>
          </cell>
        </row>
      </sheetData>
      <sheetData sheetId="486">
        <row r="2">
          <cell r="A2">
            <v>0</v>
          </cell>
        </row>
      </sheetData>
      <sheetData sheetId="487">
        <row r="2">
          <cell r="A2">
            <v>0</v>
          </cell>
        </row>
      </sheetData>
      <sheetData sheetId="488">
        <row r="2">
          <cell r="A2">
            <v>0</v>
          </cell>
        </row>
      </sheetData>
      <sheetData sheetId="489">
        <row r="2">
          <cell r="A2">
            <v>0</v>
          </cell>
        </row>
      </sheetData>
      <sheetData sheetId="490">
        <row r="2">
          <cell r="A2">
            <v>0</v>
          </cell>
        </row>
      </sheetData>
      <sheetData sheetId="491">
        <row r="2">
          <cell r="A2">
            <v>0</v>
          </cell>
        </row>
      </sheetData>
      <sheetData sheetId="492">
        <row r="2">
          <cell r="A2">
            <v>0</v>
          </cell>
        </row>
      </sheetData>
      <sheetData sheetId="493">
        <row r="2">
          <cell r="A2">
            <v>0</v>
          </cell>
        </row>
      </sheetData>
      <sheetData sheetId="494">
        <row r="2">
          <cell r="A2">
            <v>0</v>
          </cell>
        </row>
      </sheetData>
      <sheetData sheetId="495">
        <row r="2">
          <cell r="A2">
            <v>0</v>
          </cell>
        </row>
      </sheetData>
      <sheetData sheetId="496">
        <row r="2">
          <cell r="A2">
            <v>0</v>
          </cell>
        </row>
      </sheetData>
      <sheetData sheetId="497">
        <row r="2">
          <cell r="A2">
            <v>0</v>
          </cell>
        </row>
      </sheetData>
      <sheetData sheetId="498">
        <row r="2">
          <cell r="A2">
            <v>0</v>
          </cell>
        </row>
      </sheetData>
      <sheetData sheetId="499">
        <row r="2">
          <cell r="A2">
            <v>0</v>
          </cell>
        </row>
      </sheetData>
      <sheetData sheetId="500">
        <row r="2">
          <cell r="A2">
            <v>0</v>
          </cell>
        </row>
      </sheetData>
      <sheetData sheetId="501">
        <row r="2">
          <cell r="A2">
            <v>0</v>
          </cell>
        </row>
      </sheetData>
      <sheetData sheetId="502">
        <row r="2">
          <cell r="A2">
            <v>0</v>
          </cell>
        </row>
      </sheetData>
      <sheetData sheetId="503">
        <row r="2">
          <cell r="A2">
            <v>0</v>
          </cell>
        </row>
      </sheetData>
      <sheetData sheetId="504">
        <row r="2">
          <cell r="A2">
            <v>0</v>
          </cell>
        </row>
      </sheetData>
      <sheetData sheetId="505">
        <row r="2">
          <cell r="A2">
            <v>0</v>
          </cell>
        </row>
      </sheetData>
      <sheetData sheetId="506">
        <row r="2">
          <cell r="A2">
            <v>0</v>
          </cell>
        </row>
      </sheetData>
      <sheetData sheetId="507">
        <row r="2">
          <cell r="A2">
            <v>0</v>
          </cell>
        </row>
      </sheetData>
      <sheetData sheetId="508">
        <row r="2">
          <cell r="A2">
            <v>0</v>
          </cell>
        </row>
      </sheetData>
      <sheetData sheetId="509">
        <row r="2">
          <cell r="A2">
            <v>0</v>
          </cell>
        </row>
      </sheetData>
      <sheetData sheetId="510">
        <row r="2">
          <cell r="A2">
            <v>0</v>
          </cell>
        </row>
      </sheetData>
      <sheetData sheetId="511">
        <row r="2">
          <cell r="A2">
            <v>0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2">
          <cell r="A2">
            <v>0</v>
          </cell>
        </row>
      </sheetData>
      <sheetData sheetId="543">
        <row r="2">
          <cell r="A2">
            <v>0</v>
          </cell>
        </row>
      </sheetData>
      <sheetData sheetId="544">
        <row r="2">
          <cell r="A2">
            <v>0</v>
          </cell>
        </row>
      </sheetData>
      <sheetData sheetId="545">
        <row r="2">
          <cell r="A2">
            <v>0</v>
          </cell>
        </row>
      </sheetData>
      <sheetData sheetId="546">
        <row r="2">
          <cell r="A2">
            <v>0</v>
          </cell>
        </row>
      </sheetData>
      <sheetData sheetId="547">
        <row r="2">
          <cell r="A2">
            <v>0</v>
          </cell>
        </row>
      </sheetData>
      <sheetData sheetId="548">
        <row r="2">
          <cell r="A2">
            <v>0</v>
          </cell>
        </row>
      </sheetData>
      <sheetData sheetId="549">
        <row r="2">
          <cell r="A2">
            <v>0</v>
          </cell>
        </row>
      </sheetData>
      <sheetData sheetId="550">
        <row r="2">
          <cell r="A2">
            <v>0</v>
          </cell>
        </row>
      </sheetData>
      <sheetData sheetId="551">
        <row r="2">
          <cell r="A2">
            <v>0</v>
          </cell>
        </row>
      </sheetData>
      <sheetData sheetId="552">
        <row r="2">
          <cell r="A2">
            <v>0</v>
          </cell>
        </row>
      </sheetData>
      <sheetData sheetId="553">
        <row r="2">
          <cell r="A2">
            <v>0</v>
          </cell>
        </row>
      </sheetData>
      <sheetData sheetId="554">
        <row r="2">
          <cell r="A2">
            <v>0</v>
          </cell>
        </row>
      </sheetData>
      <sheetData sheetId="555">
        <row r="2">
          <cell r="A2">
            <v>0</v>
          </cell>
        </row>
      </sheetData>
      <sheetData sheetId="556">
        <row r="2">
          <cell r="A2">
            <v>0</v>
          </cell>
        </row>
      </sheetData>
      <sheetData sheetId="557">
        <row r="2">
          <cell r="A2">
            <v>0</v>
          </cell>
        </row>
      </sheetData>
      <sheetData sheetId="558">
        <row r="2">
          <cell r="A2">
            <v>0</v>
          </cell>
        </row>
      </sheetData>
      <sheetData sheetId="559">
        <row r="2">
          <cell r="A2">
            <v>0</v>
          </cell>
        </row>
      </sheetData>
      <sheetData sheetId="560">
        <row r="2">
          <cell r="A2">
            <v>0</v>
          </cell>
        </row>
      </sheetData>
      <sheetData sheetId="561">
        <row r="2">
          <cell r="A2">
            <v>0</v>
          </cell>
        </row>
      </sheetData>
      <sheetData sheetId="562">
        <row r="2">
          <cell r="A2">
            <v>0</v>
          </cell>
        </row>
      </sheetData>
      <sheetData sheetId="563">
        <row r="2">
          <cell r="A2">
            <v>0</v>
          </cell>
        </row>
      </sheetData>
      <sheetData sheetId="564">
        <row r="2">
          <cell r="A2">
            <v>0</v>
          </cell>
        </row>
      </sheetData>
      <sheetData sheetId="565">
        <row r="2">
          <cell r="A2">
            <v>0</v>
          </cell>
        </row>
      </sheetData>
      <sheetData sheetId="566">
        <row r="2">
          <cell r="A2">
            <v>0</v>
          </cell>
        </row>
      </sheetData>
      <sheetData sheetId="567">
        <row r="2">
          <cell r="A2">
            <v>0</v>
          </cell>
        </row>
      </sheetData>
      <sheetData sheetId="568">
        <row r="2">
          <cell r="A2">
            <v>0</v>
          </cell>
        </row>
      </sheetData>
      <sheetData sheetId="569">
        <row r="2">
          <cell r="A2">
            <v>0</v>
          </cell>
        </row>
      </sheetData>
      <sheetData sheetId="570">
        <row r="2">
          <cell r="A2">
            <v>0</v>
          </cell>
        </row>
      </sheetData>
      <sheetData sheetId="571">
        <row r="2">
          <cell r="A2">
            <v>0</v>
          </cell>
        </row>
      </sheetData>
      <sheetData sheetId="572">
        <row r="2">
          <cell r="A2">
            <v>0</v>
          </cell>
        </row>
      </sheetData>
      <sheetData sheetId="573">
        <row r="2">
          <cell r="A2">
            <v>0</v>
          </cell>
        </row>
      </sheetData>
      <sheetData sheetId="574">
        <row r="2">
          <cell r="A2">
            <v>0</v>
          </cell>
        </row>
      </sheetData>
      <sheetData sheetId="575">
        <row r="2">
          <cell r="A2">
            <v>0</v>
          </cell>
        </row>
      </sheetData>
      <sheetData sheetId="576">
        <row r="2">
          <cell r="A2">
            <v>0</v>
          </cell>
        </row>
      </sheetData>
      <sheetData sheetId="577">
        <row r="2">
          <cell r="A2">
            <v>0</v>
          </cell>
        </row>
      </sheetData>
      <sheetData sheetId="578">
        <row r="2">
          <cell r="A2">
            <v>0</v>
          </cell>
        </row>
      </sheetData>
      <sheetData sheetId="579">
        <row r="2">
          <cell r="A2">
            <v>0</v>
          </cell>
        </row>
      </sheetData>
      <sheetData sheetId="580">
        <row r="2">
          <cell r="A2">
            <v>0</v>
          </cell>
        </row>
      </sheetData>
      <sheetData sheetId="581">
        <row r="2">
          <cell r="A2">
            <v>0</v>
          </cell>
        </row>
      </sheetData>
      <sheetData sheetId="582">
        <row r="2">
          <cell r="A2">
            <v>0</v>
          </cell>
        </row>
      </sheetData>
      <sheetData sheetId="583">
        <row r="2">
          <cell r="A2">
            <v>0</v>
          </cell>
        </row>
      </sheetData>
      <sheetData sheetId="584">
        <row r="2">
          <cell r="A2">
            <v>0</v>
          </cell>
        </row>
      </sheetData>
      <sheetData sheetId="585">
        <row r="2">
          <cell r="A2">
            <v>0</v>
          </cell>
        </row>
      </sheetData>
      <sheetData sheetId="586">
        <row r="2">
          <cell r="A2">
            <v>0</v>
          </cell>
        </row>
      </sheetData>
      <sheetData sheetId="587">
        <row r="2">
          <cell r="A2">
            <v>0</v>
          </cell>
        </row>
      </sheetData>
      <sheetData sheetId="588">
        <row r="2">
          <cell r="A2">
            <v>0</v>
          </cell>
        </row>
      </sheetData>
      <sheetData sheetId="589">
        <row r="2">
          <cell r="A2">
            <v>0</v>
          </cell>
        </row>
      </sheetData>
      <sheetData sheetId="590">
        <row r="2">
          <cell r="A2">
            <v>0</v>
          </cell>
        </row>
      </sheetData>
      <sheetData sheetId="591">
        <row r="2">
          <cell r="A2">
            <v>0</v>
          </cell>
        </row>
      </sheetData>
      <sheetData sheetId="592">
        <row r="2">
          <cell r="A2">
            <v>0</v>
          </cell>
        </row>
      </sheetData>
      <sheetData sheetId="593">
        <row r="2">
          <cell r="A2">
            <v>0</v>
          </cell>
        </row>
      </sheetData>
      <sheetData sheetId="594">
        <row r="2">
          <cell r="A2">
            <v>0</v>
          </cell>
        </row>
      </sheetData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>
        <row r="2">
          <cell r="A2">
            <v>0</v>
          </cell>
        </row>
      </sheetData>
      <sheetData sheetId="604">
        <row r="2">
          <cell r="A2">
            <v>0</v>
          </cell>
        </row>
      </sheetData>
      <sheetData sheetId="605">
        <row r="2">
          <cell r="A2">
            <v>0</v>
          </cell>
        </row>
      </sheetData>
      <sheetData sheetId="606">
        <row r="2">
          <cell r="A2">
            <v>0</v>
          </cell>
        </row>
      </sheetData>
      <sheetData sheetId="607">
        <row r="2">
          <cell r="A2">
            <v>0</v>
          </cell>
        </row>
      </sheetData>
      <sheetData sheetId="608">
        <row r="2">
          <cell r="A2">
            <v>0</v>
          </cell>
        </row>
      </sheetData>
      <sheetData sheetId="609">
        <row r="2">
          <cell r="A2">
            <v>0</v>
          </cell>
        </row>
      </sheetData>
      <sheetData sheetId="610">
        <row r="2">
          <cell r="A2">
            <v>0</v>
          </cell>
        </row>
      </sheetData>
      <sheetData sheetId="611">
        <row r="2">
          <cell r="A2">
            <v>0</v>
          </cell>
        </row>
      </sheetData>
      <sheetData sheetId="612">
        <row r="2">
          <cell r="A2">
            <v>0</v>
          </cell>
        </row>
      </sheetData>
      <sheetData sheetId="613">
        <row r="2">
          <cell r="A2">
            <v>0</v>
          </cell>
        </row>
      </sheetData>
      <sheetData sheetId="614">
        <row r="2">
          <cell r="A2">
            <v>0</v>
          </cell>
        </row>
      </sheetData>
      <sheetData sheetId="615">
        <row r="2">
          <cell r="A2">
            <v>0</v>
          </cell>
        </row>
      </sheetData>
      <sheetData sheetId="616">
        <row r="2">
          <cell r="A2">
            <v>0</v>
          </cell>
        </row>
      </sheetData>
      <sheetData sheetId="617">
        <row r="2">
          <cell r="A2">
            <v>0</v>
          </cell>
        </row>
      </sheetData>
      <sheetData sheetId="618">
        <row r="2">
          <cell r="A2">
            <v>0</v>
          </cell>
        </row>
      </sheetData>
      <sheetData sheetId="619">
        <row r="2">
          <cell r="A2">
            <v>0</v>
          </cell>
        </row>
      </sheetData>
      <sheetData sheetId="620">
        <row r="2">
          <cell r="A2">
            <v>0</v>
          </cell>
        </row>
      </sheetData>
      <sheetData sheetId="621">
        <row r="2">
          <cell r="A2">
            <v>0</v>
          </cell>
        </row>
      </sheetData>
      <sheetData sheetId="622">
        <row r="2">
          <cell r="A2">
            <v>0</v>
          </cell>
        </row>
      </sheetData>
      <sheetData sheetId="623">
        <row r="2">
          <cell r="A2">
            <v>0</v>
          </cell>
        </row>
      </sheetData>
      <sheetData sheetId="624">
        <row r="2">
          <cell r="A2">
            <v>0</v>
          </cell>
        </row>
      </sheetData>
      <sheetData sheetId="625">
        <row r="2">
          <cell r="A2">
            <v>0</v>
          </cell>
        </row>
      </sheetData>
      <sheetData sheetId="626">
        <row r="2">
          <cell r="A2">
            <v>0</v>
          </cell>
        </row>
      </sheetData>
      <sheetData sheetId="627">
        <row r="2">
          <cell r="A2">
            <v>0</v>
          </cell>
        </row>
      </sheetData>
      <sheetData sheetId="628">
        <row r="2">
          <cell r="A2">
            <v>0</v>
          </cell>
        </row>
      </sheetData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>
        <row r="2">
          <cell r="A2">
            <v>0</v>
          </cell>
        </row>
      </sheetData>
      <sheetData sheetId="650">
        <row r="2">
          <cell r="A2">
            <v>0</v>
          </cell>
        </row>
      </sheetData>
      <sheetData sheetId="651">
        <row r="2">
          <cell r="A2">
            <v>0</v>
          </cell>
        </row>
      </sheetData>
      <sheetData sheetId="652">
        <row r="2">
          <cell r="A2">
            <v>0</v>
          </cell>
        </row>
      </sheetData>
      <sheetData sheetId="653">
        <row r="2">
          <cell r="A2">
            <v>0</v>
          </cell>
        </row>
      </sheetData>
      <sheetData sheetId="654">
        <row r="2">
          <cell r="A2">
            <v>0</v>
          </cell>
        </row>
      </sheetData>
      <sheetData sheetId="655">
        <row r="2">
          <cell r="A2">
            <v>0</v>
          </cell>
        </row>
      </sheetData>
      <sheetData sheetId="656">
        <row r="2">
          <cell r="A2">
            <v>0</v>
          </cell>
        </row>
      </sheetData>
      <sheetData sheetId="657">
        <row r="2">
          <cell r="A2">
            <v>0</v>
          </cell>
        </row>
      </sheetData>
      <sheetData sheetId="658">
        <row r="2">
          <cell r="A2">
            <v>0</v>
          </cell>
        </row>
      </sheetData>
      <sheetData sheetId="659">
        <row r="2">
          <cell r="A2">
            <v>0</v>
          </cell>
        </row>
      </sheetData>
      <sheetData sheetId="660">
        <row r="2">
          <cell r="A2">
            <v>0</v>
          </cell>
        </row>
      </sheetData>
      <sheetData sheetId="661">
        <row r="2">
          <cell r="A2">
            <v>0</v>
          </cell>
        </row>
      </sheetData>
      <sheetData sheetId="662">
        <row r="2">
          <cell r="A2">
            <v>0</v>
          </cell>
        </row>
      </sheetData>
      <sheetData sheetId="663">
        <row r="2">
          <cell r="A2">
            <v>0</v>
          </cell>
        </row>
      </sheetData>
      <sheetData sheetId="664">
        <row r="2">
          <cell r="A2">
            <v>0</v>
          </cell>
        </row>
      </sheetData>
      <sheetData sheetId="665">
        <row r="2">
          <cell r="A2">
            <v>0</v>
          </cell>
        </row>
      </sheetData>
      <sheetData sheetId="666">
        <row r="2">
          <cell r="A2">
            <v>0</v>
          </cell>
        </row>
      </sheetData>
      <sheetData sheetId="667">
        <row r="2">
          <cell r="A2">
            <v>0</v>
          </cell>
        </row>
      </sheetData>
      <sheetData sheetId="668">
        <row r="2">
          <cell r="A2">
            <v>0</v>
          </cell>
        </row>
      </sheetData>
      <sheetData sheetId="669">
        <row r="2">
          <cell r="A2">
            <v>0</v>
          </cell>
        </row>
      </sheetData>
      <sheetData sheetId="670">
        <row r="2">
          <cell r="A2">
            <v>0</v>
          </cell>
        </row>
      </sheetData>
      <sheetData sheetId="671">
        <row r="2">
          <cell r="A2">
            <v>0</v>
          </cell>
        </row>
      </sheetData>
      <sheetData sheetId="672">
        <row r="2">
          <cell r="A2">
            <v>0</v>
          </cell>
        </row>
      </sheetData>
      <sheetData sheetId="673">
        <row r="2">
          <cell r="A2">
            <v>0</v>
          </cell>
        </row>
      </sheetData>
      <sheetData sheetId="674">
        <row r="2">
          <cell r="A2">
            <v>0</v>
          </cell>
        </row>
      </sheetData>
      <sheetData sheetId="675">
        <row r="2">
          <cell r="A2">
            <v>0</v>
          </cell>
        </row>
      </sheetData>
      <sheetData sheetId="676">
        <row r="2">
          <cell r="A2">
            <v>0</v>
          </cell>
        </row>
      </sheetData>
      <sheetData sheetId="677">
        <row r="2">
          <cell r="A2">
            <v>0</v>
          </cell>
        </row>
      </sheetData>
      <sheetData sheetId="678">
        <row r="2">
          <cell r="A2">
            <v>0</v>
          </cell>
        </row>
      </sheetData>
      <sheetData sheetId="679">
        <row r="2">
          <cell r="A2">
            <v>0</v>
          </cell>
        </row>
      </sheetData>
      <sheetData sheetId="680">
        <row r="2">
          <cell r="A2">
            <v>0</v>
          </cell>
        </row>
      </sheetData>
      <sheetData sheetId="681">
        <row r="2">
          <cell r="A2">
            <v>0</v>
          </cell>
        </row>
      </sheetData>
      <sheetData sheetId="682">
        <row r="2">
          <cell r="A2">
            <v>0</v>
          </cell>
        </row>
      </sheetData>
      <sheetData sheetId="683">
        <row r="2">
          <cell r="A2">
            <v>0</v>
          </cell>
        </row>
      </sheetData>
      <sheetData sheetId="684">
        <row r="2">
          <cell r="A2">
            <v>0</v>
          </cell>
        </row>
      </sheetData>
      <sheetData sheetId="685">
        <row r="2">
          <cell r="A2">
            <v>0</v>
          </cell>
        </row>
      </sheetData>
      <sheetData sheetId="686">
        <row r="2">
          <cell r="A2">
            <v>0</v>
          </cell>
        </row>
      </sheetData>
      <sheetData sheetId="687">
        <row r="2">
          <cell r="A2">
            <v>0</v>
          </cell>
        </row>
      </sheetData>
      <sheetData sheetId="688">
        <row r="2">
          <cell r="A2">
            <v>0</v>
          </cell>
        </row>
      </sheetData>
      <sheetData sheetId="689">
        <row r="2">
          <cell r="A2">
            <v>0</v>
          </cell>
        </row>
      </sheetData>
      <sheetData sheetId="690">
        <row r="2">
          <cell r="A2">
            <v>0</v>
          </cell>
        </row>
      </sheetData>
      <sheetData sheetId="691">
        <row r="2">
          <cell r="A2">
            <v>0</v>
          </cell>
        </row>
      </sheetData>
      <sheetData sheetId="692">
        <row r="2">
          <cell r="A2">
            <v>0</v>
          </cell>
        </row>
      </sheetData>
      <sheetData sheetId="693">
        <row r="2">
          <cell r="A2">
            <v>0</v>
          </cell>
        </row>
      </sheetData>
      <sheetData sheetId="694">
        <row r="2">
          <cell r="A2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>
        <row r="2">
          <cell r="A2">
            <v>0</v>
          </cell>
        </row>
      </sheetData>
      <sheetData sheetId="707">
        <row r="2">
          <cell r="A2">
            <v>0</v>
          </cell>
        </row>
      </sheetData>
      <sheetData sheetId="708">
        <row r="2">
          <cell r="A2">
            <v>0</v>
          </cell>
        </row>
      </sheetData>
      <sheetData sheetId="709">
        <row r="2">
          <cell r="A2">
            <v>0</v>
          </cell>
        </row>
      </sheetData>
      <sheetData sheetId="710">
        <row r="2">
          <cell r="A2">
            <v>0</v>
          </cell>
        </row>
      </sheetData>
      <sheetData sheetId="711">
        <row r="2">
          <cell r="A2">
            <v>0</v>
          </cell>
        </row>
      </sheetData>
      <sheetData sheetId="712">
        <row r="2">
          <cell r="A2">
            <v>0</v>
          </cell>
        </row>
      </sheetData>
      <sheetData sheetId="713">
        <row r="2">
          <cell r="A2">
            <v>0</v>
          </cell>
        </row>
      </sheetData>
      <sheetData sheetId="714">
        <row r="2">
          <cell r="A2">
            <v>0</v>
          </cell>
        </row>
      </sheetData>
      <sheetData sheetId="715">
        <row r="2">
          <cell r="A2">
            <v>0</v>
          </cell>
        </row>
      </sheetData>
      <sheetData sheetId="716">
        <row r="2">
          <cell r="A2">
            <v>0</v>
          </cell>
        </row>
      </sheetData>
      <sheetData sheetId="717">
        <row r="2">
          <cell r="A2">
            <v>0</v>
          </cell>
        </row>
      </sheetData>
      <sheetData sheetId="718">
        <row r="2">
          <cell r="A2">
            <v>0</v>
          </cell>
        </row>
      </sheetData>
      <sheetData sheetId="719">
        <row r="2">
          <cell r="A2">
            <v>0</v>
          </cell>
        </row>
      </sheetData>
      <sheetData sheetId="720">
        <row r="2">
          <cell r="A2">
            <v>0</v>
          </cell>
        </row>
      </sheetData>
      <sheetData sheetId="721">
        <row r="2">
          <cell r="A2">
            <v>0</v>
          </cell>
        </row>
      </sheetData>
      <sheetData sheetId="722">
        <row r="2">
          <cell r="A2">
            <v>0</v>
          </cell>
        </row>
      </sheetData>
      <sheetData sheetId="723">
        <row r="2">
          <cell r="A2">
            <v>0</v>
          </cell>
        </row>
      </sheetData>
      <sheetData sheetId="724">
        <row r="2">
          <cell r="A2">
            <v>0</v>
          </cell>
        </row>
      </sheetData>
      <sheetData sheetId="725">
        <row r="2">
          <cell r="A2">
            <v>0</v>
          </cell>
        </row>
      </sheetData>
      <sheetData sheetId="726">
        <row r="2">
          <cell r="A2">
            <v>0</v>
          </cell>
        </row>
      </sheetData>
      <sheetData sheetId="727">
        <row r="2">
          <cell r="A2">
            <v>0</v>
          </cell>
        </row>
      </sheetData>
      <sheetData sheetId="728">
        <row r="2">
          <cell r="A2">
            <v>0</v>
          </cell>
        </row>
      </sheetData>
      <sheetData sheetId="729">
        <row r="2">
          <cell r="A2">
            <v>0</v>
          </cell>
        </row>
      </sheetData>
      <sheetData sheetId="730">
        <row r="2">
          <cell r="A2">
            <v>0</v>
          </cell>
        </row>
      </sheetData>
      <sheetData sheetId="731">
        <row r="2">
          <cell r="A2">
            <v>0</v>
          </cell>
        </row>
      </sheetData>
      <sheetData sheetId="732">
        <row r="2">
          <cell r="A2">
            <v>0</v>
          </cell>
        </row>
      </sheetData>
      <sheetData sheetId="733">
        <row r="2">
          <cell r="A2">
            <v>0</v>
          </cell>
        </row>
      </sheetData>
      <sheetData sheetId="734">
        <row r="2">
          <cell r="A2">
            <v>0</v>
          </cell>
        </row>
      </sheetData>
      <sheetData sheetId="735">
        <row r="2">
          <cell r="A2">
            <v>0</v>
          </cell>
        </row>
      </sheetData>
      <sheetData sheetId="736">
        <row r="2">
          <cell r="A2">
            <v>0</v>
          </cell>
        </row>
      </sheetData>
      <sheetData sheetId="737">
        <row r="2">
          <cell r="A2">
            <v>0</v>
          </cell>
        </row>
      </sheetData>
      <sheetData sheetId="738">
        <row r="2">
          <cell r="A2">
            <v>0</v>
          </cell>
        </row>
      </sheetData>
      <sheetData sheetId="739">
        <row r="2">
          <cell r="A2">
            <v>0</v>
          </cell>
        </row>
      </sheetData>
      <sheetData sheetId="740">
        <row r="2">
          <cell r="A2">
            <v>0</v>
          </cell>
        </row>
      </sheetData>
      <sheetData sheetId="741">
        <row r="2">
          <cell r="A2">
            <v>0</v>
          </cell>
        </row>
      </sheetData>
      <sheetData sheetId="742">
        <row r="2">
          <cell r="A2">
            <v>0</v>
          </cell>
        </row>
      </sheetData>
      <sheetData sheetId="743">
        <row r="2">
          <cell r="A2">
            <v>0</v>
          </cell>
        </row>
      </sheetData>
      <sheetData sheetId="744">
        <row r="2">
          <cell r="A2">
            <v>0</v>
          </cell>
        </row>
      </sheetData>
      <sheetData sheetId="745">
        <row r="2">
          <cell r="A2">
            <v>0</v>
          </cell>
        </row>
      </sheetData>
      <sheetData sheetId="746">
        <row r="2">
          <cell r="A2">
            <v>0</v>
          </cell>
        </row>
      </sheetData>
      <sheetData sheetId="747">
        <row r="2">
          <cell r="A2">
            <v>0</v>
          </cell>
        </row>
      </sheetData>
      <sheetData sheetId="748">
        <row r="2">
          <cell r="A2">
            <v>0</v>
          </cell>
        </row>
      </sheetData>
      <sheetData sheetId="749">
        <row r="2">
          <cell r="A2">
            <v>0</v>
          </cell>
        </row>
      </sheetData>
      <sheetData sheetId="750">
        <row r="2">
          <cell r="A2">
            <v>0</v>
          </cell>
        </row>
      </sheetData>
      <sheetData sheetId="751">
        <row r="2">
          <cell r="A2">
            <v>0</v>
          </cell>
        </row>
      </sheetData>
      <sheetData sheetId="752">
        <row r="2">
          <cell r="A2">
            <v>0</v>
          </cell>
        </row>
      </sheetData>
      <sheetData sheetId="753">
        <row r="2">
          <cell r="A2">
            <v>0</v>
          </cell>
        </row>
      </sheetData>
      <sheetData sheetId="754">
        <row r="2">
          <cell r="A2">
            <v>0</v>
          </cell>
        </row>
      </sheetData>
      <sheetData sheetId="755">
        <row r="2">
          <cell r="A2">
            <v>0</v>
          </cell>
        </row>
      </sheetData>
      <sheetData sheetId="756">
        <row r="2">
          <cell r="A2">
            <v>0</v>
          </cell>
        </row>
      </sheetData>
      <sheetData sheetId="757">
        <row r="2">
          <cell r="A2">
            <v>0</v>
          </cell>
        </row>
      </sheetData>
      <sheetData sheetId="758">
        <row r="2">
          <cell r="A2">
            <v>0</v>
          </cell>
        </row>
      </sheetData>
      <sheetData sheetId="759">
        <row r="2">
          <cell r="A2">
            <v>0</v>
          </cell>
        </row>
      </sheetData>
      <sheetData sheetId="760">
        <row r="2">
          <cell r="A2">
            <v>0</v>
          </cell>
        </row>
      </sheetData>
      <sheetData sheetId="761">
        <row r="2">
          <cell r="A2">
            <v>0</v>
          </cell>
        </row>
      </sheetData>
      <sheetData sheetId="762">
        <row r="2">
          <cell r="A2">
            <v>0</v>
          </cell>
        </row>
      </sheetData>
      <sheetData sheetId="763">
        <row r="2">
          <cell r="A2">
            <v>0</v>
          </cell>
        </row>
      </sheetData>
      <sheetData sheetId="764">
        <row r="2">
          <cell r="A2">
            <v>0</v>
          </cell>
        </row>
      </sheetData>
      <sheetData sheetId="765">
        <row r="2">
          <cell r="A2">
            <v>0</v>
          </cell>
        </row>
      </sheetData>
      <sheetData sheetId="766">
        <row r="2">
          <cell r="A2">
            <v>0</v>
          </cell>
        </row>
      </sheetData>
      <sheetData sheetId="767">
        <row r="2">
          <cell r="A2">
            <v>0</v>
          </cell>
        </row>
      </sheetData>
      <sheetData sheetId="768">
        <row r="2">
          <cell r="A2">
            <v>0</v>
          </cell>
        </row>
      </sheetData>
      <sheetData sheetId="769">
        <row r="2">
          <cell r="A2">
            <v>0</v>
          </cell>
        </row>
      </sheetData>
      <sheetData sheetId="770">
        <row r="2">
          <cell r="A2">
            <v>0</v>
          </cell>
        </row>
      </sheetData>
      <sheetData sheetId="771">
        <row r="2">
          <cell r="A2">
            <v>0</v>
          </cell>
        </row>
      </sheetData>
      <sheetData sheetId="772">
        <row r="2">
          <cell r="A2">
            <v>0</v>
          </cell>
        </row>
      </sheetData>
      <sheetData sheetId="773">
        <row r="2">
          <cell r="A2">
            <v>0</v>
          </cell>
        </row>
      </sheetData>
      <sheetData sheetId="774">
        <row r="2">
          <cell r="A2">
            <v>0</v>
          </cell>
        </row>
      </sheetData>
      <sheetData sheetId="775">
        <row r="2">
          <cell r="A2">
            <v>0</v>
          </cell>
        </row>
      </sheetData>
      <sheetData sheetId="776">
        <row r="2">
          <cell r="A2">
            <v>0</v>
          </cell>
        </row>
      </sheetData>
      <sheetData sheetId="777">
        <row r="2">
          <cell r="A2">
            <v>0</v>
          </cell>
        </row>
      </sheetData>
      <sheetData sheetId="778">
        <row r="2">
          <cell r="A2">
            <v>0</v>
          </cell>
        </row>
      </sheetData>
      <sheetData sheetId="779">
        <row r="2">
          <cell r="A2">
            <v>0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2">
          <cell r="A2">
            <v>0</v>
          </cell>
        </row>
      </sheetData>
      <sheetData sheetId="793">
        <row r="2">
          <cell r="A2">
            <v>0</v>
          </cell>
        </row>
      </sheetData>
      <sheetData sheetId="794">
        <row r="2">
          <cell r="A2">
            <v>0</v>
          </cell>
        </row>
      </sheetData>
      <sheetData sheetId="795">
        <row r="2">
          <cell r="A2">
            <v>0</v>
          </cell>
        </row>
      </sheetData>
      <sheetData sheetId="796">
        <row r="2">
          <cell r="A2">
            <v>0</v>
          </cell>
        </row>
      </sheetData>
      <sheetData sheetId="797">
        <row r="2">
          <cell r="A2">
            <v>0</v>
          </cell>
        </row>
      </sheetData>
      <sheetData sheetId="798">
        <row r="2">
          <cell r="A2">
            <v>0</v>
          </cell>
        </row>
      </sheetData>
      <sheetData sheetId="799">
        <row r="2">
          <cell r="A2">
            <v>0</v>
          </cell>
        </row>
      </sheetData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A2">
            <v>0</v>
          </cell>
        </row>
      </sheetData>
      <sheetData sheetId="840">
        <row r="2">
          <cell r="A2">
            <v>0</v>
          </cell>
        </row>
      </sheetData>
      <sheetData sheetId="841">
        <row r="2">
          <cell r="A2">
            <v>0</v>
          </cell>
        </row>
      </sheetData>
      <sheetData sheetId="842">
        <row r="2">
          <cell r="A2">
            <v>0</v>
          </cell>
        </row>
      </sheetData>
      <sheetData sheetId="843">
        <row r="2">
          <cell r="A2">
            <v>0</v>
          </cell>
        </row>
      </sheetData>
      <sheetData sheetId="844">
        <row r="2">
          <cell r="A2">
            <v>0</v>
          </cell>
        </row>
      </sheetData>
      <sheetData sheetId="845">
        <row r="2">
          <cell r="A2">
            <v>0</v>
          </cell>
        </row>
      </sheetData>
      <sheetData sheetId="846">
        <row r="2">
          <cell r="A2">
            <v>0</v>
          </cell>
        </row>
      </sheetData>
      <sheetData sheetId="847">
        <row r="2">
          <cell r="A2">
            <v>0</v>
          </cell>
        </row>
      </sheetData>
      <sheetData sheetId="848">
        <row r="2">
          <cell r="A2">
            <v>0</v>
          </cell>
        </row>
      </sheetData>
      <sheetData sheetId="849">
        <row r="2">
          <cell r="A2">
            <v>0</v>
          </cell>
        </row>
      </sheetData>
      <sheetData sheetId="850">
        <row r="2">
          <cell r="A2">
            <v>0</v>
          </cell>
        </row>
      </sheetData>
      <sheetData sheetId="851">
        <row r="2">
          <cell r="A2">
            <v>0</v>
          </cell>
        </row>
      </sheetData>
      <sheetData sheetId="852">
        <row r="2">
          <cell r="A2">
            <v>0</v>
          </cell>
        </row>
      </sheetData>
      <sheetData sheetId="853">
        <row r="2">
          <cell r="A2">
            <v>0</v>
          </cell>
        </row>
      </sheetData>
      <sheetData sheetId="854">
        <row r="2">
          <cell r="A2">
            <v>0</v>
          </cell>
        </row>
      </sheetData>
      <sheetData sheetId="855">
        <row r="2">
          <cell r="A2">
            <v>0</v>
          </cell>
        </row>
      </sheetData>
      <sheetData sheetId="856">
        <row r="2">
          <cell r="A2">
            <v>0</v>
          </cell>
        </row>
      </sheetData>
      <sheetData sheetId="857">
        <row r="2">
          <cell r="A2">
            <v>0</v>
          </cell>
        </row>
      </sheetData>
      <sheetData sheetId="858">
        <row r="2">
          <cell r="A2">
            <v>0</v>
          </cell>
        </row>
      </sheetData>
      <sheetData sheetId="859">
        <row r="2">
          <cell r="A2">
            <v>0</v>
          </cell>
        </row>
      </sheetData>
      <sheetData sheetId="860">
        <row r="2">
          <cell r="A2">
            <v>0</v>
          </cell>
        </row>
      </sheetData>
      <sheetData sheetId="861">
        <row r="2">
          <cell r="A2">
            <v>0</v>
          </cell>
        </row>
      </sheetData>
      <sheetData sheetId="862">
        <row r="2">
          <cell r="A2">
            <v>0</v>
          </cell>
        </row>
      </sheetData>
      <sheetData sheetId="863">
        <row r="2">
          <cell r="A2">
            <v>0</v>
          </cell>
        </row>
      </sheetData>
      <sheetData sheetId="864">
        <row r="2">
          <cell r="A2">
            <v>0</v>
          </cell>
        </row>
      </sheetData>
      <sheetData sheetId="865">
        <row r="2">
          <cell r="A2">
            <v>0</v>
          </cell>
        </row>
      </sheetData>
      <sheetData sheetId="866">
        <row r="2">
          <cell r="A2">
            <v>0</v>
          </cell>
        </row>
      </sheetData>
      <sheetData sheetId="867">
        <row r="2">
          <cell r="A2">
            <v>0</v>
          </cell>
        </row>
      </sheetData>
      <sheetData sheetId="868">
        <row r="2">
          <cell r="A2">
            <v>0</v>
          </cell>
        </row>
      </sheetData>
      <sheetData sheetId="869">
        <row r="2">
          <cell r="A2">
            <v>0</v>
          </cell>
        </row>
      </sheetData>
      <sheetData sheetId="870">
        <row r="2">
          <cell r="A2">
            <v>0</v>
          </cell>
        </row>
      </sheetData>
      <sheetData sheetId="871">
        <row r="2">
          <cell r="A2">
            <v>0</v>
          </cell>
        </row>
      </sheetData>
      <sheetData sheetId="872">
        <row r="2">
          <cell r="A2">
            <v>0</v>
          </cell>
        </row>
      </sheetData>
      <sheetData sheetId="873">
        <row r="2">
          <cell r="A2">
            <v>0</v>
          </cell>
        </row>
      </sheetData>
      <sheetData sheetId="874">
        <row r="2">
          <cell r="A2">
            <v>0</v>
          </cell>
        </row>
      </sheetData>
      <sheetData sheetId="875">
        <row r="2">
          <cell r="A2">
            <v>0</v>
          </cell>
        </row>
      </sheetData>
      <sheetData sheetId="876">
        <row r="2">
          <cell r="A2">
            <v>0</v>
          </cell>
        </row>
      </sheetData>
      <sheetData sheetId="877">
        <row r="2">
          <cell r="A2">
            <v>0</v>
          </cell>
        </row>
      </sheetData>
      <sheetData sheetId="878">
        <row r="2">
          <cell r="A2">
            <v>0</v>
          </cell>
        </row>
      </sheetData>
      <sheetData sheetId="879">
        <row r="2">
          <cell r="A2">
            <v>0</v>
          </cell>
        </row>
      </sheetData>
      <sheetData sheetId="880">
        <row r="2">
          <cell r="A2">
            <v>0</v>
          </cell>
        </row>
      </sheetData>
      <sheetData sheetId="881">
        <row r="2">
          <cell r="A2">
            <v>0</v>
          </cell>
        </row>
      </sheetData>
      <sheetData sheetId="882">
        <row r="2">
          <cell r="A2">
            <v>0</v>
          </cell>
        </row>
      </sheetData>
      <sheetData sheetId="883">
        <row r="2">
          <cell r="A2">
            <v>0</v>
          </cell>
        </row>
      </sheetData>
      <sheetData sheetId="884">
        <row r="2">
          <cell r="A2">
            <v>0</v>
          </cell>
        </row>
      </sheetData>
      <sheetData sheetId="885">
        <row r="2">
          <cell r="A2">
            <v>0</v>
          </cell>
        </row>
      </sheetData>
      <sheetData sheetId="886">
        <row r="2">
          <cell r="A2">
            <v>0</v>
          </cell>
        </row>
      </sheetData>
      <sheetData sheetId="887">
        <row r="2">
          <cell r="A2">
            <v>0</v>
          </cell>
        </row>
      </sheetData>
      <sheetData sheetId="888">
        <row r="2">
          <cell r="A2">
            <v>0</v>
          </cell>
        </row>
      </sheetData>
      <sheetData sheetId="889">
        <row r="2">
          <cell r="A2">
            <v>0</v>
          </cell>
        </row>
      </sheetData>
      <sheetData sheetId="890">
        <row r="2">
          <cell r="A2">
            <v>0</v>
          </cell>
        </row>
      </sheetData>
      <sheetData sheetId="891">
        <row r="2">
          <cell r="A2">
            <v>0</v>
          </cell>
        </row>
      </sheetData>
      <sheetData sheetId="892">
        <row r="2">
          <cell r="A2">
            <v>0</v>
          </cell>
        </row>
      </sheetData>
      <sheetData sheetId="893">
        <row r="2">
          <cell r="A2">
            <v>0</v>
          </cell>
        </row>
      </sheetData>
      <sheetData sheetId="894">
        <row r="2">
          <cell r="A2">
            <v>0</v>
          </cell>
        </row>
      </sheetData>
      <sheetData sheetId="895">
        <row r="2">
          <cell r="A2">
            <v>0</v>
          </cell>
        </row>
      </sheetData>
      <sheetData sheetId="896">
        <row r="2">
          <cell r="A2">
            <v>0</v>
          </cell>
        </row>
      </sheetData>
      <sheetData sheetId="897">
        <row r="2">
          <cell r="A2">
            <v>0</v>
          </cell>
        </row>
      </sheetData>
      <sheetData sheetId="898">
        <row r="2">
          <cell r="A2">
            <v>0</v>
          </cell>
        </row>
      </sheetData>
      <sheetData sheetId="899">
        <row r="2">
          <cell r="A2">
            <v>0</v>
          </cell>
        </row>
      </sheetData>
      <sheetData sheetId="900">
        <row r="2">
          <cell r="A2">
            <v>0</v>
          </cell>
        </row>
      </sheetData>
      <sheetData sheetId="901">
        <row r="2">
          <cell r="A2">
            <v>0</v>
          </cell>
        </row>
      </sheetData>
      <sheetData sheetId="902">
        <row r="2">
          <cell r="A2">
            <v>0</v>
          </cell>
        </row>
      </sheetData>
      <sheetData sheetId="903">
        <row r="2">
          <cell r="A2">
            <v>0</v>
          </cell>
        </row>
      </sheetData>
      <sheetData sheetId="904">
        <row r="2">
          <cell r="A2">
            <v>0</v>
          </cell>
        </row>
      </sheetData>
      <sheetData sheetId="905">
        <row r="2">
          <cell r="A2">
            <v>0</v>
          </cell>
        </row>
      </sheetData>
      <sheetData sheetId="906">
        <row r="2">
          <cell r="A2">
            <v>0</v>
          </cell>
        </row>
      </sheetData>
      <sheetData sheetId="907">
        <row r="2">
          <cell r="A2">
            <v>0</v>
          </cell>
        </row>
      </sheetData>
      <sheetData sheetId="908">
        <row r="2">
          <cell r="A2">
            <v>0</v>
          </cell>
        </row>
      </sheetData>
      <sheetData sheetId="909">
        <row r="2">
          <cell r="A2">
            <v>0</v>
          </cell>
        </row>
      </sheetData>
      <sheetData sheetId="910">
        <row r="2">
          <cell r="A2">
            <v>0</v>
          </cell>
        </row>
      </sheetData>
      <sheetData sheetId="911">
        <row r="2">
          <cell r="A2">
            <v>0</v>
          </cell>
        </row>
      </sheetData>
      <sheetData sheetId="912">
        <row r="2">
          <cell r="A2">
            <v>0</v>
          </cell>
        </row>
      </sheetData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>
        <row r="32">
          <cell r="E32">
            <v>670.03372130678008</v>
          </cell>
        </row>
      </sheetData>
      <sheetData sheetId="950">
        <row r="32">
          <cell r="E32">
            <v>0</v>
          </cell>
        </row>
      </sheetData>
      <sheetData sheetId="951"/>
      <sheetData sheetId="952">
        <row r="2">
          <cell r="A2">
            <v>0</v>
          </cell>
        </row>
      </sheetData>
      <sheetData sheetId="953"/>
      <sheetData sheetId="954">
        <row r="32">
          <cell r="E32">
            <v>670.03372130678008</v>
          </cell>
        </row>
      </sheetData>
      <sheetData sheetId="955">
        <row r="32">
          <cell r="E32">
            <v>670.03372130678008</v>
          </cell>
        </row>
      </sheetData>
      <sheetData sheetId="956">
        <row r="32">
          <cell r="E32">
            <v>0</v>
          </cell>
        </row>
      </sheetData>
      <sheetData sheetId="957">
        <row r="2">
          <cell r="A2">
            <v>0</v>
          </cell>
        </row>
      </sheetData>
      <sheetData sheetId="958">
        <row r="32">
          <cell r="E32">
            <v>670.03372130678008</v>
          </cell>
        </row>
      </sheetData>
      <sheetData sheetId="959">
        <row r="2">
          <cell r="A2">
            <v>0</v>
          </cell>
        </row>
      </sheetData>
      <sheetData sheetId="960"/>
      <sheetData sheetId="961"/>
      <sheetData sheetId="962"/>
      <sheetData sheetId="963"/>
      <sheetData sheetId="964">
        <row r="2">
          <cell r="B2">
            <v>0</v>
          </cell>
        </row>
      </sheetData>
      <sheetData sheetId="965">
        <row r="32">
          <cell r="E32">
            <v>670.03372130678008</v>
          </cell>
        </row>
      </sheetData>
      <sheetData sheetId="966">
        <row r="32">
          <cell r="E32">
            <v>0</v>
          </cell>
        </row>
      </sheetData>
      <sheetData sheetId="967"/>
      <sheetData sheetId="968">
        <row r="2">
          <cell r="A2">
            <v>0</v>
          </cell>
        </row>
      </sheetData>
      <sheetData sheetId="969"/>
      <sheetData sheetId="970">
        <row r="32">
          <cell r="E32">
            <v>670.03372130678008</v>
          </cell>
        </row>
      </sheetData>
      <sheetData sheetId="971">
        <row r="32">
          <cell r="E32">
            <v>670.03372130678008</v>
          </cell>
        </row>
      </sheetData>
      <sheetData sheetId="972">
        <row r="2">
          <cell r="A2">
            <v>0</v>
          </cell>
        </row>
      </sheetData>
      <sheetData sheetId="973">
        <row r="2">
          <cell r="A2">
            <v>0</v>
          </cell>
        </row>
      </sheetData>
      <sheetData sheetId="974">
        <row r="2">
          <cell r="A2">
            <v>0</v>
          </cell>
        </row>
      </sheetData>
      <sheetData sheetId="975">
        <row r="2">
          <cell r="A2">
            <v>0</v>
          </cell>
        </row>
      </sheetData>
      <sheetData sheetId="976">
        <row r="2">
          <cell r="A2">
            <v>0</v>
          </cell>
        </row>
      </sheetData>
      <sheetData sheetId="977">
        <row r="2">
          <cell r="A2">
            <v>0</v>
          </cell>
        </row>
      </sheetData>
      <sheetData sheetId="978">
        <row r="2">
          <cell r="A2">
            <v>0</v>
          </cell>
        </row>
      </sheetData>
      <sheetData sheetId="979">
        <row r="2">
          <cell r="A2">
            <v>0</v>
          </cell>
        </row>
      </sheetData>
      <sheetData sheetId="980">
        <row r="2">
          <cell r="A2">
            <v>0</v>
          </cell>
        </row>
      </sheetData>
      <sheetData sheetId="981">
        <row r="2">
          <cell r="A2">
            <v>0</v>
          </cell>
        </row>
      </sheetData>
      <sheetData sheetId="982">
        <row r="2">
          <cell r="A2">
            <v>0</v>
          </cell>
        </row>
      </sheetData>
      <sheetData sheetId="983">
        <row r="2">
          <cell r="A2">
            <v>0</v>
          </cell>
        </row>
      </sheetData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>
        <row r="2">
          <cell r="A2">
            <v>0</v>
          </cell>
        </row>
      </sheetData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A2">
            <v>0</v>
          </cell>
        </row>
      </sheetData>
      <sheetData sheetId="1032">
        <row r="2">
          <cell r="A2">
            <v>0</v>
          </cell>
        </row>
      </sheetData>
      <sheetData sheetId="1033">
        <row r="2">
          <cell r="A2">
            <v>0</v>
          </cell>
        </row>
      </sheetData>
      <sheetData sheetId="1034" refreshError="1"/>
      <sheetData sheetId="1035">
        <row r="2">
          <cell r="A2">
            <v>0</v>
          </cell>
        </row>
      </sheetData>
      <sheetData sheetId="1036">
        <row r="2">
          <cell r="A2">
            <v>0</v>
          </cell>
        </row>
      </sheetData>
      <sheetData sheetId="1037">
        <row r="2">
          <cell r="A2">
            <v>0</v>
          </cell>
        </row>
      </sheetData>
      <sheetData sheetId="1038">
        <row r="2">
          <cell r="A2">
            <v>0</v>
          </cell>
        </row>
      </sheetData>
      <sheetData sheetId="1039">
        <row r="2">
          <cell r="A2">
            <v>0</v>
          </cell>
        </row>
      </sheetData>
      <sheetData sheetId="1040">
        <row r="2">
          <cell r="A2">
            <v>0</v>
          </cell>
        </row>
      </sheetData>
      <sheetData sheetId="1041">
        <row r="2">
          <cell r="A2">
            <v>0</v>
          </cell>
        </row>
      </sheetData>
      <sheetData sheetId="1042">
        <row r="2">
          <cell r="A2">
            <v>0</v>
          </cell>
        </row>
      </sheetData>
      <sheetData sheetId="1043">
        <row r="2">
          <cell r="A2">
            <v>0</v>
          </cell>
        </row>
      </sheetData>
      <sheetData sheetId="1044">
        <row r="2">
          <cell r="A2">
            <v>0</v>
          </cell>
        </row>
      </sheetData>
      <sheetData sheetId="1045">
        <row r="2">
          <cell r="A2">
            <v>0</v>
          </cell>
        </row>
      </sheetData>
      <sheetData sheetId="1046">
        <row r="2">
          <cell r="A2">
            <v>0</v>
          </cell>
        </row>
      </sheetData>
      <sheetData sheetId="1047">
        <row r="2">
          <cell r="A2">
            <v>0</v>
          </cell>
        </row>
      </sheetData>
      <sheetData sheetId="1048">
        <row r="2">
          <cell r="A2">
            <v>0</v>
          </cell>
        </row>
      </sheetData>
      <sheetData sheetId="1049">
        <row r="2">
          <cell r="A2">
            <v>0</v>
          </cell>
        </row>
      </sheetData>
      <sheetData sheetId="1050">
        <row r="2">
          <cell r="A2">
            <v>0</v>
          </cell>
        </row>
      </sheetData>
      <sheetData sheetId="1051">
        <row r="2">
          <cell r="A2">
            <v>0</v>
          </cell>
        </row>
      </sheetData>
      <sheetData sheetId="1052">
        <row r="2">
          <cell r="A2">
            <v>0</v>
          </cell>
        </row>
      </sheetData>
      <sheetData sheetId="1053">
        <row r="2">
          <cell r="A2">
            <v>0</v>
          </cell>
        </row>
      </sheetData>
      <sheetData sheetId="1054">
        <row r="2">
          <cell r="A2">
            <v>0</v>
          </cell>
        </row>
      </sheetData>
      <sheetData sheetId="1055">
        <row r="2">
          <cell r="A2">
            <v>0</v>
          </cell>
        </row>
      </sheetData>
      <sheetData sheetId="1056">
        <row r="2">
          <cell r="A2">
            <v>0</v>
          </cell>
        </row>
      </sheetData>
      <sheetData sheetId="1057">
        <row r="2">
          <cell r="A2">
            <v>0</v>
          </cell>
        </row>
      </sheetData>
      <sheetData sheetId="1058">
        <row r="2">
          <cell r="A2">
            <v>0</v>
          </cell>
        </row>
      </sheetData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>
        <row r="2">
          <cell r="A2">
            <v>0</v>
          </cell>
        </row>
      </sheetData>
      <sheetData sheetId="1121">
        <row r="2">
          <cell r="A2">
            <v>0</v>
          </cell>
        </row>
      </sheetData>
      <sheetData sheetId="1122">
        <row r="2">
          <cell r="A2">
            <v>0</v>
          </cell>
        </row>
      </sheetData>
      <sheetData sheetId="1123">
        <row r="2">
          <cell r="A2">
            <v>0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>
        <row r="2">
          <cell r="A2">
            <v>0</v>
          </cell>
        </row>
      </sheetData>
      <sheetData sheetId="1151">
        <row r="2">
          <cell r="A2">
            <v>0</v>
          </cell>
        </row>
      </sheetData>
      <sheetData sheetId="1152">
        <row r="2">
          <cell r="A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A2">
            <v>0</v>
          </cell>
        </row>
      </sheetData>
      <sheetData sheetId="1160">
        <row r="2">
          <cell r="A2">
            <v>0</v>
          </cell>
        </row>
      </sheetData>
      <sheetData sheetId="1161">
        <row r="2">
          <cell r="A2">
            <v>0</v>
          </cell>
        </row>
      </sheetData>
      <sheetData sheetId="1162">
        <row r="2">
          <cell r="A2">
            <v>0</v>
          </cell>
        </row>
      </sheetData>
      <sheetData sheetId="1163">
        <row r="2">
          <cell r="A2">
            <v>0</v>
          </cell>
        </row>
      </sheetData>
      <sheetData sheetId="1164">
        <row r="2">
          <cell r="A2">
            <v>0</v>
          </cell>
        </row>
      </sheetData>
      <sheetData sheetId="1165">
        <row r="2">
          <cell r="A2">
            <v>0</v>
          </cell>
        </row>
      </sheetData>
      <sheetData sheetId="1166">
        <row r="2">
          <cell r="A2">
            <v>0</v>
          </cell>
        </row>
      </sheetData>
      <sheetData sheetId="1167">
        <row r="2">
          <cell r="A2">
            <v>0</v>
          </cell>
        </row>
      </sheetData>
      <sheetData sheetId="1168">
        <row r="2">
          <cell r="A2">
            <v>0</v>
          </cell>
        </row>
      </sheetData>
      <sheetData sheetId="1169">
        <row r="2">
          <cell r="A2">
            <v>0</v>
          </cell>
        </row>
      </sheetData>
      <sheetData sheetId="1170">
        <row r="2">
          <cell r="A2">
            <v>0</v>
          </cell>
        </row>
      </sheetData>
      <sheetData sheetId="1171">
        <row r="2">
          <cell r="A2">
            <v>0</v>
          </cell>
        </row>
      </sheetData>
      <sheetData sheetId="1172">
        <row r="2">
          <cell r="A2">
            <v>0</v>
          </cell>
        </row>
      </sheetData>
      <sheetData sheetId="1173" refreshError="1"/>
      <sheetData sheetId="1174" refreshError="1"/>
      <sheetData sheetId="1175">
        <row r="2">
          <cell r="A2">
            <v>0</v>
          </cell>
        </row>
      </sheetData>
      <sheetData sheetId="1176">
        <row r="2">
          <cell r="A2">
            <v>0</v>
          </cell>
        </row>
      </sheetData>
      <sheetData sheetId="1177">
        <row r="2">
          <cell r="A2">
            <v>0</v>
          </cell>
        </row>
      </sheetData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>
        <row r="2">
          <cell r="A2">
            <v>0</v>
          </cell>
        </row>
      </sheetData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>
        <row r="2">
          <cell r="A2">
            <v>0</v>
          </cell>
        </row>
      </sheetData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2">
          <cell r="A2">
            <v>0</v>
          </cell>
        </row>
      </sheetData>
      <sheetData sheetId="1209">
        <row r="2">
          <cell r="A2">
            <v>0</v>
          </cell>
        </row>
      </sheetData>
      <sheetData sheetId="1210">
        <row r="2">
          <cell r="A2">
            <v>0</v>
          </cell>
        </row>
      </sheetData>
      <sheetData sheetId="1211">
        <row r="2">
          <cell r="A2">
            <v>0</v>
          </cell>
        </row>
      </sheetData>
      <sheetData sheetId="1212">
        <row r="2">
          <cell r="A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2">
          <cell r="A2">
            <v>0</v>
          </cell>
        </row>
      </sheetData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>
        <row r="32">
          <cell r="E32">
            <v>670.03372130678008</v>
          </cell>
        </row>
      </sheetData>
      <sheetData sheetId="1251">
        <row r="32">
          <cell r="E32">
            <v>670.03372130678008</v>
          </cell>
        </row>
      </sheetData>
      <sheetData sheetId="1252">
        <row r="2">
          <cell r="A2">
            <v>0</v>
          </cell>
        </row>
      </sheetData>
      <sheetData sheetId="1253">
        <row r="2">
          <cell r="A2">
            <v>0</v>
          </cell>
        </row>
      </sheetData>
      <sheetData sheetId="1254">
        <row r="2">
          <cell r="A2">
            <v>0</v>
          </cell>
        </row>
      </sheetData>
      <sheetData sheetId="1255">
        <row r="2">
          <cell r="A2">
            <v>0</v>
          </cell>
        </row>
      </sheetData>
      <sheetData sheetId="1256">
        <row r="2">
          <cell r="A2">
            <v>0</v>
          </cell>
        </row>
      </sheetData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A2">
            <v>0</v>
          </cell>
        </row>
      </sheetData>
      <sheetData sheetId="1373">
        <row r="2">
          <cell r="A2">
            <v>0</v>
          </cell>
        </row>
      </sheetData>
      <sheetData sheetId="1374"/>
      <sheetData sheetId="1375">
        <row r="2">
          <cell r="A2">
            <v>0</v>
          </cell>
        </row>
      </sheetData>
      <sheetData sheetId="1376">
        <row r="2">
          <cell r="A2">
            <v>0</v>
          </cell>
        </row>
      </sheetData>
      <sheetData sheetId="1377">
        <row r="2">
          <cell r="A2">
            <v>0</v>
          </cell>
        </row>
      </sheetData>
      <sheetData sheetId="1378">
        <row r="2">
          <cell r="A2">
            <v>0</v>
          </cell>
        </row>
      </sheetData>
      <sheetData sheetId="1379">
        <row r="2">
          <cell r="A2">
            <v>0</v>
          </cell>
        </row>
      </sheetData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>
        <row r="2">
          <cell r="A2">
            <v>0</v>
          </cell>
        </row>
      </sheetData>
      <sheetData sheetId="1389">
        <row r="2">
          <cell r="A2">
            <v>0</v>
          </cell>
        </row>
      </sheetData>
      <sheetData sheetId="1390">
        <row r="2">
          <cell r="A2">
            <v>0</v>
          </cell>
        </row>
      </sheetData>
      <sheetData sheetId="1391">
        <row r="2">
          <cell r="A2">
            <v>0</v>
          </cell>
        </row>
      </sheetData>
      <sheetData sheetId="1392">
        <row r="2">
          <cell r="A2">
            <v>0</v>
          </cell>
        </row>
      </sheetData>
      <sheetData sheetId="1393"/>
      <sheetData sheetId="1394"/>
      <sheetData sheetId="1395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>
        <row r="2">
          <cell r="A2">
            <v>0</v>
          </cell>
        </row>
      </sheetData>
      <sheetData sheetId="1587">
        <row r="2">
          <cell r="A2">
            <v>0</v>
          </cell>
        </row>
      </sheetData>
      <sheetData sheetId="1588"/>
      <sheetData sheetId="1589">
        <row r="2">
          <cell r="A2">
            <v>0</v>
          </cell>
        </row>
      </sheetData>
      <sheetData sheetId="1590">
        <row r="2">
          <cell r="A2">
            <v>0</v>
          </cell>
        </row>
      </sheetData>
      <sheetData sheetId="1591">
        <row r="2">
          <cell r="A2">
            <v>0</v>
          </cell>
        </row>
      </sheetData>
      <sheetData sheetId="1592">
        <row r="2">
          <cell r="A2">
            <v>0</v>
          </cell>
        </row>
      </sheetData>
      <sheetData sheetId="1593">
        <row r="2">
          <cell r="A2">
            <v>0</v>
          </cell>
        </row>
      </sheetData>
      <sheetData sheetId="1594"/>
      <sheetData sheetId="1595"/>
      <sheetData sheetId="1596"/>
      <sheetData sheetId="1597">
        <row r="2">
          <cell r="A2">
            <v>0</v>
          </cell>
        </row>
      </sheetData>
      <sheetData sheetId="1598"/>
      <sheetData sheetId="1599"/>
      <sheetData sheetId="1600"/>
      <sheetData sheetId="1601"/>
      <sheetData sheetId="1602">
        <row r="2">
          <cell r="A2">
            <v>0</v>
          </cell>
        </row>
      </sheetData>
      <sheetData sheetId="1603">
        <row r="2">
          <cell r="A2">
            <v>0</v>
          </cell>
        </row>
      </sheetData>
      <sheetData sheetId="1604">
        <row r="2">
          <cell r="A2">
            <v>0</v>
          </cell>
        </row>
      </sheetData>
      <sheetData sheetId="1605">
        <row r="2">
          <cell r="A2">
            <v>0</v>
          </cell>
        </row>
      </sheetData>
      <sheetData sheetId="1606">
        <row r="2">
          <cell r="A2">
            <v>0</v>
          </cell>
        </row>
      </sheetData>
      <sheetData sheetId="1607"/>
      <sheetData sheetId="1608"/>
      <sheetData sheetId="1609"/>
      <sheetData sheetId="1610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>
        <row r="2">
          <cell r="A2">
            <v>0</v>
          </cell>
        </row>
      </sheetData>
      <sheetData sheetId="1695">
        <row r="2">
          <cell r="A2">
            <v>0</v>
          </cell>
        </row>
      </sheetData>
      <sheetData sheetId="1696"/>
      <sheetData sheetId="1697">
        <row r="2">
          <cell r="A2">
            <v>0</v>
          </cell>
        </row>
      </sheetData>
      <sheetData sheetId="1698">
        <row r="2">
          <cell r="A2">
            <v>0</v>
          </cell>
        </row>
      </sheetData>
      <sheetData sheetId="1699">
        <row r="2">
          <cell r="A2">
            <v>0</v>
          </cell>
        </row>
      </sheetData>
      <sheetData sheetId="1700">
        <row r="2">
          <cell r="A2">
            <v>0</v>
          </cell>
        </row>
      </sheetData>
      <sheetData sheetId="1701">
        <row r="2">
          <cell r="A2">
            <v>0</v>
          </cell>
        </row>
      </sheetData>
      <sheetData sheetId="1702"/>
      <sheetData sheetId="1703"/>
      <sheetData sheetId="1704">
        <row r="2">
          <cell r="A2">
            <v>0</v>
          </cell>
        </row>
      </sheetData>
      <sheetData sheetId="1705">
        <row r="2">
          <cell r="A2">
            <v>0</v>
          </cell>
        </row>
      </sheetData>
      <sheetData sheetId="1706">
        <row r="32">
          <cell r="E32">
            <v>0</v>
          </cell>
        </row>
      </sheetData>
      <sheetData sheetId="1707">
        <row r="32">
          <cell r="E32">
            <v>0</v>
          </cell>
        </row>
      </sheetData>
      <sheetData sheetId="1708"/>
      <sheetData sheetId="1709"/>
      <sheetData sheetId="1710">
        <row r="2">
          <cell r="A2">
            <v>0</v>
          </cell>
        </row>
      </sheetData>
      <sheetData sheetId="1711">
        <row r="2">
          <cell r="A2">
            <v>0</v>
          </cell>
        </row>
      </sheetData>
      <sheetData sheetId="1712">
        <row r="2">
          <cell r="A2">
            <v>0</v>
          </cell>
        </row>
      </sheetData>
      <sheetData sheetId="1713">
        <row r="2">
          <cell r="A2">
            <v>0</v>
          </cell>
        </row>
      </sheetData>
      <sheetData sheetId="1714">
        <row r="2">
          <cell r="A2">
            <v>0</v>
          </cell>
        </row>
      </sheetData>
      <sheetData sheetId="1715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>
        <row r="2">
          <cell r="A2">
            <v>0</v>
          </cell>
        </row>
      </sheetData>
      <sheetData sheetId="1803">
        <row r="2">
          <cell r="A2">
            <v>0</v>
          </cell>
        </row>
      </sheetData>
      <sheetData sheetId="1804"/>
      <sheetData sheetId="1805">
        <row r="2">
          <cell r="A2">
            <v>0</v>
          </cell>
        </row>
      </sheetData>
      <sheetData sheetId="1806">
        <row r="2">
          <cell r="A2">
            <v>0</v>
          </cell>
        </row>
      </sheetData>
      <sheetData sheetId="1807">
        <row r="2">
          <cell r="A2">
            <v>0</v>
          </cell>
        </row>
      </sheetData>
      <sheetData sheetId="1808">
        <row r="2">
          <cell r="A2">
            <v>0</v>
          </cell>
        </row>
      </sheetData>
      <sheetData sheetId="1809">
        <row r="2">
          <cell r="A2">
            <v>0</v>
          </cell>
        </row>
      </sheetData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>
        <row r="2">
          <cell r="A2">
            <v>0</v>
          </cell>
        </row>
      </sheetData>
      <sheetData sheetId="1819">
        <row r="2">
          <cell r="A2">
            <v>0</v>
          </cell>
        </row>
      </sheetData>
      <sheetData sheetId="1820">
        <row r="2">
          <cell r="A2">
            <v>0</v>
          </cell>
        </row>
      </sheetData>
      <sheetData sheetId="1821">
        <row r="2">
          <cell r="A2">
            <v>0</v>
          </cell>
        </row>
      </sheetData>
      <sheetData sheetId="1822">
        <row r="2">
          <cell r="A2">
            <v>0</v>
          </cell>
        </row>
      </sheetData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>
        <row r="2">
          <cell r="A2">
            <v>0</v>
          </cell>
        </row>
      </sheetData>
      <sheetData sheetId="1845">
        <row r="2">
          <cell r="A2">
            <v>0</v>
          </cell>
        </row>
      </sheetData>
      <sheetData sheetId="1846">
        <row r="2">
          <cell r="A2">
            <v>0</v>
          </cell>
        </row>
      </sheetData>
      <sheetData sheetId="1847">
        <row r="2">
          <cell r="A2">
            <v>0</v>
          </cell>
        </row>
      </sheetData>
      <sheetData sheetId="1848">
        <row r="2">
          <cell r="A2">
            <v>0</v>
          </cell>
        </row>
      </sheetData>
      <sheetData sheetId="1849">
        <row r="2">
          <cell r="A2">
            <v>0</v>
          </cell>
        </row>
      </sheetData>
      <sheetData sheetId="1850">
        <row r="2">
          <cell r="A2">
            <v>0</v>
          </cell>
        </row>
      </sheetData>
      <sheetData sheetId="1851">
        <row r="2">
          <cell r="A2">
            <v>0</v>
          </cell>
        </row>
      </sheetData>
      <sheetData sheetId="1852">
        <row r="2">
          <cell r="A2">
            <v>0</v>
          </cell>
        </row>
      </sheetData>
      <sheetData sheetId="1853">
        <row r="2">
          <cell r="A2">
            <v>0</v>
          </cell>
        </row>
      </sheetData>
      <sheetData sheetId="1854">
        <row r="2">
          <cell r="A2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>
        <row r="2">
          <cell r="A2">
            <v>0</v>
          </cell>
        </row>
      </sheetData>
      <sheetData sheetId="1911">
        <row r="2">
          <cell r="A2">
            <v>0</v>
          </cell>
        </row>
      </sheetData>
      <sheetData sheetId="1912"/>
      <sheetData sheetId="1913">
        <row r="2">
          <cell r="A2">
            <v>0</v>
          </cell>
        </row>
      </sheetData>
      <sheetData sheetId="1914">
        <row r="2">
          <cell r="A2">
            <v>0</v>
          </cell>
        </row>
      </sheetData>
      <sheetData sheetId="1915">
        <row r="2">
          <cell r="A2">
            <v>0</v>
          </cell>
        </row>
      </sheetData>
      <sheetData sheetId="1916">
        <row r="2">
          <cell r="A2">
            <v>0</v>
          </cell>
        </row>
      </sheetData>
      <sheetData sheetId="1917">
        <row r="2">
          <cell r="A2">
            <v>0</v>
          </cell>
        </row>
      </sheetData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2">
          <cell r="A2">
            <v>0</v>
          </cell>
        </row>
      </sheetData>
      <sheetData sheetId="1927">
        <row r="2">
          <cell r="A2">
            <v>0</v>
          </cell>
        </row>
      </sheetData>
      <sheetData sheetId="1928">
        <row r="2">
          <cell r="A2">
            <v>0</v>
          </cell>
        </row>
      </sheetData>
      <sheetData sheetId="1929">
        <row r="2">
          <cell r="A2">
            <v>0</v>
          </cell>
        </row>
      </sheetData>
      <sheetData sheetId="1930">
        <row r="2">
          <cell r="A2">
            <v>0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>
        <row r="2">
          <cell r="A2">
            <v>0</v>
          </cell>
        </row>
      </sheetData>
      <sheetData sheetId="1953">
        <row r="2">
          <cell r="A2">
            <v>0</v>
          </cell>
        </row>
      </sheetData>
      <sheetData sheetId="1954">
        <row r="2">
          <cell r="A2">
            <v>0</v>
          </cell>
        </row>
      </sheetData>
      <sheetData sheetId="1955">
        <row r="2">
          <cell r="A2">
            <v>0</v>
          </cell>
        </row>
      </sheetData>
      <sheetData sheetId="1956">
        <row r="2">
          <cell r="A2">
            <v>0</v>
          </cell>
        </row>
      </sheetData>
      <sheetData sheetId="1957">
        <row r="2">
          <cell r="A2">
            <v>0</v>
          </cell>
        </row>
      </sheetData>
      <sheetData sheetId="1958">
        <row r="2">
          <cell r="A2">
            <v>0</v>
          </cell>
        </row>
      </sheetData>
      <sheetData sheetId="1959">
        <row r="2">
          <cell r="A2">
            <v>0</v>
          </cell>
        </row>
      </sheetData>
      <sheetData sheetId="1960">
        <row r="2">
          <cell r="A2">
            <v>0</v>
          </cell>
        </row>
      </sheetData>
      <sheetData sheetId="1961">
        <row r="2">
          <cell r="A2">
            <v>0</v>
          </cell>
        </row>
      </sheetData>
      <sheetData sheetId="1962">
        <row r="2">
          <cell r="A2">
            <v>0</v>
          </cell>
        </row>
      </sheetData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>
        <row r="2">
          <cell r="A2">
            <v>0</v>
          </cell>
        </row>
      </sheetData>
      <sheetData sheetId="2019">
        <row r="2">
          <cell r="A2">
            <v>0</v>
          </cell>
        </row>
      </sheetData>
      <sheetData sheetId="2020"/>
      <sheetData sheetId="2021">
        <row r="2">
          <cell r="A2">
            <v>0</v>
          </cell>
        </row>
      </sheetData>
      <sheetData sheetId="2022">
        <row r="2">
          <cell r="A2">
            <v>0</v>
          </cell>
        </row>
      </sheetData>
      <sheetData sheetId="2023">
        <row r="2">
          <cell r="A2">
            <v>0</v>
          </cell>
        </row>
      </sheetData>
      <sheetData sheetId="2024">
        <row r="2">
          <cell r="A2">
            <v>0</v>
          </cell>
        </row>
      </sheetData>
      <sheetData sheetId="2025">
        <row r="2">
          <cell r="A2">
            <v>0</v>
          </cell>
        </row>
      </sheetData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>
        <row r="2">
          <cell r="A2">
            <v>0</v>
          </cell>
        </row>
      </sheetData>
      <sheetData sheetId="2035">
        <row r="2">
          <cell r="A2">
            <v>0</v>
          </cell>
        </row>
      </sheetData>
      <sheetData sheetId="2036">
        <row r="2">
          <cell r="A2">
            <v>0</v>
          </cell>
        </row>
      </sheetData>
      <sheetData sheetId="2037">
        <row r="2">
          <cell r="A2">
            <v>0</v>
          </cell>
        </row>
      </sheetData>
      <sheetData sheetId="2038">
        <row r="2">
          <cell r="A2">
            <v>0</v>
          </cell>
        </row>
      </sheetData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>
        <row r="2">
          <cell r="A2">
            <v>0</v>
          </cell>
        </row>
      </sheetData>
      <sheetData sheetId="2061">
        <row r="2">
          <cell r="A2">
            <v>0</v>
          </cell>
        </row>
      </sheetData>
      <sheetData sheetId="2062">
        <row r="2">
          <cell r="A2">
            <v>0</v>
          </cell>
        </row>
      </sheetData>
      <sheetData sheetId="2063">
        <row r="2">
          <cell r="A2">
            <v>0</v>
          </cell>
        </row>
      </sheetData>
      <sheetData sheetId="2064">
        <row r="2">
          <cell r="A2">
            <v>0</v>
          </cell>
        </row>
      </sheetData>
      <sheetData sheetId="2065">
        <row r="2">
          <cell r="A2">
            <v>0</v>
          </cell>
        </row>
      </sheetData>
      <sheetData sheetId="2066">
        <row r="2">
          <cell r="A2">
            <v>0</v>
          </cell>
        </row>
      </sheetData>
      <sheetData sheetId="2067">
        <row r="2">
          <cell r="A2">
            <v>0</v>
          </cell>
        </row>
      </sheetData>
      <sheetData sheetId="2068">
        <row r="2">
          <cell r="A2">
            <v>0</v>
          </cell>
        </row>
      </sheetData>
      <sheetData sheetId="2069">
        <row r="2">
          <cell r="A2">
            <v>0</v>
          </cell>
        </row>
      </sheetData>
      <sheetData sheetId="2070">
        <row r="2">
          <cell r="A2">
            <v>0</v>
          </cell>
        </row>
      </sheetData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>
        <row r="2">
          <cell r="A2">
            <v>0</v>
          </cell>
        </row>
      </sheetData>
      <sheetData sheetId="2127">
        <row r="2">
          <cell r="A2">
            <v>0</v>
          </cell>
        </row>
      </sheetData>
      <sheetData sheetId="2128"/>
      <sheetData sheetId="2129">
        <row r="2">
          <cell r="A2">
            <v>0</v>
          </cell>
        </row>
      </sheetData>
      <sheetData sheetId="2130">
        <row r="2">
          <cell r="A2">
            <v>0</v>
          </cell>
        </row>
      </sheetData>
      <sheetData sheetId="2131">
        <row r="2">
          <cell r="A2">
            <v>0</v>
          </cell>
        </row>
      </sheetData>
      <sheetData sheetId="2132">
        <row r="2">
          <cell r="A2">
            <v>0</v>
          </cell>
        </row>
      </sheetData>
      <sheetData sheetId="2133">
        <row r="2">
          <cell r="A2">
            <v>0</v>
          </cell>
        </row>
      </sheetData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>
        <row r="2">
          <cell r="A2">
            <v>0</v>
          </cell>
        </row>
      </sheetData>
      <sheetData sheetId="2143">
        <row r="2">
          <cell r="A2">
            <v>0</v>
          </cell>
        </row>
      </sheetData>
      <sheetData sheetId="2144">
        <row r="2">
          <cell r="A2">
            <v>0</v>
          </cell>
        </row>
      </sheetData>
      <sheetData sheetId="2145">
        <row r="2">
          <cell r="A2">
            <v>0</v>
          </cell>
        </row>
      </sheetData>
      <sheetData sheetId="2146">
        <row r="2">
          <cell r="A2">
            <v>0</v>
          </cell>
        </row>
      </sheetData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>
        <row r="2">
          <cell r="A2">
            <v>0</v>
          </cell>
        </row>
      </sheetData>
      <sheetData sheetId="2169">
        <row r="2">
          <cell r="A2">
            <v>0</v>
          </cell>
        </row>
      </sheetData>
      <sheetData sheetId="2170">
        <row r="2">
          <cell r="A2">
            <v>0</v>
          </cell>
        </row>
      </sheetData>
      <sheetData sheetId="2171">
        <row r="2">
          <cell r="A2">
            <v>0</v>
          </cell>
        </row>
      </sheetData>
      <sheetData sheetId="2172">
        <row r="2">
          <cell r="A2">
            <v>0</v>
          </cell>
        </row>
      </sheetData>
      <sheetData sheetId="2173">
        <row r="2">
          <cell r="A2">
            <v>0</v>
          </cell>
        </row>
      </sheetData>
      <sheetData sheetId="2174">
        <row r="2">
          <cell r="A2">
            <v>0</v>
          </cell>
        </row>
      </sheetData>
      <sheetData sheetId="2175">
        <row r="2">
          <cell r="A2">
            <v>0</v>
          </cell>
        </row>
      </sheetData>
      <sheetData sheetId="2176">
        <row r="2">
          <cell r="A2">
            <v>0</v>
          </cell>
        </row>
      </sheetData>
      <sheetData sheetId="2177">
        <row r="2">
          <cell r="A2">
            <v>0</v>
          </cell>
        </row>
      </sheetData>
      <sheetData sheetId="2178">
        <row r="2">
          <cell r="A2">
            <v>0</v>
          </cell>
        </row>
      </sheetData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PCR"/>
      <sheetName val="Module2"/>
      <sheetName val="man-dat"/>
      <sheetName val="SBK"/>
      <sheetName val="WR"/>
      <sheetName val="DPCR"/>
      <sheetName val="EXES"/>
      <sheetName val="DITR"/>
      <sheetName val="OPEN DATA"/>
      <sheetName val="Module4"/>
      <sheetName val="Key-Record"/>
      <sheetName val="FPD"/>
      <sheetName val="Module1"/>
      <sheetName val="Module3"/>
      <sheetName val="Module5"/>
      <sheetName val="Module6"/>
      <sheetName val="Module7"/>
      <sheetName val="Module8"/>
      <sheetName val="Module9"/>
      <sheetName val="BUT-1"/>
      <sheetName val="HEX-A"/>
      <sheetName val="HEX-E"/>
      <sheetName val="I-BUT"/>
      <sheetName val="RD I-BUT"/>
      <sheetName val="status"/>
      <sheetName val="Ex-Rate"/>
      <sheetName val="Trading Statement"/>
      <sheetName val="Permanent info"/>
      <sheetName val="Marshal"/>
      <sheetName val="F.1.1 WIP"/>
      <sheetName val="F Lead"/>
      <sheetName val="lm7-11"/>
      <sheetName val="laru-Sawit"/>
      <sheetName val="wpl"/>
      <sheetName val="RATE"/>
      <sheetName val="FRN"/>
      <sheetName val="T100"/>
      <sheetName val="pl_items"/>
      <sheetName val="assets"/>
      <sheetName val="Identitas"/>
      <sheetName val="kary21"/>
      <sheetName val="summary-1"/>
      <sheetName val="97EST120_ok"/>
      <sheetName val="C13"/>
      <sheetName val="CDYW"/>
      <sheetName val="FKT_PJK"/>
      <sheetName val="9"/>
      <sheetName val="laporan"/>
      <sheetName val="1195 B1"/>
      <sheetName val="FE-1770-I"/>
      <sheetName val="FE-1770.P1"/>
      <sheetName val="FE-1770-II"/>
      <sheetName val="Planting"/>
      <sheetName val="Todes31"/>
      <sheetName val="OPEN_DATA"/>
      <sheetName val="F_1_1_WIP"/>
      <sheetName val="F_Lead"/>
      <sheetName val="Trading_Statement"/>
      <sheetName val="RD_I-BUT"/>
      <sheetName val="Permanent_info"/>
      <sheetName val="1195_B1"/>
      <sheetName val="C1 NOV"/>
      <sheetName val="BONUS-01"/>
      <sheetName val="BUT_1"/>
      <sheetName val="HEX_A"/>
      <sheetName val="HEX_E"/>
      <sheetName val="I_BUT"/>
      <sheetName val="RD I_BUT"/>
      <sheetName val="MasterSheet"/>
      <sheetName val="data_val"/>
      <sheetName val="Exc. Rate"/>
      <sheetName val="SD"/>
      <sheetName val="Thai"/>
      <sheetName val="IND"/>
      <sheetName val="CBD"/>
      <sheetName val="MALE"/>
      <sheetName val="VIET"/>
      <sheetName val="PNG"/>
      <sheetName val="BPW-Europe"/>
      <sheetName val="1997"/>
      <sheetName val="EX RATE"/>
      <sheetName val="1999US$"/>
      <sheetName val="WBS1"/>
      <sheetName val="Lumpsum Hatch"/>
      <sheetName val="Detail-PARENT"/>
      <sheetName val="DATA WP"/>
      <sheetName val="Stewardship"/>
      <sheetName val="#REF"/>
      <sheetName val="BARS"/>
      <sheetName val="VOLUME ADJUSTED"/>
      <sheetName val="HypUpload"/>
      <sheetName val="FA Movement 2001"/>
      <sheetName val="UA Lead"/>
      <sheetName val="Ex_Rate"/>
      <sheetName val="FP telah dilapor"/>
      <sheetName val="CRA-Detail"/>
      <sheetName val="CAL"/>
      <sheetName val="OPEN_DATA1"/>
      <sheetName val="Trading_Statement1"/>
      <sheetName val="RD_I-BUT1"/>
      <sheetName val="F_1_1_WIP1"/>
      <sheetName val="F_Lead1"/>
      <sheetName val="Permanent_info1"/>
      <sheetName val="FE-1770_P1"/>
      <sheetName val="1195_B11"/>
      <sheetName val="C1_NOV"/>
      <sheetName val="Exc__Rate"/>
      <sheetName val="RD_I_BUT"/>
      <sheetName val="Tendance S80"/>
      <sheetName val="Usines"/>
      <sheetName val="BS"/>
      <sheetName val="PL01"/>
      <sheetName val="F1771-2"/>
      <sheetName val="P3"/>
      <sheetName val="SAD"/>
      <sheetName val="E-1-1"/>
      <sheetName val="Ctrl"/>
      <sheetName val="COST DATA (2)"/>
      <sheetName val="ExchRates "/>
      <sheetName val="ExchRates"/>
      <sheetName val="master"/>
      <sheetName val="GeneralInfo"/>
      <sheetName val="BOM"/>
      <sheetName val="Accounts"/>
      <sheetName val="I.4.1 (2)"/>
      <sheetName val="NAP"/>
      <sheetName val="11"/>
      <sheetName val="BSHO Report"/>
      <sheetName val="Check Sheet"/>
      <sheetName val="PLHO Report"/>
      <sheetName val="PLHOENG"/>
      <sheetName val="ARP-U501"/>
      <sheetName val="CF"/>
      <sheetName val="2006"/>
      <sheetName val="2005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th-Vana"/>
      <sheetName val="Parameters"/>
      <sheetName val="List"/>
      <sheetName val="CapSpe DeplAddl"/>
      <sheetName val="OU"/>
      <sheetName val="Location_Details (2)"/>
      <sheetName val="RPO"/>
      <sheetName val="Acccounts"/>
      <sheetName val="Rekap kuantitatif"/>
      <sheetName val="Penyusutan Kendaraan"/>
      <sheetName val="Art_22"/>
      <sheetName val="AUG02"/>
      <sheetName val="Profile"/>
      <sheetName val="Input"/>
      <sheetName val="VOLUME_ADJUSTED"/>
      <sheetName val="DATA_WP"/>
      <sheetName val="FA_Movement_2001"/>
      <sheetName val="UA_Lead"/>
      <sheetName val="POTO MAC"/>
      <sheetName val="ACM0131(GT)"/>
      <sheetName val="General"/>
      <sheetName val="Sheet2"/>
      <sheetName val="U-3.1.1 telephone"/>
      <sheetName val="U-3.1.3 travel"/>
      <sheetName val="PLL"/>
      <sheetName val="PP"/>
      <sheetName val="た"/>
      <sheetName val="C0A10Z01"/>
      <sheetName val="C0B10Z01"/>
      <sheetName val="WBS &amp; WPL"/>
      <sheetName val="Tran0104"/>
      <sheetName val="Audit"/>
      <sheetName val="TPI"/>
      <sheetName val="VAT OUT GL"/>
      <sheetName val="Assumptions"/>
      <sheetName val="Q1000"/>
      <sheetName val="NMR23"/>
      <sheetName val="Daftar Alamat Vendors"/>
      <sheetName val="NMR26"/>
      <sheetName val="SE-C"/>
      <sheetName val="0282A"/>
      <sheetName val="Santos"/>
      <sheetName val="Total"/>
      <sheetName val="Factors"/>
      <sheetName val="BUDGET_1999"/>
      <sheetName val="K.1.1.1 HGU"/>
      <sheetName val="utc"/>
      <sheetName val="Jan"/>
      <sheetName val="BAL SHEET"/>
      <sheetName val="Premi Iuran"/>
      <sheetName val="Bex Query"/>
      <sheetName val="analisa L-K"/>
      <sheetName val="bth"/>
      <sheetName val="Links"/>
      <sheetName val="sapactivexlhiddensheet"/>
      <sheetName val="CR2"/>
      <sheetName val="Tag Hrn"/>
      <sheetName val="Invoice I"/>
      <sheetName val="M. Fee Hrn"/>
      <sheetName val="M. Fee Kntrk"/>
      <sheetName val="COVER"/>
      <sheetName val="NSC-2001A"/>
      <sheetName val="INTINC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tur"/>
      <sheetName val="Menu"/>
      <sheetName val="FA sd APRIL 07"/>
      <sheetName val="Exchange Rate"/>
      <sheetName val="LPP-2"/>
      <sheetName val="COGS"/>
      <sheetName val="ANALISA"/>
      <sheetName val="Segment"/>
      <sheetName val="B"/>
      <sheetName val="Ratios"/>
      <sheetName val="Scenarios and Sensitivities"/>
      <sheetName val="Global Assumptions"/>
      <sheetName val="fm13(Giro)"/>
      <sheetName val="TB0"/>
      <sheetName val="Slip"/>
      <sheetName val="MATERIALFINAL"/>
      <sheetName val="HO Use"/>
      <sheetName val="BGT Cashflow"/>
      <sheetName val="ACT Cashflow"/>
      <sheetName val="EXC-R2004"/>
      <sheetName val="B2 (Act by Mth) Total"/>
      <sheetName val="2003 Bgt"/>
      <sheetName val="HO"/>
      <sheetName val="ShareCapital "/>
      <sheetName val="Inventories"/>
      <sheetName val="pph 23"/>
      <sheetName val="Sheet1"/>
      <sheetName val="I_4_1_(2)"/>
      <sheetName val="ALICIA"/>
      <sheetName val="bldg"/>
      <sheetName val="mach"/>
      <sheetName val="K1.3 bldg"/>
      <sheetName val="K1.4 mach"/>
      <sheetName val="GRAPH"/>
      <sheetName val="TBM"/>
      <sheetName val="2002"/>
      <sheetName val="THISWORKSHEET"/>
      <sheetName val="GL_Account"/>
      <sheetName val="D"/>
      <sheetName val="Ulasan"/>
      <sheetName val="20"/>
      <sheetName val="26"/>
      <sheetName val="28"/>
      <sheetName val="OPEN_DATA2"/>
      <sheetName val="Trading_Statement2"/>
      <sheetName val="RD_I-BUT2"/>
      <sheetName val="F_1_1_WIP2"/>
      <sheetName val="F_Lead2"/>
      <sheetName val="Permanent_info2"/>
      <sheetName val="FE-1770_P11"/>
      <sheetName val="1195_B12"/>
      <sheetName val="C1_NOV1"/>
      <sheetName val="Exc__Rate1"/>
      <sheetName val="EX_RATE1"/>
      <sheetName val="RD_I_BUT1"/>
      <sheetName val="niu4"/>
      <sheetName val="19"/>
      <sheetName val="SCORE_RC_Code"/>
      <sheetName val="A.4.3"/>
      <sheetName val="A.4.2"/>
      <sheetName val="PROLOSS"/>
      <sheetName val="TB98,oct99&amp;sap99-WPL"/>
      <sheetName val="Rekonsiliasi PPh 21"/>
      <sheetName val="List index"/>
      <sheetName val="Sales Report MKTG"/>
      <sheetName val="DAT-1"/>
      <sheetName val="analysis"/>
      <sheetName val="income statement"/>
      <sheetName val="employees"/>
      <sheetName val="balance sheet"/>
      <sheetName val="inv_ktr"/>
      <sheetName val="A"/>
      <sheetName val="chemcal"/>
      <sheetName val="corp tax"/>
      <sheetName val="FA_Movement_20011"/>
      <sheetName val="UA_Lead1"/>
      <sheetName val="VOLUME_ADJUSTED1"/>
      <sheetName val="U-3_1_1_telephone"/>
      <sheetName val="U-3_1_3_travel"/>
      <sheetName val="FP_telah_dilapor"/>
      <sheetName val="DATA_WP1"/>
      <sheetName val="BSHO_Report"/>
      <sheetName val="Check_Sheet"/>
      <sheetName val="PLHO_Report"/>
      <sheetName val="POTO_MAC"/>
      <sheetName val="COST_DATA_(2)"/>
      <sheetName val="ExchRates_"/>
      <sheetName val="WBS_&amp;_WPL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CapSpe_DeplAddl"/>
      <sheetName val="Location_Details_(2)"/>
      <sheetName val="Rekap_kuantitatif"/>
      <sheetName val="Penyusutan_Kendaraan"/>
      <sheetName val="Lumpsum_Hatch"/>
      <sheetName val="Daftar_Alamat_Vendors"/>
      <sheetName val="VAT_OUT_GL"/>
      <sheetName val="K_1_1_1_HGU"/>
      <sheetName val="Tendance_S80"/>
      <sheetName val="analisa_L-K"/>
      <sheetName val="Tag_Hrn"/>
      <sheetName val="Invoice_I"/>
      <sheetName val="M__Fee_Hrn"/>
      <sheetName val="M__Fee_Kntrk"/>
      <sheetName val="OPEN_DATA3"/>
      <sheetName val="RD_I-BUT3"/>
      <sheetName val="Trading_Statement3"/>
      <sheetName val="F_1_1_WIP3"/>
      <sheetName val="F_Lead3"/>
      <sheetName val="Permanent_info3"/>
      <sheetName val="1195_B13"/>
      <sheetName val="FE-1770_P12"/>
      <sheetName val="C1_NOV2"/>
      <sheetName val="DATA_WP2"/>
      <sheetName val="Exc__Rate2"/>
      <sheetName val="EX_RATE2"/>
      <sheetName val="RD_I_BUT2"/>
      <sheetName val="FA_Movement_20012"/>
      <sheetName val="UA_Lead2"/>
      <sheetName val="VOLUME_ADJUSTED2"/>
      <sheetName val="FP_telah_dilapor1"/>
      <sheetName val="I_4_1_(2)1"/>
      <sheetName val="BSHO_Report1"/>
      <sheetName val="Check_Sheet1"/>
      <sheetName val="PLHO_Report1"/>
      <sheetName val="COST_DATA_(2)1"/>
      <sheetName val="ExchRates_1"/>
      <sheetName val="Lumpsum_Hatch1"/>
      <sheetName val="POTO_MAC1"/>
      <sheetName val="Tendance_S801"/>
      <sheetName val="Rekap_kuantitatif1"/>
      <sheetName val="Penyusutan_Kendaraan1"/>
      <sheetName val="CapSpe_DeplAddl1"/>
      <sheetName val="Location_Details_(2)1"/>
      <sheetName val="K_1_1_1_HGU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U-3_1_1_telephone1"/>
      <sheetName val="U-3_1_3_travel1"/>
      <sheetName val="WBS_&amp;_WPL1"/>
      <sheetName val="Daftar_Alamat_Vendors1"/>
      <sheetName val="analisa_L-K1"/>
      <sheetName val="Tag_Hrn1"/>
      <sheetName val="Invoice_I1"/>
      <sheetName val="M__Fee_Hrn1"/>
      <sheetName val="M__Fee_Kntrk1"/>
      <sheetName val="VAT_OUT_GL1"/>
      <sheetName val="Exchange_Rate"/>
      <sheetName val="FA_sd_APRIL_07"/>
      <sheetName val="BAL_SHEET"/>
      <sheetName val="Premi_Iuran"/>
      <sheetName val="Bex_Que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Scenarios_and_Sensitivities"/>
      <sheetName val="Global_Assumptions"/>
      <sheetName val="HO_Use"/>
      <sheetName val="BGT_Cashflow"/>
      <sheetName val="ACT_Cashflow"/>
      <sheetName val="B2_(Act_by_Mth)_Total"/>
      <sheetName val="2003_Bgt"/>
      <sheetName val="ShareCapital_"/>
      <sheetName val="pph_23"/>
      <sheetName val="K1_3_bldg"/>
      <sheetName val="K1_4_mach"/>
      <sheetName val="income_statement"/>
      <sheetName val="balance_sheet"/>
      <sheetName val="A_4_3"/>
      <sheetName val="A_4_2"/>
      <sheetName val="Sales_Report_MKTG"/>
      <sheetName val="corp_tax"/>
      <sheetName val="Rekonsiliasi_PPh_21"/>
      <sheetName val="OPEN_DATA4"/>
      <sheetName val="RD_I-BUT4"/>
      <sheetName val="Trading_Statement4"/>
      <sheetName val="F_1_1_WIP4"/>
      <sheetName val="F_Lead4"/>
      <sheetName val="Permanent_info4"/>
      <sheetName val="1195_B14"/>
      <sheetName val="FE-1770_P13"/>
      <sheetName val="C1_NOV3"/>
      <sheetName val="DATA_WP3"/>
      <sheetName val="Exc__Rate3"/>
      <sheetName val="EX_RATE3"/>
      <sheetName val="RD_I_BUT3"/>
      <sheetName val="FA_Movement_20013"/>
      <sheetName val="UA_Lead3"/>
      <sheetName val="VOLUME_ADJUSTED3"/>
      <sheetName val="FP_telah_dilapor2"/>
      <sheetName val="I_4_1_(2)2"/>
      <sheetName val="BSHO_Report2"/>
      <sheetName val="Check_Sheet2"/>
      <sheetName val="PLHO_Report2"/>
      <sheetName val="COST_DATA_(2)2"/>
      <sheetName val="ExchRates_2"/>
      <sheetName val="Lumpsum_Hatch2"/>
      <sheetName val="POTO_MAC2"/>
      <sheetName val="Tendance_S802"/>
      <sheetName val="Rekap_kuantitatif2"/>
      <sheetName val="Penyusutan_Kendaraan2"/>
      <sheetName val="CapSpe_DeplAddl2"/>
      <sheetName val="Location_Details_(2)2"/>
      <sheetName val="K_1_1_1_HGU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U-3_1_1_telephone2"/>
      <sheetName val="U-3_1_3_travel2"/>
      <sheetName val="WBS_&amp;_WPL2"/>
      <sheetName val="Daftar_Alamat_Vendors2"/>
      <sheetName val="analisa_L-K2"/>
      <sheetName val="Tag_Hrn2"/>
      <sheetName val="Invoice_I2"/>
      <sheetName val="M__Fee_Hrn2"/>
      <sheetName val="M__Fee_Kntrk2"/>
      <sheetName val="VAT_OUT_GL2"/>
      <sheetName val="Exchange_Rate1"/>
      <sheetName val="FA_sd_APRIL_071"/>
      <sheetName val="BAL_SHEET1"/>
      <sheetName val="Premi_Iuran1"/>
      <sheetName val="Bex_Que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Scenarios_and_Sensitivities1"/>
      <sheetName val="Global_Assumptions1"/>
      <sheetName val="HO_Use1"/>
      <sheetName val="BGT_Cashflow1"/>
      <sheetName val="ACT_Cashflow1"/>
      <sheetName val="B2_(Act_by_Mth)_Total1"/>
      <sheetName val="2003_Bgt1"/>
      <sheetName val="ShareCapital_1"/>
      <sheetName val="pph_231"/>
      <sheetName val="K1_3_bldg1"/>
      <sheetName val="K1_4_mach1"/>
      <sheetName val="income_statement1"/>
      <sheetName val="balance_sheet1"/>
      <sheetName val="A_4_31"/>
      <sheetName val="A_4_21"/>
      <sheetName val="Sales_Report_MKTG1"/>
      <sheetName val="corp_tax1"/>
      <sheetName val="Rekonsiliasi_PPh_211"/>
      <sheetName val="ocean voyage"/>
      <sheetName val="Statistics"/>
      <sheetName val="infra"/>
      <sheetName val="PRO_COAL"/>
      <sheetName val="DCFQdeal"/>
      <sheetName val="Order_Nov_w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_tax cig"/>
      <sheetName val="def_tax kareb"/>
      <sheetName val="def_tax cons"/>
      <sheetName val="Sheet1"/>
      <sheetName val="NEWMAP"/>
      <sheetName val="HYPERION"/>
      <sheetName val="OLDMAP"/>
      <sheetName val="bdrl-usg"/>
      <sheetName val="Sheet2"/>
      <sheetName val="Sheet3"/>
      <sheetName val="Setting"/>
      <sheetName val="Marshal"/>
      <sheetName val="GeneralInfo"/>
      <sheetName val="A"/>
      <sheetName val="def_tax_cig"/>
      <sheetName val="def_tax_kareb"/>
      <sheetName val="def_tax_cons"/>
      <sheetName val="def_tax_cig1"/>
      <sheetName val="def_tax_kareb1"/>
      <sheetName val="def_tax_cons1"/>
      <sheetName val="def_tax_cig2"/>
      <sheetName val="def_tax_kareb2"/>
      <sheetName val="def_tax_cons2"/>
      <sheetName val="LOADDAT"/>
      <sheetName val="BIMO_Chart"/>
      <sheetName val="SAMO_Chart"/>
      <sheetName val="PRO_COAL"/>
      <sheetName val="def_tax_cig3"/>
      <sheetName val="def_tax_kareb3"/>
      <sheetName val="def_tax_cons3"/>
      <sheetName val="OLIE"/>
      <sheetName val="PARAMETER"/>
      <sheetName val="Param"/>
      <sheetName val="Busang2"/>
      <sheetName val="Busang3"/>
      <sheetName val="Busang1"/>
      <sheetName val="Jonggon1"/>
      <sheetName val="Jonggon2"/>
      <sheetName val="Jonggon3"/>
      <sheetName val="ocean voyage"/>
      <sheetName val="4334-Summary"/>
      <sheetName val="Currency"/>
      <sheetName val="Non-Statistical Sampling"/>
      <sheetName val="AR Drop Downs"/>
      <sheetName val="DropDown"/>
      <sheetName val="Premi Iuran"/>
      <sheetName val="TOOL"/>
      <sheetName val="0220"/>
      <sheetName val="SHIFT II"/>
      <sheetName val="#REF"/>
      <sheetName val="Budget"/>
      <sheetName val="analisa"/>
      <sheetName val="PK RM"/>
      <sheetName val="DIV.1"/>
      <sheetName val="DIV_1"/>
      <sheetName val="Consumable &amp; RM PerCN_Final"/>
      <sheetName val="Cons"/>
      <sheetName val="Detail Cost"/>
      <sheetName val="Part"/>
      <sheetName val="RM"/>
      <sheetName val="def_tax_cig4"/>
      <sheetName val="def_tax_kareb4"/>
      <sheetName val="def_tax_cons4"/>
      <sheetName val="ocean_voyage"/>
      <sheetName val="Non-Statistical_Sampling"/>
      <sheetName val="AR_Drop_Downs"/>
      <sheetName val="Premi_Iuran"/>
      <sheetName val="SHIFT_II"/>
      <sheetName val="compaction"/>
      <sheetName val="UPAH&amp;BHN"/>
      <sheetName val="POP"/>
      <sheetName val="Validation "/>
      <sheetName val="DB"/>
      <sheetName val="SPO"/>
      <sheetName val="OVERBURDEN"/>
      <sheetName val="SUBKON"/>
      <sheetName val="MAINTENANCE"/>
      <sheetName val="Statistik"/>
      <sheetName val="18 Aug 06"/>
      <sheetName val="Cash Flow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334-Summary"/>
      <sheetName val="A"/>
      <sheetName val="B1"/>
      <sheetName val="OLDMAP"/>
      <sheetName val="PS"/>
      <sheetName val="PRO_COAL"/>
      <sheetName val="OVERBURDEN"/>
      <sheetName val="SUBKON"/>
      <sheetName val="MAINTENANCE"/>
      <sheetName val="I-ME"/>
      <sheetName val="I_KAMAR"/>
      <sheetName val="Detail Report - MANAGER"/>
      <sheetName val="REFF"/>
      <sheetName val="22861"/>
      <sheetName val="Analisa"/>
      <sheetName val="GeneralInfo"/>
      <sheetName val="Sheet1"/>
      <sheetName val="LOADDAT"/>
      <sheetName val="MP1"/>
      <sheetName val="MATERIALFINAL"/>
      <sheetName val="data"/>
      <sheetName val="Increment All"/>
      <sheetName val="Lookup_jabatan"/>
      <sheetName val="Lookup_MeritInc"/>
      <sheetName val="Lookup_PromotionInc"/>
      <sheetName val="Lookup_SS2013"/>
      <sheetName val="Sheet2"/>
      <sheetName val="lookup_SS"/>
      <sheetName val="Table SPC"/>
      <sheetName val="Currency"/>
      <sheetName val="Non-Statistical Sampling"/>
      <sheetName val="AR Drop Downs"/>
      <sheetName val="DropDown"/>
      <sheetName val="Param"/>
      <sheetName val="vol_2"/>
      <sheetName val="last month"/>
      <sheetName val="LIST Mining"/>
      <sheetName val="AMC"/>
      <sheetName val="PARAMETER"/>
      <sheetName val="Dbase_1_8"/>
      <sheetName val="ocean voyage"/>
      <sheetName val="data_agt"/>
      <sheetName val="9"/>
      <sheetName val="Help"/>
      <sheetName val="coal"/>
      <sheetName val="ob"/>
      <sheetName val="Trading Statement"/>
      <sheetName val="mob"/>
      <sheetName val="adaro"/>
      <sheetName val="NO1PUMP FRONT NC AT FULL STROKE"/>
      <sheetName val="NO1PUMP FRONT NC RH TRACK2"/>
      <sheetName val="NO1PUMPREARNC ALL LEVERSNEUTRAL"/>
      <sheetName val="NO1PUMP REARNC LH TRACK2"/>
      <sheetName val="NO1PUMP REARNC FULL STROKE"/>
      <sheetName val="NO2PUMP REARNC ALL LEVER NEUTRA"/>
      <sheetName val="NO2REARNCPUMP SWING FULL STRUK "/>
      <sheetName val="NO2PUMP REAR DURING SWINGING"/>
      <sheetName val="NO1PUMP FRONTCO BOOM RAISE.FNC"/>
      <sheetName val="NO1PUMPFRONT COBOOM RAISE.RNC"/>
      <sheetName val="NO1PUMPFRONTCO SWING RELIEF FNC"/>
      <sheetName val="NO1PUMPSWING RELIEFRNC"/>
      <sheetName val="SWING ENG FULL RELIEF LH"/>
      <sheetName val="SWING ENG FULL RELIEF RH"/>
      <sheetName val="BOMRAISE ALHEAVY SWITCH.OFF"/>
      <sheetName val="BOMRAISEATHEAVYSWITCH.ON"/>
      <sheetName val="LH TRAVEL FOR_REV FRONT PUMP"/>
      <sheetName val="LH TRAVELFOR&amp;REV REAR PUMP"/>
      <sheetName val="RH TRAVEL FOR&amp;REV FRONTPUMP"/>
      <sheetName val="RHTRAVEL FOR&amp;REV REAR PUMP"/>
      <sheetName val="NO1PUMPFRONT LEVERSAT NEUTRAL"/>
      <sheetName val="Eng_Full"/>
      <sheetName val="LH TRAVEL UNDER P6 MAIN"/>
      <sheetName val="LH TRAVEL FORWAD P6 MAIN"/>
      <sheetName val="LHTRAVEL REVERSE P6 MAIN"/>
      <sheetName val="AUTO OFF P7 CONC"/>
      <sheetName val="BOOM RAISE OFF P7CONC"/>
      <sheetName val="AUTO OFF P8 MAIN"/>
      <sheetName val="BOOM RAISE OFF P8MAIN"/>
      <sheetName val="SWING UNDER P7CONC"/>
      <sheetName val="SWING UNDER P8 MAIN"/>
      <sheetName val="RH SWING P8 MAIN"/>
      <sheetName val="LH SWING P8 MAIN "/>
      <sheetName val="REMARKS"/>
      <sheetName val="Sheet22"/>
      <sheetName val="DATE"/>
      <sheetName val="BLOW BAY PRSS"/>
      <sheetName val="LUB OIL PRES_ ENG FULL"/>
      <sheetName val="LUB OIL PRES_ ENG LOW"/>
      <sheetName val="EXHAUST_GAS"/>
      <sheetName val="BOOM RAISE ENGINE FULL"/>
      <sheetName val="SP SCPEC BOOM RAISE"/>
      <sheetName val="SP SPEC ARM IN"/>
      <sheetName val="SP SPEC BUCKET CURL"/>
      <sheetName val="STD LH TRAVEL 5 TURNS"/>
      <sheetName val="CONTROL PUMP ENG FULL"/>
      <sheetName val="TVC BOOM RAISE RELIEF"/>
      <sheetName val="TVC HEAVYLIFT ON BOOM RAISE "/>
      <sheetName val="TVC SWING RELIEF"/>
      <sheetName val="2002"/>
      <sheetName val="DAF-2"/>
      <sheetName val="MASTER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urrent"/>
      <sheetName val="PL"/>
      <sheetName val="OLDMAP"/>
      <sheetName val="0220"/>
      <sheetName val="PRASS99"/>
      <sheetName val="Ex_Rate"/>
      <sheetName val="Input"/>
      <sheetName val="Art 23"/>
      <sheetName val="BEP"/>
      <sheetName val="Résultats"/>
      <sheetName val="SD"/>
      <sheetName val="FRN"/>
      <sheetName val="tb1"/>
      <sheetName val="table"/>
      <sheetName val="Sub Acc"/>
      <sheetName val="K-5"/>
      <sheetName val="#REF"/>
      <sheetName val="Premi Iuran"/>
      <sheetName val="Module2"/>
      <sheetName val="9"/>
      <sheetName val="A u g"/>
      <sheetName val="Marshal"/>
      <sheetName val="BQMP"/>
      <sheetName val="corp tax"/>
      <sheetName val="U-3.1.1 telephone"/>
      <sheetName val="Tax Rate 2012"/>
      <sheetName val="Sub_Acc"/>
      <sheetName val="Q-PC1"/>
      <sheetName val="Q-PC2"/>
      <sheetName val="Art_23"/>
      <sheetName val="Art_231"/>
      <sheetName val="1Q_97"/>
      <sheetName val="IntBalheet"/>
      <sheetName val="VC.4"/>
      <sheetName val="G.3.2.1 Rekon PPN In Premix"/>
      <sheetName val="REKAP PPH 21"/>
      <sheetName val="Revenue"/>
      <sheetName val="Assum"/>
      <sheetName val="Vendors"/>
      <sheetName val="Approved SUMMARY-2013"/>
      <sheetName val="Art_232"/>
      <sheetName val="Sub_Acc1"/>
      <sheetName val="Premi_Iuran"/>
      <sheetName val="A_u_g"/>
      <sheetName val="corp_tax"/>
      <sheetName val="U-3_1_1_telephone"/>
      <sheetName val="Tax_Rate_2012"/>
      <sheetName val="VC_4"/>
      <sheetName val="G_3_2_1_Rekon_PPN_In_Premix"/>
      <sheetName val="REKAP_PPH_21"/>
      <sheetName val="Approved_SUMMARY-2013"/>
      <sheetName val="Art_233"/>
      <sheetName val="Sub_Acc2"/>
      <sheetName val="Premi_Iuran1"/>
      <sheetName val="A_u_g1"/>
      <sheetName val="corp_tax1"/>
      <sheetName val="U-3_1_1_telephone1"/>
      <sheetName val="Tax_Rate_20121"/>
      <sheetName val="VC_41"/>
      <sheetName val="G_3_2_1_Rekon_PPN_In_Premix1"/>
      <sheetName val="REKAP_PPH_211"/>
      <sheetName val="Approved_SUMMARY-20131"/>
      <sheetName val="Sch 16.1"/>
      <sheetName val="Sch 17.1"/>
      <sheetName val="Sch 14.2"/>
      <sheetName val="Sch 22.2"/>
      <sheetName val="Sch 22.4"/>
      <sheetName val="Sch 3.1"/>
      <sheetName val="Art_234"/>
      <sheetName val="Sub_Acc3"/>
      <sheetName val="Premi_Iuran2"/>
      <sheetName val="A_u_g2"/>
      <sheetName val="corp_tax2"/>
      <sheetName val="U-3_1_1_telephone2"/>
      <sheetName val="Tax_Rate_20122"/>
      <sheetName val="VC_42"/>
      <sheetName val="G_3_2_1_Rekon_PPN_In_Premix2"/>
      <sheetName val="REKAP_PPH_212"/>
      <sheetName val="Approved_SUMMARY-20132"/>
      <sheetName val="Sch_16_1"/>
      <sheetName val="Sch_17_1"/>
      <sheetName val="Sch_14_2"/>
      <sheetName val="Sch_22_2"/>
      <sheetName val="Sch_22_4"/>
      <sheetName val="Sch_3_1"/>
      <sheetName val="4334-Summary"/>
      <sheetName val="Cetak BG"/>
      <sheetName val="Art_235"/>
      <sheetName val="Sub_Acc4"/>
      <sheetName val="Premi_Iuran3"/>
      <sheetName val="A_u_g3"/>
      <sheetName val="corp_tax3"/>
      <sheetName val="U-3_1_1_telephone3"/>
      <sheetName val="Tax_Rate_20123"/>
      <sheetName val="VC_43"/>
      <sheetName val="G_3_2_1_Rekon_PPN_In_Premix3"/>
      <sheetName val="REKAP_PPH_213"/>
      <sheetName val="Approved_SUMMARY-20133"/>
      <sheetName val="Sch_16_11"/>
      <sheetName val="Sch_17_11"/>
      <sheetName val="Sch_14_21"/>
      <sheetName val="Sch_22_21"/>
      <sheetName val="Sch_22_41"/>
      <sheetName val="Sch_3_11"/>
      <sheetName val="FA Movement"/>
      <sheetName val="Param"/>
      <sheetName val="MATERIALFINAL"/>
      <sheetName val="Sheet1"/>
      <sheetName val="DAF-2"/>
      <sheetName val="data"/>
      <sheetName val="BS+PL"/>
      <sheetName val="SA2"/>
      <sheetName val="Individual Gross Profit J - Aug"/>
      <sheetName val="PL (MONTHLY)"/>
      <sheetName val="Budget BS"/>
      <sheetName val="Master Cost Center"/>
      <sheetName val="NAMA PERUSAHAAN"/>
      <sheetName val="Ex-Rate"/>
      <sheetName val="WBS1"/>
      <sheetName val="Dropdown"/>
      <sheetName val="TSGAR"/>
      <sheetName val="Alokasi Rutin"/>
      <sheetName val="7123885"/>
      <sheetName val="DATA WP"/>
      <sheetName val="WP"/>
      <sheetName val="C1 NOV"/>
      <sheetName val="Trading Statement"/>
      <sheetName val="I-ME"/>
      <sheetName val="Plan Prod"/>
      <sheetName val="CS"/>
      <sheetName val="Actual EWH_PA_UA"/>
      <sheetName val="70_qual_2"/>
      <sheetName val="ocean voyage"/>
      <sheetName val="PRO_COAL"/>
      <sheetName val="PS"/>
      <sheetName val="base"/>
      <sheetName val="Summary"/>
      <sheetName val="DBASE"/>
      <sheetName val="_SAF 02"/>
      <sheetName val="ShareCapital "/>
      <sheetName val="Inventories"/>
      <sheetName val="DAF.INVEN U.O"/>
      <sheetName val="Auxiliary"/>
      <sheetName val="Non-Statistical Sampling"/>
      <sheetName val="CSG Overhead"/>
      <sheetName val="Plant Overhead"/>
      <sheetName val="data (2)"/>
      <sheetName val="FKT_PJK"/>
      <sheetName val="CH_FL_QUAR"/>
      <sheetName val="Compare to competitor ratio-BI"/>
      <sheetName val="Kode"/>
      <sheetName val="PDPC0908"/>
      <sheetName val="GRIR"/>
      <sheetName val="lm7-11"/>
      <sheetName val="Permanent info"/>
      <sheetName val="DATA LIST"/>
      <sheetName val="EX RATE"/>
      <sheetName val="SE"/>
      <sheetName val="Note"/>
      <sheetName val="DPS OK"/>
      <sheetName val="Penebusan"/>
      <sheetName val="Angs.B.Group"/>
      <sheetName val="IMPUT PENERIMAAN BULK WB"/>
      <sheetName val="HUTANG PER VENDOR 09"/>
      <sheetName val="IMPUT PENERIMAAN BAG PRODUKSI"/>
      <sheetName val="PEMAKAIAN BY PRODUKSI"/>
      <sheetName val="당월(1)"/>
      <sheetName val="PLN Mar"/>
      <sheetName val="PK HJ  HP"/>
      <sheetName val="Reaperdist"/>
      <sheetName val="Renc.Prod"/>
      <sheetName val="PLN Des"/>
      <sheetName val="Biaya Tot PLN"/>
      <sheetName val="PLN Okt"/>
      <sheetName val="PLN Jan"/>
      <sheetName val="PLN Mei"/>
      <sheetName val="PLN Nov"/>
      <sheetName val="PLN Jun"/>
      <sheetName val="PLN Jul"/>
      <sheetName val="PLN Feb"/>
      <sheetName val="PLN Ags"/>
      <sheetName val="PLN Sep"/>
      <sheetName val="PLN Apr"/>
      <sheetName val="CY_CRS"/>
      <sheetName val="LS_CRS"/>
      <sheetName val="EMISI"/>
      <sheetName val="HEAT"/>
      <sheetName val="Biaya Tot PLN TDL 2003"/>
      <sheetName val="Renc.Semen Keluar prod kantong"/>
      <sheetName val="Tabel Kode"/>
      <sheetName val="PLN_Mar"/>
      <sheetName val="PK_HJ__HP"/>
      <sheetName val="Renc_Prod"/>
      <sheetName val="PLN_Des"/>
      <sheetName val="Biaya_Tot_PLN"/>
      <sheetName val="PLN_Okt"/>
      <sheetName val="PLN_Jan"/>
      <sheetName val="PLN_Mei"/>
      <sheetName val="PLN_Nov"/>
      <sheetName val="PLN_Jun"/>
      <sheetName val="PLN_Jul"/>
      <sheetName val="PLN_Feb"/>
      <sheetName val="PLN_Ags"/>
      <sheetName val="PLN_Sep"/>
      <sheetName val="PLN_Apr"/>
      <sheetName val="Biaya_Tot_PLN_TDL_2003"/>
      <sheetName val="Renc_Semen_Keluar_prod_kantong"/>
      <sheetName val="Tabel_Kode"/>
      <sheetName val="GROWTH"/>
      <sheetName val="Journal Template"/>
      <sheetName val="dataPS"/>
      <sheetName val="laporan"/>
      <sheetName val="KODING"/>
      <sheetName val="F1771-II"/>
      <sheetName val="F1771-III"/>
      <sheetName val="koding_komposisi"/>
      <sheetName val="KODINGharga"/>
      <sheetName val="GeneralInfo"/>
      <sheetName val="FE-1771-I"/>
      <sheetName val="TB2003"/>
      <sheetName val="TelkomInfra - Revenue Monthly"/>
      <sheetName val="Tc"/>
      <sheetName val="AKUN"/>
      <sheetName val="TB after Reval-Server"/>
      <sheetName val="D"/>
      <sheetName val="Sumber Hidup"/>
      <sheetName val="Local"/>
      <sheetName val="UI - Brands"/>
      <sheetName val="AFFIRM"/>
      <sheetName val="UI - Pat Dyn"/>
      <sheetName val="Affirm Retrieve"/>
      <sheetName val="UI - Additional"/>
      <sheetName val="Main Title"/>
      <sheetName val="達成729"/>
      <sheetName val="上野ﾌｫｰﾑ台当たり"/>
      <sheetName val="AJE"/>
      <sheetName val="Sheet2"/>
      <sheetName val="BSHO Report"/>
      <sheetName val="Front"/>
      <sheetName val="Check Sheet"/>
      <sheetName val="PLHO Report"/>
      <sheetName val="PLHOENG"/>
      <sheetName val="summary-1"/>
      <sheetName val="Biaya"/>
      <sheetName val="EXPO PER BUYER"/>
      <sheetName val="NAMA PT"/>
      <sheetName val="JenisTransaksi"/>
      <sheetName val="DaftarBank"/>
      <sheetName val="Form"/>
      <sheetName val="SE-C"/>
      <sheetName val="TB avicena"/>
      <sheetName val="DL_13"/>
      <sheetName val="FIXASS"/>
      <sheetName val="kary21"/>
      <sheetName val="WIL13"/>
      <sheetName val="WIL21"/>
      <sheetName val="Input Yield"/>
      <sheetName val="PH Data"/>
      <sheetName val="WBS2"/>
      <sheetName val="PROGRESS"/>
      <sheetName val="aktdit(WP)"/>
      <sheetName val="ACM0131(GT)"/>
      <sheetName val="BBM-03"/>
      <sheetName val=""/>
      <sheetName val="NERACA"/>
      <sheetName val="STN2006"/>
      <sheetName val="SC_FLDCOST_2004"/>
      <sheetName val="損益計算書(PL)"/>
      <sheetName val="Data_Umum"/>
      <sheetName val="A Grade Hiten - Local"/>
      <sheetName val="Petunjuk"/>
      <sheetName val="12"/>
      <sheetName val="Instructions"/>
      <sheetName val="FE-1770-I"/>
      <sheetName val="FE-1770.P1"/>
      <sheetName val="FE-1770-II"/>
      <sheetName val="EXC-R"/>
      <sheetName val="PIK_QUO"/>
      <sheetName val="RUPS"/>
      <sheetName val="DETAIL"/>
      <sheetName val="社員リスト"/>
      <sheetName val="worksheet"/>
      <sheetName val="Glossary-Index"/>
      <sheetName val="PPH 23 - 26"/>
      <sheetName val="pm"/>
      <sheetName val="PPN-Januari-02"/>
      <sheetName val="Income S"/>
      <sheetName val="balance sheet"/>
      <sheetName val="Menu"/>
      <sheetName val="capacity"/>
      <sheetName val="Man power"/>
      <sheetName val="RP"/>
      <sheetName val="RJE"/>
      <sheetName val="WPL"/>
      <sheetName val="Karet"/>
      <sheetName val="Sales Report MKTG"/>
      <sheetName val="Journal_Template"/>
      <sheetName val="Journal_Template1"/>
      <sheetName val="Journal_Template2"/>
      <sheetName val="Journal_Template3"/>
      <sheetName val="pvt"/>
      <sheetName val="LEDGER 2019"/>
      <sheetName val="LEDGER 2020"/>
      <sheetName val="E-faktur (FP)"/>
      <sheetName val="RECAP (TIDAK ADA DI GL VAT)"/>
      <sheetName val="look up"/>
      <sheetName val="July19"/>
      <sheetName val="RESIDU-3"/>
      <sheetName val="Atur"/>
      <sheetName val="Region Code"/>
      <sheetName val="Product Group Code"/>
      <sheetName val="書換え条件"/>
      <sheetName val="OFF"/>
      <sheetName val="dasang1"/>
      <sheetName val="ren.kerj 2014"/>
      <sheetName val="ANNUAL CJ20"/>
      <sheetName val="ANNUAL DM2"/>
      <sheetName val="r.tanam"/>
      <sheetName val="RATOON CJ20"/>
      <sheetName val="RATOON DM2"/>
      <sheetName val="C"/>
      <sheetName val="TB"/>
      <sheetName val="bs"/>
      <sheetName val="ekui"/>
      <sheetName val="MOTO"/>
      <sheetName val="基準ﾘｽﾄ"/>
      <sheetName val="software wp"/>
      <sheetName val="Div&amp;Grade List"/>
      <sheetName val="&quot;Specific&quot; COA List"/>
      <sheetName val="BUDGET_1999"/>
      <sheetName val="BKKAS"/>
      <sheetName val="Inputs"/>
      <sheetName val="cuti besar"/>
      <sheetName val="payroll"/>
      <sheetName val="sorb planning"/>
      <sheetName val="EDP"/>
      <sheetName val="Map"/>
      <sheetName val="Sheet3"/>
      <sheetName val="AHSbj"/>
      <sheetName val="BQ-E20-02(Rp)"/>
      <sheetName val="Realisasi Acc Exp - BP"/>
      <sheetName val="New Ref"/>
      <sheetName val="Client AJE"/>
      <sheetName val="ESCON"/>
      <sheetName val="KU-Ajt'03"/>
      <sheetName val="Source Sumsel"/>
      <sheetName val="Cash Flow"/>
      <sheetName val="O-5 Tax 23 Prepaid"/>
      <sheetName val="PK"/>
      <sheetName val="Isolasi Luar Dalam"/>
      <sheetName val="Isolasi Luar"/>
      <sheetName val="kkp"/>
      <sheetName val="FINANCIAL ASSUMPTION"/>
      <sheetName val="DATA MASTER"/>
      <sheetName val="NARF_bs"/>
      <sheetName val="kriteria"/>
      <sheetName val="130"/>
      <sheetName val="020a"/>
      <sheetName val="020b"/>
      <sheetName val="150"/>
      <sheetName val="160"/>
      <sheetName val="175"/>
      <sheetName val="180"/>
      <sheetName val="185"/>
      <sheetName val="190"/>
      <sheetName val="196"/>
      <sheetName val="200"/>
      <sheetName val="230"/>
      <sheetName val="250"/>
      <sheetName val="020c"/>
      <sheetName val="300"/>
      <sheetName val="320"/>
      <sheetName val="340"/>
      <sheetName val="350"/>
      <sheetName val="355"/>
      <sheetName val="360"/>
      <sheetName val="375"/>
      <sheetName val="380"/>
      <sheetName val="390"/>
      <sheetName val="395"/>
      <sheetName val="020e"/>
      <sheetName val="399"/>
      <sheetName val="400"/>
      <sheetName val="420"/>
      <sheetName val="425"/>
      <sheetName val="430"/>
      <sheetName val="450"/>
      <sheetName val="500"/>
      <sheetName val="550"/>
      <sheetName val="560"/>
      <sheetName val="600"/>
      <sheetName val="100"/>
      <sheetName val="700"/>
      <sheetName val="840.01"/>
      <sheetName val="840.02"/>
      <sheetName val="120"/>
      <sheetName val="125"/>
      <sheetName val="135"/>
      <sheetName val="140"/>
      <sheetName val="Account Code"/>
      <sheetName val="Art_236"/>
      <sheetName val="Sub_Acc5"/>
      <sheetName val="PLN_Mar1"/>
      <sheetName val="Premi_Iuran4"/>
      <sheetName val="Sch_16_12"/>
      <sheetName val="Sch_17_12"/>
      <sheetName val="Sch_14_22"/>
      <sheetName val="Sch_22_22"/>
      <sheetName val="Sch_22_42"/>
      <sheetName val="Sch_3_12"/>
      <sheetName val="corp_tax4"/>
      <sheetName val="U-3_1_1_telephone4"/>
      <sheetName val="A_u_g4"/>
      <sheetName val="PK_HJ__HP1"/>
      <sheetName val="Renc_Prod1"/>
      <sheetName val="PLN_Des1"/>
      <sheetName val="Biaya_Tot_PLN1"/>
      <sheetName val="PLN_Okt1"/>
      <sheetName val="PLN_Jan1"/>
      <sheetName val="PLN_Mei1"/>
      <sheetName val="PLN_Nov1"/>
      <sheetName val="PLN_Jun1"/>
      <sheetName val="PLN_Jul1"/>
      <sheetName val="PLN_Feb1"/>
      <sheetName val="PLN_Ags1"/>
      <sheetName val="PLN_Sep1"/>
      <sheetName val="PLN_Apr1"/>
      <sheetName val="Biaya_Tot_PLN_TDL_20031"/>
      <sheetName val="Renc_Semen_Keluar_prod_kantong1"/>
      <sheetName val="Tabel_Kode1"/>
      <sheetName val="Tax_Rate_20124"/>
      <sheetName val="VC_44"/>
      <sheetName val="G_3_2_1_Rekon_PPN_In_Premix4"/>
      <sheetName val="REKAP_PPH_214"/>
      <sheetName val="Master_Cost_Center"/>
      <sheetName val="Individual_Gross_Profit_J_-_Aug"/>
      <sheetName val="PL_(MONTHLY)"/>
      <sheetName val="Approved_SUMMARY-20134"/>
      <sheetName val="DATA_WP"/>
      <sheetName val="Budget_BS"/>
      <sheetName val="Alokasi_Rutin"/>
      <sheetName val="NAMA_PERUSAHAAN"/>
      <sheetName val="ShareCapital_"/>
      <sheetName val="CSG_Overhead"/>
      <sheetName val="Plant_Overhead"/>
      <sheetName val="Permanent_info"/>
      <sheetName val="TB_after_Reval-Server"/>
      <sheetName val="C1_NOV"/>
      <sheetName val="Compare_to_competitor_ratio-BI"/>
      <sheetName val="DATA_LIST"/>
      <sheetName val="Angs_B_Group"/>
      <sheetName val="IMPUT_PENERIMAAN_BULK_WB"/>
      <sheetName val="HUTANG_PER_VENDOR_09"/>
      <sheetName val="IMPUT_PENERIMAAN_BAG_PRODUKSI"/>
      <sheetName val="PEMAKAIAN_BY_PRODUKSI"/>
      <sheetName val="data_(2)"/>
      <sheetName val="Trading_Statement"/>
      <sheetName val="DPS_OK"/>
      <sheetName val="Non-Statistical_Sampling"/>
      <sheetName val="Source_Sumsel"/>
      <sheetName val="TelkomInfra_-_Revenue_Monthly"/>
      <sheetName val="DAF_INVEN_U_O"/>
      <sheetName val="Sumber_Hidup"/>
      <sheetName val="ocean_voyage"/>
      <sheetName val="NAMA_PT"/>
      <sheetName val="FINANCIAL_ASSUMPTION"/>
      <sheetName val="Cetak_BG"/>
      <sheetName val="DATA_MASTER"/>
      <sheetName val="UI_-_Brands"/>
      <sheetName val="UI_-_Pat_Dyn"/>
      <sheetName val="Affirm_Retrieve"/>
      <sheetName val="UI_-_Additional"/>
      <sheetName val="Main_Title"/>
      <sheetName val="Sales_Report_MKTG"/>
      <sheetName val="EXPO_PER_BUYER"/>
      <sheetName val="TB_avicena"/>
      <sheetName val="PPH_23_-_26"/>
      <sheetName val="Income_S"/>
      <sheetName val="balance_sheet"/>
      <sheetName val="A_Grade_Hiten_-_Local"/>
      <sheetName val="PREPMT"/>
      <sheetName val="Listen"/>
      <sheetName val="TBM"/>
      <sheetName val="JSiar"/>
      <sheetName val="Art_22"/>
      <sheetName val="Bukubesar"/>
      <sheetName val="XG PU"/>
      <sheetName val="Company Asset Class Pivot"/>
      <sheetName val="Asset Class List"/>
      <sheetName val="AIN"/>
      <sheetName val="ARG"/>
      <sheetName val="ADR"/>
      <sheetName val="TB3889"/>
      <sheetName val="PL1"/>
      <sheetName val="AQL"/>
      <sheetName val="SJY"/>
      <sheetName val="SLW"/>
      <sheetName val="lookups"/>
      <sheetName val="Terak-Real"/>
      <sheetName val="Cover"/>
      <sheetName val="Output"/>
      <sheetName val="Matrix"/>
      <sheetName val="Sens Out"/>
      <sheetName val="W"/>
      <sheetName val="Engine"/>
      <sheetName val="Calcs"/>
      <sheetName val="Semen"/>
      <sheetName val="nr4.mj"/>
      <sheetName val="gl"/>
      <sheetName val="Input_Yield"/>
      <sheetName val="PH_Data"/>
      <sheetName val="FE-1770_P1"/>
      <sheetName val="Control"/>
      <sheetName val="Built"/>
      <sheetName val="Validasi"/>
      <sheetName val="R�sultats"/>
      <sheetName val="Major assumption"/>
      <sheetName val="Msn-2"/>
      <sheetName val="Individual_Gross_Profit_J_-_Au1"/>
      <sheetName val="PL_(MONTHLY)1"/>
      <sheetName val="DATA_WP1"/>
      <sheetName val="ocean_voyage1"/>
      <sheetName val="PPH_23_-_261"/>
      <sheetName val="Permanent_info1"/>
      <sheetName val="Income_S1"/>
      <sheetName val="balance_sheet1"/>
      <sheetName val="CSG_Overhead1"/>
      <sheetName val="Plant_Overhead1"/>
      <sheetName val="data-hujan"/>
      <sheetName val="Curah hujan"/>
      <sheetName val="MGR-12"/>
      <sheetName val="keb-bbm"/>
      <sheetName val="POTO MAC"/>
      <sheetName val="FA_Movement"/>
      <sheetName val="Plan_Prod"/>
      <sheetName val="Actual_EWH_PA_UA"/>
      <sheetName val="_SAF_02"/>
      <sheetName val="Journal_Template4"/>
      <sheetName val="BSHO_Report"/>
      <sheetName val="Check_Sheet"/>
      <sheetName val="PLHO_Report"/>
      <sheetName val="Man_power"/>
      <sheetName val="LEDGER_2019"/>
      <sheetName val="LEDGER_2020"/>
      <sheetName val="E-faktur_(FP)"/>
      <sheetName val="RECAP_(TIDAK_ADA_DI_GL_VAT)"/>
      <sheetName val="look_up"/>
      <sheetName val="Region_Code"/>
      <sheetName val="Product_Group_Code"/>
      <sheetName val="ren_kerj_2014"/>
      <sheetName val="ANNUAL_CJ20"/>
      <sheetName val="ANNUAL_DM2"/>
      <sheetName val="r_tanam"/>
      <sheetName val="RATOON_CJ20"/>
      <sheetName val="RATOON_DM2"/>
      <sheetName val="software_wp"/>
      <sheetName val="Div&amp;Grade_List"/>
      <sheetName val="&quot;Specific&quot;_COA_List"/>
      <sheetName val="cuti_besar"/>
      <sheetName val="sorb_planning"/>
      <sheetName val="Asumsi"/>
      <sheetName val="Perhitungan"/>
      <sheetName val="DIRECT COST"/>
      <sheetName val="Sheet8"/>
      <sheetName val="Neraca detail per book"/>
      <sheetName val="1997"/>
      <sheetName val=" SPT 1771 FY 2010 FINAL.xlsx"/>
      <sheetName val="Individual_Gross_Profit_J_-_Au2"/>
      <sheetName val="PL_(MONTHLY)2"/>
      <sheetName val="Sch_16_13"/>
      <sheetName val="Sch_17_13"/>
      <sheetName val="Sch_14_23"/>
      <sheetName val="Sch_22_23"/>
      <sheetName val="Sch_22_43"/>
      <sheetName val="Sch_3_13"/>
      <sheetName val="DATA_WP2"/>
      <sheetName val="ocean_voyage2"/>
      <sheetName val="PPH_23_-_262"/>
      <sheetName val="CSG_Overhead2"/>
      <sheetName val="Plant_Overhead2"/>
      <sheetName val="Income_S2"/>
      <sheetName val="balance_sheet2"/>
      <sheetName val="Permanent_info2"/>
      <sheetName val="DAF_INVEN_U_O1"/>
      <sheetName val="ShareCapital_1"/>
      <sheetName val="Master_Cost_Center1"/>
      <sheetName val="Budget_BS1"/>
      <sheetName val="NAMA_PERUSAHAAN1"/>
      <sheetName val="Alokasi_Rutin1"/>
      <sheetName val="C1_NOV1"/>
      <sheetName val="Trading_Statement1"/>
      <sheetName val="data_(2)1"/>
      <sheetName val="PLN_Mar2"/>
      <sheetName val="PK_HJ__HP2"/>
      <sheetName val="Renc_Prod2"/>
      <sheetName val="PLN_Des2"/>
      <sheetName val="Biaya_Tot_PLN2"/>
      <sheetName val="PLN_Okt2"/>
      <sheetName val="PLN_Jan2"/>
      <sheetName val="PLN_Mei2"/>
      <sheetName val="PLN_Nov2"/>
      <sheetName val="PLN_Jun2"/>
      <sheetName val="PLN_Jul2"/>
      <sheetName val="PLN_Feb2"/>
      <sheetName val="PLN_Ags2"/>
      <sheetName val="PLN_Sep2"/>
      <sheetName val="PLN_Apr2"/>
      <sheetName val="Biaya_Tot_PLN_TDL_20032"/>
      <sheetName val="Renc_Semen_Keluar_prod_kantong2"/>
      <sheetName val="Tabel_Kode2"/>
      <sheetName val="Compare_to_competitor_ratio-BI1"/>
      <sheetName val="TB_avicena1"/>
      <sheetName val="NAMA_PT1"/>
      <sheetName val="EXPO_PER_BUYER1"/>
      <sheetName val="DATA_LIST1"/>
      <sheetName val="Individual_Gross_Profit_J_-_Au3"/>
      <sheetName val="PL_(MONTHLY)3"/>
      <sheetName val="corp_tax5"/>
      <sheetName val="U-3_1_1_telephone5"/>
      <sheetName val="Sch_16_14"/>
      <sheetName val="Sch_17_14"/>
      <sheetName val="Sch_14_24"/>
      <sheetName val="Sch_22_24"/>
      <sheetName val="Sch_22_44"/>
      <sheetName val="Sch_3_14"/>
      <sheetName val="DATA_WP3"/>
      <sheetName val="ocean_voyage3"/>
      <sheetName val="PPH_23_-_263"/>
      <sheetName val="CSG_Overhead3"/>
      <sheetName val="Plant_Overhead3"/>
      <sheetName val="Income_S3"/>
      <sheetName val="balance_sheet3"/>
      <sheetName val="Permanent_info3"/>
      <sheetName val="DAF_INVEN_U_O2"/>
      <sheetName val="ShareCapital_2"/>
      <sheetName val="Master_Cost_Center2"/>
      <sheetName val="Budget_BS2"/>
      <sheetName val="NAMA_PERUSAHAAN2"/>
      <sheetName val="Alokasi_Rutin2"/>
      <sheetName val="C1_NOV2"/>
      <sheetName val="Trading_Statement2"/>
      <sheetName val="data_(2)2"/>
      <sheetName val="PLN_Mar3"/>
      <sheetName val="PK_HJ__HP3"/>
      <sheetName val="Renc_Prod3"/>
      <sheetName val="PLN_Des3"/>
      <sheetName val="Biaya_Tot_PLN3"/>
      <sheetName val="PLN_Okt3"/>
      <sheetName val="PLN_Jan3"/>
      <sheetName val="PLN_Mei3"/>
      <sheetName val="PLN_Nov3"/>
      <sheetName val="PLN_Jun3"/>
      <sheetName val="PLN_Jul3"/>
      <sheetName val="PLN_Feb3"/>
      <sheetName val="PLN_Ags3"/>
      <sheetName val="PLN_Sep3"/>
      <sheetName val="PLN_Apr3"/>
      <sheetName val="Biaya_Tot_PLN_TDL_20033"/>
      <sheetName val="Renc_Semen_Keluar_prod_kantong3"/>
      <sheetName val="Tabel_Kode3"/>
      <sheetName val="Compare_to_competitor_ratio-BI2"/>
      <sheetName val="TB_avicena2"/>
      <sheetName val="NAMA_PT2"/>
      <sheetName val="EXPO_PER_BUYER2"/>
      <sheetName val="DATA_LIST2"/>
      <sheetName val="TB_after_Reval-Server1"/>
      <sheetName val="DPS_OK1"/>
      <sheetName val="Non-Statistical_Sampling1"/>
      <sheetName val="BEFORE ALLOCATION"/>
      <sheetName val="Identitas"/>
      <sheetName val="CA Sheet"/>
      <sheetName val="1. TB-MUTASI-DC"/>
      <sheetName val="WS 1219"/>
      <sheetName val="COGS"/>
      <sheetName val="PX Graph"/>
      <sheetName val="SW1"/>
      <sheetName val="Rumus"/>
      <sheetName val="Pengalaman Per"/>
      <sheetName val="Other charges (income)"/>
      <sheetName val="Volumes"/>
      <sheetName val="DPS_OK2"/>
      <sheetName val="TB_after_Reval-Server2"/>
      <sheetName val="corp_tax6"/>
      <sheetName val="U-3_1_1_telephone6"/>
      <sheetName val="Art_237"/>
      <sheetName val="Sub_Acc6"/>
      <sheetName val="Master_Cost_Center3"/>
      <sheetName val="Budget_BS3"/>
      <sheetName val="NAMA_PERUSAHAAN3"/>
      <sheetName val="C1_NOV3"/>
      <sheetName val="ShareCapital_3"/>
      <sheetName val="Alokasi_Rutin3"/>
      <sheetName val="Compare_to_competitor_ratio-BI3"/>
      <sheetName val="DPS_OK3"/>
      <sheetName val="data_(2)3"/>
      <sheetName val="DATA_LIST3"/>
      <sheetName val="PLN_Mar4"/>
      <sheetName val="PK_HJ__HP4"/>
      <sheetName val="Renc_Prod4"/>
      <sheetName val="PLN_Des4"/>
      <sheetName val="Biaya_Tot_PLN4"/>
      <sheetName val="PLN_Okt4"/>
      <sheetName val="PLN_Jan4"/>
      <sheetName val="PLN_Mei4"/>
      <sheetName val="PLN_Nov4"/>
      <sheetName val="PLN_Jun4"/>
      <sheetName val="PLN_Jul4"/>
      <sheetName val="PLN_Feb4"/>
      <sheetName val="PLN_Ags4"/>
      <sheetName val="PLN_Sep4"/>
      <sheetName val="PLN_Apr4"/>
      <sheetName val="Biaya_Tot_PLN_TDL_20034"/>
      <sheetName val="Renc_Semen_Keluar_prod_kantong4"/>
      <sheetName val="Tabel_Kode4"/>
      <sheetName val="TB_after_Reval-Server3"/>
      <sheetName val="Sch_16_15"/>
      <sheetName val="Sch_17_15"/>
      <sheetName val="Sch_14_25"/>
      <sheetName val="Sch_22_25"/>
      <sheetName val="Sch_22_45"/>
      <sheetName val="Sch_3_15"/>
      <sheetName val="corp_tax7"/>
      <sheetName val="U-3_1_1_telephone7"/>
      <sheetName val="Art_238"/>
      <sheetName val="Sub_Acc7"/>
      <sheetName val="A_u_g5"/>
      <sheetName val="Tax_Rate_20125"/>
      <sheetName val="Premi_Iuran5"/>
      <sheetName val="Master_Cost_Center4"/>
      <sheetName val="Individual_Gross_Profit_J_-_Au4"/>
      <sheetName val="PL_(MONTHLY)4"/>
      <sheetName val="Budget_BS4"/>
      <sheetName val="NAMA_PERUSAHAAN4"/>
      <sheetName val="C1_NOV4"/>
      <sheetName val="CSG_Overhead4"/>
      <sheetName val="Plant_Overhead4"/>
      <sheetName val="DATA_WP4"/>
      <sheetName val="ShareCapital_4"/>
      <sheetName val="Alokasi_Rutin4"/>
      <sheetName val="Compare_to_competitor_ratio-BI4"/>
      <sheetName val="Permanent_info4"/>
      <sheetName val="DPS_OK4"/>
      <sheetName val="data_(2)4"/>
      <sheetName val="DATA_LIST4"/>
      <sheetName val="PLN_Mar5"/>
      <sheetName val="PK_HJ__HP5"/>
      <sheetName val="Renc_Prod5"/>
      <sheetName val="PLN_Des5"/>
      <sheetName val="Biaya_Tot_PLN5"/>
      <sheetName val="PLN_Okt5"/>
      <sheetName val="PLN_Jan5"/>
      <sheetName val="PLN_Mei5"/>
      <sheetName val="PLN_Nov5"/>
      <sheetName val="PLN_Jun5"/>
      <sheetName val="PLN_Jul5"/>
      <sheetName val="PLN_Feb5"/>
      <sheetName val="PLN_Ags5"/>
      <sheetName val="PLN_Sep5"/>
      <sheetName val="PLN_Apr5"/>
      <sheetName val="Biaya_Tot_PLN_TDL_20035"/>
      <sheetName val="Renc_Semen_Keluar_prod_kantong5"/>
      <sheetName val="Tabel_Kode5"/>
      <sheetName val="TB_after_Reval-Server4"/>
      <sheetName val="Sch_16_16"/>
      <sheetName val="Sch_17_16"/>
      <sheetName val="Sch_14_26"/>
      <sheetName val="Sch_22_26"/>
      <sheetName val="Sch_22_46"/>
      <sheetName val="Sch_3_16"/>
      <sheetName val="corp_tax8"/>
      <sheetName val="U-3_1_1_telephone8"/>
      <sheetName val="Art_239"/>
      <sheetName val="Sub_Acc8"/>
      <sheetName val="A_u_g6"/>
      <sheetName val="Tax_Rate_20126"/>
      <sheetName val="Premi_Iuran6"/>
      <sheetName val="VC_45"/>
      <sheetName val="G_3_2_1_Rekon_PPN_In_Premix5"/>
      <sheetName val="REKAP_PPH_215"/>
      <sheetName val="Approved_SUMMARY-20135"/>
      <sheetName val="Master_Cost_Center5"/>
      <sheetName val="Individual_Gross_Profit_J_-_Au5"/>
      <sheetName val="PL_(MONTHLY)5"/>
      <sheetName val="Budget_BS5"/>
      <sheetName val="NAMA_PERUSAHAAN5"/>
      <sheetName val="C1_NOV5"/>
      <sheetName val="CSG_Overhead5"/>
      <sheetName val="Plant_Overhead5"/>
      <sheetName val="DATA_WP5"/>
      <sheetName val="ShareCapital_5"/>
      <sheetName val="Alokasi_Rutin5"/>
      <sheetName val="Compare_to_competitor_ratio-BI5"/>
      <sheetName val="Permanent_info5"/>
      <sheetName val="DPS_OK5"/>
      <sheetName val="data_(2)5"/>
      <sheetName val="DATA_LIST5"/>
      <sheetName val="PLN_Mar6"/>
      <sheetName val="PK_HJ__HP6"/>
      <sheetName val="Renc_Prod6"/>
      <sheetName val="PLN_Des6"/>
      <sheetName val="Biaya_Tot_PLN6"/>
      <sheetName val="PLN_Okt6"/>
      <sheetName val="PLN_Jan6"/>
      <sheetName val="PLN_Mei6"/>
      <sheetName val="PLN_Nov6"/>
      <sheetName val="PLN_Jun6"/>
      <sheetName val="PLN_Jul6"/>
      <sheetName val="PLN_Feb6"/>
      <sheetName val="PLN_Ags6"/>
      <sheetName val="PLN_Sep6"/>
      <sheetName val="PLN_Apr6"/>
      <sheetName val="Biaya_Tot_PLN_TDL_20036"/>
      <sheetName val="Renc_Semen_Keluar_prod_kantong6"/>
      <sheetName val="Tabel_Kode6"/>
      <sheetName val="Journal_Template5"/>
      <sheetName val="TB_after_Reval-Server5"/>
      <sheetName val="MACHINE"/>
      <sheetName val="Family"/>
      <sheetName val="WP PASIVA"/>
      <sheetName val="WP LABA RUGI"/>
      <sheetName val="RumusTB 1 bln"/>
      <sheetName val="10c. Mapping UP GP PE OK"/>
      <sheetName val="KRPPT.03"/>
      <sheetName val="DRAFT"/>
      <sheetName val="NEW-PANEL"/>
      <sheetName val="EE-PROP"/>
      <sheetName val="des"/>
      <sheetName val="Sketch Page"/>
      <sheetName val="KKP 01 Audit"/>
      <sheetName val="Lap. Keuangan Des "/>
      <sheetName val="RATE"/>
      <sheetName val="Art_2310"/>
      <sheetName val="Sub_Acc9"/>
      <sheetName val="Premi_Iuran7"/>
      <sheetName val="A_u_g7"/>
      <sheetName val="corp_tax9"/>
      <sheetName val="U-3_1_1_telephone9"/>
      <sheetName val="Tax_Rate_20127"/>
      <sheetName val="VC_46"/>
      <sheetName val="G_3_2_1_Rekon_PPN_In_Premix6"/>
      <sheetName val="REKAP_PPH_216"/>
      <sheetName val="Approved_SUMMARY-20136"/>
      <sheetName val="Sch_16_17"/>
      <sheetName val="Sch_17_17"/>
      <sheetName val="Sch_14_27"/>
      <sheetName val="Sch_22_27"/>
      <sheetName val="Sch_22_47"/>
      <sheetName val="Sch_3_17"/>
      <sheetName val="Cetak_BG1"/>
      <sheetName val="FA_Movement1"/>
      <sheetName val="Individual_Gross_Profit_J_-_Au6"/>
      <sheetName val="PL_(MONTHLY)6"/>
      <sheetName val="Budget_BS6"/>
      <sheetName val="Master_Cost_Center6"/>
      <sheetName val="NAMA_PERUSAHAAN6"/>
      <sheetName val="Alokasi_Rutin6"/>
      <sheetName val="DATA_WP6"/>
      <sheetName val="C1_NOV6"/>
      <sheetName val="Trading_Statement3"/>
      <sheetName val="Plan_Prod1"/>
      <sheetName val="Actual_EWH_PA_UA1"/>
      <sheetName val="ocean_voyage4"/>
      <sheetName val="_SAF_021"/>
      <sheetName val="ShareCapital_6"/>
      <sheetName val="DAF_INVEN_U_O3"/>
      <sheetName val="Non-Statistical_Sampling2"/>
      <sheetName val="CSG_Overhead6"/>
      <sheetName val="Plant_Overhead6"/>
      <sheetName val="data_(2)6"/>
      <sheetName val="Compare_to_competitor_ratio-BI6"/>
      <sheetName val="Permanent_info6"/>
      <sheetName val="DATA_LIST6"/>
      <sheetName val="DPS_OK6"/>
      <sheetName val="Angs_B_Group1"/>
      <sheetName val="IMPUT_PENERIMAAN_BULK_WB1"/>
      <sheetName val="HUTANG_PER_VENDOR_091"/>
      <sheetName val="IMPUT_PENERIMAAN_BAG_PRODUKSI1"/>
      <sheetName val="PEMAKAIAN_BY_PRODUKSI1"/>
      <sheetName val="PLN_Mar7"/>
      <sheetName val="PK_HJ__HP7"/>
      <sheetName val="Renc_Prod7"/>
      <sheetName val="PLN_Des7"/>
      <sheetName val="Biaya_Tot_PLN7"/>
      <sheetName val="PLN_Okt7"/>
      <sheetName val="PLN_Jan7"/>
      <sheetName val="PLN_Mei7"/>
      <sheetName val="PLN_Nov7"/>
      <sheetName val="PLN_Jun7"/>
      <sheetName val="PLN_Jul7"/>
      <sheetName val="PLN_Feb7"/>
      <sheetName val="PLN_Ags7"/>
      <sheetName val="PLN_Sep7"/>
      <sheetName val="PLN_Apr7"/>
      <sheetName val="Biaya_Tot_PLN_TDL_20037"/>
      <sheetName val="Renc_Semen_Keluar_prod_kantong7"/>
      <sheetName val="Tabel_Kode7"/>
      <sheetName val="Journal_Template6"/>
      <sheetName val="TelkomInfra_-_Revenue_Monthly1"/>
      <sheetName val="TB_after_Reval-Server6"/>
      <sheetName val="Sumber_Hidup1"/>
      <sheetName val="UI_-_Brands1"/>
      <sheetName val="UI_-_Pat_Dyn1"/>
      <sheetName val="Affirm_Retrieve1"/>
      <sheetName val="UI_-_Additional1"/>
      <sheetName val="Main_Title1"/>
      <sheetName val="BSHO_Report1"/>
      <sheetName val="Check_Sheet1"/>
      <sheetName val="PLHO_Report1"/>
      <sheetName val="EXPO_PER_BUYER3"/>
      <sheetName val="NAMA_PT3"/>
      <sheetName val="TB_avicena3"/>
      <sheetName val="Input_Yield1"/>
      <sheetName val="PH_Data1"/>
      <sheetName val="A_Grade_Hiten_-_Local1"/>
      <sheetName val="FE-1770_P11"/>
      <sheetName val="PPH_23_-_264"/>
      <sheetName val="Income_S4"/>
      <sheetName val="balance_sheet4"/>
      <sheetName val="Man_power1"/>
      <sheetName val="Sales_Report_MKTG1"/>
      <sheetName val="LEDGER_20191"/>
      <sheetName val="LEDGER_20201"/>
      <sheetName val="E-faktur_(FP)1"/>
      <sheetName val="RECAP_(TIDAK_ADA_DI_GL_VAT)1"/>
      <sheetName val="look_up1"/>
      <sheetName val="Region_Code1"/>
      <sheetName val="Product_Group_Code1"/>
      <sheetName val="ren_kerj_20141"/>
      <sheetName val="ANNUAL_CJ201"/>
      <sheetName val="ANNUAL_DM21"/>
      <sheetName val="r_tanam1"/>
      <sheetName val="RATOON_CJ201"/>
      <sheetName val="RATOON_DM21"/>
      <sheetName val="software_wp1"/>
      <sheetName val="Div&amp;Grade_List1"/>
      <sheetName val="&quot;Specific&quot;_COA_List1"/>
      <sheetName val="cuti_besar1"/>
      <sheetName val="sorb_planning1"/>
      <sheetName val="Realisasi_Acc_Exp_-_BP"/>
      <sheetName val="New_Ref"/>
      <sheetName val="Client_AJE"/>
      <sheetName val="Source_Sumsel1"/>
      <sheetName val="Cash_Flow"/>
      <sheetName val="O-5_Tax_23_Prepaid"/>
      <sheetName val="Isolasi_Luar_Dalam"/>
      <sheetName val="Isolasi_Luar"/>
      <sheetName val="FINANCIAL_ASSUMPTION1"/>
      <sheetName val="DATA_MASTER1"/>
      <sheetName val="840_01"/>
      <sheetName val="840_02"/>
      <sheetName val="Account_Code"/>
      <sheetName val="XG_PU"/>
      <sheetName val="Company_Asset_Class_Pivot"/>
      <sheetName val="Asset_Class_List"/>
      <sheetName val="Sens_Out"/>
      <sheetName val="nr4_mj"/>
      <sheetName val="Major_assumption"/>
      <sheetName val="Curah_hujan"/>
      <sheetName val="POTO_MAC"/>
      <sheetName val="DIRECT_COST"/>
      <sheetName val="Neraca_detail_per_book"/>
      <sheetName val="_SPT_1771_FY_2010_FINAL_xlsx"/>
      <sheetName val="BEFORE_ALLOCATION"/>
      <sheetName val="CA_Sheet"/>
      <sheetName val="1__TB-MUTASI-DC"/>
      <sheetName val="WS_1219"/>
      <sheetName val="PX_Graph"/>
      <sheetName val="Pengalaman_Per"/>
      <sheetName val="Other_charges_(income)"/>
      <sheetName val="ACT"/>
      <sheetName val="HPS-data"/>
      <sheetName val="Cip"/>
      <sheetName val="tr-28202"/>
      <sheetName val="BOM"/>
      <sheetName val="Input CM"/>
      <sheetName val="Solar,Cal V"/>
      <sheetName val="Stok9"/>
      <sheetName val="Input Kiln"/>
      <sheetName val="Listrik"/>
      <sheetName val="Input RM"/>
      <sheetName val="Input_Rerestok"/>
      <sheetName val="Input SGG"/>
      <sheetName val="Stock1+TB"/>
      <sheetName val="Stok23"/>
      <sheetName val="Stok4"/>
      <sheetName val="Stok5"/>
      <sheetName val="RKAP"/>
      <sheetName val="STAT&quot;D&quot;"/>
      <sheetName val="T.B"/>
      <sheetName val="G.200 - Depreciation exp"/>
      <sheetName val="G-300 - Allocation of dep"/>
      <sheetName val="cilandak payroll"/>
      <sheetName val="B"/>
      <sheetName val="SUM-IN"/>
      <sheetName val="chemcal"/>
      <sheetName val="Profit &amp; Loss"/>
      <sheetName val="IT Off Equip"/>
      <sheetName val="Breakevn"/>
      <sheetName val="Comp equip"/>
      <sheetName val="DPROPS"/>
      <sheetName val="WS-December'98"/>
      <sheetName val="1106-M&amp;E"/>
      <sheetName val="1105-B&amp;I-OK"/>
      <sheetName val="tarip"/>
      <sheetName val="uu13"/>
      <sheetName val="rkap2008"/>
      <sheetName val="List"/>
      <sheetName val="SSP"/>
      <sheetName val="bayar_04_fak"/>
      <sheetName val="UshDeb00"/>
      <sheetName val="Sample Size"/>
      <sheetName val="PL-2"/>
      <sheetName val="Sensitivitas"/>
      <sheetName val="M"/>
      <sheetName val="11b"/>
      <sheetName val="CRITERIA3"/>
      <sheetName val="KRPPT_03"/>
      <sheetName val="10c__Mapping_UP_GP_PE_OK"/>
      <sheetName val="WP_PASIVA"/>
      <sheetName val="WP_LABA_RUGI"/>
      <sheetName val="RumusTB_1_bln"/>
      <sheetName val="T_B"/>
      <sheetName val="G_200_-_Depreciation_exp"/>
      <sheetName val="G-300_-_Allocation_of_dep"/>
      <sheetName val="cilandak_payroll"/>
      <sheetName val="Profit_&amp;_Loss"/>
      <sheetName val="TRANS"/>
      <sheetName val="Assumptions (2)"/>
      <sheetName val="Persed"/>
      <sheetName val="Parameters"/>
      <sheetName val="Noodles (assumptions)"/>
      <sheetName val="Fixset"/>
      <sheetName val="Harvest'CostQ01"/>
      <sheetName val="MatureManuring"/>
      <sheetName val="MatureMandays"/>
      <sheetName val="ManDay_2004"/>
      <sheetName val="BUD_vs_PROJ"/>
      <sheetName val="BAL"/>
      <sheetName val="Syarat"/>
      <sheetName val="Salesdata01-10 2004"/>
      <sheetName val="DIST"/>
      <sheetName val="REJ"/>
      <sheetName val="TJ1Q47"/>
      <sheetName val="Mat Tower"/>
      <sheetName val="DbKtr"/>
      <sheetName val="kepmenaker150"/>
      <sheetName val="NEGARA"/>
      <sheetName val="disposal"/>
      <sheetName val="WCrestated"/>
      <sheetName val="Non Trade"/>
      <sheetName val="jpr"/>
      <sheetName val="Tabel Referensi"/>
      <sheetName val="5662固定資產減少查核"/>
      <sheetName val="B7"/>
      <sheetName val="OTHER PREPAID EXPENSE"/>
      <sheetName val="SOF"/>
      <sheetName val="EXP"/>
      <sheetName val="GDP"/>
      <sheetName val="COMPLEXALL"/>
      <sheetName val="Control Page"/>
      <sheetName val="Final"/>
      <sheetName val="(40)G&amp;A"/>
      <sheetName val="COGM  MOVEMENT "/>
      <sheetName val="appendix"/>
      <sheetName val="sold0707 _2_"/>
      <sheetName val="NRSTOCK"/>
      <sheetName val="Links"/>
      <sheetName val="Report Capex 2020"/>
      <sheetName val="STORAGE2002"/>
      <sheetName val="retail04"/>
      <sheetName val="RETAIL2002"/>
      <sheetName val="OFFICE04"/>
      <sheetName val="STORAGE04"/>
      <sheetName val="OFF2002"/>
      <sheetName val="Data Capex 2017"/>
      <sheetName val="ocean_voyage5"/>
      <sheetName val="PPH_23_-_265"/>
      <sheetName val="Income_S5"/>
      <sheetName val="balance_sheet5"/>
      <sheetName val="DAF_INVEN_U_O4"/>
      <sheetName val="Trading_Statement4"/>
      <sheetName val="TB_avicena4"/>
      <sheetName val="NAMA_PT4"/>
      <sheetName val="EXPO_PER_BUYER4"/>
      <sheetName val="Non-Statistical_Sampling3"/>
      <sheetName val="Sumber_Hidup2"/>
      <sheetName val="Angs_B_Group2"/>
      <sheetName val="IMPUT_PENERIMAAN_BULK_WB2"/>
      <sheetName val="HUTANG_PER_VENDOR_092"/>
      <sheetName val="IMPUT_PENERIMAAN_BAG_PRODUKSI2"/>
      <sheetName val="PEMAKAIAN_BY_PRODUKSI2"/>
      <sheetName val="Sales_Report_MKTG2"/>
      <sheetName val="TelkomInfra_-_Revenue_Monthly2"/>
      <sheetName val="Neraca_detail_per_book1"/>
      <sheetName val="_SPT_1771_FY_2010_FINAL_xlsx1"/>
      <sheetName val="INDIRECT DETAIL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trf ns_04"/>
      <sheetName val="tarippasif_wanto"/>
      <sheetName val="Tunda56=1_dodo"/>
      <sheetName val="CATAT2"/>
      <sheetName val="CRITERIA2"/>
      <sheetName val="BANK"/>
      <sheetName val="INLAND FACTOR DISTANCE"/>
      <sheetName val="Packaging"/>
      <sheetName val="Alkyd Resin"/>
      <sheetName val="Ti02"/>
      <sheetName val="Latex"/>
      <sheetName val="Thickner"/>
      <sheetName val="Ropaque"/>
      <sheetName val="Texanol"/>
      <sheetName val="Calcium"/>
      <sheetName val="Kaolin"/>
      <sheetName val="Calc.ChinaClay"/>
      <sheetName val="Biocide"/>
      <sheetName val="Antifoam"/>
      <sheetName val="Template"/>
      <sheetName val="COSTMAR"/>
      <sheetName val="元表"/>
      <sheetName val="Data SRL"/>
      <sheetName val="Data Prod_Graf"/>
      <sheetName val="FRX"/>
      <sheetName val="Rates"/>
      <sheetName val="Master062004"/>
      <sheetName val="Sat. Pek."/>
      <sheetName val="16. MN"/>
      <sheetName val="Site-Kaltim"/>
      <sheetName val="15. MN"/>
      <sheetName val="PKWMCost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ean voyage"/>
      <sheetName val="5y pm"/>
      <sheetName val="1y pm "/>
      <sheetName val="act plan 1y"/>
      <sheetName val="FRN"/>
      <sheetName val="A"/>
      <sheetName val="Permanent info"/>
      <sheetName val="30 May 2013"/>
      <sheetName val="Scoring methodology"/>
      <sheetName val="Correlation"/>
      <sheetName val="oceanvoyage"/>
      <sheetName val="Sheet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2003"/>
      <sheetName val="2004"/>
      <sheetName val="JAN"/>
      <sheetName val="PEB"/>
      <sheetName val="MART"/>
      <sheetName val="APRL"/>
      <sheetName val="MEI"/>
      <sheetName val="JUN"/>
      <sheetName val="JUL"/>
      <sheetName val="AGST"/>
      <sheetName val="SEPT"/>
      <sheetName val="OKT"/>
      <sheetName val="NOV"/>
      <sheetName val="DES"/>
      <sheetName val="5 YRs POLICY"/>
      <sheetName val="STRG INITIATIVES 2004-2008"/>
      <sheetName val="STRG INITIATIVES 04"/>
      <sheetName val="Activity Plan"/>
      <sheetName val="Juklak Act. Plan"/>
      <sheetName val="Grafik1"/>
      <sheetName val="QUALITY"/>
      <sheetName val="COST"/>
      <sheetName val="DELIVERY"/>
      <sheetName val="MORAL"/>
      <sheetName val="MH Mar"/>
      <sheetName val="MH"/>
      <sheetName val="M"/>
      <sheetName val="S"/>
      <sheetName val="D2"/>
      <sheetName val="D3"/>
      <sheetName val="Plan vs Aktual PI"/>
      <sheetName val="Akurasi stock PI"/>
      <sheetName val="Plan VS Aktual beban PTPL"/>
      <sheetName val="Part mth"/>
      <sheetName val="Stk Mth Akt"/>
      <sheetName val="FG PTPL"/>
      <sheetName val="Stk FG PTPL Akt"/>
      <sheetName val="Rim &amp; Plt"/>
      <sheetName val="Wheel Assy 1"/>
      <sheetName val="MP S1"/>
      <sheetName val="MP S2"/>
      <sheetName val="MP S3"/>
      <sheetName val="D"/>
      <sheetName val="Plan Vs Actual"/>
      <sheetName val="FEB 05"/>
      <sheetName val="2002"/>
      <sheetName val="C100-KICK"/>
      <sheetName val="INDEX"/>
      <sheetName val="Form"/>
      <sheetName val="Analisa WWT"/>
      <sheetName val="RSM Total"/>
      <sheetName val="Sheet2"/>
      <sheetName val="Data"/>
      <sheetName val="CALCULATION"/>
      <sheetName val="ｺﾝY条件BD"/>
      <sheetName val="Agustus 2007"/>
      <sheetName val="karylengkap"/>
      <sheetName val="Report7"/>
      <sheetName val="RADIO CONTROLS"/>
      <sheetName val="ANGGARAN"/>
      <sheetName val="PERF TEST Pre MP"/>
      <sheetName val="MECH-TRAINING &amp; pdi"/>
      <sheetName val="KPB"/>
      <sheetName val="Asset"/>
      <sheetName val="Original+CC"/>
      <sheetName val="Sheet8"/>
      <sheetName val="Training"/>
      <sheetName val="QCC"/>
      <sheetName val="SS"/>
      <sheetName val="BUDGET_1999"/>
      <sheetName val="CustomerList"/>
      <sheetName val="pola prod"/>
      <sheetName val="Calendar"/>
      <sheetName val="Indr"/>
      <sheetName val="GBY_C企"/>
      <sheetName val="Beli Mtr"/>
      <sheetName val="Beli Mtr 08"/>
      <sheetName val="Kepri"/>
      <sheetName val="RIDAR"/>
      <sheetName val="AHQIC"/>
      <sheetName val="SM-13仕様一覧"/>
      <sheetName val="原単位表00M"/>
      <sheetName val="GBY.C企"/>
      <sheetName val="EPS ALL ITEM"/>
      <sheetName val="Status Q"/>
      <sheetName val="ocean_voyage"/>
      <sheetName val="5y_pm"/>
      <sheetName val="1y_pm_"/>
      <sheetName val="act_plan_1y"/>
      <sheetName val="Tunas_Motor"/>
      <sheetName val="Bali_Sena_Motor"/>
      <sheetName val="Prima_Jaya_Motor"/>
      <sheetName val="Setia_Motor"/>
      <sheetName val="Akur_Motor_Ps"/>
      <sheetName val="Akur_Motor_Tlp"/>
      <sheetName val="Intan_Motor"/>
      <sheetName val="Surya_Sari_Motor"/>
      <sheetName val="Jaya_Motor"/>
      <sheetName val="Bhinneka_Motor"/>
      <sheetName val="Bhinneka_Motor_2"/>
      <sheetName val="Tunas_Baru_Motor"/>
      <sheetName val="Lumayan_Motor"/>
      <sheetName val="Salim_Jaya_Motor"/>
      <sheetName val="Rona_Motor"/>
      <sheetName val="Istana_Motor"/>
      <sheetName val="Honda_Motor"/>
      <sheetName val="Lampung_Motor_Bk"/>
      <sheetName val="Lampung_Motor_U2"/>
      <sheetName val="Surya_Kencana_Motor"/>
      <sheetName val="Metro_Motor"/>
      <sheetName val="Tunas_Muda_Motor"/>
      <sheetName val="Tunas_Dwipa_Matra"/>
      <sheetName val="DAILY_DIST"/>
      <sheetName val="Dist_Dealer_per_tgl"/>
      <sheetName val="Distribution_Analysis"/>
      <sheetName val="general_info_"/>
      <sheetName val="5_YRs_POLICY"/>
      <sheetName val="STRG_INITIATIVES_2004-2008"/>
      <sheetName val="STRG_INITIATIVES_04"/>
      <sheetName val="Activity_Plan"/>
      <sheetName val="Juklak_Act__Plan"/>
      <sheetName val="MH_Mar"/>
      <sheetName val="Plan_vs_Aktual_PI"/>
      <sheetName val="Akurasi_stock_PI"/>
      <sheetName val="Plan_VS_Aktual_beban_PTPL"/>
      <sheetName val="Part_mth"/>
      <sheetName val="Stk_Mth_Akt"/>
      <sheetName val="FG_PTPL"/>
      <sheetName val="Stk_FG_PTPL_Akt"/>
      <sheetName val="Rim_&amp;_Plt"/>
      <sheetName val="Wheel_Assy_1"/>
      <sheetName val="MP_S1"/>
      <sheetName val="MP_S2"/>
      <sheetName val="MP_S3"/>
      <sheetName val="Plan_Vs_Actual"/>
      <sheetName val="FEB_05"/>
      <sheetName val="Analisa_WWT"/>
      <sheetName val="RSM_Total"/>
      <sheetName val="RADIO_CONTROLS"/>
      <sheetName val="Agustus_2007"/>
      <sheetName val="PERF_TEST_Pre_MP"/>
      <sheetName val="ocean_voyage1"/>
      <sheetName val="5y_pm1"/>
      <sheetName val="1y_pm_1"/>
      <sheetName val="act_plan_1y1"/>
      <sheetName val="Tunas_Motor1"/>
      <sheetName val="Bali_Sena_Motor1"/>
      <sheetName val="Prima_Jaya_Motor1"/>
      <sheetName val="Setia_Motor1"/>
      <sheetName val="Akur_Motor_Ps1"/>
      <sheetName val="Akur_Motor_Tlp1"/>
      <sheetName val="Intan_Motor1"/>
      <sheetName val="Surya_Sari_Motor1"/>
      <sheetName val="Jaya_Motor1"/>
      <sheetName val="Bhinneka_Motor1"/>
      <sheetName val="Bhinneka_Motor_21"/>
      <sheetName val="Tunas_Baru_Motor1"/>
      <sheetName val="Lumayan_Motor1"/>
      <sheetName val="Salim_Jaya_Motor1"/>
      <sheetName val="Rona_Motor1"/>
      <sheetName val="Istana_Motor1"/>
      <sheetName val="Honda_Motor1"/>
      <sheetName val="Lampung_Motor_Bk1"/>
      <sheetName val="Lampung_Motor_U21"/>
      <sheetName val="Surya_Kencana_Motor1"/>
      <sheetName val="Metro_Motor1"/>
      <sheetName val="Tunas_Muda_Motor1"/>
      <sheetName val="Tunas_Dwipa_Matra1"/>
      <sheetName val="DAILY_DIST1"/>
      <sheetName val="Dist_Dealer_per_tgl1"/>
      <sheetName val="Distribution_Analysis1"/>
      <sheetName val="general_info_1"/>
      <sheetName val="5_YRs_POLICY1"/>
      <sheetName val="STRG_INITIATIVES_2004-20081"/>
      <sheetName val="STRG_INITIATIVES_041"/>
      <sheetName val="Activity_Plan1"/>
      <sheetName val="Juklak_Act__Plan1"/>
      <sheetName val="MH_Mar1"/>
      <sheetName val="Plan_vs_Aktual_PI1"/>
      <sheetName val="Akurasi_stock_PI1"/>
      <sheetName val="Plan_VS_Aktual_beban_PTPL1"/>
      <sheetName val="Part_mth1"/>
      <sheetName val="Stk_Mth_Akt1"/>
      <sheetName val="FG_PTPL1"/>
      <sheetName val="Stk_FG_PTPL_Akt1"/>
      <sheetName val="Rim_&amp;_Plt1"/>
      <sheetName val="Wheel_Assy_11"/>
      <sheetName val="MP_S11"/>
      <sheetName val="MP_S21"/>
      <sheetName val="MP_S31"/>
      <sheetName val="Plan_Vs_Actual1"/>
      <sheetName val="FEB_051"/>
      <sheetName val="Analisa_WWT1"/>
      <sheetName val="RSM_Total1"/>
      <sheetName val="Agustus_20071"/>
      <sheetName val="RADIO_CONTROLS1"/>
      <sheetName val="MECH-TRAINING_&amp;_pdi"/>
      <sheetName val="PERF_TEST_Pre_MP1"/>
      <sheetName val="pola_prod"/>
      <sheetName val="EPS_ALL_ITEM"/>
      <sheetName val="Status_Q"/>
      <sheetName val="Bandung"/>
      <sheetName val="Cirebon"/>
      <sheetName val="Karawang"/>
      <sheetName val="H2"/>
      <sheetName val="SHEET6"/>
      <sheetName val="COE AHM"/>
      <sheetName val="JLSNER-HD99_"/>
      <sheetName val="JLSNER_HD99_"/>
      <sheetName val="Original_CC"/>
      <sheetName val="Resume"/>
      <sheetName val="機種別実績"/>
      <sheetName val="form-pm"/>
      <sheetName val="1"/>
      <sheetName val="AHASS BINTANG"/>
      <sheetName val="Dt_Act Mek"/>
      <sheetName val="Grp_ Time S_ Mech trg"/>
      <sheetName val="Master H1"/>
      <sheetName val="Master H2"/>
      <sheetName val="Master H3"/>
      <sheetName val="M3-07-14"/>
      <sheetName val="ph"/>
      <sheetName val="GRAFIK "/>
      <sheetName val="KVBS PROJECT"/>
      <sheetName val="Dt_ Act Mech H2"/>
      <sheetName val="Grp_ Turn Over"/>
      <sheetName val="Mech_Out"/>
      <sheetName val="Dt_ Act Mech PDI"/>
      <sheetName val="Grp_Mech &amp; PDI Man trg"/>
      <sheetName val="EPS_ALL_IT䵲"/>
      <sheetName val="ocean_voyage2"/>
      <sheetName val="5y_pm2"/>
      <sheetName val="1y_pm_2"/>
      <sheetName val="act_plan_1y2"/>
      <sheetName val="Tunas_Motor2"/>
      <sheetName val="Bali_Sena_Motor2"/>
      <sheetName val="Prima_Jaya_Motor2"/>
      <sheetName val="Setia_Motor2"/>
      <sheetName val="Akur_Motor_Ps2"/>
      <sheetName val="Akur_Motor_Tlp2"/>
      <sheetName val="Intan_Motor2"/>
      <sheetName val="Surya_Sari_Motor2"/>
      <sheetName val="Jaya_Motor2"/>
      <sheetName val="Bhinneka_Motor2"/>
      <sheetName val="Bhinneka_Motor_22"/>
      <sheetName val="Tunas_Baru_Motor2"/>
      <sheetName val="Lumayan_Motor2"/>
      <sheetName val="Salim_Jaya_Motor2"/>
      <sheetName val="Rona_Motor2"/>
      <sheetName val="Istana_Motor2"/>
      <sheetName val="Honda_Motor2"/>
      <sheetName val="Lampung_Motor_Bk2"/>
      <sheetName val="Lampung_Motor_U22"/>
      <sheetName val="Surya_Kencana_Motor2"/>
      <sheetName val="Metro_Motor2"/>
      <sheetName val="Tunas_Muda_Motor2"/>
      <sheetName val="Tunas_Dwipa_Matra2"/>
      <sheetName val="DAILY_DIST2"/>
      <sheetName val="Dist_Dealer_per_tgl2"/>
      <sheetName val="Distribution_Analysis2"/>
      <sheetName val="general_info_2"/>
      <sheetName val="5_YRs_POLICY2"/>
      <sheetName val="STRG_INITIATIVES_2004-20082"/>
      <sheetName val="STRG_INITIATIVES_042"/>
      <sheetName val="Activity_Plan2"/>
      <sheetName val="Juklak_Act__Plan2"/>
      <sheetName val="MH_Mar2"/>
      <sheetName val="Plan_vs_Aktual_PI2"/>
      <sheetName val="Akurasi_stock_PI2"/>
      <sheetName val="Plan_VS_Aktual_beban_PTPL2"/>
      <sheetName val="Part_mth2"/>
      <sheetName val="Stk_Mth_Akt2"/>
      <sheetName val="FG_PTPL2"/>
      <sheetName val="Stk_FG_PTPL_Akt2"/>
      <sheetName val="Rim_&amp;_Plt2"/>
      <sheetName val="Wheel_Assy_12"/>
      <sheetName val="MP_S12"/>
      <sheetName val="MP_S22"/>
      <sheetName val="MP_S32"/>
      <sheetName val="Plan_Vs_Actual2"/>
      <sheetName val="FEB_052"/>
      <sheetName val="Analisa_WWT2"/>
      <sheetName val="RSM_Total2"/>
      <sheetName val="RADIO_CONTROLS2"/>
      <sheetName val="Agustus_20072"/>
      <sheetName val="PERF_TEST_Pre_MP2"/>
      <sheetName val="MECH-TRAINING_&amp;_pdi1"/>
      <sheetName val="EPS_ALL_ITEM1"/>
      <sheetName val="Status_Q1"/>
      <sheetName val="pola_prod1"/>
      <sheetName val="Beli_Mtr"/>
      <sheetName val="Beli_Mtr_08"/>
      <sheetName val="GBY_C企1"/>
      <sheetName val="COE_AHM"/>
      <sheetName val="AHASS_BINTANG"/>
      <sheetName val="Dt_Act_Mek"/>
      <sheetName val="Grp__Time_S__Mech_trg"/>
      <sheetName val="Master_H1"/>
      <sheetName val="Master_H2"/>
      <sheetName val="Master_H3"/>
      <sheetName val="GRAFIK_"/>
      <sheetName val="KVBS_PROJECT"/>
      <sheetName val="TTP STNK"/>
      <sheetName val="CompSal"/>
      <sheetName val="Polreg Series"/>
      <sheetName val="_x0000_£f_x0006__x0002_Q"/>
      <sheetName val="Ner"/>
      <sheetName val="SPD AP"/>
      <sheetName val="?£f_x0006__x0002_Q"/>
      <sheetName val="grafik distribusu trhotle cable"/>
      <sheetName val="Wulan"/>
      <sheetName val="C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Sheet4"/>
      <sheetName val="FUEL"/>
      <sheetName val="ANE"/>
      <sheetName val="[form-pm.xls]_x0000__x0000__x0000__x0000__x0000__x0000__x0000__x0000__x0000__x0000__x0000_L_x001e__x0000_[b~"/>
      <sheetName val="[form-pm.xls]???????????L_x001e_?[b~"/>
      <sheetName val="SUMMARY NDE"/>
      <sheetName val="PERIODE_NOV'11"/>
      <sheetName val="R_&amp;_M_COST"/>
      <sheetName val="PRODUKSI"/>
      <sheetName val="#REF"/>
      <sheetName val="Glossary"/>
      <sheetName val="listnya"/>
      <sheetName val="Master"/>
      <sheetName val="PERIODE NOV'11"/>
      <sheetName val="R &amp; M COST"/>
      <sheetName val="Parameter"/>
      <sheetName val="Graph Var"/>
      <sheetName val="Bank Charges"/>
      <sheetName val="Posisi Bank"/>
      <sheetName val="Cash In &amp; Out"/>
      <sheetName val="Rekon Bank"/>
      <sheetName val="7. Traits"/>
      <sheetName val="FL2016"/>
      <sheetName val="Input Parameter"/>
      <sheetName val="WHY 2"/>
      <sheetName val="LPA OB"/>
      <sheetName val="Graph_Var"/>
      <sheetName val="Input_Parameter"/>
      <sheetName val="Bank_Charges"/>
      <sheetName val="Posisi_Bank"/>
      <sheetName val="Cash_In_&amp;_Out"/>
      <sheetName val="Rekon_Bank"/>
      <sheetName val="7__Traits"/>
      <sheetName val="WHY_2"/>
      <sheetName val="LPA_OB"/>
      <sheetName val="REPORT"/>
      <sheetName val="Asumsi"/>
      <sheetName val="PS"/>
      <sheetName val="SUM (2)"/>
      <sheetName val="R_&amp;_M_COST1"/>
      <sheetName val="PERIODE_NOV'111"/>
      <sheetName val="Graph_Var1"/>
      <sheetName val="Input_Parameter1"/>
      <sheetName val="Bank_Charges1"/>
      <sheetName val="Posisi_Bank1"/>
      <sheetName val="Cash_In_&amp;_Out1"/>
      <sheetName val="Rekon_Bank1"/>
      <sheetName val="7__Traits1"/>
      <sheetName val="WHY_21"/>
      <sheetName val="LPA_OB1"/>
      <sheetName val="PERIODE_NOV'112"/>
      <sheetName val="R_&amp;_M_COST2"/>
      <sheetName val="Graph_Var2"/>
      <sheetName val="Input_Parameter2"/>
      <sheetName val="Bank_Charges2"/>
      <sheetName val="Posisi_Bank2"/>
      <sheetName val="Cash_In_&amp;_Out2"/>
      <sheetName val="Rekon_Bank2"/>
      <sheetName val="7__Traits2"/>
      <sheetName val="WHY_22"/>
      <sheetName val="LPA_OB2"/>
      <sheetName val="SUM_(2)"/>
      <sheetName val="Validasi ketidaksesuaian"/>
      <sheetName val="ocean_voyage3"/>
      <sheetName val="5y_pm3"/>
      <sheetName val="1y_pm_3"/>
      <sheetName val="act_plan_1y3"/>
      <sheetName val="PERIODE_NOV'113"/>
      <sheetName val="R_&amp;_M_COST3"/>
      <sheetName val="Graph_Var3"/>
      <sheetName val="Tunas_Motor3"/>
      <sheetName val="Bali_Sena_Motor3"/>
      <sheetName val="Prima_Jaya_Motor3"/>
      <sheetName val="Setia_Motor3"/>
      <sheetName val="Akur_Motor_Ps3"/>
      <sheetName val="Akur_Motor_Tlp3"/>
      <sheetName val="Intan_Motor3"/>
      <sheetName val="Surya_Sari_Motor3"/>
      <sheetName val="Jaya_Motor3"/>
      <sheetName val="Bhinneka_Motor3"/>
      <sheetName val="Bhinneka_Motor_23"/>
      <sheetName val="Tunas_Baru_Motor3"/>
      <sheetName val="Lumayan_Motor3"/>
      <sheetName val="Salim_Jaya_Motor3"/>
      <sheetName val="Rona_Motor3"/>
      <sheetName val="Istana_Motor3"/>
      <sheetName val="Honda_Motor3"/>
      <sheetName val="Lampung_Motor_Bk3"/>
      <sheetName val="Lampung_Motor_U23"/>
      <sheetName val="Surya_Kencana_Motor3"/>
      <sheetName val="Metro_Motor3"/>
      <sheetName val="Tunas_Muda_Motor3"/>
      <sheetName val="Tunas_Dwipa_Matra3"/>
      <sheetName val="DAILY_DIST3"/>
      <sheetName val="Dist_Dealer_per_tgl3"/>
      <sheetName val="Distribution_Analysis3"/>
      <sheetName val="general_info_3"/>
      <sheetName val="5_YRs_POLICY3"/>
      <sheetName val="STRG_INITIATIVES_2004-20083"/>
      <sheetName val="STRG_INITIATIVES_043"/>
      <sheetName val="Activity_Plan3"/>
      <sheetName val="Juklak_Act__Plan3"/>
      <sheetName val="Input_Parameter3"/>
      <sheetName val="Bank_Charges3"/>
      <sheetName val="Posisi_Bank3"/>
      <sheetName val="Cash_In_&amp;_Out3"/>
      <sheetName val="Rekon_Bank3"/>
      <sheetName val="7__Traits3"/>
      <sheetName val="WHY_23"/>
      <sheetName val="LPA_OB3"/>
      <sheetName val="SUM_(2)1"/>
      <sheetName val="Validasi_ketidaksesuaian"/>
      <sheetName val=""/>
      <sheetName val="Jenis Pengembangan"/>
      <sheetName val="19a"/>
      <sheetName val="23a"/>
      <sheetName val="PRO_COAL"/>
      <sheetName val="LIST"/>
      <sheetName val="Waterfall"/>
      <sheetName val="dbase"/>
      <sheetName val="2019"/>
      <sheetName val="Resume MTD"/>
      <sheetName val="kerylengkap"/>
      <sheetName val="SOURCE"/>
      <sheetName val="Nop_05"/>
      <sheetName val="_x005f_x0000_£f_x005f_x0006__x005f_x0002_Q"/>
      <sheetName val="_x005f_x0000__x005f_x0000__x005f_x0000__x005f_x0000__x0"/>
      <sheetName val="_£f_x005f_x0006__x005f_x0002_Q"/>
      <sheetName val="___________L_x005f_x001e___b~__x0002"/>
      <sheetName val="Service Rate"/>
      <sheetName val="dbH1"/>
      <sheetName val="_x005f_x005f_x005f_x0000_£f_x005f_x005f_x005f_x0006__x0"/>
      <sheetName val="_x005f_x005f_x005f_x0000__x005f_x005f_x005f_x0000__x005"/>
      <sheetName val="BS Consol"/>
      <sheetName val="AR Karyawan"/>
      <sheetName val="100. SUMBER JAYA MAHA SAKTI I"/>
      <sheetName val="97. GARUDA MOTOR I JAJAG"/>
      <sheetName val="99. SUMBER JAYA MAHA SAKTI II"/>
      <sheetName val="94. KARUNIA SEJAHTERA I"/>
      <sheetName val="89. KARUNIA SEJAHTERA II"/>
      <sheetName val="1. MPM SIMPANG"/>
      <sheetName val="12. EKAJAYA KARUNIA"/>
      <sheetName val="16. LUMENINDO"/>
      <sheetName val="3. MPM NGAGEL"/>
      <sheetName val="10. VICTORY"/>
      <sheetName val="9. VICTORY II"/>
      <sheetName val="13. KENCANASARI II"/>
      <sheetName val="19. SETYA WIJAYA"/>
      <sheetName val="7. UTOMO CIPTO"/>
      <sheetName val="18. WIN"/>
      <sheetName val="15. DUNIA MEGAH"/>
      <sheetName val="17. MENUR BEJO"/>
      <sheetName val="14. PILAR MAS"/>
      <sheetName val="2. RAMAYANA"/>
      <sheetName val="6. BUDI UTAMA"/>
      <sheetName val="23. KURNIA ABADI II BATU"/>
      <sheetName val="22. EKA JAYA SEJAHTERA"/>
      <sheetName val="25. MPM BASUKI RACHMAD"/>
      <sheetName val="32. MPM SUKUN"/>
      <sheetName val="21. TIARA MEGAH INDAH JAYA"/>
      <sheetName val="36. PANJI PUTRA HANJAY II TUREN"/>
      <sheetName val="24. KURNIA ABADI MALANG"/>
      <sheetName val="20. MITRA KENCANA PERKASA"/>
      <sheetName val="27. CHANDRA"/>
      <sheetName val="31. MKP DINOYO"/>
      <sheetName val="34. PANJI PUTRA HANJAYA KPANJEN"/>
      <sheetName val="33. CENTRATAMA"/>
      <sheetName val="30. PRO MOTOR AGA"/>
      <sheetName val="35. SARANA KARTIKA"/>
      <sheetName val="39. TIRTO AGUNG BLITAR"/>
      <sheetName val="111. ANUGERAH JAYA"/>
      <sheetName val="106. SURYA AGUNG"/>
      <sheetName val="109. SUMA PAMENANG"/>
      <sheetName val="126. ARIES MOTOR PUTRA"/>
      <sheetName val="120. PRIMA PERDANA"/>
      <sheetName val="116. CAHAYA BONANZA ABADI II"/>
      <sheetName val="117. MAHARANI CITRA ABADI"/>
      <sheetName val="75. WIN PANDAAN"/>
      <sheetName val="160. CUN II"/>
      <sheetName val="43. CENTRATAMA SDA"/>
      <sheetName val="56. TIRTO AGUNG I"/>
      <sheetName val="49. DELTA SARI AGUNG"/>
      <sheetName val="45. PRATAMA METROPOLIS"/>
      <sheetName val="42. MPM GATEWAY"/>
      <sheetName val="52. MPM LARANGAN"/>
      <sheetName val="neraca okt"/>
      <sheetName val="SERKAM 20 JAN"/>
      <sheetName val="UE 2011"/>
      <sheetName val="SERKAM ENREKAN"/>
      <sheetName val="Q"/>
      <sheetName val="5TL F"/>
      <sheetName val="Produksi Juli08"/>
      <sheetName val="_£f_x0006__x0002_Q"/>
      <sheetName val="___________L_x001e___b~__x0002_Q_x001e__V¦Í_x0004__x000b___"/>
      <sheetName val="AHASS PROFILE"/>
      <sheetName val="By Act Cd-CE"/>
      <sheetName val="?£f_x005f_x0006__x005f_x0002_Q"/>
      <sheetName val="_£f_x005f_x005f_x005f_x0006__x005f_x005f_x005f_x0002_Q"/>
      <sheetName val="___________L_x005f_x005f_x005f_x001e___b~_"/>
      <sheetName val="SETTINGS"/>
      <sheetName val="TOTALSLS_CY"/>
      <sheetName val="TOTALSLS_LY"/>
      <sheetName val="TOTALSLS_LY2"/>
      <sheetName val="grafik"/>
      <sheetName val="DATA PO"/>
      <sheetName val="Bantul"/>
      <sheetName val="Tabel-tabel"/>
      <sheetName val="DEALER"/>
      <sheetName val="indv_ grading KJ1_4"/>
      <sheetName val="BCA_01"/>
      <sheetName val="Komisi All Driver"/>
      <sheetName val="HONDA"/>
      <sheetName val="List Area"/>
      <sheetName val="#REF!"/>
      <sheetName val="FO"/>
      <sheetName val="Complaint Report Jan-Des"/>
      <sheetName val="PT"/>
      <sheetName val="habis Sep 2005"/>
      <sheetName val="工程計画"/>
      <sheetName val="コストＡ"/>
      <sheetName val="Detail"/>
      <sheetName val="GROUP A"/>
      <sheetName val="TIRE DIVISION"/>
      <sheetName val="INPUT"/>
      <sheetName val="1.Total"/>
      <sheetName val="Résultats"/>
      <sheetName val="_x005f_x005f_x005f_x005f_x005f_x005f_x005f_x0000_£f_x00"/>
      <sheetName val="_x005f_x005f_x005f_x005f_x005f_x005f_x005f_x0000__x005f"/>
      <sheetName val="_£f_x005f_x005f_x005f_x005f_x005f_x005f_x005f_x0006__x0"/>
      <sheetName val="___________L_x005f_x005f_x005f_x005f_x005f"/>
      <sheetName val="Sheet3"/>
      <sheetName val="Daftar Validasi"/>
      <sheetName val="NOTE"/>
      <sheetName val="HSO"/>
      <sheetName val="D-Base_D3_S1"/>
      <sheetName val="form baru"/>
      <sheetName val="Validation List"/>
      <sheetName val="521_1"/>
      <sheetName val="521_2"/>
      <sheetName val="table"/>
      <sheetName val="Setting"/>
      <sheetName val="MH_Mar3"/>
      <sheetName val="Plan_vs_Aktual_PI3"/>
      <sheetName val="Akurasi_stock_PI3"/>
      <sheetName val="Plan_VS_Aktual_beban_PTPL3"/>
      <sheetName val="Part_mth3"/>
      <sheetName val="Stk_Mth_Akt3"/>
      <sheetName val="FG_PTPL3"/>
      <sheetName val="Stk_FG_PTPL_Akt3"/>
      <sheetName val="Rim_&amp;_Plt3"/>
      <sheetName val="Wheel_Assy_13"/>
      <sheetName val="MP_S13"/>
      <sheetName val="MP_S23"/>
      <sheetName val="MP_S33"/>
      <sheetName val="FEB_053"/>
      <sheetName val="Plan_Vs_Actual3"/>
      <sheetName val="MECH-TRAINING_&amp;_pdi2"/>
      <sheetName val="PERF_TEST_Pre_MP3"/>
      <sheetName val="Analisa_WWT3"/>
      <sheetName val="RSM_Total3"/>
      <sheetName val="Agustus_20073"/>
      <sheetName val="Beli_Mtr1"/>
      <sheetName val="Beli_Mtr_081"/>
      <sheetName val="RADIO_CONTROLS3"/>
      <sheetName val="GBY_C企2"/>
      <sheetName val="pola_prod2"/>
      <sheetName val="EPS_ALL_ITEM2"/>
      <sheetName val="Status_Q2"/>
      <sheetName val="AHASS_BINTANG1"/>
      <sheetName val="Dt__Act_Mech_H2"/>
      <sheetName val="Grp__Turn_Over"/>
      <sheetName val="Dt__Act_Mech_PDI"/>
      <sheetName val="Grp_Mech_&amp;_PDI_Man_trg"/>
      <sheetName val="Master_H11"/>
      <sheetName val="Master_H21"/>
      <sheetName val="Master_H31"/>
      <sheetName val="Dt_Act_Mek1"/>
      <sheetName val="Grp__Time_S__Mech_trg1"/>
      <sheetName val="SERKAM_ENREKAN"/>
      <sheetName val="SERKAM_20_JAN"/>
      <sheetName val="COE_AHM1"/>
      <sheetName val="?£fQ"/>
      <sheetName val="Polreg_Series"/>
      <sheetName val="SPD_AP"/>
      <sheetName val="TTP_STNK"/>
      <sheetName val="grafik_distribusu_trhotle_cable"/>
      <sheetName val="Service_Rate"/>
      <sheetName val="_£fQ"/>
      <sheetName val="___________L__b~_Q_V¦Í__"/>
      <sheetName val="BS_Consol"/>
      <sheetName val="AR_Karyawan"/>
      <sheetName val="UE_2011"/>
      <sheetName val="Baya Motor"/>
      <sheetName val="01"/>
      <sheetName val="COGM-Cast 1,2&amp;3"/>
      <sheetName val="見極①"/>
      <sheetName val="kevf"/>
      <sheetName val="1A"/>
      <sheetName val="___________˜L_x005f_x001e___b~__x0002"/>
      <sheetName val="___________˜L_x001e___b~__x0002_Q_x001e__V¦Í_x0004__x000b___"/>
      <sheetName val="___________˜L_x005f_x005f_x005f_x001e___b~_"/>
      <sheetName val="KATEGORI"/>
      <sheetName val="def"/>
      <sheetName val="MASTER CHOICE"/>
      <sheetName val="KAMUS"/>
      <sheetName val="TARGET NS NSS DAN NSC GABUNGAN"/>
      <sheetName val="MASA AKTIF-RIDAR"/>
      <sheetName val="ACT PROD"/>
      <sheetName val="PLAN PROD"/>
      <sheetName val="Assump"/>
      <sheetName val="dft bns"/>
      <sheetName val="1.SETUP"/>
      <sheetName val="SD"/>
      <sheetName val="Mar"/>
      <sheetName val="ACT_PROD"/>
      <sheetName val="PLAN_PROD"/>
      <sheetName val="?£f_x005f_x005f_x005f_x0006__x005f_x005f_x005f_x0002_Q"/>
      <sheetName val="PICA FAK BQ"/>
      <sheetName val="ocean_voyage4"/>
      <sheetName val="5y_pm4"/>
      <sheetName val="1y_pm_4"/>
      <sheetName val="act_plan_1y4"/>
      <sheetName val="Tunas_Motor4"/>
      <sheetName val="Bali_Sena_Motor4"/>
      <sheetName val="Prima_Jaya_Motor4"/>
      <sheetName val="Setia_Motor4"/>
      <sheetName val="Akur_Motor_Ps4"/>
      <sheetName val="Akur_Motor_Tlp4"/>
      <sheetName val="Intan_Motor4"/>
      <sheetName val="Surya_Sari_Motor4"/>
      <sheetName val="Jaya_Motor4"/>
      <sheetName val="Bhinneka_Motor4"/>
      <sheetName val="Bhinneka_Motor_24"/>
      <sheetName val="Tunas_Baru_Motor4"/>
      <sheetName val="Lumayan_Motor4"/>
      <sheetName val="Salim_Jaya_Motor4"/>
      <sheetName val="Rona_Motor4"/>
      <sheetName val="Istana_Motor4"/>
      <sheetName val="Honda_Motor4"/>
      <sheetName val="Lampung_Motor_Bk4"/>
      <sheetName val="Lampung_Motor_U24"/>
      <sheetName val="Surya_Kencana_Motor4"/>
      <sheetName val="Metro_Motor4"/>
      <sheetName val="Tunas_Muda_Motor4"/>
      <sheetName val="Tunas_Dwipa_Matra4"/>
      <sheetName val="DAILY_DIST4"/>
      <sheetName val="Dist_Dealer_per_tgl4"/>
      <sheetName val="Distribution_Analysis4"/>
      <sheetName val="general_info_4"/>
      <sheetName val="5_YRs_POLICY4"/>
      <sheetName val="STRG_INITIATIVES_2004-20084"/>
      <sheetName val="STRG_INITIATIVES_044"/>
      <sheetName val="Activity_Plan4"/>
      <sheetName val="Juklak_Act__Plan4"/>
      <sheetName val="MH_Mar4"/>
      <sheetName val="Plan_vs_Aktual_PI4"/>
      <sheetName val="Akurasi_stock_PI4"/>
      <sheetName val="Plan_VS_Aktual_beban_PTPL4"/>
      <sheetName val="Part_mth4"/>
      <sheetName val="Stk_Mth_Akt4"/>
      <sheetName val="FG_PTPL4"/>
      <sheetName val="Stk_FG_PTPL_Akt4"/>
      <sheetName val="Rim_&amp;_Plt4"/>
      <sheetName val="Wheel_Assy_14"/>
      <sheetName val="MP_S14"/>
      <sheetName val="MP_S24"/>
      <sheetName val="MP_S34"/>
      <sheetName val="FEB_054"/>
      <sheetName val="Plan_Vs_Actual4"/>
      <sheetName val="SERKAM_20_JAN1"/>
      <sheetName val="MECH-TRAINING_&amp;_pdi3"/>
      <sheetName val="PERF_TEST_Pre_MP4"/>
      <sheetName val="Analisa_WWT4"/>
      <sheetName val="RSM_Total4"/>
      <sheetName val="Agustus_20074"/>
      <sheetName val="Beli_Mtr2"/>
      <sheetName val="Beli_Mtr_082"/>
      <sheetName val="RADIO_CONTROLS4"/>
      <sheetName val="GBY_C企3"/>
      <sheetName val="pola_prod3"/>
      <sheetName val="EPS_ALL_ITEM3"/>
      <sheetName val="Status_Q3"/>
      <sheetName val="AHASS_BINTANG2"/>
      <sheetName val="Dt__Act_Mech_H21"/>
      <sheetName val="Grp__Turn_Over1"/>
      <sheetName val="Dt__Act_Mech_PDI1"/>
      <sheetName val="Grp_Mech_&amp;_PDI_Man_trg1"/>
      <sheetName val="Master_H12"/>
      <sheetName val="Master_H22"/>
      <sheetName val="Master_H32"/>
      <sheetName val="Dt_Act_Mek2"/>
      <sheetName val="Grp__Time_S__Mech_trg2"/>
      <sheetName val="SERKAM_ENREKAN1"/>
      <sheetName val="COE_AHM2"/>
      <sheetName val="Polreg_Series1"/>
      <sheetName val="SPD_AP1"/>
      <sheetName val="TTP_STNK1"/>
      <sheetName val="grafik_distribusu_trhotle_cabl1"/>
      <sheetName val="GRAFIK_1"/>
      <sheetName val="KVBS_PROJECT1"/>
      <sheetName val="Service_Rate1"/>
      <sheetName val="BS_Consol1"/>
      <sheetName val="AR_Karyawan1"/>
      <sheetName val="UE_20111"/>
      <sheetName val="5TL_F"/>
      <sheetName val="AHASS_PROFILE"/>
      <sheetName val="Produksi_Juli08"/>
      <sheetName val="Baya_Motor"/>
      <sheetName val="DATA_PO"/>
      <sheetName val="indv__grading_KJ1_4"/>
      <sheetName val="Komisi_All_Driver"/>
      <sheetName val="List_Area"/>
      <sheetName val="Complaint_Report_Jan-Des"/>
      <sheetName val="habis_Sep_2005"/>
      <sheetName val="GROUP_A"/>
      <sheetName val="TIRE_DIVISION"/>
      <sheetName val="1_Total"/>
      <sheetName val="By_Act_Cd-CE"/>
      <sheetName val="100__SUMBER_JAYA_MAHA_SAKTI_I"/>
      <sheetName val="97__GARUDA_MOTOR_I_JAJAG"/>
      <sheetName val="99__SUMBER_JAYA_MAHA_SAKTI_II"/>
      <sheetName val="94__KARUNIA_SEJAHTERA_I"/>
      <sheetName val="89__KARUNIA_SEJAHTERA_II"/>
      <sheetName val="1__MPM_SIMPANG"/>
      <sheetName val="12__EKAJAYA_KARUNIA"/>
      <sheetName val="16__LUMENINDO"/>
      <sheetName val="3__MPM_NGAGEL"/>
      <sheetName val="10__VICTORY"/>
      <sheetName val="9__VICTORY_II"/>
      <sheetName val="13__KENCANASARI_II"/>
      <sheetName val="19__SETYA_WIJAYA"/>
      <sheetName val="7__UTOMO_CIPTO"/>
      <sheetName val="18__WIN"/>
      <sheetName val="15__DUNIA_MEGAH"/>
      <sheetName val="17__MENUR_BEJO"/>
      <sheetName val="14__PILAR_MAS"/>
      <sheetName val="2__RAMAYANA"/>
      <sheetName val="6__BUDI_UTAMA"/>
      <sheetName val="23__KURNIA_ABADI_II_BATU"/>
      <sheetName val="22__EKA_JAYA_SEJAHTERA"/>
      <sheetName val="25__MPM_BASUKI_RACHMAD"/>
      <sheetName val="32__MPM_SUKUN"/>
      <sheetName val="21__TIARA_MEGAH_INDAH_JAYA"/>
      <sheetName val="36__PANJI_PUTRA_HANJAY_II_TUREN"/>
      <sheetName val="24__KURNIA_ABADI_MALANG"/>
      <sheetName val="20__MITRA_KENCANA_PERKASA"/>
      <sheetName val="27__CHANDRA"/>
      <sheetName val="31__MKP_DINOYO"/>
      <sheetName val="34__PANJI_PUTRA_HANJAYA_KPANJEN"/>
      <sheetName val="33__CENTRATAMA"/>
      <sheetName val="30__PRO_MOTOR_AGA"/>
      <sheetName val="35__SARANA_KARTIKA"/>
      <sheetName val="39__TIRTO_AGUNG_BLITAR"/>
      <sheetName val="111__ANUGERAH_JAYA"/>
      <sheetName val="106__SURYA_AGUNG"/>
      <sheetName val="109__SUMA_PAMENANG"/>
      <sheetName val="126__ARIES_MOTOR_PUTRA"/>
      <sheetName val="120__PRIMA_PERDANA"/>
      <sheetName val="116__CAHAYA_BONANZA_ABADI_II"/>
      <sheetName val="117__MAHARANI_CITRA_ABADI"/>
      <sheetName val="75__WIN_PANDAAN"/>
      <sheetName val="160__CUN_II"/>
      <sheetName val="43__CENTRATAMA_SDA"/>
      <sheetName val="56__TIRTO_AGUNG_I"/>
      <sheetName val="49__DELTA_SARI_AGUNG"/>
      <sheetName val="45__PRATAMA_METROPOLIS"/>
      <sheetName val="42__MPM_GATEWAY"/>
      <sheetName val="52__MPM_LARANGAN"/>
      <sheetName val="Daftar_Validasi"/>
      <sheetName val="Absensi"/>
      <sheetName val="Header_2"/>
      <sheetName val="MASTER_AREA"/>
      <sheetName val="Divisi_2"/>
      <sheetName val="By_Act_Cd-CE2"/>
      <sheetName val="PPRT_GIANT_MARGOREJO"/>
      <sheetName val="KPI_GM"/>
      <sheetName val="HC"/>
      <sheetName val="EvalFeb"/>
      <sheetName val="Assumes"/>
      <sheetName val="JOURNAL UMUM"/>
      <sheetName val="AE_DM"/>
      <sheetName val="Chart Monthly"/>
      <sheetName val="0220"/>
      <sheetName val="OPEX Parent"/>
      <sheetName val="COGS var fix"/>
      <sheetName val="Cont Mc"/>
      <sheetName val="97RAW"/>
      <sheetName val="Estimasi"/>
      <sheetName val="BASE"/>
      <sheetName val="FC"/>
      <sheetName val="ﾊﾟﾚｻｲｽﾞ"/>
      <sheetName val="Sum"/>
      <sheetName val="wire"/>
      <sheetName val="ISPART"/>
      <sheetName val="IMV"/>
      <sheetName val="Asumsi Market"/>
      <sheetName val="MATERIALFINAL"/>
      <sheetName val="FG0298"/>
      <sheetName val="Saleplan"/>
      <sheetName val="AUS_EX432"/>
      <sheetName val="DATA WP"/>
      <sheetName val="TB0"/>
      <sheetName val="Rates"/>
      <sheetName val="工数データ"/>
      <sheetName val="____"/>
      <sheetName val="ma-pt"/>
      <sheetName val="DI-ESTI"/>
      <sheetName val="Sales"/>
      <sheetName val="ｸﾞﾗﾌﾃﾞｰﾀ"/>
      <sheetName val="form-pm.xls"/>
      <sheetName val="IBASE"/>
      <sheetName val="Production Plan 2006"/>
      <sheetName val="Năng lưc -2010-2S"/>
      <sheetName val="Using Jig"/>
      <sheetName val="56ARE04"/>
      <sheetName val="3(bsheet)"/>
      <sheetName val="FISIK RAB 2000"/>
      <sheetName val="Summary"/>
      <sheetName val="BP1_23"/>
      <sheetName val="VAT out"/>
      <sheetName val="V5.20"/>
      <sheetName val="janflash"/>
      <sheetName val="Pendukung"/>
      <sheetName val="PLACEME"/>
      <sheetName val="A.4.3"/>
      <sheetName val="FEB"/>
      <sheetName val="Side mold "/>
      <sheetName val="07"/>
      <sheetName val="KAP listrik per lini per plant"/>
      <sheetName val="fisik 94"/>
      <sheetName val="Surat Gnb"/>
      <sheetName val="Renc.prod"/>
      <sheetName val="Olah"/>
      <sheetName val="Cust"/>
      <sheetName val="Variables"/>
      <sheetName val="PAKO CW"/>
      <sheetName val="COVER"/>
      <sheetName val="SELISIHKURSSOURCE"/>
      <sheetName val="Invoice"/>
      <sheetName val="BAL.SH (1)"/>
      <sheetName val="ASUNSUB1"/>
      <sheetName val="AS1MODD"/>
      <sheetName val="COPPER ACCESS"/>
      <sheetName val="PO"/>
      <sheetName val="PABRIK (2)"/>
      <sheetName val="PABRIK_(2)"/>
      <sheetName val="PK"/>
      <sheetName val="List PT"/>
      <sheetName val="Register Nop 13"/>
      <sheetName val="Rekap pemakaian bahan-Rudi"/>
      <sheetName val="Zahir - BS"/>
      <sheetName val="Mesin"/>
      <sheetName val="Neraca"/>
      <sheetName val="Customer"/>
      <sheetName val="V5.12"/>
      <sheetName val="NAP"/>
      <sheetName val="TBM"/>
      <sheetName val="tabel nilai"/>
      <sheetName val="ROSS LIST"/>
      <sheetName val="wpl"/>
      <sheetName val="Penyusutan Kendaraan"/>
      <sheetName val="WBS1"/>
      <sheetName val="sched 13"/>
      <sheetName val="02-Ikhtisar Keuangan-1&amp;2-i"/>
      <sheetName val="PPH1298S"/>
      <sheetName val="Rate"/>
      <sheetName val="FKT_PJK"/>
      <sheetName val="NRC"/>
      <sheetName val="KET. KATEGORI FU"/>
      <sheetName val="H1 to H2"/>
      <sheetName val="H2 to H1"/>
      <sheetName val="_x0000__x0000__x0000__x0000__x0"/>
      <sheetName val="___________L_x001e___b~__x0002"/>
      <sheetName val="_x005f_x0000_£f_x005f_x0006__x0"/>
      <sheetName val="_x005f_x0000__x005f_x0000__x005"/>
      <sheetName val="___________L_x005f_x001e___b~_"/>
      <sheetName val="_x005f_x005f_x005f_x0000_£f_x00"/>
      <sheetName val="_x005f_x005f_x005f_x0000__x005f"/>
      <sheetName val="L_b~_QV¦Í"/>
      <sheetName val="_£f_x005f_x005f_x005f_x0006__x0"/>
      <sheetName val="___________L_x005f_x005f_x005f"/>
      <sheetName val="_x005f_x005f_x005f_x005f_"/>
      <sheetName val="_£f_x005f_x005f_x005f_x005f_x00"/>
      <sheetName val="Holiday"/>
      <sheetName val="IP1.FPTK"/>
      <sheetName val="DriverID"/>
      <sheetName val="Truck"/>
      <sheetName val="Master Item Part"/>
      <sheetName val="popmc"/>
      <sheetName val="Customer Code"/>
      <sheetName val="STOCK LIST don't use"/>
      <sheetName val="部品精度"/>
      <sheetName val="２２,５億の配分案"/>
      <sheetName val="REJECT3"/>
      <sheetName val="5y_p!1"/>
      <sheetName val="11"/>
      <sheetName val="DwgDetail"/>
      <sheetName val="対比9-19"/>
      <sheetName val="PRTOSHI"/>
      <sheetName val="県別ﾏﾙﾁ"/>
      <sheetName val="Reactions"/>
      <sheetName val="dongia (2)"/>
      <sheetName val="INDEKS"/>
      <sheetName val="_x005f_x005f_x005f_x005f_x005f_x005f_x005f_x005f_x005f_x005f_"/>
      <sheetName val="lookup"/>
      <sheetName val="01-15"/>
      <sheetName val="OVERBURDEN"/>
      <sheetName val="SUBKON"/>
      <sheetName val="MAINTENANCE"/>
      <sheetName val="Code"/>
      <sheetName val="Master_Data"/>
      <sheetName val="asli2"/>
      <sheetName val="input evaluasi"/>
      <sheetName val="NO1PUMP FRONT NC AT FULL STROKE"/>
      <sheetName val="NO1PUMP FRONT NC RH TRACK2"/>
      <sheetName val="NO1PUMPREARNC ALL LEVERSNEUTRAL"/>
      <sheetName val="NO1PUMP REARNC LH TRACK2"/>
      <sheetName val="NO1PUMP REARNC FULL STROKE"/>
      <sheetName val="NO2PUMP REARNC ALL LEVER NEUTRA"/>
      <sheetName val="NO2REARNCPUMP SWING FULL STRUK "/>
      <sheetName val="NO2PUMP REAR DURING SWINGING"/>
      <sheetName val="NO1PUMP FRONTCO BOOM RAISE.FNC"/>
      <sheetName val="NO1PUMPFRONT COBOOM RAISE.RNC"/>
      <sheetName val="NO1PUMPFRONTCO SWING RELIEF FNC"/>
      <sheetName val="NO1PUMPSWING RELIEFRNC"/>
      <sheetName val="SWING ENG FULL RELIEF LH"/>
      <sheetName val="SWING ENG FULL RELIEF RH"/>
      <sheetName val="BOMRAISE ALHEAVY SWITCH.OFF"/>
      <sheetName val="BOMRAISEATHEAVYSWITCH.ON"/>
      <sheetName val="LH TRAVEL FOR_REV FRONT PUMP"/>
      <sheetName val="LH TRAVELFOR&amp;REV REAR PUMP"/>
      <sheetName val="RH TRAVEL FOR&amp;REV FRONTPUMP"/>
      <sheetName val="RHTRAVEL FOR&amp;REV REAR PUMP"/>
      <sheetName val="NO1PUMPFRONT LEVERSAT NEUTRAL"/>
      <sheetName val="Eng_Full"/>
      <sheetName val="LH TRAVEL UNDER P6 MAIN"/>
      <sheetName val="LH TRAVEL FORWAD P6 MAIN"/>
      <sheetName val="LHTRAVEL REVERSE P6 MAIN"/>
      <sheetName val="AUTO OFF P7 CONC"/>
      <sheetName val="BOOM RAISE OFF P7CONC"/>
      <sheetName val="AUTO OFF P8 MAIN"/>
      <sheetName val="BOOM RAISE OFF P8MAIN"/>
      <sheetName val="SWING UNDER P7CONC"/>
      <sheetName val="SWING UNDER P8 MAIN"/>
      <sheetName val="RH SWING P8 MAIN"/>
      <sheetName val="LH SWING P8 MAIN "/>
      <sheetName val="REMARKS"/>
      <sheetName val="Sheet22"/>
      <sheetName val="DATE"/>
      <sheetName val="BLOW BAY PRSS"/>
      <sheetName val="LUB OIL PRES_ ENG FULL"/>
      <sheetName val="LUB OIL PRES_ ENG LOW"/>
      <sheetName val="EXHAUST_GAS"/>
      <sheetName val="BOOM RAISE ENGINE FULL"/>
      <sheetName val="SP SPEC ARM IN"/>
      <sheetName val="SP SPEC BUCKET CURL"/>
      <sheetName val="TVC SWING RELIEF"/>
      <sheetName val="NCBD"/>
      <sheetName val="YAMAHA"/>
      <sheetName val="data_val"/>
      <sheetName val="00. Mifa-Bel Prod"/>
      <sheetName val="[form-pm.xls][form-pm.xls]_L__6"/>
      <sheetName val="[form-pm.xls][form-pm.xls]_L__3"/>
      <sheetName val="[form-pm.xls][form-pm.xls]_L__2"/>
      <sheetName val="[form-pm.xls][form-pm.xls]_L__4"/>
      <sheetName val="[form-pm.xls][form-pm.xls]_L__5"/>
      <sheetName val="[form-pm.xls][form-pm.xls]_L__7"/>
      <sheetName val="[form-pm.xls]____________L____2"/>
      <sheetName val="[form-pm.xls]____________L____3"/>
      <sheetName val="[form-pm.xls][form-pm.xls]__224"/>
      <sheetName val="[form-pm.xls][form-pm.xls]_L_18"/>
      <sheetName val="[form-pm.xls][form-pm.xls]_L_15"/>
      <sheetName val="[form-pm.xls]____________L_x0_2"/>
      <sheetName val="[form-pm.xls]____________L__b_2"/>
      <sheetName val="[form-pm.xls]____________L____4"/>
      <sheetName val="[form-pm.xls]____________L____5"/>
      <sheetName val="[form-pm.xls]____________L_x0_3"/>
      <sheetName val="[form-pm.xls]____________L_x0_4"/>
      <sheetName val="[form-pm.xls]____________L___26"/>
      <sheetName val="[form-pm.xls]____________L___27"/>
      <sheetName val="[form-pm.xls]____________L_x_20"/>
      <sheetName val="[form-pm.xls]____________L__b_8"/>
      <sheetName val="[form-pm.xls]____________L___28"/>
      <sheetName val="[form-pm.xls]____________L___29"/>
      <sheetName val="[form-pm.xls]____________L_x_21"/>
      <sheetName val="[form-pm.xls]____________L_x_22"/>
      <sheetName val="[form-pm.xls]____________L___22"/>
      <sheetName val="[form-pm.xls]____________L___23"/>
      <sheetName val="[form-pm.xls]____________L_x_17"/>
      <sheetName val="[form-pm.xls]____________L__b_7"/>
      <sheetName val="[form-pm.xls]____________L___24"/>
      <sheetName val="[form-pm.xls]____________L___25"/>
      <sheetName val="[form-pm.xls]____________L_x_18"/>
      <sheetName val="[form-pm.xls]____________L_x_19"/>
      <sheetName val="[form-pm.xls][form-pm.xls]_L_14"/>
      <sheetName val="[form-pm.xls][form-pm.xls]_L_11"/>
      <sheetName val="[form-pm.xls][form-pm.xls]_L__9"/>
      <sheetName val="[form-pm.xls]____________L____6"/>
      <sheetName val="[form-pm.xls]____________L____7"/>
      <sheetName val="[form-pm.xls]____________L_x0_5"/>
      <sheetName val="[form-pm.xls]____________L__b_3"/>
      <sheetName val="[form-pm.xls]____________L____8"/>
      <sheetName val="[form-pm.xls]____________L____9"/>
      <sheetName val="[form-pm.xls]____________L_x0_6"/>
      <sheetName val="[form-pm.xls]____________L_x0_7"/>
      <sheetName val="[form-pm.xls]____________L___14"/>
      <sheetName val="[form-pm.xls]____________L___15"/>
      <sheetName val="[form-pm.xls]____________L_x_11"/>
      <sheetName val="[form-pm.xls][form-pm.xls]_L__8"/>
      <sheetName val="[form-pm.xls]____________L__b_5"/>
      <sheetName val="[form-pm.xls]____________L___16"/>
      <sheetName val="[form-pm.xls]____________L___17"/>
      <sheetName val="[form-pm.xls]____________L_x_12"/>
      <sheetName val="[form-pm.xls]____________L_x_13"/>
      <sheetName val="[form-pm.xls]____________L___10"/>
      <sheetName val="[form-pm.xls]____________L___11"/>
      <sheetName val="[form-pm.xls]____________L_x0_8"/>
      <sheetName val="[form-pm.xls]____________L__b_4"/>
      <sheetName val="[form-pm.xls]____________L___12"/>
      <sheetName val="[form-pm.xls]____________L___13"/>
      <sheetName val="[form-pm.xls]____________L_x0_9"/>
      <sheetName val="[form-pm.xls]____________L_x_10"/>
      <sheetName val="[form-pm.xls]____________L___18"/>
      <sheetName val="[form-pm.xls]____________L___19"/>
      <sheetName val="[form-pm.xls]____________L_x_14"/>
      <sheetName val="[form-pm.xls]____________L__b_6"/>
      <sheetName val="[form-pm.xls]____________L___20"/>
      <sheetName val="[form-pm.xls]____________L___21"/>
      <sheetName val="[form-pm.xls]____________L_x_15"/>
      <sheetName val="[form-pm.xls]____________L_x_16"/>
      <sheetName val="[form-pm.xls][form-pm.xls]_L_10"/>
      <sheetName val="[form-pm.xls][form-pm.xls]_L_13"/>
      <sheetName val="[form-pm.xls][form-pm.xls]_L_12"/>
      <sheetName val="[form-pm.xls][form-pm.xls]_L_16"/>
      <sheetName val="[form-pm.xls][form-pm.xls]_L_17"/>
      <sheetName val="[form-pm.xls][form-pm.xls]_L_19"/>
      <sheetName val="[form-pm.xls][form-pm.xls]_L_20"/>
      <sheetName val="[form-pm.xls][form-pm.xls]_L_21"/>
      <sheetName val="[form-pm.xls][form-pm.xls]_L_23"/>
      <sheetName val="[form-pm.xls][form-pm.xls]_L_22"/>
      <sheetName val="[form-pm.xls][form-pm.xls]_L_24"/>
      <sheetName val="[form-pm.xls][form-pm.xls]_L_25"/>
      <sheetName val="[form-pm.xls]____________L___30"/>
      <sheetName val="[form-pm.xls]____________L___31"/>
      <sheetName val="[form-pm.xls]____________L_x_23"/>
      <sheetName val="[form-pm.xls]____________L__b_9"/>
      <sheetName val="[form-pm.xls]____________L___32"/>
      <sheetName val="[form-pm.xls]____________L___33"/>
      <sheetName val="[form-pm.xls]____________L_x_24"/>
      <sheetName val="[form-pm.xls]____________L_x_25"/>
      <sheetName val="[form-pm.xls]____________L___34"/>
      <sheetName val="[form-pm.xls]____________L___35"/>
      <sheetName val="[form-pm.xls]____________L_x_26"/>
      <sheetName val="[form-pm.xls]____________L___36"/>
      <sheetName val="[form-pm.xls]____________L___37"/>
      <sheetName val="[form-pm.xls]____________L___38"/>
      <sheetName val="[form-pm.xls]____________L_x_27"/>
      <sheetName val="[form-pm.xls]____________L_x_28"/>
      <sheetName val="[form-pm.xls]____________L___44"/>
      <sheetName val="[form-pm.xls]____________L___45"/>
      <sheetName val="[form-pm.xls]____________L_x_32"/>
      <sheetName val="[form-pm.xls]____________L___46"/>
      <sheetName val="[form-pm.xls]____________L___47"/>
      <sheetName val="[form-pm.xls]____________L___48"/>
      <sheetName val="[form-pm.xls]____________L_x_33"/>
      <sheetName val="[form-pm.xls]____________L_x_34"/>
      <sheetName val="[form-pm.xls]____________L___39"/>
      <sheetName val="[form-pm.xls]____________L___40"/>
      <sheetName val="[form-pm.xls]____________L_x_29"/>
      <sheetName val="[form-pm.xls]____________L___41"/>
      <sheetName val="[form-pm.xls]____________L___42"/>
      <sheetName val="[form-pm.xls]____________L___43"/>
      <sheetName val="[form-pm.xls]____________L_x_30"/>
      <sheetName val="[form-pm.xls]____________L_x_31"/>
      <sheetName val="[form-pm.xls]____________L___54"/>
      <sheetName val="[form-pm.xls]____________L___55"/>
      <sheetName val="[form-pm.xls]____________L_x_38"/>
      <sheetName val="[form-pm.xls][form-pm.xls]_L_27"/>
      <sheetName val="[form-pm.xls]____________L___56"/>
      <sheetName val="[form-pm.xls]____________L___57"/>
      <sheetName val="[form-pm.xls]____________L___58"/>
      <sheetName val="[form-pm.xls]____________L_x_39"/>
      <sheetName val="[form-pm.xls]____________L_x_40"/>
      <sheetName val="[form-pm.xls]____________L___49"/>
      <sheetName val="[form-pm.xls]____________L___50"/>
      <sheetName val="[form-pm.xls]____________L_x_35"/>
      <sheetName val="[form-pm.xls]____________L___51"/>
      <sheetName val="[form-pm.xls]____________L___52"/>
      <sheetName val="[form-pm.xls]____________L___53"/>
      <sheetName val="[form-pm.xls]____________L_x_36"/>
      <sheetName val="[form-pm.xls]____________L_x_37"/>
      <sheetName val="[form-pm.xls][form-pm.xls]_L_26"/>
      <sheetName val="[form-pm.xls]____________L___59"/>
      <sheetName val="[form-pm.xls]____________L___60"/>
      <sheetName val="[form-pm.xls]____________L_x_41"/>
      <sheetName val="[form-pm.xls]____________L___61"/>
      <sheetName val="[form-pm.xls]____________L___62"/>
      <sheetName val="[form-pm.xls]____________L___63"/>
      <sheetName val="[form-pm.xls]____________L_x_42"/>
      <sheetName val="[form-pm.xls]____________L_x_43"/>
      <sheetName val="[form-pm.xls][form-pm.xls]_L_28"/>
      <sheetName val="[form-pm.xls]____________L___64"/>
      <sheetName val="[form-pm.xls]____________L___65"/>
      <sheetName val="[form-pm.xls]____________L_x_44"/>
      <sheetName val="[form-pm.xls][form-pm.xls]_L_29"/>
      <sheetName val="[form-pm.xls]____________L___66"/>
      <sheetName val="[form-pm.xls]____________L___67"/>
      <sheetName val="[form-pm.xls]____________L___68"/>
      <sheetName val="[form-pm.xls]____________L_x_45"/>
      <sheetName val="[form-pm.xls]____________L_x_46"/>
      <sheetName val="[form-pm.xls][form-pm.xls]_L_31"/>
      <sheetName val="[form-pm.xls]____________L___74"/>
      <sheetName val="[form-pm.xls]____________L___75"/>
      <sheetName val="[form-pm.xls]____________L_x_50"/>
      <sheetName val="[form-pm.xls][form-pm.xls]_L_33"/>
      <sheetName val="[form-pm.xls]____________L___76"/>
      <sheetName val="[form-pm.xls]____________L___77"/>
      <sheetName val="[form-pm.xls]____________L___78"/>
      <sheetName val="[form-pm.xls]____________L_x_51"/>
      <sheetName val="[form-pm.xls]____________L_x_52"/>
      <sheetName val="[form-pm.xls][form-pm.xls]_L_30"/>
      <sheetName val="[form-pm.xls]____________L___69"/>
      <sheetName val="[form-pm.xls]____________L___70"/>
      <sheetName val="[form-pm.xls]____________L_x_47"/>
      <sheetName val="[form-pm.xls]____________L___71"/>
      <sheetName val="[form-pm.xls]____________L___72"/>
      <sheetName val="[form-pm.xls]____________L___73"/>
      <sheetName val="[form-pm.xls]____________L_x_48"/>
      <sheetName val="[form-pm.xls]____________L_x_49"/>
      <sheetName val="[form-pm.xls]____________L___84"/>
      <sheetName val="[form-pm.xls]____________L___85"/>
      <sheetName val="[form-pm.xls]____________L_x_56"/>
      <sheetName val="[form-pm.xls][form-pm.xls]_L_35"/>
      <sheetName val="[form-pm.xls]____________L___86"/>
      <sheetName val="[form-pm.xls]____________L___87"/>
      <sheetName val="[form-pm.xls]____________L___88"/>
      <sheetName val="[form-pm.xls]____________L_x_57"/>
      <sheetName val="[form-pm.xls]____________L_x_58"/>
      <sheetName val="[form-pm.xls][form-pm.xls]_L_32"/>
      <sheetName val="[form-pm.xls]____________L___79"/>
      <sheetName val="[form-pm.xls]____________L___80"/>
      <sheetName val="[form-pm.xls]____________L_x_53"/>
      <sheetName val="[form-pm.xls]____________L___81"/>
      <sheetName val="[form-pm.xls]____________L___82"/>
      <sheetName val="[form-pm.xls]____________L___83"/>
      <sheetName val="[form-pm.xls]____________L_x_54"/>
      <sheetName val="[form-pm.xls]____________L_x_55"/>
      <sheetName val="[form-pm.xls]____________L___94"/>
      <sheetName val="[form-pm.xls]____________L___95"/>
      <sheetName val="[form-pm.xls]____________L_x_62"/>
      <sheetName val="[form-pm.xls][form-pm.xls]_L_36"/>
      <sheetName val="[form-pm.xls]____________L___96"/>
      <sheetName val="[form-pm.xls]____________L___97"/>
      <sheetName val="[form-pm.xls]____________L___98"/>
      <sheetName val="[form-pm.xls]____________L_x_63"/>
      <sheetName val="[form-pm.xls]____________L_x_64"/>
      <sheetName val="[form-pm.xls][form-pm.xls]_L_34"/>
      <sheetName val="[form-pm.xls]____________L___89"/>
      <sheetName val="[form-pm.xls]____________L___90"/>
      <sheetName val="[form-pm.xls]____________L_x_59"/>
      <sheetName val="[form-pm.xls]____________L___91"/>
      <sheetName val="[form-pm.xls]____________L___92"/>
      <sheetName val="[form-pm.xls]____________L___93"/>
      <sheetName val="[form-pm.xls]____________L_x_60"/>
      <sheetName val="[form-pm.xls]____________L_x_61"/>
      <sheetName val="[form-pm.xls][form-pm.xls]_L_92"/>
      <sheetName val="[form-pm.xls][form-pm.xls]_L_39"/>
      <sheetName val="[form-pm.xls]____________L__109"/>
      <sheetName val="[form-pm.xls]____________L__110"/>
      <sheetName val="[form-pm.xls]____________L_x_71"/>
      <sheetName val="[form-pm.xls]____________L__111"/>
      <sheetName val="[form-pm.xls]____________L__112"/>
      <sheetName val="[form-pm.xls]____________L__113"/>
      <sheetName val="[form-pm.xls]____________L_x_72"/>
      <sheetName val="[form-pm.xls]____________L_x_73"/>
      <sheetName val="[form-pm.xls][form-pm.xls]_L_37"/>
      <sheetName val="[form-pm.xls]____________L___99"/>
      <sheetName val="[form-pm.xls]____________L__100"/>
      <sheetName val="[form-pm.xls]____________L_x_65"/>
      <sheetName val="[form-pm.xls][form-pm.xls]_L_38"/>
      <sheetName val="[form-pm.xls]____________L__101"/>
      <sheetName val="[form-pm.xls]____________L__102"/>
      <sheetName val="[form-pm.xls]____________L__103"/>
      <sheetName val="[form-pm.xls]____________L_x_66"/>
      <sheetName val="[form-pm.xls]____________L_x_67"/>
      <sheetName val="[form-pm.xls]____________L__104"/>
      <sheetName val="[form-pm.xls]____________L__105"/>
      <sheetName val="[form-pm.xls]____________L_x_68"/>
      <sheetName val="[form-pm.xls]____________L__106"/>
      <sheetName val="[form-pm.xls]____________L__107"/>
      <sheetName val="[form-pm.xls]____________L__108"/>
      <sheetName val="[form-pm.xls]____________L_x_69"/>
      <sheetName val="[form-pm.xls]____________L_x_70"/>
      <sheetName val="[form-pm.xls][form-pm.xls]_L_40"/>
      <sheetName val="[form-pm.xls][form-pm.xls]_L_42"/>
      <sheetName val="[form-pm.xls][form-pm.xls]_L_41"/>
      <sheetName val="[form-pm.xls]____________L__114"/>
      <sheetName val="[form-pm.xls]____________L__115"/>
      <sheetName val="[form-pm.xls]____________L_x_74"/>
      <sheetName val="[form-pm.xls][form-pm.xls]_L_44"/>
      <sheetName val="[form-pm.xls]____________L__116"/>
      <sheetName val="[form-pm.xls]____________L__117"/>
      <sheetName val="[form-pm.xls]____________L__118"/>
      <sheetName val="[form-pm.xls]____________L_x_75"/>
      <sheetName val="[form-pm.xls]____________L_x_76"/>
      <sheetName val="[form-pm.xls][form-pm.xls]_L_43"/>
      <sheetName val="[form-pm.xls]____________L__119"/>
      <sheetName val="[form-pm.xls]____________L__120"/>
      <sheetName val="[form-pm.xls]____________L_x_77"/>
      <sheetName val="[form-pm.xls]____________L__121"/>
      <sheetName val="[form-pm.xls]____________L__122"/>
      <sheetName val="[form-pm.xls]____________L__123"/>
      <sheetName val="[form-pm.xls]____________L_x_78"/>
      <sheetName val="[form-pm.xls]____________L_x_79"/>
      <sheetName val="[form-pm.xls][form-pm.xls]_L_62"/>
      <sheetName val="[form-pm.xls]____________L__144"/>
      <sheetName val="[form-pm.xls]____________L__145"/>
      <sheetName val="[form-pm.xls]____________L_x_92"/>
      <sheetName val="[form-pm.xls]____________L__146"/>
      <sheetName val="[form-pm.xls]____________L__147"/>
      <sheetName val="[form-pm.xls]____________L__148"/>
      <sheetName val="[form-pm.xls]____________L_x_93"/>
      <sheetName val="[form-pm.xls]____________L_x_94"/>
      <sheetName val="[form-pm.xls][form-pm.xls]_L_48"/>
      <sheetName val="[form-pm.xls]____________L__134"/>
      <sheetName val="[form-pm.xls]____________L__135"/>
      <sheetName val="[form-pm.xls]____________L_x_86"/>
      <sheetName val="[form-pm.xls][form-pm.xls]_L_49"/>
      <sheetName val="[form-pm.xls]____________L__136"/>
      <sheetName val="[form-pm.xls]____________L__137"/>
      <sheetName val="[form-pm.xls]____________L__138"/>
      <sheetName val="[form-pm.xls]____________L_x_87"/>
      <sheetName val="[form-pm.xls]____________L_x_88"/>
      <sheetName val="[form-pm.xls]____________L__129"/>
      <sheetName val="[form-pm.xls]____________L__130"/>
      <sheetName val="[form-pm.xls]____________L_x_83"/>
      <sheetName val="[form-pm.xls][form-pm.xls]_L_45"/>
      <sheetName val="[form-pm.xls]____________L__131"/>
      <sheetName val="[form-pm.xls]____________L__132"/>
      <sheetName val="[form-pm.xls]____________L__133"/>
      <sheetName val="[form-pm.xls]____________L_x_84"/>
      <sheetName val="[form-pm.xls]____________L_x_85"/>
      <sheetName val="[form-pm.xls]____________L__124"/>
      <sheetName val="[form-pm.xls]____________L__125"/>
      <sheetName val="[form-pm.xls]____________L_x_80"/>
      <sheetName val="[form-pm.xls]____________L__126"/>
      <sheetName val="[form-pm.xls]____________L__127"/>
      <sheetName val="[form-pm.xls]____________L__128"/>
      <sheetName val="[form-pm.xls]____________L_x_81"/>
      <sheetName val="[form-pm.xls]____________L_x_82"/>
      <sheetName val="[form-pm.xls][form-pm.xls]_L_47"/>
      <sheetName val="[form-pm.xls][form-pm.xls]_L_46"/>
      <sheetName val="[form-pm.xls][form-pm.xls]_L_50"/>
      <sheetName val="[form-pm.xls][form-pm.xls]_L_57"/>
      <sheetName val="[form-pm.xls][form-pm.xls]_L_54"/>
      <sheetName val="[form-pm.xls][form-pm.xls]_L_52"/>
      <sheetName val="[form-pm.xls][form-pm.xls]_L_51"/>
      <sheetName val="[form-pm.xls][form-pm.xls]_L_53"/>
      <sheetName val="[form-pm.xls][form-pm.xls]_L_55"/>
      <sheetName val="[form-pm.xls][form-pm.xls]_L_56"/>
      <sheetName val="[form-pm.xls][form-pm.xls]_L_58"/>
      <sheetName val="[form-pm.xls][form-pm.xls]_L_59"/>
      <sheetName val="[form-pm.xls]____________L__139"/>
      <sheetName val="[form-pm.xls]____________L__140"/>
      <sheetName val="[form-pm.xls]____________L_x_89"/>
      <sheetName val="[form-pm.xls][form-pm.xls]_L_61"/>
      <sheetName val="[form-pm.xls]____________L__141"/>
      <sheetName val="[form-pm.xls]____________L__142"/>
      <sheetName val="[form-pm.xls]____________L__143"/>
      <sheetName val="[form-pm.xls]____________L_x_90"/>
      <sheetName val="[form-pm.xls]____________L_x_91"/>
      <sheetName val="[form-pm.xls][form-pm.xls]_L_60"/>
      <sheetName val="[form-pm.xls][form-pm.xls]_L_69"/>
      <sheetName val="[form-pm.xls]____________L__184"/>
      <sheetName val="[form-pm.xls]____________L__185"/>
      <sheetName val="[form-pm.xls]____________L__186"/>
      <sheetName val="[form-pm.xls]____________L__187"/>
      <sheetName val="[form-pm.xls]____________L__188"/>
      <sheetName val="[form-pm.xls]____________L__189"/>
      <sheetName val="[form-pm.xls]____________L__190"/>
      <sheetName val="[form-pm.xls]____________L__191"/>
      <sheetName val="[form-pm.xls][form-pm.xls]_L_63"/>
      <sheetName val="[form-pm.xls]____________L__149"/>
      <sheetName val="[form-pm.xls]____________L__150"/>
      <sheetName val="[form-pm.xls]____________L_x_95"/>
      <sheetName val="[form-pm.xls][form-pm.xls]_L_64"/>
      <sheetName val="[form-pm.xls]____________L__151"/>
      <sheetName val="[form-pm.xls]____________L__152"/>
      <sheetName val="[form-pm.xls]____________L__153"/>
      <sheetName val="[form-pm.xls]____________L_x_96"/>
      <sheetName val="[form-pm.xls]____________L_x_97"/>
      <sheetName val="[form-pm.xls][form-pm.xls]_L_65"/>
      <sheetName val="[form-pm.xls]____________L__154"/>
      <sheetName val="[form-pm.xls]____________L__155"/>
      <sheetName val="[form-pm.xls]____________L_x_98"/>
      <sheetName val="[form-pm.xls][form-pm.xls]_L_66"/>
      <sheetName val="[form-pm.xls]____________L__156"/>
      <sheetName val="[form-pm.xls]____________L__157"/>
      <sheetName val="[form-pm.xls]____________L__158"/>
      <sheetName val="[form-pm.xls]____________L_x_99"/>
      <sheetName val="[form-pm.xls]____________L__159"/>
      <sheetName val="[form-pm.xls][form-pm.xls]_L_68"/>
      <sheetName val="[form-pm.xls]____________L__176"/>
      <sheetName val="[form-pm.xls]____________L__177"/>
      <sheetName val="[form-pm.xls]____________L__178"/>
      <sheetName val="[form-pm.xls]____________L__179"/>
      <sheetName val="[form-pm.xls]____________L__180"/>
      <sheetName val="[form-pm.xls]____________L__181"/>
      <sheetName val="[form-pm.xls]____________L__182"/>
      <sheetName val="[form-pm.xls]____________L__183"/>
      <sheetName val="[form-pm.xls]____________L__160"/>
      <sheetName val="[form-pm.xls]____________L__161"/>
      <sheetName val="[form-pm.xls]____________L__162"/>
      <sheetName val="[form-pm.xls]____________L__163"/>
      <sheetName val="[form-pm.xls]____________L__164"/>
      <sheetName val="[form-pm.xls]____________L__165"/>
      <sheetName val="[form-pm.xls]____________L__166"/>
      <sheetName val="[form-pm.xls]____________L__167"/>
      <sheetName val="[form-pm.xls][form-pm.xls]_L_67"/>
      <sheetName val="[form-pm.xls]____________L__168"/>
      <sheetName val="[form-pm.xls]____________L__169"/>
      <sheetName val="[form-pm.xls]____________L__170"/>
      <sheetName val="[form-pm.xls]____________L__171"/>
      <sheetName val="[form-pm.xls]____________L__172"/>
      <sheetName val="[form-pm.xls]____________L__173"/>
      <sheetName val="[form-pm.xls]____________L__174"/>
      <sheetName val="[form-pm.xls]____________L__175"/>
      <sheetName val="[form-pm.xls][form-pm.xls]_L_79"/>
      <sheetName val="[form-pm.xls]____________L__224"/>
      <sheetName val="[form-pm.xls]____________L__225"/>
      <sheetName val="[form-pm.xls]____________L__226"/>
      <sheetName val="[form-pm.xls]____________L__227"/>
      <sheetName val="[form-pm.xls]____________L__228"/>
      <sheetName val="[form-pm.xls]____________L__229"/>
      <sheetName val="[form-pm.xls]____________L__230"/>
      <sheetName val="[form-pm.xls]____________L__231"/>
      <sheetName val="[form-pm.xls][form-pm.xls]_L_74"/>
      <sheetName val="[form-pm.xls]____________L__200"/>
      <sheetName val="[form-pm.xls]____________L__201"/>
      <sheetName val="[form-pm.xls]____________L__202"/>
      <sheetName val="[form-pm.xls][form-pm.xls]_L_78"/>
      <sheetName val="[form-pm.xls]____________L__203"/>
      <sheetName val="[form-pm.xls]____________L__204"/>
      <sheetName val="[form-pm.xls]____________L__205"/>
      <sheetName val="[form-pm.xls]____________L__206"/>
      <sheetName val="[form-pm.xls]____________L__207"/>
      <sheetName val="[form-pm.xls][form-pm.xls]_L_70"/>
      <sheetName val="[form-pm.xls]____________L__192"/>
      <sheetName val="[form-pm.xls]____________L__193"/>
      <sheetName val="[form-pm.xls]____________L__194"/>
      <sheetName val="[form-pm.xls][form-pm.xls]_L_73"/>
      <sheetName val="[form-pm.xls]____________L__195"/>
      <sheetName val="[form-pm.xls]____________L__196"/>
      <sheetName val="[form-pm.xls]____________L__197"/>
      <sheetName val="[form-pm.xls]____________L__198"/>
      <sheetName val="[form-pm.xls]____________L__199"/>
      <sheetName val="[form-pm.xls][form-pm.xls]_L_71"/>
      <sheetName val="[form-pm.xls][form-pm.xls]_L_72"/>
      <sheetName val="[form-pm.xls][form-pm.xls]_L_76"/>
      <sheetName val="[form-pm.xls]____________L__216"/>
      <sheetName val="[form-pm.xls]____________L__217"/>
      <sheetName val="[form-pm.xls]____________L__218"/>
      <sheetName val="[form-pm.xls][form-pm.xls]_L_77"/>
      <sheetName val="[form-pm.xls]____________L__219"/>
      <sheetName val="[form-pm.xls]____________L__220"/>
      <sheetName val="[form-pm.xls]____________L__221"/>
      <sheetName val="[form-pm.xls]____________L__222"/>
      <sheetName val="[form-pm.xls]____________L__223"/>
      <sheetName val="[form-pm.xls][form-pm.xls]_L_75"/>
      <sheetName val="[form-pm.xls]____________L__208"/>
      <sheetName val="[form-pm.xls]____________L__209"/>
      <sheetName val="[form-pm.xls]____________L__210"/>
      <sheetName val="[form-pm.xls]____________L__211"/>
      <sheetName val="[form-pm.xls]____________L__212"/>
      <sheetName val="[form-pm.xls]____________L__213"/>
      <sheetName val="[form-pm.xls]____________L__214"/>
      <sheetName val="[form-pm.xls]____________L__215"/>
      <sheetName val="[form-pm.xls][form-pm.xls]_L_80"/>
      <sheetName val="[form-pm.xls][form-pm.xls]_L_81"/>
      <sheetName val="[form-pm.xls]____________L__232"/>
      <sheetName val="[form-pm.xls]____________L__233"/>
      <sheetName val="[form-pm.xls]____________L__234"/>
      <sheetName val="[form-pm.xls]____________L__235"/>
      <sheetName val="[form-pm.xls]____________L__236"/>
      <sheetName val="[form-pm.xls]____________L__237"/>
      <sheetName val="[form-pm.xls]____________L__238"/>
      <sheetName val="[form-pm.xls]____________L__239"/>
      <sheetName val="[form-pm.xls]____________L__240"/>
      <sheetName val="[form-pm.xls]____________L__241"/>
      <sheetName val="[form-pm.xls]____________L__242"/>
      <sheetName val="[form-pm.xls][form-pm.xls]_L_82"/>
      <sheetName val="[form-pm.xls]____________L__243"/>
      <sheetName val="[form-pm.xls]____________L__244"/>
      <sheetName val="[form-pm.xls]____________L__245"/>
      <sheetName val="[form-pm.xls]____________L__246"/>
      <sheetName val="[form-pm.xls]____________L__247"/>
      <sheetName val="[form-pm.xls]____________L__248"/>
      <sheetName val="[form-pm.xls]____________L__249"/>
      <sheetName val="[form-pm.xls]____________L__250"/>
      <sheetName val="[form-pm.xls][form-pm.xls]_L_83"/>
      <sheetName val="[form-pm.xls]____________L__251"/>
      <sheetName val="[form-pm.xls]____________L__252"/>
      <sheetName val="[form-pm.xls]____________L__253"/>
      <sheetName val="[form-pm.xls]____________L__254"/>
      <sheetName val="[form-pm.xls]____________L__255"/>
      <sheetName val="[form-pm.xls][form-pm.xls]_L_84"/>
      <sheetName val="[form-pm.xls][form-pm.xls]_L_85"/>
      <sheetName val="[form-pm.xls][form-pm.xls]_L_86"/>
      <sheetName val="[form-pm.xls][form-pm.xls]_L_87"/>
      <sheetName val="[form-pm.xls]____________L__256"/>
      <sheetName val="[form-pm.xls]____________L__257"/>
      <sheetName val="[form-pm.xls]____________L__258"/>
      <sheetName val="[form-pm.xls][form-pm.xls]_L_88"/>
      <sheetName val="[form-pm.xls]____________L__259"/>
      <sheetName val="[form-pm.xls]____________L__260"/>
      <sheetName val="[form-pm.xls]____________L__261"/>
      <sheetName val="[form-pm.xls]____________L__262"/>
      <sheetName val="[form-pm.xls]____________L__263"/>
      <sheetName val="[form-pm.xls][form-pm.xls]_L_89"/>
      <sheetName val="[form-pm.xls][form-pm.xls]_L_90"/>
      <sheetName val="[form-pm.xls]____________L__264"/>
      <sheetName val="[form-pm.xls]____________L__265"/>
      <sheetName val="[form-pm.xls]____________L__266"/>
      <sheetName val="[form-pm.xls][form-pm.xls]_L_91"/>
      <sheetName val="[form-pm.xls]____________L__267"/>
      <sheetName val="[form-pm.xls]____________L__268"/>
      <sheetName val="[form-pm.xls]____________L__269"/>
      <sheetName val="[form-pm.xls]____________L__270"/>
      <sheetName val="[form-pm.xls]____________L__271"/>
      <sheetName val="[form-pm.xls]____________L__272"/>
      <sheetName val="[form-pm.xls]____________L__273"/>
      <sheetName val="[form-pm.xls]____________L__274"/>
      <sheetName val="[form-pm.xls][form-pm.xls]_L_93"/>
      <sheetName val="[form-pm.xls]____________L__275"/>
      <sheetName val="[form-pm.xls]___________˜L____2"/>
      <sheetName val="[form-pm.xls]___________˜L____3"/>
      <sheetName val="[form-pm.xls]___________˜L_x0_2"/>
      <sheetName val="[form-pm.xls]____________L__276"/>
      <sheetName val="[form-pm.xls][form-pm.xls]_L_94"/>
      <sheetName val="[form-pm.xls]____________L__277"/>
      <sheetName val="[form-pm.xls]____________L__278"/>
      <sheetName val="[form-pm.xls]____________L__279"/>
      <sheetName val="[form-pm.xls][form-pm.xls]_L_95"/>
      <sheetName val="[form-pm.xls]____________L__280"/>
      <sheetName val="[form-pm.xls]____________L__281"/>
      <sheetName val="[form-pm.xls]____________L__282"/>
      <sheetName val="[form-pm.xls]____________L__283"/>
      <sheetName val="[form-pm.xls]____________L__284"/>
      <sheetName val="[form-pm.xls][form-pm.xls]_L_96"/>
      <sheetName val="[form-pm.xls]____________L__285"/>
      <sheetName val="[form-pm.xls]____________L__286"/>
      <sheetName val="[form-pm.xls]____________L__287"/>
      <sheetName val="[form-pm.xls][form-pm.xls]_L_97"/>
      <sheetName val="[form-pm.xls]____________L__288"/>
      <sheetName val="[form-pm.xls]____________L__289"/>
      <sheetName val="[form-pm.xls]____________L__290"/>
      <sheetName val="[form-pm.xls]____________L__291"/>
      <sheetName val="[form-pm.xls]____________L__292"/>
      <sheetName val="[form-pm.xls]____________L__293"/>
      <sheetName val="[form-pm.xls]____________L__294"/>
      <sheetName val="[form-pm.xls]____________L__295"/>
      <sheetName val="[form-pm.xls][form-pm.xls]_L_98"/>
      <sheetName val="[form-pm.xls]____________L__296"/>
      <sheetName val="[form-pm.xls]____________L__297"/>
      <sheetName val="[form-pm.xls]____________L__298"/>
      <sheetName val="[form-pm.xls]____________L__299"/>
      <sheetName val="[form-pm.xls]____________L__300"/>
      <sheetName val="[form-pm.xls][form-pm.xls]_L_99"/>
      <sheetName val="[form-pm.xls]____________L__301"/>
      <sheetName val="[form-pm.xls]____________L__302"/>
      <sheetName val="[form-pm.xls]____________L__303"/>
      <sheetName val="[form-pm.xls][form-pm.xls]__107"/>
      <sheetName val="[form-pm.xls]____________L__304"/>
      <sheetName val="[form-pm.xls]____________L__305"/>
      <sheetName val="[form-pm.xls]____________L__306"/>
      <sheetName val="[form-pm.xls]____________L__307"/>
      <sheetName val="[form-pm.xls]____________L__308"/>
      <sheetName val="[form-pm.xls][form-pm.xls]__102"/>
      <sheetName val="[form-pm.xls][form-pm.xls]__100"/>
      <sheetName val="[form-pm.xls][form-pm.xls]__101"/>
      <sheetName val="[form-pm.xls][form-pm.xls]__104"/>
      <sheetName val="[form-pm.xls][form-pm.xls]__103"/>
      <sheetName val="[form-pm.xls][form-pm.xls]__105"/>
      <sheetName val="[form-pm.xls][form-pm.xls]__106"/>
      <sheetName val="[form-pm.xls][form-pm.xls]__108"/>
      <sheetName val="[form-pm.xls][form-pm.xls]__114"/>
      <sheetName val="[form-pm.xls]____________L__394"/>
      <sheetName val="[form-pm.xls]____________L__395"/>
      <sheetName val="[form-pm.xls]____________L__396"/>
      <sheetName val="[form-pm.xls][form-pm.xls]__148"/>
      <sheetName val="[form-pm.xls]____________L__397"/>
      <sheetName val="[form-pm.xls]____________L__398"/>
      <sheetName val="[form-pm.xls]____________L__399"/>
      <sheetName val="[form-pm.xls]____________L__400"/>
      <sheetName val="[form-pm.xls]____________L__401"/>
      <sheetName val="[form-pm.xls]____________L__309"/>
      <sheetName val="[form-pm.xls]____________L__310"/>
      <sheetName val="[form-pm.xls]____________L__311"/>
      <sheetName val="[form-pm.xls]____________L__312"/>
      <sheetName val="[form-pm.xls]____________L__313"/>
      <sheetName val="[form-pm.xls]____________L__314"/>
      <sheetName val="[form-pm.xls]____________L__315"/>
      <sheetName val="[form-pm.xls]____________L__316"/>
      <sheetName val="[form-pm.xls]____________L__317"/>
      <sheetName val="[form-pm.xls]____________L__318"/>
      <sheetName val="[form-pm.xls]____________L__319"/>
      <sheetName val="[form-pm.xls]____________L__320"/>
      <sheetName val="[form-pm.xls]____________L__321"/>
      <sheetName val="[form-pm.xls]____________L__346"/>
      <sheetName val="[form-pm.xls]____________L__347"/>
      <sheetName val="[form-pm.xls]____________L__348"/>
      <sheetName val="[form-pm.xls]____________L__349"/>
      <sheetName val="[form-pm.xls]____________L__350"/>
      <sheetName val="[form-pm.xls]____________L__351"/>
      <sheetName val="[form-pm.xls]____________L__352"/>
      <sheetName val="[form-pm.xls]____________L__353"/>
      <sheetName val="[form-pm.xls]____________L__322"/>
      <sheetName val="[form-pm.xls]____________L__323"/>
      <sheetName val="[form-pm.xls]____________L__324"/>
      <sheetName val="[form-pm.xls]____________L__325"/>
      <sheetName val="[form-pm.xls]____________L__326"/>
      <sheetName val="[form-pm.xls]____________L__327"/>
      <sheetName val="[form-pm.xls]____________L__328"/>
      <sheetName val="[form-pm.xls]____________L__329"/>
      <sheetName val="[form-pm.xls]____________L__330"/>
      <sheetName val="[form-pm.xls]____________L__331"/>
      <sheetName val="[form-pm.xls]____________L__332"/>
      <sheetName val="[form-pm.xls]____________L__333"/>
      <sheetName val="[form-pm.xls]____________L__334"/>
      <sheetName val="[form-pm.xls]____________L__335"/>
      <sheetName val="[form-pm.xls]____________L__336"/>
      <sheetName val="[form-pm.xls]____________L__337"/>
      <sheetName val="[form-pm.xls]____________L__338"/>
      <sheetName val="[form-pm.xls]____________L__339"/>
      <sheetName val="[form-pm.xls]____________L__340"/>
      <sheetName val="[form-pm.xls]____________L__341"/>
      <sheetName val="[form-pm.xls]____________L__342"/>
      <sheetName val="[form-pm.xls]____________L__343"/>
      <sheetName val="[form-pm.xls]____________L__344"/>
      <sheetName val="[form-pm.xls]____________L__345"/>
      <sheetName val="[form-pm.xls]____________L__354"/>
      <sheetName val="[form-pm.xls]____________L__355"/>
      <sheetName val="[form-pm.xls]____________L__356"/>
      <sheetName val="[form-pm.xls]____________L__357"/>
      <sheetName val="[form-pm.xls]____________L__358"/>
      <sheetName val="[form-pm.xls]____________L__359"/>
      <sheetName val="[form-pm.xls]____________L__360"/>
      <sheetName val="[form-pm.xls]____________L__361"/>
      <sheetName val="[form-pm.xls][form-pm.xls]__109"/>
      <sheetName val="[form-pm.xls]____________L__362"/>
      <sheetName val="[form-pm.xls]____________L__363"/>
      <sheetName val="[form-pm.xls]____________L__364"/>
      <sheetName val="[form-pm.xls][form-pm.xls]__110"/>
      <sheetName val="[form-pm.xls]____________L__365"/>
      <sheetName val="[form-pm.xls]____________L__366"/>
      <sheetName val="[form-pm.xls]____________L__367"/>
      <sheetName val="[form-pm.xls]____________L__368"/>
      <sheetName val="[form-pm.xls]____________L__369"/>
      <sheetName val="[form-pm.xls]____________L__370"/>
      <sheetName val="[form-pm.xls]____________L__371"/>
      <sheetName val="[form-pm.xls]____________L__372"/>
      <sheetName val="[form-pm.xls][form-pm.xls]__111"/>
      <sheetName val="[form-pm.xls]____________L__373"/>
      <sheetName val="[form-pm.xls]____________L__374"/>
      <sheetName val="[form-pm.xls]____________L__375"/>
      <sheetName val="[form-pm.xls]____________L__376"/>
      <sheetName val="[form-pm.xls]____________L__377"/>
      <sheetName val="[form-pm.xls]____________L__378"/>
      <sheetName val="[form-pm.xls]____________L__379"/>
      <sheetName val="[form-pm.xls]____________L__380"/>
      <sheetName val="[form-pm.xls][form-pm.xls]__112"/>
      <sheetName val="[form-pm.xls]____________L__381"/>
      <sheetName val="[form-pm.xls]____________L__382"/>
      <sheetName val="[form-pm.xls]____________L__383"/>
      <sheetName val="[form-pm.xls]____________L__384"/>
      <sheetName val="[form-pm.xls]____________L__385"/>
      <sheetName val="[form-pm.xls]____________L__386"/>
      <sheetName val="[form-pm.xls]____________L__387"/>
      <sheetName val="[form-pm.xls][form-pm.xls]__113"/>
      <sheetName val="[form-pm.xls]____________L__388"/>
      <sheetName val="[form-pm.xls]____________L__389"/>
      <sheetName val="[form-pm.xls]____________L__390"/>
      <sheetName val="[form-pm.xls]____________L__391"/>
      <sheetName val="[form-pm.xls]____________L__392"/>
      <sheetName val="[form-pm.xls]____________L__393"/>
      <sheetName val="[form-pm.xls]____________L__416"/>
      <sheetName val="[form-pm.xls]____________L__417"/>
      <sheetName val="[form-pm.xls][form-pm.xls]__120"/>
      <sheetName val="[form-pm.xls]____________L__418"/>
      <sheetName val="[form-pm.xls][form-pm.xls]__122"/>
      <sheetName val="[form-pm.xls]____________L__419"/>
      <sheetName val="[form-pm.xls]____________L__420"/>
      <sheetName val="[form-pm.xls]____________L__421"/>
      <sheetName val="[form-pm.xls]____________L__422"/>
      <sheetName val="[form-pm.xls]____________L__423"/>
      <sheetName val="[form-pm.xls][form-pm.xls]__116"/>
      <sheetName val="[form-pm.xls][form-pm.xls]__117"/>
      <sheetName val="[form-pm.xls][form-pm.xls]__115"/>
      <sheetName val="[form-pm.xls]____________L__402"/>
      <sheetName val="[form-pm.xls][form-pm.xls]__118"/>
      <sheetName val="[form-pm.xls]____________L__403"/>
      <sheetName val="[form-pm.xls]____________L__404"/>
      <sheetName val="[form-pm.xls]____________L__405"/>
      <sheetName val="[form-pm.xls]____________L__406"/>
      <sheetName val="[form-pm.xls]____________L__407"/>
      <sheetName val="[form-pm.xls]____________L__408"/>
      <sheetName val="[form-pm.xls]____________L__409"/>
      <sheetName val="[form-pm.xls][form-pm.xls]__119"/>
      <sheetName val="[form-pm.xls]____________L__410"/>
      <sheetName val="[form-pm.xls]____________L__411"/>
      <sheetName val="[form-pm.xls]____________L__412"/>
      <sheetName val="[form-pm.xls]____________L__413"/>
      <sheetName val="[form-pm.xls]____________L__414"/>
      <sheetName val="[form-pm.xls]____________L__415"/>
      <sheetName val="[form-pm.xls][form-pm.xls]__121"/>
      <sheetName val="[form-pm.xls]____________L__424"/>
      <sheetName val="[form-pm.xls]____________L__425"/>
      <sheetName val="[form-pm.xls]____________L__426"/>
      <sheetName val="[form-pm.xls]____________L__427"/>
      <sheetName val="[form-pm.xls]____________L__428"/>
      <sheetName val="[form-pm.xls]____________L__429"/>
      <sheetName val="[form-pm.xls]____________L__430"/>
      <sheetName val="[form-pm.xls]____________L__431"/>
      <sheetName val="[form-pm.xls][form-pm.xls]__129"/>
      <sheetName val="[form-pm.xls]____________L__464"/>
      <sheetName val="[form-pm.xls]____________L__465"/>
      <sheetName val="[form-pm.xls]____________L__466"/>
      <sheetName val="[form-pm.xls][form-pm.xls]__133"/>
      <sheetName val="[form-pm.xls]____________L__467"/>
      <sheetName val="[form-pm.xls]____________L__468"/>
      <sheetName val="[form-pm.xls]____________L__469"/>
      <sheetName val="[form-pm.xls]____________L__470"/>
      <sheetName val="[form-pm.xls]____________L__471"/>
      <sheetName val="[form-pm.xls]____________L__432"/>
      <sheetName val="[form-pm.xls]____________L__433"/>
      <sheetName val="[form-pm.xls]____________L__434"/>
      <sheetName val="[form-pm.xls]____________L__435"/>
      <sheetName val="[form-pm.xls]____________L__436"/>
      <sheetName val="[form-pm.xls]____________L__437"/>
      <sheetName val="[form-pm.xls]____________L__438"/>
      <sheetName val="[form-pm.xls]____________L__439"/>
      <sheetName val="[form-pm.xls][form-pm.xls]__123"/>
      <sheetName val="[form-pm.xls][form-pm.xls]__124"/>
      <sheetName val="[form-pm.xls][form-pm.xls]__125"/>
      <sheetName val="[form-pm.xls]____________L__440"/>
      <sheetName val="[form-pm.xls]____________L__441"/>
      <sheetName val="[form-pm.xls]____________L__442"/>
      <sheetName val="[form-pm.xls]____________L__443"/>
      <sheetName val="[form-pm.xls]____________L__444"/>
      <sheetName val="[form-pm.xls]____________L__445"/>
      <sheetName val="[form-pm.xls]____________L__446"/>
      <sheetName val="[form-pm.xls]____________L__447"/>
      <sheetName val="[form-pm.xls][form-pm.xls]__126"/>
      <sheetName val="[form-pm.xls]____________L__448"/>
      <sheetName val="[form-pm.xls]____________L__449"/>
      <sheetName val="[form-pm.xls]____________L__450"/>
      <sheetName val="[form-pm.xls][form-pm.xls]__127"/>
      <sheetName val="[form-pm.xls]____________L__451"/>
      <sheetName val="[form-pm.xls]____________L__452"/>
      <sheetName val="[form-pm.xls]____________L__453"/>
      <sheetName val="[form-pm.xls]____________L__454"/>
      <sheetName val="[form-pm.xls]____________L__455"/>
      <sheetName val="[form-pm.xls][form-pm.xls]__128"/>
      <sheetName val="[form-pm.xls]____________L__456"/>
      <sheetName val="[form-pm.xls]____________L__457"/>
      <sheetName val="[form-pm.xls]____________L__458"/>
      <sheetName val="[form-pm.xls]____________L__459"/>
      <sheetName val="[form-pm.xls]____________L__460"/>
      <sheetName val="[form-pm.xls]____________L__461"/>
      <sheetName val="[form-pm.xls]____________L__462"/>
      <sheetName val="[form-pm.xls]____________L__463"/>
      <sheetName val="[form-pm.xls][form-pm.xls]__130"/>
      <sheetName val="[form-pm.xls]____________L__488"/>
      <sheetName val="[form-pm.xls]____________L__489"/>
      <sheetName val="[form-pm.xls]____________L__490"/>
      <sheetName val="[form-pm.xls][form-pm.xls]__134"/>
      <sheetName val="[form-pm.xls]____________L__491"/>
      <sheetName val="[form-pm.xls]____________L__492"/>
      <sheetName val="[form-pm.xls]____________L__493"/>
      <sheetName val="[form-pm.xls]____________L__494"/>
      <sheetName val="[form-pm.xls]____________L__495"/>
      <sheetName val="[form-pm.xls][form-pm.xls]__131"/>
      <sheetName val="[form-pm.xls]____________L__472"/>
      <sheetName val="[form-pm.xls]____________L__473"/>
      <sheetName val="[form-pm.xls]____________L__474"/>
      <sheetName val="[form-pm.xls][form-pm.xls]__132"/>
      <sheetName val="[form-pm.xls]____________L__475"/>
      <sheetName val="[form-pm.xls]____________L__476"/>
      <sheetName val="[form-pm.xls]____________L__477"/>
      <sheetName val="[form-pm.xls]____________L__478"/>
      <sheetName val="[form-pm.xls]____________L__479"/>
      <sheetName val="[form-pm.xls]____________L__480"/>
      <sheetName val="[form-pm.xls]____________L__481"/>
      <sheetName val="[form-pm.xls]____________L__482"/>
      <sheetName val="[form-pm.xls]____________L__483"/>
      <sheetName val="[form-pm.xls]____________L__484"/>
      <sheetName val="[form-pm.xls]____________L__485"/>
      <sheetName val="[form-pm.xls]____________L__486"/>
      <sheetName val="[form-pm.xls]____________L__487"/>
      <sheetName val="[form-pm.xls][form-pm.xls]__135"/>
      <sheetName val="[form-pm.xls]____________L__496"/>
      <sheetName val="[form-pm.xls]____________L__497"/>
      <sheetName val="[form-pm.xls]____________L__498"/>
      <sheetName val="[form-pm.xls][form-pm.xls]__136"/>
      <sheetName val="[form-pm.xls]____________L__499"/>
      <sheetName val="[form-pm.xls]____________L__500"/>
      <sheetName val="[form-pm.xls]____________L__501"/>
      <sheetName val="[form-pm.xls]____________L__502"/>
      <sheetName val="[form-pm.xls]____________L__503"/>
      <sheetName val="[form-pm.xls][form-pm.xls]__137"/>
      <sheetName val="[form-pm.xls]____________L__504"/>
      <sheetName val="[form-pm.xls]____________L__505"/>
      <sheetName val="[form-pm.xls]____________L__506"/>
      <sheetName val="[form-pm.xls][form-pm.xls]__138"/>
      <sheetName val="[form-pm.xls]____________L__507"/>
      <sheetName val="[form-pm.xls]____________L__508"/>
      <sheetName val="[form-pm.xls]____________L__509"/>
      <sheetName val="[form-pm.xls]____________L__510"/>
      <sheetName val="[form-pm.xls]____________L__511"/>
      <sheetName val="[form-pm.xls][form-pm.xls]__139"/>
      <sheetName val="[form-pm.xls]____________L__512"/>
      <sheetName val="[form-pm.xls]____________L__513"/>
      <sheetName val="[form-pm.xls]____________L__514"/>
      <sheetName val="[form-pm.xls][form-pm.xls]__140"/>
      <sheetName val="[form-pm.xls]____________L__515"/>
      <sheetName val="[form-pm.xls]____________L__516"/>
      <sheetName val="[form-pm.xls]____________L__517"/>
      <sheetName val="[form-pm.xls]____________L__518"/>
      <sheetName val="[form-pm.xls]____________L__519"/>
      <sheetName val="[form-pm.xls][form-pm.xls]__141"/>
      <sheetName val="[form-pm.xls]____________L__520"/>
      <sheetName val="[form-pm.xls]____________L__521"/>
      <sheetName val="[form-pm.xls]____________L__522"/>
      <sheetName val="[form-pm.xls][form-pm.xls]__142"/>
      <sheetName val="[form-pm.xls]____________L__523"/>
      <sheetName val="[form-pm.xls]____________L__524"/>
      <sheetName val="[form-pm.xls]____________L__525"/>
      <sheetName val="[form-pm.xls]____________L__526"/>
      <sheetName val="[form-pm.xls]____________L__527"/>
      <sheetName val="[form-pm.xls][form-pm.xls]__143"/>
      <sheetName val="[form-pm.xls][form-pm.xls]__144"/>
      <sheetName val="[form-pm.xls]____________L__528"/>
      <sheetName val="[form-pm.xls]____________L__529"/>
      <sheetName val="[form-pm.xls]____________L__530"/>
      <sheetName val="[form-pm.xls][form-pm.xls]__145"/>
      <sheetName val="[form-pm.xls]____________L__531"/>
      <sheetName val="[form-pm.xls]____________L__532"/>
      <sheetName val="[form-pm.xls]____________L__533"/>
      <sheetName val="[form-pm.xls]____________L__534"/>
      <sheetName val="[form-pm.xls]____________L__535"/>
      <sheetName val="[form-pm.xls][form-pm.xls]__146"/>
      <sheetName val="[form-pm.xls]____________L__536"/>
      <sheetName val="[form-pm.xls]____________L__537"/>
      <sheetName val="[form-pm.xls]____________L__538"/>
      <sheetName val="[form-pm.xls][form-pm.xls]__147"/>
      <sheetName val="[form-pm.xls]____________L__539"/>
      <sheetName val="[form-pm.xls]____________L__540"/>
      <sheetName val="[form-pm.xls]____________L__541"/>
      <sheetName val="[form-pm.xls]____________L__542"/>
      <sheetName val="[form-pm.xls]____________L__543"/>
      <sheetName val="[form-pm.xls]____________L__544"/>
      <sheetName val="[form-pm.xls]____________L__545"/>
      <sheetName val="[form-pm.xls]____________L__546"/>
      <sheetName val="[form-pm.xls][form-pm.xls]__149"/>
      <sheetName val="[form-pm.xls]____________L__547"/>
      <sheetName val="[form-pm.xls]____________L__548"/>
      <sheetName val="[form-pm.xls]____________L__549"/>
      <sheetName val="[form-pm.xls]____________L__550"/>
      <sheetName val="[form-pm.xls]____________L__551"/>
      <sheetName val="[form-pm.xls]____________L__552"/>
      <sheetName val="[form-pm.xls]____________L__553"/>
      <sheetName val="[form-pm.xls][form-pm.xls]__150"/>
      <sheetName val="[form-pm.xls][form-pm.xls]__209"/>
      <sheetName val="[form-pm.xls][form-pm.xls]__160"/>
      <sheetName val="[form-pm.xls]____________L__600"/>
      <sheetName val="[form-pm.xls]____________L__601"/>
      <sheetName val="[form-pm.xls]____________L__602"/>
      <sheetName val="[form-pm.xls][form-pm.xls]__161"/>
      <sheetName val="[form-pm.xls]____________L__603"/>
      <sheetName val="[form-pm.xls]____________L__604"/>
      <sheetName val="[form-pm.xls]____________L__605"/>
      <sheetName val="[form-pm.xls]____________L__606"/>
      <sheetName val="[form-pm.xls]____________L__607"/>
      <sheetName val="[form-pm.xls][form-pm.xls]__151"/>
      <sheetName val="[form-pm.xls][form-pm.xls]__153"/>
      <sheetName val="[form-pm.xls][form-pm.xls]__152"/>
      <sheetName val="[form-pm.xls]____________L__554"/>
      <sheetName val="[form-pm.xls]____________L__555"/>
      <sheetName val="[form-pm.xls]____________L__556"/>
      <sheetName val="[form-pm.xls]____________L__557"/>
      <sheetName val="[form-pm.xls]____________L__558"/>
      <sheetName val="[form-pm.xls]____________L__559"/>
      <sheetName val="[form-pm.xls][form-pm.xls]__154"/>
      <sheetName val="[form-pm.xls][form-pm.xls]__155"/>
      <sheetName val="[form-pm.xls]____________L__560"/>
      <sheetName val="[form-pm.xls]____________L__561"/>
      <sheetName val="[form-pm.xls]____________L__562"/>
      <sheetName val="[form-pm.xls][form-pm.xls]__159"/>
      <sheetName val="[form-pm.xls]____________L__563"/>
      <sheetName val="[form-pm.xls]____________L__564"/>
      <sheetName val="[form-pm.xls]____________L__565"/>
      <sheetName val="[form-pm.xls]____________L__566"/>
      <sheetName val="[form-pm.xls]____________L__567"/>
      <sheetName val="[form-pm.xls]____________L__592"/>
      <sheetName val="[form-pm.xls]____________L__593"/>
      <sheetName val="[form-pm.xls]____________L__594"/>
      <sheetName val="[form-pm.xls]____________L__595"/>
      <sheetName val="[form-pm.xls]____________L__596"/>
      <sheetName val="[form-pm.xls]____________L__597"/>
      <sheetName val="[form-pm.xls]____________L__598"/>
      <sheetName val="[form-pm.xls]____________L__599"/>
      <sheetName val="[form-pm.xls][form-pm.xls]__156"/>
      <sheetName val="[form-pm.xls]____________L__568"/>
      <sheetName val="[form-pm.xls]____________L__569"/>
      <sheetName val="[form-pm.xls]____________L__570"/>
      <sheetName val="[form-pm.xls]____________L__571"/>
      <sheetName val="[form-pm.xls]____________L__572"/>
      <sheetName val="[form-pm.xls]____________L__573"/>
      <sheetName val="[form-pm.xls]____________L__574"/>
      <sheetName val="[form-pm.xls]____________L__575"/>
      <sheetName val="[form-pm.xls][form-pm.xls]__157"/>
      <sheetName val="[form-pm.xls]____________L__576"/>
      <sheetName val="[form-pm.xls]____________L__577"/>
      <sheetName val="[form-pm.xls]____________L__578"/>
      <sheetName val="[form-pm.xls]____________L__579"/>
      <sheetName val="[form-pm.xls]____________L__580"/>
      <sheetName val="[form-pm.xls]____________L__581"/>
      <sheetName val="[form-pm.xls]____________L__582"/>
      <sheetName val="[form-pm.xls]____________L__583"/>
      <sheetName val="[form-pm.xls][form-pm.xls]__158"/>
      <sheetName val="[form-pm.xls]____________L__584"/>
      <sheetName val="[form-pm.xls]____________L__585"/>
      <sheetName val="[form-pm.xls]____________L__586"/>
      <sheetName val="[form-pm.xls]____________L__587"/>
      <sheetName val="[form-pm.xls]____________L__588"/>
      <sheetName val="[form-pm.xls]____________L__589"/>
      <sheetName val="[form-pm.xls]____________L__590"/>
      <sheetName val="[form-pm.xls]____________L__591"/>
      <sheetName val="[form-pm.xls]___________˜L___68"/>
      <sheetName val="[form-pm.xls]___________˜L___69"/>
      <sheetName val="[form-pm.xls]___________˜L_x_35"/>
      <sheetName val="[form-pm.xls]___________˜L___60"/>
      <sheetName val="[form-pm.xls]___________˜L___61"/>
      <sheetName val="[form-pm.xls]___________˜L_x_31"/>
      <sheetName val="[form-pm.xls]___________˜L___54"/>
      <sheetName val="[form-pm.xls]___________˜L___55"/>
      <sheetName val="[form-pm.xls]___________˜L_x_28"/>
      <sheetName val="[form-pm.xls]___________˜L____4"/>
      <sheetName val="[form-pm.xls]___________˜L____5"/>
      <sheetName val="[form-pm.xls]___________˜L_x0_3"/>
      <sheetName val="[form-pm.xls]___________˜L____6"/>
      <sheetName val="[form-pm.xls]___________˜L____7"/>
      <sheetName val="[form-pm.xls]___________˜L_x0_4"/>
      <sheetName val="[form-pm.xls]___________˜L____8"/>
      <sheetName val="[form-pm.xls]___________˜L____9"/>
      <sheetName val="[form-pm.xls]___________˜L_x0_5"/>
      <sheetName val="[form-pm.xls]___________˜L___12"/>
      <sheetName val="[form-pm.xls]___________˜L___13"/>
      <sheetName val="[form-pm.xls]___________˜L_x0_7"/>
      <sheetName val="[form-pm.xls]___________˜L___10"/>
      <sheetName val="[form-pm.xls]___________˜L___11"/>
      <sheetName val="[form-pm.xls]___________˜L_x0_6"/>
      <sheetName val="[form-pm.xls]___________˜L___14"/>
      <sheetName val="[form-pm.xls]___________˜L___15"/>
      <sheetName val="[form-pm.xls]___________˜L_x0_8"/>
      <sheetName val="[form-pm.xls]___________˜L___16"/>
      <sheetName val="[form-pm.xls]___________˜L___17"/>
      <sheetName val="[form-pm.xls]___________˜L_x0_9"/>
      <sheetName val="[form-pm.xls]___________˜L___18"/>
      <sheetName val="[form-pm.xls]___________˜L___19"/>
      <sheetName val="[form-pm.xls]___________˜L_x_10"/>
      <sheetName val="[form-pm.xls]___________˜L___20"/>
      <sheetName val="[form-pm.xls]___________˜L___21"/>
      <sheetName val="[form-pm.xls]___________˜L_x_11"/>
      <sheetName val="[form-pm.xls]___________˜L___22"/>
      <sheetName val="[form-pm.xls]___________˜L___23"/>
      <sheetName val="[form-pm.xls]___________˜L_x_12"/>
      <sheetName val="[form-pm.xls]___________˜L___24"/>
      <sheetName val="[form-pm.xls]___________˜L___25"/>
      <sheetName val="[form-pm.xls]___________˜L_x_13"/>
      <sheetName val="[form-pm.xls]___________˜L___26"/>
      <sheetName val="[form-pm.xls]___________˜L___27"/>
      <sheetName val="[form-pm.xls]___________˜L_x_14"/>
      <sheetName val="[form-pm.xls]___________˜L___28"/>
      <sheetName val="[form-pm.xls]___________˜L___29"/>
      <sheetName val="[form-pm.xls]___________˜L_x_15"/>
      <sheetName val="[form-pm.xls]___________˜L___30"/>
      <sheetName val="[form-pm.xls]___________˜L___31"/>
      <sheetName val="[form-pm.xls]___________˜L_x_16"/>
      <sheetName val="[form-pm.xls]___________˜L___32"/>
      <sheetName val="[form-pm.xls]___________˜L___33"/>
      <sheetName val="[form-pm.xls]___________˜L_x_17"/>
      <sheetName val="[form-pm.xls]___________˜L___34"/>
      <sheetName val="[form-pm.xls]___________˜L___35"/>
      <sheetName val="[form-pm.xls]___________˜L_x_18"/>
      <sheetName val="[form-pm.xls]___________˜L___36"/>
      <sheetName val="[form-pm.xls]___________˜L___37"/>
      <sheetName val="[form-pm.xls]___________˜L_x_19"/>
      <sheetName val="[form-pm.xls]___________˜L___38"/>
      <sheetName val="[form-pm.xls]___________˜L___39"/>
      <sheetName val="[form-pm.xls]___________˜L_x_20"/>
      <sheetName val="[form-pm.xls]___________˜L___40"/>
      <sheetName val="[form-pm.xls]___________˜L___41"/>
      <sheetName val="[form-pm.xls]___________˜L_x_21"/>
      <sheetName val="[form-pm.xls]___________˜L___42"/>
      <sheetName val="[form-pm.xls]___________˜L___43"/>
      <sheetName val="[form-pm.xls]___________˜L_x_22"/>
      <sheetName val="[form-pm.xls]___________˜L___44"/>
      <sheetName val="[form-pm.xls]___________˜L___45"/>
      <sheetName val="[form-pm.xls]___________˜L_x_23"/>
      <sheetName val="[form-pm.xls]___________˜L___46"/>
      <sheetName val="[form-pm.xls]___________˜L___47"/>
      <sheetName val="[form-pm.xls]___________˜L_x_24"/>
      <sheetName val="[form-pm.xls]___________˜L___48"/>
      <sheetName val="[form-pm.xls]___________˜L___49"/>
      <sheetName val="[form-pm.xls]___________˜L_x_25"/>
      <sheetName val="[form-pm.xls]___________˜L___50"/>
      <sheetName val="[form-pm.xls]___________˜L___51"/>
      <sheetName val="[form-pm.xls]___________˜L_x_26"/>
      <sheetName val="[form-pm.xls]___________˜L___52"/>
      <sheetName val="[form-pm.xls]___________˜L___53"/>
      <sheetName val="[form-pm.xls]___________˜L_x_27"/>
      <sheetName val="[form-pm.xls]___________˜L___56"/>
      <sheetName val="[form-pm.xls]___________˜L___57"/>
      <sheetName val="[form-pm.xls]___________˜L_x_29"/>
      <sheetName val="[form-pm.xls]___________˜L___58"/>
      <sheetName val="[form-pm.xls]___________˜L___59"/>
      <sheetName val="[form-pm.xls]___________˜L_x_30"/>
      <sheetName val="[form-pm.xls]___________˜L___62"/>
      <sheetName val="[form-pm.xls]___________˜L___63"/>
      <sheetName val="[form-pm.xls]___________˜L_x_32"/>
      <sheetName val="[form-pm.xls]___________˜L___64"/>
      <sheetName val="[form-pm.xls]___________˜L___65"/>
      <sheetName val="[form-pm.xls]___________˜L_x_33"/>
      <sheetName val="[form-pm.xls]___________˜L___66"/>
      <sheetName val="[form-pm.xls]___________˜L___67"/>
      <sheetName val="[form-pm.xls]___________˜L_x_34"/>
      <sheetName val="[form-pm.xls]___________˜L___70"/>
      <sheetName val="[form-pm.xls]___________˜L___71"/>
      <sheetName val="[form-pm.xls]___________˜L_x_36"/>
      <sheetName val="[form-pm.xls][form-pm.xls]__164"/>
      <sheetName val="[form-pm.xls]____________L__616"/>
      <sheetName val="[form-pm.xls]____________L__617"/>
      <sheetName val="[form-pm.xls]____________L__618"/>
      <sheetName val="[form-pm.xls][form-pm.xls]__166"/>
      <sheetName val="[form-pm.xls]____________L__619"/>
      <sheetName val="[form-pm.xls]____________L__620"/>
      <sheetName val="[form-pm.xls]____________L__621"/>
      <sheetName val="[form-pm.xls]____________L__622"/>
      <sheetName val="[form-pm.xls]____________L__623"/>
      <sheetName val="[form-pm.xls]____________L__608"/>
      <sheetName val="[form-pm.xls]____________L__609"/>
      <sheetName val="[form-pm.xls]____________L__610"/>
      <sheetName val="[form-pm.xls]____________L__611"/>
      <sheetName val="[form-pm.xls]____________L__612"/>
      <sheetName val="[form-pm.xls]____________L__613"/>
      <sheetName val="[form-pm.xls]____________L__614"/>
      <sheetName val="[form-pm.xls]____________L__615"/>
      <sheetName val="[form-pm.xls][form-pm.xls]__163"/>
      <sheetName val="[form-pm.xls][form-pm.xls]__162"/>
      <sheetName val="[form-pm.xls][form-pm.xls]__165"/>
      <sheetName val="[form-pm.xls]____________L__624"/>
      <sheetName val="[form-pm.xls]____________L__625"/>
      <sheetName val="[form-pm.xls]____________L__626"/>
      <sheetName val="[form-pm.xls]____________L__627"/>
      <sheetName val="[form-pm.xls]____________L__628"/>
      <sheetName val="[form-pm.xls]____________L__629"/>
      <sheetName val="[form-pm.xls]____________L__630"/>
      <sheetName val="[form-pm.xls]____________L__631"/>
      <sheetName val="[form-pm.xls]____________L__632"/>
      <sheetName val="[form-pm.xls]____________L__633"/>
      <sheetName val="[form-pm.xls]____________L__634"/>
      <sheetName val="[form-pm.xls][form-pm.xls]__167"/>
      <sheetName val="[form-pm.xls]____________L__635"/>
      <sheetName val="[form-pm.xls]____________L__636"/>
      <sheetName val="[form-pm.xls]____________L__637"/>
      <sheetName val="[form-pm.xls]____________L__638"/>
      <sheetName val="[form-pm.xls]____________L__639"/>
      <sheetName val="[form-pm.xls][form-pm.xls]__174"/>
      <sheetName val="[form-pm.xls][form-pm.xls]__168"/>
      <sheetName val="[form-pm.xls][form-pm.xls]__169"/>
      <sheetName val="[form-pm.xls][form-pm.xls]__170"/>
      <sheetName val="[form-pm.xls][form-pm.xls]__171"/>
      <sheetName val="[form-pm.xls][form-pm.xls]__172"/>
      <sheetName val="[form-pm.xls][form-pm.xls]__173"/>
      <sheetName val="[form-pm.xls][form-pm.xls]__180"/>
      <sheetName val="[form-pm.xls]____________L__696"/>
      <sheetName val="[form-pm.xls]____________L__697"/>
      <sheetName val="[form-pm.xls]____________L__698"/>
      <sheetName val="[form-pm.xls]____________L__699"/>
      <sheetName val="[form-pm.xls]____________L__700"/>
      <sheetName val="[form-pm.xls]____________L__701"/>
      <sheetName val="[form-pm.xls]____________L__702"/>
      <sheetName val="[form-pm.xls]____________L__703"/>
      <sheetName val="[form-pm.xls]____________L__656"/>
      <sheetName val="[form-pm.xls]____________L__657"/>
      <sheetName val="[form-pm.xls]____________L__658"/>
      <sheetName val="[form-pm.xls]____________L__659"/>
      <sheetName val="[form-pm.xls]____________L__660"/>
      <sheetName val="[form-pm.xls]____________L__661"/>
      <sheetName val="[form-pm.xls]____________L__662"/>
      <sheetName val="[form-pm.xls]____________L__663"/>
      <sheetName val="[form-pm.xls]____________L__648"/>
      <sheetName val="[form-pm.xls]____________L__649"/>
      <sheetName val="[form-pm.xls]____________L__650"/>
      <sheetName val="[form-pm.xls]____________L__651"/>
      <sheetName val="[form-pm.xls]____________L__652"/>
      <sheetName val="[form-pm.xls]____________L__653"/>
      <sheetName val="[form-pm.xls]____________L__654"/>
      <sheetName val="[form-pm.xls]____________L__655"/>
      <sheetName val="[form-pm.xls]____________L__640"/>
      <sheetName val="[form-pm.xls]____________L__641"/>
      <sheetName val="[form-pm.xls]____________L__642"/>
      <sheetName val="[form-pm.xls]____________L__643"/>
      <sheetName val="[form-pm.xls]____________L__644"/>
      <sheetName val="[form-pm.xls]____________L__645"/>
      <sheetName val="[form-pm.xls]____________L__646"/>
      <sheetName val="[form-pm.xls]____________L__647"/>
      <sheetName val="[form-pm.xls]___________˜L___72"/>
      <sheetName val="[form-pm.xls]___________˜L___73"/>
      <sheetName val="[form-pm.xls]___________˜L_x_37"/>
      <sheetName val="[form-pm.xls]____________L__664"/>
      <sheetName val="[form-pm.xls]____________L__665"/>
      <sheetName val="[form-pm.xls]____________L__666"/>
      <sheetName val="[form-pm.xls]____________L__667"/>
      <sheetName val="[form-pm.xls]____________L__668"/>
      <sheetName val="[form-pm.xls]____________L__669"/>
      <sheetName val="[form-pm.xls]____________L__670"/>
      <sheetName val="[form-pm.xls]____________L__671"/>
      <sheetName val="[form-pm.xls][form-pm.xls]__176"/>
      <sheetName val="[form-pm.xls]____________L__680"/>
      <sheetName val="[form-pm.xls]____________L__681"/>
      <sheetName val="[form-pm.xls]____________L__682"/>
      <sheetName val="[form-pm.xls][form-pm.xls]__177"/>
      <sheetName val="[form-pm.xls]____________L__683"/>
      <sheetName val="[form-pm.xls]____________L__684"/>
      <sheetName val="[form-pm.xls]____________L__685"/>
      <sheetName val="[form-pm.xls]____________L__686"/>
      <sheetName val="[form-pm.xls]____________L__687"/>
      <sheetName val="[form-pm.xls][form-pm.xls]__175"/>
      <sheetName val="[form-pm.xls]____________L__672"/>
      <sheetName val="[form-pm.xls]____________L__673"/>
      <sheetName val="[form-pm.xls]____________L__674"/>
      <sheetName val="[form-pm.xls]____________L__675"/>
      <sheetName val="[form-pm.xls]____________L__676"/>
      <sheetName val="[form-pm.xls]____________L__677"/>
      <sheetName val="[form-pm.xls]____________L__678"/>
      <sheetName val="[form-pm.xls]____________L__679"/>
      <sheetName val="[form-pm.xls]____________L__688"/>
      <sheetName val="[form-pm.xls]____________L__689"/>
      <sheetName val="[form-pm.xls]____________L__690"/>
      <sheetName val="[form-pm.xls][form-pm.xls]__178"/>
      <sheetName val="[form-pm.xls]____________L__691"/>
      <sheetName val="[form-pm.xls]____________L__692"/>
      <sheetName val="[form-pm.xls]____________L__693"/>
      <sheetName val="[form-pm.xls]____________L__694"/>
      <sheetName val="[form-pm.xls]____________L__695"/>
      <sheetName val="[form-pm.xls][form-pm.xls]__179"/>
      <sheetName val="[form-pm.xls]____________L__824"/>
      <sheetName val="[form-pm.xls]____________L__825"/>
      <sheetName val="[form-pm.xls]____________L__826"/>
      <sheetName val="[form-pm.xls][form-pm.xls]__210"/>
      <sheetName val="[form-pm.xls]____________L__827"/>
      <sheetName val="[form-pm.xls]____________L__828"/>
      <sheetName val="[form-pm.xls]____________L__829"/>
      <sheetName val="[form-pm.xls]____________L__830"/>
      <sheetName val="[form-pm.xls]____________L__831"/>
      <sheetName val="[form-pm.xls][form-pm.xls]__182"/>
      <sheetName val="[form-pm.xls]____________L__704"/>
      <sheetName val="[form-pm.xls]____________L__705"/>
      <sheetName val="[form-pm.xls]____________L__706"/>
      <sheetName val="[form-pm.xls]____________L__707"/>
      <sheetName val="[form-pm.xls]____________L__708"/>
      <sheetName val="[form-pm.xls]____________L__709"/>
      <sheetName val="[form-pm.xls]____________L__710"/>
      <sheetName val="[form-pm.xls]____________L__711"/>
      <sheetName val="[form-pm.xls][form-pm.xls]__181"/>
      <sheetName val="[form-pm.xls][form-pm.xls]__183"/>
      <sheetName val="[form-pm.xls]____________L__712"/>
      <sheetName val="[form-pm.xls]____________L__713"/>
      <sheetName val="[form-pm.xls]____________L__714"/>
      <sheetName val="[form-pm.xls]____________L__715"/>
      <sheetName val="[form-pm.xls]____________L__716"/>
      <sheetName val="[form-pm.xls]____________L__717"/>
      <sheetName val="[form-pm.xls]____________L__718"/>
      <sheetName val="[form-pm.xls]____________L__719"/>
      <sheetName val="[form-pm.xls][form-pm.xls]__201"/>
      <sheetName val="[form-pm.xls][form-pm.xls]__196"/>
      <sheetName val="[form-pm.xls][form-pm.xls]__185"/>
      <sheetName val="[form-pm.xls][form-pm.xls]__184"/>
      <sheetName val="[form-pm.xls][form-pm.xls]__186"/>
      <sheetName val="[form-pm.xls][form-pm.xls]__187"/>
      <sheetName val="[form-pm.xls]____________L__720"/>
      <sheetName val="[form-pm.xls]____________L__721"/>
      <sheetName val="[form-pm.xls]____________L__722"/>
      <sheetName val="[form-pm.xls][form-pm.xls]__188"/>
      <sheetName val="[form-pm.xls]____________L__723"/>
      <sheetName val="[form-pm.xls]____________L__724"/>
      <sheetName val="[form-pm.xls]____________L__725"/>
      <sheetName val="[form-pm.xls]____________L__726"/>
      <sheetName val="[form-pm.xls]____________L__727"/>
      <sheetName val="[form-pm.xls][form-pm.xls]__189"/>
      <sheetName val="[form-pm.xls]____________L__728"/>
      <sheetName val="[form-pm.xls]____________L__729"/>
      <sheetName val="[form-pm.xls]____________L__730"/>
      <sheetName val="[form-pm.xls][form-pm.xls]__190"/>
      <sheetName val="[form-pm.xls]____________L__731"/>
      <sheetName val="[form-pm.xls]____________L__732"/>
      <sheetName val="[form-pm.xls]____________L__733"/>
      <sheetName val="[form-pm.xls]____________L__734"/>
      <sheetName val="[form-pm.xls]____________L__735"/>
      <sheetName val="[form-pm.xls][form-pm.xls]__191"/>
      <sheetName val="[form-pm.xls]____________L__736"/>
      <sheetName val="[form-pm.xls]____________L__737"/>
      <sheetName val="[form-pm.xls]____________L__738"/>
      <sheetName val="[form-pm.xls][form-pm.xls]__193"/>
      <sheetName val="[form-pm.xls]____________L__739"/>
      <sheetName val="[form-pm.xls]____________L__740"/>
      <sheetName val="[form-pm.xls]____________L__741"/>
      <sheetName val="[form-pm.xls]____________L__742"/>
      <sheetName val="[form-pm.xls]____________L__743"/>
      <sheetName val="[form-pm.xls][form-pm.xls]__192"/>
      <sheetName val="[form-pm.xls]____________L__744"/>
      <sheetName val="[form-pm.xls]____________L__745"/>
      <sheetName val="[form-pm.xls]____________L__746"/>
      <sheetName val="[form-pm.xls]____________L__747"/>
      <sheetName val="[form-pm.xls]____________L__748"/>
      <sheetName val="[form-pm.xls]____________L__749"/>
      <sheetName val="[form-pm.xls]____________L__750"/>
      <sheetName val="[form-pm.xls]____________L__751"/>
      <sheetName val="[form-pm.xls][form-pm.xls]__194"/>
      <sheetName val="[form-pm.xls]____________L__752"/>
      <sheetName val="[form-pm.xls]____________L__753"/>
      <sheetName val="[form-pm.xls]____________L__754"/>
      <sheetName val="[form-pm.xls][form-pm.xls]__195"/>
      <sheetName val="[form-pm.xls]____________L__755"/>
      <sheetName val="[form-pm.xls]____________L__756"/>
      <sheetName val="[form-pm.xls]____________L__757"/>
      <sheetName val="[form-pm.xls]____________L__758"/>
      <sheetName val="[form-pm.xls]____________L__759"/>
      <sheetName val="[form-pm.xls]____________L__760"/>
      <sheetName val="[form-pm.xls]____________L__761"/>
      <sheetName val="[form-pm.xls]____________L__762"/>
      <sheetName val="[form-pm.xls][form-pm.xls]__197"/>
      <sheetName val="[form-pm.xls]____________L__763"/>
      <sheetName val="[form-pm.xls]____________L__764"/>
      <sheetName val="[form-pm.xls]____________L__765"/>
      <sheetName val="[form-pm.xls]____________L__766"/>
      <sheetName val="[form-pm.xls]____________L__767"/>
      <sheetName val="[form-pm.xls][form-pm.xls]__198"/>
      <sheetName val="[form-pm.xls]____________L__768"/>
      <sheetName val="[form-pm.xls]____________L__769"/>
      <sheetName val="[form-pm.xls]____________L__770"/>
      <sheetName val="[form-pm.xls][form-pm.xls]__199"/>
      <sheetName val="[form-pm.xls]____________L__771"/>
      <sheetName val="[form-pm.xls]____________L__772"/>
      <sheetName val="[form-pm.xls]____________L__773"/>
      <sheetName val="[form-pm.xls]____________L__774"/>
      <sheetName val="[form-pm.xls]____________L__775"/>
      <sheetName val="[form-pm.xls]____________L__776"/>
      <sheetName val="[form-pm.xls]____________L__777"/>
      <sheetName val="[form-pm.xls]____________L__778"/>
      <sheetName val="[form-pm.xls][form-pm.xls]__200"/>
      <sheetName val="[form-pm.xls]____________L__779"/>
      <sheetName val="[form-pm.xls]____________L__780"/>
      <sheetName val="[form-pm.xls]____________L__781"/>
      <sheetName val="[form-pm.xls]____________L__782"/>
      <sheetName val="[form-pm.xls]____________L__783"/>
      <sheetName val="[form-pm.xls]____________L__784"/>
      <sheetName val="[form-pm.xls]____________L__785"/>
      <sheetName val="[form-pm.xls]____________L__786"/>
      <sheetName val="[form-pm.xls][form-pm.xls]__204"/>
      <sheetName val="[form-pm.xls]____________L__787"/>
      <sheetName val="[form-pm.xls]____________L__788"/>
      <sheetName val="[form-pm.xls]____________L__789"/>
      <sheetName val="[form-pm.xls]____________L__790"/>
      <sheetName val="[form-pm.xls]____________L__791"/>
      <sheetName val="[form-pm.xls][form-pm.xls]__203"/>
      <sheetName val="[form-pm.xls]____________L__800"/>
      <sheetName val="[form-pm.xls]____________L__801"/>
      <sheetName val="[form-pm.xls]____________L__802"/>
      <sheetName val="[form-pm.xls]____________L__803"/>
      <sheetName val="[form-pm.xls]____________L__804"/>
      <sheetName val="[form-pm.xls]____________L__805"/>
      <sheetName val="[form-pm.xls]____________L__806"/>
      <sheetName val="[form-pm.xls]____________L__807"/>
      <sheetName val="[form-pm.xls][form-pm.xls]__202"/>
      <sheetName val="[form-pm.xls]____________L__792"/>
      <sheetName val="[form-pm.xls]____________L__793"/>
      <sheetName val="[form-pm.xls]____________L__794"/>
      <sheetName val="[form-pm.xls]____________L__795"/>
      <sheetName val="[form-pm.xls]____________L__796"/>
      <sheetName val="[form-pm.xls]____________L__797"/>
      <sheetName val="[form-pm.xls]____________L__798"/>
      <sheetName val="[form-pm.xls]____________L__799"/>
      <sheetName val="[form-pm.xls]____________L__808"/>
      <sheetName val="[form-pm.xls]____________L__809"/>
      <sheetName val="[form-pm.xls]____________L__810"/>
      <sheetName val="[form-pm.xls]____________L__811"/>
      <sheetName val="[form-pm.xls]____________L__812"/>
      <sheetName val="[form-pm.xls]____________L__813"/>
      <sheetName val="[form-pm.xls]____________L__814"/>
      <sheetName val="[form-pm.xls]____________L__815"/>
      <sheetName val="[form-pm.xls][form-pm.xls]__205"/>
      <sheetName val="[form-pm.xls][form-pm.xls]__206"/>
      <sheetName val="[form-pm.xls][form-pm.xls]__207"/>
      <sheetName val="[form-pm.xls][form-pm.xls]__208"/>
      <sheetName val="[form-pm.xls]____________L__816"/>
      <sheetName val="[form-pm.xls]____________L__817"/>
      <sheetName val="[form-pm.xls]____________L__818"/>
      <sheetName val="[form-pm.xls]____________L__819"/>
      <sheetName val="[form-pm.xls]____________L__820"/>
      <sheetName val="[form-pm.xls]____________L__821"/>
      <sheetName val="[form-pm.xls]____________L__822"/>
      <sheetName val="[form-pm.xls]____________L__823"/>
      <sheetName val="[form-pm.xls][form-pm.xls]__211"/>
      <sheetName val="[form-pm.xls][form-pm.xls]__212"/>
      <sheetName val="[form-pm.xls]____________L__832"/>
      <sheetName val="[form-pm.xls]____________L__833"/>
      <sheetName val="[form-pm.xls]____________L__834"/>
      <sheetName val="[form-pm.xls][form-pm.xls]__213"/>
      <sheetName val="[form-pm.xls]____________L__835"/>
      <sheetName val="[form-pm.xls]____________L__836"/>
      <sheetName val="[form-pm.xls]____________L__837"/>
      <sheetName val="[form-pm.xls]____________L__838"/>
      <sheetName val="[form-pm.xls]____________L__839"/>
      <sheetName val="[form-pm.xls][form-pm.xls]__215"/>
      <sheetName val="[form-pm.xls]____________L__848"/>
      <sheetName val="[form-pm.xls]____________L__849"/>
      <sheetName val="[form-pm.xls]____________L__850"/>
      <sheetName val="[form-pm.xls][form-pm.xls]__216"/>
      <sheetName val="[form-pm.xls]____________L__851"/>
      <sheetName val="[form-pm.xls]____________L__852"/>
      <sheetName val="[form-pm.xls]____________L__853"/>
      <sheetName val="[form-pm.xls]____________L__854"/>
      <sheetName val="[form-pm.xls]____________L__855"/>
      <sheetName val="[form-pm.xls][form-pm.xls]__214"/>
      <sheetName val="[form-pm.xls]____________L__840"/>
      <sheetName val="[form-pm.xls]____________L__841"/>
      <sheetName val="[form-pm.xls]____________L__842"/>
      <sheetName val="[form-pm.xls]____________L__843"/>
      <sheetName val="[form-pm.xls]____________L__844"/>
      <sheetName val="[form-pm.xls]____________L__845"/>
      <sheetName val="[form-pm.xls]____________L__846"/>
      <sheetName val="[form-pm.xls]____________L__847"/>
      <sheetName val="[form-pm.xls][form-pm.xls]__217"/>
      <sheetName val="[form-pm.xls]____________L__856"/>
      <sheetName val="[form-pm.xls]____________L__857"/>
      <sheetName val="[form-pm.xls]____________L__858"/>
      <sheetName val="[form-pm.xls][form-pm.xls]__218"/>
      <sheetName val="[form-pm.xls]____________L__859"/>
      <sheetName val="[form-pm.xls]____________L__860"/>
      <sheetName val="[form-pm.xls]____________L__861"/>
      <sheetName val="[form-pm.xls]____________L__862"/>
      <sheetName val="[form-pm.xls]____________L__863"/>
      <sheetName val="[form-pm.xls][form-pm.xls]__219"/>
      <sheetName val="[form-pm.xls][form-pm.xls]__221"/>
      <sheetName val="[form-pm.xls]____________L__880"/>
      <sheetName val="[form-pm.xls]____________L__881"/>
      <sheetName val="[form-pm.xls]____________L__882"/>
      <sheetName val="[form-pm.xls][form-pm.xls]__222"/>
      <sheetName val="[form-pm.xls]____________L__883"/>
      <sheetName val="[form-pm.xls]____________L__884"/>
      <sheetName val="[form-pm.xls]____________L__885"/>
      <sheetName val="[form-pm.xls]____________L__886"/>
      <sheetName val="[form-pm.xls]____________L__887"/>
      <sheetName val="[form-pm.xls]____________L__872"/>
      <sheetName val="[form-pm.xls]____________L__873"/>
      <sheetName val="[form-pm.xls]____________L__874"/>
      <sheetName val="[form-pm.xls][form-pm.xls]__220"/>
      <sheetName val="[form-pm.xls]____________L__875"/>
      <sheetName val="[form-pm.xls]____________L__876"/>
      <sheetName val="[form-pm.xls]____________L__877"/>
      <sheetName val="[form-pm.xls]____________L__878"/>
      <sheetName val="[form-pm.xls]____________L__879"/>
      <sheetName val="[form-pm.xls]____________L__864"/>
      <sheetName val="[form-pm.xls]____________L__865"/>
      <sheetName val="[form-pm.xls]____________L__866"/>
      <sheetName val="[form-pm.xls]____________L__867"/>
      <sheetName val="[form-pm.xls]____________L__868"/>
      <sheetName val="[form-pm.xls]____________L__869"/>
      <sheetName val="[form-pm.xls]____________L__870"/>
      <sheetName val="[form-pm.xls]____________L__871"/>
      <sheetName val="[form-pm.xls]____________L__888"/>
      <sheetName val="[form-pm.xls]____________L__889"/>
      <sheetName val="[form-pm.xls]____________L__890"/>
      <sheetName val="[form-pm.xls][form-pm.xls]__223"/>
      <sheetName val="[form-pm.xls]____________L__891"/>
      <sheetName val="[form-pm.xls]____________L__892"/>
      <sheetName val="[form-pm.xls]____________L__893"/>
      <sheetName val="[form-pm.xls]____________L__894"/>
      <sheetName val="[form-pm.xls]____________L__895"/>
      <sheetName val="[form-pm.xls][form-pm.xls]__225"/>
      <sheetName val="[form-pm.xls]____________L__896"/>
      <sheetName val="[form-pm.xls]____________L__897"/>
      <sheetName val="[form-pm.xls]____________L__898"/>
      <sheetName val="[form-pm.xls][form-pm.xls]__229"/>
      <sheetName val="[form-pm.xls]____________L__899"/>
      <sheetName val="[form-pm.xls]____________L__900"/>
      <sheetName val="[form-pm.xls]____________L__901"/>
      <sheetName val="[form-pm.xls]____________L__902"/>
      <sheetName val="[form-pm.xls]____________L__903"/>
      <sheetName val="[form-pm.xls][form-pm.xls]__228"/>
      <sheetName val="[form-pm.xls][form-pm.xls]__226"/>
      <sheetName val="[form-pm.xls][form-pm.xls]__227"/>
      <sheetName val="[form-pm.xls][form-pm.xls]__230"/>
      <sheetName val="[form-pm.xls]____________L__904"/>
      <sheetName val="[form-pm.xls]____________L__905"/>
      <sheetName val="[form-pm.xls][form-pm.xls]__231"/>
      <sheetName val="[form-pm.xls][form-pm.xls]__232"/>
      <sheetName val="[form-pm.xls]____________L__928"/>
      <sheetName val="[form-pm.xls]____________L__929"/>
      <sheetName val="[form-pm.xls]____________L__930"/>
      <sheetName val="[form-pm.xls][form-pm.xls]__233"/>
      <sheetName val="[form-pm.xls]____________L__931"/>
      <sheetName val="[form-pm.xls]____________L__932"/>
      <sheetName val="[form-pm.xls]____________L__933"/>
      <sheetName val="[form-pm.xls]____________L__934"/>
      <sheetName val="[form-pm.xls]____________L__935"/>
      <sheetName val="[form-pm.xls]____________L__906"/>
      <sheetName val="[form-pm.xls]____________L__907"/>
      <sheetName val="[form-pm.xls]____________L__908"/>
      <sheetName val="[form-pm.xls]____________L__909"/>
      <sheetName val="[form-pm.xls]____________L__910"/>
      <sheetName val="[form-pm.xls]____________L__911"/>
      <sheetName val="[form-pm.xls]____________L__920"/>
      <sheetName val="[form-pm.xls]____________L__921"/>
      <sheetName val="[form-pm.xls]____________L__922"/>
      <sheetName val="[form-pm.xls]____________L__923"/>
      <sheetName val="[form-pm.xls]____________L__924"/>
      <sheetName val="[form-pm.xls]____________L__925"/>
      <sheetName val="[form-pm.xls]____________L__926"/>
      <sheetName val="[form-pm.xls]____________L__927"/>
      <sheetName val="[form-pm.xls]____________L__912"/>
      <sheetName val="[form-pm.xls]____________L__913"/>
      <sheetName val="[form-pm.xls]____________L__914"/>
      <sheetName val="[form-pm.xls]____________L__915"/>
      <sheetName val="[form-pm.xls]____________L__916"/>
      <sheetName val="[form-pm.xls]____________L__917"/>
      <sheetName val="[form-pm.xls]____________L__918"/>
      <sheetName val="[form-pm.xls]____________L__919"/>
      <sheetName val="[form-pm.xls][form-pm.xls]__234"/>
      <sheetName val="[form-pm.xls][form-pm.xls]__235"/>
      <sheetName val="[form-pm.xls][form-pm.xls]__259"/>
      <sheetName val="[form-pm.xls][form-pm.xls]__247"/>
      <sheetName val="[form-pm.xls][form-pm.xls]__241"/>
      <sheetName val="[form-pm.xls]____________L__984"/>
      <sheetName val="[form-pm.xls]____________L__985"/>
      <sheetName val="[form-pm.xls]____________L__986"/>
      <sheetName val="[form-pm.xls][form-pm.xls]__242"/>
      <sheetName val="[form-pm.xls]____________L__987"/>
      <sheetName val="[form-pm.xls]____________L__988"/>
      <sheetName val="[form-pm.xls]____________L__989"/>
      <sheetName val="[form-pm.xls]____________L__990"/>
      <sheetName val="[form-pm.xls]____________L__991"/>
      <sheetName val="[form-pm.xls]____________L__936"/>
      <sheetName val="[form-pm.xls]____________L__937"/>
      <sheetName val="[form-pm.xls]____________L__938"/>
      <sheetName val="[form-pm.xls]____________L__939"/>
      <sheetName val="[form-pm.xls]____________L__940"/>
      <sheetName val="[form-pm.xls]____________L__941"/>
      <sheetName val="[form-pm.xls]____________L__942"/>
      <sheetName val="[form-pm.xls]____________L__943"/>
      <sheetName val="[form-pm.xls]____________L__944"/>
      <sheetName val="[form-pm.xls]____________L__945"/>
      <sheetName val="[form-pm.xls]____________L__946"/>
      <sheetName val="[form-pm.xls][form-pm.xls]__236"/>
      <sheetName val="[form-pm.xls]____________L__947"/>
      <sheetName val="[form-pm.xls]____________L__948"/>
      <sheetName val="[form-pm.xls]____________L__949"/>
      <sheetName val="[form-pm.xls]____________L__950"/>
      <sheetName val="[form-pm.xls]____________L__951"/>
      <sheetName val="[form-pm.xls]____________L__952"/>
      <sheetName val="[form-pm.xls]____________L__953"/>
      <sheetName val="[form-pm.xls]____________L__954"/>
      <sheetName val="[form-pm.xls][form-pm.xls]__237"/>
      <sheetName val="[form-pm.xls]____________L__955"/>
      <sheetName val="[form-pm.xls]____________L__956"/>
      <sheetName val="[form-pm.xls]____________L__957"/>
      <sheetName val="[form-pm.xls]____________L__958"/>
      <sheetName val="[form-pm.xls]____________L__959"/>
      <sheetName val="[form-pm.xls]____________L__960"/>
      <sheetName val="[form-pm.xls]____________L__961"/>
      <sheetName val="[form-pm.xls]____________L__962"/>
      <sheetName val="[form-pm.xls][form-pm.xls]__238"/>
      <sheetName val="[form-pm.xls]____________L__963"/>
      <sheetName val="[form-pm.xls]____________L__964"/>
      <sheetName val="[form-pm.xls]____________L__965"/>
      <sheetName val="[form-pm.xls]____________L__966"/>
      <sheetName val="[form-pm.xls]____________L__967"/>
      <sheetName val="[form-pm.xls][form-pm.xls]__239"/>
      <sheetName val="[form-pm.xls]____________L__968"/>
      <sheetName val="[form-pm.xls]____________L__969"/>
      <sheetName val="[form-pm.xls]____________L__970"/>
      <sheetName val="[form-pm.xls][form-pm.xls]__240"/>
      <sheetName val="[form-pm.xls]____________L__971"/>
      <sheetName val="[form-pm.xls]____________L__972"/>
      <sheetName val="[form-pm.xls]____________L__973"/>
      <sheetName val="[form-pm.xls]____________L__974"/>
      <sheetName val="[form-pm.xls]____________L__975"/>
      <sheetName val="[form-pm.xls]____________L__976"/>
      <sheetName val="[form-pm.xls]____________L__977"/>
      <sheetName val="[form-pm.xls]____________L__978"/>
      <sheetName val="[form-pm.xls]____________L__979"/>
      <sheetName val="[form-pm.xls]____________L__980"/>
      <sheetName val="[form-pm.xls]____________L__981"/>
      <sheetName val="[form-pm.xls]____________L__982"/>
      <sheetName val="[form-pm.xls]____________L__983"/>
      <sheetName val="[form-pm.xls]____________L__992"/>
      <sheetName val="[form-pm.xls]____________L__993"/>
      <sheetName val="[form-pm.xls]____________L__994"/>
      <sheetName val="[form-pm.xls][form-pm.xls]__243"/>
      <sheetName val="[form-pm.xls]____________L__995"/>
      <sheetName val="[form-pm.xls]____________L__996"/>
      <sheetName val="[form-pm.xls]____________L__997"/>
      <sheetName val="[form-pm.xls]____________L__998"/>
      <sheetName val="[form-pm.xls]____________L__999"/>
      <sheetName val="[form-pm.xls][form-pm.xls]__244"/>
      <sheetName val="[form-pm.xls]____________L_1000"/>
      <sheetName val="[form-pm.xls]____________L_1001"/>
      <sheetName val="[form-pm.xls]____________L_1002"/>
      <sheetName val="[form-pm.xls]____________L_1003"/>
      <sheetName val="[form-pm.xls]____________L_1004"/>
      <sheetName val="[form-pm.xls]____________L_1005"/>
      <sheetName val="[form-pm.xls]____________L_1006"/>
      <sheetName val="[form-pm.xls]____________L_1007"/>
      <sheetName val="[form-pm.xls][form-pm.xls]__245"/>
      <sheetName val="[form-pm.xls]____________L_1008"/>
      <sheetName val="[form-pm.xls]____________L_1009"/>
      <sheetName val="[form-pm.xls]____________L_1010"/>
      <sheetName val="[form-pm.xls][form-pm.xls]__246"/>
      <sheetName val="[form-pm.xls]____________L_1011"/>
      <sheetName val="[form-pm.xls]____________L_1012"/>
      <sheetName val="[form-pm.xls]____________L_1013"/>
      <sheetName val="[form-pm.xls]____________L_1014"/>
      <sheetName val="[form-pm.xls]____________L_1015"/>
      <sheetName val="[form-pm.xls][form-pm.xls]__248"/>
      <sheetName val="[form-pm.xls][form-pm.xls]__249"/>
      <sheetName val="[form-pm.xls]____________L_1016"/>
      <sheetName val="[form-pm.xls]____________L_1017"/>
      <sheetName val="[form-pm.xls]____________L_1018"/>
      <sheetName val="[form-pm.xls][form-pm.xls]__250"/>
      <sheetName val="[form-pm.xls]____________L_1019"/>
      <sheetName val="[form-pm.xls]____________L_1020"/>
      <sheetName val="[form-pm.xls]____________L_1021"/>
      <sheetName val="[form-pm.xls]____________L_1022"/>
      <sheetName val="[form-pm.xls]____________L_1023"/>
      <sheetName val="[form-pm.xls]____________L_1024"/>
      <sheetName val="[form-pm.xls]____________L_1025"/>
      <sheetName val="[form-pm.xls]____________L_1026"/>
      <sheetName val="[form-pm.xls][form-pm.xls]__251"/>
      <sheetName val="[form-pm.xls]____________L_1027"/>
      <sheetName val="[form-pm.xls]____________L_1028"/>
      <sheetName val="[form-pm.xls]____________L_1029"/>
      <sheetName val="[form-pm.xls]____________L_1030"/>
      <sheetName val="[form-pm.xls]____________L_1031"/>
      <sheetName val="[form-pm.xls][form-pm.xls]__253"/>
      <sheetName val="[form-pm.xls][form-pm.xls]__252"/>
      <sheetName val="[form-pm.xls][form-pm.xls]__254"/>
      <sheetName val="[form-pm.xls]____________L_1032"/>
      <sheetName val="[form-pm.xls]____________L_1033"/>
      <sheetName val="[form-pm.xls]____________L_1034"/>
      <sheetName val="[form-pm.xls][form-pm.xls]__255"/>
      <sheetName val="[form-pm.xls]____________L_1035"/>
      <sheetName val="[form-pm.xls]____________L_1036"/>
      <sheetName val="[form-pm.xls]____________L_1037"/>
      <sheetName val="[form-pm.xls]____________L_1038"/>
      <sheetName val="[form-pm.xls]____________L_1039"/>
      <sheetName val="[form-pm.xls][form-pm.xls]__256"/>
      <sheetName val="[form-pm.xls]____________L_1048"/>
      <sheetName val="[form-pm.xls]____________L_1049"/>
      <sheetName val="[form-pm.xls]____________L_1050"/>
      <sheetName val="[form-pm.xls][form-pm.xls]__260"/>
      <sheetName val="[form-pm.xls]____________L_1051"/>
      <sheetName val="[form-pm.xls]____________L_1052"/>
      <sheetName val="[form-pm.xls]____________L_1053"/>
      <sheetName val="[form-pm.xls]____________L_1054"/>
      <sheetName val="[form-pm.xls]____________L_1055"/>
      <sheetName val="[form-pm.xls][form-pm.xls]__257"/>
      <sheetName val="[form-pm.xls][form-pm.xls]__258"/>
      <sheetName val="[form-pm.xls]____________L_1040"/>
      <sheetName val="[form-pm.xls]____________L_1041"/>
      <sheetName val="[form-pm.xls]____________L_1042"/>
      <sheetName val="[form-pm.xls]____________L_1043"/>
      <sheetName val="[form-pm.xls]____________L_1044"/>
      <sheetName val="[form-pm.xls]____________L_1045"/>
      <sheetName val="[form-pm.xls]____________L_1046"/>
      <sheetName val="[form-pm.xls]____________L_1047"/>
      <sheetName val="[form-pm.xls]____________L_1056"/>
      <sheetName val="[form-pm.xls]____________L_1057"/>
      <sheetName val="[form-pm.xls]____________L_1058"/>
      <sheetName val="[form-pm.xls][form-pm.xls]__261"/>
      <sheetName val="[form-pm.xls]____________L_1059"/>
      <sheetName val="[form-pm.xls]____________L_1060"/>
      <sheetName val="[form-pm.xls]____________L_1061"/>
      <sheetName val="[form-pm.xls]____________L_1062"/>
      <sheetName val="[form-pm.xls]____________L_1063"/>
      <sheetName val="[form-pm.xls]____________L_1064"/>
      <sheetName val="[form-pm.xls]____________L_1065"/>
      <sheetName val="[form-pm.xls]____________L_1066"/>
      <sheetName val="[form-pm.xls][form-pm.xls]__262"/>
      <sheetName val="[form-pm.xls]____________L_1067"/>
      <sheetName val="[form-pm.xls]____________L_1068"/>
      <sheetName val="[form-pm.xls]____________L_1069"/>
      <sheetName val="[form-pm.xls]____________L_1070"/>
      <sheetName val="[form-pm.xls]____________L_1071"/>
      <sheetName val="[form-pm.xls]____________L_1072"/>
      <sheetName val="[form-pm.xls]____________L_1073"/>
      <sheetName val="[form-pm.xls]____________L_1074"/>
      <sheetName val="[form-pm.xls][form-pm.xls]__263"/>
      <sheetName val="[form-pm.xls]____________L_1075"/>
      <sheetName val="[form-pm.xls]____________L_1076"/>
      <sheetName val="[form-pm.xls]____________L_1077"/>
      <sheetName val="[form-pm.xls]____________L_1078"/>
      <sheetName val="[form-pm.xls]____________L_1079"/>
      <sheetName val="[form-pm.xls][form-pm.xls]__265"/>
      <sheetName val="[form-pm.xls]____________L_1088"/>
      <sheetName val="[form-pm.xls]____________L_1089"/>
      <sheetName val="[form-pm.xls]____________L_1090"/>
      <sheetName val="[form-pm.xls][form-pm.xls]__266"/>
      <sheetName val="[form-pm.xls]____________L_1091"/>
      <sheetName val="[form-pm.xls]____________L_1092"/>
      <sheetName val="[form-pm.xls]____________L_1093"/>
      <sheetName val="[form-pm.xls]____________L_1094"/>
      <sheetName val="[form-pm.xls]____________L_1095"/>
      <sheetName val="[form-pm.xls][form-pm.xls]__264"/>
      <sheetName val="[form-pm.xls]____________L_1080"/>
      <sheetName val="[form-pm.xls]____________L_1081"/>
      <sheetName val="[form-pm.xls]____________L_1082"/>
      <sheetName val="[form-pm.xls]____________L_1083"/>
      <sheetName val="[form-pm.xls]____________L_1084"/>
      <sheetName val="[form-pm.xls]____________L_1085"/>
      <sheetName val="[form-pm.xls]____________L_1086"/>
      <sheetName val="[form-pm.xls]____________L_1087"/>
      <sheetName val="[form-pm.xls]____________L_1096"/>
      <sheetName val="[form-pm.xls]____________L_1097"/>
      <sheetName val="[form-pm.xls]____________L_1098"/>
      <sheetName val="[form-pm.xls][form-pm.xls]__268"/>
      <sheetName val="[form-pm.xls]____________L_1099"/>
      <sheetName val="[form-pm.xls]____________L_1100"/>
      <sheetName val="[form-pm.xls]____________L_1101"/>
      <sheetName val="[form-pm.xls]____________L_1102"/>
      <sheetName val="[form-pm.xls]____________L_1103"/>
      <sheetName val="[form-pm.xls][form-pm.xls]__267"/>
      <sheetName val="[form-pm.xls][form-pm.xls]__269"/>
      <sheetName val="[form-pm.xls]____________L_1104"/>
      <sheetName val="[form-pm.xls]____________L_1105"/>
      <sheetName val="[form-pm.xls]____________L_1106"/>
      <sheetName val="[form-pm.xls][form-pm.xls]__270"/>
      <sheetName val="[form-pm.xls]____________L_1107"/>
      <sheetName val="[form-pm.xls]____________L_1108"/>
      <sheetName val="[form-pm.xls]____________L_1109"/>
      <sheetName val="[form-pm.xls]____________L_1110"/>
      <sheetName val="[form-pm.xls]____________L_1111"/>
      <sheetName val="[form-pm.xls][form-pm.xls]__271"/>
      <sheetName val="[form-pm.xls]____________L_1112"/>
      <sheetName val="[form-pm.xls]____________L_1113"/>
      <sheetName val="[form-pm.xls]____________L_1114"/>
      <sheetName val="[form-pm.xls]____________L_1115"/>
      <sheetName val="[form-pm.xls]____________L_1116"/>
      <sheetName val="[form-pm.xls]____________L_1117"/>
      <sheetName val="[form-pm.xls]____________L_1118"/>
      <sheetName val="[form-pm.xls]____________L_1119"/>
      <sheetName val="[form-pm.xls][form-pm.xls]__272"/>
      <sheetName val="[form-pm.xls][form-pm.xls]__273"/>
      <sheetName val="[form-pm.xls]____________L_1120"/>
      <sheetName val="[form-pm.xls]____________L_1121"/>
      <sheetName val="[form-pm.xls]____________L_1122"/>
      <sheetName val="[form-pm.xls][form-pm.xls]__274"/>
      <sheetName val="[form-pm.xls]____________L_1123"/>
      <sheetName val="[form-pm.xls]____________L_1124"/>
      <sheetName val="[form-pm.xls]____________L_1125"/>
      <sheetName val="[form-pm.xls]____________L_1126"/>
      <sheetName val="[form-pm.xls]____________L_1127"/>
      <sheetName val="[form-pm.xls][form-pm.xls]__275"/>
      <sheetName val="[form-pm.xls][form-pm.xls]__276"/>
      <sheetName val="[form-pm.xls][form-pm.xls]__278"/>
      <sheetName val="[form-pm.xls]____________L_1128"/>
      <sheetName val="[form-pm.xls]____________L_1129"/>
      <sheetName val="[form-pm.xls]____________L_1130"/>
      <sheetName val="[form-pm.xls][form-pm.xls]__281"/>
      <sheetName val="[form-pm.xls]____________L_1131"/>
      <sheetName val="[form-pm.xls]____________L_1132"/>
      <sheetName val="[form-pm.xls]____________L_1133"/>
      <sheetName val="[form-pm.xls]____________L_1134"/>
      <sheetName val="[form-pm.xls]____________L_1135"/>
      <sheetName val="[form-pm.xls][form-pm.xls]__277"/>
      <sheetName val="[form-pm.xls]____________L_1136"/>
      <sheetName val="[form-pm.xls]____________L_1137"/>
      <sheetName val="[form-pm.xls]____________L_1138"/>
      <sheetName val="[form-pm.xls][form-pm.xls]__282"/>
      <sheetName val="[form-pm.xls]____________L_1139"/>
      <sheetName val="[form-pm.xls]____________L_1140"/>
      <sheetName val="[form-pm.xls]____________L_1141"/>
      <sheetName val="[form-pm.xls]____________L_1142"/>
      <sheetName val="[form-pm.xls]____________L_1143"/>
      <sheetName val="[form-pm.xls][form-pm.xls]__280"/>
      <sheetName val="[form-pm.xls][form-pm.xls]__279"/>
      <sheetName val="AC"/>
      <sheetName val="[form-pm.xls][form-pm.xls]__285"/>
      <sheetName val="[form-pm.xls]____________L_1160"/>
      <sheetName val="[form-pm.xls]____________L_1161"/>
      <sheetName val="[form-pm.xls]____________L_1162"/>
      <sheetName val="[form-pm.xls][form-pm.xls]__286"/>
      <sheetName val="[form-pm.xls]____________L_1163"/>
      <sheetName val="[form-pm.xls]____________L_1164"/>
      <sheetName val="[form-pm.xls]____________L_1165"/>
      <sheetName val="[form-pm.xls]____________L_1166"/>
      <sheetName val="[form-pm.xls]____________L_1167"/>
      <sheetName val="[form-pm.xls]____________L_1144"/>
      <sheetName val="[form-pm.xls]____________L_1145"/>
      <sheetName val="[form-pm.xls]____________L_1146"/>
      <sheetName val="[form-pm.xls]____________L_1147"/>
      <sheetName val="[form-pm.xls]____________L_1148"/>
      <sheetName val="[form-pm.xls]____________L_1149"/>
      <sheetName val="[form-pm.xls]____________L_1150"/>
      <sheetName val="[form-pm.xls]____________L_1151"/>
      <sheetName val="[form-pm.xls][form-pm.xls]__283"/>
      <sheetName val="[form-pm.xls]____________L_1152"/>
      <sheetName val="[form-pm.xls]____________L_1153"/>
      <sheetName val="[form-pm.xls]____________L_1154"/>
      <sheetName val="[form-pm.xls][form-pm.xls]__284"/>
      <sheetName val="[form-pm.xls]____________L_1155"/>
      <sheetName val="[form-pm.xls]____________L_1156"/>
      <sheetName val="[form-pm.xls]____________L_1157"/>
      <sheetName val="[form-pm.xls]____________L_1158"/>
      <sheetName val="[form-pm.xls]____________L_1159"/>
      <sheetName val="[form-pm.xls][form-pm.xls]__287"/>
      <sheetName val="[form-pm.xls][form-pm.xls]__288"/>
      <sheetName val="[form-pm.xls][form-pm.xls]__304"/>
      <sheetName val="[form-pm.xls][form-pm.xls]__290"/>
      <sheetName val="[form-pm.xls][form-pm.xls]__289"/>
      <sheetName val="[form-pm.xls]____________L_1234"/>
      <sheetName val="[form-pm.xls]____________L_1235"/>
      <sheetName val="[form-pm.xls]____________L_1236"/>
      <sheetName val="[form-pm.xls][form-pm.xls]__306"/>
      <sheetName val="[form-pm.xls]____________L_1237"/>
      <sheetName val="[form-pm.xls]____________L_1238"/>
      <sheetName val="[form-pm.xls]____________L_1239"/>
      <sheetName val="[form-pm.xls]____________L_1240"/>
      <sheetName val="[form-pm.xls]____________L_1241"/>
      <sheetName val="[form-pm.xls]___________˜L___74"/>
      <sheetName val="[form-pm.xls]___________˜L___75"/>
      <sheetName val="[form-pm.xls]___________˜L_x_38"/>
      <sheetName val="[form-pm.xls]____________L_1168"/>
      <sheetName val="[form-pm.xls]____________L_1169"/>
      <sheetName val="[form-pm.xls]____________L_1170"/>
      <sheetName val="[form-pm.xls]____________L_1171"/>
      <sheetName val="[form-pm.xls]____________L_1172"/>
      <sheetName val="[form-pm.xls]____________L_1173"/>
      <sheetName val="[form-pm.xls]____________L_1174"/>
      <sheetName val="[form-pm.xls]____________L_1175"/>
      <sheetName val="[form-pm.xls][form-pm.xls]__291"/>
      <sheetName val="[form-pm.xls]____________L_1176"/>
      <sheetName val="[form-pm.xls]____________L_1177"/>
      <sheetName val="[form-pm.xls]____________L_1178"/>
      <sheetName val="[form-pm.xls][form-pm.xls]__292"/>
      <sheetName val="[form-pm.xls]____________L_1179"/>
      <sheetName val="[form-pm.xls]____________L_1180"/>
      <sheetName val="[form-pm.xls]____________L_1181"/>
      <sheetName val="[form-pm.xls]____________L_1182"/>
      <sheetName val="[form-pm.xls]____________L_1183"/>
      <sheetName val="[form-pm.xls][form-pm.xls]__295"/>
      <sheetName val="[form-pm.xls]____________L_1192"/>
      <sheetName val="[form-pm.xls]____________L_1193"/>
      <sheetName val="[form-pm.xls]____________L_1194"/>
      <sheetName val="[form-pm.xls]____________L_1195"/>
      <sheetName val="[form-pm.xls]____________L_1196"/>
      <sheetName val="[form-pm.xls]____________L_1197"/>
      <sheetName val="[form-pm.xls]____________L_1198"/>
      <sheetName val="[form-pm.xls]____________L_1199"/>
      <sheetName val="[form-pm.xls][form-pm.xls]__293"/>
      <sheetName val="[form-pm.xls][form-pm.xls]__294"/>
      <sheetName val="[form-pm.xls]____________L_1184"/>
      <sheetName val="[form-pm.xls]____________L_1185"/>
      <sheetName val="[form-pm.xls]____________L_1186"/>
      <sheetName val="[form-pm.xls]____________L_1187"/>
      <sheetName val="[form-pm.xls]____________L_1188"/>
      <sheetName val="[form-pm.xls]____________L_1189"/>
      <sheetName val="[form-pm.xls]____________L_1190"/>
      <sheetName val="[form-pm.xls]____________L_1191"/>
      <sheetName val="[form-pm.xls][form-pm.xls]__296"/>
      <sheetName val="[form-pm.xls][form-pm.xls]__298"/>
      <sheetName val="[form-pm.xls][form-pm.xls]__297"/>
      <sheetName val="[form-pm.xls]____________L_1200"/>
      <sheetName val="[form-pm.xls]____________L_1201"/>
      <sheetName val="[form-pm.xls]____________L_1202"/>
      <sheetName val="[form-pm.xls]____________L_1203"/>
      <sheetName val="[form-pm.xls]____________L_1204"/>
      <sheetName val="[form-pm.xls]____________L_1205"/>
      <sheetName val="[form-pm.xls]____________L_1206"/>
      <sheetName val="[form-pm.xls]____________L_1207"/>
      <sheetName val="[form-pm.xls][form-pm.xls]__299"/>
      <sheetName val="[form-pm.xls][form-pm.xls]__300"/>
      <sheetName val="[form-pm.xls]____________L_1208"/>
      <sheetName val="[form-pm.xls]____________L_1209"/>
      <sheetName val="[form-pm.xls]____________L_1210"/>
      <sheetName val="[form-pm.xls]____________L_1211"/>
      <sheetName val="[form-pm.xls]____________L_1212"/>
      <sheetName val="[form-pm.xls]____________L_1213"/>
      <sheetName val="[form-pm.xls]____________L_1214"/>
      <sheetName val="[form-pm.xls]____________L_1215"/>
      <sheetName val="[form-pm.xls]____________L_1216"/>
      <sheetName val="[form-pm.xls]____________L_1217"/>
      <sheetName val="[form-pm.xls][form-pm.xls]__301"/>
      <sheetName val="[form-pm.xls]____________L_1218"/>
      <sheetName val="[form-pm.xls]____________L_1219"/>
      <sheetName val="[form-pm.xls]____________L_1220"/>
      <sheetName val="[form-pm.xls]____________L_1221"/>
      <sheetName val="[form-pm.xls]____________L_1222"/>
      <sheetName val="[form-pm.xls]____________L_1223"/>
      <sheetName val="[form-pm.xls]____________L_1224"/>
      <sheetName val="[form-pm.xls]____________L_1225"/>
      <sheetName val="[form-pm.xls]___________˜L___76"/>
      <sheetName val="[form-pm.xls]___________˜L___77"/>
      <sheetName val="[form-pm.xls]___________˜L_x_39"/>
      <sheetName val="[form-pm.xls][form-pm.xls]__302"/>
      <sheetName val="[form-pm.xls]____________L_1226"/>
      <sheetName val="[form-pm.xls]____________L_1227"/>
      <sheetName val="[form-pm.xls]____________L_1228"/>
      <sheetName val="[form-pm.xls][form-pm.xls]__303"/>
      <sheetName val="[form-pm.xls]____________L_1229"/>
      <sheetName val="[form-pm.xls]____________L_1230"/>
      <sheetName val="[form-pm.xls]____________L_1231"/>
      <sheetName val="[form-pm.xls]____________L_1232"/>
      <sheetName val="[form-pm.xls]____________L_1233"/>
      <sheetName val="[form-pm.xls][form-pm.xls]__305"/>
      <sheetName val="[form-pm.xls][form-pm.xls]__307"/>
      <sheetName val="[form-pm.xls]____________L_1242"/>
      <sheetName val="[form-pm.xls]____________L_1243"/>
      <sheetName val="[form-pm.xls]____________L_1244"/>
      <sheetName val="[form-pm.xls][form-pm.xls]__311"/>
      <sheetName val="[form-pm.xls]____________L_1245"/>
      <sheetName val="[form-pm.xls]____________L_1246"/>
      <sheetName val="[form-pm.xls]____________L_1247"/>
      <sheetName val="[form-pm.xls]____________L_1248"/>
      <sheetName val="[form-pm.xls]____________L_1249"/>
      <sheetName val="[form-pm.xls][form-pm.xls]__309"/>
      <sheetName val="[form-pm.xls]____________L_1258"/>
      <sheetName val="[form-pm.xls]____________L_1259"/>
      <sheetName val="[form-pm.xls]____________L_1260"/>
      <sheetName val="[form-pm.xls][form-pm.xls]__310"/>
      <sheetName val="[form-pm.xls]____________L_1261"/>
      <sheetName val="[form-pm.xls]____________L_1262"/>
      <sheetName val="[form-pm.xls]____________L_1263"/>
      <sheetName val="[form-pm.xls]____________L_1264"/>
      <sheetName val="[form-pm.xls]____________L_1265"/>
      <sheetName val="[form-pm.xls][form-pm.xls]__308"/>
      <sheetName val="[form-pm.xls]____________L_1250"/>
      <sheetName val="[form-pm.xls]____________L_1251"/>
      <sheetName val="[form-pm.xls]____________L_1252"/>
      <sheetName val="[form-pm.xls]____________L_1253"/>
      <sheetName val="[form-pm.xls]____________L_1254"/>
      <sheetName val="[form-pm.xls]____________L_1255"/>
      <sheetName val="[form-pm.xls]____________L_1256"/>
      <sheetName val="[form-pm.xls]____________L_1257"/>
      <sheetName val="[form-pm.xls][form-pm.xls]__314"/>
      <sheetName val="[form-pm.xls]____________L_1266"/>
      <sheetName val="[form-pm.xls]____________L_1267"/>
      <sheetName val="[form-pm.xls]____________L_1268"/>
      <sheetName val="[form-pm.xls][form-pm.xls]__313"/>
      <sheetName val="[form-pm.xls]____________L_1269"/>
      <sheetName val="[form-pm.xls]____________L_1270"/>
      <sheetName val="[form-pm.xls]____________L_1271"/>
      <sheetName val="[form-pm.xls]____________L_1272"/>
      <sheetName val="[form-pm.xls]____________L_1273"/>
      <sheetName val="[form-pm.xls][form-pm.xls]__312"/>
      <sheetName val="[form-pm.xls]____________L_1274"/>
      <sheetName val="[form-pm.xls]____________L_1275"/>
      <sheetName val="[form-pm.xls]____________L_1276"/>
      <sheetName val="[form-pm.xls][form-pm.xls]__315"/>
      <sheetName val="[form-pm.xls]____________L_1277"/>
      <sheetName val="[form-pm.xls]____________L_1278"/>
      <sheetName val="[form-pm.xls]____________L_1279"/>
      <sheetName val="[form-pm.xls]____________L_1280"/>
      <sheetName val="[form-pm.xls]____________L_1281"/>
      <sheetName val="[form-pm.xls]____________L_1282"/>
      <sheetName val="[form-pm.xls]____________L_1283"/>
      <sheetName val="[form-pm.xls]____________L_1284"/>
      <sheetName val="[form-pm.xls][form-pm.xls]__320"/>
      <sheetName val="[form-pm.xls]____________L_1285"/>
      <sheetName val="[form-pm.xls]____________L_1286"/>
      <sheetName val="[form-pm.xls]____________L_1287"/>
      <sheetName val="[form-pm.xls]____________L_1288"/>
      <sheetName val="[form-pm.xls]____________L_1289"/>
      <sheetName val="[form-pm.xls][form-pm.xls]__318"/>
      <sheetName val="[form-pm.xls][form-pm.xls]__316"/>
      <sheetName val="[form-pm.xls][form-pm.xls]__317"/>
      <sheetName val="[form-pm.xls][form-pm.xls]__319"/>
      <sheetName val="[form-pm.xls][form-pm.xls]__321"/>
      <sheetName val="[form-pm.xls]____________L_1290"/>
      <sheetName val="[form-pm.xls]____________L_1291"/>
      <sheetName val="[form-pm.xls]____________L_1292"/>
      <sheetName val="[form-pm.xls][form-pm.xls]__322"/>
      <sheetName val="[form-pm.xls]____________L_1293"/>
      <sheetName val="[form-pm.xls]____________L_1294"/>
      <sheetName val="[form-pm.xls]____________L_1295"/>
      <sheetName val="[form-pm.xls]____________L_1296"/>
      <sheetName val="[form-pm.xls]____________L_1297"/>
      <sheetName val="[form-pm.xls][form-pm.xls]__323"/>
      <sheetName val="[form-pm.xls]____________L_1306"/>
      <sheetName val="[form-pm.xls]____________L_1307"/>
      <sheetName val="[form-pm.xls]____________L_1308"/>
      <sheetName val="[form-pm.xls][form-pm.xls]__326"/>
      <sheetName val="[form-pm.xls]____________L_1309"/>
      <sheetName val="[form-pm.xls]____________L_1310"/>
      <sheetName val="[form-pm.xls]____________L_1311"/>
      <sheetName val="[form-pm.xls]____________L_1312"/>
      <sheetName val="[form-pm.xls]____________L_1313"/>
      <sheetName val="[form-pm.xls]____________L_1298"/>
      <sheetName val="[form-pm.xls]____________L_1299"/>
      <sheetName val="[form-pm.xls]____________L_1300"/>
      <sheetName val="[form-pm.xls]____________L_1301"/>
      <sheetName val="[form-pm.xls]____________L_1302"/>
      <sheetName val="[form-pm.xls]____________L_1303"/>
      <sheetName val="[form-pm.xls]____________L_1304"/>
      <sheetName val="[form-pm.xls]____________L_1305"/>
      <sheetName val="[form-pm.xls]"/>
      <sheetName val="[form-pm.xls][form-pm.xls]__324"/>
      <sheetName val="[form-pm.xls][form-pm.xls]__325"/>
      <sheetName val="[form-pm.xls][form-pm.xls]__329"/>
      <sheetName val="[form-pm.xls][form-pm.xls]__328"/>
      <sheetName val="[form-pm.xls][form-pm.xls]__327"/>
      <sheetName val="[form-pm.xls][form-pm.xls]__331"/>
      <sheetName val="[form-pm.xls][form-pm.xls]__330"/>
      <sheetName val="[form-pm.xls][form-pm.xls]__359"/>
      <sheetName val="[form-pm.xls]____________L_1418"/>
      <sheetName val="[form-pm.xls]____________L_1419"/>
      <sheetName val="[form-pm.xls]____________L_1420"/>
      <sheetName val="[form-pm.xls][form-pm.xls]__360"/>
      <sheetName val="[form-pm.xls]____________L_1421"/>
      <sheetName val="[form-pm.xls]____________L_1422"/>
      <sheetName val="[form-pm.xls]____________L_1423"/>
      <sheetName val="[form-pm.xls]____________L_1424"/>
      <sheetName val="[form-pm.xls]____________L_1425"/>
      <sheetName val="[form-pm.xls][form-pm.xls]__338"/>
      <sheetName val="[form-pm.xls]____________L_1354"/>
      <sheetName val="[form-pm.xls]____________L_1355"/>
      <sheetName val="[form-pm.xls]____________L_1356"/>
      <sheetName val="[form-pm.xls][form-pm.xls]__339"/>
      <sheetName val="[form-pm.xls]____________L_1357"/>
      <sheetName val="[form-pm.xls]____________L_1358"/>
      <sheetName val="[form-pm.xls]____________L_1359"/>
      <sheetName val="[form-pm.xls]____________L_1360"/>
      <sheetName val="[form-pm.xls]____________L_1361"/>
      <sheetName val="[form-pm.xls][form-pm.xls]__332"/>
      <sheetName val="[form-pm.xls][form-pm.xls]__333"/>
      <sheetName val="[form-pm.xls]____________L_1314"/>
      <sheetName val="[form-pm.xls]____________L_1315"/>
      <sheetName val="[form-pm.xls]____________L_1316"/>
      <sheetName val="[form-pm.xls]____________L_1317"/>
      <sheetName val="[form-pm.xls]____________L_1318"/>
      <sheetName val="[form-pm.xls]____________L_1319"/>
      <sheetName val="[form-pm.xls]____________L_1320"/>
      <sheetName val="[form-pm.xls]____________L_1321"/>
      <sheetName val="[form-pm.xls]___________˜L___78"/>
      <sheetName val="[form-pm.xls]___________˜L___79"/>
      <sheetName val="[form-pm.xls]___________˜L_x_40"/>
      <sheetName val="[form-pm.xls]____________L_1322"/>
      <sheetName val="[form-pm.xls]____________L_1323"/>
      <sheetName val="[form-pm.xls]____________L_1324"/>
      <sheetName val="[form-pm.xls]____________L_1325"/>
      <sheetName val="[form-pm.xls]____________L_1326"/>
      <sheetName val="[form-pm.xls]____________L_1327"/>
      <sheetName val="[form-pm.xls]____________L_1328"/>
      <sheetName val="[form-pm.xls]____________L_1329"/>
      <sheetName val="[form-pm.xls]____________L_1330"/>
      <sheetName val="[form-pm.xls]____________L_1331"/>
      <sheetName val="[form-pm.xls]____________L_1332"/>
      <sheetName val="[form-pm.xls]____________L_1333"/>
      <sheetName val="[form-pm.xls]____________L_1334"/>
      <sheetName val="[form-pm.xls]____________L_1335"/>
      <sheetName val="[form-pm.xls]____________L_1336"/>
      <sheetName val="[form-pm.xls]____________L_1337"/>
      <sheetName val="[form-pm.xls][form-pm.xls]__334"/>
      <sheetName val="[form-pm.xls]____________L_1338"/>
      <sheetName val="[form-pm.xls]____________L_1339"/>
      <sheetName val="[form-pm.xls]____________L_1340"/>
      <sheetName val="[form-pm.xls][form-pm.xls]__335"/>
      <sheetName val="[form-pm.xls]____________L_1341"/>
      <sheetName val="[form-pm.xls]____________L_1342"/>
      <sheetName val="[form-pm.xls]____________L_1343"/>
      <sheetName val="[form-pm.xls]____________L_1344"/>
      <sheetName val="[form-pm.xls]____________L_1345"/>
      <sheetName val="[form-pm.xls]____________L_1346"/>
      <sheetName val="[form-pm.xls]____________L_1347"/>
      <sheetName val="[form-pm.xls]____________L_1348"/>
      <sheetName val="[form-pm.xls]____________L_1349"/>
      <sheetName val="[form-pm.xls]____________L_1350"/>
      <sheetName val="[form-pm.xls]____________L_1351"/>
      <sheetName val="[form-pm.xls]____________L_1352"/>
      <sheetName val="[form-pm.xls]____________L_1353"/>
      <sheetName val="[form-pm.xls][form-pm.xls]__336"/>
      <sheetName val="[form-pm.xls][form-pm.xls]__337"/>
      <sheetName val="[form-pm.xls][form-pm.xls]__341"/>
      <sheetName val="[form-pm.xls]____________L_1362"/>
      <sheetName val="[form-pm.xls]____________L_1363"/>
      <sheetName val="[form-pm.xls]____________L_1364"/>
      <sheetName val="[form-pm.xls]____________L_1365"/>
      <sheetName val="[form-pm.xls]____________L_1366"/>
      <sheetName val="[form-pm.xls]____________L_1367"/>
      <sheetName val="[form-pm.xls]____________L_1368"/>
      <sheetName val="[form-pm.xls]____________L_1369"/>
      <sheetName val="[form-pm.xls][form-pm.xls]__340"/>
      <sheetName val="[form-pm.xls]____________L_1370"/>
      <sheetName val="[form-pm.xls]____________L_1371"/>
      <sheetName val="[form-pm.xls]____________L_1372"/>
      <sheetName val="[form-pm.xls][form-pm.xls]__347"/>
      <sheetName val="[form-pm.xls]____________L_1373"/>
      <sheetName val="[form-pm.xls]____________L_1374"/>
      <sheetName val="[form-pm.xls]____________L_1375"/>
      <sheetName val="[form-pm.xls]____________L_1376"/>
      <sheetName val="[form-pm.xls]____________L_1377"/>
      <sheetName val="[form-pm.xls][form-pm.xls]__344"/>
      <sheetName val="[form-pm.xls][form-pm.xls]__342"/>
      <sheetName val="[form-pm.xls][form-pm.xls]__343"/>
      <sheetName val="[form-pm.xls][form-pm.xls]__345"/>
      <sheetName val="[form-pm.xls][form-pm.xls]__346"/>
      <sheetName val="[form-pm.xls][form-pm.xls]__352"/>
      <sheetName val="[form-pm.xls]____________L_1394"/>
      <sheetName val="[form-pm.xls]____________L_1395"/>
      <sheetName val="[form-pm.xls]____________L_1396"/>
      <sheetName val="[form-pm.xls][form-pm.xls]__353"/>
      <sheetName val="[form-pm.xls]____________L_1397"/>
      <sheetName val="[form-pm.xls]____________L_1398"/>
      <sheetName val="[form-pm.xls]____________L_1399"/>
      <sheetName val="[form-pm.xls]____________L_1400"/>
      <sheetName val="[form-pm.xls]____________L_1401"/>
      <sheetName val="[form-pm.xls][form-pm.xls]__348"/>
      <sheetName val="[form-pm.xls]____________L_1378"/>
      <sheetName val="[form-pm.xls]____________L_1379"/>
      <sheetName val="[form-pm.xls]____________L_1380"/>
      <sheetName val="[form-pm.xls][form-pm.xls]__349"/>
      <sheetName val="[form-pm.xls]____________L_1381"/>
      <sheetName val="[form-pm.xls]____________L_1382"/>
      <sheetName val="[form-pm.xls]____________L_1383"/>
      <sheetName val="[form-pm.xls]____________L_1384"/>
      <sheetName val="[form-pm.xls]____________L_1385"/>
      <sheetName val="[form-pm.xls][form-pm.xls]__350"/>
      <sheetName val="[form-pm.xls]____________L_1386"/>
      <sheetName val="[form-pm.xls]____________L_1387"/>
      <sheetName val="[form-pm.xls]____________L_1388"/>
      <sheetName val="[form-pm.xls]____________L_1389"/>
      <sheetName val="[form-pm.xls]____________L_1390"/>
      <sheetName val="[form-pm.xls]____________L_1391"/>
      <sheetName val="[form-pm.xls]____________L_1392"/>
      <sheetName val="[form-pm.xls]____________L_1393"/>
      <sheetName val="[form-pm.xls][form-pm.xls]__351"/>
      <sheetName val="[form-pm.xls]____________L_1402"/>
      <sheetName val="[form-pm.xls]____________L_1403"/>
      <sheetName val="[form-pm.xls]____________L_1404"/>
      <sheetName val="[form-pm.xls][form-pm.xls]__356"/>
      <sheetName val="[form-pm.xls]____________L_1405"/>
      <sheetName val="[form-pm.xls]____________L_1406"/>
      <sheetName val="[form-pm.xls]____________L_1407"/>
      <sheetName val="[form-pm.xls]____________L_1408"/>
      <sheetName val="[form-pm.xls]____________L_1409"/>
      <sheetName val="[form-pm.xls][form-pm.xls]__354"/>
      <sheetName val="[form-pm.xls][form-pm.xls]__355"/>
      <sheetName val="[form-pm.xls]____________L_1410"/>
      <sheetName val="[form-pm.xls]____________L_1411"/>
      <sheetName val="[form-pm.xls]____________L_1412"/>
      <sheetName val="[form-pm.xls][form-pm.xls]__358"/>
      <sheetName val="[form-pm.xls]____________L_1413"/>
      <sheetName val="[form-pm.xls]____________L_1414"/>
      <sheetName val="[form-pm.xls]____________L_1415"/>
      <sheetName val="[form-pm.xls]____________L_1416"/>
      <sheetName val="[form-pm.xls]____________L_1417"/>
      <sheetName val="[form-pm.xls][form-pm.xls]__357"/>
      <sheetName val="[form-pm.xls][form-pm.xls]__361"/>
      <sheetName val="[form-pm.xls]____________L_1426"/>
      <sheetName val="[form-pm.xls]____________L_1427"/>
      <sheetName val="[form-pm.xls]____________L_1428"/>
      <sheetName val="[form-pm.xls][form-pm.xls]__363"/>
      <sheetName val="[form-pm.xls]____________L_1429"/>
      <sheetName val="[form-pm.xls]____________L_1430"/>
      <sheetName val="[form-pm.xls]____________L_1431"/>
      <sheetName val="[form-pm.xls]____________L_1432"/>
      <sheetName val="[form-pm.xls]____________L_1433"/>
      <sheetName val="[form-pm.xls][form-pm.xls]__362"/>
      <sheetName val="[form-pm.xls]____________L_1466"/>
      <sheetName val="[form-pm.xls]____________L_1467"/>
      <sheetName val="[form-pm.xls]____________L_1468"/>
      <sheetName val="[form-pm.xls][form-pm.xls]__376"/>
      <sheetName val="[form-pm.xls]____________L_1469"/>
      <sheetName val="[form-pm.xls]____________L_1470"/>
      <sheetName val="[form-pm.xls]____________L_1471"/>
      <sheetName val="[form-pm.xls]____________L_1472"/>
      <sheetName val="[form-pm.xls]____________L_1473"/>
      <sheetName val="[form-pm.xls][form-pm.xls]__371"/>
      <sheetName val="[form-pm.xls][form-pm.xls]__365"/>
      <sheetName val="[form-pm.xls][form-pm.xls]__364"/>
      <sheetName val="[form-pm.xls][form-pm.xls]__366"/>
      <sheetName val="[form-pm.xls][form-pm.xls]__369"/>
      <sheetName val="[form-pm.xls]____________L_1458"/>
      <sheetName val="[form-pm.xls]____________L_1459"/>
      <sheetName val="[form-pm.xls]____________L_1460"/>
      <sheetName val="[form-pm.xls]____________L_1461"/>
      <sheetName val="[form-pm.xls]____________L_1462"/>
      <sheetName val="[form-pm.xls]____________L_1463"/>
      <sheetName val="[form-pm.xls]____________L_1464"/>
      <sheetName val="[form-pm.xls]____________L_1465"/>
      <sheetName val="[form-pm.xls]____________L_1442"/>
      <sheetName val="[form-pm.xls]____________L_1443"/>
      <sheetName val="[form-pm.xls]____________L_1444"/>
      <sheetName val="[form-pm.xls]____________L_1445"/>
      <sheetName val="[form-pm.xls]____________L_1446"/>
      <sheetName val="[form-pm.xls]____________L_1447"/>
      <sheetName val="[form-pm.xls]____________L_1448"/>
      <sheetName val="[form-pm.xls]____________L_1449"/>
      <sheetName val="[form-pm.xls]____________L_1434"/>
      <sheetName val="[form-pm.xls]____________L_1435"/>
      <sheetName val="[form-pm.xls]____________L_1436"/>
      <sheetName val="[form-pm.xls]____________L_1437"/>
      <sheetName val="[form-pm.xls]____________L_1438"/>
      <sheetName val="[form-pm.xls]____________L_1439"/>
      <sheetName val="[form-pm.xls]____________L_1440"/>
      <sheetName val="[form-pm.xls]____________L_1441"/>
      <sheetName val="[form-pm.xls]____________L_1450"/>
      <sheetName val="[form-pm.xls]____________L_1451"/>
      <sheetName val="[form-pm.xls]____________L_1452"/>
      <sheetName val="[form-pm.xls]____________L_1453"/>
      <sheetName val="[form-pm.xls]____________L_1454"/>
      <sheetName val="[form-pm.xls]____________L_1455"/>
      <sheetName val="[form-pm.xls]____________L_1456"/>
      <sheetName val="[form-pm.xls]____________L_1457"/>
      <sheetName val="[form-pm.xls][form-pm.xls]__367"/>
      <sheetName val="[form-pm.xls][form-pm.xls]__368"/>
      <sheetName val="[form-pm.xls][form-pm.xls]__370"/>
      <sheetName val="[form-pm.xls][form-pm.xls]__374"/>
      <sheetName val="[form-pm.xls][form-pm.xls]__373"/>
      <sheetName val="[form-pm.xls][form-pm.xls]__372"/>
      <sheetName val="[form-pm.xls][form-pm.xls]__375"/>
      <sheetName val="[form-pm.xls][form-pm.xls]__377"/>
      <sheetName val="[form-pm.xls][form-pm.xls]__378"/>
      <sheetName val="[form-pm.xls]____________L_1474"/>
      <sheetName val="[form-pm.xls]____________L_1475"/>
      <sheetName val="[form-pm.xls]____________L_1476"/>
      <sheetName val="[form-pm.xls][form-pm.xls]__380"/>
      <sheetName val="[form-pm.xls]____________L_1477"/>
      <sheetName val="[form-pm.xls]____________L_1478"/>
      <sheetName val="[form-pm.xls]____________L_1479"/>
      <sheetName val="[form-pm.xls]____________L_1480"/>
      <sheetName val="[form-pm.xls]____________L_1481"/>
      <sheetName val="[form-pm.xls][form-pm.xls]__379"/>
      <sheetName val="[form-pm.xls]____________L_1482"/>
      <sheetName val="[form-pm.xls]____________L_1483"/>
      <sheetName val="[form-pm.xls]____________L_1484"/>
      <sheetName val="[form-pm.xls][form-pm.xls]__382"/>
      <sheetName val="[form-pm.xls]____________L_1485"/>
      <sheetName val="[form-pm.xls]____________L_1486"/>
      <sheetName val="[form-pm.xls]____________L_1487"/>
      <sheetName val="[form-pm.xls]____________L_1488"/>
      <sheetName val="[form-pm.xls]____________L_1489"/>
      <sheetName val="[form-pm.xls][form-pm.xls]__381"/>
      <sheetName val="[form-pm.xls][form-pm.xls]__384"/>
      <sheetName val="[form-pm.xls][form-pm.xls]__383"/>
      <sheetName val="[form-pm.xls][form-pm.xls]__385"/>
      <sheetName val="[form-pm.xls]____________L_1490"/>
      <sheetName val="[form-pm.xls]____________L_1491"/>
      <sheetName val="[form-pm.xls]____________L_1492"/>
      <sheetName val="[form-pm.xls]____________L_1493"/>
      <sheetName val="[form-pm.xls]____________L_1494"/>
      <sheetName val="[form-pm.xls]____________L_1495"/>
      <sheetName val="[form-pm.xls]____________L_1496"/>
      <sheetName val="[form-pm.xls]____________L_1497"/>
      <sheetName val="[form-pm.xls]____________L_1514"/>
      <sheetName val="[form-pm.xls]____________L_1515"/>
      <sheetName val="[form-pm.xls]____________L_1516"/>
      <sheetName val="[form-pm.xls][form-pm.xls]__401"/>
      <sheetName val="[form-pm.xls]____________L_1517"/>
      <sheetName val="[form-pm.xls]____________L_1518"/>
      <sheetName val="[form-pm.xls]____________L_1519"/>
      <sheetName val="[form-pm.xls]____________L_1520"/>
      <sheetName val="[form-pm.xls]____________L_1521"/>
      <sheetName val="[form-pm.xls][form-pm.xls]__388"/>
      <sheetName val="[form-pm.xls]____________L_1498"/>
      <sheetName val="[form-pm.xls]____________L_1499"/>
      <sheetName val="[form-pm.xls]____________L_1500"/>
      <sheetName val="[form-pm.xls]____________L_1501"/>
      <sheetName val="[form-pm.xls]____________L_1502"/>
      <sheetName val="[form-pm.xls]____________L_1503"/>
      <sheetName val="[form-pm.xls]____________L_1504"/>
      <sheetName val="[form-pm.xls]____________L_1505"/>
      <sheetName val="[form-pm.xls][form-pm.xls]__386"/>
      <sheetName val="[form-pm.xls]____________L_1506"/>
      <sheetName val="[form-pm.xls]____________L_1507"/>
      <sheetName val="[form-pm.xls]____________L_1508"/>
      <sheetName val="[form-pm.xls]____________L_1509"/>
      <sheetName val="[form-pm.xls]____________L_1510"/>
      <sheetName val="[form-pm.xls]____________L_1511"/>
      <sheetName val="[form-pm.xls]____________L_1512"/>
      <sheetName val="[form-pm.xls]____________L_1513"/>
      <sheetName val="[form-pm.xls][form-pm.xls]__387"/>
      <sheetName val="[form-pm.xls][form-pm.xls]__389"/>
      <sheetName val="[form-pm.xls][form-pm.xls]__390"/>
      <sheetName val="[form-pm.xls]____________L_1522"/>
      <sheetName val="[form-pm.xls]____________L_1523"/>
      <sheetName val="[form-pm.xls]____________L_1524"/>
      <sheetName val="[form-pm.xls][form-pm.xls]__392"/>
      <sheetName val="[form-pm.xls]____________L_1525"/>
      <sheetName val="[form-pm.xls]____________L_1526"/>
      <sheetName val="[form-pm.xls]____________L_1527"/>
      <sheetName val="[form-pm.xls]____________L_1528"/>
      <sheetName val="[form-pm.xls]____________L_1529"/>
      <sheetName val="[form-pm.xls]____________L_1538"/>
      <sheetName val="[form-pm.xls]____________L_1539"/>
      <sheetName val="[form-pm.xls]____________L_1540"/>
      <sheetName val="[form-pm.xls][form-pm.xls]__394"/>
      <sheetName val="[form-pm.xls]____________L_1541"/>
      <sheetName val="[form-pm.xls]____________L_1542"/>
      <sheetName val="[form-pm.xls]____________L_1543"/>
      <sheetName val="[form-pm.xls]____________L_1544"/>
      <sheetName val="[form-pm.xls]____________L_1545"/>
      <sheetName val="[form-pm.xls][form-pm.xls]__391"/>
      <sheetName val="[form-pm.xls]____________L_1530"/>
      <sheetName val="[form-pm.xls]____________L_1531"/>
      <sheetName val="[form-pm.xls]____________L_1532"/>
      <sheetName val="[form-pm.xls]____________L_1533"/>
      <sheetName val="[form-pm.xls]____________L_1534"/>
      <sheetName val="[form-pm.xls]____________L_1535"/>
      <sheetName val="[form-pm.xls]____________L_1536"/>
      <sheetName val="[form-pm.xls]____________L_1537"/>
      <sheetName val="[form-pm.xls][form-pm.xls]__393"/>
      <sheetName val="[form-pm.xls][form-pm.xls]__395"/>
      <sheetName val="[form-pm.xls][form-pm.xls]__396"/>
      <sheetName val="[form-pm.xls]____________L_1578"/>
      <sheetName val="[form-pm.xls]____________L_1579"/>
      <sheetName val="[form-pm.xls]____________L_1580"/>
      <sheetName val="[form-pm.xls][form-pm.xls]__431"/>
      <sheetName val="[form-pm.xls]____________L_1581"/>
      <sheetName val="[form-pm.xls]____________L_1582"/>
      <sheetName val="[form-pm.xls]____________L_1583"/>
      <sheetName val="[form-pm.xls]____________L_1584"/>
      <sheetName val="[form-pm.xls]____________L_1585"/>
      <sheetName val="[form-pm.xls][form-pm.xls]__397"/>
      <sheetName val="[form-pm.xls]____________L_1546"/>
      <sheetName val="[form-pm.xls]____________L_1547"/>
      <sheetName val="[form-pm.xls]____________L_1548"/>
      <sheetName val="[form-pm.xls]____________L_1549"/>
      <sheetName val="[form-pm.xls]____________L_1550"/>
      <sheetName val="[form-pm.xls]____________L_1551"/>
      <sheetName val="[form-pm.xls]____________L_1552"/>
      <sheetName val="[form-pm.xls]____________L_1553"/>
      <sheetName val="[form-pm.xls][form-pm.xls]__398"/>
      <sheetName val="[form-pm.xls]____________L_1554"/>
      <sheetName val="[form-pm.xls]____________L_1555"/>
      <sheetName val="[form-pm.xls]____________L_1556"/>
      <sheetName val="[form-pm.xls]____________L_1557"/>
      <sheetName val="[form-pm.xls]____________L_1558"/>
      <sheetName val="[form-pm.xls]____________L_1559"/>
      <sheetName val="[form-pm.xls]____________L_1560"/>
      <sheetName val="[form-pm.xls]____________L_1561"/>
      <sheetName val="[form-pm.xls][form-pm.xls]__399"/>
      <sheetName val="[form-pm.xls]____________L_1562"/>
      <sheetName val="[form-pm.xls]____________L_1563"/>
      <sheetName val="[form-pm.xls]____________L_1564"/>
      <sheetName val="[form-pm.xls]____________L_1565"/>
      <sheetName val="[form-pm.xls]____________L_1566"/>
      <sheetName val="[form-pm.xls]____________L_1567"/>
      <sheetName val="[form-pm.xls]____________L_1568"/>
      <sheetName val="[form-pm.xls]____________L_1569"/>
      <sheetName val="[form-pm.xls][form-pm.xls]__400"/>
      <sheetName val="[form-pm.xls]____________L_1570"/>
      <sheetName val="[form-pm.xls]____________L_1571"/>
      <sheetName val="[form-pm.xls]____________L_1572"/>
      <sheetName val="[form-pm.xls]____________L_1573"/>
      <sheetName val="[form-pm.xls]____________L_1574"/>
      <sheetName val="[form-pm.xls]____________L_1575"/>
      <sheetName val="[form-pm.xls]____________L_1576"/>
      <sheetName val="[form-pm.xls]____________L_1577"/>
      <sheetName val="[form-pm.xls][form-pm.xls]__402"/>
      <sheetName val="[form-pm.xls][form-pm.xls]__403"/>
      <sheetName val="[form-pm.xls][form-pm.xls]__404"/>
      <sheetName val="[form-pm.xls][form-pm.xls]__420"/>
      <sheetName val="[form-pm.xls][form-pm.xls]__405"/>
      <sheetName val="[form-pm.xls]____________L_1586"/>
      <sheetName val="[form-pm.xls]____________L_1587"/>
      <sheetName val="[form-pm.xls]____________L_1588"/>
      <sheetName val="[form-pm.xls]____________L_1589"/>
      <sheetName val="[form-pm.xls]____________L_1590"/>
      <sheetName val="[form-pm.xls]____________L_1591"/>
      <sheetName val="[form-pm.xls]____________L_1592"/>
      <sheetName val="[form-pm.xls]____________L_1593"/>
      <sheetName val="[form-pm.xls]____________L_1626"/>
      <sheetName val="[form-pm.xls]____________L_1627"/>
      <sheetName val="[form-pm.xls]____________L_1628"/>
      <sheetName val="[form-pm.xls][form-pm.xls]__422"/>
      <sheetName val="[form-pm.xls]____________L_1629"/>
      <sheetName val="[form-pm.xls]____________L_1630"/>
      <sheetName val="[form-pm.xls]____________L_1631"/>
      <sheetName val="[form-pm.xls]____________L_1632"/>
      <sheetName val="[form-pm.xls]____________L_1633"/>
      <sheetName val="[form-pm.xls][form-pm.xls]__414"/>
      <sheetName val="[form-pm.xls]____________L_1602"/>
      <sheetName val="[form-pm.xls]____________L_1603"/>
      <sheetName val="[form-pm.xls]____________L_1604"/>
      <sheetName val="[form-pm.xls]____________L_1605"/>
      <sheetName val="[form-pm.xls]____________L_1606"/>
      <sheetName val="[form-pm.xls]____________L_1607"/>
      <sheetName val="[form-pm.xls]____________L_1608"/>
      <sheetName val="[form-pm.xls]____________L_1609"/>
      <sheetName val="[form-pm.xls][form-pm.xls]__411"/>
      <sheetName val="[form-pm.xls][form-pm.xls]__406"/>
      <sheetName val="[form-pm.xls][form-pm.xls]__407"/>
      <sheetName val="[form-pm.xls][form-pm.xls]__408"/>
      <sheetName val="[form-pm.xls][form-pm.xls]__409"/>
      <sheetName val="[form-pm.xls][form-pm.xls]__410"/>
      <sheetName val="[form-pm.xls][form-pm.xls]__412"/>
      <sheetName val="[form-pm.xls]____________L_1594"/>
      <sheetName val="[form-pm.xls]____________L_1595"/>
      <sheetName val="[form-pm.xls]____________L_1596"/>
      <sheetName val="[form-pm.xls][form-pm.xls]__413"/>
      <sheetName val="[form-pm.xls]____________L_1597"/>
      <sheetName val="[form-pm.xls]____________L_1598"/>
      <sheetName val="[form-pm.xls]____________L_1599"/>
      <sheetName val="[form-pm.xls]____________L_1600"/>
      <sheetName val="[form-pm.xls]____________L_1601"/>
      <sheetName val="[form-pm.xls][form-pm.xls]__417"/>
      <sheetName val="[form-pm.xls]____________L_1618"/>
      <sheetName val="[form-pm.xls]____________L_1619"/>
      <sheetName val="[form-pm.xls]____________L_1620"/>
      <sheetName val="[form-pm.xls][form-pm.xls]__418"/>
      <sheetName val="[form-pm.xls]____________L_1621"/>
      <sheetName val="[form-pm.xls]____________L_1622"/>
      <sheetName val="[form-pm.xls]____________L_1623"/>
      <sheetName val="[form-pm.xls]____________L_1624"/>
      <sheetName val="[form-pm.xls]____________L_1625"/>
      <sheetName val="[form-pm.xls][form-pm.xls]__415"/>
      <sheetName val="[form-pm.xls]____________L_1610"/>
      <sheetName val="[form-pm.xls]____________L_1611"/>
      <sheetName val="[form-pm.xls]____________L_1612"/>
      <sheetName val="[form-pm.xls][form-pm.xls]__416"/>
      <sheetName val="[form-pm.xls]____________L_1613"/>
      <sheetName val="[form-pm.xls]____________L_1614"/>
      <sheetName val="[form-pm.xls]____________L_1615"/>
      <sheetName val="[form-pm.xls]____________L_1616"/>
      <sheetName val="[form-pm.xls]____________L_1617"/>
      <sheetName val="[form-pm.xls][form-pm.xls]__419"/>
      <sheetName val="[form-pm.xls][form-pm.xls]__421"/>
      <sheetName val="[form-pm.xls]____________L_1634"/>
      <sheetName val="[form-pm.xls]____________L_1635"/>
      <sheetName val="[form-pm.xls]____________L_1636"/>
      <sheetName val="[form-pm.xls]____________L_1637"/>
      <sheetName val="[form-pm.xls]____________L_1638"/>
      <sheetName val="[form-pm.xls]____________L_1639"/>
      <sheetName val="[form-pm.xls]____________L_1640"/>
      <sheetName val="[form-pm.xls]____________L_1641"/>
      <sheetName val="[form-pm.xls]____________L_1650"/>
      <sheetName val="[form-pm.xls]____________L_1651"/>
      <sheetName val="[form-pm.xls]____________L_1652"/>
      <sheetName val="[form-pm.xls][form-pm.xls]__424"/>
      <sheetName val="[form-pm.xls]____________L_1653"/>
      <sheetName val="[form-pm.xls]____________L_1654"/>
      <sheetName val="[form-pm.xls]____________L_1655"/>
      <sheetName val="[form-pm.xls]____________L_1656"/>
      <sheetName val="[form-pm.xls]____________L_1657"/>
      <sheetName val="[form-pm.xls]____________L_1642"/>
      <sheetName val="[form-pm.xls]____________L_1643"/>
      <sheetName val="[form-pm.xls]____________L_1644"/>
      <sheetName val="[form-pm.xls]____________L_1645"/>
      <sheetName val="[form-pm.xls]____________L_1646"/>
      <sheetName val="[form-pm.xls]____________L_1647"/>
      <sheetName val="[form-pm.xls]____________L_1648"/>
      <sheetName val="[form-pm.xls]____________L_1649"/>
      <sheetName val="[form-pm.xls][form-pm.xls]__423"/>
      <sheetName val="[form-pm.xls]____________L_1658"/>
      <sheetName val="[form-pm.xls]____________L_1659"/>
      <sheetName val="[form-pm.xls]____________L_1660"/>
      <sheetName val="[form-pm.xls][form-pm.xls]__425"/>
      <sheetName val="[form-pm.xls]____________L_1661"/>
      <sheetName val="[form-pm.xls]____________L_1662"/>
      <sheetName val="[form-pm.xls]____________L_1663"/>
      <sheetName val="[form-pm.xls]____________L_1664"/>
      <sheetName val="[form-pm.xls]____________L_1665"/>
      <sheetName val="[form-pm.xls][form-pm.xls]__426"/>
      <sheetName val="[form-pm.xls][form-pm.xls]__427"/>
      <sheetName val="[form-pm.xls][form-pm.xls]__428"/>
      <sheetName val="[form-pm.xls][form-pm.xls]__429"/>
      <sheetName val="[form-pm.xls][form-pm.xls]__430"/>
      <sheetName val="[form-pm.xls][form-pm.xls]__432"/>
      <sheetName val="[form-pm.xls][form-pm.xls]__433"/>
      <sheetName val="[form-pm.xls]____________L_1666"/>
      <sheetName val="[form-pm.xls]____________L_1667"/>
      <sheetName val="[form-pm.xls]____________L_1668"/>
      <sheetName val="[form-pm.xls][form-pm.xls]__434"/>
      <sheetName val="[form-pm.xls]____________L_1669"/>
      <sheetName val="[form-pm.xls]____________L_1670"/>
      <sheetName val="[form-pm.xls]____________L_1671"/>
      <sheetName val="[form-pm.xls]____________L_1672"/>
      <sheetName val="[form-pm.xls]____________L_1673"/>
      <sheetName val="[form-pm.xls][form-pm.xls]__435"/>
      <sheetName val="[form-pm.xls]____________L_1682"/>
      <sheetName val="[form-pm.xls]____________L_1683"/>
      <sheetName val="[form-pm.xls]____________L_1684"/>
      <sheetName val="[form-pm.xls][form-pm.xls]__436"/>
      <sheetName val="[form-pm.xls]____________L_1685"/>
      <sheetName val="[form-pm.xls]____________L_1686"/>
      <sheetName val="[form-pm.xls]____________L_1687"/>
      <sheetName val="[form-pm.xls]____________L_1688"/>
      <sheetName val="[form-pm.xls]____________L_1689"/>
      <sheetName val="[form-pm.xls]____________L_1674"/>
      <sheetName val="[form-pm.xls]____________L_1675"/>
      <sheetName val="[form-pm.xls]____________L_1676"/>
      <sheetName val="[form-pm.xls]____________L_1677"/>
      <sheetName val="[form-pm.xls]____________L_1678"/>
      <sheetName val="[form-pm.xls]____________L_1679"/>
      <sheetName val="[form-pm.xls]____________L_1680"/>
      <sheetName val="[form-pm.xls]____________L_1681"/>
      <sheetName val="[form-pm.xls]____________L_1690"/>
      <sheetName val="[form-pm.xls]____________L_1691"/>
      <sheetName val="[form-pm.xls]____________L_1692"/>
      <sheetName val="[form-pm.xls][form-pm.xls]__437"/>
      <sheetName val="[form-pm.xls]____________L_1693"/>
      <sheetName val="[form-pm.xls]____________L_1694"/>
      <sheetName val="[form-pm.xls]____________L_1695"/>
      <sheetName val="[form-pm.xls]____________L_1696"/>
      <sheetName val="[form-pm.xls]____________L_1697"/>
      <sheetName val="[form-pm.xls][form-pm.xls]__438"/>
      <sheetName val="[form-pm.xls][form-pm.xls]__439"/>
      <sheetName val="[form-pm.xls]____________L_1698"/>
      <sheetName val="[form-pm.xls]____________L_1699"/>
      <sheetName val="[form-pm.xls]____________L_1700"/>
      <sheetName val="[form-pm.xls][form-pm.xls]__447"/>
      <sheetName val="[form-pm.xls]____________L_1701"/>
      <sheetName val="[form-pm.xls]____________L_1702"/>
      <sheetName val="[form-pm.xls]____________L_1703"/>
      <sheetName val="[form-pm.xls]____________L_1704"/>
      <sheetName val="[form-pm.xls]____________L_1705"/>
      <sheetName val="[form-pm.xls][form-pm.xls]__441"/>
      <sheetName val="[form-pm.xls]____________L_1714"/>
      <sheetName val="[form-pm.xls]____________L_1715"/>
      <sheetName val="[form-pm.xls]____________L_1716"/>
      <sheetName val="[form-pm.xls][form-pm.xls]__442"/>
      <sheetName val="[form-pm.xls]____________L_1717"/>
      <sheetName val="[form-pm.xls]____________L_1718"/>
      <sheetName val="[form-pm.xls]____________L_1719"/>
      <sheetName val="[form-pm.xls]____________L_1720"/>
      <sheetName val="[form-pm.xls]____________L_1721"/>
      <sheetName val="[form-pm.xls][form-pm.xls]__440"/>
      <sheetName val="[form-pm.xls]____________L_1706"/>
      <sheetName val="[form-pm.xls]____________L_1707"/>
      <sheetName val="[form-pm.xls]____________L_1708"/>
      <sheetName val="[form-pm.xls]____________L_1709"/>
      <sheetName val="[form-pm.xls]____________L_1710"/>
      <sheetName val="[form-pm.xls]____________L_1711"/>
      <sheetName val="[form-pm.xls]____________L_1712"/>
      <sheetName val="[form-pm.xls]____________L_1713"/>
      <sheetName val="[form-pm.xls][form-pm.xls]__443"/>
      <sheetName val="[form-pm.xls][form-pm.xls]__444"/>
      <sheetName val="[form-pm.xls][form-pm.xls]__446"/>
      <sheetName val="[form-pm.xls][form-pm.xls]__445"/>
      <sheetName val="Phase - All Transc PP"/>
      <sheetName val="[form-pm.xls][form-pm.xls]__449"/>
      <sheetName val="[form-pm.xls][form-pm.xls]__448"/>
      <sheetName val="[form-pm.xls][form-pm.xls]__450"/>
      <sheetName val="[form-pm.xls][form-pm.xls]__453"/>
      <sheetName val="[form-pm.xls][form-pm.xls]__451"/>
      <sheetName val="[form-pm.xls][form-pm.xls]__452"/>
      <sheetName val="[form-pm.xls][form-pm.xls]__454"/>
      <sheetName val="[form-pm.xls][form-pm.xls]__455"/>
      <sheetName val="[form-pm.xls][form-pm.xls]__457"/>
      <sheetName val="[form-pm.xls]____________L_1730"/>
      <sheetName val="[form-pm.xls]____________L_1731"/>
      <sheetName val="[form-pm.xls]____________L_1732"/>
      <sheetName val="[form-pm.xls][form-pm.xls]__458"/>
      <sheetName val="[form-pm.xls]____________L_1733"/>
      <sheetName val="[form-pm.xls]____________L_1734"/>
      <sheetName val="[form-pm.xls]____________L_1735"/>
      <sheetName val="[form-pm.xls]____________L_1736"/>
      <sheetName val="[form-pm.xls]____________L_1737"/>
      <sheetName val="[form-pm.xls][form-pm.xls]__456"/>
      <sheetName val="[form-pm.xls]____________L_1722"/>
      <sheetName val="[form-pm.xls]____________L_1723"/>
      <sheetName val="[form-pm.xls]____________L_1724"/>
      <sheetName val="[form-pm.xls]____________L_1725"/>
      <sheetName val="[form-pm.xls]____________L_1726"/>
      <sheetName val="[form-pm.xls]____________L_1727"/>
      <sheetName val="[form-pm.xls]____________L_1728"/>
      <sheetName val="[form-pm.xls]____________L_1729"/>
      <sheetName val="[form-pm.xls][form-pm.xls]__459"/>
      <sheetName val="[form-pm.xls][form-pm.xls]__460"/>
      <sheetName val="[form-pm.xls]____________L_1738"/>
      <sheetName val="[form-pm.xls]____________L_1739"/>
      <sheetName val="[form-pm.xls]____________L_1740"/>
      <sheetName val="[form-pm.xls][form-pm.xls]__461"/>
      <sheetName val="[form-pm.xls]____________L_1741"/>
      <sheetName val="[form-pm.xls]____________L_1742"/>
      <sheetName val="[form-pm.xls]____________L_1743"/>
      <sheetName val="[form-pm.xls]____________L_1744"/>
      <sheetName val="[form-pm.xls]____________L_1745"/>
      <sheetName val="[form-pm.xls]____________L_1746"/>
      <sheetName val="[form-pm.xls]____________L_1747"/>
      <sheetName val="[form-pm.xls][form-pm.xls]__462"/>
      <sheetName val="[form-pm.xls][form-pm.xls]__475"/>
      <sheetName val="[form-pm.xls]____________L_1850"/>
      <sheetName val="[form-pm.xls]____________L_1851"/>
      <sheetName val="[form-pm.xls]____________L_1852"/>
      <sheetName val="[form-pm.xls][form-pm.xls]__477"/>
      <sheetName val="[form-pm.xls]____________L_1853"/>
      <sheetName val="[form-pm.xls]____________L_1854"/>
      <sheetName val="[form-pm.xls]____________L_1855"/>
      <sheetName val="[form-pm.xls]____________L_1856"/>
      <sheetName val="[form-pm.xls]____________L_1857"/>
      <sheetName val="[form-pm.xls]____________L_1748"/>
      <sheetName val="[form-pm.xls]____________L_1749"/>
      <sheetName val="[form-pm.xls]____________L_1750"/>
      <sheetName val="[form-pm.xls]____________L_1751"/>
      <sheetName val="[form-pm.xls]____________L_1752"/>
      <sheetName val="[form-pm.xls]____________L_1753"/>
      <sheetName val="[form-pm.xls]____________L_1762"/>
      <sheetName val="[form-pm.xls]____________L_1763"/>
      <sheetName val="[form-pm.xls]____________L_1764"/>
      <sheetName val="[form-pm.xls]____________L_1765"/>
      <sheetName val="[form-pm.xls]____________L_1766"/>
      <sheetName val="[form-pm.xls]____________L_1767"/>
      <sheetName val="[form-pm.xls]____________L_1768"/>
      <sheetName val="[form-pm.xls]____________L_1769"/>
      <sheetName val="[form-pm.xls]____________L_1754"/>
      <sheetName val="[form-pm.xls]____________L_1755"/>
      <sheetName val="[form-pm.xls]____________L_1756"/>
      <sheetName val="[form-pm.xls]____________L_1757"/>
      <sheetName val="[form-pm.xls]____________L_1758"/>
      <sheetName val="[form-pm.xls]____________L_1759"/>
      <sheetName val="[form-pm.xls]____________L_1760"/>
      <sheetName val="[form-pm.xls]____________L_1761"/>
      <sheetName val="[form-pm.xls][form-pm.xls]__463"/>
      <sheetName val="[form-pm.xls]____________L_1770"/>
      <sheetName val="[form-pm.xls]____________L_1771"/>
      <sheetName val="[form-pm.xls]____________L_1772"/>
      <sheetName val="[form-pm.xls][form-pm.xls]__464"/>
      <sheetName val="[form-pm.xls]____________L_1773"/>
      <sheetName val="[form-pm.xls]____________L_1774"/>
      <sheetName val="[form-pm.xls]____________L_1775"/>
      <sheetName val="[form-pm.xls]____________L_1776"/>
      <sheetName val="[form-pm.xls]____________L_1777"/>
      <sheetName val="[form-pm.xls]____________L_1778"/>
      <sheetName val="[form-pm.xls]____________L_1779"/>
      <sheetName val="[form-pm.xls]____________L_1780"/>
      <sheetName val="[form-pm.xls]____________L_1781"/>
      <sheetName val="[form-pm.xls]____________L_1782"/>
      <sheetName val="[form-pm.xls]____________L_1783"/>
      <sheetName val="[form-pm.xls]____________L_1784"/>
      <sheetName val="[form-pm.xls]____________L_1785"/>
      <sheetName val="[form-pm.xls][form-pm.xls]__469"/>
      <sheetName val="[form-pm.xls]____________L_1810"/>
      <sheetName val="[form-pm.xls]____________L_1811"/>
      <sheetName val="[form-pm.xls]____________L_1812"/>
      <sheetName val="[form-pm.xls][form-pm.xls]__470"/>
      <sheetName val="[form-pm.xls]____________L_1813"/>
      <sheetName val="[form-pm.xls]____________L_1814"/>
      <sheetName val="[form-pm.xls]____________L_1815"/>
      <sheetName val="[form-pm.xls]____________L_1816"/>
      <sheetName val="[form-pm.xls]____________L_1817"/>
      <sheetName val="[form-pm.xls][form-pm.xls]__467"/>
      <sheetName val="[form-pm.xls]____________L_1794"/>
      <sheetName val="[form-pm.xls]____________L_1795"/>
      <sheetName val="[form-pm.xls]____________L_1796"/>
      <sheetName val="[form-pm.xls][form-pm.xls]__468"/>
      <sheetName val="[form-pm.xls]____________L_1797"/>
      <sheetName val="[form-pm.xls]____________L_1798"/>
      <sheetName val="[form-pm.xls]____________L_1799"/>
      <sheetName val="[form-pm.xls]____________L_1800"/>
      <sheetName val="[form-pm.xls]____________L_1801"/>
      <sheetName val="[form-pm.xls][form-pm.xls]__465"/>
      <sheetName val="[form-pm.xls][form-pm.xls]__466"/>
      <sheetName val="[form-pm.xls]____________L_1786"/>
      <sheetName val="[form-pm.xls]____________L_1787"/>
      <sheetName val="[form-pm.xls]____________L_1788"/>
      <sheetName val="[form-pm.xls]____________L_1789"/>
      <sheetName val="[form-pm.xls]____________L_1790"/>
      <sheetName val="[form-pm.xls]____________L_1791"/>
      <sheetName val="[form-pm.xls]____________L_1792"/>
      <sheetName val="[form-pm.xls]____________L_1793"/>
      <sheetName val="[form-pm.xls]____________L_1802"/>
      <sheetName val="[form-pm.xls]____________L_1803"/>
      <sheetName val="[form-pm.xls]____________L_1804"/>
      <sheetName val="[form-pm.xls]____________L_1805"/>
      <sheetName val="[form-pm.xls]____________L_1806"/>
      <sheetName val="[form-pm.xls]____________L_1807"/>
      <sheetName val="[form-pm.xls]____________L_1808"/>
      <sheetName val="[form-pm.xls]____________L_1809"/>
      <sheetName val="[form-pm.xls]____________L_1818"/>
      <sheetName val="[form-pm.xls]____________L_1819"/>
      <sheetName val="[form-pm.xls]____________L_1820"/>
      <sheetName val="[form-pm.xls]____________L_1821"/>
      <sheetName val="[form-pm.xls]____________L_1822"/>
      <sheetName val="[form-pm.xls]____________L_1823"/>
      <sheetName val="[form-pm.xls]____________L_1824"/>
      <sheetName val="[form-pm.xls]____________L_1825"/>
      <sheetName val="[form-pm.xls][form-pm.xls]__471"/>
      <sheetName val="[form-pm.xls][form-pm.xls]__472"/>
      <sheetName val="[form-pm.xls]____________L_1826"/>
      <sheetName val="[form-pm.xls]____________L_1827"/>
      <sheetName val="[form-pm.xls]____________L_1828"/>
      <sheetName val="[form-pm.xls]____________L_1829"/>
      <sheetName val="[form-pm.xls]____________L_1830"/>
      <sheetName val="[form-pm.xls]____________L_1831"/>
      <sheetName val="[form-pm.xls]____________L_1832"/>
      <sheetName val="[form-pm.xls]____________L_1833"/>
      <sheetName val="[form-pm.xls][form-pm.xls]__473"/>
      <sheetName val="[form-pm.xls]____________L_1834"/>
      <sheetName val="[form-pm.xls]____________L_1835"/>
      <sheetName val="[form-pm.xls]____________L_1836"/>
      <sheetName val="[form-pm.xls]____________L_1837"/>
      <sheetName val="[form-pm.xls]____________L_1838"/>
      <sheetName val="[form-pm.xls]____________L_1839"/>
      <sheetName val="[form-pm.xls]____________L_1840"/>
      <sheetName val="[form-pm.xls]____________L_1841"/>
      <sheetName val="[form-pm.xls][form-pm.xls]__474"/>
      <sheetName val="[form-pm.xls]____________L_1842"/>
      <sheetName val="[form-pm.xls]____________L_1843"/>
      <sheetName val="[form-pm.xls]____________L_1844"/>
      <sheetName val="[form-pm.xls]____________L_1845"/>
      <sheetName val="[form-pm.xls]____________L_1846"/>
      <sheetName val="[form-pm.xls]____________L_1847"/>
      <sheetName val="[form-pm.xls]____________L_1848"/>
      <sheetName val="[form-pm.xls]____________L_1849"/>
      <sheetName val="[form-pm.xls]____________L_1858"/>
      <sheetName val="[form-pm.xls]____________L_1859"/>
      <sheetName val="[form-pm.xls]____________L_1860"/>
      <sheetName val="[form-pm.xls][form-pm.xls]__478"/>
      <sheetName val="[form-pm.xls]____________L_1861"/>
      <sheetName val="[form-pm.xls]____________L_1862"/>
      <sheetName val="[form-pm.xls]____________L_1863"/>
      <sheetName val="[form-pm.xls]____________L_1864"/>
      <sheetName val="[form-pm.xls]____________L_1865"/>
      <sheetName val="[form-pm.xls][form-pm.xls]__476"/>
      <sheetName val="[form-pm.xls]____________L_1866"/>
      <sheetName val="[form-pm.xls]____________L_1867"/>
      <sheetName val="[form-pm.xls]____________L_1868"/>
      <sheetName val="[form-pm.xls][form-pm.xls]__479"/>
      <sheetName val="[form-pm.xls]____________L_1869"/>
      <sheetName val="[form-pm.xls]____________L_1870"/>
      <sheetName val="[form-pm.xls]____________L_1871"/>
      <sheetName val="[form-pm.xls]____________L_1872"/>
      <sheetName val="[form-pm.xls]____________L_1873"/>
      <sheetName val="[form-pm.xls]____________L_1874"/>
      <sheetName val="[form-pm.xls]____________L_1875"/>
      <sheetName val="[form-pm.xls]____________L_1876"/>
      <sheetName val="[form-pm.xls][form-pm.xls]__480"/>
      <sheetName val="[form-pm.xls]____________L_1877"/>
      <sheetName val="[form-pm.xls]____________L_1878"/>
      <sheetName val="[form-pm.xls]____________L_1879"/>
      <sheetName val="[form-pm.xls]____________L_1880"/>
      <sheetName val="[form-pm.xls]____________L_1881"/>
      <sheetName val="[form-pm.xls]____________L_1882"/>
      <sheetName val="[form-pm.xls]____________L_1883"/>
      <sheetName val="[form-pm.xls]____________L_1884"/>
      <sheetName val="[form-pm.xls][form-pm.xls]__506"/>
      <sheetName val="[form-pm.xls]____________L_1885"/>
      <sheetName val="[form-pm.xls]____________L_1886"/>
      <sheetName val="[form-pm.xls]____________L_1887"/>
      <sheetName val="[form-pm.xls]____________L_1888"/>
      <sheetName val="[form-pm.xls]____________L_1889"/>
      <sheetName val="[form-pm.xls][form-pm.xls]__481"/>
      <sheetName val="[form-pm.xls][form-pm.xls]__482"/>
      <sheetName val="[form-pm.xls][form-pm.xls]__487"/>
      <sheetName val="[form-pm.xls][form-pm.xls]__483"/>
      <sheetName val="[form-pm.xls][form-pm.xls]__484"/>
      <sheetName val="[form-pm.xls][form-pm.xls]__485"/>
      <sheetName val="[form-pm.xls][form-pm.xls]__486"/>
      <sheetName val="[form-pm.xls][form-pm.xls]__489"/>
      <sheetName val="[form-pm.xls][form-pm.xls]__490"/>
      <sheetName val="[form-pm.xls][form-pm.xls]__488"/>
      <sheetName val="[form-pm.xls][form-pm.xls]__491"/>
      <sheetName val="[form-pm.xls][form-pm.xls]__500"/>
      <sheetName val="[form-pm.xls][form-pm.xls]__492"/>
      <sheetName val="[form-pm.xls][form-pm.xls]__493"/>
      <sheetName val="[form-pm.xls][form-pm.xls]__494"/>
      <sheetName val="[form-pm.xls][form-pm.xls]__495"/>
      <sheetName val="[form-pm.xls]____________L_1908"/>
      <sheetName val="[form-pm.xls]____________L_1909"/>
      <sheetName val="[form-pm.xls]____________L_1910"/>
      <sheetName val="[form-pm.xls][form-pm.xls]__497"/>
      <sheetName val="[form-pm.xls]____________L_1911"/>
      <sheetName val="[form-pm.xls]____________L_1912"/>
      <sheetName val="[form-pm.xls]____________L_1913"/>
      <sheetName val="[form-pm.xls]____________L_1914"/>
      <sheetName val="[form-pm.xls]____________L_1915"/>
      <sheetName val="[form-pm.xls]____________L_1890"/>
      <sheetName val="[form-pm.xls]____________L_1891"/>
      <sheetName val="[form-pm.xls]____________L_1892"/>
      <sheetName val="[form-pm.xls]____________L_1893"/>
      <sheetName val="[form-pm.xls]____________L_1894"/>
      <sheetName val="[form-pm.xls]____________L_1895"/>
      <sheetName val="[form-pm.xls]____________L_1896"/>
      <sheetName val="[form-pm.xls]____________L_1897"/>
      <sheetName val="[form-pm.xls]____________L_1898"/>
      <sheetName val="[form-pm.xls]____________L_1899"/>
      <sheetName val="[form-pm.xls]____________L_1900"/>
      <sheetName val="[form-pm.xls]____________L_1901"/>
      <sheetName val="[form-pm.xls]____________L_1902"/>
      <sheetName val="[form-pm.xls]____________L_1903"/>
      <sheetName val="[form-pm.xls]____________L_1904"/>
      <sheetName val="[form-pm.xls]____________L_1905"/>
      <sheetName val="[form-pm.xls]____________L_1906"/>
      <sheetName val="[form-pm.xls]____________L_1907"/>
      <sheetName val="[form-pm.xls][form-pm.xls]__496"/>
      <sheetName val="[form-pm.xls][form-pm.xls]__498"/>
      <sheetName val="[form-pm.xls][form-pm.xls]__499"/>
      <sheetName val="[form-pm.xls]____________L_1946"/>
      <sheetName val="[form-pm.xls]____________L_1947"/>
      <sheetName val="[form-pm.xls]____________L_1948"/>
      <sheetName val="[form-pm.xls][form-pm.xls]__501"/>
      <sheetName val="[form-pm.xls]____________L_1949"/>
      <sheetName val="[form-pm.xls]____________L_1950"/>
      <sheetName val="[form-pm.xls]____________L_1951"/>
      <sheetName val="[form-pm.xls]____________L_1952"/>
      <sheetName val="[form-pm.xls]____________L_1953"/>
      <sheetName val="[form-pm.xls]____________L_1916"/>
      <sheetName val="[form-pm.xls]____________L_1917"/>
      <sheetName val="[form-pm.xls]____________L_1918"/>
      <sheetName val="[form-pm.xls]____________L_1919"/>
      <sheetName val="[form-pm.xls]____________L_1920"/>
      <sheetName val="[form-pm.xls]____________L_1921"/>
      <sheetName val="[form-pm.xls]____________L_1922"/>
      <sheetName val="[form-pm.xls]____________L_1923"/>
      <sheetName val="[form-pm.xls]____________L_1924"/>
      <sheetName val="[form-pm.xls]____________L_1925"/>
      <sheetName val="[form-pm.xls]____________L_1926"/>
      <sheetName val="[form-pm.xls]____________L_1927"/>
      <sheetName val="[form-pm.xls]____________L_1928"/>
      <sheetName val="[form-pm.xls]____________L_1929"/>
      <sheetName val="[form-pm.xls]____________L_1930"/>
      <sheetName val="[form-pm.xls]____________L_1931"/>
      <sheetName val="[form-pm.xls]____________L_1932"/>
      <sheetName val="[form-pm.xls]____________L_1933"/>
      <sheetName val="[form-pm.xls]____________L_1934"/>
      <sheetName val="[form-pm.xls]____________L_1935"/>
      <sheetName val="[form-pm.xls]____________L_1936"/>
      <sheetName val="[form-pm.xls]____________L_1937"/>
      <sheetName val="[form-pm.xls]____________L_1938"/>
      <sheetName val="[form-pm.xls]____________L_1939"/>
      <sheetName val="[form-pm.xls]____________L_1940"/>
      <sheetName val="[form-pm.xls]____________L_1941"/>
      <sheetName val="[form-pm.xls]____________L_1942"/>
      <sheetName val="[form-pm.xls]____________L_1943"/>
      <sheetName val="[form-pm.xls]____________L_1944"/>
      <sheetName val="[form-pm.xls]____________L_1945"/>
      <sheetName val="[form-pm.xls][form-pm.xls]__503"/>
      <sheetName val="[form-pm.xls][form-pm.xls]__502"/>
      <sheetName val="[form-pm.xls][form-pm.xls]__504"/>
      <sheetName val="[form-pm.xls][form-pm.xls]__505"/>
      <sheetName val="[form-pm.xls][form-pm.xls]__507"/>
      <sheetName val="[form-pm.xls][form-pm.xls]__508"/>
      <sheetName val="[form-pm.xls][form-pm.xls]__509"/>
      <sheetName val="[form-pm.xls][form-pm.xls]__510"/>
      <sheetName val="[form-pm.xls]____________L_1954"/>
      <sheetName val="[form-pm.xls]____________L_1955"/>
      <sheetName val="[form-pm.xls]____________L_1956"/>
      <sheetName val="[form-pm.xls][form-pm.xls]__511"/>
      <sheetName val="[form-pm.xls]____________L_1957"/>
      <sheetName val="[form-pm.xls]____________L_1958"/>
      <sheetName val="[form-pm.xls]____________L_1959"/>
      <sheetName val="[form-pm.xls]____________L_1960"/>
      <sheetName val="[form-pm.xls]____________L_1961"/>
      <sheetName val="[form-pm.xls][form-pm.xls]__517"/>
      <sheetName val="[form-pm.xls][form-pm.xls]__513"/>
      <sheetName val="[form-pm.xls][form-pm.xls]__512"/>
      <sheetName val="[form-pm.xls]____________L_1994"/>
      <sheetName val="[form-pm.xls]____________L_1995"/>
      <sheetName val="[form-pm.xls]____________L_1996"/>
      <sheetName val="[form-pm.xls][form-pm.xls]__520"/>
      <sheetName val="[form-pm.xls]____________L_1997"/>
      <sheetName val="[form-pm.xls]____________L_1998"/>
      <sheetName val="[form-pm.xls]____________L_1999"/>
      <sheetName val="[form-pm.xls]____________L_2000"/>
      <sheetName val="[form-pm.xls]____________L_2001"/>
      <sheetName val="[form-pm.xls][form-pm.xls]__514"/>
      <sheetName val="[form-pm.xls]____________L_1970"/>
      <sheetName val="[form-pm.xls]____________L_1971"/>
      <sheetName val="[form-pm.xls]____________L_1972"/>
      <sheetName val="[form-pm.xls]____________L_1973"/>
      <sheetName val="[form-pm.xls]____________L_1974"/>
      <sheetName val="[form-pm.xls]____________L_1975"/>
      <sheetName val="[form-pm.xls]____________L_1976"/>
      <sheetName val="[form-pm.xls]____________L_1977"/>
      <sheetName val="[form-pm.xls]____________L_1962"/>
      <sheetName val="[form-pm.xls]____________L_1963"/>
      <sheetName val="[form-pm.xls]____________L_1964"/>
      <sheetName val="[form-pm.xls]____________L_1965"/>
      <sheetName val="[form-pm.xls]____________L_1966"/>
      <sheetName val="[form-pm.xls]____________L_1967"/>
      <sheetName val="[form-pm.xls]____________L_1968"/>
      <sheetName val="[form-pm.xls]____________L_1969"/>
      <sheetName val="[form-pm.xls][form-pm.xls]__515"/>
      <sheetName val="[form-pm.xls]____________L_1978"/>
      <sheetName val="[form-pm.xls]____________L_1979"/>
      <sheetName val="[form-pm.xls]____________L_1980"/>
      <sheetName val="[form-pm.xls]____________L_1981"/>
      <sheetName val="[form-pm.xls]____________L_1982"/>
      <sheetName val="[form-pm.xls]____________L_1983"/>
      <sheetName val="[form-pm.xls]____________L_1984"/>
      <sheetName val="[form-pm.xls]____________L_1985"/>
      <sheetName val="[form-pm.xls][form-pm.xls]__516"/>
      <sheetName val="[form-pm.xls]____________L_1986"/>
      <sheetName val="[form-pm.xls]____________L_1987"/>
      <sheetName val="[form-pm.xls]____________L_1988"/>
      <sheetName val="[form-pm.xls]____________L_1989"/>
      <sheetName val="[form-pm.xls]____________L_1990"/>
      <sheetName val="[form-pm.xls]____________L_1991"/>
      <sheetName val="[form-pm.xls]____________L_1992"/>
      <sheetName val="[form-pm.xls]____________L_1993"/>
      <sheetName val="[form-pm.xls][form-pm.xls]__519"/>
      <sheetName val="[form-pm.xls]____________L_2010"/>
      <sheetName val="[form-pm.xls]____________L_2011"/>
      <sheetName val="[form-pm.xls]____________L_2012"/>
      <sheetName val="[form-pm.xls]____________L_2013"/>
      <sheetName val="[form-pm.xls]____________L_2014"/>
      <sheetName val="[form-pm.xls]____________L_2015"/>
      <sheetName val="[form-pm.xls]____________L_2016"/>
      <sheetName val="[form-pm.xls]____________L_2017"/>
      <sheetName val="[form-pm.xls][form-pm.xls]__518"/>
      <sheetName val="[form-pm.xls]____________L_2002"/>
      <sheetName val="[form-pm.xls]____________L_2003"/>
      <sheetName val="[form-pm.xls]____________L_2004"/>
      <sheetName val="[form-pm.xls]____________L_2005"/>
      <sheetName val="[form-pm.xls]____________L_2006"/>
      <sheetName val="[form-pm.xls]____________L_2007"/>
      <sheetName val="[form-pm.xls]____________L_2008"/>
      <sheetName val="[form-pm.xls]____________L_2009"/>
      <sheetName val="[form-pm.xls][form-pm.xls]__521"/>
      <sheetName val="[form-pm.xls]____________L_2018"/>
      <sheetName val="[form-pm.xls]____________L_2019"/>
      <sheetName val="[form-pm.xls]____________L_2020"/>
      <sheetName val="[form-pm.xls][form-pm.xls]__523"/>
      <sheetName val="[form-pm.xls]____________L_2021"/>
      <sheetName val="[form-pm.xls]____________L_2022"/>
      <sheetName val="[form-pm.xls]____________L_2023"/>
      <sheetName val="[form-pm.xls]____________L_2024"/>
      <sheetName val="[form-pm.xls]____________L_2025"/>
      <sheetName val="[form-pm.xls][form-pm.xls]__522"/>
      <sheetName val="[form-pm.xls][form-pm.xls]__524"/>
      <sheetName val="[form-pm.xls][form-pm.xls]__525"/>
      <sheetName val="[form-pm.xls]____________L_2026"/>
      <sheetName val="[form-pm.xls]____________L_2027"/>
      <sheetName val="[form-pm.xls]____________L_2028"/>
      <sheetName val="[form-pm.xls][form-pm.xls]__526"/>
      <sheetName val="[form-pm.xls]____________L_2029"/>
      <sheetName val="[form-pm.xls]____________L_2030"/>
      <sheetName val="[form-pm.xls]____________L_2031"/>
      <sheetName val="[form-pm.xls]____________L_2032"/>
      <sheetName val="[form-pm.xls]____________L_2033"/>
      <sheetName val="[form-pm.xls][form-pm.xls]__530"/>
      <sheetName val="[form-pm.xls]____________L_2058"/>
      <sheetName val="[form-pm.xls]____________L_2059"/>
      <sheetName val="[form-pm.xls]____________L_2060"/>
      <sheetName val="[form-pm.xls][form-pm.xls]__531"/>
      <sheetName val="[form-pm.xls]____________L_2061"/>
      <sheetName val="[form-pm.xls]____________L_2062"/>
      <sheetName val="[form-pm.xls]____________L_2063"/>
      <sheetName val="[form-pm.xls]____________L_2064"/>
      <sheetName val="[form-pm.xls]____________L_2065"/>
      <sheetName val="[form-pm.xls]____________L_2034"/>
      <sheetName val="[form-pm.xls]____________L_2035"/>
      <sheetName val="[form-pm.xls]____________L_2036"/>
      <sheetName val="[form-pm.xls][form-pm.xls]__527"/>
      <sheetName val="[form-pm.xls]____________L_2037"/>
      <sheetName val="[form-pm.xls]____________L_2038"/>
      <sheetName val="[form-pm.xls]____________L_2039"/>
      <sheetName val="[form-pm.xls]____________L_2040"/>
      <sheetName val="[form-pm.xls]____________L_2041"/>
      <sheetName val="[form-pm.xls][form-pm.xls]__528"/>
      <sheetName val="[form-pm.xls]____________L_2042"/>
      <sheetName val="[form-pm.xls]____________L_2043"/>
      <sheetName val="[form-pm.xls]____________L_2044"/>
      <sheetName val="[form-pm.xls]____________L_2045"/>
      <sheetName val="[form-pm.xls]____________L_2046"/>
      <sheetName val="[form-pm.xls]____________L_2047"/>
      <sheetName val="[form-pm.xls]____________L_2048"/>
      <sheetName val="[form-pm.xls]____________L_2049"/>
      <sheetName val="[form-pm.xls][form-pm.xls]__529"/>
      <sheetName val="[form-pm.xls]____________L_2050"/>
      <sheetName val="[form-pm.xls]____________L_2051"/>
      <sheetName val="[form-pm.xls]____________L_2052"/>
      <sheetName val="[form-pm.xls]____________L_2053"/>
      <sheetName val="[form-pm.xls]____________L_2054"/>
      <sheetName val="[form-pm.xls]____________L_2055"/>
      <sheetName val="[form-pm.xls]____________L_2056"/>
      <sheetName val="[form-pm.xls]____________L_2057"/>
      <sheetName val="[form-pm.xls][form-pm.xls]__533"/>
      <sheetName val="[form-pm.xls][form-pm.xls]__532"/>
      <sheetName val="[form-pm.xls][form-pm.xls]__534"/>
      <sheetName val="[form-pm.xls][form-pm.xls]__535"/>
      <sheetName val="[form-pm.xls][form-pm.xls]__538"/>
      <sheetName val="[form-pm.xls][form-pm.xls]__536"/>
      <sheetName val="[form-pm.xls][form-pm.xls]__537"/>
      <sheetName val="[form-pm.xls][form-pm.xls]__539"/>
      <sheetName val="[form-pm.xls][form-pm.xls]__540"/>
      <sheetName val="[form-pm.xls][form-pm.xls]__541"/>
      <sheetName val="[form-pm.xls][form-pm.xls]__542"/>
      <sheetName val="[form-pm.xls][form-pm.xls]__545"/>
      <sheetName val="[form-pm.xls][form-pm.xls]__543"/>
      <sheetName val="[form-pm.xls][form-pm.xls]__544"/>
      <sheetName val="[form-pm.xls][form-pm.xls]__547"/>
      <sheetName val="[form-pm.xls][form-pm.xls]__546"/>
      <sheetName val="[form-pm.xls][form-pm.xls]__548"/>
      <sheetName val="[form-pm.xls][form-pm.xls]__551"/>
      <sheetName val="[form-pm.xls][form-pm.xls]__549"/>
      <sheetName val="[form-pm.xls][form-pm.xls]__550"/>
      <sheetName val="[form-pm.xls][form-pm.xls]__553"/>
      <sheetName val="[form-pm.xls]____________L_2074"/>
      <sheetName val="[form-pm.xls]____________L_2075"/>
      <sheetName val="[form-pm.xls]____________L_2076"/>
      <sheetName val="[form-pm.xls][form-pm.xls]__554"/>
      <sheetName val="[form-pm.xls]____________L_2077"/>
      <sheetName val="[form-pm.xls]____________L_2078"/>
      <sheetName val="[form-pm.xls]____________L_2079"/>
      <sheetName val="[form-pm.xls]____________L_2080"/>
      <sheetName val="[form-pm.xls]____________L_2081"/>
      <sheetName val="[form-pm.xls][form-pm.xls]__552"/>
      <sheetName val="[form-pm.xls]____________L_2066"/>
      <sheetName val="[form-pm.xls]____________L_2067"/>
      <sheetName val="[form-pm.xls]____________L_2068"/>
      <sheetName val="[form-pm.xls]____________L_2069"/>
      <sheetName val="[form-pm.xls]____________L_2070"/>
      <sheetName val="[form-pm.xls]____________L_2071"/>
      <sheetName val="[form-pm.xls]____________L_2072"/>
      <sheetName val="[form-pm.xls]____________L_2073"/>
      <sheetName val="[form-pm.xls]____________L_2082"/>
      <sheetName val="[form-pm.xls]____________L_2083"/>
      <sheetName val="[form-pm.xls]____________L_2084"/>
      <sheetName val="[form-pm.xls]____________L_2085"/>
      <sheetName val="[form-pm.xls]____________L_2086"/>
      <sheetName val="[form-pm.xls]____________L_2087"/>
      <sheetName val="[form-pm.xls]____________L_2088"/>
      <sheetName val="[form-pm.xls]____________L_2089"/>
      <sheetName val="[form-pm.xls][form-pm.xls]__568"/>
      <sheetName val="[form-pm.xls][form-pm.xls]__566"/>
      <sheetName val="[form-pm.xls][form-pm.xls]__557"/>
      <sheetName val="[form-pm.xls]____________L_2098"/>
      <sheetName val="[form-pm.xls]____________L_2099"/>
      <sheetName val="[form-pm.xls]____________L_2100"/>
      <sheetName val="[form-pm.xls][form-pm.xls]__558"/>
      <sheetName val="[form-pm.xls]____________L_2101"/>
      <sheetName val="[form-pm.xls]____________L_2102"/>
      <sheetName val="[form-pm.xls]____________L_2103"/>
      <sheetName val="[form-pm.xls]____________L_2104"/>
      <sheetName val="[form-pm.xls]____________L_2105"/>
      <sheetName val="[form-pm.xls][form-pm.xls]__555"/>
      <sheetName val="[form-pm.xls][form-pm.xls]__556"/>
      <sheetName val="[form-pm.xls]____________L_2090"/>
      <sheetName val="[form-pm.xls]____________L_2091"/>
      <sheetName val="[form-pm.xls]____________L_2092"/>
      <sheetName val="[form-pm.xls]____________L_2093"/>
      <sheetName val="[form-pm.xls]____________L_2094"/>
      <sheetName val="[form-pm.xls]____________L_2095"/>
      <sheetName val="[form-pm.xls]____________L_2096"/>
      <sheetName val="[form-pm.xls]____________L_2097"/>
      <sheetName val="[form-pm.xls]____________L_2106"/>
      <sheetName val="[form-pm.xls]____________L_2107"/>
      <sheetName val="[form-pm.xls]____________L_2108"/>
      <sheetName val="[form-pm.xls][form-pm.xls]__559"/>
      <sheetName val="[form-pm.xls]____________L_2109"/>
      <sheetName val="[form-pm.xls]____________L_2110"/>
      <sheetName val="[form-pm.xls]____________L_2111"/>
      <sheetName val="[form-pm.xls]____________L_2112"/>
      <sheetName val="[form-pm.xls]____________L_2113"/>
      <sheetName val="[form-pm.xls][form-pm.xls]__564"/>
      <sheetName val="[form-pm.xls][form-pm.xls]__560"/>
      <sheetName val="[form-pm.xls]____________L_2122"/>
      <sheetName val="[form-pm.xls]____________L_2123"/>
      <sheetName val="[form-pm.xls]____________L_2124"/>
      <sheetName val="[form-pm.xls][form-pm.xls]__565"/>
      <sheetName val="[form-pm.xls]____________L_2125"/>
      <sheetName val="[form-pm.xls]____________L_2126"/>
      <sheetName val="[form-pm.xls]____________L_2127"/>
      <sheetName val="[form-pm.xls]____________L_2128"/>
      <sheetName val="[form-pm.xls]____________L_2129"/>
      <sheetName val="[form-pm.xls][form-pm.xls]__561"/>
      <sheetName val="[form-pm.xls][form-pm.xls]__562"/>
      <sheetName val="[form-pm.xls]____________L_2114"/>
      <sheetName val="[form-pm.xls]____________L_2115"/>
      <sheetName val="[form-pm.xls]____________L_2116"/>
      <sheetName val="[form-pm.xls][form-pm.xls]__563"/>
      <sheetName val="[form-pm.xls]____________L_2117"/>
      <sheetName val="[form-pm.xls]____________L_2118"/>
      <sheetName val="[form-pm.xls]____________L_2119"/>
      <sheetName val="[form-pm.xls]____________L_2120"/>
      <sheetName val="[form-pm.xls]____________L_2121"/>
      <sheetName val="[form-pm.xls]____________L_2130"/>
      <sheetName val="[form-pm.xls]____________L_2131"/>
      <sheetName val="[form-pm.xls]____________L_2132"/>
      <sheetName val="[form-pm.xls]____________L_2133"/>
      <sheetName val="[form-pm.xls]____________L_2134"/>
      <sheetName val="[form-pm.xls]____________L_2135"/>
      <sheetName val="[form-pm.xls]____________L_2136"/>
      <sheetName val="[form-pm.xls]____________L_2137"/>
      <sheetName val="[form-pm.xls][form-pm.xls]__567"/>
      <sheetName val="[form-pm.xls]____________L_2138"/>
      <sheetName val="[form-pm.xls]____________L_2139"/>
      <sheetName val="[form-pm.xls]____________L_2140"/>
      <sheetName val="[form-pm.xls]____________L_2141"/>
      <sheetName val="[form-pm.xls]____________L_2142"/>
      <sheetName val="[form-pm.xls][form-pm.xls]__572"/>
      <sheetName val="[form-pm.xls]____________L_2143"/>
      <sheetName val="[form-pm.xls]____________L_2144"/>
      <sheetName val="[form-pm.xls]____________L_2145"/>
      <sheetName val="[form-pm.xls]____________L_2146"/>
      <sheetName val="[form-pm.xls]____________L_2147"/>
      <sheetName val="[form-pm.xls]____________L_2148"/>
      <sheetName val="[form-pm.xls]____________L_2149"/>
      <sheetName val="[form-pm.xls]____________L_2150"/>
      <sheetName val="[form-pm.xls]____________L_2151"/>
      <sheetName val="[form-pm.xls]____________L_2152"/>
      <sheetName val="[form-pm.xls]____________L_2153"/>
      <sheetName val="[form-pm.xls]____________L_2154"/>
      <sheetName val="[form-pm.xls]____________L_2155"/>
      <sheetName val="[form-pm.xls][form-pm.xls]__569"/>
      <sheetName val="[form-pm.xls]____________L_2164"/>
      <sheetName val="[form-pm.xls]____________L_2165"/>
      <sheetName val="[form-pm.xls]____________L_2166"/>
      <sheetName val="[form-pm.xls]____________L_2167"/>
      <sheetName val="[form-pm.xls]____________L_2168"/>
      <sheetName val="[form-pm.xls]____________L_2169"/>
      <sheetName val="[form-pm.xls]____________L_2170"/>
      <sheetName val="[form-pm.xls]____________L_2171"/>
      <sheetName val="[form-pm.xls][form-pm.xls]__571"/>
      <sheetName val="[form-pm.xls]____________L_2156"/>
      <sheetName val="[form-pm.xls]____________L_2157"/>
      <sheetName val="[form-pm.xls]____________L_2158"/>
      <sheetName val="[form-pm.xls]____________L_2159"/>
      <sheetName val="[form-pm.xls]____________L_2160"/>
      <sheetName val="[form-pm.xls]____________L_2161"/>
      <sheetName val="[form-pm.xls]____________L_2162"/>
      <sheetName val="[form-pm.xls]____________L_2163"/>
      <sheetName val="[form-pm.xls][form-pm.xls]__570"/>
      <sheetName val="[form-pm.xls][form-pm.xls]__573"/>
      <sheetName val="[form-pm.xls][form-pm.xls]__574"/>
      <sheetName val="[form-pm.xls][form-pm.xls]__578"/>
      <sheetName val="[form-pm.xls][form-pm.xls]__575"/>
      <sheetName val="[form-pm.xls][form-pm.xls]__576"/>
      <sheetName val="[form-pm.xls][form-pm.xls]__577"/>
      <sheetName val="[form-pm.xls][form-pm.xls]__579"/>
      <sheetName val="[form-pm.xls][form-pm.xls]__584"/>
      <sheetName val="[form-pm.xls]____________L_2204"/>
      <sheetName val="[form-pm.xls]____________L_2205"/>
      <sheetName val="[form-pm.xls]____________L_2206"/>
      <sheetName val="[form-pm.xls][form-pm.xls]__585"/>
      <sheetName val="[form-pm.xls]____________L_2207"/>
      <sheetName val="[form-pm.xls]____________L_2208"/>
      <sheetName val="[form-pm.xls]____________L_2209"/>
      <sheetName val="[form-pm.xls]____________L_2210"/>
      <sheetName val="[form-pm.xls]____________L_2211"/>
      <sheetName val="[form-pm.xls][form-pm.xls]__580"/>
      <sheetName val="[form-pm.xls]____________L_2172"/>
      <sheetName val="[form-pm.xls]____________L_2173"/>
      <sheetName val="[form-pm.xls]____________L_2174"/>
      <sheetName val="[form-pm.xls]____________L_2175"/>
      <sheetName val="[form-pm.xls]____________L_2176"/>
      <sheetName val="[form-pm.xls]____________L_2177"/>
      <sheetName val="[form-pm.xls]____________L_2178"/>
      <sheetName val="[form-pm.xls]____________L_2179"/>
      <sheetName val="[form-pm.xls][form-pm.xls]__581"/>
      <sheetName val="[form-pm.xls]____________L_2180"/>
      <sheetName val="[form-pm.xls]____________L_2181"/>
      <sheetName val="[form-pm.xls]____________L_2182"/>
      <sheetName val="[form-pm.xls]____________L_2183"/>
      <sheetName val="[form-pm.xls]____________L_2184"/>
      <sheetName val="[form-pm.xls]____________L_2185"/>
      <sheetName val="[form-pm.xls]____________L_2186"/>
      <sheetName val="[form-pm.xls]____________L_2187"/>
      <sheetName val="[form-pm.xls][form-pm.xls]__582"/>
      <sheetName val="[form-pm.xls]____________L_2188"/>
      <sheetName val="[form-pm.xls]____________L_2189"/>
      <sheetName val="[form-pm.xls]____________L_2190"/>
      <sheetName val="[form-pm.xls]____________L_2191"/>
      <sheetName val="[form-pm.xls]____________L_2192"/>
      <sheetName val="[form-pm.xls]____________L_2193"/>
      <sheetName val="[form-pm.xls]____________L_2194"/>
      <sheetName val="[form-pm.xls]____________L_2195"/>
      <sheetName val="[form-pm.xls][form-pm.xls]__583"/>
      <sheetName val="[form-pm.xls]____________L_2196"/>
      <sheetName val="[form-pm.xls]____________L_2197"/>
      <sheetName val="[form-pm.xls]____________L_2198"/>
      <sheetName val="[form-pm.xls]____________L_2199"/>
      <sheetName val="[form-pm.xls]____________L_2200"/>
      <sheetName val="[form-pm.xls]____________L_2201"/>
      <sheetName val="[form-pm.xls]____________L_2202"/>
      <sheetName val="[form-pm.xls]____________L_2203"/>
      <sheetName val="[form-pm.xls][form-pm.xls]__587"/>
      <sheetName val="[form-pm.xls][form-pm.xls]__586"/>
      <sheetName val="[form-pm.xls][form-pm.xls]__591"/>
      <sheetName val="[form-pm.xls][form-pm.xls]__588"/>
      <sheetName val="[form-pm.xls][form-pm.xls]__589"/>
      <sheetName val="[form-pm.xls][form-pm.xls]__590"/>
      <sheetName val="[form-pm.xls][form-pm.xls]__594"/>
      <sheetName val="[form-pm.xls][form-pm.xls]__592"/>
      <sheetName val="[form-pm.xls][form-pm.xls]__593"/>
      <sheetName val="[form-pm.xls][form-pm.xls]__597"/>
      <sheetName val="[form-pm.xls][form-pm.xls]__595"/>
      <sheetName val="[form-pm.xls][form-pm.xls]__596"/>
      <sheetName val="[form-pm.xls][form-pm.xls]__598"/>
      <sheetName val="[form-pm.xls][form-pm.xls]__599"/>
      <sheetName val="[form-pm.xls][form-pm.xls]__600"/>
      <sheetName val="[form-pm.xls]____________L_2212"/>
      <sheetName val="[form-pm.xls]____________L_2213"/>
      <sheetName val="[form-pm.xls]____________L_2214"/>
      <sheetName val="[form-pm.xls][form-pm.xls]__601"/>
      <sheetName val="[form-pm.xls]____________L_2215"/>
      <sheetName val="[form-pm.xls]____________L_2216"/>
      <sheetName val="[form-pm.xls]____________L_2217"/>
      <sheetName val="[form-pm.xls]____________L_2218"/>
      <sheetName val="[form-pm.xls]____________L_2219"/>
      <sheetName val="[form-pm.xls][form-pm.xls]__603"/>
      <sheetName val="[form-pm.xls][form-pm.xls]__602"/>
      <sheetName val="[form-pm.xls][form-pm.xls]__605"/>
      <sheetName val="[form-pm.xls]____________L_2228"/>
      <sheetName val="[form-pm.xls]____________L_2229"/>
      <sheetName val="[form-pm.xls]____________L_2230"/>
      <sheetName val="[form-pm.xls][form-pm.xls]__610"/>
      <sheetName val="[form-pm.xls]____________L_2231"/>
      <sheetName val="[form-pm.xls]____________L_2232"/>
      <sheetName val="[form-pm.xls]____________L_2233"/>
      <sheetName val="[form-pm.xls]____________L_2234"/>
      <sheetName val="[form-pm.xls]____________L_2235"/>
      <sheetName val="[form-pm.xls][form-pm.xls]__604"/>
      <sheetName val="[form-pm.xls]____________L_2220"/>
      <sheetName val="[form-pm.xls]____________L_2221"/>
      <sheetName val="[form-pm.xls]____________L_2222"/>
      <sheetName val="[form-pm.xls]____________L_2223"/>
      <sheetName val="[form-pm.xls]____________L_2224"/>
      <sheetName val="[form-pm.xls]____________L_2225"/>
      <sheetName val="[form-pm.xls]____________L_2226"/>
      <sheetName val="[form-pm.xls]____________L_2227"/>
      <sheetName val="[form-pm.xls][form-pm.xls]__607"/>
      <sheetName val="[form-pm.xls][form-pm.xls]__606"/>
      <sheetName val="[form-pm.xls][form-pm.xls]__608"/>
      <sheetName val="[form-pm.xls][form-pm.xls]__609"/>
      <sheetName val="[form-pm.xls][form-pm.xls]__612"/>
      <sheetName val="[form-pm.xls][form-pm.xls]__611"/>
      <sheetName val="[form-pm.xls][form-pm.xls]__613"/>
      <sheetName val="[form-pm.xls][form-pm.xls]__614"/>
      <sheetName val="[form-pm.xls][form-pm.xls]__615"/>
      <sheetName val="[form-pm.xls][form-pm.xls]__617"/>
      <sheetName val="[form-pm.xls][form-pm.xls]__616"/>
      <sheetName val="[form-pm.xls][form-pm.xls]__618"/>
      <sheetName val="[form-pm.xls]____________L_2238"/>
      <sheetName val="[form-pm.xls]____________L_2239"/>
      <sheetName val="[form-pm.xls]____________L_2236"/>
      <sheetName val="[form-pm.xls]____________L_2237"/>
      <sheetName val="[form-pm.xls]____________L_2242"/>
      <sheetName val="[form-pm.xls]____________L_2243"/>
      <sheetName val="[form-pm.xls]____________L_2240"/>
      <sheetName val="[form-pm.xls]____________L_2241"/>
      <sheetName val="[form-pm.xls]____________L_2244"/>
      <sheetName val="[form-pm.xls]____________L_2245"/>
      <sheetName val="[form-pm.xls]____________L_2246"/>
      <sheetName val="[form-pm.xls]____________L_2247"/>
      <sheetName val="[form-pm.xls]____________L_2248"/>
      <sheetName val="[form-pm.xls]____________L_2249"/>
      <sheetName val="[form-pm.xls]____________L_2250"/>
      <sheetName val="[form-pm.xls]____________L_2251"/>
      <sheetName val="[form-pm.xls]____________L_2252"/>
      <sheetName val="[form-pm.xls]____________L_2253"/>
      <sheetName val="[form-pm.xls]____________L_2254"/>
      <sheetName val="[form-pm.xls]____________L_2255"/>
      <sheetName val="[form-pm.xls]____________L_2256"/>
      <sheetName val="[form-pm.xls]____________L_2257"/>
      <sheetName val="[form-pm.xls]____________L_2258"/>
      <sheetName val="[form-pm.xls]____________L_2259"/>
      <sheetName val="[form-pm.xls]____________L_2260"/>
      <sheetName val="[form-pm.xls]____________L_2261"/>
      <sheetName val="[form-pm.xls]____________L_2262"/>
      <sheetName val="[form-pm.xls]____________L_2263"/>
      <sheetName val="[form-pm.xls]____________L_2264"/>
      <sheetName val="[form-pm.xls]____________L_2265"/>
      <sheetName val="[form-pm.xls]____________L_2266"/>
      <sheetName val="[form-pm.xls]____________L_2267"/>
      <sheetName val="[form-pm.xls][form-pm.xls]__619"/>
      <sheetName val="[form-pm.xls][form-pm.xls]__622"/>
      <sheetName val="[form-pm.xls]____________L_2268"/>
      <sheetName val="[form-pm.xls]____________L_2269"/>
      <sheetName val="[form-pm.xls]____________L_2270"/>
      <sheetName val="[form-pm.xls]____________L_2271"/>
      <sheetName val="[form-pm.xls][form-pm.xls]__620"/>
      <sheetName val="[form-pm.xls][form-pm.xls]__621"/>
      <sheetName val="[form-pm.xls][form-pm.xls]__626"/>
      <sheetName val="[form-pm.xls][form-pm.xls]__623"/>
      <sheetName val="[form-pm.xls][form-pm.xls]__624"/>
      <sheetName val="[form-pm.xls][form-pm.xls]__625"/>
      <sheetName val="[form-pm.xls]____________L_2272"/>
      <sheetName val="[form-pm.xls]____________L_2273"/>
      <sheetName val="[form-pm.xls]____________L_2274"/>
      <sheetName val="[form-pm.xls]____________L_2275"/>
      <sheetName val="[form-pm.xls]____________L_2276"/>
      <sheetName val="[form-pm.xls]____________L_2277"/>
      <sheetName val="[form-pm.xls]____________L_2278"/>
      <sheetName val="[form-pm.xls]____________L_2279"/>
      <sheetName val="[form-pm.xls]____________L_2284"/>
      <sheetName val="[form-pm.xls]____________L_2285"/>
      <sheetName val="[form-pm.xls]____________L_2286"/>
      <sheetName val="[form-pm.xls]____________L_2287"/>
      <sheetName val="[form-pm.xls]____________L_2288"/>
      <sheetName val="[form-pm.xls]____________L_2289"/>
      <sheetName val="[form-pm.xls]____________L_2290"/>
      <sheetName val="[form-pm.xls]____________L_2291"/>
      <sheetName val="[form-pm.xls]____________L_2280"/>
      <sheetName val="[form-pm.xls]____________L_2281"/>
      <sheetName val="[form-pm.xls]____________L_2282"/>
      <sheetName val="[form-pm.xls]____________L_2283"/>
      <sheetName val="[form-pm.xls]____________L_2292"/>
      <sheetName val="[form-pm.xls]____________L_2293"/>
      <sheetName val="[form-pm.xls]____________L_2294"/>
      <sheetName val="[form-pm.xls][form-pm.xls]__628"/>
      <sheetName val="[form-pm.xls]____________L_2295"/>
      <sheetName val="[form-pm.xls]____________L_2296"/>
      <sheetName val="[form-pm.xls]____________L_2297"/>
      <sheetName val="[form-pm.xls]____________L_2298"/>
      <sheetName val="[form-pm.xls]____________L_2299"/>
      <sheetName val="[form-pm.xls][form-pm.xls]__627"/>
      <sheetName val="[form-pm.xls][form-pm.xls]__630"/>
      <sheetName val="[form-pm.xls][form-pm.xls]__629"/>
      <sheetName val="[form-pm.xls][form-pm.xls]__632"/>
      <sheetName val="[form-pm.xls]____________L_2300"/>
      <sheetName val="[form-pm.xls]____________L_2301"/>
      <sheetName val="[form-pm.xls][form-pm.xls]__631"/>
      <sheetName val="[form-pm.xls]____________L_2304"/>
      <sheetName val="[form-pm.xls]____________L_2305"/>
      <sheetName val="[form-pm.xls]____________L_2302"/>
      <sheetName val="[form-pm.xls]____________L_2303"/>
      <sheetName val="[form-pm.xls][form-pm.xls]__634"/>
      <sheetName val="[form-pm.xls][form-pm.xls]__633"/>
      <sheetName val="[form-pm.xls][form-pm.xls]__637"/>
      <sheetName val="[form-pm.xls]____________L_2322"/>
      <sheetName val="[form-pm.xls]____________L_2323"/>
      <sheetName val="[form-pm.xls]____________L_2324"/>
      <sheetName val="[form-pm.xls][form-pm.xls]__638"/>
      <sheetName val="[form-pm.xls]____________L_2325"/>
      <sheetName val="[form-pm.xls]____________L_2326"/>
      <sheetName val="[form-pm.xls]____________L_2327"/>
      <sheetName val="[form-pm.xls]____________L_2328"/>
      <sheetName val="[form-pm.xls]____________L_2329"/>
      <sheetName val="[form-pm.xls][form-pm.xls]__635"/>
      <sheetName val="[form-pm.xls]____________L_2306"/>
      <sheetName val="[form-pm.xls]____________L_2307"/>
      <sheetName val="[form-pm.xls]____________L_2308"/>
      <sheetName val="[form-pm.xls]____________L_2309"/>
      <sheetName val="[form-pm.xls]____________L_2310"/>
      <sheetName val="[form-pm.xls]____________L_2311"/>
      <sheetName val="[form-pm.xls]____________L_2312"/>
      <sheetName val="[form-pm.xls]____________L_2313"/>
      <sheetName val="[form-pm.xls][form-pm.xls]__636"/>
      <sheetName val="[form-pm.xls]____________L_2314"/>
      <sheetName val="[form-pm.xls]____________L_2315"/>
      <sheetName val="[form-pm.xls]____________L_2316"/>
      <sheetName val="[form-pm.xls]____________L_2317"/>
      <sheetName val="[form-pm.xls]____________L_2318"/>
      <sheetName val="[form-pm.xls]____________L_2319"/>
      <sheetName val="[form-pm.xls]____________L_2320"/>
      <sheetName val="[form-pm.xls]____________L_2321"/>
      <sheetName val="[form-pm.xls][form-pm.xls]__639"/>
      <sheetName val="[form-pm.xls][form-pm.xls]__640"/>
      <sheetName val="[form-pm.xls]____________L_2330"/>
      <sheetName val="[form-pm.xls]____________L_2331"/>
      <sheetName val="[form-pm.xls][form-pm.xls]__641"/>
      <sheetName val="[form-pm.xls][form-pm.xls]__643"/>
      <sheetName val="[form-pm.xls][form-pm.xls]__642"/>
      <sheetName val="[form-pm.xls]____________L_2332"/>
      <sheetName val="[form-pm.xls]____________L_2333"/>
      <sheetName val="[form-pm.xls]____________L_2334"/>
      <sheetName val="[form-pm.xls]____________L_2335"/>
      <sheetName val="[form-pm.xls]____________L_2336"/>
      <sheetName val="[form-pm.xls]____________L_2337"/>
      <sheetName val="[form-pm.xls]____________L_2338"/>
      <sheetName val="[form-pm.xls]____________L_2339"/>
      <sheetName val="[form-pm.xls][form-pm.xls]__644"/>
      <sheetName val="[form-pm.xls][form-pm.xls]__645"/>
      <sheetName val="[form-pm.xls]____________L_2340"/>
      <sheetName val="[form-pm.xls]____________L_2341"/>
      <sheetName val="[form-pm.xls][form-pm.xls]__646"/>
      <sheetName val="[form-pm.xls]____________L_2342"/>
      <sheetName val="[form-pm.xls]____________L_2343"/>
      <sheetName val="[form-pm.xls][form-pm.xls]__647"/>
      <sheetName val="[form-pm.xls]____________L_2344"/>
      <sheetName val="[form-pm.xls]____________L_2345"/>
      <sheetName val="[form-pm.xls]____________L_2346"/>
      <sheetName val="[form-pm.xls][form-pm.xls]__648"/>
      <sheetName val="[form-pm.xls]____________L_2347"/>
      <sheetName val="[form-pm.xls]____________L_2348"/>
      <sheetName val="[form-pm.xls]____________L_2349"/>
      <sheetName val="[form-pm.xls]____________L_2350"/>
      <sheetName val="[form-pm.xls]____________L_2351"/>
      <sheetName val="[form-pm.xls][form-pm.xls]__649"/>
      <sheetName val="4334-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2004"/>
      <sheetName val="Detail exp"/>
      <sheetName val="EXPENSES"/>
      <sheetName val="HP Prod"/>
      <sheetName val="Sampul"/>
      <sheetName val="Nrc  "/>
      <sheetName val="P&amp;L"/>
      <sheetName val="PPh29"/>
      <sheetName val="PPh 25 calc"/>
      <sheetName val="Fiscal Correction"/>
      <sheetName val="Art 25"/>
      <sheetName val="Art 22"/>
      <sheetName val="WBS1"/>
      <sheetName val="ocean voy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2004"/>
      <sheetName val="Detail exp"/>
      <sheetName val="EXPENSES"/>
      <sheetName val="HP Prod"/>
      <sheetName val="Sampul"/>
      <sheetName val="Nrc  "/>
      <sheetName val="P&amp;L"/>
      <sheetName val="PPh29"/>
      <sheetName val="PPh 25 calc"/>
      <sheetName val="Fiscal Correction"/>
      <sheetName val="Art 25"/>
      <sheetName val="Art 22"/>
      <sheetName val="WBS1"/>
      <sheetName val="ocean voy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2861"/>
      <sheetName val="Trading Statement"/>
      <sheetName val="Onshore Manpower"/>
      <sheetName val=""/>
      <sheetName val="Trading_Statement"/>
      <sheetName val="Onshore_Manpower"/>
      <sheetName val="Trading_Statement1"/>
      <sheetName val="Onshore_Manpower1"/>
      <sheetName val="Trading_Statement2"/>
      <sheetName val="Onshore_Manpower2"/>
      <sheetName val="Trading_Statement3"/>
      <sheetName val="Onshore_Manpower3"/>
      <sheetName val="ESCON"/>
      <sheetName val="SEX"/>
      <sheetName val="Analisa"/>
      <sheetName val="4334-Summary"/>
      <sheetName val="A"/>
      <sheetName val="Mobilisasi"/>
      <sheetName val="Sheet1"/>
      <sheetName val="ocean voyage"/>
      <sheetName val="asli2"/>
      <sheetName val="0220"/>
      <sheetName val="OLDMAP"/>
      <sheetName val="PLAN_PROD"/>
      <sheetName val="Annual-Plan-1998-A-US$-Rupiah-F"/>
      <sheetName val="DATA3"/>
      <sheetName val="report"/>
      <sheetName val="BS+PL"/>
      <sheetName val="RIRAMA"/>
      <sheetName val="GRAPH"/>
      <sheetName val="assets"/>
      <sheetName val="Ex-Rate"/>
      <sheetName val="benefit"/>
      <sheetName val="Assumption &amp; Result"/>
      <sheetName val="PA Result"/>
      <sheetName val="산근"/>
      <sheetName val="Trading_Statement4"/>
      <sheetName val="ocean_voyage"/>
      <sheetName val="Onshore_Manpower4"/>
      <sheetName val="D7(1)"/>
      <sheetName val="BOQ"/>
      <sheetName val="5-ALAT(1)"/>
      <sheetName val="4-Basic Price"/>
      <sheetName val="Rekap"/>
      <sheetName val="Trading_Statement5"/>
      <sheetName val="ocean_voyage1"/>
      <sheetName val="Onshore_Manpower5"/>
      <sheetName val="Cash Flow"/>
      <sheetName val="SPI"/>
      <sheetName val="B"/>
      <sheetName val="#REF"/>
      <sheetName val="PPN OUT1"/>
      <sheetName val="NPWP"/>
      <sheetName val="Ex_Rate"/>
      <sheetName val="TB2004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2 (2)"/>
      <sheetName val="G.O.T"/>
      <sheetName val="1170 "/>
      <sheetName val="L2"/>
      <sheetName val="TRANSFER PART"/>
      <sheetName val="POTO MAC"/>
      <sheetName val="#REF"/>
      <sheetName val="Module2"/>
      <sheetName val="Ex-Rate"/>
      <sheetName val="summary-1"/>
      <sheetName val="1997"/>
      <sheetName val="FKT_PJK"/>
      <sheetName val="C1 NOV"/>
      <sheetName val="rate"/>
      <sheetName val="Trading Statement"/>
      <sheetName val="L2_(2)"/>
      <sheetName val="G_O_T"/>
      <sheetName val="1170_"/>
      <sheetName val="TRANSFER_PART"/>
      <sheetName val="I.4.1 (2)"/>
      <sheetName val="Gmd3"/>
      <sheetName val="Corptax2003"/>
      <sheetName val="JC Lead"/>
      <sheetName val="JC.1.1 PY Detail"/>
      <sheetName val="JC.1.2"/>
      <sheetName val="JC.2"/>
      <sheetName val="JC.2.1"/>
      <sheetName val="Ex_Rate"/>
      <sheetName val="EX RATE"/>
      <sheetName val="C13"/>
      <sheetName val="CDYW"/>
      <sheetName val="3000"/>
      <sheetName val="Sheet1"/>
      <sheetName val="BSHO Report"/>
      <sheetName val="Check Sheet"/>
      <sheetName val="Front"/>
      <sheetName val="PLHO Report"/>
      <sheetName val="PLHOENG"/>
      <sheetName val="A"/>
      <sheetName val="coef"/>
      <sheetName val="Master"/>
      <sheetName val="B2 (Act by Mth) Total"/>
      <sheetName val="2003 Bgt"/>
      <sheetName val="HO"/>
      <sheetName val="tabel"/>
      <sheetName val=""/>
      <sheetName val="K1.3 bldg"/>
      <sheetName val="K1.4 mach"/>
      <sheetName val="list of ac"/>
      <sheetName val="DAT-1"/>
      <sheetName val="Marshal (2)"/>
      <sheetName val="L2_(2)1"/>
      <sheetName val="G_O_T1"/>
      <sheetName val="1170_1"/>
      <sheetName val="TRANSFER_PART1"/>
      <sheetName val="POTO_MAC"/>
      <sheetName val="C1_NOV"/>
      <sheetName val="Marshal_(2)"/>
      <sheetName val="Trading_Statement"/>
      <sheetName val="Statistics"/>
      <sheetName val="PRASS99"/>
      <sheetName val="K.2.1"/>
      <sheetName val="L2_(2)2"/>
      <sheetName val="G_O_T2"/>
      <sheetName val="1170_2"/>
      <sheetName val="TRANSFER_PART2"/>
      <sheetName val="POTO_MAC1"/>
      <sheetName val="C1_NOV1"/>
      <sheetName val="Marshal_(2)1"/>
      <sheetName val="Trading_Statement1"/>
      <sheetName val="MB51"/>
      <sheetName val="NONCAB"/>
      <sheetName val="LN"/>
      <sheetName val="DKI"/>
      <sheetName val="GABUNGAN"/>
      <sheetName val="LRK"/>
      <sheetName val="NONNRC"/>
      <sheetName val="KURS"/>
      <sheetName val="INDUK"/>
      <sheetName val="List0828"/>
      <sheetName val="B25-95"/>
      <sheetName val="DAT_1"/>
      <sheetName val="data-hujan"/>
      <sheetName val="Marshal"/>
      <sheetName val="Permanent info"/>
      <sheetName val="OLDMAP"/>
      <sheetName val="BS+PL"/>
      <sheetName val="kriteria"/>
      <sheetName val="WBS1"/>
      <sheetName val="BBM-03"/>
      <sheetName val="chemcal"/>
      <sheetName val="GeneralInfo"/>
      <sheetName val="U-3.1.1 telephone"/>
      <sheetName val="U-3.1.3 travel"/>
      <sheetName val="ARP-U501"/>
      <sheetName val="Tanaoroshi August IEI 2a(L2,117"/>
      <sheetName val="ocean voyage"/>
      <sheetName val="228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ANDINGAN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A"/>
      <sheetName val="B"/>
      <sheetName val="C"/>
      <sheetName val="1"/>
      <sheetName val="2"/>
      <sheetName val="3a"/>
      <sheetName val="3b"/>
      <sheetName val="3c"/>
      <sheetName val="4"/>
      <sheetName val="5"/>
      <sheetName val="6"/>
      <sheetName val="10"/>
      <sheetName val="11Rp"/>
      <sheetName val="11$"/>
      <sheetName val="12"/>
      <sheetName val="13a"/>
      <sheetName val="13b"/>
      <sheetName val="13c"/>
      <sheetName val="14"/>
      <sheetName val="15"/>
      <sheetName val="16"/>
      <sheetName val="17"/>
      <sheetName val="18"/>
      <sheetName val="19"/>
      <sheetName val="Interest"/>
      <sheetName val="Staff  Cost"/>
      <sheetName val="Ex_Rate"/>
      <sheetName val="Exc. Rate"/>
      <sheetName val="Trading Statement"/>
      <sheetName val="L2"/>
      <sheetName val="WBS1"/>
      <sheetName val="ALVXXL01"/>
      <sheetName val="Gainloss disposal"/>
      <sheetName val="worksheet"/>
      <sheetName val="Detail-PARENT"/>
      <sheetName val="C13"/>
      <sheetName val="CDYW"/>
      <sheetName val="Sub Acc"/>
      <sheetName val="SUMMARY"/>
      <sheetName val="Base Data"/>
      <sheetName val="2286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Ex_Rate"/>
      <sheetName val="I.4.1 (2)"/>
      <sheetName val="TS-1202"/>
      <sheetName val="Other Asset"/>
      <sheetName val="L"/>
      <sheetName val="MALE"/>
      <sheetName val="SING"/>
      <sheetName val="SRI L"/>
      <sheetName val="VIET"/>
      <sheetName val="MATERIALFINAL"/>
      <sheetName val="status"/>
      <sheetName val="Table Array"/>
      <sheetName val="Tran0104"/>
      <sheetName val="Credit-22"/>
      <sheetName val="Permanent info"/>
      <sheetName val="Rates"/>
      <sheetName val="LOK"/>
      <sheetName val="FKT_PJK"/>
      <sheetName val="????"/>
      <sheetName val="JAN 2001"/>
      <sheetName val="B"/>
      <sheetName val="Links"/>
      <sheetName val="Ageing of HypoTax"/>
      <sheetName val="master"/>
      <sheetName val="TBM"/>
      <sheetName val="Tabel"/>
      <sheetName val="Summary"/>
      <sheetName val="Master Alat"/>
      <sheetName val="Lead"/>
      <sheetName val="LabData203_204"/>
      <sheetName val="FS"/>
      <sheetName val="Material-2003"/>
      <sheetName val="Cash_&amp;_cash_equivalent"/>
      <sheetName val="Trade_Receivable"/>
      <sheetName val="Other_Receivable"/>
      <sheetName val="Tax_Recoverable"/>
      <sheetName val="Other_Asset"/>
      <sheetName val="Deffered_Expenditure"/>
      <sheetName val="Plasma_Investment"/>
      <sheetName val="koreksi_plasma"/>
      <sheetName val="Developmen_Cost_of_Plt_"/>
      <sheetName val="Fixed_Asset"/>
      <sheetName val="Construction_In_Progress"/>
      <sheetName val="Acrual_"/>
      <sheetName val="Advances_from_customers"/>
      <sheetName val="Tax_Payable"/>
      <sheetName val="Bank_Loan_&amp;_Other_Loan"/>
      <sheetName val="Other_Forex"/>
      <sheetName val="Finance_exp_"/>
      <sheetName val="Forex_1"/>
      <sheetName val="loan_wilmar_1"/>
      <sheetName val="loan_wilmar_2"/>
      <sheetName val="loan_u_sap_1"/>
      <sheetName val="loan_u_sap_2"/>
      <sheetName val="loan_wilmar"/>
      <sheetName val="loan_u_sap"/>
      <sheetName val="Tes_Bs"/>
      <sheetName val="Tes_Pl"/>
      <sheetName val="NMI-Tax_Recoverable_&amp;_Payable"/>
      <sheetName val="SRI_L"/>
      <sheetName val="Permanent_info"/>
      <sheetName val="Table_Array"/>
      <sheetName val="Ageing_of_HypoTax"/>
      <sheetName val="Budget"/>
      <sheetName val="DATA21"/>
      <sheetName val="GeneralInfo"/>
      <sheetName val="BWD"/>
      <sheetName val="_43_9_1"/>
      <sheetName val="TBM-"/>
      <sheetName val="K1.4 mach"/>
      <sheetName val="bre"/>
      <sheetName val="MANPOWER SET UP ALPHABET"/>
      <sheetName val="Marshal"/>
      <sheetName val="lampiran"/>
      <sheetName val="Machinery_Equip"/>
      <sheetName val="Office_Equip"/>
      <sheetName val="SFKLN"/>
      <sheetName val="Comp equip"/>
      <sheetName val="MV"/>
      <sheetName val="Mach &amp; equip"/>
      <sheetName val="TOTALP&amp;L"/>
      <sheetName val="A u g"/>
      <sheetName val="lists"/>
      <sheetName val="INV. 0076"/>
      <sheetName val="WBS1"/>
      <sheetName val="List"/>
      <sheetName val="Local"/>
      <sheetName val="BSHO Report"/>
      <sheetName val="BS Site01"/>
      <sheetName val="BS Site00"/>
      <sheetName val="BS Site02"/>
      <sheetName val="BS Site03"/>
      <sheetName val="AJE"/>
      <sheetName val="customer"/>
      <sheetName val="C13"/>
      <sheetName val="CDYW"/>
      <sheetName val="C1 NOV"/>
      <sheetName val="VALIDASI"/>
      <sheetName val="Other charges (income)"/>
      <sheetName val="Buku Besar"/>
      <sheetName val="WorkSheet"/>
      <sheetName val="Input_Sheet"/>
      <sheetName val="B1"/>
      <sheetName val="____"/>
      <sheetName val="Parameters"/>
      <sheetName val="P&amp;L"/>
      <sheetName val="Inputs"/>
      <sheetName val="Standar"/>
      <sheetName val="9"/>
      <sheetName val="mapping"/>
      <sheetName val="bubbleDATA"/>
      <sheetName val="DAILY-In Malaysia"/>
      <sheetName val="NAD-SBU"/>
      <sheetName val="Comp_equip"/>
      <sheetName val="Mach_&amp;_equip"/>
      <sheetName val="Master_Alat"/>
      <sheetName val="Cash_&amp;_cash_equivalent1"/>
      <sheetName val="Trade_Receivable1"/>
      <sheetName val="Other_Receivable1"/>
      <sheetName val="Tax_Recoverable1"/>
      <sheetName val="Other_Asset1"/>
      <sheetName val="Deffered_Expenditure1"/>
      <sheetName val="Plasma_Investment1"/>
      <sheetName val="koreksi_plasma1"/>
      <sheetName val="Developmen_Cost_of_Plt_1"/>
      <sheetName val="Fixed_Asset1"/>
      <sheetName val="Construction_In_Progress1"/>
      <sheetName val="Acrual_1"/>
      <sheetName val="Advances_from_customers1"/>
      <sheetName val="Tax_Payable1"/>
      <sheetName val="Bank_Loan_&amp;_Other_Loan1"/>
      <sheetName val="Other_Forex1"/>
      <sheetName val="Finance_exp_1"/>
      <sheetName val="Forex_11"/>
      <sheetName val="loan_wilmar_11"/>
      <sheetName val="loan_wilmar_21"/>
      <sheetName val="loan_u_sap_11"/>
      <sheetName val="loan_u_sap_21"/>
      <sheetName val="loan_wilmar1"/>
      <sheetName val="loan_u_sap1"/>
      <sheetName val="Tes_Bs1"/>
      <sheetName val="Tes_Pl1"/>
      <sheetName val="NMI-Tax_Recoverable_&amp;_Payable1"/>
      <sheetName val="Permanent_info1"/>
      <sheetName val="SRI_L1"/>
      <sheetName val="Table_Array1"/>
      <sheetName val="Ageing_of_HypoTax1"/>
      <sheetName val="BSHO_Report"/>
      <sheetName val="JAN_2001"/>
      <sheetName val="C1_NOV"/>
      <sheetName val="K1_4_mach"/>
      <sheetName val="N"/>
      <sheetName val="O-5-1"/>
      <sheetName val="Journal Template"/>
      <sheetName val="General"/>
      <sheetName val="NAME"/>
      <sheetName val="NAMECODE"/>
      <sheetName val="Values"/>
      <sheetName val="K 2.1"/>
      <sheetName val="SALES "/>
      <sheetName val="ShareCapital "/>
      <sheetName val="Profile"/>
      <sheetName val="Forex_x0000__x0000__x0000__x0000__x0000__x0000__x0000__x0000__x0000__x0009__x0000_⽠Τ_x0000__x0004__x0000__x0000__x0000__x0000__x0000__x0000_ẰΤ_x0000__x0000__x0000_"/>
      <sheetName val="Forex_x0000__x0000__x0000__x0000__x0000__x0000__x0000__x0000__x0000_ _x0000_⽠Τ_x0000__x0004__x0000__x0000__x0000__x0000__x0000__x0000_ẰΤ_x0000__x0000__x0000_"/>
      <sheetName val="L2"/>
      <sheetName val="Idr_This_Month"/>
      <sheetName val="Idr_Todate"/>
      <sheetName val="Usd_This_Month"/>
      <sheetName val="Usd_Todate"/>
      <sheetName val="Forex_x0000_8_x0000__x0000__x0000__x0002__x0000__x0000__x0000__x0000__x0000__x0000__x0000__x0000__x0000__x0000__x0000__x0000__x0000__x0000__x0000__x0000__x0000__x0000__x0000__x0000_"/>
      <sheetName val="DATA WP"/>
      <sheetName val="P.1.2.5 Mar'09"/>
      <sheetName val="P.1.2.1"/>
      <sheetName val="FO"/>
      <sheetName val="COGS"/>
      <sheetName val="Calc"/>
      <sheetName val="T_PV"/>
      <sheetName val="Val_nra1"/>
      <sheetName val="Val_nra2"/>
      <sheetName val="SD"/>
      <sheetName val="FISIK RAB 2000"/>
      <sheetName val="M-GOWA"/>
      <sheetName val="Piutang Normal Ps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4">
          <cell r="E54">
            <v>11331</v>
          </cell>
        </row>
        <row r="64">
          <cell r="E64">
            <v>9135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_I"/>
      <sheetName val="TB2004"/>
      <sheetName val="ocean voyage"/>
      <sheetName val="MPC"/>
      <sheetName val="shipping_program"/>
      <sheetName val="5 yr val"/>
      <sheetName val="Input"/>
      <sheetName val="10 yr val"/>
      <sheetName val="Financials"/>
      <sheetName val=" Summ fin."/>
      <sheetName val="Sheet2"/>
      <sheetName val="Ex-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BURDEN"/>
      <sheetName val="MAINTENANCE"/>
      <sheetName val="SUBKON"/>
      <sheetName val="Attendance Ratio"/>
      <sheetName val="KPI"/>
      <sheetName val="List_Unit"/>
      <sheetName val="Tyre Life Time"/>
      <sheetName val="Operation - Prod"/>
      <sheetName val="Sheet1"/>
      <sheetName val="NEW"/>
      <sheetName val="Data"/>
      <sheetName val="UNIT EXISTING"/>
      <sheetName val="Record Problem"/>
      <sheetName val="Print (4)"/>
      <sheetName val="LPA OB"/>
      <sheetName val="ocean voyage"/>
      <sheetName val="STATUS UNIT"/>
      <sheetName val="RM Cost"/>
      <sheetName val="-REF-"/>
      <sheetName val="Revenue"/>
      <sheetName val="Detail"/>
      <sheetName val="Ref"/>
      <sheetName val="PE"/>
      <sheetName val="#REF!"/>
      <sheetName val="Tyre_Life_Time"/>
      <sheetName val="Operation_-_Prod"/>
      <sheetName val="Attendance_Ratio"/>
      <sheetName val="UNIT_EXISTING"/>
      <sheetName val="Record_Problem"/>
      <sheetName val="Print_(4)"/>
      <sheetName val="LPA_OB"/>
      <sheetName val="ocean_voyage"/>
      <sheetName val="Petrosea"/>
      <sheetName val="EX572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Tyre_Life_Time1"/>
      <sheetName val="Operation_-_Prod1"/>
      <sheetName val="Attendance_Ratio1"/>
      <sheetName val="UNIT_EXISTING1"/>
      <sheetName val="Record_Problem1"/>
      <sheetName val="Print_(4)1"/>
      <sheetName val="LPA_OB1"/>
      <sheetName val="ocean_voyage1"/>
      <sheetName val="STATUS_UNIT"/>
      <sheetName val="RM_Cost"/>
      <sheetName val="Tyre_Life_Time2"/>
      <sheetName val="Operation_-_Prod2"/>
      <sheetName val="Attendance_Ratio2"/>
      <sheetName val="UNIT_EXISTING2"/>
      <sheetName val="Record_Problem2"/>
      <sheetName val="Print_(4)2"/>
      <sheetName val="LPA_OB2"/>
      <sheetName val="ocean_voyage2"/>
      <sheetName val="STATUS_UNIT1"/>
      <sheetName val="RM_Cost1"/>
      <sheetName val="Truck_Count"/>
      <sheetName val="Joint_Survey_Actual"/>
      <sheetName val="Budget Cash Out"/>
      <sheetName val="LIST"/>
      <sheetName val="RATE"/>
      <sheetName val="UNIT"/>
      <sheetName val="dbase EGI"/>
      <sheetName val="CLAIM EMBUNG"/>
      <sheetName val="Maret"/>
      <sheetName val="tabel"/>
      <sheetName val="Produksi"/>
      <sheetName val="Asumsi"/>
      <sheetName val="DATA_B"/>
      <sheetName val="TARIF"/>
      <sheetName val="IBS 2012"/>
      <sheetName val="PRINT CLAIM KPP"/>
      <sheetName val="01"/>
      <sheetName val="list data"/>
      <sheetName val="dummy"/>
      <sheetName val="A"/>
      <sheetName val="22861"/>
      <sheetName val="Tyre_Life_Time3"/>
      <sheetName val="Operation_-_Prod3"/>
      <sheetName val="Attendance_Ratio3"/>
      <sheetName val="UNIT_EXISTING3"/>
      <sheetName val="Record_Problem3"/>
      <sheetName val="Print_(4)3"/>
      <sheetName val="LPA_OB3"/>
      <sheetName val="ocean_voyage3"/>
      <sheetName val="STATUS_UNIT2"/>
      <sheetName val="RM_Cost2"/>
      <sheetName val="Truck_Count1"/>
      <sheetName val="Joint_Survey_Actual1"/>
      <sheetName val="Budget_Cash_Out"/>
      <sheetName val="dbase_EGI"/>
      <sheetName val="CLAIM_EMBUNG"/>
      <sheetName val="IBS_2012"/>
      <sheetName val="PRINT_CLAIM_KPP"/>
      <sheetName val="list_data"/>
      <sheetName val="Code"/>
      <sheetName val="Ritase"/>
      <sheetName val="7NS"/>
      <sheetName val="Master"/>
      <sheetName val="CALC"/>
      <sheetName val="list unit"/>
      <sheetName val="LIST NEW"/>
      <sheetName val="Nama Operator-Driver"/>
      <sheetName val="date"/>
      <sheetName val="Kode"/>
      <sheetName val="POPUN"/>
      <sheetName val="COA"/>
      <sheetName val="sbl"/>
      <sheetName val="PT"/>
      <sheetName val="DB"/>
      <sheetName val="Validation"/>
      <sheetName val="Setting"/>
      <sheetName val="Busang1"/>
      <sheetName val="Busang2"/>
      <sheetName val="Busang3"/>
      <sheetName val="Jonggon1"/>
      <sheetName val="Jonggon2"/>
      <sheetName val="Jonggon3"/>
      <sheetName val="Remarks"/>
      <sheetName val="Input"/>
      <sheetName val="Coal"/>
      <sheetName val="Block"/>
      <sheetName val="CondDaily"/>
      <sheetName val="Input2"/>
      <sheetName val="DaiRep"/>
      <sheetName val="Safety"/>
      <sheetName val="CondMonthly"/>
      <sheetName val="Weather"/>
      <sheetName val="Nama_Operator-Driver1"/>
      <sheetName val="Nama_Operator-Driver"/>
      <sheetName val="Sheet2"/>
      <sheetName val="Distance Pit-TSP to WBM"/>
      <sheetName val="Distance Pit-PSG to BJM"/>
      <sheetName val="Distance Pit-TSP to BJM"/>
      <sheetName val="Rekapitulasi Fuel"/>
      <sheetName val="SC"/>
      <sheetName val="CONSOLE"/>
      <sheetName val="Setting Unit"/>
      <sheetName val="Helper"/>
      <sheetName val="Day &amp; Date"/>
      <sheetName val="Master (2)"/>
      <sheetName val="Analisa"/>
      <sheetName val="SEX"/>
      <sheetName val="4334-Summary"/>
      <sheetName val="PRO_COAL"/>
      <sheetName val="ESCON"/>
      <sheetName val="MP1"/>
      <sheetName val="Trading Statement"/>
      <sheetName val="GeneralInfo"/>
      <sheetName val="Forecast"/>
      <sheetName val="I_KAMAR"/>
      <sheetName val="DATA BASE"/>
      <sheetName val="Parameter"/>
      <sheetName val="C1 NOV"/>
      <sheetName val="OLDMAP"/>
      <sheetName val="#REF"/>
      <sheetName val="POP"/>
      <sheetName val="DATE &amp; WEEK SETT"/>
      <sheetName val="Setting_Unit"/>
      <sheetName val="Day_&amp;_Date"/>
      <sheetName val="Nama_Operator-Driver2"/>
      <sheetName val="LIST_NEW"/>
      <sheetName val="WFOB"/>
      <sheetName val="1999"/>
      <sheetName val="Ex_Rate"/>
      <sheetName val="REPORT01"/>
      <sheetName val="DRILLBLAST"/>
      <sheetName val="ACT HAUL"/>
      <sheetName val="ACT OB"/>
      <sheetName val="ACT COAL"/>
      <sheetName val="COAL CRUSH PLAN"/>
      <sheetName val=" COAL MINE PLAN"/>
      <sheetName val="ACT DIRTY COAL"/>
      <sheetName val=" OB PLAN"/>
      <sheetName val="Ktd"/>
      <sheetName val="Rain &amp; Slippery Method"/>
      <sheetName val="SOURCE"/>
      <sheetName val="Highlight"/>
      <sheetName val="Prod"/>
      <sheetName val="OLIE"/>
      <sheetName val="Avail"/>
      <sheetName val="MP"/>
      <sheetName val="PIT BBP TO SP MB-AL"/>
      <sheetName val="25"/>
      <sheetName val="DataBase"/>
      <sheetName val="poductvty JAN"/>
      <sheetName val="M_POP"/>
      <sheetName val="Master activity WBS "/>
      <sheetName val="FR MTD"/>
      <sheetName val="DB MANPOWER"/>
      <sheetName val="Master2"/>
      <sheetName val="GRAFIC_OB"/>
      <sheetName val="GRAFIC_COAL"/>
      <sheetName val="OPERATOR"/>
      <sheetName val="DATA BASE UNIT"/>
      <sheetName val="list_unit1"/>
      <sheetName val="Setting_Unit1"/>
      <sheetName val="Day_&amp;_Date1"/>
      <sheetName val="Nama_Operator-Driver3"/>
      <sheetName val="LIST_NEW1"/>
      <sheetName val="Distance_Pit-TSP_to_WBM"/>
      <sheetName val="Distance_Pit-PSG_to_BJM"/>
      <sheetName val="Distance_Pit-TSP_to_BJM"/>
      <sheetName val="DATA_BASE_UNIT"/>
      <sheetName val="UA_PA"/>
      <sheetName val="Productivity"/>
      <sheetName val="Coal_per_block"/>
      <sheetName val="Blasting_per_block"/>
      <sheetName val="Daily Report"/>
      <sheetName val="Weekly_DEJ"/>
      <sheetName val="Overall_plan"/>
      <sheetName val="BRM"/>
      <sheetName val="RainSlipp_Weight"/>
      <sheetName val="pittonsp"/>
      <sheetName val="crushnsp"/>
      <sheetName val="KM91"/>
      <sheetName val="Graf_Rain"/>
      <sheetName val="LINK"/>
      <sheetName val="IBS"/>
      <sheetName val="MARCO"/>
      <sheetName val="WASHCO"/>
      <sheetName val="Project Report"/>
      <sheetName val="D_Base"/>
      <sheetName val="Anal Koef"/>
      <sheetName val="Letter"/>
      <sheetName val="Paretto PDTY"/>
      <sheetName val="WF OB"/>
      <sheetName val="DATA BASE ENG"/>
      <sheetName val="March-april (2)"/>
      <sheetName val="Lamp 1"/>
      <sheetName val="Lamp 2"/>
      <sheetName val="Lamp 3"/>
      <sheetName val="BASE"/>
      <sheetName val="IVT TTB"/>
      <sheetName val="inventory timbau"/>
      <sheetName val="SP 4 CUMULATIVE"/>
      <sheetName val="SP 1 CUMULATIVE"/>
      <sheetName val="SP 3 CUMULATIVE"/>
      <sheetName val="Act_cost"/>
      <sheetName val="Safety 2"/>
      <sheetName val="EPR WEEKLY"/>
      <sheetName val="Base data"/>
      <sheetName val="WASTE"/>
      <sheetName val="summary"/>
      <sheetName val="Row Data"/>
      <sheetName val="MF"/>
      <sheetName val="UA_PA DZ"/>
      <sheetName val="UA_PA GR"/>
      <sheetName val="UA_PA PC"/>
      <sheetName val="UA_PA HM400"/>
      <sheetName val="UA_PA HD4657"/>
      <sheetName val="UA_PA HD7857"/>
      <sheetName val="UA_PA HD7857 (2)"/>
      <sheetName val="UA_PA P380"/>
      <sheetName val="Productivity PC_WR"/>
      <sheetName val="Productivity PC 800_CC"/>
      <sheetName val="Productivity HM400"/>
      <sheetName val="Productivity HD4657"/>
      <sheetName val="Productivity HD7857"/>
      <sheetName val="Coal_per_Hauling"/>
      <sheetName val="Coal_Hauling"/>
      <sheetName val="Overburden_Actual"/>
      <sheetName val="Rain Fall pit"/>
      <sheetName val="1"/>
      <sheetName val="KPC"/>
      <sheetName val="Rental"/>
      <sheetName val="EXA"/>
      <sheetName val="CONTROL"/>
      <sheetName val="Rain"/>
      <sheetName val="All Stockpile PT. GPS"/>
      <sheetName val="BA EMBUNG S1"/>
      <sheetName val="DT"/>
      <sheetName val="A2B"/>
      <sheetName val="cHECKER"/>
      <sheetName val="usage"/>
      <sheetName val="2002"/>
      <sheetName val="Raw Data Cost"/>
      <sheetName val="PT. SRIWIJAYA LINTAS RAYA"/>
      <sheetName val="RESUME"/>
      <sheetName val="ALL HAULING_Maret"/>
      <sheetName val="ALL HAULING_April"/>
      <sheetName val="ALL HAULING_Mei"/>
      <sheetName val="ALL HAULING_Juni"/>
      <sheetName val="ALL HAULING_Juli "/>
      <sheetName val="ALL HAULING_Agustus "/>
      <sheetName val="DATA ERROR DATA VOID_AGUSTUS "/>
      <sheetName val="DATA ERROR DATA VOID_JULI "/>
      <sheetName val="DATA ERROR DATA VOID_JUNI"/>
      <sheetName val="DATA ERROR DATA VOID_MEI"/>
      <sheetName val="DATA ERROR DATA VOID_APRIL"/>
      <sheetName val="DATA ERROR DATA VOID_maret "/>
      <sheetName val="Kuota Epi &amp; 107"/>
      <sheetName val="ALL HAULING_September"/>
      <sheetName val="DATA ERROR DATA VOID_SEPTEMBER"/>
      <sheetName val="Master Data"/>
      <sheetName val="UNIT GAM"/>
      <sheetName val="Master Unit"/>
      <sheetName val="Check Poin Apa"/>
      <sheetName val="Tools"/>
      <sheetName val="M_POP (2)"/>
      <sheetName val="Leasing Acct"/>
      <sheetName val="RAPORT TINGKAT GAGAL"/>
      <sheetName val="Tyre_Life_Time4"/>
      <sheetName val="Operation_-_Prod4"/>
      <sheetName val="Attendance_Ratio4"/>
      <sheetName val="UNIT_EXISTING4"/>
      <sheetName val="Record_Problem4"/>
      <sheetName val="Print_(4)4"/>
      <sheetName val="LPA_OB4"/>
      <sheetName val="ocean_voyage4"/>
      <sheetName val="STATUS_UNIT3"/>
      <sheetName val="RM_Cost3"/>
      <sheetName val="Truck_Count2"/>
      <sheetName val="Joint_Survey_Actual2"/>
      <sheetName val="Budget_Cash_Out1"/>
      <sheetName val="dbase_EGI1"/>
      <sheetName val="CLAIM_EMBUNG1"/>
      <sheetName val="IBS_20121"/>
      <sheetName val="PRINT_CLAIM_KPP1"/>
      <sheetName val="list_data1"/>
      <sheetName val="list_unit2"/>
      <sheetName val="LIST_NEW2"/>
      <sheetName val="Nama_Operator-Driver4"/>
      <sheetName val="Distance_Pit-TSP_to_WBM1"/>
      <sheetName val="Distance_Pit-PSG_to_BJM1"/>
      <sheetName val="Distance_Pit-TSP_to_BJM1"/>
      <sheetName val="Rekapitulasi_Fuel"/>
      <sheetName val="Setting_Unit2"/>
      <sheetName val="Day_&amp;_Date2"/>
      <sheetName val="Master_(2)"/>
      <sheetName val="Trading_Statement"/>
      <sheetName val="DATA_BASE"/>
      <sheetName val="C1_NOV"/>
      <sheetName val="DATE_&amp;_WEEK_SETT"/>
      <sheetName val="ACT_HAUL"/>
      <sheetName val="ACT_OB"/>
      <sheetName val="ACT_COAL"/>
      <sheetName val="COAL_CRUSH_PLAN"/>
      <sheetName val="_COAL_MINE_PLAN"/>
      <sheetName val="ACT_DIRTY_COAL"/>
      <sheetName val="_OB_PLAN"/>
      <sheetName val="Rain_&amp;_Slippery_Method"/>
      <sheetName val="PIT_BBP_TO_SP_MB-AL"/>
      <sheetName val="poductvty_JAN"/>
      <sheetName val="Master_activity_WBS_"/>
      <sheetName val="FR_MTD"/>
      <sheetName val="DB_MANPOWER"/>
      <sheetName val="DATA_BASE_UNIT1"/>
      <sheetName val="Daily_Report"/>
      <sheetName val="Project_Report"/>
      <sheetName val="Anal_Koef"/>
      <sheetName val="Paretto_PDTY"/>
      <sheetName val="WF_OB"/>
      <sheetName val="DATA_BASE_ENG"/>
      <sheetName val="March-april_(2)"/>
      <sheetName val="Lamp_1"/>
      <sheetName val="Lamp_2"/>
      <sheetName val="Lamp_3"/>
      <sheetName val="IVT_TTB"/>
      <sheetName val="inventory_timbau"/>
      <sheetName val="SP_4_CUMULATIVE"/>
      <sheetName val="SP_1_CUMULATIVE"/>
      <sheetName val="SP_3_CUMULATIVE"/>
      <sheetName val="Safety_2"/>
      <sheetName val="EPR_WEEKLY"/>
      <sheetName val="Base_data"/>
      <sheetName val="Row_Data"/>
      <sheetName val="UA_PA_DZ"/>
      <sheetName val="UA_PA_GR"/>
      <sheetName val="UA_PA_PC"/>
      <sheetName val="UA_PA_HM400"/>
      <sheetName val="UA_PA_HD4657"/>
      <sheetName val="UA_PA_HD7857"/>
      <sheetName val="UA_PA_HD7857_(2)"/>
      <sheetName val="UA_PA_P380"/>
      <sheetName val="Productivity_PC_WR"/>
      <sheetName val="Productivity_PC_800_CC"/>
      <sheetName val="Productivity_HM400"/>
      <sheetName val="Productivity_HD4657"/>
      <sheetName val="Productivity_HD7857"/>
      <sheetName val="Rain_Fall_pit"/>
      <sheetName val="All_Stockpile_PT__GPS"/>
      <sheetName val="BA_EMBUNG_S1"/>
      <sheetName val="Master_Unit"/>
      <sheetName val="Check_Poin_Apa"/>
      <sheetName val="Raw_Data_Cost"/>
      <sheetName val="PT__SRIWIJAYA_LINTAS_RAYA"/>
      <sheetName val="ALL_HAULING_Maret"/>
      <sheetName val="ALL_HAULING_April"/>
      <sheetName val="ALL_HAULING_Mei"/>
      <sheetName val="ALL_HAULING_Juni"/>
      <sheetName val="ALL_HAULING_Juli_"/>
      <sheetName val="ALL_HAULING_Agustus_"/>
      <sheetName val="DATA_ERROR_DATA_VOID_AGUSTUS_"/>
      <sheetName val="DATA_ERROR_DATA_VOID_JULI_"/>
      <sheetName val="DATA_ERROR_DATA_VOID_JUNI"/>
      <sheetName val="DATA_ERROR_DATA_VOID_MEI"/>
      <sheetName val="DATA_ERROR_DATA_VOID_APRIL"/>
      <sheetName val="DATA_ERROR_DATA_VOID_maret_"/>
      <sheetName val="Kuota_Epi_&amp;_107"/>
      <sheetName val="ALL_HAULING_September"/>
      <sheetName val="DATA_ERROR_DATA_VOID_SEPTEMBER"/>
      <sheetName val="M_POP_(2)"/>
      <sheetName val="Leasing_Acct"/>
      <sheetName val="RAPORT_TINGKAT_GAGAL"/>
      <sheetName val="Master_Data"/>
      <sheetName val="UNIT_GAM"/>
      <sheetName val="MASTER SIA"/>
      <sheetName val="Unit Database"/>
      <sheetName val="M"/>
      <sheetName val="MS_unit"/>
      <sheetName val="Sales Seasonality by Month"/>
      <sheetName val="Waterflow OB"/>
      <sheetName val="Lists"/>
      <sheetName val="Sheet4"/>
      <sheetName val="TEMPLATE POSITION"/>
      <sheetName val="Div2"/>
      <sheetName val="070108"/>
      <sheetName val="Rekap Coal"/>
      <sheetName val="HM UPDATE"/>
      <sheetName val="POP Onsite"/>
      <sheetName val="RAPORT PERFORMANCE"/>
      <sheetName val="Plan.Reg"/>
      <sheetName val="Sales_Seasonality_by_Month"/>
      <sheetName val="Waterflow_OB"/>
      <sheetName val="HM_UPDATE"/>
      <sheetName val="POP_Onsite"/>
      <sheetName val="Rekap_Coal"/>
      <sheetName val="MASTER_SIA"/>
      <sheetName val="RAPORT_PERFORMANCE"/>
      <sheetName val="Plan_Reg"/>
      <sheetName val="Unit_Database"/>
      <sheetName val="Tyre_Life_Time5"/>
      <sheetName val="STATUS_UNIT4"/>
      <sheetName val="RM_Cost4"/>
      <sheetName val="Truck_Count3"/>
      <sheetName val="Joint_Survey_Actual3"/>
      <sheetName val="dbase_EGI2"/>
      <sheetName val="CLAIM_EMBUNG2"/>
      <sheetName val="ocean_voyage5"/>
      <sheetName val="Budget_Cash_Out2"/>
      <sheetName val="IBS_20122"/>
      <sheetName val="PRINT_CLAIM_KPP2"/>
      <sheetName val="Operation_-_Prod5"/>
      <sheetName val="Attendance_Ratio5"/>
      <sheetName val="UNIT_EXISTING5"/>
      <sheetName val="Record_Problem5"/>
      <sheetName val="Print_(4)5"/>
      <sheetName val="LPA_OB5"/>
      <sheetName val="Setting_Unit3"/>
      <sheetName val="Day_&amp;_Date3"/>
      <sheetName val="list_unit3"/>
      <sheetName val="Project_Report1"/>
      <sheetName val="Daily_Report1"/>
      <sheetName val="Anal_Koef1"/>
      <sheetName val="Paretto_PDTY1"/>
      <sheetName val="WF_OB1"/>
      <sheetName val="Lamp_11"/>
      <sheetName val="Lamp_21"/>
      <sheetName val="Lamp_31"/>
      <sheetName val="March-april_(2)1"/>
      <sheetName val="DATA_BASE_ENG1"/>
      <sheetName val="IVT_TTB1"/>
      <sheetName val="inventory_timbau1"/>
      <sheetName val="SP_4_CUMULATIVE1"/>
      <sheetName val="SP_1_CUMULATIVE1"/>
      <sheetName val="SP_3_CUMULATIVE1"/>
      <sheetName val="LIST_NEW3"/>
      <sheetName val="list_data2"/>
      <sheetName val="Nama_Operator-Driver5"/>
      <sheetName val="Distance_Pit-TSP_to_WBM2"/>
      <sheetName val="Distance_Pit-PSG_to_BJM2"/>
      <sheetName val="Distance_Pit-TSP_to_BJM2"/>
      <sheetName val="Rekapitulasi_Fuel1"/>
      <sheetName val="Master_(2)1"/>
      <sheetName val="Rain_Fall_pit1"/>
      <sheetName val="Row_Data1"/>
      <sheetName val="UA_PA_DZ1"/>
      <sheetName val="UA_PA_GR1"/>
      <sheetName val="UA_PA_PC1"/>
      <sheetName val="UA_PA_HM4001"/>
      <sheetName val="UA_PA_HD46571"/>
      <sheetName val="UA_PA_HD78571"/>
      <sheetName val="UA_PA_HD7857_(2)1"/>
      <sheetName val="UA_PA_P3801"/>
      <sheetName val="Productivity_PC_WR1"/>
      <sheetName val="Productivity_PC_800_CC1"/>
      <sheetName val="Productivity_HM4001"/>
      <sheetName val="Productivity_HD46571"/>
      <sheetName val="Productivity_HD78571"/>
      <sheetName val="All_Stockpile_PT__GPS1"/>
      <sheetName val="BA_EMBUNG_S11"/>
      <sheetName val="DATA_BASE_UNIT2"/>
      <sheetName val="poductvty_JAN1"/>
      <sheetName val="Master_activity_WBS_1"/>
      <sheetName val="FR_MTD1"/>
      <sheetName val="DB_MANPOWER1"/>
      <sheetName val="Master_Unit1"/>
      <sheetName val="Check_Poin_Apa1"/>
      <sheetName val="DATE_&amp;_WEEK_SETT1"/>
      <sheetName val="PIT_BBP_TO_SP_MB-AL1"/>
      <sheetName val="Trading_Statement1"/>
      <sheetName val="DATA_BASE1"/>
      <sheetName val="ACT_HAUL1"/>
      <sheetName val="ACT_OB1"/>
      <sheetName val="ACT_COAL1"/>
      <sheetName val="COAL_CRUSH_PLAN1"/>
      <sheetName val="_COAL_MINE_PLAN1"/>
      <sheetName val="ACT_DIRTY_COAL1"/>
      <sheetName val="_OB_PLAN1"/>
      <sheetName val="Rain_&amp;_Slippery_Method1"/>
      <sheetName val="C1_NOV1"/>
      <sheetName val="M_POP_(2)1"/>
      <sheetName val="Leasing_Acct1"/>
      <sheetName val="RAPORT_TINGKAT_GAGAL1"/>
      <sheetName val="Raw_Data_Cost1"/>
      <sheetName val="PT__SRIWIJAYA_LINTAS_RAYA1"/>
      <sheetName val="ALL_HAULING_Maret1"/>
      <sheetName val="ALL_HAULING_April1"/>
      <sheetName val="ALL_HAULING_Mei1"/>
      <sheetName val="ALL_HAULING_Juni1"/>
      <sheetName val="ALL_HAULING_Juli_1"/>
      <sheetName val="ALL_HAULING_Agustus_1"/>
      <sheetName val="DATA_ERROR_DATA_VOID_AGUSTUS_1"/>
      <sheetName val="DATA_ERROR_DATA_VOID_JULI_1"/>
      <sheetName val="DATA_ERROR_DATA_VOID_JUNI1"/>
      <sheetName val="DATA_ERROR_DATA_VOID_MEI1"/>
      <sheetName val="DATA_ERROR_DATA_VOID_APRIL1"/>
      <sheetName val="DATA_ERROR_DATA_VOID_maret_1"/>
      <sheetName val="Kuota_Epi_&amp;_1071"/>
      <sheetName val="ALL_HAULING_September1"/>
      <sheetName val="DATA_ERROR_DATA_VOID_SEPTEMBER1"/>
      <sheetName val="Plan_Reg1"/>
      <sheetName val="Master_Data1"/>
      <sheetName val="Unit_Database1"/>
      <sheetName val="Sales_Seasonality_by_Month1"/>
      <sheetName val="Waterflow_OB1"/>
      <sheetName val="EPR_WEEKLY1"/>
      <sheetName val="Base_data1"/>
      <sheetName val="Safety_21"/>
      <sheetName val="HM_UPDATE1"/>
      <sheetName val="POP_Onsite1"/>
      <sheetName val="Rekap_Coal1"/>
      <sheetName val="MASTER_SIA1"/>
      <sheetName val="RAPORT_PERFORMANCE1"/>
      <sheetName val="Kode Unit"/>
      <sheetName val="BA_Print"/>
      <sheetName val="FUEL"/>
      <sheetName val="HM"/>
      <sheetName val="Ore-Prod"/>
      <sheetName val="Status"/>
      <sheetName val="ORE"/>
      <sheetName val="Production"/>
      <sheetName val="ps"/>
      <sheetName val="QUALITY"/>
      <sheetName val="Internal Process Perspective"/>
      <sheetName val="summary adjusted"/>
      <sheetName val="Attendance_Ratio6"/>
      <sheetName val="Tyre_Life_Time6"/>
      <sheetName val="list_unit4"/>
      <sheetName val="Operation_-_Prod6"/>
      <sheetName val="STATUS_UNIT5"/>
      <sheetName val="RM_Cost5"/>
      <sheetName val="Truck_Count4"/>
      <sheetName val="Joint_Survey_Actual4"/>
      <sheetName val="dbase_EGI3"/>
      <sheetName val="ocean_voyage6"/>
      <sheetName val="Budget_Cash_Out3"/>
      <sheetName val="CLAIM_EMBUNG3"/>
      <sheetName val="UNIT_EXISTING6"/>
      <sheetName val="Record_Problem6"/>
      <sheetName val="Print_(4)6"/>
      <sheetName val="LPA_OB6"/>
      <sheetName val="IBS_20123"/>
      <sheetName val="PRINT_CLAIM_KPP3"/>
      <sheetName val="list_data3"/>
      <sheetName val="LIST_NEW4"/>
      <sheetName val="Nama_Operator-Driver6"/>
      <sheetName val="Distance_Pit-TSP_to_WBM3"/>
      <sheetName val="Distance_Pit-PSG_to_BJM3"/>
      <sheetName val="Distance_Pit-TSP_to_BJM3"/>
      <sheetName val="Rekapitulasi_Fuel2"/>
      <sheetName val="Setting_Unit4"/>
      <sheetName val="Day_&amp;_Date4"/>
      <sheetName val="Master_(2)2"/>
      <sheetName val="DATE_&amp;_WEEK_SETT2"/>
      <sheetName val="Trading_Statement2"/>
      <sheetName val="DATA_BASE2"/>
      <sheetName val="ACT_HAUL2"/>
      <sheetName val="ACT_OB2"/>
      <sheetName val="ACT_COAL2"/>
      <sheetName val="COAL_CRUSH_PLAN2"/>
      <sheetName val="_COAL_MINE_PLAN2"/>
      <sheetName val="ACT_DIRTY_COAL2"/>
      <sheetName val="_OB_PLAN2"/>
      <sheetName val="Rain_&amp;_Slippery_Method2"/>
      <sheetName val="C1_NOV2"/>
      <sheetName val="PIT_BBP_TO_SP_MB-AL2"/>
      <sheetName val="Project_Report2"/>
      <sheetName val="Daily_Report2"/>
      <sheetName val="Anal_Koef2"/>
      <sheetName val="Paretto_PDTY2"/>
      <sheetName val="WF_OB2"/>
      <sheetName val="DATA_BASE_ENG2"/>
      <sheetName val="March-april_(2)2"/>
      <sheetName val="Lamp_12"/>
      <sheetName val="Lamp_22"/>
      <sheetName val="Lamp_32"/>
      <sheetName val="IVT_TTB2"/>
      <sheetName val="inventory_timbau2"/>
      <sheetName val="SP_4_CUMULATIVE2"/>
      <sheetName val="SP_1_CUMULATIVE2"/>
      <sheetName val="SP_3_CUMULATIVE2"/>
      <sheetName val="Sales_Seasonality_by_Month2"/>
      <sheetName val="Waterflow_OB2"/>
      <sheetName val="poductvty_JAN2"/>
      <sheetName val="Master_activity_WBS_2"/>
      <sheetName val="FR_MTD2"/>
      <sheetName val="DB_MANPOWER2"/>
      <sheetName val="Master_Unit2"/>
      <sheetName val="Check_Poin_Apa2"/>
      <sheetName val="M_POP_(2)2"/>
      <sheetName val="DATA_BASE_UNIT3"/>
      <sheetName val="RAPORT_TINGKAT_GAGAL2"/>
      <sheetName val="Leasing_Acct2"/>
      <sheetName val="EPR_WEEKLY2"/>
      <sheetName val="Base_data2"/>
      <sheetName val="Safety_22"/>
      <sheetName val="Row_Data2"/>
      <sheetName val="UA_PA_DZ2"/>
      <sheetName val="UA_PA_GR2"/>
      <sheetName val="UA_PA_PC2"/>
      <sheetName val="UA_PA_HM4002"/>
      <sheetName val="UA_PA_HD46572"/>
      <sheetName val="UA_PA_HD78572"/>
      <sheetName val="UA_PA_HD7857_(2)2"/>
      <sheetName val="UA_PA_P3802"/>
      <sheetName val="Productivity_PC_WR2"/>
      <sheetName val="Productivity_PC_800_CC2"/>
      <sheetName val="Productivity_HM4002"/>
      <sheetName val="Productivity_HD46572"/>
      <sheetName val="Productivity_HD78572"/>
      <sheetName val="Rain_Fall_pit2"/>
      <sheetName val="All_Stockpile_PT__GPS2"/>
      <sheetName val="BA_EMBUNG_S12"/>
      <sheetName val="Raw_Data_Cost2"/>
      <sheetName val="PT__SRIWIJAYA_LINTAS_RAYA2"/>
      <sheetName val="ALL_HAULING_Maret2"/>
      <sheetName val="ALL_HAULING_April2"/>
      <sheetName val="ALL_HAULING_Mei2"/>
      <sheetName val="ALL_HAULING_Juni2"/>
      <sheetName val="ALL_HAULING_Juli_2"/>
      <sheetName val="ALL_HAULING_Agustus_2"/>
      <sheetName val="DATA_ERROR_DATA_VOID_AGUSTUS_2"/>
      <sheetName val="DATA_ERROR_DATA_VOID_JULI_2"/>
      <sheetName val="DATA_ERROR_DATA_VOID_JUNI2"/>
      <sheetName val="DATA_ERROR_DATA_VOID_MEI2"/>
      <sheetName val="DATA_ERROR_DATA_VOID_APRIL2"/>
      <sheetName val="DATA_ERROR_DATA_VOID_maret_2"/>
      <sheetName val="Kuota_Epi_&amp;_1072"/>
      <sheetName val="ALL_HAULING_September2"/>
      <sheetName val="DATA_ERROR_DATA_VOID_SEPTEMBER2"/>
      <sheetName val="Rekap_Coal2"/>
      <sheetName val="HM_UPDATE2"/>
      <sheetName val="POP_Onsite2"/>
      <sheetName val="MASTER_SIA2"/>
      <sheetName val="RAPORT_PERFORMANCE2"/>
      <sheetName val="KITADIN"/>
      <sheetName val="Validasi"/>
      <sheetName val="PCR OKT"/>
      <sheetName val="Base Unit"/>
      <sheetName val="LOADDAT"/>
      <sheetName val="Report HM"/>
      <sheetName val="MAN POWER"/>
      <sheetName val="POPULASI UNIT"/>
      <sheetName val="LIST KARYAWAN"/>
      <sheetName val="gVL"/>
      <sheetName val="Resume WH_STB_BD"/>
      <sheetName val="Kode_Unit"/>
      <sheetName val="Resume_WH_STB_BD"/>
      <sheetName val="ST"/>
      <sheetName val="shipping_program"/>
      <sheetName val="CODE-C"/>
      <sheetName val="TR2"/>
      <sheetName val="Input Speed Act"/>
      <sheetName val="TRUCK"/>
      <sheetName val="Dozing Estimation"/>
      <sheetName val="0804"/>
      <sheetName val="PLAN IBS SUBC"/>
      <sheetName val="QUICK COUNT"/>
      <sheetName val="Owner"/>
      <sheetName val="MASTERDATA"/>
      <sheetName val="DPR"/>
      <sheetName val="Dbase Man Hours"/>
      <sheetName val="BU_ID"/>
      <sheetName val="DATABASE_BD"/>
      <sheetName val="Help"/>
      <sheetName val="Comp Code"/>
      <sheetName val="Asset"/>
      <sheetName val="BARGING"/>
      <sheetName val="PLAN COAL PTR"/>
      <sheetName val="PLAN OB"/>
      <sheetName val="BREAKDOWN"/>
      <sheetName val="OPLOAD_HERE"/>
      <sheetName val="OB SAP"/>
      <sheetName val="COAL PTR"/>
      <sheetName val="ZPM01"/>
      <sheetName val="R &amp; S"/>
      <sheetName val="Loss MTD OB"/>
      <sheetName val="Total OB"/>
      <sheetName val="Review OB"/>
      <sheetName val="Water Fall OB"/>
      <sheetName val="PICA OB"/>
      <sheetName val="Total COAL"/>
      <sheetName val="Review COAL"/>
      <sheetName val="Water Fall COAL PTR"/>
      <sheetName val="PICA COAL"/>
      <sheetName val="EWH Loader"/>
      <sheetName val="Resume OB SIS"/>
      <sheetName val="Detail OB SIS"/>
      <sheetName val="Resume PTR SIS"/>
      <sheetName val="Detail PTR SIS"/>
      <sheetName val="Review Weekly"/>
      <sheetName val="REV 2"/>
      <sheetName val="PROD PLAN"/>
      <sheetName val="PROD JS"/>
      <sheetName val="Summary RTK Wara"/>
      <sheetName val="Existing PPA WARA"/>
      <sheetName val="FR Cluster MTD"/>
      <sheetName val="Cost Center"/>
      <sheetName val="penjualan"/>
      <sheetName val="METAEMB"/>
      <sheetName val="LAYOUT"/>
      <sheetName val="MTD CHAIN"/>
      <sheetName val="Equipment"/>
      <sheetName val="Cost Code"/>
      <sheetName val="Pivot Control Volume"/>
      <sheetName val="Central DB"/>
      <sheetName val="HM UNIT"/>
      <sheetName val="Pivot Ritase BSI"/>
      <sheetName val="DMR BSI"/>
      <sheetName val="DMR Total"/>
      <sheetName val="HM SUPPORT  MMS"/>
      <sheetName val="SUMREP"/>
      <sheetName val="Weather Delays"/>
      <sheetName val="TEMPLATE_POSITION"/>
      <sheetName val="Weather_Delays"/>
      <sheetName val="summary_adjusted"/>
      <sheetName val="Analis"/>
      <sheetName val="F_I"/>
      <sheetName val="STEP 3.1"/>
      <sheetName val="Sum"/>
      <sheetName val="PEXFEE"/>
      <sheetName val="DAY"/>
      <sheetName val="Reff"/>
      <sheetName val="ob+co"/>
      <sheetName val="Data unit"/>
      <sheetName val="Rekap Operator All"/>
      <sheetName val="List Down"/>
      <sheetName val="11-20"/>
      <sheetName val="Monthly Plan"/>
      <sheetName val="Populasi"/>
      <sheetName val="PARA"/>
      <sheetName val="ThisMonth"/>
      <sheetName val="POPULASI UNIT COAL"/>
      <sheetName val="Production by Lokasi"/>
      <sheetName val="CHART"/>
      <sheetName val="Input OB"/>
      <sheetName val="MTBU"/>
      <sheetName val="BANKO pit 1"/>
      <sheetName val="OB"/>
      <sheetName val="TS"/>
      <sheetName val="Perm. Test"/>
      <sheetName val="Big"/>
      <sheetName val="Coal_Mining"/>
      <sheetName val="Cover"/>
      <sheetName val="Htr"/>
      <sheetName val="KPC Coal"/>
      <sheetName val="KPC_Total"/>
      <sheetName val="MS"/>
      <sheetName val="BS+PL"/>
      <sheetName val="GiaVL"/>
      <sheetName val="Loan"/>
      <sheetName val="Permanent info"/>
      <sheetName val="Marshal"/>
      <sheetName val="Subcont"/>
      <sheetName val=""/>
      <sheetName val="RAPORT"/>
      <sheetName val=" SAF 02"/>
      <sheetName val="Tyre_Life_Time7"/>
      <sheetName val="list_unit5"/>
      <sheetName val="Operation_-_Prod7"/>
      <sheetName val="Setting_Unit5"/>
      <sheetName val="Day_&amp;_Date5"/>
      <sheetName val="STATUS_UNIT6"/>
      <sheetName val="RM_Cost6"/>
      <sheetName val="Nama_Operator-Driver7"/>
      <sheetName val="Attendance_Ratio7"/>
      <sheetName val="LIST_NEW5"/>
      <sheetName val="Truck_Count5"/>
      <sheetName val="Joint_Survey_Actual5"/>
      <sheetName val="dbase_EGI4"/>
      <sheetName val="ocean_voyage7"/>
      <sheetName val="Budget_Cash_Out4"/>
      <sheetName val="CLAIM_EMBUNG4"/>
      <sheetName val="Distance_Pit-TSP_to_WBM4"/>
      <sheetName val="Distance_Pit-PSG_to_BJM4"/>
      <sheetName val="Distance_Pit-TSP_to_BJM4"/>
      <sheetName val="DATA_BASE_UNIT4"/>
      <sheetName val="poductvty_JAN3"/>
      <sheetName val="PIT_BBP_TO_SP_MB-AL3"/>
      <sheetName val="UNIT_EXISTING7"/>
      <sheetName val="Record_Problem7"/>
      <sheetName val="Print_(4)7"/>
      <sheetName val="LPA_OB7"/>
      <sheetName val="Rekapitulasi_Fuel3"/>
      <sheetName val="Master_(2)3"/>
      <sheetName val="IBS_20124"/>
      <sheetName val="PRINT_CLAIM_KPP4"/>
      <sheetName val="list_data4"/>
      <sheetName val="Master_activity_WBS_3"/>
      <sheetName val="FR_MTD3"/>
      <sheetName val="DB_MANPOWER3"/>
      <sheetName val="Master_Unit3"/>
      <sheetName val="Check_Poin_Apa3"/>
      <sheetName val="M_POP_(2)3"/>
      <sheetName val="Leasing_Acct3"/>
      <sheetName val="RAPORT_TINGKAT_GAGAL3"/>
      <sheetName val="DATE_&amp;_WEEK_SETT3"/>
      <sheetName val="Trading_Statement3"/>
      <sheetName val="DATA_BASE3"/>
      <sheetName val="ACT_HAUL3"/>
      <sheetName val="ACT_OB3"/>
      <sheetName val="ACT_COAL3"/>
      <sheetName val="COAL_CRUSH_PLAN3"/>
      <sheetName val="_COAL_MINE_PLAN3"/>
      <sheetName val="ACT_DIRTY_COAL3"/>
      <sheetName val="_OB_PLAN3"/>
      <sheetName val="Rain_&amp;_Slippery_Method3"/>
      <sheetName val="C1_NOV3"/>
      <sheetName val="MASTER_SIA3"/>
      <sheetName val="RAPORT_PERFORMANCE3"/>
      <sheetName val="Project_Report3"/>
      <sheetName val="Daily_Report3"/>
      <sheetName val="Paretto_PDTY3"/>
      <sheetName val="WF_OB3"/>
      <sheetName val="Anal_Koef3"/>
      <sheetName val="DATA_BASE_ENG3"/>
      <sheetName val="March-april_(2)3"/>
      <sheetName val="Lamp_13"/>
      <sheetName val="Lamp_23"/>
      <sheetName val="Lamp_33"/>
      <sheetName val="IVT_TTB3"/>
      <sheetName val="inventory_timbau3"/>
      <sheetName val="SP_4_CUMULATIVE3"/>
      <sheetName val="SP_1_CUMULATIVE3"/>
      <sheetName val="SP_3_CUMULATIVE3"/>
      <sheetName val="Row_Data3"/>
      <sheetName val="UA_PA_DZ3"/>
      <sheetName val="UA_PA_GR3"/>
      <sheetName val="UA_PA_PC3"/>
      <sheetName val="UA_PA_HM4003"/>
      <sheetName val="UA_PA_HD46573"/>
      <sheetName val="UA_PA_HD78573"/>
      <sheetName val="UA_PA_HD7857_(2)3"/>
      <sheetName val="UA_PA_P3803"/>
      <sheetName val="Productivity_PC_WR3"/>
      <sheetName val="Productivity_PC_800_CC3"/>
      <sheetName val="Productivity_HM4003"/>
      <sheetName val="Productivity_HD46573"/>
      <sheetName val="Productivity_HD78573"/>
      <sheetName val="Rain_Fall_pit3"/>
      <sheetName val="Raw_Data_Cost3"/>
      <sheetName val="PT__SRIWIJAYA_LINTAS_RAYA3"/>
      <sheetName val="ALL_HAULING_Maret3"/>
      <sheetName val="ALL_HAULING_April3"/>
      <sheetName val="ALL_HAULING_Mei3"/>
      <sheetName val="ALL_HAULING_Juni3"/>
      <sheetName val="ALL_HAULING_Juli_3"/>
      <sheetName val="ALL_HAULING_Agustus_3"/>
      <sheetName val="DATA_ERROR_DATA_VOID_AGUSTUS_3"/>
      <sheetName val="DATA_ERROR_DATA_VOID_JULI_3"/>
      <sheetName val="DATA_ERROR_DATA_VOID_JUNI3"/>
      <sheetName val="DATA_ERROR_DATA_VOID_MEI3"/>
      <sheetName val="DATA_ERROR_DATA_VOID_APRIL3"/>
      <sheetName val="DATA_ERROR_DATA_VOID_maret_3"/>
      <sheetName val="Kuota_Epi_&amp;_1073"/>
      <sheetName val="ALL_HAULING_September3"/>
      <sheetName val="DATA_ERROR_DATA_VOID_SEPTEMBER3"/>
      <sheetName val="EPR_WEEKLY3"/>
      <sheetName val="Base_data3"/>
      <sheetName val="Safety_23"/>
      <sheetName val="All_Stockpile_PT__GPS3"/>
      <sheetName val="BA_EMBUNG_S13"/>
      <sheetName val="Master_Data2"/>
      <sheetName val="Unit_Database2"/>
      <sheetName val="Plan_Reg2"/>
      <sheetName val="Sales_Seasonality_by_Month3"/>
      <sheetName val="Waterflow_OB3"/>
      <sheetName val="Rekap_Coal3"/>
      <sheetName val="Report_HM"/>
      <sheetName val="UNIT_GAM1"/>
      <sheetName val="MAN_POWER"/>
      <sheetName val="POPULASI_UNIT"/>
      <sheetName val="LIST_KARYAWAN"/>
      <sheetName val="Kode_Unit1"/>
      <sheetName val="Internal_Process_Perspective"/>
      <sheetName val="HM_UPDATE3"/>
      <sheetName val="POP_Onsite3"/>
      <sheetName val="PCR_OKT"/>
      <sheetName val="Input_Speed_Act"/>
      <sheetName val="Base_Unit"/>
      <sheetName val="Resume_WH_STB_BD1"/>
      <sheetName val="FC &amp; FR"/>
      <sheetName val="KM94"/>
      <sheetName val="table"/>
      <sheetName val="table HGLO"/>
      <sheetName val="summary RSF"/>
      <sheetName val="summary BR1"/>
      <sheetName val="summary DS"/>
      <sheetName val="summary BR23"/>
      <sheetName val="summary IKIP"/>
      <sheetName val="summary PB"/>
      <sheetName val="target"/>
      <sheetName val="table rescat"/>
      <sheetName val="Stockpile HGLO"/>
      <sheetName val="ENTRY OB"/>
      <sheetName val="TRANSVERSE OB"/>
      <sheetName val="ENTRY COAL"/>
      <sheetName val="TRANSVERSE COAL"/>
      <sheetName val="Monthly_Plan"/>
      <sheetName val="Monthly_Plan1"/>
      <sheetName val="Kode_Unit2"/>
      <sheetName val="Resume_WH_STB_BD2"/>
      <sheetName val="Monthly_Plan2"/>
      <sheetName val="Master_Data3"/>
      <sheetName val="Kode_Unit3"/>
      <sheetName val="Resume_WH_STB_BD3"/>
      <sheetName val="Monthly_Plan3"/>
      <sheetName val="Unit_Database3"/>
      <sheetName val="Plan_Reg3"/>
      <sheetName val="TEMPLATE_POSITION1"/>
      <sheetName val="Tyre_Life_Time8"/>
      <sheetName val="list_unit6"/>
      <sheetName val="Operation_-_Prod8"/>
      <sheetName val="Setting_Unit6"/>
      <sheetName val="Day_&amp;_Date6"/>
      <sheetName val="Master_Data4"/>
      <sheetName val="Nama_Operator-Driver8"/>
      <sheetName val="STATUS_UNIT7"/>
      <sheetName val="RM_Cost7"/>
      <sheetName val="Attendance_Ratio8"/>
      <sheetName val="Truck_Count6"/>
      <sheetName val="Joint_Survey_Actual6"/>
      <sheetName val="dbase_EGI5"/>
      <sheetName val="ocean_voyage8"/>
      <sheetName val="Budget_Cash_Out5"/>
      <sheetName val="CLAIM_EMBUNG5"/>
      <sheetName val="Distance_Pit-TSP_to_WBM5"/>
      <sheetName val="Distance_Pit-PSG_to_BJM5"/>
      <sheetName val="Distance_Pit-TSP_to_BJM5"/>
      <sheetName val="LIST_NEW6"/>
      <sheetName val="Master_(2)4"/>
      <sheetName val="poductvty_JAN4"/>
      <sheetName val="DATA_BASE_UNIT5"/>
      <sheetName val="All_Stockpile_PT__GPS4"/>
      <sheetName val="Kode_Unit4"/>
      <sheetName val="Master_activity_WBS_4"/>
      <sheetName val="FR_MTD4"/>
      <sheetName val="Resume_WH_STB_BD4"/>
      <sheetName val="Raw_Data_Cost4"/>
      <sheetName val="Monthly_Plan4"/>
      <sheetName val="IBS_20125"/>
      <sheetName val="PRINT_CLAIM_KPP5"/>
      <sheetName val="UNIT_EXISTING8"/>
      <sheetName val="Record_Problem8"/>
      <sheetName val="Print_(4)8"/>
      <sheetName val="LPA_OB8"/>
      <sheetName val="Project_Report4"/>
      <sheetName val="Daily_Report4"/>
      <sheetName val="Paretto_PDTY4"/>
      <sheetName val="WF_OB4"/>
      <sheetName val="Anal_Koef4"/>
      <sheetName val="DATA_BASE_ENG4"/>
      <sheetName val="March-april_(2)4"/>
      <sheetName val="Lamp_14"/>
      <sheetName val="Lamp_24"/>
      <sheetName val="Lamp_34"/>
      <sheetName val="Rekapitulasi_Fuel4"/>
      <sheetName val="list_data5"/>
      <sheetName val="IVT_TTB4"/>
      <sheetName val="inventory_timbau4"/>
      <sheetName val="SP_4_CUMULATIVE4"/>
      <sheetName val="SP_1_CUMULATIVE4"/>
      <sheetName val="SP_3_CUMULATIVE4"/>
      <sheetName val="Row_Data4"/>
      <sheetName val="UA_PA_DZ4"/>
      <sheetName val="UA_PA_GR4"/>
      <sheetName val="UA_PA_PC4"/>
      <sheetName val="UA_PA_HM4004"/>
      <sheetName val="UA_PA_HD46574"/>
      <sheetName val="UA_PA_HD78574"/>
      <sheetName val="UA_PA_HD7857_(2)4"/>
      <sheetName val="UA_PA_P3804"/>
      <sheetName val="Productivity_PC_WR4"/>
      <sheetName val="Productivity_PC_800_CC4"/>
      <sheetName val="Productivity_HM4004"/>
      <sheetName val="Productivity_HD46574"/>
      <sheetName val="Productivity_HD78574"/>
      <sheetName val="Rain_Fall_pit4"/>
      <sheetName val="Trading_Statement4"/>
      <sheetName val="DATA_BASE4"/>
      <sheetName val="C1_NOV4"/>
      <sheetName val="Unit_Database4"/>
      <sheetName val="ACT_HAUL4"/>
      <sheetName val="ACT_OB4"/>
      <sheetName val="ACT_COAL4"/>
      <sheetName val="COAL_CRUSH_PLAN4"/>
      <sheetName val="_COAL_MINE_PLAN4"/>
      <sheetName val="ACT_DIRTY_COAL4"/>
      <sheetName val="_OB_PLAN4"/>
      <sheetName val="Rain_&amp;_Slippery_Method4"/>
      <sheetName val="DATE_&amp;_WEEK_SETT4"/>
      <sheetName val="PIT_BBP_TO_SP_MB-AL4"/>
      <sheetName val="DB_MANPOWER4"/>
      <sheetName val="Master_Unit4"/>
      <sheetName val="Check_Poin_Apa4"/>
      <sheetName val="BA_EMBUNG_S14"/>
      <sheetName val="PT__SRIWIJAYA_LINTAS_RAYA4"/>
      <sheetName val="ALL_HAULING_Maret4"/>
      <sheetName val="ALL_HAULING_April4"/>
      <sheetName val="ALL_HAULING_Mei4"/>
      <sheetName val="ALL_HAULING_Juni4"/>
      <sheetName val="ALL_HAULING_Juli_4"/>
      <sheetName val="ALL_HAULING_Agustus_4"/>
      <sheetName val="DATA_ERROR_DATA_VOID_AGUSTUS_4"/>
      <sheetName val="DATA_ERROR_DATA_VOID_JULI_4"/>
      <sheetName val="DATA_ERROR_DATA_VOID_JUNI4"/>
      <sheetName val="DATA_ERROR_DATA_VOID_MEI4"/>
      <sheetName val="DATA_ERROR_DATA_VOID_APRIL4"/>
      <sheetName val="DATA_ERROR_DATA_VOID_maret_4"/>
      <sheetName val="Kuota_Epi_&amp;_1074"/>
      <sheetName val="ALL_HAULING_September4"/>
      <sheetName val="DATA_ERROR_DATA_VOID_SEPTEMBER4"/>
      <sheetName val="M_POP_(2)4"/>
      <sheetName val="Leasing_Acct4"/>
      <sheetName val="RAPORT_TINGKAT_GAGAL4"/>
      <sheetName val="Plan_Reg4"/>
      <sheetName val="UNIT_GAM2"/>
      <sheetName val="TEMPLATE_POSITION2"/>
      <sheetName val="Tyre_Life_Time9"/>
      <sheetName val="list_unit7"/>
      <sheetName val="Operation_-_Prod9"/>
      <sheetName val="Setting_Unit7"/>
      <sheetName val="Day_&amp;_Date7"/>
      <sheetName val="Master_Data5"/>
      <sheetName val="Nama_Operator-Driver9"/>
      <sheetName val="STATUS_UNIT8"/>
      <sheetName val="RM_Cost8"/>
      <sheetName val="Attendance_Ratio9"/>
      <sheetName val="Truck_Count7"/>
      <sheetName val="Joint_Survey_Actual7"/>
      <sheetName val="dbase_EGI6"/>
      <sheetName val="ocean_voyage9"/>
      <sheetName val="Budget_Cash_Out6"/>
      <sheetName val="CLAIM_EMBUNG6"/>
      <sheetName val="Distance_Pit-TSP_to_WBM6"/>
      <sheetName val="Distance_Pit-PSG_to_BJM6"/>
      <sheetName val="Distance_Pit-TSP_to_BJM6"/>
      <sheetName val="LIST_NEW7"/>
      <sheetName val="Master_(2)5"/>
      <sheetName val="poductvty_JAN5"/>
      <sheetName val="DATA_BASE_UNIT6"/>
      <sheetName val="All_Stockpile_PT__GPS5"/>
      <sheetName val="Kode_Unit5"/>
      <sheetName val="Master_activity_WBS_5"/>
      <sheetName val="FR_MTD5"/>
      <sheetName val="Resume_WH_STB_BD5"/>
      <sheetName val="Raw_Data_Cost5"/>
      <sheetName val="Monthly_Plan5"/>
      <sheetName val="IBS_20126"/>
      <sheetName val="PRINT_CLAIM_KPP6"/>
      <sheetName val="UNIT_EXISTING9"/>
      <sheetName val="Record_Problem9"/>
      <sheetName val="Print_(4)9"/>
      <sheetName val="LPA_OB9"/>
      <sheetName val="Project_Report5"/>
      <sheetName val="Daily_Report5"/>
      <sheetName val="Paretto_PDTY5"/>
      <sheetName val="WF_OB5"/>
      <sheetName val="Anal_Koef5"/>
      <sheetName val="DATA_BASE_ENG5"/>
      <sheetName val="March-april_(2)5"/>
      <sheetName val="Lamp_15"/>
      <sheetName val="Lamp_25"/>
      <sheetName val="Lamp_35"/>
      <sheetName val="Rekapitulasi_Fuel5"/>
      <sheetName val="list_data6"/>
      <sheetName val="IVT_TTB5"/>
      <sheetName val="inventory_timbau5"/>
      <sheetName val="SP_4_CUMULATIVE5"/>
      <sheetName val="SP_1_CUMULATIVE5"/>
      <sheetName val="SP_3_CUMULATIVE5"/>
      <sheetName val="Row_Data5"/>
      <sheetName val="UA_PA_DZ5"/>
      <sheetName val="UA_PA_GR5"/>
      <sheetName val="UA_PA_PC5"/>
      <sheetName val="UA_PA_HM4005"/>
      <sheetName val="UA_PA_HD46575"/>
      <sheetName val="UA_PA_HD78575"/>
      <sheetName val="UA_PA_HD7857_(2)5"/>
      <sheetName val="UA_PA_P3805"/>
      <sheetName val="Productivity_PC_WR5"/>
      <sheetName val="Productivity_PC_800_CC5"/>
      <sheetName val="Productivity_HM4005"/>
      <sheetName val="Productivity_HD46575"/>
      <sheetName val="Productivity_HD78575"/>
      <sheetName val="Rain_Fall_pit5"/>
      <sheetName val="Trading_Statement5"/>
      <sheetName val="DATA_BASE5"/>
      <sheetName val="C1_NOV5"/>
      <sheetName val="Unit_Database5"/>
      <sheetName val="ACT_HAUL5"/>
      <sheetName val="ACT_OB5"/>
      <sheetName val="ACT_COAL5"/>
      <sheetName val="COAL_CRUSH_PLAN5"/>
      <sheetName val="_COAL_MINE_PLAN5"/>
      <sheetName val="ACT_DIRTY_COAL5"/>
      <sheetName val="_OB_PLAN5"/>
      <sheetName val="Rain_&amp;_Slippery_Method5"/>
      <sheetName val="DATE_&amp;_WEEK_SETT5"/>
      <sheetName val="PIT_BBP_TO_SP_MB-AL5"/>
      <sheetName val="DB_MANPOWER5"/>
      <sheetName val="Master_Unit5"/>
      <sheetName val="Check_Poin_Apa5"/>
      <sheetName val="BA_EMBUNG_S15"/>
      <sheetName val="PT__SRIWIJAYA_LINTAS_RAYA5"/>
      <sheetName val="ALL_HAULING_Maret5"/>
      <sheetName val="ALL_HAULING_April5"/>
      <sheetName val="ALL_HAULING_Mei5"/>
      <sheetName val="ALL_HAULING_Juni5"/>
      <sheetName val="ALL_HAULING_Juli_5"/>
      <sheetName val="ALL_HAULING_Agustus_5"/>
      <sheetName val="DATA_ERROR_DATA_VOID_AGUSTUS_5"/>
      <sheetName val="DATA_ERROR_DATA_VOID_JULI_5"/>
      <sheetName val="DATA_ERROR_DATA_VOID_JUNI5"/>
      <sheetName val="DATA_ERROR_DATA_VOID_MEI5"/>
      <sheetName val="DATA_ERROR_DATA_VOID_APRIL5"/>
      <sheetName val="DATA_ERROR_DATA_VOID_maret_5"/>
      <sheetName val="Kuota_Epi_&amp;_1075"/>
      <sheetName val="ALL_HAULING_September5"/>
      <sheetName val="DATA_ERROR_DATA_VOID_SEPTEMBER5"/>
      <sheetName val="M_POP_(2)5"/>
      <sheetName val="Leasing_Acct5"/>
      <sheetName val="RAPORT_TINGKAT_GAGAL5"/>
      <sheetName val="Plan_Reg5"/>
      <sheetName val="UNIT_GAM3"/>
      <sheetName val="TEMPLATE_POSITION3"/>
      <sheetName val="TB98,oct99&amp;sap99-WPL"/>
      <sheetName val="PLAN"/>
      <sheetName val="ACTUAL"/>
      <sheetName val="dsDaily"/>
      <sheetName val="WATERFALL ANALISIS"/>
      <sheetName val="CONOCO"/>
      <sheetName val="OB Total"/>
      <sheetName val="Data OK"/>
      <sheetName val="IDR"/>
      <sheetName val="PLAN_IBS_SUBC"/>
      <sheetName val="QUICK_COUNT"/>
      <sheetName val="Dbase_Man_Hours"/>
      <sheetName val="Dozing_Estimation"/>
      <sheetName val="STEP_3_1"/>
      <sheetName val="Cost_Code"/>
      <sheetName val="Pivot_Control_Volume"/>
      <sheetName val="Central_DB"/>
      <sheetName val="HM_UNIT"/>
      <sheetName val="Pivot_Ritase_BSI"/>
      <sheetName val="DMR_BSI"/>
      <sheetName val="DMR_Total"/>
      <sheetName val="HM_SUPPORT__MMS"/>
      <sheetName val="Data_unit"/>
      <sheetName val="FR_Cluster_MTD"/>
      <sheetName val="KPC_Coal"/>
      <sheetName val="Comp_Code"/>
      <sheetName val="PLAN_COAL_PTR"/>
      <sheetName val="PLAN_OB"/>
      <sheetName val="OB_SAP"/>
      <sheetName val="COAL_PTR"/>
      <sheetName val="R_&amp;_S"/>
      <sheetName val="Loss_MTD_OB"/>
      <sheetName val="Total_OB"/>
      <sheetName val="Review_OB"/>
      <sheetName val="Water_Fall_OB"/>
      <sheetName val="PICA_OB"/>
      <sheetName val="Total_COAL"/>
      <sheetName val="Review_COAL"/>
      <sheetName val="Water_Fall_COAL_PTR"/>
      <sheetName val="PICA_COAL"/>
      <sheetName val="EWH_Loader"/>
      <sheetName val="Resume_OB_SIS"/>
      <sheetName val="Detail_OB_SIS"/>
      <sheetName val="Resume_PTR_SIS"/>
      <sheetName val="Detail_PTR_SIS"/>
      <sheetName val="Review_Weekly"/>
      <sheetName val="REV_2"/>
      <sheetName val="PROD_PLAN"/>
      <sheetName val="PROD_JS"/>
      <sheetName val="Summary_RTK_Wara"/>
      <sheetName val="Existing_PPA_WARA"/>
      <sheetName val="Cost_Center"/>
      <sheetName val="MTD_CHAIN"/>
      <sheetName val="List_Down"/>
      <sheetName val="Rekap_Operator_All"/>
      <sheetName val="AUG02"/>
      <sheetName val="PPA_AMM"/>
      <sheetName val="Data Performance"/>
      <sheetName val="Module2"/>
      <sheetName val="OPEN DELAY"/>
      <sheetName val="summary_adjusted1"/>
      <sheetName val="Weather_Delays1"/>
      <sheetName val="POPULASI_UNIT_COAL"/>
      <sheetName val="800040"/>
      <sheetName val="Perform"/>
      <sheetName val="assets"/>
      <sheetName val="Premi Iuran"/>
      <sheetName val="BULAN 1"/>
      <sheetName val="ORang"/>
      <sheetName val="Safety_25"/>
      <sheetName val="EPR_WEEKLY5"/>
      <sheetName val="Base_data5"/>
      <sheetName val="MASTER_SIA5"/>
      <sheetName val="Sales_Seasonality_by_Month5"/>
      <sheetName val="Waterflow_OB5"/>
      <sheetName val="RAPORT_PERFORMANCE5"/>
      <sheetName val="Internal_Process_Perspective2"/>
      <sheetName val="Rekap_Coal5"/>
      <sheetName val="HM_UPDATE5"/>
      <sheetName val="POP_Onsite5"/>
      <sheetName val="summary_adjusted3"/>
      <sheetName val="Input_Speed_Act2"/>
      <sheetName val="Comp_Code2"/>
      <sheetName val="Report_HM2"/>
      <sheetName val="MAN_POWER2"/>
      <sheetName val="POPULASI_UNIT2"/>
      <sheetName val="LIST_KARYAWAN2"/>
      <sheetName val="PLAN_COAL_PTR2"/>
      <sheetName val="PLAN_OB2"/>
      <sheetName val="OB_SAP2"/>
      <sheetName val="COAL_PTR2"/>
      <sheetName val="R_&amp;_S2"/>
      <sheetName val="Loss_MTD_OB2"/>
      <sheetName val="Total_OB2"/>
      <sheetName val="Review_OB2"/>
      <sheetName val="Water_Fall_OB2"/>
      <sheetName val="PICA_OB2"/>
      <sheetName val="Total_COAL2"/>
      <sheetName val="Review_COAL2"/>
      <sheetName val="Water_Fall_COAL_PTR2"/>
      <sheetName val="PICA_COAL2"/>
      <sheetName val="EWH_Loader2"/>
      <sheetName val="Resume_OB_SIS2"/>
      <sheetName val="Detail_OB_SIS2"/>
      <sheetName val="Resume_PTR_SIS2"/>
      <sheetName val="Detail_PTR_SIS2"/>
      <sheetName val="Review_Weekly2"/>
      <sheetName val="REV_22"/>
      <sheetName val="PROD_PLAN2"/>
      <sheetName val="PROD_JS2"/>
      <sheetName val="Summary_RTK_Wara2"/>
      <sheetName val="Existing_PPA_WARA2"/>
      <sheetName val="PCR_OKT2"/>
      <sheetName val="Base_Unit2"/>
      <sheetName val="MTD_CHAIN2"/>
      <sheetName val="Cost_Code2"/>
      <sheetName val="Pivot_Control_Volume2"/>
      <sheetName val="Central_DB2"/>
      <sheetName val="HM_UNIT2"/>
      <sheetName val="Pivot_Ritase_BSI2"/>
      <sheetName val="DMR_BSI2"/>
      <sheetName val="DMR_Total2"/>
      <sheetName val="HM_SUPPORT__MMS2"/>
      <sheetName val="Dozing_Estimation2"/>
      <sheetName val="Weather_Delays3"/>
      <sheetName val="PLAN_IBS_SUBC2"/>
      <sheetName val="QUICK_COUNT2"/>
      <sheetName val="Cost_Center2"/>
      <sheetName val="Dbase_Man_Hours2"/>
      <sheetName val="FR_Cluster_MTD2"/>
      <sheetName val="POPULASI_UNIT_COAL2"/>
      <sheetName val="STEP_3_12"/>
      <sheetName val="Data_unit2"/>
      <sheetName val="Rekap_Operator_All2"/>
      <sheetName val="List_Down2"/>
      <sheetName val="Safety_24"/>
      <sheetName val="EPR_WEEKLY4"/>
      <sheetName val="Base_data4"/>
      <sheetName val="MASTER_SIA4"/>
      <sheetName val="Sales_Seasonality_by_Month4"/>
      <sheetName val="Waterflow_OB4"/>
      <sheetName val="RAPORT_PERFORMANCE4"/>
      <sheetName val="Internal_Process_Perspective1"/>
      <sheetName val="Rekap_Coal4"/>
      <sheetName val="HM_UPDATE4"/>
      <sheetName val="POP_Onsite4"/>
      <sheetName val="summary_adjusted2"/>
      <sheetName val="Input_Speed_Act1"/>
      <sheetName val="Report_HM1"/>
      <sheetName val="Comp_Code1"/>
      <sheetName val="MAN_POWER1"/>
      <sheetName val="POPULASI_UNIT1"/>
      <sheetName val="LIST_KARYAWAN1"/>
      <sheetName val="PLAN_COAL_PTR1"/>
      <sheetName val="PLAN_OB1"/>
      <sheetName val="OB_SAP1"/>
      <sheetName val="COAL_PTR1"/>
      <sheetName val="R_&amp;_S1"/>
      <sheetName val="Loss_MTD_OB1"/>
      <sheetName val="Total_OB1"/>
      <sheetName val="Review_OB1"/>
      <sheetName val="Water_Fall_OB1"/>
      <sheetName val="PICA_OB1"/>
      <sheetName val="Total_COAL1"/>
      <sheetName val="Review_COAL1"/>
      <sheetName val="Water_Fall_COAL_PTR1"/>
      <sheetName val="PICA_COAL1"/>
      <sheetName val="EWH_Loader1"/>
      <sheetName val="Resume_OB_SIS1"/>
      <sheetName val="Detail_OB_SIS1"/>
      <sheetName val="Resume_PTR_SIS1"/>
      <sheetName val="Detail_PTR_SIS1"/>
      <sheetName val="Review_Weekly1"/>
      <sheetName val="REV_21"/>
      <sheetName val="PROD_PLAN1"/>
      <sheetName val="PROD_JS1"/>
      <sheetName val="Summary_RTK_Wara1"/>
      <sheetName val="Existing_PPA_WARA1"/>
      <sheetName val="PCR_OKT1"/>
      <sheetName val="Base_Unit1"/>
      <sheetName val="MTD_CHAIN1"/>
      <sheetName val="Cost_Code1"/>
      <sheetName val="Pivot_Control_Volume1"/>
      <sheetName val="Central_DB1"/>
      <sheetName val="HM_UNIT1"/>
      <sheetName val="Pivot_Ritase_BSI1"/>
      <sheetName val="DMR_BSI1"/>
      <sheetName val="DMR_Total1"/>
      <sheetName val="HM_SUPPORT__MMS1"/>
      <sheetName val="Dozing_Estimation1"/>
      <sheetName val="Weather_Delays2"/>
      <sheetName val="PLAN_IBS_SUBC1"/>
      <sheetName val="QUICK_COUNT1"/>
      <sheetName val="Cost_Center1"/>
      <sheetName val="Dbase_Man_Hours1"/>
      <sheetName val="FR_Cluster_MTD1"/>
      <sheetName val="POPULASI_UNIT_COAL1"/>
      <sheetName val="STEP_3_11"/>
      <sheetName val="Data_unit1"/>
      <sheetName val="Rekap_Operator_All1"/>
      <sheetName val="List_Down1"/>
      <sheetName val="Tyre_Life_Time10"/>
      <sheetName val="Operation_-_Prod10"/>
      <sheetName val="Attendance_Ratio10"/>
      <sheetName val="UNIT_EXISTING10"/>
      <sheetName val="Record_Problem10"/>
      <sheetName val="Print_(4)10"/>
      <sheetName val="LPA_OB10"/>
      <sheetName val="ocean_voyage10"/>
      <sheetName val="STATUS_UNIT9"/>
      <sheetName val="RM_Cost9"/>
      <sheetName val="Truck_Count8"/>
      <sheetName val="Joint_Survey_Actual8"/>
      <sheetName val="Budget_Cash_Out7"/>
      <sheetName val="dbase_EGI7"/>
      <sheetName val="CLAIM_EMBUNG7"/>
      <sheetName val="IBS_20127"/>
      <sheetName val="PRINT_CLAIM_KPP7"/>
      <sheetName val="list_data7"/>
      <sheetName val="list_unit8"/>
      <sheetName val="LIST_NEW8"/>
      <sheetName val="Nama_Operator-Driver10"/>
      <sheetName val="Distance_Pit-TSP_to_WBM7"/>
      <sheetName val="Distance_Pit-PSG_to_BJM7"/>
      <sheetName val="Distance_Pit-TSP_to_BJM7"/>
      <sheetName val="Rekapitulasi_Fuel6"/>
      <sheetName val="Setting_Unit8"/>
      <sheetName val="Day_&amp;_Date8"/>
      <sheetName val="Master_(2)6"/>
      <sheetName val="Trading_Statement6"/>
      <sheetName val="DATA_BASE6"/>
      <sheetName val="C1_NOV6"/>
      <sheetName val="DATE_&amp;_WEEK_SETT6"/>
      <sheetName val="ACT_HAUL6"/>
      <sheetName val="ACT_OB6"/>
      <sheetName val="ACT_COAL6"/>
      <sheetName val="COAL_CRUSH_PLAN6"/>
      <sheetName val="_COAL_MINE_PLAN6"/>
      <sheetName val="ACT_DIRTY_COAL6"/>
      <sheetName val="_OB_PLAN6"/>
      <sheetName val="Rain_&amp;_Slippery_Method6"/>
      <sheetName val="PIT_BBP_TO_SP_MB-AL6"/>
      <sheetName val="poductvty_JAN6"/>
      <sheetName val="Master_activity_WBS_6"/>
      <sheetName val="FR_MTD6"/>
      <sheetName val="DB_MANPOWER6"/>
      <sheetName val="DATA_BASE_UNIT7"/>
      <sheetName val="Daily_Report6"/>
      <sheetName val="Project_Report6"/>
      <sheetName val="Anal_Koef6"/>
      <sheetName val="Paretto_PDTY6"/>
      <sheetName val="WF_OB6"/>
      <sheetName val="DATA_BASE_ENG6"/>
      <sheetName val="March-april_(2)6"/>
      <sheetName val="Lamp_16"/>
      <sheetName val="Lamp_26"/>
      <sheetName val="Lamp_36"/>
      <sheetName val="IVT_TTB6"/>
      <sheetName val="inventory_timbau6"/>
      <sheetName val="SP_4_CUMULATIVE6"/>
      <sheetName val="SP_1_CUMULATIVE6"/>
      <sheetName val="SP_3_CUMULATIVE6"/>
      <sheetName val="Row_Data6"/>
      <sheetName val="UA_PA_DZ6"/>
      <sheetName val="UA_PA_GR6"/>
      <sheetName val="UA_PA_PC6"/>
      <sheetName val="UA_PA_HM4006"/>
      <sheetName val="UA_PA_HD46576"/>
      <sheetName val="UA_PA_HD78576"/>
      <sheetName val="UA_PA_HD7857_(2)6"/>
      <sheetName val="UA_PA_P3806"/>
      <sheetName val="Productivity_PC_WR6"/>
      <sheetName val="Productivity_PC_800_CC6"/>
      <sheetName val="Productivity_HM4006"/>
      <sheetName val="Productivity_HD46576"/>
      <sheetName val="Productivity_HD78576"/>
      <sheetName val="Rain_Fall_pit6"/>
      <sheetName val="All_Stockpile_PT__GPS6"/>
      <sheetName val="BA_EMBUNG_S16"/>
      <sheetName val="Raw_Data_Cost6"/>
      <sheetName val="PT__SRIWIJAYA_LINTAS_RAYA6"/>
      <sheetName val="ALL_HAULING_Maret6"/>
      <sheetName val="ALL_HAULING_April6"/>
      <sheetName val="ALL_HAULING_Mei6"/>
      <sheetName val="ALL_HAULING_Juni6"/>
      <sheetName val="ALL_HAULING_Juli_6"/>
      <sheetName val="ALL_HAULING_Agustus_6"/>
      <sheetName val="DATA_ERROR_DATA_VOID_AGUSTUS_6"/>
      <sheetName val="DATA_ERROR_DATA_VOID_JULI_6"/>
      <sheetName val="DATA_ERROR_DATA_VOID_JUNI6"/>
      <sheetName val="DATA_ERROR_DATA_VOID_MEI6"/>
      <sheetName val="DATA_ERROR_DATA_VOID_APRIL6"/>
      <sheetName val="DATA_ERROR_DATA_VOID_maret_6"/>
      <sheetName val="Kuota_Epi_&amp;_1076"/>
      <sheetName val="ALL_HAULING_September6"/>
      <sheetName val="DATA_ERROR_DATA_VOID_SEPTEMBER6"/>
      <sheetName val="Master_Data6"/>
      <sheetName val="UNIT_GAM4"/>
      <sheetName val="Master_Unit6"/>
      <sheetName val="Check_Poin_Apa6"/>
      <sheetName val="M_POP_(2)6"/>
      <sheetName val="Leasing_Acct6"/>
      <sheetName val="RAPORT_TINGKAT_GAGAL6"/>
      <sheetName val="Unit_Database6"/>
      <sheetName val="TEMPLATE_POSITION4"/>
      <sheetName val="Kode_Unit6"/>
      <sheetName val="Plan_Reg6"/>
      <sheetName val="Resume_WH_STB_BD6"/>
      <sheetName val="Monthly_Plan6"/>
      <sheetName val="Production_by_Lokasi"/>
      <sheetName val="Input_OB"/>
      <sheetName val="BANKO_pit_1"/>
      <sheetName val="Perm__Test"/>
      <sheetName val="table_HGLO"/>
      <sheetName val="summary_RSF"/>
      <sheetName val="summary_BR1"/>
      <sheetName val="summary_DS"/>
      <sheetName val="summary_BR23"/>
      <sheetName val="summary_IKIP"/>
      <sheetName val="summary_PB"/>
      <sheetName val="table_rescat"/>
      <sheetName val="Stockpile_HGLO"/>
      <sheetName val="ENTRY_OB"/>
      <sheetName val="TRANSVERSE_OB"/>
      <sheetName val="ENTRY_COAL"/>
      <sheetName val="TRANSVERSE_COAL"/>
      <sheetName val="Permanent_info"/>
      <sheetName val="_SAF_02"/>
      <sheetName val="FC_&amp;_FR"/>
      <sheetName val="WATERFALL_ANALISIS"/>
      <sheetName val="OB_Total"/>
      <sheetName val="Data_OK"/>
      <sheetName val="Safety_26"/>
      <sheetName val="EPR_WEEKLY6"/>
      <sheetName val="Base_data6"/>
      <sheetName val="MASTER_SIA6"/>
      <sheetName val="Sales_Seasonality_by_Month6"/>
      <sheetName val="Waterflow_OB6"/>
      <sheetName val="RAPORT_PERFORMANCE6"/>
      <sheetName val="Internal_Process_Perspective3"/>
      <sheetName val="Rekap_Coal6"/>
      <sheetName val="HM_UPDATE6"/>
      <sheetName val="POP_Onsite6"/>
      <sheetName val="summary_adjusted4"/>
      <sheetName val="Input_Speed_Act3"/>
      <sheetName val="Report_HM3"/>
      <sheetName val="Comp_Code3"/>
      <sheetName val="MAN_POWER3"/>
      <sheetName val="POPULASI_UNIT3"/>
      <sheetName val="LIST_KARYAWAN3"/>
      <sheetName val="PLAN_COAL_PTR3"/>
      <sheetName val="PLAN_OB3"/>
      <sheetName val="OB_SAP3"/>
      <sheetName val="COAL_PTR3"/>
      <sheetName val="R_&amp;_S3"/>
      <sheetName val="Loss_MTD_OB3"/>
      <sheetName val="Total_OB3"/>
      <sheetName val="Review_OB3"/>
      <sheetName val="Water_Fall_OB3"/>
      <sheetName val="PICA_OB3"/>
      <sheetName val="Total_COAL3"/>
      <sheetName val="Review_COAL3"/>
      <sheetName val="Water_Fall_COAL_PTR3"/>
      <sheetName val="PICA_COAL3"/>
      <sheetName val="EWH_Loader3"/>
      <sheetName val="Resume_OB_SIS3"/>
      <sheetName val="Detail_OB_SIS3"/>
      <sheetName val="Resume_PTR_SIS3"/>
      <sheetName val="Detail_PTR_SIS3"/>
      <sheetName val="Review_Weekly3"/>
      <sheetName val="REV_23"/>
      <sheetName val="PROD_PLAN3"/>
      <sheetName val="PROD_JS3"/>
      <sheetName val="Summary_RTK_Wara3"/>
      <sheetName val="Existing_PPA_WARA3"/>
      <sheetName val="PCR_OKT3"/>
      <sheetName val="Base_Unit3"/>
      <sheetName val="MTD_CHAIN3"/>
      <sheetName val="Cost_Code3"/>
      <sheetName val="Pivot_Control_Volume3"/>
      <sheetName val="Central_DB3"/>
      <sheetName val="HM_UNIT3"/>
      <sheetName val="Pivot_Ritase_BSI3"/>
      <sheetName val="DMR_BSI3"/>
      <sheetName val="DMR_Total3"/>
      <sheetName val="HM_SUPPORT__MMS3"/>
      <sheetName val="Dozing_Estimation3"/>
      <sheetName val="Weather_Delays4"/>
      <sheetName val="PLAN_IBS_SUBC3"/>
      <sheetName val="QUICK_COUNT3"/>
      <sheetName val="Cost_Center3"/>
      <sheetName val="Dbase_Man_Hours3"/>
      <sheetName val="FR_Cluster_MTD3"/>
      <sheetName val="POPULASI_UNIT_COAL3"/>
      <sheetName val="STEP_3_13"/>
      <sheetName val="Data_unit3"/>
      <sheetName val="Rekap_Operator_All3"/>
      <sheetName val="List_Down3"/>
      <sheetName val="Tyre_Life_Time11"/>
      <sheetName val="Operation_-_Prod11"/>
      <sheetName val="Attendance_Ratio11"/>
      <sheetName val="UNIT_EXISTING11"/>
      <sheetName val="Record_Problem11"/>
      <sheetName val="Print_(4)11"/>
      <sheetName val="LPA_OB11"/>
      <sheetName val="ocean_voyage11"/>
      <sheetName val="STATUS_UNIT10"/>
      <sheetName val="RM_Cost10"/>
      <sheetName val="Truck_Count9"/>
      <sheetName val="Joint_Survey_Actual9"/>
      <sheetName val="Budget_Cash_Out8"/>
      <sheetName val="dbase_EGI8"/>
      <sheetName val="CLAIM_EMBUNG8"/>
      <sheetName val="IBS_20128"/>
      <sheetName val="PRINT_CLAIM_KPP8"/>
      <sheetName val="list_data8"/>
      <sheetName val="list_unit9"/>
      <sheetName val="LIST_NEW9"/>
      <sheetName val="Nama_Operator-Driver11"/>
      <sheetName val="Distance_Pit-TSP_to_WBM8"/>
      <sheetName val="Distance_Pit-PSG_to_BJM8"/>
      <sheetName val="Distance_Pit-TSP_to_BJM8"/>
      <sheetName val="Rekapitulasi_Fuel7"/>
      <sheetName val="Setting_Unit9"/>
      <sheetName val="Day_&amp;_Date9"/>
      <sheetName val="Master_(2)7"/>
      <sheetName val="Trading_Statement7"/>
      <sheetName val="DATA_BASE7"/>
      <sheetName val="C1_NOV7"/>
      <sheetName val="DATE_&amp;_WEEK_SETT7"/>
      <sheetName val="ACT_HAUL7"/>
      <sheetName val="ACT_OB7"/>
      <sheetName val="ACT_COAL7"/>
      <sheetName val="COAL_CRUSH_PLAN7"/>
      <sheetName val="_COAL_MINE_PLAN7"/>
      <sheetName val="ACT_DIRTY_COAL7"/>
      <sheetName val="_OB_PLAN7"/>
      <sheetName val="Rain_&amp;_Slippery_Method7"/>
      <sheetName val="PIT_BBP_TO_SP_MB-AL7"/>
      <sheetName val="poductvty_JAN7"/>
      <sheetName val="Master_activity_WBS_7"/>
      <sheetName val="FR_MTD7"/>
      <sheetName val="DB_MANPOWER7"/>
      <sheetName val="DATA_BASE_UNIT8"/>
      <sheetName val="Daily_Report7"/>
      <sheetName val="Project_Report7"/>
      <sheetName val="Anal_Koef7"/>
      <sheetName val="Paretto_PDTY7"/>
      <sheetName val="WF_OB7"/>
      <sheetName val="DATA_BASE_ENG7"/>
      <sheetName val="March-april_(2)7"/>
      <sheetName val="Lamp_17"/>
      <sheetName val="Lamp_27"/>
      <sheetName val="Lamp_37"/>
      <sheetName val="IVT_TTB7"/>
      <sheetName val="inventory_timbau7"/>
      <sheetName val="SP_4_CUMULATIVE7"/>
      <sheetName val="SP_1_CUMULATIVE7"/>
      <sheetName val="SP_3_CUMULATIVE7"/>
      <sheetName val="Safety_27"/>
      <sheetName val="EPR_WEEKLY7"/>
      <sheetName val="Base_data7"/>
      <sheetName val="Row_Data7"/>
      <sheetName val="UA_PA_DZ7"/>
      <sheetName val="UA_PA_GR7"/>
      <sheetName val="UA_PA_PC7"/>
      <sheetName val="UA_PA_HM4007"/>
      <sheetName val="UA_PA_HD46577"/>
      <sheetName val="UA_PA_HD78577"/>
      <sheetName val="UA_PA_HD7857_(2)7"/>
      <sheetName val="UA_PA_P3807"/>
      <sheetName val="Productivity_PC_WR7"/>
      <sheetName val="Productivity_PC_800_CC7"/>
      <sheetName val="Productivity_HM4007"/>
      <sheetName val="Productivity_HD46577"/>
      <sheetName val="Productivity_HD78577"/>
      <sheetName val="Rain_Fall_pit7"/>
      <sheetName val="All_Stockpile_PT__GPS7"/>
      <sheetName val="BA_EMBUNG_S17"/>
      <sheetName val="Master_Unit7"/>
      <sheetName val="Check_Poin_Apa7"/>
      <sheetName val="Raw_Data_Cost7"/>
      <sheetName val="PT__SRIWIJAYA_LINTAS_RAYA7"/>
      <sheetName val="ALL_HAULING_Maret7"/>
      <sheetName val="ALL_HAULING_April7"/>
      <sheetName val="ALL_HAULING_Mei7"/>
      <sheetName val="ALL_HAULING_Juni7"/>
      <sheetName val="ALL_HAULING_Juli_7"/>
      <sheetName val="ALL_HAULING_Agustus_7"/>
      <sheetName val="DATA_ERROR_DATA_VOID_AGUSTUS_7"/>
      <sheetName val="DATA_ERROR_DATA_VOID_JULI_7"/>
      <sheetName val="DATA_ERROR_DATA_VOID_JUNI7"/>
      <sheetName val="DATA_ERROR_DATA_VOID_MEI7"/>
      <sheetName val="DATA_ERROR_DATA_VOID_APRIL7"/>
      <sheetName val="DATA_ERROR_DATA_VOID_maret_7"/>
      <sheetName val="Kuota_Epi_&amp;_1077"/>
      <sheetName val="ALL_HAULING_September7"/>
      <sheetName val="DATA_ERROR_DATA_VOID_SEPTEMBER7"/>
      <sheetName val="M_POP_(2)7"/>
      <sheetName val="Leasing_Acct7"/>
      <sheetName val="RAPORT_TINGKAT_GAGAL7"/>
      <sheetName val="UNIT_GAM5"/>
      <sheetName val="MASTER_SIA7"/>
      <sheetName val="Sales_Seasonality_by_Month7"/>
      <sheetName val="Waterflow_OB7"/>
      <sheetName val="TEMPLATE_POSITION5"/>
      <sheetName val="RAPORT_PERFORMANCE7"/>
      <sheetName val="Internal_Process_Perspective4"/>
      <sheetName val="Rekap_Coal7"/>
      <sheetName val="HM_UPDATE7"/>
      <sheetName val="POP_Onsite7"/>
      <sheetName val="summary_adjusted5"/>
      <sheetName val="Input_Speed_Act4"/>
      <sheetName val="Report_HM4"/>
      <sheetName val="Comp_Code4"/>
      <sheetName val="MAN_POWER4"/>
      <sheetName val="POPULASI_UNIT4"/>
      <sheetName val="LIST_KARYAWAN4"/>
      <sheetName val="PLAN_COAL_PTR4"/>
      <sheetName val="PLAN_OB4"/>
      <sheetName val="OB_SAP4"/>
      <sheetName val="COAL_PTR4"/>
      <sheetName val="R_&amp;_S4"/>
      <sheetName val="Loss_MTD_OB4"/>
      <sheetName val="Total_OB4"/>
      <sheetName val="Review_OB4"/>
      <sheetName val="Water_Fall_OB4"/>
      <sheetName val="PICA_OB4"/>
      <sheetName val="Total_COAL4"/>
      <sheetName val="Review_COAL4"/>
      <sheetName val="Water_Fall_COAL_PTR4"/>
      <sheetName val="PICA_COAL4"/>
      <sheetName val="EWH_Loader4"/>
      <sheetName val="Resume_OB_SIS4"/>
      <sheetName val="Detail_OB_SIS4"/>
      <sheetName val="Resume_PTR_SIS4"/>
      <sheetName val="Detail_PTR_SIS4"/>
      <sheetName val="Review_Weekly4"/>
      <sheetName val="REV_24"/>
      <sheetName val="PROD_PLAN4"/>
      <sheetName val="PROD_JS4"/>
      <sheetName val="Summary_RTK_Wara4"/>
      <sheetName val="Existing_PPA_WARA4"/>
      <sheetName val="PCR_OKT4"/>
      <sheetName val="Base_Unit4"/>
      <sheetName val="MTD_CHAIN4"/>
      <sheetName val="Cost_Code4"/>
      <sheetName val="Pivot_Control_Volume4"/>
      <sheetName val="Central_DB4"/>
      <sheetName val="HM_UNIT4"/>
      <sheetName val="Pivot_Ritase_BSI4"/>
      <sheetName val="DMR_BSI4"/>
      <sheetName val="DMR_Total4"/>
      <sheetName val="HM_SUPPORT__MMS4"/>
      <sheetName val="Dozing_Estimation4"/>
      <sheetName val="Weather_Delays5"/>
      <sheetName val="PLAN_IBS_SUBC4"/>
      <sheetName val="QUICK_COUNT4"/>
      <sheetName val="Cost_Center4"/>
      <sheetName val="Dbase_Man_Hours4"/>
      <sheetName val="FR_Cluster_MTD4"/>
      <sheetName val="POPULASI_UNIT_COAL4"/>
      <sheetName val="STEP_3_14"/>
      <sheetName val="Data_unit4"/>
      <sheetName val="Rekap_Operator_All4"/>
      <sheetName val="List_Down4"/>
      <sheetName val="PROBLEM PTY"/>
      <sheetName val="EPR DAILY"/>
      <sheetName val="Daily Activity (SUM)"/>
      <sheetName val="MR MONITORING ADT"/>
      <sheetName val="PA"/>
      <sheetName val="Base Unit "/>
      <sheetName val="DataValidation-Hidden"/>
      <sheetName val="Mess"/>
      <sheetName val="REKAP JABATAN"/>
      <sheetName val="PARETO WHEEL"/>
      <sheetName val="Unit rates"/>
      <sheetName val="PRO"/>
      <sheetName val="Annual-Plan-1998-A-US$-Rupiah-F"/>
      <sheetName val="April"/>
      <sheetName val="Payroll Slip"/>
      <sheetName val="ledger02"/>
      <sheetName val="GL"/>
      <sheetName val="Unschedule"/>
      <sheetName val="Tyre_Life_Time16"/>
      <sheetName val="Operation_-_Prod16"/>
      <sheetName val="Attendance_Ratio16"/>
      <sheetName val="UNIT_EXISTING16"/>
      <sheetName val="Record_Problem16"/>
      <sheetName val="Print_(4)16"/>
      <sheetName val="LPA_OB16"/>
      <sheetName val="ocean_voyage16"/>
      <sheetName val="STATUS_UNIT15"/>
      <sheetName val="RM_Cost15"/>
      <sheetName val="Truck_Count14"/>
      <sheetName val="Joint_Survey_Actual14"/>
      <sheetName val="Budget_Cash_Out13"/>
      <sheetName val="dbase_EGI13"/>
      <sheetName val="CLAIM_EMBUNG13"/>
      <sheetName val="IBS_201213"/>
      <sheetName val="PRINT_CLAIM_KPP13"/>
      <sheetName val="list_data13"/>
      <sheetName val="list_unit14"/>
      <sheetName val="LIST_NEW14"/>
      <sheetName val="Nama_Operator-Driver16"/>
      <sheetName val="Distance_Pit-TSP_to_WBM13"/>
      <sheetName val="Distance_Pit-PSG_to_BJM13"/>
      <sheetName val="Distance_Pit-TSP_to_BJM13"/>
      <sheetName val="Rekapitulasi_Fuel12"/>
      <sheetName val="Setting_Unit14"/>
      <sheetName val="Day_&amp;_Date14"/>
      <sheetName val="Master_(2)12"/>
      <sheetName val="Trading_Statement12"/>
      <sheetName val="DATA_BASE12"/>
      <sheetName val="C1_NOV12"/>
      <sheetName val="DATE_&amp;_WEEK_SETT12"/>
      <sheetName val="ACT_HAUL12"/>
      <sheetName val="ACT_OB12"/>
      <sheetName val="ACT_COAL12"/>
      <sheetName val="COAL_CRUSH_PLAN12"/>
      <sheetName val="_COAL_MINE_PLAN12"/>
      <sheetName val="ACT_DIRTY_COAL12"/>
      <sheetName val="_OB_PLAN12"/>
      <sheetName val="Rain_&amp;_Slippery_Method12"/>
      <sheetName val="PIT_BBP_TO_SP_MB-AL12"/>
      <sheetName val="poductvty_JAN12"/>
      <sheetName val="Master_activity_WBS_12"/>
      <sheetName val="FR_MTD12"/>
      <sheetName val="DB_MANPOWER12"/>
      <sheetName val="DATA_BASE_UNIT13"/>
      <sheetName val="Daily_Report12"/>
      <sheetName val="Project_Report12"/>
      <sheetName val="Anal_Koef12"/>
      <sheetName val="Paretto_PDTY12"/>
      <sheetName val="WF_OB12"/>
      <sheetName val="DATA_BASE_ENG12"/>
      <sheetName val="March-april_(2)12"/>
      <sheetName val="Lamp_112"/>
      <sheetName val="Lamp_212"/>
      <sheetName val="Lamp_312"/>
      <sheetName val="IVT_TTB12"/>
      <sheetName val="inventory_timbau12"/>
      <sheetName val="SP_4_CUMULATIVE12"/>
      <sheetName val="SP_1_CUMULATIVE12"/>
      <sheetName val="SP_3_CUMULATIVE12"/>
      <sheetName val="Safety_212"/>
      <sheetName val="EPR_WEEKLY12"/>
      <sheetName val="Base_data12"/>
      <sheetName val="Row_Data12"/>
      <sheetName val="UA_PA_DZ12"/>
      <sheetName val="UA_PA_GR12"/>
      <sheetName val="UA_PA_PC12"/>
      <sheetName val="UA_PA_HM40012"/>
      <sheetName val="UA_PA_HD465712"/>
      <sheetName val="UA_PA_HD785712"/>
      <sheetName val="UA_PA_HD7857_(2)12"/>
      <sheetName val="UA_PA_P38012"/>
      <sheetName val="Productivity_PC_WR12"/>
      <sheetName val="Productivity_PC_800_CC12"/>
      <sheetName val="Productivity_HM40012"/>
      <sheetName val="Productivity_HD465712"/>
      <sheetName val="Productivity_HD785712"/>
      <sheetName val="Rain_Fall_pit12"/>
      <sheetName val="All_Stockpile_PT__GPS12"/>
      <sheetName val="BA_EMBUNG_S112"/>
      <sheetName val="Master_Unit12"/>
      <sheetName val="Check_Poin_Apa12"/>
      <sheetName val="Raw_Data_Cost12"/>
      <sheetName val="PT__SRIWIJAYA_LINTAS_RAYA12"/>
      <sheetName val="ALL_HAULING_Maret12"/>
      <sheetName val="ALL_HAULING_April12"/>
      <sheetName val="ALL_HAULING_Mei12"/>
      <sheetName val="ALL_HAULING_Juni12"/>
      <sheetName val="ALL_HAULING_Juli_12"/>
      <sheetName val="ALL_HAULING_Agustus_12"/>
      <sheetName val="DATA_ERROR_DATA_VOID_AGUSTUS_12"/>
      <sheetName val="DATA_ERROR_DATA_VOID_JULI_12"/>
      <sheetName val="DATA_ERROR_DATA_VOID_JUNI12"/>
      <sheetName val="DATA_ERROR_DATA_VOID_MEI12"/>
      <sheetName val="DATA_ERROR_DATA_VOID_APRIL12"/>
      <sheetName val="DATA_ERROR_DATA_VOID_maret_12"/>
      <sheetName val="Kuota_Epi_&amp;_10712"/>
      <sheetName val="ALL_HAULING_September12"/>
      <sheetName val="DATA_ERROR_DATA_VOID_SEPTEMBE12"/>
      <sheetName val="M_POP_(2)12"/>
      <sheetName val="Leasing_Acct12"/>
      <sheetName val="RAPORT_TINGKAT_GAGAL12"/>
      <sheetName val="Master_Data11"/>
      <sheetName val="UNIT_GAM10"/>
      <sheetName val="MASTER_SIA12"/>
      <sheetName val="Unit_Database11"/>
      <sheetName val="Sales_Seasonality_by_Month12"/>
      <sheetName val="Waterflow_OB12"/>
      <sheetName val="TEMPLATE_POSITION10"/>
      <sheetName val="Kode_Unit10"/>
      <sheetName val="RAPORT_PERFORMANCE12"/>
      <sheetName val="Plan_Reg11"/>
      <sheetName val="Internal_Process_Perspective9"/>
      <sheetName val="Rekap_Coal12"/>
      <sheetName val="HM_UPDATE12"/>
      <sheetName val="POP_Onsite12"/>
      <sheetName val="summary_adjusted10"/>
      <sheetName val="Input_Speed_Act9"/>
      <sheetName val="Report_HM9"/>
      <sheetName val="Comp_Code9"/>
      <sheetName val="MAN_POWER9"/>
      <sheetName val="POPULASI_UNIT9"/>
      <sheetName val="LIST_KARYAWAN9"/>
      <sheetName val="PLAN_COAL_PTR9"/>
      <sheetName val="PLAN_OB9"/>
      <sheetName val="OB_SAP9"/>
      <sheetName val="COAL_PTR9"/>
      <sheetName val="R_&amp;_S9"/>
      <sheetName val="Loss_MTD_OB9"/>
      <sheetName val="Total_OB9"/>
      <sheetName val="Review_OB9"/>
      <sheetName val="Water_Fall_OB9"/>
      <sheetName val="PICA_OB9"/>
      <sheetName val="Total_COAL9"/>
      <sheetName val="Review_COAL9"/>
      <sheetName val="Water_Fall_COAL_PTR9"/>
      <sheetName val="PICA_COAL9"/>
      <sheetName val="EWH_Loader9"/>
      <sheetName val="Resume_OB_SIS9"/>
      <sheetName val="Detail_OB_SIS9"/>
      <sheetName val="Resume_PTR_SIS9"/>
      <sheetName val="Detail_PTR_SIS9"/>
      <sheetName val="Review_Weekly9"/>
      <sheetName val="REV_29"/>
      <sheetName val="PROD_PLAN9"/>
      <sheetName val="PROD_JS9"/>
      <sheetName val="Summary_RTK_Wara9"/>
      <sheetName val="Existing_PPA_WARA9"/>
      <sheetName val="Resume_WH_STB_BD10"/>
      <sheetName val="PCR_OKT9"/>
      <sheetName val="Base_Unit9"/>
      <sheetName val="MTD_CHAIN9"/>
      <sheetName val="Cost_Code9"/>
      <sheetName val="Pivot_Control_Volume9"/>
      <sheetName val="Central_DB9"/>
      <sheetName val="HM_UNIT9"/>
      <sheetName val="Pivot_Ritase_BSI9"/>
      <sheetName val="DMR_BSI9"/>
      <sheetName val="DMR_Total9"/>
      <sheetName val="HM_SUPPORT__MMS9"/>
      <sheetName val="Dozing_Estimation9"/>
      <sheetName val="Weather_Delays10"/>
      <sheetName val="PLAN_IBS_SUBC9"/>
      <sheetName val="QUICK_COUNT9"/>
      <sheetName val="Cost_Center9"/>
      <sheetName val="Dbase_Man_Hours9"/>
      <sheetName val="FR_Cluster_MTD9"/>
      <sheetName val="POPULASI_UNIT_COAL9"/>
      <sheetName val="STEP_3_19"/>
      <sheetName val="Data_unit9"/>
      <sheetName val="Rekap_Operator_All9"/>
      <sheetName val="List_Down9"/>
      <sheetName val="Monthly_Plan7"/>
      <sheetName val="_SAF_021"/>
      <sheetName val="FC_&amp;_FR1"/>
      <sheetName val="KPC_Coal1"/>
      <sheetName val="Production_by_Lokasi1"/>
      <sheetName val="Input_OB1"/>
      <sheetName val="BANKO_pit_11"/>
      <sheetName val="Perm__Test1"/>
      <sheetName val="table_HGLO1"/>
      <sheetName val="summary_RSF1"/>
      <sheetName val="summary_BR11"/>
      <sheetName val="summary_DS1"/>
      <sheetName val="summary_BR231"/>
      <sheetName val="summary_IKIP1"/>
      <sheetName val="summary_PB1"/>
      <sheetName val="table_rescat1"/>
      <sheetName val="Stockpile_HGLO1"/>
      <sheetName val="ENTRY_OB1"/>
      <sheetName val="TRANSVERSE_OB1"/>
      <sheetName val="ENTRY_COAL1"/>
      <sheetName val="TRANSVERSE_COAL1"/>
      <sheetName val="Permanent_info1"/>
      <sheetName val="Tyre_Life_Time15"/>
      <sheetName val="Operation_-_Prod15"/>
      <sheetName val="Attendance_Ratio15"/>
      <sheetName val="UNIT_EXISTING15"/>
      <sheetName val="Record_Problem15"/>
      <sheetName val="Print_(4)15"/>
      <sheetName val="LPA_OB15"/>
      <sheetName val="ocean_voyage15"/>
      <sheetName val="STATUS_UNIT14"/>
      <sheetName val="RM_Cost14"/>
      <sheetName val="Truck_Count13"/>
      <sheetName val="Joint_Survey_Actual13"/>
      <sheetName val="Budget_Cash_Out12"/>
      <sheetName val="dbase_EGI12"/>
      <sheetName val="CLAIM_EMBUNG12"/>
      <sheetName val="IBS_201212"/>
      <sheetName val="PRINT_CLAIM_KPP12"/>
      <sheetName val="list_data12"/>
      <sheetName val="list_unit13"/>
      <sheetName val="LIST_NEW13"/>
      <sheetName val="Nama_Operator-Driver15"/>
      <sheetName val="Distance_Pit-TSP_to_WBM12"/>
      <sheetName val="Distance_Pit-PSG_to_BJM12"/>
      <sheetName val="Distance_Pit-TSP_to_BJM12"/>
      <sheetName val="Rekapitulasi_Fuel11"/>
      <sheetName val="Setting_Unit13"/>
      <sheetName val="Day_&amp;_Date13"/>
      <sheetName val="Master_(2)11"/>
      <sheetName val="Trading_Statement11"/>
      <sheetName val="DATA_BASE11"/>
      <sheetName val="C1_NOV11"/>
      <sheetName val="DATE_&amp;_WEEK_SETT11"/>
      <sheetName val="ACT_HAUL11"/>
      <sheetName val="ACT_OB11"/>
      <sheetName val="ACT_COAL11"/>
      <sheetName val="COAL_CRUSH_PLAN11"/>
      <sheetName val="_COAL_MINE_PLAN11"/>
      <sheetName val="ACT_DIRTY_COAL11"/>
      <sheetName val="_OB_PLAN11"/>
      <sheetName val="Rain_&amp;_Slippery_Method11"/>
      <sheetName val="PIT_BBP_TO_SP_MB-AL11"/>
      <sheetName val="poductvty_JAN11"/>
      <sheetName val="Master_activity_WBS_11"/>
      <sheetName val="FR_MTD11"/>
      <sheetName val="DB_MANPOWER11"/>
      <sheetName val="DATA_BASE_UNIT12"/>
      <sheetName val="Daily_Report11"/>
      <sheetName val="Project_Report11"/>
      <sheetName val="Anal_Koef11"/>
      <sheetName val="Paretto_PDTY11"/>
      <sheetName val="WF_OB11"/>
      <sheetName val="DATA_BASE_ENG11"/>
      <sheetName val="March-april_(2)11"/>
      <sheetName val="Lamp_111"/>
      <sheetName val="Lamp_211"/>
      <sheetName val="Lamp_311"/>
      <sheetName val="IVT_TTB11"/>
      <sheetName val="inventory_timbau11"/>
      <sheetName val="SP_4_CUMULATIVE11"/>
      <sheetName val="SP_1_CUMULATIVE11"/>
      <sheetName val="SP_3_CUMULATIVE11"/>
      <sheetName val="Safety_211"/>
      <sheetName val="EPR_WEEKLY11"/>
      <sheetName val="Base_data11"/>
      <sheetName val="Row_Data11"/>
      <sheetName val="UA_PA_DZ11"/>
      <sheetName val="UA_PA_GR11"/>
      <sheetName val="UA_PA_PC11"/>
      <sheetName val="UA_PA_HM40011"/>
      <sheetName val="UA_PA_HD465711"/>
      <sheetName val="UA_PA_HD785711"/>
      <sheetName val="UA_PA_HD7857_(2)11"/>
      <sheetName val="UA_PA_P38011"/>
      <sheetName val="Productivity_PC_WR11"/>
      <sheetName val="Productivity_PC_800_CC11"/>
      <sheetName val="Productivity_HM40011"/>
      <sheetName val="Productivity_HD465711"/>
      <sheetName val="Productivity_HD785711"/>
      <sheetName val="Rain_Fall_pit11"/>
      <sheetName val="All_Stockpile_PT__GPS11"/>
      <sheetName val="BA_EMBUNG_S111"/>
      <sheetName val="Master_Unit11"/>
      <sheetName val="Check_Poin_Apa11"/>
      <sheetName val="Raw_Data_Cost11"/>
      <sheetName val="PT__SRIWIJAYA_LINTAS_RAYA11"/>
      <sheetName val="ALL_HAULING_Maret11"/>
      <sheetName val="ALL_HAULING_April11"/>
      <sheetName val="ALL_HAULING_Mei11"/>
      <sheetName val="ALL_HAULING_Juni11"/>
      <sheetName val="ALL_HAULING_Juli_11"/>
      <sheetName val="ALL_HAULING_Agustus_11"/>
      <sheetName val="DATA_ERROR_DATA_VOID_AGUSTUS_11"/>
      <sheetName val="DATA_ERROR_DATA_VOID_JULI_11"/>
      <sheetName val="DATA_ERROR_DATA_VOID_JUNI11"/>
      <sheetName val="DATA_ERROR_DATA_VOID_MEI11"/>
      <sheetName val="DATA_ERROR_DATA_VOID_APRIL11"/>
      <sheetName val="DATA_ERROR_DATA_VOID_maret_11"/>
      <sheetName val="Kuota_Epi_&amp;_10711"/>
      <sheetName val="ALL_HAULING_September11"/>
      <sheetName val="DATA_ERROR_DATA_VOID_SEPTEMBE11"/>
      <sheetName val="M_POP_(2)11"/>
      <sheetName val="Leasing_Acct11"/>
      <sheetName val="RAPORT_TINGKAT_GAGAL11"/>
      <sheetName val="Master_Data10"/>
      <sheetName val="UNIT_GAM9"/>
      <sheetName val="MASTER_SIA11"/>
      <sheetName val="Unit_Database10"/>
      <sheetName val="Sales_Seasonality_by_Month11"/>
      <sheetName val="Waterflow_OB11"/>
      <sheetName val="TEMPLATE_POSITION9"/>
      <sheetName val="Kode_Unit9"/>
      <sheetName val="RAPORT_PERFORMANCE11"/>
      <sheetName val="Plan_Reg10"/>
      <sheetName val="Internal_Process_Perspective8"/>
      <sheetName val="Rekap_Coal11"/>
      <sheetName val="HM_UPDATE11"/>
      <sheetName val="POP_Onsite11"/>
      <sheetName val="summary_adjusted9"/>
      <sheetName val="Input_Speed_Act8"/>
      <sheetName val="Report_HM8"/>
      <sheetName val="Comp_Code8"/>
      <sheetName val="MAN_POWER8"/>
      <sheetName val="POPULASI_UNIT8"/>
      <sheetName val="LIST_KARYAWAN8"/>
      <sheetName val="PLAN_COAL_PTR8"/>
      <sheetName val="PLAN_OB8"/>
      <sheetName val="OB_SAP8"/>
      <sheetName val="COAL_PTR8"/>
      <sheetName val="R_&amp;_S8"/>
      <sheetName val="Loss_MTD_OB8"/>
      <sheetName val="Total_OB8"/>
      <sheetName val="Review_OB8"/>
      <sheetName val="Water_Fall_OB8"/>
      <sheetName val="PICA_OB8"/>
      <sheetName val="Total_COAL8"/>
      <sheetName val="Review_COAL8"/>
      <sheetName val="Water_Fall_COAL_PTR8"/>
      <sheetName val="PICA_COAL8"/>
      <sheetName val="EWH_Loader8"/>
      <sheetName val="Resume_OB_SIS8"/>
      <sheetName val="Detail_OB_SIS8"/>
      <sheetName val="Resume_PTR_SIS8"/>
      <sheetName val="Detail_PTR_SIS8"/>
      <sheetName val="Review_Weekly8"/>
      <sheetName val="REV_28"/>
      <sheetName val="PROD_PLAN8"/>
      <sheetName val="PROD_JS8"/>
      <sheetName val="Summary_RTK_Wara8"/>
      <sheetName val="Existing_PPA_WARA8"/>
      <sheetName val="Resume_WH_STB_BD9"/>
      <sheetName val="PCR_OKT8"/>
      <sheetName val="Base_Unit8"/>
      <sheetName val="MTD_CHAIN8"/>
      <sheetName val="Cost_Code8"/>
      <sheetName val="Pivot_Control_Volume8"/>
      <sheetName val="Central_DB8"/>
      <sheetName val="HM_UNIT8"/>
      <sheetName val="Pivot_Ritase_BSI8"/>
      <sheetName val="DMR_BSI8"/>
      <sheetName val="DMR_Total8"/>
      <sheetName val="HM_SUPPORT__MMS8"/>
      <sheetName val="Dozing_Estimation8"/>
      <sheetName val="Weather_Delays9"/>
      <sheetName val="PLAN_IBS_SUBC8"/>
      <sheetName val="QUICK_COUNT8"/>
      <sheetName val="Cost_Center8"/>
      <sheetName val="Dbase_Man_Hours8"/>
      <sheetName val="FR_Cluster_MTD8"/>
      <sheetName val="POPULASI_UNIT_COAL8"/>
      <sheetName val="STEP_3_18"/>
      <sheetName val="Data_unit8"/>
      <sheetName val="Rekap_Operator_All8"/>
      <sheetName val="List_Down8"/>
      <sheetName val="Tyre_Life_Time14"/>
      <sheetName val="Operation_-_Prod14"/>
      <sheetName val="Attendance_Ratio14"/>
      <sheetName val="UNIT_EXISTING14"/>
      <sheetName val="Record_Problem14"/>
      <sheetName val="Print_(4)14"/>
      <sheetName val="LPA_OB14"/>
      <sheetName val="ocean_voyage14"/>
      <sheetName val="STATUS_UNIT13"/>
      <sheetName val="RM_Cost13"/>
      <sheetName val="Truck_Count12"/>
      <sheetName val="Joint_Survey_Actual12"/>
      <sheetName val="Budget_Cash_Out11"/>
      <sheetName val="dbase_EGI11"/>
      <sheetName val="CLAIM_EMBUNG11"/>
      <sheetName val="IBS_201211"/>
      <sheetName val="PRINT_CLAIM_KPP11"/>
      <sheetName val="list_data11"/>
      <sheetName val="list_unit12"/>
      <sheetName val="LIST_NEW12"/>
      <sheetName val="Nama_Operator-Driver14"/>
      <sheetName val="Distance_Pit-TSP_to_WBM11"/>
      <sheetName val="Distance_Pit-PSG_to_BJM11"/>
      <sheetName val="Distance_Pit-TSP_to_BJM11"/>
      <sheetName val="Rekapitulasi_Fuel10"/>
      <sheetName val="Setting_Unit12"/>
      <sheetName val="Day_&amp;_Date12"/>
      <sheetName val="Master_(2)10"/>
      <sheetName val="Trading_Statement10"/>
      <sheetName val="DATA_BASE10"/>
      <sheetName val="C1_NOV10"/>
      <sheetName val="DATE_&amp;_WEEK_SETT10"/>
      <sheetName val="ACT_HAUL10"/>
      <sheetName val="ACT_OB10"/>
      <sheetName val="ACT_COAL10"/>
      <sheetName val="COAL_CRUSH_PLAN10"/>
      <sheetName val="_COAL_MINE_PLAN10"/>
      <sheetName val="ACT_DIRTY_COAL10"/>
      <sheetName val="_OB_PLAN10"/>
      <sheetName val="Rain_&amp;_Slippery_Method10"/>
      <sheetName val="PIT_BBP_TO_SP_MB-AL10"/>
      <sheetName val="poductvty_JAN10"/>
      <sheetName val="Master_activity_WBS_10"/>
      <sheetName val="FR_MTD10"/>
      <sheetName val="DB_MANPOWER10"/>
      <sheetName val="DATA_BASE_UNIT11"/>
      <sheetName val="Daily_Report10"/>
      <sheetName val="Project_Report10"/>
      <sheetName val="Anal_Koef10"/>
      <sheetName val="Paretto_PDTY10"/>
      <sheetName val="WF_OB10"/>
      <sheetName val="DATA_BASE_ENG10"/>
      <sheetName val="March-april_(2)10"/>
      <sheetName val="Lamp_110"/>
      <sheetName val="Lamp_210"/>
      <sheetName val="Lamp_310"/>
      <sheetName val="IVT_TTB10"/>
      <sheetName val="inventory_timbau10"/>
      <sheetName val="SP_4_CUMULATIVE10"/>
      <sheetName val="SP_1_CUMULATIVE10"/>
      <sheetName val="SP_3_CUMULATIVE10"/>
      <sheetName val="Safety_210"/>
      <sheetName val="EPR_WEEKLY10"/>
      <sheetName val="Base_data10"/>
      <sheetName val="Row_Data10"/>
      <sheetName val="UA_PA_DZ10"/>
      <sheetName val="UA_PA_GR10"/>
      <sheetName val="UA_PA_PC10"/>
      <sheetName val="UA_PA_HM40010"/>
      <sheetName val="UA_PA_HD465710"/>
      <sheetName val="UA_PA_HD785710"/>
      <sheetName val="UA_PA_HD7857_(2)10"/>
      <sheetName val="UA_PA_P38010"/>
      <sheetName val="Productivity_PC_WR10"/>
      <sheetName val="Productivity_PC_800_CC10"/>
      <sheetName val="Productivity_HM40010"/>
      <sheetName val="Productivity_HD465710"/>
      <sheetName val="Productivity_HD785710"/>
      <sheetName val="Rain_Fall_pit10"/>
      <sheetName val="All_Stockpile_PT__GPS10"/>
      <sheetName val="BA_EMBUNG_S110"/>
      <sheetName val="Master_Unit10"/>
      <sheetName val="Check_Poin_Apa10"/>
      <sheetName val="Raw_Data_Cost10"/>
      <sheetName val="PT__SRIWIJAYA_LINTAS_RAYA10"/>
      <sheetName val="ALL_HAULING_Maret10"/>
      <sheetName val="ALL_HAULING_April10"/>
      <sheetName val="ALL_HAULING_Mei10"/>
      <sheetName val="ALL_HAULING_Juni10"/>
      <sheetName val="ALL_HAULING_Juli_10"/>
      <sheetName val="ALL_HAULING_Agustus_10"/>
      <sheetName val="DATA_ERROR_DATA_VOID_AGUSTUS_10"/>
      <sheetName val="DATA_ERROR_DATA_VOID_JULI_10"/>
      <sheetName val="DATA_ERROR_DATA_VOID_JUNI10"/>
      <sheetName val="DATA_ERROR_DATA_VOID_MEI10"/>
      <sheetName val="DATA_ERROR_DATA_VOID_APRIL10"/>
      <sheetName val="DATA_ERROR_DATA_VOID_maret_10"/>
      <sheetName val="Kuota_Epi_&amp;_10710"/>
      <sheetName val="ALL_HAULING_September10"/>
      <sheetName val="DATA_ERROR_DATA_VOID_SEPTEMBE10"/>
      <sheetName val="M_POP_(2)10"/>
      <sheetName val="Leasing_Acct10"/>
      <sheetName val="RAPORT_TINGKAT_GAGAL10"/>
      <sheetName val="Master_Data9"/>
      <sheetName val="UNIT_GAM8"/>
      <sheetName val="MASTER_SIA10"/>
      <sheetName val="Unit_Database9"/>
      <sheetName val="Sales_Seasonality_by_Month10"/>
      <sheetName val="Waterflow_OB10"/>
      <sheetName val="TEMPLATE_POSITION8"/>
      <sheetName val="Kode_Unit8"/>
      <sheetName val="RAPORT_PERFORMANCE10"/>
      <sheetName val="Plan_Reg9"/>
      <sheetName val="Internal_Process_Perspective7"/>
      <sheetName val="Rekap_Coal10"/>
      <sheetName val="HM_UPDATE10"/>
      <sheetName val="POP_Onsite10"/>
      <sheetName val="summary_adjusted8"/>
      <sheetName val="Input_Speed_Act7"/>
      <sheetName val="Report_HM7"/>
      <sheetName val="Comp_Code7"/>
      <sheetName val="MAN_POWER7"/>
      <sheetName val="POPULASI_UNIT7"/>
      <sheetName val="LIST_KARYAWAN7"/>
      <sheetName val="PLAN_COAL_PTR7"/>
      <sheetName val="PLAN_OB7"/>
      <sheetName val="OB_SAP7"/>
      <sheetName val="COAL_PTR7"/>
      <sheetName val="R_&amp;_S7"/>
      <sheetName val="Loss_MTD_OB7"/>
      <sheetName val="Total_OB7"/>
      <sheetName val="Review_OB7"/>
      <sheetName val="Water_Fall_OB7"/>
      <sheetName val="PICA_OB7"/>
      <sheetName val="Total_COAL7"/>
      <sheetName val="Review_COAL7"/>
      <sheetName val="Water_Fall_COAL_PTR7"/>
      <sheetName val="PICA_COAL7"/>
      <sheetName val="EWH_Loader7"/>
      <sheetName val="Resume_OB_SIS7"/>
      <sheetName val="Detail_OB_SIS7"/>
      <sheetName val="Resume_PTR_SIS7"/>
      <sheetName val="Detail_PTR_SIS7"/>
      <sheetName val="Review_Weekly7"/>
      <sheetName val="REV_27"/>
      <sheetName val="PROD_PLAN7"/>
      <sheetName val="PROD_JS7"/>
      <sheetName val="Summary_RTK_Wara7"/>
      <sheetName val="Existing_PPA_WARA7"/>
      <sheetName val="Resume_WH_STB_BD8"/>
      <sheetName val="PCR_OKT7"/>
      <sheetName val="Base_Unit7"/>
      <sheetName val="MTD_CHAIN7"/>
      <sheetName val="Cost_Code7"/>
      <sheetName val="Pivot_Control_Volume7"/>
      <sheetName val="Central_DB7"/>
      <sheetName val="HM_UNIT7"/>
      <sheetName val="Pivot_Ritase_BSI7"/>
      <sheetName val="DMR_BSI7"/>
      <sheetName val="DMR_Total7"/>
      <sheetName val="HM_SUPPORT__MMS7"/>
      <sheetName val="Dozing_Estimation7"/>
      <sheetName val="Weather_Delays8"/>
      <sheetName val="PLAN_IBS_SUBC7"/>
      <sheetName val="QUICK_COUNT7"/>
      <sheetName val="Cost_Center7"/>
      <sheetName val="Dbase_Man_Hours7"/>
      <sheetName val="FR_Cluster_MTD7"/>
      <sheetName val="POPULASI_UNIT_COAL7"/>
      <sheetName val="STEP_3_17"/>
      <sheetName val="Data_unit7"/>
      <sheetName val="Rekap_Operator_All7"/>
      <sheetName val="List_Down7"/>
      <sheetName val="Tyre_Life_Time12"/>
      <sheetName val="Operation_-_Prod12"/>
      <sheetName val="Attendance_Ratio12"/>
      <sheetName val="UNIT_EXISTING12"/>
      <sheetName val="Record_Problem12"/>
      <sheetName val="Print_(4)12"/>
      <sheetName val="LPA_OB12"/>
      <sheetName val="ocean_voyage12"/>
      <sheetName val="STATUS_UNIT11"/>
      <sheetName val="RM_Cost11"/>
      <sheetName val="Truck_Count10"/>
      <sheetName val="Joint_Survey_Actual10"/>
      <sheetName val="Budget_Cash_Out9"/>
      <sheetName val="dbase_EGI9"/>
      <sheetName val="CLAIM_EMBUNG9"/>
      <sheetName val="IBS_20129"/>
      <sheetName val="PRINT_CLAIM_KPP9"/>
      <sheetName val="list_data9"/>
      <sheetName val="list_unit10"/>
      <sheetName val="LIST_NEW10"/>
      <sheetName val="Nama_Operator-Driver12"/>
      <sheetName val="Distance_Pit-TSP_to_WBM9"/>
      <sheetName val="Distance_Pit-PSG_to_BJM9"/>
      <sheetName val="Distance_Pit-TSP_to_BJM9"/>
      <sheetName val="Rekapitulasi_Fuel8"/>
      <sheetName val="Setting_Unit10"/>
      <sheetName val="Day_&amp;_Date10"/>
      <sheetName val="Master_(2)8"/>
      <sheetName val="Trading_Statement8"/>
      <sheetName val="DATA_BASE8"/>
      <sheetName val="C1_NOV8"/>
      <sheetName val="DATE_&amp;_WEEK_SETT8"/>
      <sheetName val="ACT_HAUL8"/>
      <sheetName val="ACT_OB8"/>
      <sheetName val="ACT_COAL8"/>
      <sheetName val="COAL_CRUSH_PLAN8"/>
      <sheetName val="_COAL_MINE_PLAN8"/>
      <sheetName val="ACT_DIRTY_COAL8"/>
      <sheetName val="_OB_PLAN8"/>
      <sheetName val="Rain_&amp;_Slippery_Method8"/>
      <sheetName val="PIT_BBP_TO_SP_MB-AL8"/>
      <sheetName val="poductvty_JAN8"/>
      <sheetName val="Master_activity_WBS_8"/>
      <sheetName val="FR_MTD8"/>
      <sheetName val="DB_MANPOWER8"/>
      <sheetName val="DATA_BASE_UNIT9"/>
      <sheetName val="Daily_Report8"/>
      <sheetName val="Project_Report8"/>
      <sheetName val="Anal_Koef8"/>
      <sheetName val="Paretto_PDTY8"/>
      <sheetName val="WF_OB8"/>
      <sheetName val="DATA_BASE_ENG8"/>
      <sheetName val="March-april_(2)8"/>
      <sheetName val="Lamp_18"/>
      <sheetName val="Lamp_28"/>
      <sheetName val="Lamp_38"/>
      <sheetName val="IVT_TTB8"/>
      <sheetName val="inventory_timbau8"/>
      <sheetName val="SP_4_CUMULATIVE8"/>
      <sheetName val="SP_1_CUMULATIVE8"/>
      <sheetName val="SP_3_CUMULATIVE8"/>
      <sheetName val="Safety_28"/>
      <sheetName val="EPR_WEEKLY8"/>
      <sheetName val="Base_data8"/>
      <sheetName val="Row_Data8"/>
      <sheetName val="UA_PA_DZ8"/>
      <sheetName val="UA_PA_GR8"/>
      <sheetName val="UA_PA_PC8"/>
      <sheetName val="UA_PA_HM4008"/>
      <sheetName val="UA_PA_HD46578"/>
      <sheetName val="UA_PA_HD78578"/>
      <sheetName val="UA_PA_HD7857_(2)8"/>
      <sheetName val="UA_PA_P3808"/>
      <sheetName val="Productivity_PC_WR8"/>
      <sheetName val="Productivity_PC_800_CC8"/>
      <sheetName val="Productivity_HM4008"/>
      <sheetName val="Productivity_HD46578"/>
      <sheetName val="Productivity_HD78578"/>
      <sheetName val="Rain_Fall_pit8"/>
      <sheetName val="All_Stockpile_PT__GPS8"/>
      <sheetName val="BA_EMBUNG_S18"/>
      <sheetName val="Master_Unit8"/>
      <sheetName val="Check_Poin_Apa8"/>
      <sheetName val="Raw_Data_Cost8"/>
      <sheetName val="PT__SRIWIJAYA_LINTAS_RAYA8"/>
      <sheetName val="ALL_HAULING_Maret8"/>
      <sheetName val="ALL_HAULING_April8"/>
      <sheetName val="ALL_HAULING_Mei8"/>
      <sheetName val="ALL_HAULING_Juni8"/>
      <sheetName val="ALL_HAULING_Juli_8"/>
      <sheetName val="ALL_HAULING_Agustus_8"/>
      <sheetName val="DATA_ERROR_DATA_VOID_AGUSTUS_8"/>
      <sheetName val="DATA_ERROR_DATA_VOID_JULI_8"/>
      <sheetName val="DATA_ERROR_DATA_VOID_JUNI8"/>
      <sheetName val="DATA_ERROR_DATA_VOID_MEI8"/>
      <sheetName val="DATA_ERROR_DATA_VOID_APRIL8"/>
      <sheetName val="DATA_ERROR_DATA_VOID_maret_8"/>
      <sheetName val="Kuota_Epi_&amp;_1078"/>
      <sheetName val="ALL_HAULING_September8"/>
      <sheetName val="DATA_ERROR_DATA_VOID_SEPTEMBER8"/>
      <sheetName val="M_POP_(2)8"/>
      <sheetName val="Leasing_Acct8"/>
      <sheetName val="RAPORT_TINGKAT_GAGAL8"/>
      <sheetName val="Master_Data7"/>
      <sheetName val="UNIT_GAM6"/>
      <sheetName val="MASTER_SIA8"/>
      <sheetName val="Unit_Database7"/>
      <sheetName val="Sales_Seasonality_by_Month8"/>
      <sheetName val="Waterflow_OB8"/>
      <sheetName val="TEMPLATE_POSITION6"/>
      <sheetName val="RAPORT_PERFORMANCE8"/>
      <sheetName val="Plan_Reg7"/>
      <sheetName val="Internal_Process_Perspective5"/>
      <sheetName val="Rekap_Coal8"/>
      <sheetName val="HM_UPDATE8"/>
      <sheetName val="POP_Onsite8"/>
      <sheetName val="summary_adjusted6"/>
      <sheetName val="Input_Speed_Act5"/>
      <sheetName val="Report_HM5"/>
      <sheetName val="Comp_Code5"/>
      <sheetName val="MAN_POWER5"/>
      <sheetName val="POPULASI_UNIT5"/>
      <sheetName val="LIST_KARYAWAN5"/>
      <sheetName val="PLAN_COAL_PTR5"/>
      <sheetName val="PLAN_OB5"/>
      <sheetName val="OB_SAP5"/>
      <sheetName val="COAL_PTR5"/>
      <sheetName val="R_&amp;_S5"/>
      <sheetName val="Loss_MTD_OB5"/>
      <sheetName val="Total_OB5"/>
      <sheetName val="Review_OB5"/>
      <sheetName val="Water_Fall_OB5"/>
      <sheetName val="PICA_OB5"/>
      <sheetName val="Total_COAL5"/>
      <sheetName val="Review_COAL5"/>
      <sheetName val="Water_Fall_COAL_PTR5"/>
      <sheetName val="PICA_COAL5"/>
      <sheetName val="EWH_Loader5"/>
      <sheetName val="Resume_OB_SIS5"/>
      <sheetName val="Detail_OB_SIS5"/>
      <sheetName val="Resume_PTR_SIS5"/>
      <sheetName val="Detail_PTR_SIS5"/>
      <sheetName val="Review_Weekly5"/>
      <sheetName val="REV_25"/>
      <sheetName val="PROD_PLAN5"/>
      <sheetName val="PROD_JS5"/>
      <sheetName val="Summary_RTK_Wara5"/>
      <sheetName val="Existing_PPA_WARA5"/>
      <sheetName val="PCR_OKT5"/>
      <sheetName val="Base_Unit5"/>
      <sheetName val="MTD_CHAIN5"/>
      <sheetName val="Cost_Code5"/>
      <sheetName val="Pivot_Control_Volume5"/>
      <sheetName val="Central_DB5"/>
      <sheetName val="HM_UNIT5"/>
      <sheetName val="Pivot_Ritase_BSI5"/>
      <sheetName val="DMR_BSI5"/>
      <sheetName val="DMR_Total5"/>
      <sheetName val="HM_SUPPORT__MMS5"/>
      <sheetName val="Dozing_Estimation5"/>
      <sheetName val="Weather_Delays6"/>
      <sheetName val="PLAN_IBS_SUBC5"/>
      <sheetName val="QUICK_COUNT5"/>
      <sheetName val="Cost_Center5"/>
      <sheetName val="Dbase_Man_Hours5"/>
      <sheetName val="FR_Cluster_MTD5"/>
      <sheetName val="POPULASI_UNIT_COAL5"/>
      <sheetName val="STEP_3_15"/>
      <sheetName val="Data_unit5"/>
      <sheetName val="Rekap_Operator_All5"/>
      <sheetName val="List_Down5"/>
      <sheetName val="Tyre_Life_Time13"/>
      <sheetName val="Operation_-_Prod13"/>
      <sheetName val="Attendance_Ratio13"/>
      <sheetName val="UNIT_EXISTING13"/>
      <sheetName val="Record_Problem13"/>
      <sheetName val="Print_(4)13"/>
      <sheetName val="LPA_OB13"/>
      <sheetName val="ocean_voyage13"/>
      <sheetName val="STATUS_UNIT12"/>
      <sheetName val="RM_Cost12"/>
      <sheetName val="Truck_Count11"/>
      <sheetName val="Joint_Survey_Actual11"/>
      <sheetName val="Budget_Cash_Out10"/>
      <sheetName val="dbase_EGI10"/>
      <sheetName val="CLAIM_EMBUNG10"/>
      <sheetName val="IBS_201210"/>
      <sheetName val="PRINT_CLAIM_KPP10"/>
      <sheetName val="list_data10"/>
      <sheetName val="list_unit11"/>
      <sheetName val="LIST_NEW11"/>
      <sheetName val="Nama_Operator-Driver13"/>
      <sheetName val="Distance_Pit-TSP_to_WBM10"/>
      <sheetName val="Distance_Pit-PSG_to_BJM10"/>
      <sheetName val="Distance_Pit-TSP_to_BJM10"/>
      <sheetName val="Rekapitulasi_Fuel9"/>
      <sheetName val="Setting_Unit11"/>
      <sheetName val="Day_&amp;_Date11"/>
      <sheetName val="Master_(2)9"/>
      <sheetName val="Trading_Statement9"/>
      <sheetName val="DATA_BASE9"/>
      <sheetName val="C1_NOV9"/>
      <sheetName val="DATE_&amp;_WEEK_SETT9"/>
      <sheetName val="ACT_HAUL9"/>
      <sheetName val="ACT_OB9"/>
      <sheetName val="ACT_COAL9"/>
      <sheetName val="COAL_CRUSH_PLAN9"/>
      <sheetName val="_COAL_MINE_PLAN9"/>
      <sheetName val="ACT_DIRTY_COAL9"/>
      <sheetName val="_OB_PLAN9"/>
      <sheetName val="Rain_&amp;_Slippery_Method9"/>
      <sheetName val="PIT_BBP_TO_SP_MB-AL9"/>
      <sheetName val="poductvty_JAN9"/>
      <sheetName val="Master_activity_WBS_9"/>
      <sheetName val="FR_MTD9"/>
      <sheetName val="DB_MANPOWER9"/>
      <sheetName val="DATA_BASE_UNIT10"/>
      <sheetName val="Daily_Report9"/>
      <sheetName val="Project_Report9"/>
      <sheetName val="Anal_Koef9"/>
      <sheetName val="Paretto_PDTY9"/>
      <sheetName val="WF_OB9"/>
      <sheetName val="DATA_BASE_ENG9"/>
      <sheetName val="March-april_(2)9"/>
      <sheetName val="Lamp_19"/>
      <sheetName val="Lamp_29"/>
      <sheetName val="Lamp_39"/>
      <sheetName val="IVT_TTB9"/>
      <sheetName val="inventory_timbau9"/>
      <sheetName val="SP_4_CUMULATIVE9"/>
      <sheetName val="SP_1_CUMULATIVE9"/>
      <sheetName val="SP_3_CUMULATIVE9"/>
      <sheetName val="Safety_29"/>
      <sheetName val="EPR_WEEKLY9"/>
      <sheetName val="Base_data9"/>
      <sheetName val="Row_Data9"/>
      <sheetName val="UA_PA_DZ9"/>
      <sheetName val="UA_PA_GR9"/>
      <sheetName val="UA_PA_PC9"/>
      <sheetName val="UA_PA_HM4009"/>
      <sheetName val="UA_PA_HD46579"/>
      <sheetName val="UA_PA_HD78579"/>
      <sheetName val="UA_PA_HD7857_(2)9"/>
      <sheetName val="UA_PA_P3809"/>
      <sheetName val="Productivity_PC_WR9"/>
      <sheetName val="Productivity_PC_800_CC9"/>
      <sheetName val="Productivity_HM4009"/>
      <sheetName val="Productivity_HD46579"/>
      <sheetName val="Productivity_HD78579"/>
      <sheetName val="Rain_Fall_pit9"/>
      <sheetName val="All_Stockpile_PT__GPS9"/>
      <sheetName val="BA_EMBUNG_S19"/>
      <sheetName val="Master_Unit9"/>
      <sheetName val="Check_Poin_Apa9"/>
      <sheetName val="Raw_Data_Cost9"/>
      <sheetName val="PT__SRIWIJAYA_LINTAS_RAYA9"/>
      <sheetName val="ALL_HAULING_Maret9"/>
      <sheetName val="ALL_HAULING_April9"/>
      <sheetName val="ALL_HAULING_Mei9"/>
      <sheetName val="ALL_HAULING_Juni9"/>
      <sheetName val="ALL_HAULING_Juli_9"/>
      <sheetName val="ALL_HAULING_Agustus_9"/>
      <sheetName val="DATA_ERROR_DATA_VOID_AGUSTUS_9"/>
      <sheetName val="DATA_ERROR_DATA_VOID_JULI_9"/>
      <sheetName val="DATA_ERROR_DATA_VOID_JUNI9"/>
      <sheetName val="DATA_ERROR_DATA_VOID_MEI9"/>
      <sheetName val="DATA_ERROR_DATA_VOID_APRIL9"/>
      <sheetName val="DATA_ERROR_DATA_VOID_maret_9"/>
      <sheetName val="Kuota_Epi_&amp;_1079"/>
      <sheetName val="ALL_HAULING_September9"/>
      <sheetName val="DATA_ERROR_DATA_VOID_SEPTEMBER9"/>
      <sheetName val="M_POP_(2)9"/>
      <sheetName val="Leasing_Acct9"/>
      <sheetName val="RAPORT_TINGKAT_GAGAL9"/>
      <sheetName val="Master_Data8"/>
      <sheetName val="UNIT_GAM7"/>
      <sheetName val="MASTER_SIA9"/>
      <sheetName val="Unit_Database8"/>
      <sheetName val="Sales_Seasonality_by_Month9"/>
      <sheetName val="Waterflow_OB9"/>
      <sheetName val="TEMPLATE_POSITION7"/>
      <sheetName val="Kode_Unit7"/>
      <sheetName val="RAPORT_PERFORMANCE9"/>
      <sheetName val="Plan_Reg8"/>
      <sheetName val="Internal_Process_Perspective6"/>
      <sheetName val="Rekap_Coal9"/>
      <sheetName val="HM_UPDATE9"/>
      <sheetName val="POP_Onsite9"/>
      <sheetName val="summary_adjusted7"/>
      <sheetName val="Input_Speed_Act6"/>
      <sheetName val="Report_HM6"/>
      <sheetName val="Comp_Code6"/>
      <sheetName val="MAN_POWER6"/>
      <sheetName val="POPULASI_UNIT6"/>
      <sheetName val="LIST_KARYAWAN6"/>
      <sheetName val="PLAN_COAL_PTR6"/>
      <sheetName val="PLAN_OB6"/>
      <sheetName val="OB_SAP6"/>
      <sheetName val="COAL_PTR6"/>
      <sheetName val="R_&amp;_S6"/>
      <sheetName val="Loss_MTD_OB6"/>
      <sheetName val="Total_OB6"/>
      <sheetName val="Review_OB6"/>
      <sheetName val="Water_Fall_OB6"/>
      <sheetName val="PICA_OB6"/>
      <sheetName val="Total_COAL6"/>
      <sheetName val="Review_COAL6"/>
      <sheetName val="Water_Fall_COAL_PTR6"/>
      <sheetName val="PICA_COAL6"/>
      <sheetName val="EWH_Loader6"/>
      <sheetName val="Resume_OB_SIS6"/>
      <sheetName val="Detail_OB_SIS6"/>
      <sheetName val="Resume_PTR_SIS6"/>
      <sheetName val="Detail_PTR_SIS6"/>
      <sheetName val="Review_Weekly6"/>
      <sheetName val="REV_26"/>
      <sheetName val="PROD_PLAN6"/>
      <sheetName val="PROD_JS6"/>
      <sheetName val="Summary_RTK_Wara6"/>
      <sheetName val="Existing_PPA_WARA6"/>
      <sheetName val="Resume_WH_STB_BD7"/>
      <sheetName val="PCR_OKT6"/>
      <sheetName val="Base_Unit6"/>
      <sheetName val="MTD_CHAIN6"/>
      <sheetName val="Cost_Code6"/>
      <sheetName val="Pivot_Control_Volume6"/>
      <sheetName val="Central_DB6"/>
      <sheetName val="HM_UNIT6"/>
      <sheetName val="Pivot_Ritase_BSI6"/>
      <sheetName val="DMR_BSI6"/>
      <sheetName val="DMR_Total6"/>
      <sheetName val="HM_SUPPORT__MMS6"/>
      <sheetName val="Dozing_Estimation6"/>
      <sheetName val="Weather_Delays7"/>
      <sheetName val="PLAN_IBS_SUBC6"/>
      <sheetName val="QUICK_COUNT6"/>
      <sheetName val="Cost_Center6"/>
      <sheetName val="Dbase_Man_Hours6"/>
      <sheetName val="FR_Cluster_MTD6"/>
      <sheetName val="POPULASI_UNIT_COAL6"/>
      <sheetName val="STEP_3_16"/>
      <sheetName val="Data_unit6"/>
      <sheetName val="Rekap_Operator_All6"/>
      <sheetName val="List_Down6"/>
      <sheetName val="Ex-Rate"/>
      <sheetName val="Rkpn_Pmbgian_Premi"/>
      <sheetName val="Base_HM_Exc"/>
      <sheetName val="KOMPONENT"/>
      <sheetName val="epei "/>
      <sheetName val="Tyre_Life_Time17"/>
      <sheetName val="Operation_-_Prod17"/>
      <sheetName val="Attendance_Ratio17"/>
      <sheetName val="UNIT_EXISTING17"/>
      <sheetName val="Record_Problem17"/>
      <sheetName val="Print_(4)17"/>
      <sheetName val="LPA_OB17"/>
      <sheetName val="ocean_voyage17"/>
      <sheetName val="STATUS_UNIT16"/>
      <sheetName val="RM_Cost16"/>
      <sheetName val="Truck_Count15"/>
      <sheetName val="Joint_Survey_Actual15"/>
      <sheetName val="Budget_Cash_Out14"/>
      <sheetName val="dbase_EGI14"/>
      <sheetName val="CLAIM_EMBUNG14"/>
      <sheetName val="IBS_201214"/>
      <sheetName val="PRINT_CLAIM_KPP14"/>
      <sheetName val="list_data14"/>
      <sheetName val="list_unit15"/>
      <sheetName val="LIST_NEW15"/>
      <sheetName val="Nama_Operator-Driver17"/>
      <sheetName val="Distance_Pit-TSP_to_WBM14"/>
      <sheetName val="Distance_Pit-PSG_to_BJM14"/>
      <sheetName val="Distance_Pit-TSP_to_BJM14"/>
      <sheetName val="Rekapitulasi_Fuel13"/>
      <sheetName val="Setting_Unit15"/>
      <sheetName val="Day_&amp;_Date15"/>
      <sheetName val="Master_(2)13"/>
      <sheetName val="Trading_Statement13"/>
      <sheetName val="DATA_BASE13"/>
      <sheetName val="C1_NOV13"/>
      <sheetName val="DATE_&amp;_WEEK_SETT13"/>
      <sheetName val="ACT_HAUL13"/>
      <sheetName val="ACT_OB13"/>
      <sheetName val="ACT_COAL13"/>
      <sheetName val="COAL_CRUSH_PLAN13"/>
      <sheetName val="_COAL_MINE_PLAN13"/>
      <sheetName val="ACT_DIRTY_COAL13"/>
      <sheetName val="_OB_PLAN13"/>
      <sheetName val="Rain_&amp;_Slippery_Method13"/>
      <sheetName val="PIT_BBP_TO_SP_MB-AL13"/>
      <sheetName val="poductvty_JAN13"/>
      <sheetName val="Master_activity_WBS_13"/>
      <sheetName val="FR_MTD13"/>
      <sheetName val="DB_MANPOWER13"/>
      <sheetName val="DATA_BASE_UNIT14"/>
      <sheetName val="Daily_Report13"/>
      <sheetName val="Project_Report13"/>
      <sheetName val="Anal_Koef13"/>
      <sheetName val="Paretto_PDTY13"/>
      <sheetName val="WF_OB13"/>
      <sheetName val="DATA_BASE_ENG13"/>
      <sheetName val="March-april_(2)13"/>
      <sheetName val="Lamp_113"/>
      <sheetName val="Lamp_213"/>
      <sheetName val="Lamp_313"/>
      <sheetName val="IVT_TTB13"/>
      <sheetName val="inventory_timbau13"/>
      <sheetName val="SP_4_CUMULATIVE13"/>
      <sheetName val="SP_1_CUMULATIVE13"/>
      <sheetName val="SP_3_CUMULATIVE13"/>
      <sheetName val="Safety_213"/>
      <sheetName val="EPR_WEEKLY13"/>
      <sheetName val="Base_data13"/>
      <sheetName val="Row_Data13"/>
      <sheetName val="UA_PA_DZ13"/>
      <sheetName val="UA_PA_GR13"/>
      <sheetName val="UA_PA_PC13"/>
      <sheetName val="UA_PA_HM40013"/>
      <sheetName val="UA_PA_HD465713"/>
      <sheetName val="UA_PA_HD785713"/>
      <sheetName val="UA_PA_HD7857_(2)13"/>
      <sheetName val="UA_PA_P38013"/>
      <sheetName val="Productivity_PC_WR13"/>
      <sheetName val="Productivity_PC_800_CC13"/>
      <sheetName val="Productivity_HM40013"/>
      <sheetName val="Productivity_HD465713"/>
      <sheetName val="Productivity_HD785713"/>
      <sheetName val="Rain_Fall_pit13"/>
      <sheetName val="All_Stockpile_PT__GPS13"/>
      <sheetName val="BA_EMBUNG_S113"/>
      <sheetName val="Master_Unit13"/>
      <sheetName val="Check_Poin_Apa13"/>
      <sheetName val="Raw_Data_Cost13"/>
      <sheetName val="PT__SRIWIJAYA_LINTAS_RAYA13"/>
      <sheetName val="ALL_HAULING_Maret13"/>
      <sheetName val="ALL_HAULING_April13"/>
      <sheetName val="ALL_HAULING_Mei13"/>
      <sheetName val="ALL_HAULING_Juni13"/>
      <sheetName val="ALL_HAULING_Juli_13"/>
      <sheetName val="ALL_HAULING_Agustus_13"/>
      <sheetName val="DATA_ERROR_DATA_VOID_AGUSTUS_13"/>
      <sheetName val="DATA_ERROR_DATA_VOID_JULI_13"/>
      <sheetName val="DATA_ERROR_DATA_VOID_JUNI13"/>
      <sheetName val="DATA_ERROR_DATA_VOID_MEI13"/>
      <sheetName val="DATA_ERROR_DATA_VOID_APRIL13"/>
      <sheetName val="DATA_ERROR_DATA_VOID_maret_13"/>
      <sheetName val="Kuota_Epi_&amp;_10713"/>
      <sheetName val="ALL_HAULING_September13"/>
      <sheetName val="DATA_ERROR_DATA_VOID_SEPTEMBE13"/>
      <sheetName val="M_POP_(2)13"/>
      <sheetName val="Leasing_Acct13"/>
      <sheetName val="RAPORT_TINGKAT_GAGAL13"/>
      <sheetName val="Master_Data12"/>
      <sheetName val="UNIT_GAM11"/>
      <sheetName val="MASTER_SIA13"/>
      <sheetName val="Unit_Database12"/>
      <sheetName val="Sales_Seasonality_by_Month13"/>
      <sheetName val="Waterflow_OB13"/>
      <sheetName val="TEMPLATE_POSITION11"/>
      <sheetName val="Kode_Unit11"/>
      <sheetName val="RAPORT_PERFORMANCE13"/>
      <sheetName val="Plan_Reg12"/>
      <sheetName val="Internal_Process_Perspective10"/>
      <sheetName val="Rekap_Coal13"/>
      <sheetName val="HM_UPDATE13"/>
      <sheetName val="POP_Onsite13"/>
      <sheetName val="summary_adjusted11"/>
      <sheetName val="Input_Speed_Act10"/>
      <sheetName val="Report_HM10"/>
      <sheetName val="Comp_Code10"/>
      <sheetName val="MAN_POWER10"/>
      <sheetName val="POPULASI_UNIT10"/>
      <sheetName val="LIST_KARYAWAN10"/>
      <sheetName val="PLAN_COAL_PTR10"/>
      <sheetName val="PLAN_OB10"/>
      <sheetName val="OB_SAP10"/>
      <sheetName val="COAL_PTR10"/>
      <sheetName val="R_&amp;_S10"/>
      <sheetName val="Loss_MTD_OB10"/>
      <sheetName val="Total_OB10"/>
      <sheetName val="Review_OB10"/>
      <sheetName val="Water_Fall_OB10"/>
      <sheetName val="PICA_OB10"/>
      <sheetName val="Total_COAL10"/>
      <sheetName val="Review_COAL10"/>
      <sheetName val="Water_Fall_COAL_PTR10"/>
      <sheetName val="PICA_COAL10"/>
      <sheetName val="EWH_Loader10"/>
      <sheetName val="Resume_OB_SIS10"/>
      <sheetName val="Detail_OB_SIS10"/>
      <sheetName val="Resume_PTR_SIS10"/>
      <sheetName val="Detail_PTR_SIS10"/>
      <sheetName val="Review_Weekly10"/>
      <sheetName val="REV_210"/>
      <sheetName val="PROD_PLAN10"/>
      <sheetName val="PROD_JS10"/>
      <sheetName val="Summary_RTK_Wara10"/>
      <sheetName val="Existing_PPA_WARA10"/>
      <sheetName val="Resume_WH_STB_BD11"/>
      <sheetName val="PCR_OKT10"/>
      <sheetName val="Base_Unit10"/>
      <sheetName val="MTD_CHAIN10"/>
      <sheetName val="Cost_Code10"/>
      <sheetName val="Pivot_Control_Volume10"/>
      <sheetName val="Central_DB10"/>
      <sheetName val="HM_UNIT10"/>
      <sheetName val="Pivot_Ritase_BSI10"/>
      <sheetName val="DMR_BSI10"/>
      <sheetName val="DMR_Total10"/>
      <sheetName val="HM_SUPPORT__MMS10"/>
      <sheetName val="Dozing_Estimation10"/>
      <sheetName val="Weather_Delays11"/>
      <sheetName val="PLAN_IBS_SUBC10"/>
      <sheetName val="QUICK_COUNT10"/>
      <sheetName val="Cost_Center10"/>
      <sheetName val="Dbase_Man_Hours10"/>
      <sheetName val="FR_Cluster_MTD10"/>
      <sheetName val="POPULASI_UNIT_COAL10"/>
      <sheetName val="STEP_3_110"/>
      <sheetName val="Data_unit10"/>
      <sheetName val="Rekap_Operator_All10"/>
      <sheetName val="List_Down10"/>
      <sheetName val="Monthly_Plan8"/>
      <sheetName val="_SAF_022"/>
      <sheetName val="FC_&amp;_FR2"/>
      <sheetName val="KPC_Coal2"/>
      <sheetName val="Production_by_Lokasi2"/>
      <sheetName val="Input_OB2"/>
      <sheetName val="BANKO_pit_12"/>
      <sheetName val="Perm__Test2"/>
      <sheetName val="table_HGLO2"/>
      <sheetName val="summary_RSF2"/>
      <sheetName val="summary_BR12"/>
      <sheetName val="summary_DS2"/>
      <sheetName val="summary_BR232"/>
      <sheetName val="summary_IKIP2"/>
      <sheetName val="summary_PB2"/>
      <sheetName val="table_rescat2"/>
      <sheetName val="Stockpile_HGLO2"/>
      <sheetName val="ENTRY_OB2"/>
      <sheetName val="TRANSVERSE_OB2"/>
      <sheetName val="ENTRY_COAL2"/>
      <sheetName val="TRANSVERSE_COAL2"/>
      <sheetName val="Permanent_info2"/>
      <sheetName val="WATERFALL_ANALISIS1"/>
      <sheetName val="OB_Total1"/>
      <sheetName val="Data_OK1"/>
      <sheetName val="Data_Performance"/>
      <sheetName val="Unit_rates"/>
      <sheetName val="REKAP_JABATAN"/>
      <sheetName val="MR_MONITORING_ADT"/>
      <sheetName val="Base_Unit_"/>
      <sheetName val="BULAN_1"/>
      <sheetName val="Data Monthly"/>
      <sheetName val="Maret 2004"/>
      <sheetName val="OL I 2014 - ABB"/>
      <sheetName val="WK_Fleet_Delays"/>
      <sheetName val="COALPROD_Jan04"/>
      <sheetName val="j. Daily jan 2007 stlh 8 jan"/>
      <sheetName val="Copyright."/>
      <sheetName val="Tabel stock"/>
      <sheetName val="Farmer-Pond-Monodon"/>
      <sheetName val="Attendance_Ratio18"/>
      <sheetName val="Tyre_Life_Time18"/>
      <sheetName val="Operation_-_Prod18"/>
      <sheetName val="UNIT_EXISTING18"/>
      <sheetName val="Record_Problem18"/>
      <sheetName val="Print_(4)18"/>
      <sheetName val="LPA_OB18"/>
      <sheetName val="ocean_voyage18"/>
      <sheetName val="STATUS_UNIT17"/>
      <sheetName val="RM_Cost17"/>
      <sheetName val="Truck_Count16"/>
      <sheetName val="Joint_Survey_Actual16"/>
      <sheetName val="Budget_Cash_Out15"/>
      <sheetName val="dbase_EGI15"/>
      <sheetName val="CLAIM_EMBUNG15"/>
      <sheetName val="IBS_201215"/>
      <sheetName val="PRINT_CLAIM_KPP15"/>
      <sheetName val="list_data15"/>
      <sheetName val="LIST_NEW16"/>
      <sheetName val="Nama_Operator-Driver18"/>
      <sheetName val="Distance_Pit-TSP_to_WBM15"/>
      <sheetName val="Distance_Pit-PSG_to_BJM15"/>
      <sheetName val="Distance_Pit-TSP_to_BJM15"/>
      <sheetName val="Rekapitulasi_Fuel14"/>
      <sheetName val="Setting_Unit16"/>
      <sheetName val="Day_&amp;_Date16"/>
      <sheetName val="Master_(2)14"/>
      <sheetName val="Trading_Statement14"/>
      <sheetName val="DATA_BASE14"/>
      <sheetName val="C1_NOV14"/>
      <sheetName val="DATE_&amp;_WEEK_SETT14"/>
      <sheetName val="ACT_HAUL14"/>
      <sheetName val="ACT_OB14"/>
      <sheetName val="ACT_COAL14"/>
      <sheetName val="COAL_CRUSH_PLAN14"/>
      <sheetName val="_COAL_MINE_PLAN14"/>
      <sheetName val="ACT_DIRTY_COAL14"/>
      <sheetName val="_OB_PLAN14"/>
      <sheetName val="Rain_&amp;_Slippery_Method14"/>
      <sheetName val="PIT_BBP_TO_SP_MB-AL14"/>
      <sheetName val="poductvty_JAN14"/>
      <sheetName val="Master_activity_WBS_14"/>
      <sheetName val="FR_MTD14"/>
      <sheetName val="DB_MANPOWER14"/>
      <sheetName val="DATA_BASE_UNIT15"/>
      <sheetName val="Daily_Report14"/>
      <sheetName val="Project_Report14"/>
      <sheetName val="Anal_Koef14"/>
      <sheetName val="Paretto_PDTY14"/>
      <sheetName val="WF_OB14"/>
      <sheetName val="DATA_BASE_ENG14"/>
      <sheetName val="March-april_(2)14"/>
      <sheetName val="Lamp_114"/>
      <sheetName val="Lamp_214"/>
      <sheetName val="Lamp_314"/>
      <sheetName val="IVT_TTB14"/>
      <sheetName val="inventory_timbau14"/>
      <sheetName val="SP_4_CUMULATIVE14"/>
      <sheetName val="SP_1_CUMULATIVE14"/>
      <sheetName val="SP_3_CUMULATIVE14"/>
      <sheetName val="Safety_214"/>
      <sheetName val="EPR_WEEKLY14"/>
      <sheetName val="Base_data14"/>
      <sheetName val="Row_Data14"/>
      <sheetName val="UA_PA_DZ14"/>
      <sheetName val="UA_PA_GR14"/>
      <sheetName val="UA_PA_PC14"/>
      <sheetName val="UA_PA_HM40014"/>
      <sheetName val="UA_PA_HD465714"/>
      <sheetName val="UA_PA_HD785714"/>
      <sheetName val="UA_PA_HD7857_(2)14"/>
      <sheetName val="UA_PA_P38014"/>
      <sheetName val="Productivity_PC_WR14"/>
      <sheetName val="Productivity_PC_800_CC14"/>
      <sheetName val="Productivity_HM40014"/>
      <sheetName val="Productivity_HD465714"/>
      <sheetName val="Productivity_HD785714"/>
      <sheetName val="Rain_Fall_pit14"/>
      <sheetName val="All_Stockpile_PT__GPS14"/>
      <sheetName val="BA_EMBUNG_S114"/>
      <sheetName val="Raw_Data_Cost14"/>
      <sheetName val="PT__SRIWIJAYA_LINTAS_RAYA14"/>
      <sheetName val="ALL_HAULING_Maret14"/>
      <sheetName val="ALL_HAULING_April14"/>
      <sheetName val="ALL_HAULING_Mei14"/>
      <sheetName val="ALL_HAULING_Juni14"/>
      <sheetName val="ALL_HAULING_Juli_14"/>
      <sheetName val="ALL_HAULING_Agustus_14"/>
      <sheetName val="DATA_ERROR_DATA_VOID_AGUSTUS_14"/>
      <sheetName val="DATA_ERROR_DATA_VOID_JULI_14"/>
      <sheetName val="DATA_ERROR_DATA_VOID_JUNI14"/>
      <sheetName val="DATA_ERROR_DATA_VOID_MEI14"/>
      <sheetName val="DATA_ERROR_DATA_VOID_APRIL14"/>
      <sheetName val="DATA_ERROR_DATA_VOID_maret_14"/>
      <sheetName val="Kuota_Epi_&amp;_10714"/>
      <sheetName val="ALL_HAULING_September14"/>
      <sheetName val="DATA_ERROR_DATA_VOID_SEPTEMBE14"/>
      <sheetName val="Master_Data13"/>
      <sheetName val="UNIT_GAM12"/>
      <sheetName val="Master_Unit14"/>
      <sheetName val="Check_Poin_Apa14"/>
      <sheetName val="M_POP_(2)14"/>
      <sheetName val="Leasing_Acct14"/>
      <sheetName val="RAPORT_TINGKAT_GAGAL14"/>
      <sheetName val="MASTER_SIA14"/>
      <sheetName val="Unit_Database13"/>
      <sheetName val="Sales_Seasonality_by_Month14"/>
      <sheetName val="Waterflow_OB14"/>
      <sheetName val="TEMPLATE_POSITION12"/>
      <sheetName val="Rekap_Coal14"/>
      <sheetName val="HM_UPDATE14"/>
      <sheetName val="POP_Onsite14"/>
      <sheetName val="RAPORT_PERFORMANCE14"/>
      <sheetName val="Plan_Reg13"/>
      <sheetName val="Kode_Unit12"/>
      <sheetName val="Internal_Process_Perspective11"/>
      <sheetName val="summary_adjusted12"/>
      <sheetName val="PCR_OKT11"/>
      <sheetName val="Base_Unit11"/>
      <sheetName val="Report_HM11"/>
      <sheetName val="MAN_POWER11"/>
      <sheetName val="POPULASI_UNIT11"/>
      <sheetName val="LIST_KARYAWAN11"/>
      <sheetName val="Resume_WH_STB_BD12"/>
      <sheetName val="Input_Speed_Act11"/>
      <sheetName val="Dozing_Estimation11"/>
      <sheetName val="PLAN_IBS_SUBC11"/>
      <sheetName val="QUICK_COUNT11"/>
      <sheetName val="Dbase_Man_Hours11"/>
      <sheetName val="Comp_Code11"/>
      <sheetName val="PLAN_COAL_PTR11"/>
      <sheetName val="PLAN_OB11"/>
      <sheetName val="OB_SAP11"/>
      <sheetName val="COAL_PTR11"/>
      <sheetName val="R_&amp;_S11"/>
      <sheetName val="Loss_MTD_OB11"/>
      <sheetName val="Total_OB11"/>
      <sheetName val="Review_OB11"/>
      <sheetName val="Water_Fall_OB11"/>
      <sheetName val="PICA_OB11"/>
      <sheetName val="Total_COAL11"/>
      <sheetName val="Review_COAL11"/>
      <sheetName val="Water_Fall_COAL_PTR11"/>
      <sheetName val="PICA_COAL11"/>
      <sheetName val="EWH_Loader11"/>
      <sheetName val="Resume_OB_SIS11"/>
      <sheetName val="Detail_OB_SIS11"/>
      <sheetName val="Resume_PTR_SIS11"/>
      <sheetName val="Detail_PTR_SIS11"/>
      <sheetName val="Review_Weekly11"/>
      <sheetName val="REV_211"/>
      <sheetName val="PROD_PLAN11"/>
      <sheetName val="PROD_JS11"/>
      <sheetName val="Summary_RTK_Wara11"/>
      <sheetName val="Existing_PPA_WARA11"/>
      <sheetName val="FR_Cluster_MTD11"/>
      <sheetName val="Cost_Center11"/>
      <sheetName val="MTD_CHAIN11"/>
      <sheetName val="Cost_Code11"/>
      <sheetName val="Pivot_Control_Volume11"/>
      <sheetName val="Central_DB11"/>
      <sheetName val="HM_UNIT11"/>
      <sheetName val="Pivot_Ritase_BSI11"/>
      <sheetName val="DMR_BSI11"/>
      <sheetName val="DMR_Total11"/>
      <sheetName val="HM_SUPPORT__MMS11"/>
      <sheetName val="Weather_Delays12"/>
      <sheetName val="STEP_3_111"/>
      <sheetName val="Data_unit11"/>
      <sheetName val="Rekap_Operator_All11"/>
      <sheetName val="List_Down11"/>
      <sheetName val="Monthly_Plan9"/>
      <sheetName val="POPULASI_UNIT_COAL11"/>
      <sheetName val="Production_by_Lokasi3"/>
      <sheetName val="Input_OB3"/>
      <sheetName val="BANKO_pit_13"/>
      <sheetName val="Perm__Test3"/>
      <sheetName val="KPC_Coal3"/>
      <sheetName val="Permanent_info3"/>
      <sheetName val="_SAF_023"/>
      <sheetName val="FC_&amp;_FR3"/>
      <sheetName val="table_HGLO3"/>
      <sheetName val="summary_RSF3"/>
      <sheetName val="summary_BR13"/>
      <sheetName val="summary_DS3"/>
      <sheetName val="summary_BR233"/>
      <sheetName val="summary_IKIP3"/>
      <sheetName val="summary_PB3"/>
      <sheetName val="table_rescat3"/>
      <sheetName val="Stockpile_HGLO3"/>
      <sheetName val="ENTRY_OB3"/>
      <sheetName val="TRANSVERSE_OB3"/>
      <sheetName val="ENTRY_COAL3"/>
      <sheetName val="TRANSVERSE_COAL3"/>
      <sheetName val="WATERFALL_ANALISIS2"/>
      <sheetName val="OB_Total2"/>
      <sheetName val="Data_OK2"/>
      <sheetName val="Data_Performance1"/>
      <sheetName val="OPEN_DELAY"/>
      <sheetName val="Premi_Iuran"/>
      <sheetName val="BULAN_11"/>
      <sheetName val="PROBLEM_PTY"/>
      <sheetName val="EPR_DAILY"/>
      <sheetName val="Daily_Activity_(SUM)"/>
      <sheetName val="MR_MONITORING_ADT1"/>
      <sheetName val="Base_Unit_1"/>
      <sheetName val="REKAP_JABATAN1"/>
      <sheetName val="PARETO_WHEEL"/>
      <sheetName val="Unit_rates1"/>
      <sheetName val="Payroll_Slip"/>
      <sheetName val="epei_"/>
      <sheetName val="Data_Monthly"/>
      <sheetName val="Maret_2004"/>
      <sheetName val="OL_I_2014_-_ABB"/>
      <sheetName val="j__Daily_jan_2007_stlh_8_jan"/>
      <sheetName val="Copyright_"/>
      <sheetName val="Tabel_stock"/>
      <sheetName val="Tabel unit"/>
      <sheetName val="SPO"/>
      <sheetName val="unitcode"/>
      <sheetName val="Input Coal"/>
      <sheetName val="BBC_03"/>
      <sheetName val="FT-01"/>
      <sheetName val="T_EBC DT"/>
      <sheetName val="Penerimaan Fuel"/>
      <sheetName val="NOMOR REKENING"/>
      <sheetName val="Valid"/>
      <sheetName val="WIP_MASTER"/>
      <sheetName val="Evaluation"/>
      <sheetName val="MAPPING"/>
      <sheetName val="dep"/>
      <sheetName val="Rinci sekt 13-14"/>
      <sheetName val="Warrants"/>
      <sheetName val="PROBLEM_PTY1"/>
      <sheetName val="EPR_DAILY1"/>
      <sheetName val="Payroll_Slip1"/>
      <sheetName val="OPEN_DELAY1"/>
      <sheetName val="Data_Monthly1"/>
      <sheetName val="Maret_20041"/>
      <sheetName val="OL_I_2014_-_ABB1"/>
      <sheetName val="j__Daily_jan_2007_stlh_8_jan1"/>
      <sheetName val="SAP_020108"/>
      <sheetName val="cash flow"/>
      <sheetName val="TREND PROBLEM"/>
      <sheetName val="Fuel Supply &amp; Use"/>
    </sheetNames>
    <sheetDataSet>
      <sheetData sheetId="0" refreshError="1">
        <row r="24">
          <cell r="D24" t="str">
            <v>JAN</v>
          </cell>
          <cell r="E24" t="str">
            <v>FEB</v>
          </cell>
          <cell r="F24" t="str">
            <v>MAR</v>
          </cell>
          <cell r="G24" t="str">
            <v>APR</v>
          </cell>
          <cell r="H24" t="str">
            <v>MAY</v>
          </cell>
          <cell r="I24" t="str">
            <v>JUN</v>
          </cell>
          <cell r="J24" t="str">
            <v>JULI</v>
          </cell>
          <cell r="K24" t="str">
            <v>AGS</v>
          </cell>
          <cell r="L24" t="str">
            <v>SEP</v>
          </cell>
          <cell r="M24" t="str">
            <v>OKT</v>
          </cell>
          <cell r="N24" t="str">
            <v>NOP</v>
          </cell>
          <cell r="O24" t="str">
            <v>DES</v>
          </cell>
        </row>
        <row r="25">
          <cell r="D25">
            <v>419920.32</v>
          </cell>
          <cell r="E25">
            <v>419920.32</v>
          </cell>
          <cell r="F25">
            <v>518725.1</v>
          </cell>
          <cell r="G25">
            <v>543426.29</v>
          </cell>
          <cell r="H25">
            <v>543426.29</v>
          </cell>
          <cell r="I25">
            <v>568127.49</v>
          </cell>
          <cell r="J25">
            <v>568127.49</v>
          </cell>
          <cell r="K25">
            <v>543426.29</v>
          </cell>
          <cell r="L25">
            <v>543426.29</v>
          </cell>
          <cell r="M25">
            <v>543426.29</v>
          </cell>
          <cell r="N25">
            <v>494023.9</v>
          </cell>
          <cell r="O25">
            <v>494023.9</v>
          </cell>
          <cell r="T25">
            <v>380000</v>
          </cell>
          <cell r="U25">
            <v>380000</v>
          </cell>
        </row>
        <row r="26">
          <cell r="D26">
            <v>444614.92</v>
          </cell>
          <cell r="E26">
            <v>555618</v>
          </cell>
          <cell r="F26">
            <v>622208</v>
          </cell>
          <cell r="G26">
            <v>550787</v>
          </cell>
          <cell r="H26">
            <v>577684.1</v>
          </cell>
          <cell r="I26">
            <v>589022</v>
          </cell>
          <cell r="J26">
            <v>583513.93400000001</v>
          </cell>
          <cell r="K26">
            <v>590374.98899999994</v>
          </cell>
          <cell r="L26">
            <v>588968.2048500001</v>
          </cell>
          <cell r="M26">
            <v>641095.57999999996</v>
          </cell>
          <cell r="N26">
            <v>578091</v>
          </cell>
          <cell r="O26">
            <v>500290.18</v>
          </cell>
          <cell r="T26">
            <v>457000</v>
          </cell>
          <cell r="U26">
            <v>457000</v>
          </cell>
        </row>
        <row r="45">
          <cell r="T45" t="str">
            <v>NOP</v>
          </cell>
          <cell r="U45" t="str">
            <v>DES</v>
          </cell>
        </row>
        <row r="46">
          <cell r="D46">
            <v>30000</v>
          </cell>
          <cell r="E46">
            <v>35000</v>
          </cell>
          <cell r="F46">
            <v>30000</v>
          </cell>
          <cell r="G46">
            <v>35000</v>
          </cell>
          <cell r="H46">
            <v>50000</v>
          </cell>
          <cell r="I46">
            <v>44000</v>
          </cell>
          <cell r="J46">
            <v>44000</v>
          </cell>
          <cell r="K46">
            <v>50000</v>
          </cell>
          <cell r="L46">
            <v>45000</v>
          </cell>
          <cell r="M46">
            <v>50000</v>
          </cell>
          <cell r="N46">
            <v>35000</v>
          </cell>
          <cell r="O46">
            <v>35000</v>
          </cell>
          <cell r="T46">
            <v>62736</v>
          </cell>
          <cell r="U46">
            <v>62744</v>
          </cell>
        </row>
        <row r="47">
          <cell r="D47">
            <v>24765.040000000001</v>
          </cell>
          <cell r="E47">
            <v>30153.57</v>
          </cell>
          <cell r="F47">
            <v>24753.05</v>
          </cell>
          <cell r="G47">
            <v>34444</v>
          </cell>
          <cell r="H47">
            <v>58385.9</v>
          </cell>
          <cell r="I47">
            <v>43286</v>
          </cell>
          <cell r="J47">
            <v>52191.92</v>
          </cell>
          <cell r="K47">
            <v>53283.4</v>
          </cell>
          <cell r="L47">
            <v>50984.43</v>
          </cell>
          <cell r="M47">
            <v>60369</v>
          </cell>
          <cell r="N47">
            <v>44370.879999999997</v>
          </cell>
          <cell r="O47">
            <v>44072.7</v>
          </cell>
          <cell r="T47">
            <v>65000</v>
          </cell>
          <cell r="U47">
            <v>65000</v>
          </cell>
        </row>
        <row r="70">
          <cell r="D70" t="str">
            <v>JAN</v>
          </cell>
          <cell r="E70" t="str">
            <v>FEB</v>
          </cell>
          <cell r="F70" t="str">
            <v>MAR</v>
          </cell>
          <cell r="G70" t="str">
            <v>APR</v>
          </cell>
          <cell r="H70" t="str">
            <v>MAY</v>
          </cell>
          <cell r="I70" t="str">
            <v>JUN</v>
          </cell>
          <cell r="J70" t="str">
            <v>JUL</v>
          </cell>
          <cell r="K70" t="str">
            <v>AGS</v>
          </cell>
          <cell r="L70" t="str">
            <v>SEP</v>
          </cell>
          <cell r="M70" t="str">
            <v>OKT</v>
          </cell>
          <cell r="N70" t="str">
            <v>NOP</v>
          </cell>
          <cell r="O70" t="str">
            <v>DES</v>
          </cell>
          <cell r="T70" t="str">
            <v>NOP</v>
          </cell>
          <cell r="U70" t="str">
            <v>DES</v>
          </cell>
        </row>
        <row r="71">
          <cell r="D71">
            <v>209960</v>
          </cell>
          <cell r="E71">
            <v>209960</v>
          </cell>
          <cell r="F71">
            <v>259363</v>
          </cell>
          <cell r="G71">
            <v>271713</v>
          </cell>
          <cell r="H71">
            <v>271713</v>
          </cell>
          <cell r="I71">
            <v>284064</v>
          </cell>
          <cell r="J71">
            <v>284064</v>
          </cell>
          <cell r="K71">
            <v>271713</v>
          </cell>
          <cell r="L71">
            <v>271713</v>
          </cell>
          <cell r="M71">
            <v>271713</v>
          </cell>
          <cell r="N71">
            <v>247012</v>
          </cell>
          <cell r="O71">
            <v>247012</v>
          </cell>
          <cell r="T71">
            <v>156931</v>
          </cell>
          <cell r="U71">
            <v>156931</v>
          </cell>
        </row>
        <row r="72">
          <cell r="D72">
            <v>296641.19</v>
          </cell>
          <cell r="E72">
            <v>326086.65000000002</v>
          </cell>
          <cell r="F72">
            <v>211342</v>
          </cell>
          <cell r="G72">
            <v>324148</v>
          </cell>
          <cell r="H72">
            <v>300976</v>
          </cell>
          <cell r="I72">
            <v>315104</v>
          </cell>
          <cell r="J72">
            <v>372474.31</v>
          </cell>
          <cell r="K72">
            <v>327240</v>
          </cell>
          <cell r="L72">
            <v>367500</v>
          </cell>
          <cell r="M72">
            <v>439695.5</v>
          </cell>
          <cell r="N72">
            <v>380226</v>
          </cell>
          <cell r="O72">
            <v>389171.69</v>
          </cell>
          <cell r="T72">
            <v>232750</v>
          </cell>
          <cell r="U72">
            <v>232750</v>
          </cell>
        </row>
      </sheetData>
      <sheetData sheetId="1" refreshError="1">
        <row r="16">
          <cell r="C16">
            <v>13.82</v>
          </cell>
          <cell r="D16">
            <v>13.82</v>
          </cell>
          <cell r="E16">
            <v>12.82</v>
          </cell>
          <cell r="F16">
            <v>13.41</v>
          </cell>
          <cell r="G16">
            <v>13.41</v>
          </cell>
          <cell r="H16">
            <v>12.96</v>
          </cell>
          <cell r="I16">
            <v>12.96</v>
          </cell>
          <cell r="J16">
            <v>14.27</v>
          </cell>
          <cell r="K16">
            <v>13.41</v>
          </cell>
          <cell r="L16">
            <v>12.01</v>
          </cell>
          <cell r="M16">
            <v>12.92</v>
          </cell>
          <cell r="N16">
            <v>14.96</v>
          </cell>
        </row>
        <row r="17">
          <cell r="C17">
            <v>18.920000000000002</v>
          </cell>
          <cell r="D17">
            <v>10.524305396911029</v>
          </cell>
          <cell r="E17">
            <v>12.56</v>
          </cell>
          <cell r="F17">
            <v>10.65</v>
          </cell>
          <cell r="G17">
            <v>8.19</v>
          </cell>
          <cell r="H17">
            <v>9.09</v>
          </cell>
          <cell r="I17">
            <v>8.56</v>
          </cell>
          <cell r="J17">
            <v>8.2799999999999994</v>
          </cell>
          <cell r="K17">
            <v>8.32</v>
          </cell>
          <cell r="L17">
            <v>8.68</v>
          </cell>
          <cell r="M17">
            <v>8.34</v>
          </cell>
          <cell r="N17">
            <v>11.79</v>
          </cell>
        </row>
        <row r="34">
          <cell r="C34">
            <v>13.8</v>
          </cell>
          <cell r="D34">
            <v>13.8</v>
          </cell>
          <cell r="E34">
            <v>13.8</v>
          </cell>
          <cell r="F34">
            <v>13.8</v>
          </cell>
          <cell r="G34">
            <v>13.8</v>
          </cell>
          <cell r="H34">
            <v>13.8</v>
          </cell>
          <cell r="I34">
            <v>13.8</v>
          </cell>
          <cell r="J34">
            <v>13.8</v>
          </cell>
          <cell r="K34">
            <v>13.8</v>
          </cell>
          <cell r="L34">
            <v>13.8</v>
          </cell>
          <cell r="M34">
            <v>13.8</v>
          </cell>
          <cell r="N34">
            <v>13.8</v>
          </cell>
        </row>
        <row r="35">
          <cell r="C35">
            <v>14.08</v>
          </cell>
          <cell r="D35">
            <v>12.856127537516347</v>
          </cell>
          <cell r="E35">
            <v>12.43</v>
          </cell>
          <cell r="F35">
            <v>13.92</v>
          </cell>
          <cell r="G35">
            <v>16.55</v>
          </cell>
          <cell r="H35">
            <v>11.33</v>
          </cell>
          <cell r="I35">
            <v>11.94</v>
          </cell>
          <cell r="J35">
            <v>12.7</v>
          </cell>
          <cell r="K35">
            <v>14</v>
          </cell>
          <cell r="L35">
            <v>15.43</v>
          </cell>
          <cell r="M35">
            <v>17.2</v>
          </cell>
          <cell r="N35">
            <v>20.079999999999998</v>
          </cell>
        </row>
        <row r="55">
          <cell r="C55">
            <v>17</v>
          </cell>
          <cell r="D55">
            <v>17</v>
          </cell>
          <cell r="E55">
            <v>17</v>
          </cell>
          <cell r="F55">
            <v>17</v>
          </cell>
          <cell r="G55">
            <v>17</v>
          </cell>
          <cell r="H55">
            <v>17</v>
          </cell>
          <cell r="I55">
            <v>17</v>
          </cell>
          <cell r="J55">
            <v>17</v>
          </cell>
          <cell r="K55">
            <v>17</v>
          </cell>
          <cell r="L55">
            <v>17</v>
          </cell>
          <cell r="M55">
            <v>17</v>
          </cell>
          <cell r="N55">
            <v>17</v>
          </cell>
        </row>
        <row r="56">
          <cell r="C56">
            <v>20.69</v>
          </cell>
          <cell r="D56">
            <v>14.299029668680864</v>
          </cell>
          <cell r="E56">
            <v>13.43</v>
          </cell>
          <cell r="F56">
            <v>17.03</v>
          </cell>
          <cell r="G56">
            <v>13.71</v>
          </cell>
          <cell r="H56">
            <v>16.98</v>
          </cell>
          <cell r="I56">
            <v>13.84</v>
          </cell>
          <cell r="J56">
            <v>12.72</v>
          </cell>
          <cell r="K56">
            <v>15.62</v>
          </cell>
          <cell r="L56">
            <v>20.32</v>
          </cell>
          <cell r="M56">
            <v>15.99</v>
          </cell>
          <cell r="N56">
            <v>19.95</v>
          </cell>
        </row>
      </sheetData>
      <sheetData sheetId="2" refreshError="1">
        <row r="16">
          <cell r="C16">
            <v>13.82</v>
          </cell>
        </row>
        <row r="19">
          <cell r="C19">
            <v>8.76</v>
          </cell>
          <cell r="D19">
            <v>8.76</v>
          </cell>
          <cell r="E19">
            <v>9.17</v>
          </cell>
          <cell r="F19">
            <v>12.69</v>
          </cell>
          <cell r="G19">
            <v>12.69</v>
          </cell>
          <cell r="H19">
            <v>12.69</v>
          </cell>
          <cell r="I19">
            <v>12.69</v>
          </cell>
          <cell r="J19">
            <v>12.69</v>
          </cell>
          <cell r="K19">
            <v>12.69</v>
          </cell>
          <cell r="L19">
            <v>12.69</v>
          </cell>
          <cell r="M19">
            <v>12.69</v>
          </cell>
          <cell r="N19">
            <v>12.69</v>
          </cell>
        </row>
        <row r="20">
          <cell r="C20">
            <v>8.65</v>
          </cell>
          <cell r="D20">
            <v>8.2700454458972246</v>
          </cell>
          <cell r="E20">
            <v>11.31</v>
          </cell>
          <cell r="F20">
            <v>12.34</v>
          </cell>
          <cell r="G20">
            <v>12.82</v>
          </cell>
          <cell r="H20">
            <v>9.41</v>
          </cell>
          <cell r="I20">
            <v>10.17</v>
          </cell>
          <cell r="J20">
            <v>10.17</v>
          </cell>
          <cell r="K20">
            <v>9.84</v>
          </cell>
          <cell r="L20">
            <v>8.61</v>
          </cell>
          <cell r="M20">
            <v>9.68</v>
          </cell>
          <cell r="N20">
            <v>11.62</v>
          </cell>
        </row>
        <row r="41">
          <cell r="C41">
            <v>40</v>
          </cell>
          <cell r="D41">
            <v>40</v>
          </cell>
          <cell r="E41">
            <v>40</v>
          </cell>
          <cell r="F41">
            <v>40</v>
          </cell>
          <cell r="G41">
            <v>40</v>
          </cell>
          <cell r="H41">
            <v>40</v>
          </cell>
          <cell r="I41">
            <v>40</v>
          </cell>
          <cell r="J41">
            <v>40</v>
          </cell>
          <cell r="K41">
            <v>40</v>
          </cell>
          <cell r="L41">
            <v>40</v>
          </cell>
          <cell r="M41">
            <v>40</v>
          </cell>
          <cell r="N41">
            <v>40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1.0337150127226462</v>
          </cell>
          <cell r="H42">
            <v>9.52</v>
          </cell>
          <cell r="I42">
            <v>8.25</v>
          </cell>
          <cell r="J42">
            <v>7.31</v>
          </cell>
          <cell r="K42">
            <v>6.55</v>
          </cell>
          <cell r="L42">
            <v>5.55</v>
          </cell>
          <cell r="M42">
            <v>2.0299999999999998</v>
          </cell>
          <cell r="N42">
            <v>4.97</v>
          </cell>
        </row>
        <row r="43"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5</v>
          </cell>
          <cell r="H43">
            <v>5</v>
          </cell>
          <cell r="I43">
            <v>5</v>
          </cell>
          <cell r="J43">
            <v>5</v>
          </cell>
          <cell r="K43">
            <v>5</v>
          </cell>
          <cell r="L43">
            <v>5</v>
          </cell>
          <cell r="M43">
            <v>5</v>
          </cell>
          <cell r="N43">
            <v>5</v>
          </cell>
        </row>
        <row r="44">
          <cell r="C44">
            <v>1.56</v>
          </cell>
          <cell r="D44">
            <v>0.85</v>
          </cell>
          <cell r="E44">
            <v>0.57999999999999996</v>
          </cell>
          <cell r="F44">
            <v>0.45</v>
          </cell>
          <cell r="G44">
            <v>1.9083969465648856</v>
          </cell>
          <cell r="H44">
            <v>0.63</v>
          </cell>
          <cell r="I44">
            <v>0.55000000000000004</v>
          </cell>
          <cell r="J44">
            <v>0.48</v>
          </cell>
          <cell r="K44">
            <v>0.43</v>
          </cell>
          <cell r="L44">
            <v>0.42</v>
          </cell>
          <cell r="M44">
            <v>0.45</v>
          </cell>
          <cell r="N44">
            <v>0.66</v>
          </cell>
        </row>
        <row r="62">
          <cell r="C62" t="str">
            <v>JAN</v>
          </cell>
          <cell r="D62" t="str">
            <v>FEB</v>
          </cell>
          <cell r="E62" t="str">
            <v>MAR</v>
          </cell>
          <cell r="F62" t="str">
            <v>APR</v>
          </cell>
          <cell r="G62" t="str">
            <v>MAY</v>
          </cell>
          <cell r="H62" t="str">
            <v>JUN</v>
          </cell>
          <cell r="I62" t="str">
            <v>JULI</v>
          </cell>
          <cell r="J62" t="str">
            <v>AGS</v>
          </cell>
          <cell r="K62" t="str">
            <v>SEP</v>
          </cell>
          <cell r="L62" t="str">
            <v>OKT</v>
          </cell>
          <cell r="M62" t="str">
            <v>NOP</v>
          </cell>
          <cell r="N62" t="str">
            <v>DES</v>
          </cell>
        </row>
        <row r="63">
          <cell r="C63">
            <v>17</v>
          </cell>
          <cell r="D63">
            <v>17</v>
          </cell>
          <cell r="E63">
            <v>17</v>
          </cell>
          <cell r="F63">
            <v>17</v>
          </cell>
          <cell r="G63">
            <v>17</v>
          </cell>
          <cell r="H63">
            <v>17</v>
          </cell>
          <cell r="I63">
            <v>17</v>
          </cell>
          <cell r="J63">
            <v>17</v>
          </cell>
          <cell r="K63">
            <v>17</v>
          </cell>
          <cell r="L63">
            <v>17</v>
          </cell>
          <cell r="M63">
            <v>17</v>
          </cell>
          <cell r="N63">
            <v>17</v>
          </cell>
        </row>
        <row r="64">
          <cell r="C64">
            <v>19</v>
          </cell>
          <cell r="D64">
            <v>24</v>
          </cell>
          <cell r="E64">
            <v>21</v>
          </cell>
          <cell r="F64">
            <v>16</v>
          </cell>
          <cell r="G64">
            <v>16</v>
          </cell>
          <cell r="H64">
            <v>19</v>
          </cell>
          <cell r="I64">
            <v>16</v>
          </cell>
          <cell r="J64">
            <v>17</v>
          </cell>
          <cell r="K64">
            <v>16</v>
          </cell>
          <cell r="L64">
            <v>17</v>
          </cell>
          <cell r="M64">
            <v>17</v>
          </cell>
          <cell r="N64">
            <v>18</v>
          </cell>
        </row>
        <row r="65">
          <cell r="C65">
            <v>18.22</v>
          </cell>
          <cell r="D65">
            <v>18.22</v>
          </cell>
          <cell r="E65">
            <v>18.22</v>
          </cell>
          <cell r="F65">
            <v>18.22</v>
          </cell>
          <cell r="G65">
            <v>18.22</v>
          </cell>
          <cell r="H65">
            <v>18.22</v>
          </cell>
          <cell r="I65">
            <v>18.22</v>
          </cell>
          <cell r="J65">
            <v>18.22</v>
          </cell>
          <cell r="K65">
            <v>18.22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6">
          <cell r="C16">
            <v>0</v>
          </cell>
        </row>
      </sheetData>
      <sheetData sheetId="26">
        <row r="16">
          <cell r="C16">
            <v>0</v>
          </cell>
        </row>
      </sheetData>
      <sheetData sheetId="27"/>
      <sheetData sheetId="28"/>
      <sheetData sheetId="29">
        <row r="16">
          <cell r="C16">
            <v>0</v>
          </cell>
        </row>
      </sheetData>
      <sheetData sheetId="30">
        <row r="16">
          <cell r="C16">
            <v>0</v>
          </cell>
        </row>
      </sheetData>
      <sheetData sheetId="31">
        <row r="16">
          <cell r="C16">
            <v>0</v>
          </cell>
        </row>
      </sheetData>
      <sheetData sheetId="32">
        <row r="16">
          <cell r="C16">
            <v>0</v>
          </cell>
        </row>
      </sheetData>
      <sheetData sheetId="33"/>
      <sheetData sheetId="34"/>
      <sheetData sheetId="35">
        <row r="16">
          <cell r="C16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6">
          <cell r="C16">
            <v>0</v>
          </cell>
        </row>
      </sheetData>
      <sheetData sheetId="48">
        <row r="16">
          <cell r="C16">
            <v>0</v>
          </cell>
        </row>
      </sheetData>
      <sheetData sheetId="49">
        <row r="16">
          <cell r="C16">
            <v>0</v>
          </cell>
        </row>
      </sheetData>
      <sheetData sheetId="50">
        <row r="16">
          <cell r="C16">
            <v>0</v>
          </cell>
        </row>
      </sheetData>
      <sheetData sheetId="51">
        <row r="16">
          <cell r="C16">
            <v>0</v>
          </cell>
        </row>
      </sheetData>
      <sheetData sheetId="52">
        <row r="16">
          <cell r="C16">
            <v>0</v>
          </cell>
        </row>
      </sheetData>
      <sheetData sheetId="53">
        <row r="16">
          <cell r="C16">
            <v>0</v>
          </cell>
        </row>
      </sheetData>
      <sheetData sheetId="54">
        <row r="16">
          <cell r="C16">
            <v>0</v>
          </cell>
        </row>
      </sheetData>
      <sheetData sheetId="55">
        <row r="16">
          <cell r="C16">
            <v>0</v>
          </cell>
        </row>
      </sheetData>
      <sheetData sheetId="56">
        <row r="16">
          <cell r="C16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6">
          <cell r="C16">
            <v>0</v>
          </cell>
        </row>
      </sheetData>
      <sheetData sheetId="89">
        <row r="16">
          <cell r="C16">
            <v>0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16">
          <cell r="C16">
            <v>0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6">
          <cell r="C16">
            <v>0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16">
          <cell r="C16">
            <v>0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6">
          <cell r="C16">
            <v>0</v>
          </cell>
        </row>
      </sheetData>
      <sheetData sheetId="209">
        <row r="16">
          <cell r="C16">
            <v>0</v>
          </cell>
        </row>
      </sheetData>
      <sheetData sheetId="210">
        <row r="16">
          <cell r="C16">
            <v>0</v>
          </cell>
        </row>
      </sheetData>
      <sheetData sheetId="211">
        <row r="16">
          <cell r="C16">
            <v>0</v>
          </cell>
        </row>
      </sheetData>
      <sheetData sheetId="212">
        <row r="16">
          <cell r="C16">
            <v>0</v>
          </cell>
        </row>
      </sheetData>
      <sheetData sheetId="213">
        <row r="16">
          <cell r="C16">
            <v>0</v>
          </cell>
        </row>
      </sheetData>
      <sheetData sheetId="214">
        <row r="16">
          <cell r="C16">
            <v>0</v>
          </cell>
        </row>
      </sheetData>
      <sheetData sheetId="215">
        <row r="16">
          <cell r="C16">
            <v>0</v>
          </cell>
        </row>
      </sheetData>
      <sheetData sheetId="216">
        <row r="16">
          <cell r="C16">
            <v>0</v>
          </cell>
        </row>
      </sheetData>
      <sheetData sheetId="217">
        <row r="16">
          <cell r="C16">
            <v>0</v>
          </cell>
        </row>
      </sheetData>
      <sheetData sheetId="218">
        <row r="16">
          <cell r="C16">
            <v>0</v>
          </cell>
        </row>
      </sheetData>
      <sheetData sheetId="219">
        <row r="16">
          <cell r="C16">
            <v>0</v>
          </cell>
        </row>
      </sheetData>
      <sheetData sheetId="220">
        <row r="16">
          <cell r="C16">
            <v>0</v>
          </cell>
        </row>
      </sheetData>
      <sheetData sheetId="221">
        <row r="16">
          <cell r="C16">
            <v>0</v>
          </cell>
        </row>
      </sheetData>
      <sheetData sheetId="222">
        <row r="16">
          <cell r="C16">
            <v>0</v>
          </cell>
        </row>
      </sheetData>
      <sheetData sheetId="223">
        <row r="16">
          <cell r="C16">
            <v>0</v>
          </cell>
        </row>
      </sheetData>
      <sheetData sheetId="224">
        <row r="16">
          <cell r="C16">
            <v>0</v>
          </cell>
        </row>
      </sheetData>
      <sheetData sheetId="225">
        <row r="16">
          <cell r="C16">
            <v>0</v>
          </cell>
        </row>
      </sheetData>
      <sheetData sheetId="226">
        <row r="16">
          <cell r="C16">
            <v>0</v>
          </cell>
        </row>
      </sheetData>
      <sheetData sheetId="227">
        <row r="16">
          <cell r="C16">
            <v>0</v>
          </cell>
        </row>
      </sheetData>
      <sheetData sheetId="228">
        <row r="16">
          <cell r="C16">
            <v>0</v>
          </cell>
        </row>
      </sheetData>
      <sheetData sheetId="229" refreshError="1"/>
      <sheetData sheetId="230" refreshError="1"/>
      <sheetData sheetId="231">
        <row r="16">
          <cell r="C16">
            <v>0</v>
          </cell>
        </row>
      </sheetData>
      <sheetData sheetId="232">
        <row r="16">
          <cell r="C16">
            <v>0</v>
          </cell>
        </row>
      </sheetData>
      <sheetData sheetId="233">
        <row r="16">
          <cell r="C16">
            <v>0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16">
          <cell r="C16">
            <v>0</v>
          </cell>
        </row>
      </sheetData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6">
          <cell r="C16">
            <v>0</v>
          </cell>
        </row>
      </sheetData>
      <sheetData sheetId="252">
        <row r="16">
          <cell r="C16">
            <v>0</v>
          </cell>
        </row>
      </sheetData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16">
          <cell r="C16">
            <v>0</v>
          </cell>
        </row>
      </sheetData>
      <sheetData sheetId="269">
        <row r="16">
          <cell r="C16">
            <v>0</v>
          </cell>
        </row>
      </sheetData>
      <sheetData sheetId="270">
        <row r="16">
          <cell r="C16">
            <v>0</v>
          </cell>
        </row>
      </sheetData>
      <sheetData sheetId="271">
        <row r="16">
          <cell r="C16">
            <v>0</v>
          </cell>
        </row>
      </sheetData>
      <sheetData sheetId="272">
        <row r="16">
          <cell r="C16">
            <v>0</v>
          </cell>
        </row>
      </sheetData>
      <sheetData sheetId="273">
        <row r="16">
          <cell r="C16">
            <v>0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16">
          <cell r="C16">
            <v>0</v>
          </cell>
        </row>
      </sheetData>
      <sheetData sheetId="314">
        <row r="16">
          <cell r="C16">
            <v>0</v>
          </cell>
        </row>
      </sheetData>
      <sheetData sheetId="315">
        <row r="16">
          <cell r="C16">
            <v>0</v>
          </cell>
        </row>
      </sheetData>
      <sheetData sheetId="316">
        <row r="16">
          <cell r="C16">
            <v>0</v>
          </cell>
        </row>
      </sheetData>
      <sheetData sheetId="317">
        <row r="16">
          <cell r="C16">
            <v>0</v>
          </cell>
        </row>
      </sheetData>
      <sheetData sheetId="318">
        <row r="16">
          <cell r="C16">
            <v>0</v>
          </cell>
        </row>
      </sheetData>
      <sheetData sheetId="319">
        <row r="16">
          <cell r="C16">
            <v>0</v>
          </cell>
        </row>
      </sheetData>
      <sheetData sheetId="320">
        <row r="16">
          <cell r="C16">
            <v>0</v>
          </cell>
        </row>
      </sheetData>
      <sheetData sheetId="321">
        <row r="16">
          <cell r="C16">
            <v>0</v>
          </cell>
        </row>
      </sheetData>
      <sheetData sheetId="322">
        <row r="16">
          <cell r="C16">
            <v>0</v>
          </cell>
        </row>
      </sheetData>
      <sheetData sheetId="323">
        <row r="16">
          <cell r="C16">
            <v>0</v>
          </cell>
        </row>
      </sheetData>
      <sheetData sheetId="324">
        <row r="16">
          <cell r="C16">
            <v>0</v>
          </cell>
        </row>
      </sheetData>
      <sheetData sheetId="325">
        <row r="16">
          <cell r="C16">
            <v>0</v>
          </cell>
        </row>
      </sheetData>
      <sheetData sheetId="326">
        <row r="16">
          <cell r="C16">
            <v>0</v>
          </cell>
        </row>
      </sheetData>
      <sheetData sheetId="327">
        <row r="16">
          <cell r="C16">
            <v>0</v>
          </cell>
        </row>
      </sheetData>
      <sheetData sheetId="328">
        <row r="16">
          <cell r="C16">
            <v>0</v>
          </cell>
        </row>
      </sheetData>
      <sheetData sheetId="329">
        <row r="16">
          <cell r="C16">
            <v>0</v>
          </cell>
        </row>
      </sheetData>
      <sheetData sheetId="330">
        <row r="16">
          <cell r="C16">
            <v>0</v>
          </cell>
        </row>
      </sheetData>
      <sheetData sheetId="331">
        <row r="16">
          <cell r="C16">
            <v>0</v>
          </cell>
        </row>
      </sheetData>
      <sheetData sheetId="332">
        <row r="16">
          <cell r="C16">
            <v>0</v>
          </cell>
        </row>
      </sheetData>
      <sheetData sheetId="333">
        <row r="16">
          <cell r="C16">
            <v>0</v>
          </cell>
        </row>
      </sheetData>
      <sheetData sheetId="334">
        <row r="16">
          <cell r="C16">
            <v>0</v>
          </cell>
        </row>
      </sheetData>
      <sheetData sheetId="335">
        <row r="16">
          <cell r="C16">
            <v>0</v>
          </cell>
        </row>
      </sheetData>
      <sheetData sheetId="336">
        <row r="16">
          <cell r="C16">
            <v>0</v>
          </cell>
        </row>
      </sheetData>
      <sheetData sheetId="337">
        <row r="16">
          <cell r="C16">
            <v>0</v>
          </cell>
        </row>
      </sheetData>
      <sheetData sheetId="338">
        <row r="16">
          <cell r="C16">
            <v>0</v>
          </cell>
        </row>
      </sheetData>
      <sheetData sheetId="339">
        <row r="16">
          <cell r="C16">
            <v>0</v>
          </cell>
        </row>
      </sheetData>
      <sheetData sheetId="340">
        <row r="16">
          <cell r="C16">
            <v>0</v>
          </cell>
        </row>
      </sheetData>
      <sheetData sheetId="341">
        <row r="16">
          <cell r="C16">
            <v>0</v>
          </cell>
        </row>
      </sheetData>
      <sheetData sheetId="342">
        <row r="16">
          <cell r="C16">
            <v>0</v>
          </cell>
        </row>
      </sheetData>
      <sheetData sheetId="343">
        <row r="16">
          <cell r="C16">
            <v>0</v>
          </cell>
        </row>
      </sheetData>
      <sheetData sheetId="344">
        <row r="16">
          <cell r="C16">
            <v>0</v>
          </cell>
        </row>
      </sheetData>
      <sheetData sheetId="345">
        <row r="16">
          <cell r="C16">
            <v>0</v>
          </cell>
        </row>
      </sheetData>
      <sheetData sheetId="346">
        <row r="16">
          <cell r="C16">
            <v>0</v>
          </cell>
        </row>
      </sheetData>
      <sheetData sheetId="347">
        <row r="16">
          <cell r="C16">
            <v>0</v>
          </cell>
        </row>
      </sheetData>
      <sheetData sheetId="348">
        <row r="16">
          <cell r="C16">
            <v>0</v>
          </cell>
        </row>
      </sheetData>
      <sheetData sheetId="349">
        <row r="16">
          <cell r="C16">
            <v>0</v>
          </cell>
        </row>
      </sheetData>
      <sheetData sheetId="350">
        <row r="16">
          <cell r="C16">
            <v>0</v>
          </cell>
        </row>
      </sheetData>
      <sheetData sheetId="351">
        <row r="16">
          <cell r="C16">
            <v>0</v>
          </cell>
        </row>
      </sheetData>
      <sheetData sheetId="352">
        <row r="16">
          <cell r="C16">
            <v>0</v>
          </cell>
        </row>
      </sheetData>
      <sheetData sheetId="353">
        <row r="16">
          <cell r="C16">
            <v>0</v>
          </cell>
        </row>
      </sheetData>
      <sheetData sheetId="354">
        <row r="16">
          <cell r="C16">
            <v>0</v>
          </cell>
        </row>
      </sheetData>
      <sheetData sheetId="355">
        <row r="16">
          <cell r="C16">
            <v>0</v>
          </cell>
        </row>
      </sheetData>
      <sheetData sheetId="356">
        <row r="16">
          <cell r="C16">
            <v>0</v>
          </cell>
        </row>
      </sheetData>
      <sheetData sheetId="357">
        <row r="16">
          <cell r="C16">
            <v>0</v>
          </cell>
        </row>
      </sheetData>
      <sheetData sheetId="358">
        <row r="16">
          <cell r="C16">
            <v>0</v>
          </cell>
        </row>
      </sheetData>
      <sheetData sheetId="359">
        <row r="16">
          <cell r="C16">
            <v>0</v>
          </cell>
        </row>
      </sheetData>
      <sheetData sheetId="360">
        <row r="16">
          <cell r="C16">
            <v>0</v>
          </cell>
        </row>
      </sheetData>
      <sheetData sheetId="361">
        <row r="16">
          <cell r="C16">
            <v>0</v>
          </cell>
        </row>
      </sheetData>
      <sheetData sheetId="362">
        <row r="16">
          <cell r="C16">
            <v>0</v>
          </cell>
        </row>
      </sheetData>
      <sheetData sheetId="363">
        <row r="16">
          <cell r="C16">
            <v>0</v>
          </cell>
        </row>
      </sheetData>
      <sheetData sheetId="364">
        <row r="16">
          <cell r="C16">
            <v>0</v>
          </cell>
        </row>
      </sheetData>
      <sheetData sheetId="365">
        <row r="16">
          <cell r="C16">
            <v>0</v>
          </cell>
        </row>
      </sheetData>
      <sheetData sheetId="366">
        <row r="16">
          <cell r="C16">
            <v>0</v>
          </cell>
        </row>
      </sheetData>
      <sheetData sheetId="367">
        <row r="16">
          <cell r="C16">
            <v>0</v>
          </cell>
        </row>
      </sheetData>
      <sheetData sheetId="368">
        <row r="16">
          <cell r="C16">
            <v>0</v>
          </cell>
        </row>
      </sheetData>
      <sheetData sheetId="369">
        <row r="16">
          <cell r="C16">
            <v>0</v>
          </cell>
        </row>
      </sheetData>
      <sheetData sheetId="370">
        <row r="16">
          <cell r="C16">
            <v>0</v>
          </cell>
        </row>
      </sheetData>
      <sheetData sheetId="371">
        <row r="16">
          <cell r="C16">
            <v>0</v>
          </cell>
        </row>
      </sheetData>
      <sheetData sheetId="372">
        <row r="16">
          <cell r="C16">
            <v>0</v>
          </cell>
        </row>
      </sheetData>
      <sheetData sheetId="373">
        <row r="16">
          <cell r="C16">
            <v>0</v>
          </cell>
        </row>
      </sheetData>
      <sheetData sheetId="374">
        <row r="16">
          <cell r="C16">
            <v>0</v>
          </cell>
        </row>
      </sheetData>
      <sheetData sheetId="375">
        <row r="16">
          <cell r="C16">
            <v>0</v>
          </cell>
        </row>
      </sheetData>
      <sheetData sheetId="376">
        <row r="16">
          <cell r="C16">
            <v>0</v>
          </cell>
        </row>
      </sheetData>
      <sheetData sheetId="377">
        <row r="16">
          <cell r="C16">
            <v>0</v>
          </cell>
        </row>
      </sheetData>
      <sheetData sheetId="378">
        <row r="16">
          <cell r="C16">
            <v>0</v>
          </cell>
        </row>
      </sheetData>
      <sheetData sheetId="379">
        <row r="16">
          <cell r="C16">
            <v>0</v>
          </cell>
        </row>
      </sheetData>
      <sheetData sheetId="380">
        <row r="16">
          <cell r="C16">
            <v>0</v>
          </cell>
        </row>
      </sheetData>
      <sheetData sheetId="381">
        <row r="16">
          <cell r="C16">
            <v>0</v>
          </cell>
        </row>
      </sheetData>
      <sheetData sheetId="382">
        <row r="16">
          <cell r="C16">
            <v>0</v>
          </cell>
        </row>
      </sheetData>
      <sheetData sheetId="383">
        <row r="16">
          <cell r="C16">
            <v>0</v>
          </cell>
        </row>
      </sheetData>
      <sheetData sheetId="384">
        <row r="16">
          <cell r="C16">
            <v>0</v>
          </cell>
        </row>
      </sheetData>
      <sheetData sheetId="385">
        <row r="16">
          <cell r="C16">
            <v>0</v>
          </cell>
        </row>
      </sheetData>
      <sheetData sheetId="386">
        <row r="16">
          <cell r="C16">
            <v>0</v>
          </cell>
        </row>
      </sheetData>
      <sheetData sheetId="387">
        <row r="16">
          <cell r="C16">
            <v>0</v>
          </cell>
        </row>
      </sheetData>
      <sheetData sheetId="388">
        <row r="16">
          <cell r="C16">
            <v>0</v>
          </cell>
        </row>
      </sheetData>
      <sheetData sheetId="389">
        <row r="16">
          <cell r="C16">
            <v>0</v>
          </cell>
        </row>
      </sheetData>
      <sheetData sheetId="390">
        <row r="16">
          <cell r="C16">
            <v>0</v>
          </cell>
        </row>
      </sheetData>
      <sheetData sheetId="391">
        <row r="16">
          <cell r="C16">
            <v>0</v>
          </cell>
        </row>
      </sheetData>
      <sheetData sheetId="392">
        <row r="16">
          <cell r="C16">
            <v>0</v>
          </cell>
        </row>
      </sheetData>
      <sheetData sheetId="393">
        <row r="16">
          <cell r="C16">
            <v>0</v>
          </cell>
        </row>
      </sheetData>
      <sheetData sheetId="394">
        <row r="16">
          <cell r="C16">
            <v>0</v>
          </cell>
        </row>
      </sheetData>
      <sheetData sheetId="395">
        <row r="16">
          <cell r="C16">
            <v>0</v>
          </cell>
        </row>
      </sheetData>
      <sheetData sheetId="396">
        <row r="16">
          <cell r="C16">
            <v>0</v>
          </cell>
        </row>
      </sheetData>
      <sheetData sheetId="397">
        <row r="16">
          <cell r="C16">
            <v>0</v>
          </cell>
        </row>
      </sheetData>
      <sheetData sheetId="398">
        <row r="16">
          <cell r="C16">
            <v>0</v>
          </cell>
        </row>
      </sheetData>
      <sheetData sheetId="399">
        <row r="16">
          <cell r="C16">
            <v>0</v>
          </cell>
        </row>
      </sheetData>
      <sheetData sheetId="400">
        <row r="16">
          <cell r="C16">
            <v>0</v>
          </cell>
        </row>
      </sheetData>
      <sheetData sheetId="401">
        <row r="16">
          <cell r="C16">
            <v>0</v>
          </cell>
        </row>
      </sheetData>
      <sheetData sheetId="402">
        <row r="16">
          <cell r="C16">
            <v>0</v>
          </cell>
        </row>
      </sheetData>
      <sheetData sheetId="403">
        <row r="16">
          <cell r="C16">
            <v>0</v>
          </cell>
        </row>
      </sheetData>
      <sheetData sheetId="404">
        <row r="16">
          <cell r="C16">
            <v>0</v>
          </cell>
        </row>
      </sheetData>
      <sheetData sheetId="405">
        <row r="16">
          <cell r="C16">
            <v>0</v>
          </cell>
        </row>
      </sheetData>
      <sheetData sheetId="406">
        <row r="16">
          <cell r="C16">
            <v>0</v>
          </cell>
        </row>
      </sheetData>
      <sheetData sheetId="407">
        <row r="16">
          <cell r="C16">
            <v>0</v>
          </cell>
        </row>
      </sheetData>
      <sheetData sheetId="408">
        <row r="16">
          <cell r="C16">
            <v>0</v>
          </cell>
        </row>
      </sheetData>
      <sheetData sheetId="409">
        <row r="16">
          <cell r="C16">
            <v>0</v>
          </cell>
        </row>
      </sheetData>
      <sheetData sheetId="410">
        <row r="16">
          <cell r="C16">
            <v>0</v>
          </cell>
        </row>
      </sheetData>
      <sheetData sheetId="411">
        <row r="16">
          <cell r="C16">
            <v>0</v>
          </cell>
        </row>
      </sheetData>
      <sheetData sheetId="412">
        <row r="16">
          <cell r="C16">
            <v>0</v>
          </cell>
        </row>
      </sheetData>
      <sheetData sheetId="413">
        <row r="16">
          <cell r="C16">
            <v>0</v>
          </cell>
        </row>
      </sheetData>
      <sheetData sheetId="414">
        <row r="16">
          <cell r="C16">
            <v>0</v>
          </cell>
        </row>
      </sheetData>
      <sheetData sheetId="415">
        <row r="16">
          <cell r="C16">
            <v>0</v>
          </cell>
        </row>
      </sheetData>
      <sheetData sheetId="416">
        <row r="16">
          <cell r="C16">
            <v>0</v>
          </cell>
        </row>
      </sheetData>
      <sheetData sheetId="417">
        <row r="16">
          <cell r="C16">
            <v>0</v>
          </cell>
        </row>
      </sheetData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>
        <row r="16">
          <cell r="C16">
            <v>0</v>
          </cell>
        </row>
      </sheetData>
      <sheetData sheetId="435">
        <row r="16">
          <cell r="C16">
            <v>0</v>
          </cell>
        </row>
      </sheetData>
      <sheetData sheetId="436">
        <row r="16">
          <cell r="C16">
            <v>0</v>
          </cell>
        </row>
      </sheetData>
      <sheetData sheetId="437">
        <row r="16">
          <cell r="C16">
            <v>0</v>
          </cell>
        </row>
      </sheetData>
      <sheetData sheetId="438">
        <row r="16">
          <cell r="C16">
            <v>0</v>
          </cell>
        </row>
      </sheetData>
      <sheetData sheetId="439">
        <row r="16">
          <cell r="C16">
            <v>0</v>
          </cell>
        </row>
      </sheetData>
      <sheetData sheetId="440" refreshError="1"/>
      <sheetData sheetId="441">
        <row r="16">
          <cell r="C16">
            <v>0</v>
          </cell>
        </row>
      </sheetData>
      <sheetData sheetId="442">
        <row r="16">
          <cell r="C16">
            <v>0</v>
          </cell>
        </row>
      </sheetData>
      <sheetData sheetId="443">
        <row r="16">
          <cell r="C16">
            <v>0</v>
          </cell>
        </row>
      </sheetData>
      <sheetData sheetId="444">
        <row r="16">
          <cell r="C16">
            <v>0</v>
          </cell>
        </row>
      </sheetData>
      <sheetData sheetId="445">
        <row r="16">
          <cell r="C16">
            <v>0</v>
          </cell>
        </row>
      </sheetData>
      <sheetData sheetId="446">
        <row r="16">
          <cell r="C16">
            <v>0</v>
          </cell>
        </row>
      </sheetData>
      <sheetData sheetId="447">
        <row r="16">
          <cell r="C16">
            <v>0</v>
          </cell>
        </row>
      </sheetData>
      <sheetData sheetId="448">
        <row r="16">
          <cell r="C16">
            <v>0</v>
          </cell>
        </row>
      </sheetData>
      <sheetData sheetId="449">
        <row r="16">
          <cell r="C16">
            <v>0</v>
          </cell>
        </row>
      </sheetData>
      <sheetData sheetId="450">
        <row r="16">
          <cell r="C16">
            <v>0</v>
          </cell>
        </row>
      </sheetData>
      <sheetData sheetId="451">
        <row r="16">
          <cell r="C16">
            <v>0</v>
          </cell>
        </row>
      </sheetData>
      <sheetData sheetId="452">
        <row r="16">
          <cell r="C16">
            <v>0</v>
          </cell>
        </row>
      </sheetData>
      <sheetData sheetId="453">
        <row r="16">
          <cell r="C16">
            <v>0</v>
          </cell>
        </row>
      </sheetData>
      <sheetData sheetId="454">
        <row r="16">
          <cell r="C16">
            <v>0</v>
          </cell>
        </row>
      </sheetData>
      <sheetData sheetId="455">
        <row r="16">
          <cell r="C16">
            <v>0</v>
          </cell>
        </row>
      </sheetData>
      <sheetData sheetId="456">
        <row r="16">
          <cell r="C16">
            <v>0</v>
          </cell>
        </row>
      </sheetData>
      <sheetData sheetId="457">
        <row r="16">
          <cell r="C16">
            <v>0</v>
          </cell>
        </row>
      </sheetData>
      <sheetData sheetId="458">
        <row r="16">
          <cell r="C16">
            <v>0</v>
          </cell>
        </row>
      </sheetData>
      <sheetData sheetId="459">
        <row r="16">
          <cell r="C16">
            <v>0</v>
          </cell>
        </row>
      </sheetData>
      <sheetData sheetId="460">
        <row r="16">
          <cell r="C16">
            <v>0</v>
          </cell>
        </row>
      </sheetData>
      <sheetData sheetId="461">
        <row r="16">
          <cell r="C16">
            <v>0</v>
          </cell>
        </row>
      </sheetData>
      <sheetData sheetId="462">
        <row r="16">
          <cell r="C16">
            <v>0</v>
          </cell>
        </row>
      </sheetData>
      <sheetData sheetId="463">
        <row r="16">
          <cell r="C16">
            <v>0</v>
          </cell>
        </row>
      </sheetData>
      <sheetData sheetId="464">
        <row r="16">
          <cell r="C16">
            <v>0</v>
          </cell>
        </row>
      </sheetData>
      <sheetData sheetId="465">
        <row r="16">
          <cell r="C16">
            <v>0</v>
          </cell>
        </row>
      </sheetData>
      <sheetData sheetId="466">
        <row r="16">
          <cell r="C16">
            <v>0</v>
          </cell>
        </row>
      </sheetData>
      <sheetData sheetId="467">
        <row r="16">
          <cell r="C16">
            <v>0</v>
          </cell>
        </row>
      </sheetData>
      <sheetData sheetId="468">
        <row r="16">
          <cell r="C16">
            <v>0</v>
          </cell>
        </row>
      </sheetData>
      <sheetData sheetId="469">
        <row r="16">
          <cell r="C16">
            <v>0</v>
          </cell>
        </row>
      </sheetData>
      <sheetData sheetId="470">
        <row r="16">
          <cell r="C16">
            <v>0</v>
          </cell>
        </row>
      </sheetData>
      <sheetData sheetId="471">
        <row r="16">
          <cell r="C16">
            <v>0</v>
          </cell>
        </row>
      </sheetData>
      <sheetData sheetId="472">
        <row r="16">
          <cell r="C16">
            <v>0</v>
          </cell>
        </row>
      </sheetData>
      <sheetData sheetId="473">
        <row r="16">
          <cell r="C16">
            <v>0</v>
          </cell>
        </row>
      </sheetData>
      <sheetData sheetId="474">
        <row r="16">
          <cell r="C16">
            <v>0</v>
          </cell>
        </row>
      </sheetData>
      <sheetData sheetId="475">
        <row r="16">
          <cell r="C16">
            <v>0</v>
          </cell>
        </row>
      </sheetData>
      <sheetData sheetId="476">
        <row r="16">
          <cell r="C16">
            <v>0</v>
          </cell>
        </row>
      </sheetData>
      <sheetData sheetId="477">
        <row r="16">
          <cell r="C16">
            <v>0</v>
          </cell>
        </row>
      </sheetData>
      <sheetData sheetId="478">
        <row r="16">
          <cell r="C16">
            <v>0</v>
          </cell>
        </row>
      </sheetData>
      <sheetData sheetId="479">
        <row r="16">
          <cell r="C16">
            <v>0</v>
          </cell>
        </row>
      </sheetData>
      <sheetData sheetId="480">
        <row r="16">
          <cell r="C16">
            <v>0</v>
          </cell>
        </row>
      </sheetData>
      <sheetData sheetId="481">
        <row r="16">
          <cell r="C16">
            <v>0</v>
          </cell>
        </row>
      </sheetData>
      <sheetData sheetId="482">
        <row r="16">
          <cell r="C16">
            <v>0</v>
          </cell>
        </row>
      </sheetData>
      <sheetData sheetId="483">
        <row r="16">
          <cell r="C16">
            <v>0</v>
          </cell>
        </row>
      </sheetData>
      <sheetData sheetId="484">
        <row r="16">
          <cell r="C16">
            <v>0</v>
          </cell>
        </row>
      </sheetData>
      <sheetData sheetId="485">
        <row r="16">
          <cell r="C16">
            <v>0</v>
          </cell>
        </row>
      </sheetData>
      <sheetData sheetId="486">
        <row r="16">
          <cell r="C16">
            <v>0</v>
          </cell>
        </row>
      </sheetData>
      <sheetData sheetId="487">
        <row r="16">
          <cell r="C16">
            <v>0</v>
          </cell>
        </row>
      </sheetData>
      <sheetData sheetId="488">
        <row r="16">
          <cell r="C16">
            <v>0</v>
          </cell>
        </row>
      </sheetData>
      <sheetData sheetId="489">
        <row r="16">
          <cell r="C16">
            <v>0</v>
          </cell>
        </row>
      </sheetData>
      <sheetData sheetId="490">
        <row r="16">
          <cell r="C16">
            <v>0</v>
          </cell>
        </row>
      </sheetData>
      <sheetData sheetId="491">
        <row r="16">
          <cell r="C16">
            <v>0</v>
          </cell>
        </row>
      </sheetData>
      <sheetData sheetId="492">
        <row r="16">
          <cell r="C16">
            <v>0</v>
          </cell>
        </row>
      </sheetData>
      <sheetData sheetId="493">
        <row r="16">
          <cell r="C16">
            <v>0</v>
          </cell>
        </row>
      </sheetData>
      <sheetData sheetId="494">
        <row r="16">
          <cell r="C16">
            <v>0</v>
          </cell>
        </row>
      </sheetData>
      <sheetData sheetId="495">
        <row r="16">
          <cell r="C16">
            <v>0</v>
          </cell>
        </row>
      </sheetData>
      <sheetData sheetId="496">
        <row r="16">
          <cell r="C16">
            <v>0</v>
          </cell>
        </row>
      </sheetData>
      <sheetData sheetId="497">
        <row r="16">
          <cell r="C16">
            <v>0</v>
          </cell>
        </row>
      </sheetData>
      <sheetData sheetId="498">
        <row r="16">
          <cell r="C16">
            <v>0</v>
          </cell>
        </row>
      </sheetData>
      <sheetData sheetId="499">
        <row r="16">
          <cell r="C16">
            <v>0</v>
          </cell>
        </row>
      </sheetData>
      <sheetData sheetId="500">
        <row r="16">
          <cell r="C16">
            <v>0</v>
          </cell>
        </row>
      </sheetData>
      <sheetData sheetId="501">
        <row r="16">
          <cell r="C16">
            <v>0</v>
          </cell>
        </row>
      </sheetData>
      <sheetData sheetId="502">
        <row r="16">
          <cell r="C16">
            <v>0</v>
          </cell>
        </row>
      </sheetData>
      <sheetData sheetId="503">
        <row r="16">
          <cell r="C16">
            <v>0</v>
          </cell>
        </row>
      </sheetData>
      <sheetData sheetId="504">
        <row r="16">
          <cell r="C16">
            <v>0</v>
          </cell>
        </row>
      </sheetData>
      <sheetData sheetId="505">
        <row r="16">
          <cell r="C16">
            <v>0</v>
          </cell>
        </row>
      </sheetData>
      <sheetData sheetId="506">
        <row r="16">
          <cell r="C16">
            <v>0</v>
          </cell>
        </row>
      </sheetData>
      <sheetData sheetId="507">
        <row r="16">
          <cell r="C16">
            <v>0</v>
          </cell>
        </row>
      </sheetData>
      <sheetData sheetId="508">
        <row r="16">
          <cell r="C16">
            <v>0</v>
          </cell>
        </row>
      </sheetData>
      <sheetData sheetId="509">
        <row r="16">
          <cell r="C16">
            <v>0</v>
          </cell>
        </row>
      </sheetData>
      <sheetData sheetId="510">
        <row r="16">
          <cell r="C16">
            <v>0</v>
          </cell>
        </row>
      </sheetData>
      <sheetData sheetId="511">
        <row r="16">
          <cell r="C16">
            <v>0</v>
          </cell>
        </row>
      </sheetData>
      <sheetData sheetId="512">
        <row r="16">
          <cell r="C16">
            <v>0</v>
          </cell>
        </row>
      </sheetData>
      <sheetData sheetId="513">
        <row r="16">
          <cell r="C16">
            <v>0</v>
          </cell>
        </row>
      </sheetData>
      <sheetData sheetId="514">
        <row r="16">
          <cell r="C16">
            <v>0</v>
          </cell>
        </row>
      </sheetData>
      <sheetData sheetId="515">
        <row r="16">
          <cell r="C16">
            <v>0</v>
          </cell>
        </row>
      </sheetData>
      <sheetData sheetId="516">
        <row r="16">
          <cell r="C16">
            <v>0</v>
          </cell>
        </row>
      </sheetData>
      <sheetData sheetId="517">
        <row r="16">
          <cell r="C16">
            <v>0</v>
          </cell>
        </row>
      </sheetData>
      <sheetData sheetId="518">
        <row r="16">
          <cell r="C16">
            <v>0</v>
          </cell>
        </row>
      </sheetData>
      <sheetData sheetId="519">
        <row r="16">
          <cell r="C16">
            <v>0</v>
          </cell>
        </row>
      </sheetData>
      <sheetData sheetId="520">
        <row r="16">
          <cell r="C16">
            <v>0</v>
          </cell>
        </row>
      </sheetData>
      <sheetData sheetId="521">
        <row r="16">
          <cell r="C16">
            <v>0</v>
          </cell>
        </row>
      </sheetData>
      <sheetData sheetId="522">
        <row r="16">
          <cell r="C16">
            <v>0</v>
          </cell>
        </row>
      </sheetData>
      <sheetData sheetId="523">
        <row r="16">
          <cell r="C16">
            <v>0</v>
          </cell>
        </row>
      </sheetData>
      <sheetData sheetId="524">
        <row r="16">
          <cell r="C16">
            <v>0</v>
          </cell>
        </row>
      </sheetData>
      <sheetData sheetId="525">
        <row r="16">
          <cell r="C16">
            <v>0</v>
          </cell>
        </row>
      </sheetData>
      <sheetData sheetId="526">
        <row r="16">
          <cell r="C16">
            <v>0</v>
          </cell>
        </row>
      </sheetData>
      <sheetData sheetId="527">
        <row r="16">
          <cell r="C16">
            <v>0</v>
          </cell>
        </row>
      </sheetData>
      <sheetData sheetId="528">
        <row r="16">
          <cell r="C16">
            <v>0</v>
          </cell>
        </row>
      </sheetData>
      <sheetData sheetId="529">
        <row r="16">
          <cell r="C16">
            <v>0</v>
          </cell>
        </row>
      </sheetData>
      <sheetData sheetId="530">
        <row r="16">
          <cell r="C16">
            <v>0</v>
          </cell>
        </row>
      </sheetData>
      <sheetData sheetId="531">
        <row r="16">
          <cell r="C16">
            <v>0</v>
          </cell>
        </row>
      </sheetData>
      <sheetData sheetId="532">
        <row r="16">
          <cell r="C16">
            <v>0</v>
          </cell>
        </row>
      </sheetData>
      <sheetData sheetId="533">
        <row r="16">
          <cell r="C16">
            <v>0</v>
          </cell>
        </row>
      </sheetData>
      <sheetData sheetId="534">
        <row r="16">
          <cell r="C16">
            <v>0</v>
          </cell>
        </row>
      </sheetData>
      <sheetData sheetId="535">
        <row r="16">
          <cell r="C16">
            <v>0</v>
          </cell>
        </row>
      </sheetData>
      <sheetData sheetId="536">
        <row r="16">
          <cell r="C16">
            <v>0</v>
          </cell>
        </row>
      </sheetData>
      <sheetData sheetId="537">
        <row r="16">
          <cell r="C16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>
        <row r="16">
          <cell r="C16">
            <v>0</v>
          </cell>
        </row>
      </sheetData>
      <sheetData sheetId="569">
        <row r="16">
          <cell r="C16">
            <v>0</v>
          </cell>
        </row>
      </sheetData>
      <sheetData sheetId="570">
        <row r="16">
          <cell r="C16">
            <v>0</v>
          </cell>
        </row>
      </sheetData>
      <sheetData sheetId="571">
        <row r="16">
          <cell r="C16">
            <v>0</v>
          </cell>
        </row>
      </sheetData>
      <sheetData sheetId="572">
        <row r="16">
          <cell r="C16">
            <v>0</v>
          </cell>
        </row>
      </sheetData>
      <sheetData sheetId="573">
        <row r="16">
          <cell r="C16">
            <v>0</v>
          </cell>
        </row>
      </sheetData>
      <sheetData sheetId="574">
        <row r="16">
          <cell r="C16">
            <v>0</v>
          </cell>
        </row>
      </sheetData>
      <sheetData sheetId="575">
        <row r="16">
          <cell r="C16">
            <v>0</v>
          </cell>
        </row>
      </sheetData>
      <sheetData sheetId="576">
        <row r="16">
          <cell r="C16">
            <v>0</v>
          </cell>
        </row>
      </sheetData>
      <sheetData sheetId="577">
        <row r="16">
          <cell r="C16">
            <v>0</v>
          </cell>
        </row>
      </sheetData>
      <sheetData sheetId="578">
        <row r="16">
          <cell r="C16">
            <v>0</v>
          </cell>
        </row>
      </sheetData>
      <sheetData sheetId="579">
        <row r="16">
          <cell r="C16">
            <v>0</v>
          </cell>
        </row>
      </sheetData>
      <sheetData sheetId="580">
        <row r="16">
          <cell r="C16">
            <v>0</v>
          </cell>
        </row>
      </sheetData>
      <sheetData sheetId="581">
        <row r="16">
          <cell r="C16">
            <v>0</v>
          </cell>
        </row>
      </sheetData>
      <sheetData sheetId="582">
        <row r="16">
          <cell r="C16">
            <v>0</v>
          </cell>
        </row>
      </sheetData>
      <sheetData sheetId="583">
        <row r="16">
          <cell r="C16">
            <v>0</v>
          </cell>
        </row>
      </sheetData>
      <sheetData sheetId="584">
        <row r="16">
          <cell r="C16">
            <v>0</v>
          </cell>
        </row>
      </sheetData>
      <sheetData sheetId="585">
        <row r="16">
          <cell r="C16">
            <v>0</v>
          </cell>
        </row>
      </sheetData>
      <sheetData sheetId="586">
        <row r="16">
          <cell r="C16">
            <v>0</v>
          </cell>
        </row>
      </sheetData>
      <sheetData sheetId="587">
        <row r="16">
          <cell r="C16">
            <v>0</v>
          </cell>
        </row>
      </sheetData>
      <sheetData sheetId="588">
        <row r="16">
          <cell r="C16">
            <v>0</v>
          </cell>
        </row>
      </sheetData>
      <sheetData sheetId="589">
        <row r="16">
          <cell r="C16">
            <v>0</v>
          </cell>
        </row>
      </sheetData>
      <sheetData sheetId="590">
        <row r="16">
          <cell r="C16">
            <v>0</v>
          </cell>
        </row>
      </sheetData>
      <sheetData sheetId="591">
        <row r="16">
          <cell r="C16">
            <v>0</v>
          </cell>
        </row>
      </sheetData>
      <sheetData sheetId="592">
        <row r="16">
          <cell r="C16">
            <v>0</v>
          </cell>
        </row>
      </sheetData>
      <sheetData sheetId="593">
        <row r="16">
          <cell r="C16">
            <v>0</v>
          </cell>
        </row>
      </sheetData>
      <sheetData sheetId="594">
        <row r="16">
          <cell r="C16">
            <v>0</v>
          </cell>
        </row>
      </sheetData>
      <sheetData sheetId="595">
        <row r="16">
          <cell r="C16">
            <v>0</v>
          </cell>
        </row>
      </sheetData>
      <sheetData sheetId="596">
        <row r="16">
          <cell r="C16">
            <v>0</v>
          </cell>
        </row>
      </sheetData>
      <sheetData sheetId="597">
        <row r="16">
          <cell r="C16">
            <v>0</v>
          </cell>
        </row>
      </sheetData>
      <sheetData sheetId="598">
        <row r="16">
          <cell r="C16">
            <v>0</v>
          </cell>
        </row>
      </sheetData>
      <sheetData sheetId="599">
        <row r="16">
          <cell r="C16">
            <v>0</v>
          </cell>
        </row>
      </sheetData>
      <sheetData sheetId="600">
        <row r="16">
          <cell r="C16">
            <v>0</v>
          </cell>
        </row>
      </sheetData>
      <sheetData sheetId="601">
        <row r="16">
          <cell r="C16">
            <v>0</v>
          </cell>
        </row>
      </sheetData>
      <sheetData sheetId="602">
        <row r="16">
          <cell r="C16">
            <v>0</v>
          </cell>
        </row>
      </sheetData>
      <sheetData sheetId="603">
        <row r="16">
          <cell r="C16">
            <v>0</v>
          </cell>
        </row>
      </sheetData>
      <sheetData sheetId="604">
        <row r="16">
          <cell r="C16">
            <v>0</v>
          </cell>
        </row>
      </sheetData>
      <sheetData sheetId="605">
        <row r="16">
          <cell r="C16">
            <v>0</v>
          </cell>
        </row>
      </sheetData>
      <sheetData sheetId="606">
        <row r="16">
          <cell r="C16">
            <v>0</v>
          </cell>
        </row>
      </sheetData>
      <sheetData sheetId="607">
        <row r="16">
          <cell r="C16">
            <v>0</v>
          </cell>
        </row>
      </sheetData>
      <sheetData sheetId="608">
        <row r="16">
          <cell r="C16">
            <v>0</v>
          </cell>
        </row>
      </sheetData>
      <sheetData sheetId="609">
        <row r="16">
          <cell r="C16">
            <v>0</v>
          </cell>
        </row>
      </sheetData>
      <sheetData sheetId="610">
        <row r="16">
          <cell r="C16">
            <v>0</v>
          </cell>
        </row>
      </sheetData>
      <sheetData sheetId="611">
        <row r="16">
          <cell r="C16">
            <v>0</v>
          </cell>
        </row>
      </sheetData>
      <sheetData sheetId="612">
        <row r="16">
          <cell r="C16">
            <v>0</v>
          </cell>
        </row>
      </sheetData>
      <sheetData sheetId="613">
        <row r="16">
          <cell r="C16">
            <v>0</v>
          </cell>
        </row>
      </sheetData>
      <sheetData sheetId="614">
        <row r="16">
          <cell r="C16">
            <v>0</v>
          </cell>
        </row>
      </sheetData>
      <sheetData sheetId="615">
        <row r="16">
          <cell r="C16">
            <v>0</v>
          </cell>
        </row>
      </sheetData>
      <sheetData sheetId="616">
        <row r="16">
          <cell r="C16">
            <v>0</v>
          </cell>
        </row>
      </sheetData>
      <sheetData sheetId="617">
        <row r="16">
          <cell r="C16">
            <v>0</v>
          </cell>
        </row>
      </sheetData>
      <sheetData sheetId="618">
        <row r="16">
          <cell r="C16">
            <v>0</v>
          </cell>
        </row>
      </sheetData>
      <sheetData sheetId="619">
        <row r="16">
          <cell r="C16">
            <v>0</v>
          </cell>
        </row>
      </sheetData>
      <sheetData sheetId="620">
        <row r="16">
          <cell r="C16">
            <v>0</v>
          </cell>
        </row>
      </sheetData>
      <sheetData sheetId="621">
        <row r="16">
          <cell r="C16">
            <v>0</v>
          </cell>
        </row>
      </sheetData>
      <sheetData sheetId="622">
        <row r="16">
          <cell r="C16">
            <v>0</v>
          </cell>
        </row>
      </sheetData>
      <sheetData sheetId="623">
        <row r="16">
          <cell r="C16">
            <v>0</v>
          </cell>
        </row>
      </sheetData>
      <sheetData sheetId="624">
        <row r="16">
          <cell r="C16">
            <v>0</v>
          </cell>
        </row>
      </sheetData>
      <sheetData sheetId="625">
        <row r="16">
          <cell r="C16">
            <v>0</v>
          </cell>
        </row>
      </sheetData>
      <sheetData sheetId="626">
        <row r="16">
          <cell r="C16">
            <v>0</v>
          </cell>
        </row>
      </sheetData>
      <sheetData sheetId="627">
        <row r="16">
          <cell r="C16">
            <v>0</v>
          </cell>
        </row>
      </sheetData>
      <sheetData sheetId="628">
        <row r="16">
          <cell r="C16">
            <v>0</v>
          </cell>
        </row>
      </sheetData>
      <sheetData sheetId="629">
        <row r="16">
          <cell r="C16">
            <v>0</v>
          </cell>
        </row>
      </sheetData>
      <sheetData sheetId="630">
        <row r="16">
          <cell r="C16">
            <v>0</v>
          </cell>
        </row>
      </sheetData>
      <sheetData sheetId="631">
        <row r="16">
          <cell r="C16">
            <v>0</v>
          </cell>
        </row>
      </sheetData>
      <sheetData sheetId="632">
        <row r="16">
          <cell r="C16">
            <v>0</v>
          </cell>
        </row>
      </sheetData>
      <sheetData sheetId="633">
        <row r="16">
          <cell r="C16">
            <v>0</v>
          </cell>
        </row>
      </sheetData>
      <sheetData sheetId="634">
        <row r="16">
          <cell r="C16">
            <v>0</v>
          </cell>
        </row>
      </sheetData>
      <sheetData sheetId="635">
        <row r="16">
          <cell r="C16">
            <v>0</v>
          </cell>
        </row>
      </sheetData>
      <sheetData sheetId="636">
        <row r="16">
          <cell r="C16">
            <v>0</v>
          </cell>
        </row>
      </sheetData>
      <sheetData sheetId="637">
        <row r="16">
          <cell r="C16">
            <v>0</v>
          </cell>
        </row>
      </sheetData>
      <sheetData sheetId="638">
        <row r="16">
          <cell r="C16">
            <v>0</v>
          </cell>
        </row>
      </sheetData>
      <sheetData sheetId="639">
        <row r="16">
          <cell r="C16">
            <v>0</v>
          </cell>
        </row>
      </sheetData>
      <sheetData sheetId="640">
        <row r="16">
          <cell r="C16">
            <v>0</v>
          </cell>
        </row>
      </sheetData>
      <sheetData sheetId="641">
        <row r="16">
          <cell r="C16">
            <v>0</v>
          </cell>
        </row>
      </sheetData>
      <sheetData sheetId="642">
        <row r="16">
          <cell r="C16">
            <v>0</v>
          </cell>
        </row>
      </sheetData>
      <sheetData sheetId="643">
        <row r="16">
          <cell r="C16">
            <v>0</v>
          </cell>
        </row>
      </sheetData>
      <sheetData sheetId="644">
        <row r="16">
          <cell r="C16">
            <v>0</v>
          </cell>
        </row>
      </sheetData>
      <sheetData sheetId="645">
        <row r="16">
          <cell r="C16">
            <v>0</v>
          </cell>
        </row>
      </sheetData>
      <sheetData sheetId="646">
        <row r="16">
          <cell r="C16">
            <v>0</v>
          </cell>
        </row>
      </sheetData>
      <sheetData sheetId="647">
        <row r="16">
          <cell r="C16">
            <v>0</v>
          </cell>
        </row>
      </sheetData>
      <sheetData sheetId="648">
        <row r="16">
          <cell r="C16">
            <v>0</v>
          </cell>
        </row>
      </sheetData>
      <sheetData sheetId="649">
        <row r="16">
          <cell r="C16">
            <v>0</v>
          </cell>
        </row>
      </sheetData>
      <sheetData sheetId="650">
        <row r="16">
          <cell r="C16">
            <v>0</v>
          </cell>
        </row>
      </sheetData>
      <sheetData sheetId="651">
        <row r="16">
          <cell r="C16">
            <v>0</v>
          </cell>
        </row>
      </sheetData>
      <sheetData sheetId="652">
        <row r="16">
          <cell r="C16">
            <v>0</v>
          </cell>
        </row>
      </sheetData>
      <sheetData sheetId="653">
        <row r="16">
          <cell r="C16">
            <v>0</v>
          </cell>
        </row>
      </sheetData>
      <sheetData sheetId="654">
        <row r="16">
          <cell r="C16">
            <v>0</v>
          </cell>
        </row>
      </sheetData>
      <sheetData sheetId="655">
        <row r="16">
          <cell r="C16">
            <v>0</v>
          </cell>
        </row>
      </sheetData>
      <sheetData sheetId="656">
        <row r="16">
          <cell r="C16">
            <v>0</v>
          </cell>
        </row>
      </sheetData>
      <sheetData sheetId="657">
        <row r="16">
          <cell r="C16">
            <v>0</v>
          </cell>
        </row>
      </sheetData>
      <sheetData sheetId="658">
        <row r="16">
          <cell r="C16">
            <v>0</v>
          </cell>
        </row>
      </sheetData>
      <sheetData sheetId="659">
        <row r="16">
          <cell r="C16">
            <v>0</v>
          </cell>
        </row>
      </sheetData>
      <sheetData sheetId="660">
        <row r="16">
          <cell r="C16">
            <v>0</v>
          </cell>
        </row>
      </sheetData>
      <sheetData sheetId="661">
        <row r="16">
          <cell r="C16">
            <v>0</v>
          </cell>
        </row>
      </sheetData>
      <sheetData sheetId="662">
        <row r="16">
          <cell r="C16">
            <v>0</v>
          </cell>
        </row>
      </sheetData>
      <sheetData sheetId="663">
        <row r="16">
          <cell r="C16">
            <v>0</v>
          </cell>
        </row>
      </sheetData>
      <sheetData sheetId="664">
        <row r="16">
          <cell r="C16">
            <v>0</v>
          </cell>
        </row>
      </sheetData>
      <sheetData sheetId="665">
        <row r="16">
          <cell r="C16">
            <v>0</v>
          </cell>
        </row>
      </sheetData>
      <sheetData sheetId="666">
        <row r="16">
          <cell r="C16">
            <v>0</v>
          </cell>
        </row>
      </sheetData>
      <sheetData sheetId="667">
        <row r="16">
          <cell r="C16">
            <v>0</v>
          </cell>
        </row>
      </sheetData>
      <sheetData sheetId="668">
        <row r="16">
          <cell r="C16">
            <v>0</v>
          </cell>
        </row>
      </sheetData>
      <sheetData sheetId="669">
        <row r="16">
          <cell r="C16">
            <v>0</v>
          </cell>
        </row>
      </sheetData>
      <sheetData sheetId="670">
        <row r="16">
          <cell r="C16">
            <v>0</v>
          </cell>
        </row>
      </sheetData>
      <sheetData sheetId="671">
        <row r="16">
          <cell r="C16">
            <v>0</v>
          </cell>
        </row>
      </sheetData>
      <sheetData sheetId="672">
        <row r="16">
          <cell r="C16">
            <v>0</v>
          </cell>
        </row>
      </sheetData>
      <sheetData sheetId="673">
        <row r="16">
          <cell r="C16">
            <v>0</v>
          </cell>
        </row>
      </sheetData>
      <sheetData sheetId="674">
        <row r="16">
          <cell r="C16">
            <v>0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>
        <row r="16">
          <cell r="C16">
            <v>0</v>
          </cell>
        </row>
      </sheetData>
      <sheetData sheetId="690">
        <row r="16">
          <cell r="C16">
            <v>0</v>
          </cell>
        </row>
      </sheetData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16">
          <cell r="C16">
            <v>0</v>
          </cell>
        </row>
      </sheetData>
      <sheetData sheetId="712">
        <row r="16">
          <cell r="C16">
            <v>0</v>
          </cell>
        </row>
      </sheetData>
      <sheetData sheetId="713">
        <row r="16">
          <cell r="C16">
            <v>0</v>
          </cell>
        </row>
      </sheetData>
      <sheetData sheetId="714">
        <row r="16">
          <cell r="C16">
            <v>0</v>
          </cell>
        </row>
      </sheetData>
      <sheetData sheetId="715">
        <row r="16">
          <cell r="C16">
            <v>0</v>
          </cell>
        </row>
      </sheetData>
      <sheetData sheetId="716">
        <row r="16">
          <cell r="C16">
            <v>0</v>
          </cell>
        </row>
      </sheetData>
      <sheetData sheetId="717">
        <row r="16">
          <cell r="C16">
            <v>0</v>
          </cell>
        </row>
      </sheetData>
      <sheetData sheetId="718">
        <row r="16">
          <cell r="C16">
            <v>0</v>
          </cell>
        </row>
      </sheetData>
      <sheetData sheetId="719">
        <row r="16">
          <cell r="C16">
            <v>0</v>
          </cell>
        </row>
      </sheetData>
      <sheetData sheetId="720">
        <row r="16">
          <cell r="C16">
            <v>0</v>
          </cell>
        </row>
      </sheetData>
      <sheetData sheetId="721">
        <row r="16">
          <cell r="C16">
            <v>0</v>
          </cell>
        </row>
      </sheetData>
      <sheetData sheetId="722">
        <row r="16">
          <cell r="C16">
            <v>0</v>
          </cell>
        </row>
      </sheetData>
      <sheetData sheetId="723">
        <row r="16">
          <cell r="C16">
            <v>0</v>
          </cell>
        </row>
      </sheetData>
      <sheetData sheetId="724">
        <row r="16">
          <cell r="C16">
            <v>0</v>
          </cell>
        </row>
      </sheetData>
      <sheetData sheetId="725">
        <row r="16">
          <cell r="C16">
            <v>0</v>
          </cell>
        </row>
      </sheetData>
      <sheetData sheetId="726">
        <row r="16">
          <cell r="C16">
            <v>0</v>
          </cell>
        </row>
      </sheetData>
      <sheetData sheetId="727">
        <row r="16">
          <cell r="C16">
            <v>0</v>
          </cell>
        </row>
      </sheetData>
      <sheetData sheetId="728">
        <row r="16">
          <cell r="C16">
            <v>0</v>
          </cell>
        </row>
      </sheetData>
      <sheetData sheetId="729">
        <row r="16">
          <cell r="C16">
            <v>0</v>
          </cell>
        </row>
      </sheetData>
      <sheetData sheetId="730">
        <row r="16">
          <cell r="C16">
            <v>0</v>
          </cell>
        </row>
      </sheetData>
      <sheetData sheetId="731">
        <row r="16">
          <cell r="C16">
            <v>0</v>
          </cell>
        </row>
      </sheetData>
      <sheetData sheetId="732">
        <row r="16">
          <cell r="C16">
            <v>0</v>
          </cell>
        </row>
      </sheetData>
      <sheetData sheetId="733">
        <row r="16">
          <cell r="C16">
            <v>0</v>
          </cell>
        </row>
      </sheetData>
      <sheetData sheetId="734">
        <row r="16">
          <cell r="C16">
            <v>0</v>
          </cell>
        </row>
      </sheetData>
      <sheetData sheetId="735">
        <row r="16">
          <cell r="C16">
            <v>0</v>
          </cell>
        </row>
      </sheetData>
      <sheetData sheetId="736">
        <row r="16">
          <cell r="C16">
            <v>0</v>
          </cell>
        </row>
      </sheetData>
      <sheetData sheetId="737">
        <row r="16">
          <cell r="C16">
            <v>0</v>
          </cell>
        </row>
      </sheetData>
      <sheetData sheetId="738">
        <row r="16">
          <cell r="C16">
            <v>0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16">
          <cell r="C16">
            <v>0</v>
          </cell>
        </row>
      </sheetData>
      <sheetData sheetId="747">
        <row r="16">
          <cell r="C16">
            <v>43922</v>
          </cell>
        </row>
      </sheetData>
      <sheetData sheetId="748">
        <row r="16">
          <cell r="C16">
            <v>43922</v>
          </cell>
        </row>
      </sheetData>
      <sheetData sheetId="749">
        <row r="16">
          <cell r="C16">
            <v>43922</v>
          </cell>
        </row>
      </sheetData>
      <sheetData sheetId="750">
        <row r="16">
          <cell r="C16">
            <v>43922</v>
          </cell>
        </row>
      </sheetData>
      <sheetData sheetId="751">
        <row r="16">
          <cell r="C16">
            <v>43922</v>
          </cell>
        </row>
      </sheetData>
      <sheetData sheetId="752">
        <row r="16">
          <cell r="C16">
            <v>0</v>
          </cell>
        </row>
      </sheetData>
      <sheetData sheetId="753" refreshError="1"/>
      <sheetData sheetId="754" refreshError="1"/>
      <sheetData sheetId="755" refreshError="1"/>
      <sheetData sheetId="756">
        <row r="16">
          <cell r="C16">
            <v>0</v>
          </cell>
        </row>
      </sheetData>
      <sheetData sheetId="757">
        <row r="16">
          <cell r="C16">
            <v>0</v>
          </cell>
        </row>
      </sheetData>
      <sheetData sheetId="758">
        <row r="16">
          <cell r="C16">
            <v>0</v>
          </cell>
        </row>
      </sheetData>
      <sheetData sheetId="759" refreshError="1"/>
      <sheetData sheetId="760" refreshError="1"/>
      <sheetData sheetId="761" refreshError="1"/>
      <sheetData sheetId="762">
        <row r="16">
          <cell r="C16">
            <v>43922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>
        <row r="16">
          <cell r="C16">
            <v>0</v>
          </cell>
        </row>
      </sheetData>
      <sheetData sheetId="813">
        <row r="16">
          <cell r="C16">
            <v>0</v>
          </cell>
        </row>
      </sheetData>
      <sheetData sheetId="814">
        <row r="16">
          <cell r="C16">
            <v>0</v>
          </cell>
        </row>
      </sheetData>
      <sheetData sheetId="815">
        <row r="16">
          <cell r="C16">
            <v>0</v>
          </cell>
        </row>
      </sheetData>
      <sheetData sheetId="816">
        <row r="16">
          <cell r="C16">
            <v>0</v>
          </cell>
        </row>
      </sheetData>
      <sheetData sheetId="817">
        <row r="16">
          <cell r="C16">
            <v>0</v>
          </cell>
        </row>
      </sheetData>
      <sheetData sheetId="818">
        <row r="16">
          <cell r="C16">
            <v>0</v>
          </cell>
        </row>
      </sheetData>
      <sheetData sheetId="819">
        <row r="16">
          <cell r="C16">
            <v>0</v>
          </cell>
        </row>
      </sheetData>
      <sheetData sheetId="820">
        <row r="16">
          <cell r="C16">
            <v>0</v>
          </cell>
        </row>
      </sheetData>
      <sheetData sheetId="821">
        <row r="16">
          <cell r="C16">
            <v>0</v>
          </cell>
        </row>
      </sheetData>
      <sheetData sheetId="822">
        <row r="16">
          <cell r="C16">
            <v>0</v>
          </cell>
        </row>
      </sheetData>
      <sheetData sheetId="823">
        <row r="16">
          <cell r="C16">
            <v>0</v>
          </cell>
        </row>
      </sheetData>
      <sheetData sheetId="824">
        <row r="16">
          <cell r="C16">
            <v>0</v>
          </cell>
        </row>
      </sheetData>
      <sheetData sheetId="825">
        <row r="16">
          <cell r="C16">
            <v>0</v>
          </cell>
        </row>
      </sheetData>
      <sheetData sheetId="826">
        <row r="16">
          <cell r="C16">
            <v>0</v>
          </cell>
        </row>
      </sheetData>
      <sheetData sheetId="827">
        <row r="16">
          <cell r="C16">
            <v>0</v>
          </cell>
        </row>
      </sheetData>
      <sheetData sheetId="828">
        <row r="16">
          <cell r="C16">
            <v>0</v>
          </cell>
        </row>
      </sheetData>
      <sheetData sheetId="829">
        <row r="16">
          <cell r="C16">
            <v>0</v>
          </cell>
        </row>
      </sheetData>
      <sheetData sheetId="830">
        <row r="16">
          <cell r="C16">
            <v>0</v>
          </cell>
        </row>
      </sheetData>
      <sheetData sheetId="831">
        <row r="16">
          <cell r="C16">
            <v>0</v>
          </cell>
        </row>
      </sheetData>
      <sheetData sheetId="832">
        <row r="16">
          <cell r="C16">
            <v>0</v>
          </cell>
        </row>
      </sheetData>
      <sheetData sheetId="833">
        <row r="16">
          <cell r="C16">
            <v>0</v>
          </cell>
        </row>
      </sheetData>
      <sheetData sheetId="834">
        <row r="16">
          <cell r="C16">
            <v>0</v>
          </cell>
        </row>
      </sheetData>
      <sheetData sheetId="835">
        <row r="16">
          <cell r="C16">
            <v>0</v>
          </cell>
        </row>
      </sheetData>
      <sheetData sheetId="836">
        <row r="16">
          <cell r="C16">
            <v>0</v>
          </cell>
        </row>
      </sheetData>
      <sheetData sheetId="837">
        <row r="16">
          <cell r="C16">
            <v>0</v>
          </cell>
        </row>
      </sheetData>
      <sheetData sheetId="838">
        <row r="16">
          <cell r="C16">
            <v>0</v>
          </cell>
        </row>
      </sheetData>
      <sheetData sheetId="839">
        <row r="16">
          <cell r="C16">
            <v>0</v>
          </cell>
        </row>
      </sheetData>
      <sheetData sheetId="840">
        <row r="16">
          <cell r="C16">
            <v>0</v>
          </cell>
        </row>
      </sheetData>
      <sheetData sheetId="841">
        <row r="16">
          <cell r="C16">
            <v>0</v>
          </cell>
        </row>
      </sheetData>
      <sheetData sheetId="842">
        <row r="16">
          <cell r="C16">
            <v>0</v>
          </cell>
        </row>
      </sheetData>
      <sheetData sheetId="843">
        <row r="16">
          <cell r="C16">
            <v>0</v>
          </cell>
        </row>
      </sheetData>
      <sheetData sheetId="844">
        <row r="16">
          <cell r="C16">
            <v>0</v>
          </cell>
        </row>
      </sheetData>
      <sheetData sheetId="845">
        <row r="16">
          <cell r="C16">
            <v>0</v>
          </cell>
        </row>
      </sheetData>
      <sheetData sheetId="846">
        <row r="16">
          <cell r="C16">
            <v>0</v>
          </cell>
        </row>
      </sheetData>
      <sheetData sheetId="847">
        <row r="16">
          <cell r="C16">
            <v>0</v>
          </cell>
        </row>
      </sheetData>
      <sheetData sheetId="848">
        <row r="16">
          <cell r="C16">
            <v>0</v>
          </cell>
        </row>
      </sheetData>
      <sheetData sheetId="849">
        <row r="16">
          <cell r="C16">
            <v>0</v>
          </cell>
        </row>
      </sheetData>
      <sheetData sheetId="850">
        <row r="16">
          <cell r="C16">
            <v>0</v>
          </cell>
        </row>
      </sheetData>
      <sheetData sheetId="851">
        <row r="16">
          <cell r="C16">
            <v>0</v>
          </cell>
        </row>
      </sheetData>
      <sheetData sheetId="852">
        <row r="16">
          <cell r="C16">
            <v>0</v>
          </cell>
        </row>
      </sheetData>
      <sheetData sheetId="853">
        <row r="16">
          <cell r="C16">
            <v>0</v>
          </cell>
        </row>
      </sheetData>
      <sheetData sheetId="854">
        <row r="16">
          <cell r="C16">
            <v>0</v>
          </cell>
        </row>
      </sheetData>
      <sheetData sheetId="855">
        <row r="16">
          <cell r="C16">
            <v>0</v>
          </cell>
        </row>
      </sheetData>
      <sheetData sheetId="856">
        <row r="16">
          <cell r="C16">
            <v>0</v>
          </cell>
        </row>
      </sheetData>
      <sheetData sheetId="857">
        <row r="16">
          <cell r="C16">
            <v>0</v>
          </cell>
        </row>
      </sheetData>
      <sheetData sheetId="858">
        <row r="16">
          <cell r="C16">
            <v>0</v>
          </cell>
        </row>
      </sheetData>
      <sheetData sheetId="859">
        <row r="16">
          <cell r="C16">
            <v>0</v>
          </cell>
        </row>
      </sheetData>
      <sheetData sheetId="860">
        <row r="16">
          <cell r="C16">
            <v>0</v>
          </cell>
        </row>
      </sheetData>
      <sheetData sheetId="861">
        <row r="16">
          <cell r="C16">
            <v>0</v>
          </cell>
        </row>
      </sheetData>
      <sheetData sheetId="862">
        <row r="16">
          <cell r="C16">
            <v>0</v>
          </cell>
        </row>
      </sheetData>
      <sheetData sheetId="863">
        <row r="16">
          <cell r="C16">
            <v>0</v>
          </cell>
        </row>
      </sheetData>
      <sheetData sheetId="864">
        <row r="16">
          <cell r="C16">
            <v>0</v>
          </cell>
        </row>
      </sheetData>
      <sheetData sheetId="865">
        <row r="16">
          <cell r="C16">
            <v>0</v>
          </cell>
        </row>
      </sheetData>
      <sheetData sheetId="866">
        <row r="16">
          <cell r="C16">
            <v>0</v>
          </cell>
        </row>
      </sheetData>
      <sheetData sheetId="867">
        <row r="16">
          <cell r="C16">
            <v>0</v>
          </cell>
        </row>
      </sheetData>
      <sheetData sheetId="868">
        <row r="16">
          <cell r="C16">
            <v>0</v>
          </cell>
        </row>
      </sheetData>
      <sheetData sheetId="869">
        <row r="16">
          <cell r="C16">
            <v>0</v>
          </cell>
        </row>
      </sheetData>
      <sheetData sheetId="870">
        <row r="16">
          <cell r="C16">
            <v>0</v>
          </cell>
        </row>
      </sheetData>
      <sheetData sheetId="871">
        <row r="16">
          <cell r="C16">
            <v>0</v>
          </cell>
        </row>
      </sheetData>
      <sheetData sheetId="872">
        <row r="16">
          <cell r="C16">
            <v>0</v>
          </cell>
        </row>
      </sheetData>
      <sheetData sheetId="873">
        <row r="16">
          <cell r="C16">
            <v>0</v>
          </cell>
        </row>
      </sheetData>
      <sheetData sheetId="874">
        <row r="16">
          <cell r="C16">
            <v>0</v>
          </cell>
        </row>
      </sheetData>
      <sheetData sheetId="875">
        <row r="16">
          <cell r="C16">
            <v>0</v>
          </cell>
        </row>
      </sheetData>
      <sheetData sheetId="876">
        <row r="16">
          <cell r="C16">
            <v>0</v>
          </cell>
        </row>
      </sheetData>
      <sheetData sheetId="877">
        <row r="16">
          <cell r="C16">
            <v>0</v>
          </cell>
        </row>
      </sheetData>
      <sheetData sheetId="878">
        <row r="16">
          <cell r="C16">
            <v>0</v>
          </cell>
        </row>
      </sheetData>
      <sheetData sheetId="879">
        <row r="16">
          <cell r="C16">
            <v>0</v>
          </cell>
        </row>
      </sheetData>
      <sheetData sheetId="880">
        <row r="16">
          <cell r="C16">
            <v>0</v>
          </cell>
        </row>
      </sheetData>
      <sheetData sheetId="881">
        <row r="16">
          <cell r="C16">
            <v>0</v>
          </cell>
        </row>
      </sheetData>
      <sheetData sheetId="882">
        <row r="16">
          <cell r="C16">
            <v>0</v>
          </cell>
        </row>
      </sheetData>
      <sheetData sheetId="883">
        <row r="16">
          <cell r="C16">
            <v>0</v>
          </cell>
        </row>
      </sheetData>
      <sheetData sheetId="884">
        <row r="16">
          <cell r="C16">
            <v>0</v>
          </cell>
        </row>
      </sheetData>
      <sheetData sheetId="885">
        <row r="16">
          <cell r="C16">
            <v>0</v>
          </cell>
        </row>
      </sheetData>
      <sheetData sheetId="886">
        <row r="16">
          <cell r="C16">
            <v>0</v>
          </cell>
        </row>
      </sheetData>
      <sheetData sheetId="887">
        <row r="16">
          <cell r="C16">
            <v>0</v>
          </cell>
        </row>
      </sheetData>
      <sheetData sheetId="888">
        <row r="16">
          <cell r="C16">
            <v>0</v>
          </cell>
        </row>
      </sheetData>
      <sheetData sheetId="889">
        <row r="16">
          <cell r="C16">
            <v>0</v>
          </cell>
        </row>
      </sheetData>
      <sheetData sheetId="890">
        <row r="16">
          <cell r="C16">
            <v>0</v>
          </cell>
        </row>
      </sheetData>
      <sheetData sheetId="891">
        <row r="16">
          <cell r="C16">
            <v>0</v>
          </cell>
        </row>
      </sheetData>
      <sheetData sheetId="892">
        <row r="16">
          <cell r="C16">
            <v>0</v>
          </cell>
        </row>
      </sheetData>
      <sheetData sheetId="893">
        <row r="16">
          <cell r="C16">
            <v>0</v>
          </cell>
        </row>
      </sheetData>
      <sheetData sheetId="894">
        <row r="16">
          <cell r="C16">
            <v>0</v>
          </cell>
        </row>
      </sheetData>
      <sheetData sheetId="895">
        <row r="16">
          <cell r="C16">
            <v>0</v>
          </cell>
        </row>
      </sheetData>
      <sheetData sheetId="896">
        <row r="16">
          <cell r="C16">
            <v>0</v>
          </cell>
        </row>
      </sheetData>
      <sheetData sheetId="897">
        <row r="16">
          <cell r="C16">
            <v>0</v>
          </cell>
        </row>
      </sheetData>
      <sheetData sheetId="898">
        <row r="16">
          <cell r="C16">
            <v>0</v>
          </cell>
        </row>
      </sheetData>
      <sheetData sheetId="899">
        <row r="16">
          <cell r="C16">
            <v>0</v>
          </cell>
        </row>
      </sheetData>
      <sheetData sheetId="900">
        <row r="16">
          <cell r="C16">
            <v>0</v>
          </cell>
        </row>
      </sheetData>
      <sheetData sheetId="901">
        <row r="16">
          <cell r="C16">
            <v>0</v>
          </cell>
        </row>
      </sheetData>
      <sheetData sheetId="902">
        <row r="16">
          <cell r="C16">
            <v>0</v>
          </cell>
        </row>
      </sheetData>
      <sheetData sheetId="903">
        <row r="16">
          <cell r="C16">
            <v>0</v>
          </cell>
        </row>
      </sheetData>
      <sheetData sheetId="904">
        <row r="16">
          <cell r="C16">
            <v>0</v>
          </cell>
        </row>
      </sheetData>
      <sheetData sheetId="905">
        <row r="16">
          <cell r="C16">
            <v>0</v>
          </cell>
        </row>
      </sheetData>
      <sheetData sheetId="906">
        <row r="16">
          <cell r="C16">
            <v>0</v>
          </cell>
        </row>
      </sheetData>
      <sheetData sheetId="907">
        <row r="16">
          <cell r="C16">
            <v>0</v>
          </cell>
        </row>
      </sheetData>
      <sheetData sheetId="908">
        <row r="16">
          <cell r="C16">
            <v>0</v>
          </cell>
        </row>
      </sheetData>
      <sheetData sheetId="909">
        <row r="16">
          <cell r="C16">
            <v>0</v>
          </cell>
        </row>
      </sheetData>
      <sheetData sheetId="910">
        <row r="16">
          <cell r="C16">
            <v>0</v>
          </cell>
        </row>
      </sheetData>
      <sheetData sheetId="911">
        <row r="16">
          <cell r="C16">
            <v>0</v>
          </cell>
        </row>
      </sheetData>
      <sheetData sheetId="912">
        <row r="16">
          <cell r="C16">
            <v>0</v>
          </cell>
        </row>
      </sheetData>
      <sheetData sheetId="913">
        <row r="16">
          <cell r="C16">
            <v>0</v>
          </cell>
        </row>
      </sheetData>
      <sheetData sheetId="914">
        <row r="16">
          <cell r="C16">
            <v>0</v>
          </cell>
        </row>
      </sheetData>
      <sheetData sheetId="915">
        <row r="16">
          <cell r="C16">
            <v>0</v>
          </cell>
        </row>
      </sheetData>
      <sheetData sheetId="916">
        <row r="16">
          <cell r="C16">
            <v>0</v>
          </cell>
        </row>
      </sheetData>
      <sheetData sheetId="917">
        <row r="16">
          <cell r="C16">
            <v>0</v>
          </cell>
        </row>
      </sheetData>
      <sheetData sheetId="918">
        <row r="16">
          <cell r="C16">
            <v>0</v>
          </cell>
        </row>
      </sheetData>
      <sheetData sheetId="919">
        <row r="16">
          <cell r="C16">
            <v>0</v>
          </cell>
        </row>
      </sheetData>
      <sheetData sheetId="920">
        <row r="16">
          <cell r="C16">
            <v>0</v>
          </cell>
        </row>
      </sheetData>
      <sheetData sheetId="921">
        <row r="16">
          <cell r="C16">
            <v>0</v>
          </cell>
        </row>
      </sheetData>
      <sheetData sheetId="922">
        <row r="16">
          <cell r="C16">
            <v>0</v>
          </cell>
        </row>
      </sheetData>
      <sheetData sheetId="923">
        <row r="16">
          <cell r="C16">
            <v>0</v>
          </cell>
        </row>
      </sheetData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>
        <row r="16">
          <cell r="C16">
            <v>0</v>
          </cell>
        </row>
      </sheetData>
      <sheetData sheetId="942">
        <row r="16">
          <cell r="C16">
            <v>0</v>
          </cell>
        </row>
      </sheetData>
      <sheetData sheetId="943">
        <row r="16">
          <cell r="C16">
            <v>0</v>
          </cell>
        </row>
      </sheetData>
      <sheetData sheetId="944">
        <row r="16">
          <cell r="C16">
            <v>0</v>
          </cell>
        </row>
      </sheetData>
      <sheetData sheetId="945">
        <row r="16">
          <cell r="C16">
            <v>0</v>
          </cell>
        </row>
      </sheetData>
      <sheetData sheetId="946">
        <row r="16">
          <cell r="C16">
            <v>0</v>
          </cell>
        </row>
      </sheetData>
      <sheetData sheetId="947">
        <row r="16">
          <cell r="C16">
            <v>0</v>
          </cell>
        </row>
      </sheetData>
      <sheetData sheetId="948"/>
      <sheetData sheetId="949">
        <row r="16">
          <cell r="C16">
            <v>0</v>
          </cell>
        </row>
      </sheetData>
      <sheetData sheetId="950">
        <row r="16">
          <cell r="C16">
            <v>0</v>
          </cell>
        </row>
      </sheetData>
      <sheetData sheetId="951">
        <row r="16">
          <cell r="C16">
            <v>0</v>
          </cell>
        </row>
      </sheetData>
      <sheetData sheetId="952">
        <row r="16">
          <cell r="C16">
            <v>0</v>
          </cell>
        </row>
      </sheetData>
      <sheetData sheetId="953">
        <row r="16">
          <cell r="C16">
            <v>0</v>
          </cell>
        </row>
      </sheetData>
      <sheetData sheetId="954">
        <row r="16">
          <cell r="C16">
            <v>0</v>
          </cell>
        </row>
      </sheetData>
      <sheetData sheetId="955">
        <row r="16">
          <cell r="C16">
            <v>0</v>
          </cell>
        </row>
      </sheetData>
      <sheetData sheetId="956">
        <row r="16">
          <cell r="C16">
            <v>0</v>
          </cell>
        </row>
      </sheetData>
      <sheetData sheetId="957">
        <row r="16">
          <cell r="C16">
            <v>0</v>
          </cell>
        </row>
      </sheetData>
      <sheetData sheetId="958">
        <row r="16">
          <cell r="C16">
            <v>0</v>
          </cell>
        </row>
      </sheetData>
      <sheetData sheetId="959">
        <row r="16">
          <cell r="C16">
            <v>0</v>
          </cell>
        </row>
      </sheetData>
      <sheetData sheetId="960">
        <row r="16">
          <cell r="C16">
            <v>0</v>
          </cell>
        </row>
      </sheetData>
      <sheetData sheetId="961">
        <row r="16">
          <cell r="C16">
            <v>0</v>
          </cell>
        </row>
      </sheetData>
      <sheetData sheetId="962">
        <row r="16">
          <cell r="C16">
            <v>0</v>
          </cell>
        </row>
      </sheetData>
      <sheetData sheetId="963">
        <row r="16">
          <cell r="C16">
            <v>0</v>
          </cell>
        </row>
      </sheetData>
      <sheetData sheetId="964">
        <row r="16">
          <cell r="C16">
            <v>0</v>
          </cell>
        </row>
      </sheetData>
      <sheetData sheetId="965">
        <row r="16">
          <cell r="C16">
            <v>0</v>
          </cell>
        </row>
      </sheetData>
      <sheetData sheetId="966">
        <row r="16">
          <cell r="C16">
            <v>0</v>
          </cell>
        </row>
      </sheetData>
      <sheetData sheetId="967">
        <row r="16">
          <cell r="C16">
            <v>0</v>
          </cell>
        </row>
      </sheetData>
      <sheetData sheetId="968">
        <row r="16">
          <cell r="C16">
            <v>0</v>
          </cell>
        </row>
      </sheetData>
      <sheetData sheetId="969">
        <row r="16">
          <cell r="C16">
            <v>0</v>
          </cell>
        </row>
      </sheetData>
      <sheetData sheetId="970">
        <row r="16">
          <cell r="C16">
            <v>0</v>
          </cell>
        </row>
      </sheetData>
      <sheetData sheetId="971">
        <row r="16">
          <cell r="C16">
            <v>0</v>
          </cell>
        </row>
      </sheetData>
      <sheetData sheetId="972">
        <row r="16">
          <cell r="C16">
            <v>0</v>
          </cell>
        </row>
      </sheetData>
      <sheetData sheetId="973">
        <row r="16">
          <cell r="C16">
            <v>0</v>
          </cell>
        </row>
      </sheetData>
      <sheetData sheetId="974">
        <row r="16">
          <cell r="C16">
            <v>0</v>
          </cell>
        </row>
      </sheetData>
      <sheetData sheetId="975">
        <row r="16">
          <cell r="C16">
            <v>0</v>
          </cell>
        </row>
      </sheetData>
      <sheetData sheetId="976">
        <row r="16">
          <cell r="C16">
            <v>0</v>
          </cell>
        </row>
      </sheetData>
      <sheetData sheetId="977">
        <row r="16">
          <cell r="C16">
            <v>0</v>
          </cell>
        </row>
      </sheetData>
      <sheetData sheetId="978">
        <row r="16">
          <cell r="C16">
            <v>0</v>
          </cell>
        </row>
      </sheetData>
      <sheetData sheetId="979">
        <row r="16">
          <cell r="C16">
            <v>0</v>
          </cell>
        </row>
      </sheetData>
      <sheetData sheetId="980">
        <row r="16">
          <cell r="C16">
            <v>0</v>
          </cell>
        </row>
      </sheetData>
      <sheetData sheetId="981">
        <row r="16">
          <cell r="C16">
            <v>0</v>
          </cell>
        </row>
      </sheetData>
      <sheetData sheetId="982">
        <row r="16">
          <cell r="C16">
            <v>0</v>
          </cell>
        </row>
      </sheetData>
      <sheetData sheetId="983">
        <row r="16">
          <cell r="C16">
            <v>0</v>
          </cell>
        </row>
      </sheetData>
      <sheetData sheetId="984">
        <row r="16">
          <cell r="C16">
            <v>0</v>
          </cell>
        </row>
      </sheetData>
      <sheetData sheetId="985">
        <row r="16">
          <cell r="C16">
            <v>0</v>
          </cell>
        </row>
      </sheetData>
      <sheetData sheetId="986">
        <row r="16">
          <cell r="C16">
            <v>0</v>
          </cell>
        </row>
      </sheetData>
      <sheetData sheetId="987">
        <row r="16">
          <cell r="C16">
            <v>0</v>
          </cell>
        </row>
      </sheetData>
      <sheetData sheetId="988">
        <row r="16">
          <cell r="C16">
            <v>0</v>
          </cell>
        </row>
      </sheetData>
      <sheetData sheetId="989">
        <row r="16">
          <cell r="C16">
            <v>0</v>
          </cell>
        </row>
      </sheetData>
      <sheetData sheetId="990">
        <row r="16">
          <cell r="C16">
            <v>0</v>
          </cell>
        </row>
      </sheetData>
      <sheetData sheetId="991">
        <row r="16">
          <cell r="C16">
            <v>0</v>
          </cell>
        </row>
      </sheetData>
      <sheetData sheetId="992">
        <row r="16">
          <cell r="C16">
            <v>0</v>
          </cell>
        </row>
      </sheetData>
      <sheetData sheetId="993">
        <row r="16">
          <cell r="C16">
            <v>0</v>
          </cell>
        </row>
      </sheetData>
      <sheetData sheetId="994">
        <row r="16">
          <cell r="C16">
            <v>0</v>
          </cell>
        </row>
      </sheetData>
      <sheetData sheetId="995">
        <row r="16">
          <cell r="C16">
            <v>0</v>
          </cell>
        </row>
      </sheetData>
      <sheetData sheetId="996">
        <row r="16">
          <cell r="C16">
            <v>0</v>
          </cell>
        </row>
      </sheetData>
      <sheetData sheetId="997">
        <row r="16">
          <cell r="C16">
            <v>0</v>
          </cell>
        </row>
      </sheetData>
      <sheetData sheetId="998">
        <row r="16">
          <cell r="C16">
            <v>0</v>
          </cell>
        </row>
      </sheetData>
      <sheetData sheetId="999">
        <row r="16">
          <cell r="C16">
            <v>0</v>
          </cell>
        </row>
      </sheetData>
      <sheetData sheetId="1000">
        <row r="16">
          <cell r="C16">
            <v>0</v>
          </cell>
        </row>
      </sheetData>
      <sheetData sheetId="1001">
        <row r="16">
          <cell r="C16">
            <v>0</v>
          </cell>
        </row>
      </sheetData>
      <sheetData sheetId="1002">
        <row r="16">
          <cell r="C16">
            <v>0</v>
          </cell>
        </row>
      </sheetData>
      <sheetData sheetId="1003">
        <row r="16">
          <cell r="C16">
            <v>0</v>
          </cell>
        </row>
      </sheetData>
      <sheetData sheetId="1004">
        <row r="16">
          <cell r="C16">
            <v>0</v>
          </cell>
        </row>
      </sheetData>
      <sheetData sheetId="1005">
        <row r="16">
          <cell r="C16">
            <v>0</v>
          </cell>
        </row>
      </sheetData>
      <sheetData sheetId="1006">
        <row r="16">
          <cell r="C16">
            <v>0</v>
          </cell>
        </row>
      </sheetData>
      <sheetData sheetId="1007">
        <row r="16">
          <cell r="C16">
            <v>0</v>
          </cell>
        </row>
      </sheetData>
      <sheetData sheetId="1008">
        <row r="16">
          <cell r="C16">
            <v>0</v>
          </cell>
        </row>
      </sheetData>
      <sheetData sheetId="1009">
        <row r="16">
          <cell r="C16">
            <v>0</v>
          </cell>
        </row>
      </sheetData>
      <sheetData sheetId="1010">
        <row r="16">
          <cell r="C16">
            <v>0</v>
          </cell>
        </row>
      </sheetData>
      <sheetData sheetId="1011">
        <row r="16">
          <cell r="C16">
            <v>0</v>
          </cell>
        </row>
      </sheetData>
      <sheetData sheetId="1012">
        <row r="16">
          <cell r="C16">
            <v>0</v>
          </cell>
        </row>
      </sheetData>
      <sheetData sheetId="1013">
        <row r="16">
          <cell r="C16">
            <v>0</v>
          </cell>
        </row>
      </sheetData>
      <sheetData sheetId="1014">
        <row r="16">
          <cell r="C16">
            <v>0</v>
          </cell>
        </row>
      </sheetData>
      <sheetData sheetId="1015">
        <row r="16">
          <cell r="C16">
            <v>0</v>
          </cell>
        </row>
      </sheetData>
      <sheetData sheetId="1016">
        <row r="16">
          <cell r="C16">
            <v>0</v>
          </cell>
        </row>
      </sheetData>
      <sheetData sheetId="1017">
        <row r="16">
          <cell r="C16">
            <v>0</v>
          </cell>
        </row>
      </sheetData>
      <sheetData sheetId="1018">
        <row r="16">
          <cell r="C16">
            <v>0</v>
          </cell>
        </row>
      </sheetData>
      <sheetData sheetId="1019">
        <row r="16">
          <cell r="C16">
            <v>0</v>
          </cell>
        </row>
      </sheetData>
      <sheetData sheetId="1020">
        <row r="16">
          <cell r="C16">
            <v>0</v>
          </cell>
        </row>
      </sheetData>
      <sheetData sheetId="1021">
        <row r="16">
          <cell r="C16">
            <v>0</v>
          </cell>
        </row>
      </sheetData>
      <sheetData sheetId="1022">
        <row r="16">
          <cell r="C16">
            <v>0</v>
          </cell>
        </row>
      </sheetData>
      <sheetData sheetId="1023">
        <row r="16">
          <cell r="C16">
            <v>0</v>
          </cell>
        </row>
      </sheetData>
      <sheetData sheetId="1024">
        <row r="16">
          <cell r="C16">
            <v>0</v>
          </cell>
        </row>
      </sheetData>
      <sheetData sheetId="1025">
        <row r="16">
          <cell r="C16">
            <v>0</v>
          </cell>
        </row>
      </sheetData>
      <sheetData sheetId="1026">
        <row r="16">
          <cell r="C16">
            <v>0</v>
          </cell>
        </row>
      </sheetData>
      <sheetData sheetId="1027">
        <row r="16">
          <cell r="C16">
            <v>0</v>
          </cell>
        </row>
      </sheetData>
      <sheetData sheetId="1028">
        <row r="16">
          <cell r="C16">
            <v>0</v>
          </cell>
        </row>
      </sheetData>
      <sheetData sheetId="1029">
        <row r="16">
          <cell r="C16">
            <v>0</v>
          </cell>
        </row>
      </sheetData>
      <sheetData sheetId="1030">
        <row r="16">
          <cell r="C16">
            <v>0</v>
          </cell>
        </row>
      </sheetData>
      <sheetData sheetId="1031">
        <row r="16">
          <cell r="C16">
            <v>0</v>
          </cell>
        </row>
      </sheetData>
      <sheetData sheetId="1032">
        <row r="16">
          <cell r="C16">
            <v>0</v>
          </cell>
        </row>
      </sheetData>
      <sheetData sheetId="1033">
        <row r="16">
          <cell r="C16">
            <v>0</v>
          </cell>
        </row>
      </sheetData>
      <sheetData sheetId="1034">
        <row r="16">
          <cell r="C16">
            <v>0</v>
          </cell>
        </row>
      </sheetData>
      <sheetData sheetId="1035">
        <row r="16">
          <cell r="C16">
            <v>0</v>
          </cell>
        </row>
      </sheetData>
      <sheetData sheetId="1036">
        <row r="16">
          <cell r="C16">
            <v>0</v>
          </cell>
        </row>
      </sheetData>
      <sheetData sheetId="1037">
        <row r="16">
          <cell r="C16">
            <v>0</v>
          </cell>
        </row>
      </sheetData>
      <sheetData sheetId="1038">
        <row r="16">
          <cell r="C16">
            <v>0</v>
          </cell>
        </row>
      </sheetData>
      <sheetData sheetId="1039">
        <row r="16">
          <cell r="C16">
            <v>0</v>
          </cell>
        </row>
      </sheetData>
      <sheetData sheetId="1040">
        <row r="16">
          <cell r="C16">
            <v>0</v>
          </cell>
        </row>
      </sheetData>
      <sheetData sheetId="1041">
        <row r="16">
          <cell r="C16">
            <v>0</v>
          </cell>
        </row>
      </sheetData>
      <sheetData sheetId="1042">
        <row r="16">
          <cell r="C16">
            <v>0</v>
          </cell>
        </row>
      </sheetData>
      <sheetData sheetId="1043">
        <row r="16">
          <cell r="C16">
            <v>0</v>
          </cell>
        </row>
      </sheetData>
      <sheetData sheetId="1044">
        <row r="16">
          <cell r="C16">
            <v>0</v>
          </cell>
        </row>
      </sheetData>
      <sheetData sheetId="1045">
        <row r="16">
          <cell r="C16">
            <v>0</v>
          </cell>
        </row>
      </sheetData>
      <sheetData sheetId="1046">
        <row r="16">
          <cell r="C16">
            <v>0</v>
          </cell>
        </row>
      </sheetData>
      <sheetData sheetId="1047">
        <row r="16">
          <cell r="C16">
            <v>0</v>
          </cell>
        </row>
      </sheetData>
      <sheetData sheetId="1048">
        <row r="16">
          <cell r="C16">
            <v>0</v>
          </cell>
        </row>
      </sheetData>
      <sheetData sheetId="1049">
        <row r="16">
          <cell r="C16">
            <v>0</v>
          </cell>
        </row>
      </sheetData>
      <sheetData sheetId="1050">
        <row r="16">
          <cell r="C16">
            <v>0</v>
          </cell>
        </row>
      </sheetData>
      <sheetData sheetId="1051">
        <row r="16">
          <cell r="C16">
            <v>0</v>
          </cell>
        </row>
      </sheetData>
      <sheetData sheetId="1052">
        <row r="16">
          <cell r="C16">
            <v>0</v>
          </cell>
        </row>
      </sheetData>
      <sheetData sheetId="1053">
        <row r="16">
          <cell r="C16">
            <v>0</v>
          </cell>
        </row>
      </sheetData>
      <sheetData sheetId="1054">
        <row r="16">
          <cell r="C16">
            <v>0</v>
          </cell>
        </row>
      </sheetData>
      <sheetData sheetId="1055">
        <row r="16">
          <cell r="C16">
            <v>0</v>
          </cell>
        </row>
      </sheetData>
      <sheetData sheetId="1056">
        <row r="16">
          <cell r="C16">
            <v>0</v>
          </cell>
        </row>
      </sheetData>
      <sheetData sheetId="1057">
        <row r="16">
          <cell r="C16">
            <v>0</v>
          </cell>
        </row>
      </sheetData>
      <sheetData sheetId="1058">
        <row r="16">
          <cell r="C16">
            <v>0</v>
          </cell>
        </row>
      </sheetData>
      <sheetData sheetId="1059">
        <row r="16">
          <cell r="C16">
            <v>0</v>
          </cell>
        </row>
      </sheetData>
      <sheetData sheetId="1060">
        <row r="16">
          <cell r="C16">
            <v>0</v>
          </cell>
        </row>
      </sheetData>
      <sheetData sheetId="1061">
        <row r="16">
          <cell r="C16">
            <v>0</v>
          </cell>
        </row>
      </sheetData>
      <sheetData sheetId="1062">
        <row r="16">
          <cell r="C16">
            <v>0</v>
          </cell>
        </row>
      </sheetData>
      <sheetData sheetId="1063">
        <row r="16">
          <cell r="C16">
            <v>0</v>
          </cell>
        </row>
      </sheetData>
      <sheetData sheetId="1064">
        <row r="16">
          <cell r="C16">
            <v>0</v>
          </cell>
        </row>
      </sheetData>
      <sheetData sheetId="1065">
        <row r="16">
          <cell r="C16">
            <v>0</v>
          </cell>
        </row>
      </sheetData>
      <sheetData sheetId="1066">
        <row r="16">
          <cell r="C16">
            <v>0</v>
          </cell>
        </row>
      </sheetData>
      <sheetData sheetId="1067">
        <row r="16">
          <cell r="C16">
            <v>0</v>
          </cell>
        </row>
      </sheetData>
      <sheetData sheetId="1068">
        <row r="16">
          <cell r="C16">
            <v>0</v>
          </cell>
        </row>
      </sheetData>
      <sheetData sheetId="1069">
        <row r="16">
          <cell r="C16">
            <v>0</v>
          </cell>
        </row>
      </sheetData>
      <sheetData sheetId="1070">
        <row r="16">
          <cell r="C16">
            <v>0</v>
          </cell>
        </row>
      </sheetData>
      <sheetData sheetId="1071">
        <row r="16">
          <cell r="C16">
            <v>0</v>
          </cell>
        </row>
      </sheetData>
      <sheetData sheetId="1072">
        <row r="16">
          <cell r="C16">
            <v>0</v>
          </cell>
        </row>
      </sheetData>
      <sheetData sheetId="1073">
        <row r="16">
          <cell r="C16">
            <v>0</v>
          </cell>
        </row>
      </sheetData>
      <sheetData sheetId="1074">
        <row r="16">
          <cell r="C16">
            <v>0</v>
          </cell>
        </row>
      </sheetData>
      <sheetData sheetId="1075">
        <row r="16">
          <cell r="C16">
            <v>43922</v>
          </cell>
        </row>
      </sheetData>
      <sheetData sheetId="1076">
        <row r="16">
          <cell r="C16">
            <v>0</v>
          </cell>
        </row>
      </sheetData>
      <sheetData sheetId="1077">
        <row r="16">
          <cell r="C16">
            <v>0</v>
          </cell>
        </row>
      </sheetData>
      <sheetData sheetId="1078">
        <row r="16">
          <cell r="C16">
            <v>0</v>
          </cell>
        </row>
      </sheetData>
      <sheetData sheetId="1079">
        <row r="16">
          <cell r="C16">
            <v>43922</v>
          </cell>
        </row>
      </sheetData>
      <sheetData sheetId="1080">
        <row r="16">
          <cell r="C16">
            <v>0</v>
          </cell>
        </row>
      </sheetData>
      <sheetData sheetId="1081">
        <row r="16">
          <cell r="C16">
            <v>0</v>
          </cell>
        </row>
      </sheetData>
      <sheetData sheetId="1082">
        <row r="16">
          <cell r="C16">
            <v>0</v>
          </cell>
        </row>
      </sheetData>
      <sheetData sheetId="1083">
        <row r="16">
          <cell r="C16">
            <v>0</v>
          </cell>
        </row>
      </sheetData>
      <sheetData sheetId="1084">
        <row r="16">
          <cell r="C16">
            <v>0</v>
          </cell>
        </row>
      </sheetData>
      <sheetData sheetId="1085">
        <row r="16">
          <cell r="C16">
            <v>0</v>
          </cell>
        </row>
      </sheetData>
      <sheetData sheetId="1086">
        <row r="16">
          <cell r="C16">
            <v>0</v>
          </cell>
        </row>
      </sheetData>
      <sheetData sheetId="1087">
        <row r="16">
          <cell r="C16">
            <v>0</v>
          </cell>
        </row>
      </sheetData>
      <sheetData sheetId="1088">
        <row r="16">
          <cell r="C16">
            <v>0</v>
          </cell>
        </row>
      </sheetData>
      <sheetData sheetId="1089">
        <row r="16">
          <cell r="C16">
            <v>0</v>
          </cell>
        </row>
      </sheetData>
      <sheetData sheetId="1090">
        <row r="16">
          <cell r="C16">
            <v>0</v>
          </cell>
        </row>
      </sheetData>
      <sheetData sheetId="1091">
        <row r="16">
          <cell r="C16">
            <v>0</v>
          </cell>
        </row>
      </sheetData>
      <sheetData sheetId="1092">
        <row r="16">
          <cell r="C16">
            <v>0</v>
          </cell>
        </row>
      </sheetData>
      <sheetData sheetId="1093">
        <row r="16">
          <cell r="C16">
            <v>0</v>
          </cell>
        </row>
      </sheetData>
      <sheetData sheetId="1094">
        <row r="16">
          <cell r="C16">
            <v>0</v>
          </cell>
        </row>
      </sheetData>
      <sheetData sheetId="1095">
        <row r="16">
          <cell r="C16">
            <v>0</v>
          </cell>
        </row>
      </sheetData>
      <sheetData sheetId="1096">
        <row r="16">
          <cell r="C16">
            <v>0</v>
          </cell>
        </row>
      </sheetData>
      <sheetData sheetId="1097">
        <row r="16">
          <cell r="C16">
            <v>0</v>
          </cell>
        </row>
      </sheetData>
      <sheetData sheetId="1098">
        <row r="16">
          <cell r="C16">
            <v>0</v>
          </cell>
        </row>
      </sheetData>
      <sheetData sheetId="1099">
        <row r="16">
          <cell r="C16">
            <v>0</v>
          </cell>
        </row>
      </sheetData>
      <sheetData sheetId="1100">
        <row r="16">
          <cell r="C16">
            <v>0</v>
          </cell>
        </row>
      </sheetData>
      <sheetData sheetId="1101">
        <row r="16">
          <cell r="C16">
            <v>0</v>
          </cell>
        </row>
      </sheetData>
      <sheetData sheetId="1102">
        <row r="16">
          <cell r="C16">
            <v>0</v>
          </cell>
        </row>
      </sheetData>
      <sheetData sheetId="1103">
        <row r="16">
          <cell r="C16">
            <v>0</v>
          </cell>
        </row>
      </sheetData>
      <sheetData sheetId="1104">
        <row r="16">
          <cell r="C16">
            <v>0</v>
          </cell>
        </row>
      </sheetData>
      <sheetData sheetId="1105">
        <row r="16">
          <cell r="C16">
            <v>0</v>
          </cell>
        </row>
      </sheetData>
      <sheetData sheetId="1106">
        <row r="16">
          <cell r="C16">
            <v>0</v>
          </cell>
        </row>
      </sheetData>
      <sheetData sheetId="1107">
        <row r="16">
          <cell r="C16">
            <v>0</v>
          </cell>
        </row>
      </sheetData>
      <sheetData sheetId="1108">
        <row r="16">
          <cell r="C16">
            <v>0</v>
          </cell>
        </row>
      </sheetData>
      <sheetData sheetId="1109">
        <row r="16">
          <cell r="C16">
            <v>0</v>
          </cell>
        </row>
      </sheetData>
      <sheetData sheetId="1110">
        <row r="16">
          <cell r="C16">
            <v>0</v>
          </cell>
        </row>
      </sheetData>
      <sheetData sheetId="1111">
        <row r="16">
          <cell r="C16">
            <v>0</v>
          </cell>
        </row>
      </sheetData>
      <sheetData sheetId="1112">
        <row r="16">
          <cell r="C16">
            <v>0</v>
          </cell>
        </row>
      </sheetData>
      <sheetData sheetId="1113">
        <row r="16">
          <cell r="C16">
            <v>0</v>
          </cell>
        </row>
      </sheetData>
      <sheetData sheetId="1114">
        <row r="16">
          <cell r="C16">
            <v>0</v>
          </cell>
        </row>
      </sheetData>
      <sheetData sheetId="1115">
        <row r="16">
          <cell r="C16">
            <v>0</v>
          </cell>
        </row>
      </sheetData>
      <sheetData sheetId="1116">
        <row r="16">
          <cell r="C16">
            <v>0</v>
          </cell>
        </row>
      </sheetData>
      <sheetData sheetId="1117">
        <row r="16">
          <cell r="C16">
            <v>0</v>
          </cell>
        </row>
      </sheetData>
      <sheetData sheetId="1118">
        <row r="16">
          <cell r="C16">
            <v>0</v>
          </cell>
        </row>
      </sheetData>
      <sheetData sheetId="1119">
        <row r="16">
          <cell r="C16">
            <v>0</v>
          </cell>
        </row>
      </sheetData>
      <sheetData sheetId="1120">
        <row r="16">
          <cell r="C16">
            <v>0</v>
          </cell>
        </row>
      </sheetData>
      <sheetData sheetId="1121">
        <row r="16">
          <cell r="C16">
            <v>0</v>
          </cell>
        </row>
      </sheetData>
      <sheetData sheetId="1122">
        <row r="16">
          <cell r="C16">
            <v>0</v>
          </cell>
        </row>
      </sheetData>
      <sheetData sheetId="1123">
        <row r="16">
          <cell r="C16">
            <v>0</v>
          </cell>
        </row>
      </sheetData>
      <sheetData sheetId="1124">
        <row r="16">
          <cell r="C16">
            <v>0</v>
          </cell>
        </row>
      </sheetData>
      <sheetData sheetId="1125">
        <row r="16">
          <cell r="C16">
            <v>0</v>
          </cell>
        </row>
      </sheetData>
      <sheetData sheetId="1126">
        <row r="16">
          <cell r="C16">
            <v>0</v>
          </cell>
        </row>
      </sheetData>
      <sheetData sheetId="1127">
        <row r="16">
          <cell r="C16">
            <v>0</v>
          </cell>
        </row>
      </sheetData>
      <sheetData sheetId="1128">
        <row r="16">
          <cell r="C16">
            <v>0</v>
          </cell>
        </row>
      </sheetData>
      <sheetData sheetId="1129">
        <row r="16">
          <cell r="C16">
            <v>0</v>
          </cell>
        </row>
      </sheetData>
      <sheetData sheetId="1130">
        <row r="16">
          <cell r="C16">
            <v>0</v>
          </cell>
        </row>
      </sheetData>
      <sheetData sheetId="1131">
        <row r="16">
          <cell r="C16">
            <v>0</v>
          </cell>
        </row>
      </sheetData>
      <sheetData sheetId="1132">
        <row r="16">
          <cell r="C16">
            <v>0</v>
          </cell>
        </row>
      </sheetData>
      <sheetData sheetId="1133">
        <row r="16">
          <cell r="C16">
            <v>0</v>
          </cell>
        </row>
      </sheetData>
      <sheetData sheetId="1134">
        <row r="16">
          <cell r="C16">
            <v>0</v>
          </cell>
        </row>
      </sheetData>
      <sheetData sheetId="1135">
        <row r="16">
          <cell r="C16">
            <v>0</v>
          </cell>
        </row>
      </sheetData>
      <sheetData sheetId="1136">
        <row r="16">
          <cell r="C16">
            <v>0</v>
          </cell>
        </row>
      </sheetData>
      <sheetData sheetId="1137">
        <row r="16">
          <cell r="C16">
            <v>0</v>
          </cell>
        </row>
      </sheetData>
      <sheetData sheetId="1138">
        <row r="16">
          <cell r="C16">
            <v>0</v>
          </cell>
        </row>
      </sheetData>
      <sheetData sheetId="1139">
        <row r="16">
          <cell r="C16">
            <v>0</v>
          </cell>
        </row>
      </sheetData>
      <sheetData sheetId="1140">
        <row r="16">
          <cell r="C16">
            <v>0</v>
          </cell>
        </row>
      </sheetData>
      <sheetData sheetId="1141">
        <row r="16">
          <cell r="C16">
            <v>0</v>
          </cell>
        </row>
      </sheetData>
      <sheetData sheetId="1142">
        <row r="16">
          <cell r="C16">
            <v>0</v>
          </cell>
        </row>
      </sheetData>
      <sheetData sheetId="1143">
        <row r="16">
          <cell r="C16">
            <v>0</v>
          </cell>
        </row>
      </sheetData>
      <sheetData sheetId="1144">
        <row r="16">
          <cell r="C16">
            <v>0</v>
          </cell>
        </row>
      </sheetData>
      <sheetData sheetId="1145">
        <row r="16">
          <cell r="C16">
            <v>0</v>
          </cell>
        </row>
      </sheetData>
      <sheetData sheetId="1146">
        <row r="16">
          <cell r="C16">
            <v>0</v>
          </cell>
        </row>
      </sheetData>
      <sheetData sheetId="1147">
        <row r="16">
          <cell r="C16">
            <v>0</v>
          </cell>
        </row>
      </sheetData>
      <sheetData sheetId="1148">
        <row r="16">
          <cell r="C16">
            <v>0</v>
          </cell>
        </row>
      </sheetData>
      <sheetData sheetId="1149">
        <row r="16">
          <cell r="C16">
            <v>0</v>
          </cell>
        </row>
      </sheetData>
      <sheetData sheetId="1150">
        <row r="16">
          <cell r="C16">
            <v>0</v>
          </cell>
        </row>
      </sheetData>
      <sheetData sheetId="1151">
        <row r="16">
          <cell r="C16">
            <v>0</v>
          </cell>
        </row>
      </sheetData>
      <sheetData sheetId="1152">
        <row r="16">
          <cell r="C16">
            <v>0</v>
          </cell>
        </row>
      </sheetData>
      <sheetData sheetId="1153">
        <row r="16">
          <cell r="C16">
            <v>0</v>
          </cell>
        </row>
      </sheetData>
      <sheetData sheetId="1154">
        <row r="16">
          <cell r="C16">
            <v>0</v>
          </cell>
        </row>
      </sheetData>
      <sheetData sheetId="1155">
        <row r="16">
          <cell r="C16">
            <v>0</v>
          </cell>
        </row>
      </sheetData>
      <sheetData sheetId="1156">
        <row r="16">
          <cell r="C16">
            <v>0</v>
          </cell>
        </row>
      </sheetData>
      <sheetData sheetId="1157">
        <row r="16">
          <cell r="C16">
            <v>0</v>
          </cell>
        </row>
      </sheetData>
      <sheetData sheetId="1158">
        <row r="16">
          <cell r="C16">
            <v>0</v>
          </cell>
        </row>
      </sheetData>
      <sheetData sheetId="1159">
        <row r="16">
          <cell r="C16">
            <v>0</v>
          </cell>
        </row>
      </sheetData>
      <sheetData sheetId="1160">
        <row r="16">
          <cell r="C16">
            <v>0</v>
          </cell>
        </row>
      </sheetData>
      <sheetData sheetId="1161">
        <row r="16">
          <cell r="C16">
            <v>0</v>
          </cell>
        </row>
      </sheetData>
      <sheetData sheetId="1162">
        <row r="16">
          <cell r="C16">
            <v>0</v>
          </cell>
        </row>
      </sheetData>
      <sheetData sheetId="1163">
        <row r="16">
          <cell r="C16">
            <v>0</v>
          </cell>
        </row>
      </sheetData>
      <sheetData sheetId="1164">
        <row r="16">
          <cell r="C16">
            <v>0</v>
          </cell>
        </row>
      </sheetData>
      <sheetData sheetId="1165">
        <row r="16">
          <cell r="C16">
            <v>0</v>
          </cell>
        </row>
      </sheetData>
      <sheetData sheetId="1166">
        <row r="16">
          <cell r="C16">
            <v>0</v>
          </cell>
        </row>
      </sheetData>
      <sheetData sheetId="1167">
        <row r="16">
          <cell r="C16">
            <v>0</v>
          </cell>
        </row>
      </sheetData>
      <sheetData sheetId="1168">
        <row r="16">
          <cell r="C16">
            <v>0</v>
          </cell>
        </row>
      </sheetData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>
        <row r="16">
          <cell r="C16">
            <v>0</v>
          </cell>
        </row>
      </sheetData>
      <sheetData sheetId="1179">
        <row r="16">
          <cell r="C16">
            <v>43922</v>
          </cell>
        </row>
      </sheetData>
      <sheetData sheetId="1180">
        <row r="16">
          <cell r="C16">
            <v>0</v>
          </cell>
        </row>
      </sheetData>
      <sheetData sheetId="1181">
        <row r="16">
          <cell r="C16">
            <v>0</v>
          </cell>
        </row>
      </sheetData>
      <sheetData sheetId="1182">
        <row r="16">
          <cell r="C16">
            <v>43922</v>
          </cell>
        </row>
      </sheetData>
      <sheetData sheetId="1183">
        <row r="16">
          <cell r="C16">
            <v>0</v>
          </cell>
        </row>
      </sheetData>
      <sheetData sheetId="1184">
        <row r="16">
          <cell r="C16">
            <v>0</v>
          </cell>
        </row>
      </sheetData>
      <sheetData sheetId="1185">
        <row r="16">
          <cell r="C16">
            <v>43922</v>
          </cell>
        </row>
      </sheetData>
      <sheetData sheetId="1186">
        <row r="16">
          <cell r="C16">
            <v>43922</v>
          </cell>
        </row>
      </sheetData>
      <sheetData sheetId="1187">
        <row r="16">
          <cell r="C16">
            <v>43922</v>
          </cell>
        </row>
      </sheetData>
      <sheetData sheetId="1188">
        <row r="16">
          <cell r="C16">
            <v>0</v>
          </cell>
        </row>
      </sheetData>
      <sheetData sheetId="1189">
        <row r="16">
          <cell r="C16">
            <v>43922</v>
          </cell>
        </row>
      </sheetData>
      <sheetData sheetId="1190">
        <row r="16">
          <cell r="C16">
            <v>43922</v>
          </cell>
        </row>
      </sheetData>
      <sheetData sheetId="1191">
        <row r="16">
          <cell r="C16">
            <v>43922</v>
          </cell>
        </row>
      </sheetData>
      <sheetData sheetId="1192">
        <row r="16">
          <cell r="C16">
            <v>0</v>
          </cell>
        </row>
      </sheetData>
      <sheetData sheetId="1193">
        <row r="16">
          <cell r="C16">
            <v>0</v>
          </cell>
        </row>
      </sheetData>
      <sheetData sheetId="1194">
        <row r="16">
          <cell r="C16">
            <v>0</v>
          </cell>
        </row>
      </sheetData>
      <sheetData sheetId="1195">
        <row r="16">
          <cell r="C16">
            <v>0</v>
          </cell>
        </row>
      </sheetData>
      <sheetData sheetId="1196">
        <row r="16">
          <cell r="C16">
            <v>0</v>
          </cell>
        </row>
      </sheetData>
      <sheetData sheetId="1197">
        <row r="16">
          <cell r="C16">
            <v>0</v>
          </cell>
        </row>
      </sheetData>
      <sheetData sheetId="1198">
        <row r="16">
          <cell r="C16">
            <v>0</v>
          </cell>
        </row>
      </sheetData>
      <sheetData sheetId="1199">
        <row r="16">
          <cell r="C16">
            <v>0</v>
          </cell>
        </row>
      </sheetData>
      <sheetData sheetId="1200">
        <row r="16">
          <cell r="C16">
            <v>0</v>
          </cell>
        </row>
      </sheetData>
      <sheetData sheetId="1201">
        <row r="16">
          <cell r="C16">
            <v>0</v>
          </cell>
        </row>
      </sheetData>
      <sheetData sheetId="1202">
        <row r="16">
          <cell r="C16">
            <v>0</v>
          </cell>
        </row>
      </sheetData>
      <sheetData sheetId="1203">
        <row r="16">
          <cell r="C16">
            <v>0</v>
          </cell>
        </row>
      </sheetData>
      <sheetData sheetId="1204">
        <row r="16">
          <cell r="C16">
            <v>0</v>
          </cell>
        </row>
      </sheetData>
      <sheetData sheetId="1205">
        <row r="16">
          <cell r="C16">
            <v>0</v>
          </cell>
        </row>
      </sheetData>
      <sheetData sheetId="1206">
        <row r="16">
          <cell r="C16">
            <v>0</v>
          </cell>
        </row>
      </sheetData>
      <sheetData sheetId="1207">
        <row r="16">
          <cell r="C16">
            <v>0</v>
          </cell>
        </row>
      </sheetData>
      <sheetData sheetId="1208">
        <row r="16">
          <cell r="C16">
            <v>0</v>
          </cell>
        </row>
      </sheetData>
      <sheetData sheetId="1209">
        <row r="16">
          <cell r="C16">
            <v>0</v>
          </cell>
        </row>
      </sheetData>
      <sheetData sheetId="1210">
        <row r="16">
          <cell r="C16">
            <v>0</v>
          </cell>
        </row>
      </sheetData>
      <sheetData sheetId="1211">
        <row r="16">
          <cell r="C16">
            <v>0</v>
          </cell>
        </row>
      </sheetData>
      <sheetData sheetId="1212">
        <row r="16">
          <cell r="C16">
            <v>0</v>
          </cell>
        </row>
      </sheetData>
      <sheetData sheetId="1213">
        <row r="16">
          <cell r="C16">
            <v>0</v>
          </cell>
        </row>
      </sheetData>
      <sheetData sheetId="1214">
        <row r="24">
          <cell r="D24" t="str">
            <v>PC210-10M0</v>
          </cell>
        </row>
      </sheetData>
      <sheetData sheetId="1215">
        <row r="24">
          <cell r="D24" t="str">
            <v>PC210-10M0</v>
          </cell>
        </row>
      </sheetData>
      <sheetData sheetId="1216">
        <row r="16">
          <cell r="C16">
            <v>0</v>
          </cell>
        </row>
      </sheetData>
      <sheetData sheetId="1217">
        <row r="24">
          <cell r="D24" t="str">
            <v>PC210-10M0</v>
          </cell>
        </row>
      </sheetData>
      <sheetData sheetId="1218">
        <row r="24">
          <cell r="D24" t="str">
            <v>PC210-10M0</v>
          </cell>
        </row>
      </sheetData>
      <sheetData sheetId="1219">
        <row r="24">
          <cell r="D24" t="str">
            <v>PC210-10M0</v>
          </cell>
        </row>
      </sheetData>
      <sheetData sheetId="1220">
        <row r="24">
          <cell r="D24" t="str">
            <v>PC210-10M0</v>
          </cell>
        </row>
      </sheetData>
      <sheetData sheetId="1221">
        <row r="24">
          <cell r="D24" t="str">
            <v>PC210-10M0</v>
          </cell>
        </row>
      </sheetData>
      <sheetData sheetId="1222">
        <row r="16">
          <cell r="C16">
            <v>0</v>
          </cell>
        </row>
      </sheetData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16">
          <cell r="C16">
            <v>0</v>
          </cell>
        </row>
      </sheetData>
      <sheetData sheetId="1239">
        <row r="16">
          <cell r="C16">
            <v>0</v>
          </cell>
        </row>
      </sheetData>
      <sheetData sheetId="1240"/>
      <sheetData sheetId="1241"/>
      <sheetData sheetId="1242">
        <row r="16">
          <cell r="C16">
            <v>0</v>
          </cell>
        </row>
      </sheetData>
      <sheetData sheetId="1243">
        <row r="16">
          <cell r="C16">
            <v>0</v>
          </cell>
        </row>
      </sheetData>
      <sheetData sheetId="1244">
        <row r="16">
          <cell r="C16">
            <v>0</v>
          </cell>
        </row>
      </sheetData>
      <sheetData sheetId="1245"/>
      <sheetData sheetId="1246">
        <row r="16">
          <cell r="C16">
            <v>0</v>
          </cell>
        </row>
      </sheetData>
      <sheetData sheetId="1247">
        <row r="16">
          <cell r="C16">
            <v>0</v>
          </cell>
        </row>
      </sheetData>
      <sheetData sheetId="1248">
        <row r="16">
          <cell r="C16">
            <v>0</v>
          </cell>
        </row>
      </sheetData>
      <sheetData sheetId="1249">
        <row r="16">
          <cell r="C16">
            <v>0</v>
          </cell>
        </row>
      </sheetData>
      <sheetData sheetId="1250">
        <row r="16">
          <cell r="C16">
            <v>0</v>
          </cell>
        </row>
      </sheetData>
      <sheetData sheetId="1251">
        <row r="16">
          <cell r="C16">
            <v>0</v>
          </cell>
        </row>
      </sheetData>
      <sheetData sheetId="1252">
        <row r="16">
          <cell r="C16">
            <v>0</v>
          </cell>
        </row>
      </sheetData>
      <sheetData sheetId="1253">
        <row r="16">
          <cell r="C16">
            <v>0</v>
          </cell>
        </row>
      </sheetData>
      <sheetData sheetId="1254">
        <row r="16">
          <cell r="C16">
            <v>0</v>
          </cell>
        </row>
      </sheetData>
      <sheetData sheetId="1255">
        <row r="16">
          <cell r="C16">
            <v>0</v>
          </cell>
        </row>
      </sheetData>
      <sheetData sheetId="1256">
        <row r="16">
          <cell r="C16">
            <v>0</v>
          </cell>
        </row>
      </sheetData>
      <sheetData sheetId="1257">
        <row r="16">
          <cell r="C16">
            <v>0</v>
          </cell>
        </row>
      </sheetData>
      <sheetData sheetId="1258">
        <row r="16">
          <cell r="C16">
            <v>0</v>
          </cell>
        </row>
      </sheetData>
      <sheetData sheetId="1259">
        <row r="16">
          <cell r="C16">
            <v>0</v>
          </cell>
        </row>
      </sheetData>
      <sheetData sheetId="1260">
        <row r="16">
          <cell r="C16">
            <v>0</v>
          </cell>
        </row>
      </sheetData>
      <sheetData sheetId="1261">
        <row r="16">
          <cell r="C16">
            <v>0</v>
          </cell>
        </row>
      </sheetData>
      <sheetData sheetId="1262">
        <row r="16">
          <cell r="C16">
            <v>0</v>
          </cell>
        </row>
      </sheetData>
      <sheetData sheetId="1263">
        <row r="16">
          <cell r="C16">
            <v>0</v>
          </cell>
        </row>
      </sheetData>
      <sheetData sheetId="1264">
        <row r="16">
          <cell r="C16">
            <v>0</v>
          </cell>
        </row>
      </sheetData>
      <sheetData sheetId="1265">
        <row r="16">
          <cell r="C16">
            <v>0</v>
          </cell>
        </row>
      </sheetData>
      <sheetData sheetId="1266">
        <row r="16">
          <cell r="C16">
            <v>0</v>
          </cell>
        </row>
      </sheetData>
      <sheetData sheetId="1267">
        <row r="16">
          <cell r="C16">
            <v>0</v>
          </cell>
        </row>
      </sheetData>
      <sheetData sheetId="1268">
        <row r="16">
          <cell r="C16">
            <v>0</v>
          </cell>
        </row>
      </sheetData>
      <sheetData sheetId="1269">
        <row r="16">
          <cell r="C16">
            <v>0</v>
          </cell>
        </row>
      </sheetData>
      <sheetData sheetId="1270">
        <row r="16">
          <cell r="C16">
            <v>0</v>
          </cell>
        </row>
      </sheetData>
      <sheetData sheetId="1271">
        <row r="16">
          <cell r="C16">
            <v>0</v>
          </cell>
        </row>
      </sheetData>
      <sheetData sheetId="1272">
        <row r="16">
          <cell r="C16">
            <v>0</v>
          </cell>
        </row>
      </sheetData>
      <sheetData sheetId="1273">
        <row r="16">
          <cell r="C16">
            <v>0</v>
          </cell>
        </row>
      </sheetData>
      <sheetData sheetId="1274">
        <row r="16">
          <cell r="C16">
            <v>0</v>
          </cell>
        </row>
      </sheetData>
      <sheetData sheetId="1275">
        <row r="16">
          <cell r="C16">
            <v>0</v>
          </cell>
        </row>
      </sheetData>
      <sheetData sheetId="1276">
        <row r="16">
          <cell r="C16">
            <v>0</v>
          </cell>
        </row>
      </sheetData>
      <sheetData sheetId="1277">
        <row r="24">
          <cell r="D24" t="str">
            <v>PC210-10M0</v>
          </cell>
        </row>
      </sheetData>
      <sheetData sheetId="1278">
        <row r="24">
          <cell r="D24" t="str">
            <v>PC210-10M0</v>
          </cell>
        </row>
      </sheetData>
      <sheetData sheetId="1279">
        <row r="24">
          <cell r="D24" t="str">
            <v>PC210-10M0</v>
          </cell>
        </row>
      </sheetData>
      <sheetData sheetId="1280">
        <row r="24">
          <cell r="D24" t="str">
            <v>PC210-10M0</v>
          </cell>
        </row>
      </sheetData>
      <sheetData sheetId="1281">
        <row r="24">
          <cell r="D24" t="str">
            <v>PC210-10M0</v>
          </cell>
        </row>
      </sheetData>
      <sheetData sheetId="1282">
        <row r="24">
          <cell r="D24" t="str">
            <v>PC210-10M0</v>
          </cell>
        </row>
      </sheetData>
      <sheetData sheetId="1283">
        <row r="16">
          <cell r="C16">
            <v>0</v>
          </cell>
        </row>
      </sheetData>
      <sheetData sheetId="1284"/>
      <sheetData sheetId="1285">
        <row r="16">
          <cell r="C16">
            <v>0</v>
          </cell>
        </row>
      </sheetData>
      <sheetData sheetId="1286">
        <row r="16">
          <cell r="C16">
            <v>0</v>
          </cell>
        </row>
      </sheetData>
      <sheetData sheetId="1287">
        <row r="16">
          <cell r="C16">
            <v>43922</v>
          </cell>
        </row>
      </sheetData>
      <sheetData sheetId="1288">
        <row r="16">
          <cell r="C16">
            <v>0</v>
          </cell>
        </row>
      </sheetData>
      <sheetData sheetId="1289">
        <row r="16">
          <cell r="C16">
            <v>43922</v>
          </cell>
        </row>
      </sheetData>
      <sheetData sheetId="1290">
        <row r="16">
          <cell r="C16">
            <v>0</v>
          </cell>
        </row>
      </sheetData>
      <sheetData sheetId="1291">
        <row r="16">
          <cell r="C16">
            <v>0</v>
          </cell>
        </row>
      </sheetData>
      <sheetData sheetId="1292">
        <row r="16">
          <cell r="C16">
            <v>0</v>
          </cell>
        </row>
      </sheetData>
      <sheetData sheetId="1293">
        <row r="16">
          <cell r="C16">
            <v>0</v>
          </cell>
        </row>
      </sheetData>
      <sheetData sheetId="1294">
        <row r="16">
          <cell r="C16">
            <v>0</v>
          </cell>
        </row>
      </sheetData>
      <sheetData sheetId="1295">
        <row r="16">
          <cell r="C16">
            <v>0</v>
          </cell>
        </row>
      </sheetData>
      <sheetData sheetId="1296">
        <row r="16">
          <cell r="C16">
            <v>0</v>
          </cell>
        </row>
      </sheetData>
      <sheetData sheetId="1297">
        <row r="16">
          <cell r="C16">
            <v>0</v>
          </cell>
        </row>
      </sheetData>
      <sheetData sheetId="1298">
        <row r="16">
          <cell r="C16">
            <v>0</v>
          </cell>
        </row>
      </sheetData>
      <sheetData sheetId="1299">
        <row r="16">
          <cell r="C16">
            <v>0</v>
          </cell>
        </row>
      </sheetData>
      <sheetData sheetId="1300">
        <row r="16">
          <cell r="C16">
            <v>0</v>
          </cell>
        </row>
      </sheetData>
      <sheetData sheetId="1301">
        <row r="16">
          <cell r="C16">
            <v>0</v>
          </cell>
        </row>
      </sheetData>
      <sheetData sheetId="1302">
        <row r="16">
          <cell r="C16">
            <v>0</v>
          </cell>
        </row>
      </sheetData>
      <sheetData sheetId="1303">
        <row r="16">
          <cell r="C16">
            <v>0</v>
          </cell>
        </row>
      </sheetData>
      <sheetData sheetId="1304">
        <row r="16">
          <cell r="C16">
            <v>0</v>
          </cell>
        </row>
      </sheetData>
      <sheetData sheetId="1305">
        <row r="16">
          <cell r="C16">
            <v>0</v>
          </cell>
        </row>
      </sheetData>
      <sheetData sheetId="1306">
        <row r="16">
          <cell r="C16">
            <v>0</v>
          </cell>
        </row>
      </sheetData>
      <sheetData sheetId="1307">
        <row r="16">
          <cell r="C16">
            <v>0</v>
          </cell>
        </row>
      </sheetData>
      <sheetData sheetId="1308">
        <row r="16">
          <cell r="C16">
            <v>0</v>
          </cell>
        </row>
      </sheetData>
      <sheetData sheetId="1309">
        <row r="16">
          <cell r="C16">
            <v>0</v>
          </cell>
        </row>
      </sheetData>
      <sheetData sheetId="1310">
        <row r="16">
          <cell r="C16">
            <v>0</v>
          </cell>
        </row>
      </sheetData>
      <sheetData sheetId="1311">
        <row r="24">
          <cell r="D24" t="str">
            <v>PC210-10M0</v>
          </cell>
        </row>
      </sheetData>
      <sheetData sheetId="1312">
        <row r="24">
          <cell r="D24" t="str">
            <v>PC210-10M0</v>
          </cell>
        </row>
      </sheetData>
      <sheetData sheetId="1313">
        <row r="24">
          <cell r="D24" t="str">
            <v>PC210-10M0</v>
          </cell>
        </row>
      </sheetData>
      <sheetData sheetId="1314">
        <row r="16">
          <cell r="C16">
            <v>0</v>
          </cell>
        </row>
      </sheetData>
      <sheetData sheetId="1315">
        <row r="16">
          <cell r="C16">
            <v>0</v>
          </cell>
        </row>
      </sheetData>
      <sheetData sheetId="1316">
        <row r="16">
          <cell r="C16">
            <v>0</v>
          </cell>
        </row>
      </sheetData>
      <sheetData sheetId="1317">
        <row r="16">
          <cell r="C16">
            <v>0</v>
          </cell>
        </row>
      </sheetData>
      <sheetData sheetId="1318">
        <row r="16">
          <cell r="C16">
            <v>43922</v>
          </cell>
        </row>
      </sheetData>
      <sheetData sheetId="1319">
        <row r="16">
          <cell r="C16">
            <v>0</v>
          </cell>
        </row>
      </sheetData>
      <sheetData sheetId="1320">
        <row r="16">
          <cell r="C16">
            <v>0</v>
          </cell>
        </row>
      </sheetData>
      <sheetData sheetId="1321">
        <row r="16">
          <cell r="C16">
            <v>0</v>
          </cell>
        </row>
      </sheetData>
      <sheetData sheetId="1322">
        <row r="16">
          <cell r="C16">
            <v>0</v>
          </cell>
        </row>
      </sheetData>
      <sheetData sheetId="1323">
        <row r="16">
          <cell r="C16">
            <v>0</v>
          </cell>
        </row>
      </sheetData>
      <sheetData sheetId="1324">
        <row r="16">
          <cell r="C16">
            <v>0</v>
          </cell>
        </row>
      </sheetData>
      <sheetData sheetId="1325">
        <row r="16">
          <cell r="C16">
            <v>0</v>
          </cell>
        </row>
      </sheetData>
      <sheetData sheetId="1326">
        <row r="16">
          <cell r="C16">
            <v>0</v>
          </cell>
        </row>
      </sheetData>
      <sheetData sheetId="1327">
        <row r="16">
          <cell r="C16">
            <v>0</v>
          </cell>
        </row>
      </sheetData>
      <sheetData sheetId="1328">
        <row r="16">
          <cell r="C16">
            <v>0</v>
          </cell>
        </row>
      </sheetData>
      <sheetData sheetId="1329">
        <row r="16">
          <cell r="C16">
            <v>0</v>
          </cell>
        </row>
      </sheetData>
      <sheetData sheetId="1330">
        <row r="16">
          <cell r="C16">
            <v>0</v>
          </cell>
        </row>
      </sheetData>
      <sheetData sheetId="1331">
        <row r="16">
          <cell r="C16">
            <v>0</v>
          </cell>
        </row>
      </sheetData>
      <sheetData sheetId="1332">
        <row r="16">
          <cell r="C16">
            <v>0</v>
          </cell>
        </row>
      </sheetData>
      <sheetData sheetId="1333">
        <row r="16">
          <cell r="C16">
            <v>0</v>
          </cell>
        </row>
      </sheetData>
      <sheetData sheetId="1334">
        <row r="16">
          <cell r="C16">
            <v>0</v>
          </cell>
        </row>
      </sheetData>
      <sheetData sheetId="1335">
        <row r="16">
          <cell r="C16">
            <v>0</v>
          </cell>
        </row>
      </sheetData>
      <sheetData sheetId="1336">
        <row r="16">
          <cell r="C16">
            <v>0</v>
          </cell>
        </row>
      </sheetData>
      <sheetData sheetId="1337">
        <row r="16">
          <cell r="C16">
            <v>0</v>
          </cell>
        </row>
      </sheetData>
      <sheetData sheetId="1338">
        <row r="16">
          <cell r="C16">
            <v>0</v>
          </cell>
        </row>
      </sheetData>
      <sheetData sheetId="1339">
        <row r="16">
          <cell r="C16">
            <v>0</v>
          </cell>
        </row>
      </sheetData>
      <sheetData sheetId="1340">
        <row r="16">
          <cell r="C16">
            <v>0</v>
          </cell>
        </row>
      </sheetData>
      <sheetData sheetId="1341">
        <row r="16">
          <cell r="C16">
            <v>0</v>
          </cell>
        </row>
      </sheetData>
      <sheetData sheetId="1342">
        <row r="16">
          <cell r="C16">
            <v>0</v>
          </cell>
        </row>
      </sheetData>
      <sheetData sheetId="1343">
        <row r="16">
          <cell r="C16">
            <v>0</v>
          </cell>
        </row>
      </sheetData>
      <sheetData sheetId="1344">
        <row r="16">
          <cell r="C16">
            <v>0</v>
          </cell>
        </row>
      </sheetData>
      <sheetData sheetId="1345">
        <row r="16">
          <cell r="C16">
            <v>0</v>
          </cell>
        </row>
      </sheetData>
      <sheetData sheetId="1346">
        <row r="16">
          <cell r="C16">
            <v>0</v>
          </cell>
        </row>
      </sheetData>
      <sheetData sheetId="1347">
        <row r="16">
          <cell r="C16">
            <v>0</v>
          </cell>
        </row>
      </sheetData>
      <sheetData sheetId="1348">
        <row r="16">
          <cell r="C16">
            <v>0</v>
          </cell>
        </row>
      </sheetData>
      <sheetData sheetId="1349">
        <row r="16">
          <cell r="C16">
            <v>0</v>
          </cell>
        </row>
      </sheetData>
      <sheetData sheetId="1350">
        <row r="16">
          <cell r="C16">
            <v>0</v>
          </cell>
        </row>
      </sheetData>
      <sheetData sheetId="1351">
        <row r="16">
          <cell r="C16">
            <v>0</v>
          </cell>
        </row>
      </sheetData>
      <sheetData sheetId="1352">
        <row r="16">
          <cell r="C16">
            <v>0</v>
          </cell>
        </row>
      </sheetData>
      <sheetData sheetId="1353">
        <row r="16">
          <cell r="C16">
            <v>43922</v>
          </cell>
        </row>
      </sheetData>
      <sheetData sheetId="1354">
        <row r="16">
          <cell r="C16">
            <v>0</v>
          </cell>
        </row>
      </sheetData>
      <sheetData sheetId="1355">
        <row r="16">
          <cell r="C16">
            <v>0</v>
          </cell>
        </row>
      </sheetData>
      <sheetData sheetId="1356">
        <row r="16">
          <cell r="C16">
            <v>0</v>
          </cell>
        </row>
      </sheetData>
      <sheetData sheetId="1357">
        <row r="16">
          <cell r="C16">
            <v>0</v>
          </cell>
        </row>
      </sheetData>
      <sheetData sheetId="1358">
        <row r="16">
          <cell r="C16">
            <v>0</v>
          </cell>
        </row>
      </sheetData>
      <sheetData sheetId="1359">
        <row r="16">
          <cell r="C16">
            <v>0</v>
          </cell>
        </row>
      </sheetData>
      <sheetData sheetId="1360">
        <row r="16">
          <cell r="C16">
            <v>0</v>
          </cell>
        </row>
      </sheetData>
      <sheetData sheetId="1361">
        <row r="16">
          <cell r="C16">
            <v>0</v>
          </cell>
        </row>
      </sheetData>
      <sheetData sheetId="1362">
        <row r="16">
          <cell r="C16">
            <v>0</v>
          </cell>
        </row>
      </sheetData>
      <sheetData sheetId="1363">
        <row r="16">
          <cell r="C16">
            <v>0</v>
          </cell>
        </row>
      </sheetData>
      <sheetData sheetId="1364">
        <row r="16">
          <cell r="C16">
            <v>0</v>
          </cell>
        </row>
      </sheetData>
      <sheetData sheetId="1365">
        <row r="16">
          <cell r="C16">
            <v>0</v>
          </cell>
        </row>
      </sheetData>
      <sheetData sheetId="1366">
        <row r="16">
          <cell r="C16">
            <v>0</v>
          </cell>
        </row>
      </sheetData>
      <sheetData sheetId="1367">
        <row r="16">
          <cell r="C16">
            <v>0</v>
          </cell>
        </row>
      </sheetData>
      <sheetData sheetId="1368">
        <row r="16">
          <cell r="C16">
            <v>0</v>
          </cell>
        </row>
      </sheetData>
      <sheetData sheetId="1369">
        <row r="16">
          <cell r="C16">
            <v>0</v>
          </cell>
        </row>
      </sheetData>
      <sheetData sheetId="1370">
        <row r="16">
          <cell r="C16">
            <v>0</v>
          </cell>
        </row>
      </sheetData>
      <sheetData sheetId="1371">
        <row r="16">
          <cell r="C16">
            <v>0</v>
          </cell>
        </row>
      </sheetData>
      <sheetData sheetId="1372">
        <row r="16">
          <cell r="C16">
            <v>0</v>
          </cell>
        </row>
      </sheetData>
      <sheetData sheetId="1373">
        <row r="16">
          <cell r="C16">
            <v>0</v>
          </cell>
        </row>
      </sheetData>
      <sheetData sheetId="1374">
        <row r="16">
          <cell r="C16">
            <v>0</v>
          </cell>
        </row>
      </sheetData>
      <sheetData sheetId="1375">
        <row r="16">
          <cell r="C16">
            <v>0</v>
          </cell>
        </row>
      </sheetData>
      <sheetData sheetId="1376">
        <row r="16">
          <cell r="C16">
            <v>0</v>
          </cell>
        </row>
      </sheetData>
      <sheetData sheetId="1377">
        <row r="24">
          <cell r="D24" t="str">
            <v>PC210-10M0</v>
          </cell>
        </row>
      </sheetData>
      <sheetData sheetId="1378">
        <row r="24">
          <cell r="D24" t="str">
            <v>PC210-10M0</v>
          </cell>
        </row>
      </sheetData>
      <sheetData sheetId="1379">
        <row r="24">
          <cell r="D24" t="str">
            <v>PC210-10M0</v>
          </cell>
        </row>
      </sheetData>
      <sheetData sheetId="1380">
        <row r="24">
          <cell r="D24" t="str">
            <v>PC210-10M0</v>
          </cell>
        </row>
      </sheetData>
      <sheetData sheetId="1381">
        <row r="24">
          <cell r="D24" t="str">
            <v>PC210-10M0</v>
          </cell>
        </row>
      </sheetData>
      <sheetData sheetId="1382">
        <row r="24">
          <cell r="D24" t="str">
            <v>PC210-10M0</v>
          </cell>
        </row>
      </sheetData>
      <sheetData sheetId="1383">
        <row r="16">
          <cell r="C16">
            <v>0</v>
          </cell>
        </row>
      </sheetData>
      <sheetData sheetId="1384">
        <row r="16">
          <cell r="C16">
            <v>0</v>
          </cell>
        </row>
      </sheetData>
      <sheetData sheetId="1385">
        <row r="16">
          <cell r="C16">
            <v>0</v>
          </cell>
        </row>
      </sheetData>
      <sheetData sheetId="1386">
        <row r="16">
          <cell r="C16">
            <v>0</v>
          </cell>
        </row>
      </sheetData>
      <sheetData sheetId="1387">
        <row r="16">
          <cell r="C16">
            <v>0</v>
          </cell>
        </row>
      </sheetData>
      <sheetData sheetId="1388"/>
      <sheetData sheetId="1389">
        <row r="16">
          <cell r="C16">
            <v>43922</v>
          </cell>
        </row>
      </sheetData>
      <sheetData sheetId="1390">
        <row r="24">
          <cell r="D24">
            <v>0</v>
          </cell>
        </row>
      </sheetData>
      <sheetData sheetId="1391">
        <row r="16">
          <cell r="C16">
            <v>0</v>
          </cell>
        </row>
      </sheetData>
      <sheetData sheetId="1392">
        <row r="16">
          <cell r="C16">
            <v>0</v>
          </cell>
        </row>
      </sheetData>
      <sheetData sheetId="1393">
        <row r="16">
          <cell r="C16">
            <v>0</v>
          </cell>
        </row>
      </sheetData>
      <sheetData sheetId="1394">
        <row r="16">
          <cell r="C16">
            <v>0</v>
          </cell>
        </row>
      </sheetData>
      <sheetData sheetId="1395">
        <row r="16">
          <cell r="C16">
            <v>0</v>
          </cell>
        </row>
      </sheetData>
      <sheetData sheetId="1396">
        <row r="16">
          <cell r="C16">
            <v>0</v>
          </cell>
        </row>
      </sheetData>
      <sheetData sheetId="1397"/>
      <sheetData sheetId="1398"/>
      <sheetData sheetId="1399"/>
      <sheetData sheetId="1400"/>
      <sheetData sheetId="1401">
        <row r="16">
          <cell r="C16">
            <v>0</v>
          </cell>
        </row>
      </sheetData>
      <sheetData sheetId="1402"/>
      <sheetData sheetId="1403"/>
      <sheetData sheetId="1404"/>
      <sheetData sheetId="1405"/>
      <sheetData sheetId="1406">
        <row r="16">
          <cell r="C16">
            <v>0</v>
          </cell>
        </row>
      </sheetData>
      <sheetData sheetId="1407">
        <row r="16">
          <cell r="C16">
            <v>0</v>
          </cell>
        </row>
      </sheetData>
      <sheetData sheetId="1408">
        <row r="16">
          <cell r="C16">
            <v>0</v>
          </cell>
        </row>
      </sheetData>
      <sheetData sheetId="1409">
        <row r="16">
          <cell r="C16">
            <v>0</v>
          </cell>
        </row>
      </sheetData>
      <sheetData sheetId="1410">
        <row r="16">
          <cell r="C16">
            <v>0</v>
          </cell>
        </row>
      </sheetData>
      <sheetData sheetId="1411">
        <row r="16">
          <cell r="C16">
            <v>0</v>
          </cell>
        </row>
      </sheetData>
      <sheetData sheetId="1412">
        <row r="16">
          <cell r="C16">
            <v>0</v>
          </cell>
        </row>
      </sheetData>
      <sheetData sheetId="1413">
        <row r="24">
          <cell r="D24" t="str">
            <v>PC210-10M0</v>
          </cell>
        </row>
      </sheetData>
      <sheetData sheetId="1414">
        <row r="24">
          <cell r="D24" t="str">
            <v>PC210-10M0</v>
          </cell>
        </row>
      </sheetData>
      <sheetData sheetId="1415">
        <row r="24">
          <cell r="D24" t="str">
            <v>PC210-10M0</v>
          </cell>
        </row>
      </sheetData>
      <sheetData sheetId="1416">
        <row r="24">
          <cell r="D24">
            <v>0</v>
          </cell>
        </row>
      </sheetData>
      <sheetData sheetId="1417">
        <row r="16">
          <cell r="C16">
            <v>0</v>
          </cell>
        </row>
      </sheetData>
      <sheetData sheetId="1418">
        <row r="16">
          <cell r="C16">
            <v>0</v>
          </cell>
        </row>
      </sheetData>
      <sheetData sheetId="1419">
        <row r="16">
          <cell r="C16">
            <v>0</v>
          </cell>
        </row>
      </sheetData>
      <sheetData sheetId="1420">
        <row r="16">
          <cell r="C16">
            <v>0</v>
          </cell>
        </row>
      </sheetData>
      <sheetData sheetId="1421">
        <row r="16">
          <cell r="C16">
            <v>0</v>
          </cell>
        </row>
      </sheetData>
      <sheetData sheetId="1422">
        <row r="16">
          <cell r="C16">
            <v>0</v>
          </cell>
        </row>
      </sheetData>
      <sheetData sheetId="1423">
        <row r="16">
          <cell r="C16">
            <v>0</v>
          </cell>
        </row>
      </sheetData>
      <sheetData sheetId="1424">
        <row r="16">
          <cell r="C16">
            <v>0</v>
          </cell>
        </row>
      </sheetData>
      <sheetData sheetId="1425">
        <row r="16">
          <cell r="C16">
            <v>0</v>
          </cell>
        </row>
      </sheetData>
      <sheetData sheetId="1426">
        <row r="16">
          <cell r="C16">
            <v>0</v>
          </cell>
        </row>
      </sheetData>
      <sheetData sheetId="1427">
        <row r="16">
          <cell r="C16">
            <v>0</v>
          </cell>
        </row>
      </sheetData>
      <sheetData sheetId="1428">
        <row r="16">
          <cell r="C16">
            <v>0</v>
          </cell>
        </row>
      </sheetData>
      <sheetData sheetId="1429">
        <row r="16">
          <cell r="C16">
            <v>0</v>
          </cell>
        </row>
      </sheetData>
      <sheetData sheetId="1430">
        <row r="16">
          <cell r="C16">
            <v>0</v>
          </cell>
        </row>
      </sheetData>
      <sheetData sheetId="1431">
        <row r="16">
          <cell r="C16">
            <v>0</v>
          </cell>
        </row>
      </sheetData>
      <sheetData sheetId="1432">
        <row r="16">
          <cell r="C16">
            <v>0</v>
          </cell>
        </row>
      </sheetData>
      <sheetData sheetId="1433">
        <row r="16">
          <cell r="C16">
            <v>0</v>
          </cell>
        </row>
      </sheetData>
      <sheetData sheetId="1434">
        <row r="16">
          <cell r="C16">
            <v>0</v>
          </cell>
        </row>
      </sheetData>
      <sheetData sheetId="1435">
        <row r="16">
          <cell r="C16">
            <v>0</v>
          </cell>
        </row>
      </sheetData>
      <sheetData sheetId="1436">
        <row r="16">
          <cell r="C16">
            <v>0</v>
          </cell>
        </row>
      </sheetData>
      <sheetData sheetId="1437">
        <row r="16">
          <cell r="C16">
            <v>0</v>
          </cell>
        </row>
      </sheetData>
      <sheetData sheetId="1438">
        <row r="16">
          <cell r="C16">
            <v>0</v>
          </cell>
        </row>
      </sheetData>
      <sheetData sheetId="1439">
        <row r="16">
          <cell r="C16">
            <v>0</v>
          </cell>
        </row>
      </sheetData>
      <sheetData sheetId="1440">
        <row r="16">
          <cell r="C16">
            <v>0</v>
          </cell>
        </row>
      </sheetData>
      <sheetData sheetId="1441">
        <row r="16">
          <cell r="C16">
            <v>0</v>
          </cell>
        </row>
      </sheetData>
      <sheetData sheetId="1442">
        <row r="16">
          <cell r="C16">
            <v>0</v>
          </cell>
        </row>
      </sheetData>
      <sheetData sheetId="1443">
        <row r="16">
          <cell r="C16">
            <v>0</v>
          </cell>
        </row>
      </sheetData>
      <sheetData sheetId="1444">
        <row r="16">
          <cell r="C16">
            <v>0</v>
          </cell>
        </row>
      </sheetData>
      <sheetData sheetId="1445">
        <row r="16">
          <cell r="C16">
            <v>0</v>
          </cell>
        </row>
      </sheetData>
      <sheetData sheetId="1446">
        <row r="16">
          <cell r="C16">
            <v>0</v>
          </cell>
        </row>
      </sheetData>
      <sheetData sheetId="1447">
        <row r="16">
          <cell r="C16">
            <v>0</v>
          </cell>
        </row>
      </sheetData>
      <sheetData sheetId="1448">
        <row r="24">
          <cell r="D24">
            <v>0</v>
          </cell>
        </row>
      </sheetData>
      <sheetData sheetId="1449">
        <row r="16">
          <cell r="C16">
            <v>0</v>
          </cell>
        </row>
      </sheetData>
      <sheetData sheetId="1450">
        <row r="16">
          <cell r="C16">
            <v>0</v>
          </cell>
        </row>
      </sheetData>
      <sheetData sheetId="1451">
        <row r="16">
          <cell r="C16">
            <v>0</v>
          </cell>
        </row>
      </sheetData>
      <sheetData sheetId="1452">
        <row r="16">
          <cell r="C16">
            <v>0</v>
          </cell>
        </row>
      </sheetData>
      <sheetData sheetId="1453">
        <row r="16">
          <cell r="C16">
            <v>0</v>
          </cell>
        </row>
      </sheetData>
      <sheetData sheetId="1454">
        <row r="16">
          <cell r="C16">
            <v>0</v>
          </cell>
        </row>
      </sheetData>
      <sheetData sheetId="1455">
        <row r="16">
          <cell r="C16">
            <v>0</v>
          </cell>
        </row>
      </sheetData>
      <sheetData sheetId="1456">
        <row r="16">
          <cell r="C16">
            <v>0</v>
          </cell>
        </row>
      </sheetData>
      <sheetData sheetId="1457">
        <row r="16">
          <cell r="C16">
            <v>0</v>
          </cell>
        </row>
      </sheetData>
      <sheetData sheetId="1458">
        <row r="16">
          <cell r="C16">
            <v>0</v>
          </cell>
        </row>
      </sheetData>
      <sheetData sheetId="1459">
        <row r="16">
          <cell r="C16">
            <v>0</v>
          </cell>
        </row>
      </sheetData>
      <sheetData sheetId="1460">
        <row r="16">
          <cell r="C16">
            <v>0</v>
          </cell>
        </row>
      </sheetData>
      <sheetData sheetId="1461">
        <row r="16">
          <cell r="C16">
            <v>0</v>
          </cell>
        </row>
      </sheetData>
      <sheetData sheetId="1462">
        <row r="16">
          <cell r="C16">
            <v>0</v>
          </cell>
        </row>
      </sheetData>
      <sheetData sheetId="1463">
        <row r="16">
          <cell r="C16">
            <v>0</v>
          </cell>
        </row>
      </sheetData>
      <sheetData sheetId="1464">
        <row r="16">
          <cell r="C16">
            <v>0</v>
          </cell>
        </row>
      </sheetData>
      <sheetData sheetId="1465">
        <row r="16">
          <cell r="C16">
            <v>0</v>
          </cell>
        </row>
      </sheetData>
      <sheetData sheetId="1466">
        <row r="16">
          <cell r="C16">
            <v>0</v>
          </cell>
        </row>
      </sheetData>
      <sheetData sheetId="1467">
        <row r="16">
          <cell r="C16">
            <v>0</v>
          </cell>
        </row>
      </sheetData>
      <sheetData sheetId="1468">
        <row r="16">
          <cell r="C16">
            <v>0</v>
          </cell>
        </row>
      </sheetData>
      <sheetData sheetId="1469">
        <row r="16">
          <cell r="C16">
            <v>0</v>
          </cell>
        </row>
      </sheetData>
      <sheetData sheetId="1470">
        <row r="16">
          <cell r="C16">
            <v>0</v>
          </cell>
        </row>
      </sheetData>
      <sheetData sheetId="1471">
        <row r="16">
          <cell r="C16">
            <v>0</v>
          </cell>
        </row>
      </sheetData>
      <sheetData sheetId="1472">
        <row r="16">
          <cell r="C16">
            <v>0</v>
          </cell>
        </row>
      </sheetData>
      <sheetData sheetId="1473">
        <row r="16">
          <cell r="C16">
            <v>0</v>
          </cell>
        </row>
      </sheetData>
      <sheetData sheetId="1474"/>
      <sheetData sheetId="1475">
        <row r="16">
          <cell r="C16">
            <v>0</v>
          </cell>
        </row>
      </sheetData>
      <sheetData sheetId="1476">
        <row r="16">
          <cell r="C1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16">
          <cell r="C16">
            <v>0</v>
          </cell>
        </row>
      </sheetData>
      <sheetData sheetId="1502">
        <row r="16">
          <cell r="C16">
            <v>0</v>
          </cell>
        </row>
      </sheetData>
      <sheetData sheetId="1503">
        <row r="16">
          <cell r="C16">
            <v>0</v>
          </cell>
        </row>
      </sheetData>
      <sheetData sheetId="1504">
        <row r="16">
          <cell r="C16">
            <v>0</v>
          </cell>
        </row>
      </sheetData>
      <sheetData sheetId="1505">
        <row r="16">
          <cell r="C16">
            <v>0</v>
          </cell>
        </row>
      </sheetData>
      <sheetData sheetId="1506">
        <row r="16">
          <cell r="C16">
            <v>0</v>
          </cell>
        </row>
      </sheetData>
      <sheetData sheetId="1507">
        <row r="16">
          <cell r="C16">
            <v>0</v>
          </cell>
        </row>
      </sheetData>
      <sheetData sheetId="1508">
        <row r="16">
          <cell r="C16">
            <v>0</v>
          </cell>
        </row>
      </sheetData>
      <sheetData sheetId="1509">
        <row r="16">
          <cell r="C16">
            <v>0</v>
          </cell>
        </row>
      </sheetData>
      <sheetData sheetId="1510">
        <row r="16">
          <cell r="C16">
            <v>0</v>
          </cell>
        </row>
      </sheetData>
      <sheetData sheetId="1511">
        <row r="16">
          <cell r="C16">
            <v>0</v>
          </cell>
        </row>
      </sheetData>
      <sheetData sheetId="1512">
        <row r="16">
          <cell r="C16">
            <v>0</v>
          </cell>
        </row>
      </sheetData>
      <sheetData sheetId="1513">
        <row r="16">
          <cell r="C16">
            <v>0</v>
          </cell>
        </row>
      </sheetData>
      <sheetData sheetId="1514">
        <row r="16">
          <cell r="C16">
            <v>0</v>
          </cell>
        </row>
      </sheetData>
      <sheetData sheetId="1515">
        <row r="16">
          <cell r="C16">
            <v>0</v>
          </cell>
        </row>
      </sheetData>
      <sheetData sheetId="1516">
        <row r="16">
          <cell r="C16">
            <v>0</v>
          </cell>
        </row>
      </sheetData>
      <sheetData sheetId="1517">
        <row r="16">
          <cell r="C16">
            <v>0</v>
          </cell>
        </row>
      </sheetData>
      <sheetData sheetId="1518">
        <row r="16">
          <cell r="C16">
            <v>0</v>
          </cell>
        </row>
      </sheetData>
      <sheetData sheetId="1519">
        <row r="16">
          <cell r="C16">
            <v>0</v>
          </cell>
        </row>
      </sheetData>
      <sheetData sheetId="1520">
        <row r="16">
          <cell r="C16">
            <v>0</v>
          </cell>
        </row>
      </sheetData>
      <sheetData sheetId="1521">
        <row r="16">
          <cell r="C16">
            <v>0</v>
          </cell>
        </row>
      </sheetData>
      <sheetData sheetId="1522">
        <row r="16">
          <cell r="C16">
            <v>0</v>
          </cell>
        </row>
      </sheetData>
      <sheetData sheetId="1523">
        <row r="16">
          <cell r="C16">
            <v>0</v>
          </cell>
        </row>
      </sheetData>
      <sheetData sheetId="1524">
        <row r="16">
          <cell r="C16">
            <v>0</v>
          </cell>
        </row>
      </sheetData>
      <sheetData sheetId="1525">
        <row r="16">
          <cell r="C16">
            <v>0</v>
          </cell>
        </row>
      </sheetData>
      <sheetData sheetId="1526">
        <row r="16">
          <cell r="C16">
            <v>0</v>
          </cell>
        </row>
      </sheetData>
      <sheetData sheetId="1527">
        <row r="16">
          <cell r="C16">
            <v>0</v>
          </cell>
        </row>
      </sheetData>
      <sheetData sheetId="1528">
        <row r="16">
          <cell r="C16">
            <v>0</v>
          </cell>
        </row>
      </sheetData>
      <sheetData sheetId="1529">
        <row r="16">
          <cell r="C16">
            <v>0</v>
          </cell>
        </row>
      </sheetData>
      <sheetData sheetId="1530">
        <row r="16">
          <cell r="C16">
            <v>0</v>
          </cell>
        </row>
      </sheetData>
      <sheetData sheetId="1531">
        <row r="16">
          <cell r="C16">
            <v>0</v>
          </cell>
        </row>
      </sheetData>
      <sheetData sheetId="1532">
        <row r="16">
          <cell r="C16">
            <v>0</v>
          </cell>
        </row>
      </sheetData>
      <sheetData sheetId="1533">
        <row r="16">
          <cell r="C16">
            <v>0</v>
          </cell>
        </row>
      </sheetData>
      <sheetData sheetId="1534">
        <row r="16">
          <cell r="C16">
            <v>0</v>
          </cell>
        </row>
      </sheetData>
      <sheetData sheetId="1535">
        <row r="16">
          <cell r="C16">
            <v>0</v>
          </cell>
        </row>
      </sheetData>
      <sheetData sheetId="1536">
        <row r="16">
          <cell r="C16">
            <v>0</v>
          </cell>
        </row>
      </sheetData>
      <sheetData sheetId="1537">
        <row r="16">
          <cell r="C16">
            <v>0</v>
          </cell>
        </row>
      </sheetData>
      <sheetData sheetId="1538">
        <row r="16">
          <cell r="C16">
            <v>0</v>
          </cell>
        </row>
      </sheetData>
      <sheetData sheetId="1539">
        <row r="16">
          <cell r="C16">
            <v>0</v>
          </cell>
        </row>
      </sheetData>
      <sheetData sheetId="1540">
        <row r="24">
          <cell r="D24" t="str">
            <v>PC210-10M0</v>
          </cell>
        </row>
      </sheetData>
      <sheetData sheetId="1541">
        <row r="24">
          <cell r="D24" t="str">
            <v>PC210-10M0</v>
          </cell>
        </row>
      </sheetData>
      <sheetData sheetId="1542">
        <row r="24">
          <cell r="D24" t="str">
            <v>PC210-10M0</v>
          </cell>
        </row>
      </sheetData>
      <sheetData sheetId="1543">
        <row r="24">
          <cell r="D24" t="str">
            <v>PC210-10M0</v>
          </cell>
        </row>
      </sheetData>
      <sheetData sheetId="1544">
        <row r="16">
          <cell r="C16">
            <v>0</v>
          </cell>
        </row>
      </sheetData>
      <sheetData sheetId="1545">
        <row r="16">
          <cell r="C16">
            <v>0</v>
          </cell>
        </row>
      </sheetData>
      <sheetData sheetId="1546">
        <row r="16">
          <cell r="C16">
            <v>0</v>
          </cell>
        </row>
      </sheetData>
      <sheetData sheetId="1547"/>
      <sheetData sheetId="1548">
        <row r="16">
          <cell r="C16">
            <v>0</v>
          </cell>
        </row>
      </sheetData>
      <sheetData sheetId="1549">
        <row r="16">
          <cell r="C16">
            <v>0</v>
          </cell>
        </row>
      </sheetData>
      <sheetData sheetId="1550">
        <row r="16">
          <cell r="C16">
            <v>43922</v>
          </cell>
        </row>
      </sheetData>
      <sheetData sheetId="1551">
        <row r="16">
          <cell r="C16">
            <v>0</v>
          </cell>
        </row>
      </sheetData>
      <sheetData sheetId="1552">
        <row r="16">
          <cell r="C16">
            <v>43922</v>
          </cell>
        </row>
      </sheetData>
      <sheetData sheetId="1553">
        <row r="16">
          <cell r="C16">
            <v>0</v>
          </cell>
        </row>
      </sheetData>
      <sheetData sheetId="1554">
        <row r="16">
          <cell r="C16">
            <v>0</v>
          </cell>
        </row>
      </sheetData>
      <sheetData sheetId="1555">
        <row r="16">
          <cell r="C16">
            <v>0</v>
          </cell>
        </row>
      </sheetData>
      <sheetData sheetId="1556">
        <row r="16">
          <cell r="C16">
            <v>0</v>
          </cell>
        </row>
      </sheetData>
      <sheetData sheetId="1557">
        <row r="16">
          <cell r="C16">
            <v>0</v>
          </cell>
        </row>
      </sheetData>
      <sheetData sheetId="1558">
        <row r="16">
          <cell r="C16">
            <v>0</v>
          </cell>
        </row>
      </sheetData>
      <sheetData sheetId="1559">
        <row r="16">
          <cell r="C16">
            <v>0</v>
          </cell>
        </row>
      </sheetData>
      <sheetData sheetId="1560">
        <row r="16">
          <cell r="C16">
            <v>0</v>
          </cell>
        </row>
      </sheetData>
      <sheetData sheetId="1561">
        <row r="16">
          <cell r="C16">
            <v>0</v>
          </cell>
        </row>
      </sheetData>
      <sheetData sheetId="1562">
        <row r="16">
          <cell r="C16">
            <v>0</v>
          </cell>
        </row>
      </sheetData>
      <sheetData sheetId="1563">
        <row r="16">
          <cell r="C16">
            <v>0</v>
          </cell>
        </row>
      </sheetData>
      <sheetData sheetId="1564">
        <row r="16">
          <cell r="C16">
            <v>0</v>
          </cell>
        </row>
      </sheetData>
      <sheetData sheetId="1565">
        <row r="16">
          <cell r="C16">
            <v>0</v>
          </cell>
        </row>
      </sheetData>
      <sheetData sheetId="1566">
        <row r="16">
          <cell r="C16">
            <v>0</v>
          </cell>
        </row>
      </sheetData>
      <sheetData sheetId="1567">
        <row r="16">
          <cell r="C16">
            <v>0</v>
          </cell>
        </row>
      </sheetData>
      <sheetData sheetId="1568">
        <row r="24">
          <cell r="D24" t="str">
            <v>PC210-10M0</v>
          </cell>
        </row>
      </sheetData>
      <sheetData sheetId="1569">
        <row r="24">
          <cell r="D24" t="str">
            <v>PC210-10M0</v>
          </cell>
        </row>
      </sheetData>
      <sheetData sheetId="1570">
        <row r="24">
          <cell r="D24" t="str">
            <v>PC210-10M0</v>
          </cell>
        </row>
      </sheetData>
      <sheetData sheetId="1571">
        <row r="24">
          <cell r="D24" t="str">
            <v>PC210-10M0</v>
          </cell>
        </row>
      </sheetData>
      <sheetData sheetId="1572">
        <row r="24">
          <cell r="D24" t="str">
            <v>PC210-10M0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>
        <row r="16">
          <cell r="C16">
            <v>43922</v>
          </cell>
        </row>
      </sheetData>
      <sheetData sheetId="1580"/>
      <sheetData sheetId="1581"/>
      <sheetData sheetId="1582"/>
      <sheetData sheetId="1583"/>
      <sheetData sheetId="1584">
        <row r="16">
          <cell r="C16">
            <v>0</v>
          </cell>
        </row>
      </sheetData>
      <sheetData sheetId="1585">
        <row r="16">
          <cell r="C16">
            <v>0</v>
          </cell>
        </row>
      </sheetData>
      <sheetData sheetId="1586">
        <row r="16">
          <cell r="C16">
            <v>0</v>
          </cell>
        </row>
      </sheetData>
      <sheetData sheetId="1587">
        <row r="16">
          <cell r="C16">
            <v>0</v>
          </cell>
        </row>
      </sheetData>
      <sheetData sheetId="1588">
        <row r="16">
          <cell r="C16">
            <v>0</v>
          </cell>
        </row>
      </sheetData>
      <sheetData sheetId="1589"/>
      <sheetData sheetId="1590"/>
      <sheetData sheetId="1591"/>
      <sheetData sheetId="1592"/>
      <sheetData sheetId="1593"/>
      <sheetData sheetId="1594">
        <row r="16">
          <cell r="C16">
            <v>0</v>
          </cell>
        </row>
      </sheetData>
      <sheetData sheetId="1595">
        <row r="16">
          <cell r="C16">
            <v>0</v>
          </cell>
        </row>
      </sheetData>
      <sheetData sheetId="1596">
        <row r="16">
          <cell r="C16">
            <v>0</v>
          </cell>
        </row>
      </sheetData>
      <sheetData sheetId="1597">
        <row r="16">
          <cell r="C16">
            <v>0</v>
          </cell>
        </row>
      </sheetData>
      <sheetData sheetId="1598">
        <row r="16">
          <cell r="C16">
            <v>0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>
        <row r="16">
          <cell r="C16">
            <v>0</v>
          </cell>
        </row>
      </sheetData>
      <sheetData sheetId="1608"/>
      <sheetData sheetId="1609"/>
      <sheetData sheetId="1610"/>
      <sheetData sheetId="1611"/>
      <sheetData sheetId="1612"/>
      <sheetData sheetId="1613">
        <row r="16">
          <cell r="C16">
            <v>0</v>
          </cell>
        </row>
      </sheetData>
      <sheetData sheetId="1614">
        <row r="16">
          <cell r="C16">
            <v>0</v>
          </cell>
        </row>
      </sheetData>
      <sheetData sheetId="1615">
        <row r="16">
          <cell r="C16">
            <v>0</v>
          </cell>
        </row>
      </sheetData>
      <sheetData sheetId="1616">
        <row r="16">
          <cell r="C16">
            <v>0</v>
          </cell>
        </row>
      </sheetData>
      <sheetData sheetId="1617">
        <row r="16">
          <cell r="C16">
            <v>0</v>
          </cell>
        </row>
      </sheetData>
      <sheetData sheetId="1618">
        <row r="16">
          <cell r="C16">
            <v>0</v>
          </cell>
        </row>
      </sheetData>
      <sheetData sheetId="1619">
        <row r="16">
          <cell r="C16">
            <v>0</v>
          </cell>
        </row>
      </sheetData>
      <sheetData sheetId="1620"/>
      <sheetData sheetId="1621"/>
      <sheetData sheetId="1622"/>
      <sheetData sheetId="1623">
        <row r="16">
          <cell r="C16">
            <v>0</v>
          </cell>
        </row>
      </sheetData>
      <sheetData sheetId="1624">
        <row r="16">
          <cell r="C16">
            <v>0</v>
          </cell>
        </row>
      </sheetData>
      <sheetData sheetId="1625">
        <row r="16">
          <cell r="C16">
            <v>0</v>
          </cell>
        </row>
      </sheetData>
      <sheetData sheetId="1626">
        <row r="16">
          <cell r="C16">
            <v>0</v>
          </cell>
        </row>
      </sheetData>
      <sheetData sheetId="1627">
        <row r="16">
          <cell r="C16">
            <v>0</v>
          </cell>
        </row>
      </sheetData>
      <sheetData sheetId="1628">
        <row r="16">
          <cell r="C16">
            <v>0</v>
          </cell>
        </row>
      </sheetData>
      <sheetData sheetId="1629">
        <row r="16">
          <cell r="C16">
            <v>0</v>
          </cell>
        </row>
      </sheetData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>
        <row r="16">
          <cell r="C16">
            <v>0</v>
          </cell>
        </row>
      </sheetData>
      <sheetData sheetId="1644">
        <row r="16">
          <cell r="C16">
            <v>0</v>
          </cell>
        </row>
      </sheetData>
      <sheetData sheetId="1645">
        <row r="16">
          <cell r="C16">
            <v>0</v>
          </cell>
        </row>
      </sheetData>
      <sheetData sheetId="1646">
        <row r="16">
          <cell r="C16">
            <v>0</v>
          </cell>
        </row>
      </sheetData>
      <sheetData sheetId="1647"/>
      <sheetData sheetId="1648"/>
      <sheetData sheetId="1649"/>
      <sheetData sheetId="1650"/>
      <sheetData sheetId="1651"/>
      <sheetData sheetId="1652">
        <row r="16">
          <cell r="C16">
            <v>0</v>
          </cell>
        </row>
      </sheetData>
      <sheetData sheetId="1653">
        <row r="16">
          <cell r="C16">
            <v>0</v>
          </cell>
        </row>
      </sheetData>
      <sheetData sheetId="1654">
        <row r="16">
          <cell r="C16">
            <v>0</v>
          </cell>
        </row>
      </sheetData>
      <sheetData sheetId="1655">
        <row r="16">
          <cell r="C16">
            <v>0</v>
          </cell>
        </row>
      </sheetData>
      <sheetData sheetId="1656">
        <row r="16">
          <cell r="C16">
            <v>0</v>
          </cell>
        </row>
      </sheetData>
      <sheetData sheetId="1657"/>
      <sheetData sheetId="1658"/>
      <sheetData sheetId="1659"/>
      <sheetData sheetId="1660"/>
      <sheetData sheetId="1661"/>
      <sheetData sheetId="1662"/>
      <sheetData sheetId="1663">
        <row r="16">
          <cell r="C16">
            <v>0</v>
          </cell>
        </row>
      </sheetData>
      <sheetData sheetId="1664">
        <row r="16">
          <cell r="C16">
            <v>0</v>
          </cell>
        </row>
      </sheetData>
      <sheetData sheetId="1665">
        <row r="16">
          <cell r="C16">
            <v>0</v>
          </cell>
        </row>
      </sheetData>
      <sheetData sheetId="1666">
        <row r="16">
          <cell r="C16">
            <v>0</v>
          </cell>
        </row>
      </sheetData>
      <sheetData sheetId="1667">
        <row r="16">
          <cell r="C16">
            <v>0</v>
          </cell>
        </row>
      </sheetData>
      <sheetData sheetId="1668">
        <row r="16">
          <cell r="C16">
            <v>0</v>
          </cell>
        </row>
      </sheetData>
      <sheetData sheetId="1669">
        <row r="16">
          <cell r="C16">
            <v>0</v>
          </cell>
        </row>
      </sheetData>
      <sheetData sheetId="1670">
        <row r="16">
          <cell r="C16">
            <v>0</v>
          </cell>
        </row>
      </sheetData>
      <sheetData sheetId="1671">
        <row r="16">
          <cell r="C16">
            <v>0</v>
          </cell>
        </row>
      </sheetData>
      <sheetData sheetId="1672">
        <row r="16">
          <cell r="C16">
            <v>0</v>
          </cell>
        </row>
      </sheetData>
      <sheetData sheetId="1673">
        <row r="16">
          <cell r="C16">
            <v>0</v>
          </cell>
        </row>
      </sheetData>
      <sheetData sheetId="1674">
        <row r="16">
          <cell r="C16">
            <v>0</v>
          </cell>
        </row>
      </sheetData>
      <sheetData sheetId="1675">
        <row r="16">
          <cell r="C16">
            <v>0</v>
          </cell>
        </row>
      </sheetData>
      <sheetData sheetId="1676">
        <row r="16">
          <cell r="C16">
            <v>0</v>
          </cell>
        </row>
      </sheetData>
      <sheetData sheetId="1677">
        <row r="16">
          <cell r="C16">
            <v>0</v>
          </cell>
        </row>
      </sheetData>
      <sheetData sheetId="1678">
        <row r="24">
          <cell r="D24" t="str">
            <v>PC210-10M0</v>
          </cell>
        </row>
      </sheetData>
      <sheetData sheetId="1679">
        <row r="24">
          <cell r="D24" t="str">
            <v>PC210-10M0</v>
          </cell>
        </row>
      </sheetData>
      <sheetData sheetId="1680">
        <row r="24">
          <cell r="D24" t="str">
            <v>PC210-10M0</v>
          </cell>
        </row>
      </sheetData>
      <sheetData sheetId="1681">
        <row r="24">
          <cell r="D24" t="str">
            <v>PC210-10M0</v>
          </cell>
        </row>
      </sheetData>
      <sheetData sheetId="1682">
        <row r="24">
          <cell r="D24" t="str">
            <v>PC210-10M0</v>
          </cell>
        </row>
      </sheetData>
      <sheetData sheetId="1683">
        <row r="24">
          <cell r="D24" t="str">
            <v>PC210-10M0</v>
          </cell>
        </row>
      </sheetData>
      <sheetData sheetId="1684">
        <row r="24">
          <cell r="D24" t="str">
            <v>PC210-10M0</v>
          </cell>
        </row>
      </sheetData>
      <sheetData sheetId="1685"/>
      <sheetData sheetId="1686"/>
      <sheetData sheetId="1687">
        <row r="16">
          <cell r="C16">
            <v>0</v>
          </cell>
        </row>
      </sheetData>
      <sheetData sheetId="1688">
        <row r="16">
          <cell r="C16">
            <v>0</v>
          </cell>
        </row>
      </sheetData>
      <sheetData sheetId="1689">
        <row r="16">
          <cell r="C16">
            <v>0</v>
          </cell>
        </row>
      </sheetData>
      <sheetData sheetId="1690">
        <row r="16">
          <cell r="C16">
            <v>0</v>
          </cell>
        </row>
      </sheetData>
      <sheetData sheetId="1691">
        <row r="16">
          <cell r="C16">
            <v>0</v>
          </cell>
        </row>
      </sheetData>
      <sheetData sheetId="1692">
        <row r="16">
          <cell r="C16">
            <v>0</v>
          </cell>
        </row>
      </sheetData>
      <sheetData sheetId="1693">
        <row r="16">
          <cell r="C16">
            <v>0</v>
          </cell>
        </row>
      </sheetData>
      <sheetData sheetId="1694">
        <row r="16">
          <cell r="C16">
            <v>0</v>
          </cell>
        </row>
      </sheetData>
      <sheetData sheetId="1695">
        <row r="16">
          <cell r="C16">
            <v>0</v>
          </cell>
        </row>
      </sheetData>
      <sheetData sheetId="1696">
        <row r="16">
          <cell r="C16">
            <v>0</v>
          </cell>
        </row>
      </sheetData>
      <sheetData sheetId="1697">
        <row r="16">
          <cell r="C16">
            <v>0</v>
          </cell>
        </row>
      </sheetData>
      <sheetData sheetId="1698">
        <row r="16">
          <cell r="C16">
            <v>0</v>
          </cell>
        </row>
      </sheetData>
      <sheetData sheetId="1699">
        <row r="16">
          <cell r="C16">
            <v>0</v>
          </cell>
        </row>
      </sheetData>
      <sheetData sheetId="1700">
        <row r="16">
          <cell r="C16">
            <v>0</v>
          </cell>
        </row>
      </sheetData>
      <sheetData sheetId="1701">
        <row r="16">
          <cell r="C16">
            <v>0</v>
          </cell>
        </row>
      </sheetData>
      <sheetData sheetId="1702">
        <row r="16">
          <cell r="C16">
            <v>0</v>
          </cell>
        </row>
      </sheetData>
      <sheetData sheetId="1703">
        <row r="16">
          <cell r="C16">
            <v>0</v>
          </cell>
        </row>
      </sheetData>
      <sheetData sheetId="1704">
        <row r="16">
          <cell r="C16">
            <v>0</v>
          </cell>
        </row>
      </sheetData>
      <sheetData sheetId="1705">
        <row r="16">
          <cell r="C16">
            <v>0</v>
          </cell>
        </row>
      </sheetData>
      <sheetData sheetId="1706">
        <row r="16">
          <cell r="C16">
            <v>0</v>
          </cell>
        </row>
      </sheetData>
      <sheetData sheetId="1707">
        <row r="16">
          <cell r="C16">
            <v>0</v>
          </cell>
        </row>
      </sheetData>
      <sheetData sheetId="1708">
        <row r="24">
          <cell r="D24" t="str">
            <v>PC210-10M0</v>
          </cell>
        </row>
      </sheetData>
      <sheetData sheetId="1709">
        <row r="24">
          <cell r="D24" t="str">
            <v>PC210-10M0</v>
          </cell>
        </row>
      </sheetData>
      <sheetData sheetId="1710">
        <row r="24">
          <cell r="D24" t="str">
            <v>PC210-10M0</v>
          </cell>
        </row>
      </sheetData>
      <sheetData sheetId="1711">
        <row r="24">
          <cell r="D24" t="str">
            <v>PC210-10M0</v>
          </cell>
        </row>
      </sheetData>
      <sheetData sheetId="1712">
        <row r="24">
          <cell r="D24" t="str">
            <v>PC210-10M0</v>
          </cell>
        </row>
      </sheetData>
      <sheetData sheetId="1713">
        <row r="24">
          <cell r="D24" t="str">
            <v>PC210-10M0</v>
          </cell>
        </row>
      </sheetData>
      <sheetData sheetId="1714">
        <row r="16">
          <cell r="C16">
            <v>0</v>
          </cell>
        </row>
      </sheetData>
      <sheetData sheetId="1715">
        <row r="16">
          <cell r="C16">
            <v>0</v>
          </cell>
        </row>
      </sheetData>
      <sheetData sheetId="1716">
        <row r="16">
          <cell r="C16">
            <v>0</v>
          </cell>
        </row>
      </sheetData>
      <sheetData sheetId="1717">
        <row r="16">
          <cell r="C16">
            <v>0</v>
          </cell>
        </row>
      </sheetData>
      <sheetData sheetId="1718">
        <row r="16">
          <cell r="C16">
            <v>43922</v>
          </cell>
        </row>
      </sheetData>
      <sheetData sheetId="1719">
        <row r="16">
          <cell r="C16">
            <v>0</v>
          </cell>
        </row>
      </sheetData>
      <sheetData sheetId="1720">
        <row r="16">
          <cell r="C16">
            <v>43922</v>
          </cell>
        </row>
      </sheetData>
      <sheetData sheetId="1721">
        <row r="16">
          <cell r="C16">
            <v>0</v>
          </cell>
        </row>
      </sheetData>
      <sheetData sheetId="1722">
        <row r="16">
          <cell r="C16">
            <v>0</v>
          </cell>
        </row>
      </sheetData>
      <sheetData sheetId="1723">
        <row r="16">
          <cell r="C16">
            <v>0</v>
          </cell>
        </row>
      </sheetData>
      <sheetData sheetId="1724">
        <row r="16">
          <cell r="C16">
            <v>0</v>
          </cell>
        </row>
      </sheetData>
      <sheetData sheetId="1725">
        <row r="16">
          <cell r="C16">
            <v>0</v>
          </cell>
        </row>
      </sheetData>
      <sheetData sheetId="1726">
        <row r="16">
          <cell r="C16">
            <v>0</v>
          </cell>
        </row>
      </sheetData>
      <sheetData sheetId="1727">
        <row r="16">
          <cell r="C16">
            <v>0</v>
          </cell>
        </row>
      </sheetData>
      <sheetData sheetId="1728">
        <row r="16">
          <cell r="C16">
            <v>0</v>
          </cell>
        </row>
      </sheetData>
      <sheetData sheetId="1729">
        <row r="16">
          <cell r="C16">
            <v>0</v>
          </cell>
        </row>
      </sheetData>
      <sheetData sheetId="1730">
        <row r="16">
          <cell r="C16">
            <v>0</v>
          </cell>
        </row>
      </sheetData>
      <sheetData sheetId="1731">
        <row r="16">
          <cell r="C16">
            <v>0</v>
          </cell>
        </row>
      </sheetData>
      <sheetData sheetId="1732">
        <row r="16">
          <cell r="C16">
            <v>0</v>
          </cell>
        </row>
      </sheetData>
      <sheetData sheetId="1733">
        <row r="24">
          <cell r="D24" t="str">
            <v>PC210-10M0</v>
          </cell>
        </row>
      </sheetData>
      <sheetData sheetId="1734">
        <row r="24">
          <cell r="D24" t="str">
            <v>PC210-10M0</v>
          </cell>
        </row>
      </sheetData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 refreshError="1"/>
      <sheetData sheetId="2855" refreshError="1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 refreshError="1"/>
      <sheetData sheetId="310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ANDINGAN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A"/>
      <sheetName val="B"/>
      <sheetName val="C"/>
      <sheetName val="1"/>
      <sheetName val="2"/>
      <sheetName val="3a"/>
      <sheetName val="3b"/>
      <sheetName val="3c"/>
      <sheetName val="4"/>
      <sheetName val="5"/>
      <sheetName val="6"/>
      <sheetName val="10"/>
      <sheetName val="11Rp"/>
      <sheetName val="11$"/>
      <sheetName val="12"/>
      <sheetName val="13a"/>
      <sheetName val="13b"/>
      <sheetName val="13c"/>
      <sheetName val="14"/>
      <sheetName val="15"/>
      <sheetName val="16"/>
      <sheetName val="17"/>
      <sheetName val="18"/>
      <sheetName val="19"/>
      <sheetName val="Interest"/>
      <sheetName val="Staff  Cost"/>
      <sheetName val="Ex_Rate"/>
      <sheetName val="Exc. Rate"/>
      <sheetName val="OVERBURDEN"/>
      <sheetName val="SUBKON"/>
      <sheetName val="MAINTENANCE"/>
      <sheetName val="PRO_COAL"/>
      <sheetName val="F_I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X"/>
      <sheetName val="samsidb"/>
      <sheetName val="FORM OB &amp; COAL"/>
      <sheetName val="Chart1"/>
      <sheetName val="FORM HL &amp; DB"/>
      <sheetName val="COAL CRUSH PLAN"/>
      <sheetName val=" COAL MINE PLAN"/>
      <sheetName val=" OB PLAN"/>
      <sheetName val="Ktd"/>
      <sheetName val="REPORT01"/>
      <sheetName val="Report 02"/>
      <sheetName val="REPORT 03"/>
      <sheetName val="ACT COAL"/>
      <sheetName val="ACT DIRTY COAL"/>
      <sheetName val="ACT OB"/>
      <sheetName val="ACT HAUL"/>
      <sheetName val="DRILLBLAST"/>
      <sheetName val="DAILY_SUM"/>
      <sheetName val="Rain &amp; Slippery Method"/>
      <sheetName val="ACTDIRTYCOAL"/>
      <sheetName val="Rain_SlipperyMethod"/>
      <sheetName val="Attendance Ratio"/>
      <sheetName val="week 3"/>
      <sheetName val="week 1"/>
      <sheetName val="Sheet3"/>
      <sheetName val="CAT D10R_3KR"/>
      <sheetName val="Data "/>
      <sheetName val="data site ho"/>
      <sheetName val="shipping_program"/>
      <sheetName val="OB asta"/>
      <sheetName val="OB PPA"/>
      <sheetName val="Master DPR"/>
      <sheetName val="PPA Giri Mulya"/>
      <sheetName val="Sheet1"/>
      <sheetName val="SUMMARRY ZPM03"/>
      <sheetName val="SUMMARY ZPM02"/>
      <sheetName val="PPA BIB Angsana"/>
      <sheetName val="DISTANCE ASTA"/>
      <sheetName val="DAILY Nov"/>
      <sheetName val="Populasi Unit"/>
      <sheetName val="ADR(new)"/>
      <sheetName val="Master"/>
      <sheetName val="Master (2)"/>
      <sheetName val="Production"/>
      <sheetName val="SEX"/>
      <sheetName val="Trading Statement"/>
      <sheetName val="FORM_OB_&amp;_COAL"/>
      <sheetName val="FORM_HL_&amp;_DB"/>
      <sheetName val="COAL_CRUSH_PLAN"/>
      <sheetName val="_COAL_MINE_PLAN"/>
      <sheetName val="_OB_PLAN"/>
      <sheetName val="Report_02"/>
      <sheetName val="REPORT_03"/>
      <sheetName val="ACT_COAL"/>
      <sheetName val="ACT_DIRTY_COAL"/>
      <sheetName val="ACT_OB"/>
      <sheetName val="ACT_HAUL"/>
      <sheetName val="Rain_&amp;_Slippery_Method"/>
      <sheetName val="Attendance_Ratio"/>
      <sheetName val="week_3"/>
      <sheetName val="week_1"/>
      <sheetName val="Opsi 2_Sulphur&lt;1.5"/>
      <sheetName val="OLDMAP"/>
      <sheetName val="ESCON"/>
      <sheetName val="Validation"/>
      <sheetName val="ocean voyage"/>
      <sheetName val="Lists"/>
      <sheetName val="FORM_OB_&amp;_COAL1"/>
      <sheetName val="FORM_HL_&amp;_DB1"/>
      <sheetName val="COAL_CRUSH_PLAN1"/>
      <sheetName val="_COAL_MINE_PLAN1"/>
      <sheetName val="_OB_PLAN1"/>
      <sheetName val="Report_021"/>
      <sheetName val="REPORT_031"/>
      <sheetName val="ACT_COAL1"/>
      <sheetName val="ACT_DIRTY_COAL1"/>
      <sheetName val="ACT_OB1"/>
      <sheetName val="ACT_HAUL1"/>
      <sheetName val="Rain_&amp;_Slippery_Method1"/>
      <sheetName val="Attendance_Ratio1"/>
      <sheetName val="week_31"/>
      <sheetName val="week_11"/>
      <sheetName val="FORM_OB_&amp;_COAL2"/>
      <sheetName val="FORM_HL_&amp;_DB2"/>
      <sheetName val="COAL_CRUSH_PLAN2"/>
      <sheetName val="_COAL_MINE_PLAN2"/>
      <sheetName val="_OB_PLAN2"/>
      <sheetName val="Report_022"/>
      <sheetName val="REPORT_032"/>
      <sheetName val="ACT_COAL2"/>
      <sheetName val="ACT_DIRTY_COAL2"/>
      <sheetName val="ACT_OB2"/>
      <sheetName val="ACT_HAUL2"/>
      <sheetName val="Rain_&amp;_Slippery_Method2"/>
      <sheetName val="Attendance_Ratio2"/>
      <sheetName val="week_32"/>
      <sheetName val="week_12"/>
      <sheetName val="Premi Iuran"/>
      <sheetName val="remarks"/>
      <sheetName val="Input"/>
      <sheetName val="Block"/>
      <sheetName val="CondDaily"/>
      <sheetName val="Input2"/>
      <sheetName val="DaiRep"/>
      <sheetName val="CondMonthly"/>
      <sheetName val="Busang1"/>
      <sheetName val="Jonggon1"/>
      <sheetName val="Jongg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A7">
            <v>37591</v>
          </cell>
          <cell r="B7">
            <v>2000</v>
          </cell>
          <cell r="C7">
            <v>7000</v>
          </cell>
          <cell r="E7">
            <v>1000</v>
          </cell>
          <cell r="H7">
            <v>3000</v>
          </cell>
          <cell r="I7">
            <v>3000</v>
          </cell>
          <cell r="K7">
            <v>2000</v>
          </cell>
          <cell r="L7">
            <v>1000</v>
          </cell>
          <cell r="Q7">
            <v>20000</v>
          </cell>
          <cell r="R7">
            <v>20000</v>
          </cell>
          <cell r="S7">
            <v>37591</v>
          </cell>
          <cell r="T7">
            <v>2000</v>
          </cell>
          <cell r="U7">
            <v>7000</v>
          </cell>
          <cell r="V7">
            <v>0</v>
          </cell>
          <cell r="W7">
            <v>1000</v>
          </cell>
          <cell r="X7">
            <v>0</v>
          </cell>
          <cell r="Y7">
            <v>0</v>
          </cell>
          <cell r="Z7">
            <v>3000</v>
          </cell>
          <cell r="AA7">
            <v>3000</v>
          </cell>
          <cell r="AB7">
            <v>0</v>
          </cell>
          <cell r="AC7">
            <v>2000</v>
          </cell>
          <cell r="AD7">
            <v>1000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19000</v>
          </cell>
          <cell r="AN7">
            <v>0</v>
          </cell>
          <cell r="AO7">
            <v>0</v>
          </cell>
          <cell r="AU7">
            <v>1000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1000</v>
          </cell>
        </row>
        <row r="8">
          <cell r="A8">
            <v>37592</v>
          </cell>
          <cell r="B8">
            <v>2000</v>
          </cell>
          <cell r="C8">
            <v>9000</v>
          </cell>
          <cell r="E8">
            <v>2000</v>
          </cell>
          <cell r="H8">
            <v>2000</v>
          </cell>
          <cell r="K8">
            <v>3000</v>
          </cell>
          <cell r="Q8">
            <v>20000</v>
          </cell>
          <cell r="R8">
            <v>20000</v>
          </cell>
          <cell r="S8">
            <v>37592</v>
          </cell>
          <cell r="T8">
            <v>4000</v>
          </cell>
          <cell r="U8">
            <v>16000</v>
          </cell>
          <cell r="V8">
            <v>0</v>
          </cell>
          <cell r="W8">
            <v>3000</v>
          </cell>
          <cell r="X8">
            <v>0</v>
          </cell>
          <cell r="Y8">
            <v>0</v>
          </cell>
          <cell r="Z8">
            <v>5000</v>
          </cell>
          <cell r="AA8">
            <v>3000</v>
          </cell>
          <cell r="AB8">
            <v>0</v>
          </cell>
          <cell r="AC8">
            <v>5000</v>
          </cell>
          <cell r="AD8">
            <v>1000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37000</v>
          </cell>
          <cell r="AN8">
            <v>0</v>
          </cell>
          <cell r="AO8">
            <v>0</v>
          </cell>
          <cell r="AU8">
            <v>2000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3000</v>
          </cell>
        </row>
        <row r="9">
          <cell r="A9">
            <v>37593</v>
          </cell>
          <cell r="B9">
            <v>2000</v>
          </cell>
          <cell r="C9">
            <v>9000</v>
          </cell>
          <cell r="E9">
            <v>3000</v>
          </cell>
          <cell r="H9">
            <v>1000</v>
          </cell>
          <cell r="K9">
            <v>3000</v>
          </cell>
          <cell r="L9">
            <v>1000</v>
          </cell>
          <cell r="Q9">
            <v>20000</v>
          </cell>
          <cell r="R9">
            <v>20000</v>
          </cell>
          <cell r="S9">
            <v>37593</v>
          </cell>
          <cell r="T9">
            <v>6000</v>
          </cell>
          <cell r="U9">
            <v>25000</v>
          </cell>
          <cell r="V9">
            <v>0</v>
          </cell>
          <cell r="W9">
            <v>6000</v>
          </cell>
          <cell r="X9">
            <v>0</v>
          </cell>
          <cell r="Y9">
            <v>0</v>
          </cell>
          <cell r="Z9">
            <v>6000</v>
          </cell>
          <cell r="AA9">
            <v>3000</v>
          </cell>
          <cell r="AB9">
            <v>0</v>
          </cell>
          <cell r="AC9">
            <v>8000</v>
          </cell>
          <cell r="AD9">
            <v>2000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56000</v>
          </cell>
          <cell r="AN9">
            <v>0</v>
          </cell>
          <cell r="AO9">
            <v>0</v>
          </cell>
          <cell r="AU9">
            <v>1000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4000</v>
          </cell>
        </row>
        <row r="10">
          <cell r="A10">
            <v>37594</v>
          </cell>
          <cell r="B10">
            <v>2000</v>
          </cell>
          <cell r="C10">
            <v>9000</v>
          </cell>
          <cell r="E10">
            <v>2000</v>
          </cell>
          <cell r="H10">
            <v>2000</v>
          </cell>
          <cell r="K10">
            <v>3000</v>
          </cell>
          <cell r="L10">
            <v>1000</v>
          </cell>
          <cell r="Q10">
            <v>20000</v>
          </cell>
          <cell r="R10">
            <v>20000</v>
          </cell>
          <cell r="S10">
            <v>37594</v>
          </cell>
          <cell r="T10">
            <v>8000</v>
          </cell>
          <cell r="U10">
            <v>34000</v>
          </cell>
          <cell r="V10">
            <v>0</v>
          </cell>
          <cell r="W10">
            <v>8000</v>
          </cell>
          <cell r="X10">
            <v>0</v>
          </cell>
          <cell r="Y10">
            <v>0</v>
          </cell>
          <cell r="Z10">
            <v>8000</v>
          </cell>
          <cell r="AA10">
            <v>3000</v>
          </cell>
          <cell r="AB10">
            <v>0</v>
          </cell>
          <cell r="AC10">
            <v>11000</v>
          </cell>
          <cell r="AD10">
            <v>3000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75000</v>
          </cell>
          <cell r="AN10">
            <v>0</v>
          </cell>
          <cell r="AO10">
            <v>0</v>
          </cell>
          <cell r="AU10">
            <v>1000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5000</v>
          </cell>
        </row>
        <row r="11">
          <cell r="A11">
            <v>37595</v>
          </cell>
          <cell r="B11">
            <v>1000</v>
          </cell>
          <cell r="C11">
            <v>4500</v>
          </cell>
          <cell r="E11">
            <v>1000</v>
          </cell>
          <cell r="H11">
            <v>1000</v>
          </cell>
          <cell r="K11">
            <v>1500</v>
          </cell>
          <cell r="L11">
            <v>500</v>
          </cell>
          <cell r="Q11">
            <v>10000</v>
          </cell>
          <cell r="R11">
            <v>10000</v>
          </cell>
          <cell r="S11">
            <v>37595</v>
          </cell>
          <cell r="T11">
            <v>9000</v>
          </cell>
          <cell r="U11">
            <v>38500</v>
          </cell>
          <cell r="V11">
            <v>0</v>
          </cell>
          <cell r="W11">
            <v>9000</v>
          </cell>
          <cell r="X11">
            <v>0</v>
          </cell>
          <cell r="Y11">
            <v>0</v>
          </cell>
          <cell r="Z11">
            <v>9000</v>
          </cell>
          <cell r="AA11">
            <v>3000</v>
          </cell>
          <cell r="AB11">
            <v>0</v>
          </cell>
          <cell r="AC11">
            <v>12500</v>
          </cell>
          <cell r="AD11">
            <v>3500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84500</v>
          </cell>
          <cell r="AN11">
            <v>0</v>
          </cell>
          <cell r="AO11">
            <v>0</v>
          </cell>
          <cell r="AU11">
            <v>500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5500</v>
          </cell>
        </row>
        <row r="12">
          <cell r="A12">
            <v>37596</v>
          </cell>
          <cell r="Q12">
            <v>0</v>
          </cell>
          <cell r="S12">
            <v>37596</v>
          </cell>
          <cell r="T12">
            <v>9000</v>
          </cell>
          <cell r="U12">
            <v>38500</v>
          </cell>
          <cell r="V12">
            <v>0</v>
          </cell>
          <cell r="W12">
            <v>9000</v>
          </cell>
          <cell r="X12">
            <v>0</v>
          </cell>
          <cell r="Y12">
            <v>0</v>
          </cell>
          <cell r="Z12">
            <v>9000</v>
          </cell>
          <cell r="AA12">
            <v>3000</v>
          </cell>
          <cell r="AB12">
            <v>0</v>
          </cell>
          <cell r="AC12">
            <v>12500</v>
          </cell>
          <cell r="AD12">
            <v>3500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84500</v>
          </cell>
          <cell r="AN12">
            <v>0</v>
          </cell>
          <cell r="AO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5500</v>
          </cell>
        </row>
        <row r="13">
          <cell r="A13">
            <v>37597</v>
          </cell>
          <cell r="Q13">
            <v>0</v>
          </cell>
          <cell r="S13">
            <v>37597</v>
          </cell>
          <cell r="T13">
            <v>9000</v>
          </cell>
          <cell r="U13">
            <v>38500</v>
          </cell>
          <cell r="V13">
            <v>0</v>
          </cell>
          <cell r="W13">
            <v>9000</v>
          </cell>
          <cell r="X13">
            <v>0</v>
          </cell>
          <cell r="Y13">
            <v>0</v>
          </cell>
          <cell r="Z13">
            <v>9000</v>
          </cell>
          <cell r="AA13">
            <v>3000</v>
          </cell>
          <cell r="AB13">
            <v>0</v>
          </cell>
          <cell r="AC13">
            <v>12500</v>
          </cell>
          <cell r="AD13">
            <v>3500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84500</v>
          </cell>
          <cell r="AN13">
            <v>0</v>
          </cell>
          <cell r="AO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5500</v>
          </cell>
        </row>
        <row r="14">
          <cell r="A14">
            <v>37598</v>
          </cell>
          <cell r="B14">
            <v>3000</v>
          </cell>
          <cell r="C14">
            <v>9000</v>
          </cell>
          <cell r="E14">
            <v>3000</v>
          </cell>
          <cell r="H14">
            <v>2000</v>
          </cell>
          <cell r="K14">
            <v>2000</v>
          </cell>
          <cell r="Q14">
            <v>20000</v>
          </cell>
          <cell r="R14">
            <v>20000</v>
          </cell>
          <cell r="S14">
            <v>37598</v>
          </cell>
          <cell r="T14">
            <v>12000</v>
          </cell>
          <cell r="U14">
            <v>47500</v>
          </cell>
          <cell r="V14">
            <v>0</v>
          </cell>
          <cell r="W14">
            <v>12000</v>
          </cell>
          <cell r="X14">
            <v>0</v>
          </cell>
          <cell r="Y14">
            <v>0</v>
          </cell>
          <cell r="Z14">
            <v>11000</v>
          </cell>
          <cell r="AA14">
            <v>3000</v>
          </cell>
          <cell r="AB14">
            <v>0</v>
          </cell>
          <cell r="AC14">
            <v>14500</v>
          </cell>
          <cell r="AD14">
            <v>3500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103500</v>
          </cell>
          <cell r="AN14">
            <v>0</v>
          </cell>
          <cell r="AO14">
            <v>0</v>
          </cell>
          <cell r="AU14">
            <v>1000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6500</v>
          </cell>
        </row>
        <row r="15">
          <cell r="A15">
            <v>37599</v>
          </cell>
          <cell r="B15">
            <v>2000</v>
          </cell>
          <cell r="C15">
            <v>7000</v>
          </cell>
          <cell r="D15">
            <v>1000</v>
          </cell>
          <cell r="E15">
            <v>5000</v>
          </cell>
          <cell r="H15">
            <v>1000</v>
          </cell>
          <cell r="K15">
            <v>1000</v>
          </cell>
          <cell r="L15">
            <v>1000</v>
          </cell>
          <cell r="Q15">
            <v>20000</v>
          </cell>
          <cell r="R15">
            <v>20000</v>
          </cell>
          <cell r="S15">
            <v>37599</v>
          </cell>
          <cell r="T15">
            <v>14000</v>
          </cell>
          <cell r="U15">
            <v>54500</v>
          </cell>
          <cell r="V15">
            <v>1000</v>
          </cell>
          <cell r="W15">
            <v>17000</v>
          </cell>
          <cell r="X15">
            <v>0</v>
          </cell>
          <cell r="Y15">
            <v>0</v>
          </cell>
          <cell r="Z15">
            <v>12000</v>
          </cell>
          <cell r="AA15">
            <v>3000</v>
          </cell>
          <cell r="AB15">
            <v>0</v>
          </cell>
          <cell r="AC15">
            <v>15500</v>
          </cell>
          <cell r="AD15">
            <v>4500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121500</v>
          </cell>
          <cell r="AN15">
            <v>0</v>
          </cell>
          <cell r="AO15">
            <v>0</v>
          </cell>
          <cell r="AU15">
            <v>2000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8500</v>
          </cell>
        </row>
        <row r="16">
          <cell r="A16">
            <v>37600</v>
          </cell>
          <cell r="B16">
            <v>2000</v>
          </cell>
          <cell r="C16">
            <v>7000</v>
          </cell>
          <cell r="E16">
            <v>6500</v>
          </cell>
          <cell r="K16">
            <v>1000</v>
          </cell>
          <cell r="L16">
            <v>1000</v>
          </cell>
          <cell r="O16">
            <v>500</v>
          </cell>
          <cell r="Q16">
            <v>20000</v>
          </cell>
          <cell r="R16">
            <v>20000</v>
          </cell>
          <cell r="S16">
            <v>37600</v>
          </cell>
          <cell r="T16">
            <v>16000</v>
          </cell>
          <cell r="U16">
            <v>61500</v>
          </cell>
          <cell r="V16">
            <v>1000</v>
          </cell>
          <cell r="W16">
            <v>23500</v>
          </cell>
          <cell r="X16">
            <v>0</v>
          </cell>
          <cell r="Y16">
            <v>0</v>
          </cell>
          <cell r="Z16">
            <v>12000</v>
          </cell>
          <cell r="AA16">
            <v>3000</v>
          </cell>
          <cell r="AB16">
            <v>0</v>
          </cell>
          <cell r="AC16">
            <v>16500</v>
          </cell>
          <cell r="AD16">
            <v>5500</v>
          </cell>
          <cell r="AE16">
            <v>0</v>
          </cell>
          <cell r="AF16">
            <v>0</v>
          </cell>
          <cell r="AG16">
            <v>500</v>
          </cell>
          <cell r="AH16">
            <v>0</v>
          </cell>
          <cell r="AI16">
            <v>139500</v>
          </cell>
          <cell r="AN16">
            <v>0</v>
          </cell>
          <cell r="AO16">
            <v>0</v>
          </cell>
          <cell r="AU16">
            <v>2000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10500</v>
          </cell>
        </row>
        <row r="17">
          <cell r="A17">
            <v>37601</v>
          </cell>
          <cell r="B17">
            <v>2000</v>
          </cell>
          <cell r="C17">
            <v>7000</v>
          </cell>
          <cell r="E17">
            <v>7000</v>
          </cell>
          <cell r="H17">
            <v>1000</v>
          </cell>
          <cell r="K17">
            <v>1000</v>
          </cell>
          <cell r="L17">
            <v>1000</v>
          </cell>
          <cell r="Q17">
            <v>20000</v>
          </cell>
          <cell r="R17">
            <v>20000</v>
          </cell>
          <cell r="S17">
            <v>37601</v>
          </cell>
          <cell r="T17">
            <v>18000</v>
          </cell>
          <cell r="U17">
            <v>68500</v>
          </cell>
          <cell r="V17">
            <v>1000</v>
          </cell>
          <cell r="W17">
            <v>30500</v>
          </cell>
          <cell r="X17">
            <v>0</v>
          </cell>
          <cell r="Y17">
            <v>0</v>
          </cell>
          <cell r="Z17">
            <v>13000</v>
          </cell>
          <cell r="AA17">
            <v>3000</v>
          </cell>
          <cell r="AB17">
            <v>0</v>
          </cell>
          <cell r="AC17">
            <v>17500</v>
          </cell>
          <cell r="AD17">
            <v>6500</v>
          </cell>
          <cell r="AE17">
            <v>0</v>
          </cell>
          <cell r="AF17">
            <v>0</v>
          </cell>
          <cell r="AG17">
            <v>500</v>
          </cell>
          <cell r="AH17">
            <v>0</v>
          </cell>
          <cell r="AI17">
            <v>158500</v>
          </cell>
          <cell r="AN17">
            <v>0</v>
          </cell>
          <cell r="AO17">
            <v>0</v>
          </cell>
          <cell r="AU17">
            <v>1000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11500</v>
          </cell>
        </row>
        <row r="18">
          <cell r="A18">
            <v>37602</v>
          </cell>
          <cell r="B18">
            <v>2000</v>
          </cell>
          <cell r="C18">
            <v>6000</v>
          </cell>
          <cell r="E18">
            <v>6000</v>
          </cell>
          <cell r="H18">
            <v>2000</v>
          </cell>
          <cell r="K18">
            <v>2000</v>
          </cell>
          <cell r="L18">
            <v>1000</v>
          </cell>
          <cell r="Q18">
            <v>20000</v>
          </cell>
          <cell r="R18">
            <v>20000</v>
          </cell>
          <cell r="S18">
            <v>37602</v>
          </cell>
          <cell r="T18">
            <v>20000</v>
          </cell>
          <cell r="U18">
            <v>74500</v>
          </cell>
          <cell r="V18">
            <v>1000</v>
          </cell>
          <cell r="W18">
            <v>36500</v>
          </cell>
          <cell r="X18">
            <v>0</v>
          </cell>
          <cell r="Y18">
            <v>0</v>
          </cell>
          <cell r="Z18">
            <v>15000</v>
          </cell>
          <cell r="AA18">
            <v>3000</v>
          </cell>
          <cell r="AB18">
            <v>0</v>
          </cell>
          <cell r="AC18">
            <v>19500</v>
          </cell>
          <cell r="AD18">
            <v>7500</v>
          </cell>
          <cell r="AE18">
            <v>0</v>
          </cell>
          <cell r="AF18">
            <v>0</v>
          </cell>
          <cell r="AG18">
            <v>500</v>
          </cell>
          <cell r="AH18">
            <v>0</v>
          </cell>
          <cell r="AI18">
            <v>177500</v>
          </cell>
          <cell r="AN18">
            <v>0</v>
          </cell>
          <cell r="AO18">
            <v>0</v>
          </cell>
          <cell r="AU18">
            <v>1000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12500</v>
          </cell>
        </row>
        <row r="19">
          <cell r="A19">
            <v>37603</v>
          </cell>
          <cell r="B19">
            <v>2000</v>
          </cell>
          <cell r="C19">
            <v>7000</v>
          </cell>
          <cell r="E19">
            <v>5000</v>
          </cell>
          <cell r="H19">
            <v>1000</v>
          </cell>
          <cell r="K19">
            <v>2000</v>
          </cell>
          <cell r="L19">
            <v>2000</v>
          </cell>
          <cell r="Q19">
            <v>20000</v>
          </cell>
          <cell r="R19">
            <v>20000</v>
          </cell>
          <cell r="S19">
            <v>37603</v>
          </cell>
          <cell r="T19">
            <v>22000</v>
          </cell>
          <cell r="U19">
            <v>81500</v>
          </cell>
          <cell r="V19">
            <v>1000</v>
          </cell>
          <cell r="W19">
            <v>41500</v>
          </cell>
          <cell r="X19">
            <v>0</v>
          </cell>
          <cell r="Y19">
            <v>0</v>
          </cell>
          <cell r="Z19">
            <v>16000</v>
          </cell>
          <cell r="AA19">
            <v>3000</v>
          </cell>
          <cell r="AB19">
            <v>0</v>
          </cell>
          <cell r="AC19">
            <v>21500</v>
          </cell>
          <cell r="AD19">
            <v>9500</v>
          </cell>
          <cell r="AE19">
            <v>0</v>
          </cell>
          <cell r="AF19">
            <v>0</v>
          </cell>
          <cell r="AG19">
            <v>500</v>
          </cell>
          <cell r="AH19">
            <v>0</v>
          </cell>
          <cell r="AI19">
            <v>196500</v>
          </cell>
          <cell r="AN19">
            <v>0</v>
          </cell>
          <cell r="AO19">
            <v>0</v>
          </cell>
          <cell r="AU19">
            <v>1000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13500</v>
          </cell>
        </row>
        <row r="20">
          <cell r="A20">
            <v>37604</v>
          </cell>
          <cell r="B20">
            <v>2000</v>
          </cell>
          <cell r="C20">
            <v>6000</v>
          </cell>
          <cell r="E20">
            <v>5000</v>
          </cell>
          <cell r="K20">
            <v>3000</v>
          </cell>
          <cell r="L20">
            <v>3000</v>
          </cell>
          <cell r="Q20">
            <v>20000</v>
          </cell>
          <cell r="R20">
            <v>20000</v>
          </cell>
          <cell r="S20">
            <v>37604</v>
          </cell>
          <cell r="T20">
            <v>24000</v>
          </cell>
          <cell r="U20">
            <v>87500</v>
          </cell>
          <cell r="V20">
            <v>1000</v>
          </cell>
          <cell r="W20">
            <v>46500</v>
          </cell>
          <cell r="X20">
            <v>0</v>
          </cell>
          <cell r="Y20">
            <v>0</v>
          </cell>
          <cell r="Z20">
            <v>16000</v>
          </cell>
          <cell r="AA20">
            <v>3000</v>
          </cell>
          <cell r="AB20">
            <v>0</v>
          </cell>
          <cell r="AC20">
            <v>24500</v>
          </cell>
          <cell r="AD20">
            <v>12500</v>
          </cell>
          <cell r="AE20">
            <v>0</v>
          </cell>
          <cell r="AF20">
            <v>0</v>
          </cell>
          <cell r="AG20">
            <v>500</v>
          </cell>
          <cell r="AH20">
            <v>0</v>
          </cell>
          <cell r="AI20">
            <v>215500</v>
          </cell>
          <cell r="AN20">
            <v>0</v>
          </cell>
          <cell r="AO20">
            <v>0</v>
          </cell>
          <cell r="AU20">
            <v>1000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14500</v>
          </cell>
        </row>
        <row r="21">
          <cell r="A21">
            <v>37605</v>
          </cell>
          <cell r="B21">
            <v>3000</v>
          </cell>
          <cell r="C21">
            <v>5000</v>
          </cell>
          <cell r="E21">
            <v>6000</v>
          </cell>
          <cell r="K21">
            <v>3000</v>
          </cell>
          <cell r="L21">
            <v>2000</v>
          </cell>
          <cell r="Q21">
            <v>20000</v>
          </cell>
          <cell r="R21">
            <v>20000</v>
          </cell>
          <cell r="S21">
            <v>37605</v>
          </cell>
          <cell r="T21">
            <v>27000</v>
          </cell>
          <cell r="U21">
            <v>92500</v>
          </cell>
          <cell r="V21">
            <v>1000</v>
          </cell>
          <cell r="W21">
            <v>52500</v>
          </cell>
          <cell r="X21">
            <v>0</v>
          </cell>
          <cell r="Y21">
            <v>0</v>
          </cell>
          <cell r="Z21">
            <v>16000</v>
          </cell>
          <cell r="AA21">
            <v>3000</v>
          </cell>
          <cell r="AB21">
            <v>0</v>
          </cell>
          <cell r="AC21">
            <v>27500</v>
          </cell>
          <cell r="AD21">
            <v>14500</v>
          </cell>
          <cell r="AE21">
            <v>0</v>
          </cell>
          <cell r="AF21">
            <v>0</v>
          </cell>
          <cell r="AG21">
            <v>500</v>
          </cell>
          <cell r="AH21">
            <v>0</v>
          </cell>
          <cell r="AI21">
            <v>234500</v>
          </cell>
          <cell r="AN21">
            <v>0</v>
          </cell>
          <cell r="AO21">
            <v>0</v>
          </cell>
          <cell r="AU21">
            <v>1000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15500</v>
          </cell>
        </row>
        <row r="22">
          <cell r="A22">
            <v>37606</v>
          </cell>
          <cell r="B22">
            <v>2000</v>
          </cell>
          <cell r="C22">
            <v>5000</v>
          </cell>
          <cell r="E22">
            <v>5000</v>
          </cell>
          <cell r="H22">
            <v>2000</v>
          </cell>
          <cell r="K22">
            <v>3000</v>
          </cell>
          <cell r="L22">
            <v>2000</v>
          </cell>
          <cell r="Q22">
            <v>20000</v>
          </cell>
          <cell r="R22">
            <v>20000</v>
          </cell>
          <cell r="S22">
            <v>37606</v>
          </cell>
          <cell r="T22">
            <v>29000</v>
          </cell>
          <cell r="U22">
            <v>97500</v>
          </cell>
          <cell r="V22">
            <v>1000</v>
          </cell>
          <cell r="W22">
            <v>57500</v>
          </cell>
          <cell r="X22">
            <v>0</v>
          </cell>
          <cell r="Y22">
            <v>0</v>
          </cell>
          <cell r="Z22">
            <v>18000</v>
          </cell>
          <cell r="AA22">
            <v>3000</v>
          </cell>
          <cell r="AB22">
            <v>0</v>
          </cell>
          <cell r="AC22">
            <v>30500</v>
          </cell>
          <cell r="AD22">
            <v>16500</v>
          </cell>
          <cell r="AE22">
            <v>0</v>
          </cell>
          <cell r="AF22">
            <v>0</v>
          </cell>
          <cell r="AG22">
            <v>500</v>
          </cell>
          <cell r="AH22">
            <v>0</v>
          </cell>
          <cell r="AI22">
            <v>253500</v>
          </cell>
          <cell r="AN22">
            <v>0</v>
          </cell>
          <cell r="AO22">
            <v>0</v>
          </cell>
          <cell r="AU22">
            <v>1000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16500</v>
          </cell>
        </row>
        <row r="23">
          <cell r="A23">
            <v>37607</v>
          </cell>
          <cell r="B23">
            <v>2000</v>
          </cell>
          <cell r="C23">
            <v>5000</v>
          </cell>
          <cell r="E23">
            <v>6000</v>
          </cell>
          <cell r="H23">
            <v>1400.0000000000002</v>
          </cell>
          <cell r="K23">
            <v>3000</v>
          </cell>
          <cell r="L23">
            <v>1000</v>
          </cell>
          <cell r="Q23">
            <v>20000</v>
          </cell>
          <cell r="R23">
            <v>20000</v>
          </cell>
          <cell r="S23">
            <v>37607</v>
          </cell>
          <cell r="T23">
            <v>31000</v>
          </cell>
          <cell r="U23">
            <v>102500</v>
          </cell>
          <cell r="V23">
            <v>1000</v>
          </cell>
          <cell r="W23">
            <v>63500</v>
          </cell>
          <cell r="X23">
            <v>0</v>
          </cell>
          <cell r="Y23">
            <v>0</v>
          </cell>
          <cell r="Z23">
            <v>19400</v>
          </cell>
          <cell r="AA23">
            <v>3000</v>
          </cell>
          <cell r="AB23">
            <v>0</v>
          </cell>
          <cell r="AC23">
            <v>33500</v>
          </cell>
          <cell r="AD23">
            <v>17500</v>
          </cell>
          <cell r="AE23">
            <v>0</v>
          </cell>
          <cell r="AF23">
            <v>0</v>
          </cell>
          <cell r="AG23">
            <v>500</v>
          </cell>
          <cell r="AH23">
            <v>0</v>
          </cell>
          <cell r="AI23">
            <v>271900</v>
          </cell>
          <cell r="AN23">
            <v>0</v>
          </cell>
          <cell r="AO23">
            <v>0</v>
          </cell>
          <cell r="AU23">
            <v>1600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18100</v>
          </cell>
        </row>
        <row r="24">
          <cell r="A24">
            <v>37608</v>
          </cell>
          <cell r="B24">
            <v>5000</v>
          </cell>
          <cell r="C24">
            <v>3000</v>
          </cell>
          <cell r="E24">
            <v>2000</v>
          </cell>
          <cell r="H24">
            <v>1000</v>
          </cell>
          <cell r="I24">
            <v>5000</v>
          </cell>
          <cell r="K24">
            <v>2000</v>
          </cell>
          <cell r="Q24">
            <v>20000</v>
          </cell>
          <cell r="R24">
            <v>20000</v>
          </cell>
          <cell r="S24">
            <v>37608</v>
          </cell>
          <cell r="T24">
            <v>36000</v>
          </cell>
          <cell r="U24">
            <v>105500</v>
          </cell>
          <cell r="V24">
            <v>1000</v>
          </cell>
          <cell r="W24">
            <v>65500</v>
          </cell>
          <cell r="X24">
            <v>0</v>
          </cell>
          <cell r="Y24">
            <v>0</v>
          </cell>
          <cell r="Z24">
            <v>20400</v>
          </cell>
          <cell r="AA24">
            <v>8000</v>
          </cell>
          <cell r="AB24">
            <v>0</v>
          </cell>
          <cell r="AC24">
            <v>35500</v>
          </cell>
          <cell r="AD24">
            <v>17500</v>
          </cell>
          <cell r="AE24">
            <v>0</v>
          </cell>
          <cell r="AF24">
            <v>0</v>
          </cell>
          <cell r="AG24">
            <v>500</v>
          </cell>
          <cell r="AH24">
            <v>0</v>
          </cell>
          <cell r="AI24">
            <v>289900</v>
          </cell>
          <cell r="AN24">
            <v>0</v>
          </cell>
          <cell r="AO24">
            <v>0</v>
          </cell>
          <cell r="AU24">
            <v>2000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20100</v>
          </cell>
        </row>
        <row r="25">
          <cell r="A25">
            <v>37609</v>
          </cell>
          <cell r="B25">
            <v>4000</v>
          </cell>
          <cell r="C25">
            <v>2000</v>
          </cell>
          <cell r="E25">
            <v>1000</v>
          </cell>
          <cell r="H25">
            <v>1000</v>
          </cell>
          <cell r="I25">
            <v>7000</v>
          </cell>
          <cell r="K25">
            <v>2000</v>
          </cell>
          <cell r="L25">
            <v>2000</v>
          </cell>
          <cell r="Q25">
            <v>20000</v>
          </cell>
          <cell r="R25">
            <v>20000</v>
          </cell>
          <cell r="S25">
            <v>37609</v>
          </cell>
          <cell r="T25">
            <v>40000</v>
          </cell>
          <cell r="U25">
            <v>107500</v>
          </cell>
          <cell r="V25">
            <v>1000</v>
          </cell>
          <cell r="W25">
            <v>66500</v>
          </cell>
          <cell r="X25">
            <v>0</v>
          </cell>
          <cell r="Y25">
            <v>0</v>
          </cell>
          <cell r="Z25">
            <v>21400</v>
          </cell>
          <cell r="AA25">
            <v>15000</v>
          </cell>
          <cell r="AB25">
            <v>0</v>
          </cell>
          <cell r="AC25">
            <v>37500</v>
          </cell>
          <cell r="AD25">
            <v>19500</v>
          </cell>
          <cell r="AE25">
            <v>0</v>
          </cell>
          <cell r="AF25">
            <v>0</v>
          </cell>
          <cell r="AG25">
            <v>500</v>
          </cell>
          <cell r="AH25">
            <v>0</v>
          </cell>
          <cell r="AI25">
            <v>308900</v>
          </cell>
          <cell r="AN25">
            <v>0</v>
          </cell>
          <cell r="AO25">
            <v>0</v>
          </cell>
          <cell r="AU25">
            <v>1000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21100</v>
          </cell>
        </row>
        <row r="26">
          <cell r="A26">
            <v>37610</v>
          </cell>
          <cell r="B26">
            <v>4000</v>
          </cell>
          <cell r="C26">
            <v>3000</v>
          </cell>
          <cell r="E26">
            <v>1000</v>
          </cell>
          <cell r="H26">
            <v>1000</v>
          </cell>
          <cell r="I26">
            <v>5000</v>
          </cell>
          <cell r="K26">
            <v>2000</v>
          </cell>
          <cell r="L26">
            <v>3000</v>
          </cell>
          <cell r="Q26">
            <v>20000</v>
          </cell>
          <cell r="R26">
            <v>20000</v>
          </cell>
          <cell r="S26">
            <v>37610</v>
          </cell>
          <cell r="T26">
            <v>44000</v>
          </cell>
          <cell r="U26">
            <v>110500</v>
          </cell>
          <cell r="V26">
            <v>1000</v>
          </cell>
          <cell r="W26">
            <v>67500</v>
          </cell>
          <cell r="X26">
            <v>0</v>
          </cell>
          <cell r="Y26">
            <v>0</v>
          </cell>
          <cell r="Z26">
            <v>22400</v>
          </cell>
          <cell r="AA26">
            <v>20000</v>
          </cell>
          <cell r="AB26">
            <v>0</v>
          </cell>
          <cell r="AC26">
            <v>39500</v>
          </cell>
          <cell r="AD26">
            <v>22500</v>
          </cell>
          <cell r="AE26">
            <v>0</v>
          </cell>
          <cell r="AF26">
            <v>0</v>
          </cell>
          <cell r="AG26">
            <v>500</v>
          </cell>
          <cell r="AH26">
            <v>0</v>
          </cell>
          <cell r="AI26">
            <v>327900</v>
          </cell>
          <cell r="AN26">
            <v>0</v>
          </cell>
          <cell r="AO26">
            <v>0</v>
          </cell>
          <cell r="AU26">
            <v>1000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22100</v>
          </cell>
        </row>
        <row r="27">
          <cell r="A27">
            <v>37611</v>
          </cell>
          <cell r="B27">
            <v>4000</v>
          </cell>
          <cell r="C27">
            <v>3000</v>
          </cell>
          <cell r="H27">
            <v>1000</v>
          </cell>
          <cell r="I27">
            <v>5000</v>
          </cell>
          <cell r="K27">
            <v>4000</v>
          </cell>
          <cell r="L27">
            <v>1000</v>
          </cell>
          <cell r="Q27">
            <v>20000</v>
          </cell>
          <cell r="R27">
            <v>20000</v>
          </cell>
          <cell r="S27">
            <v>37611</v>
          </cell>
          <cell r="T27">
            <v>48000</v>
          </cell>
          <cell r="U27">
            <v>113500</v>
          </cell>
          <cell r="V27">
            <v>1000</v>
          </cell>
          <cell r="W27">
            <v>67500</v>
          </cell>
          <cell r="X27">
            <v>0</v>
          </cell>
          <cell r="Y27">
            <v>0</v>
          </cell>
          <cell r="Z27">
            <v>23400</v>
          </cell>
          <cell r="AA27">
            <v>25000</v>
          </cell>
          <cell r="AB27">
            <v>0</v>
          </cell>
          <cell r="AC27">
            <v>43500</v>
          </cell>
          <cell r="AD27">
            <v>23500</v>
          </cell>
          <cell r="AE27">
            <v>0</v>
          </cell>
          <cell r="AF27">
            <v>0</v>
          </cell>
          <cell r="AG27">
            <v>500</v>
          </cell>
          <cell r="AH27">
            <v>0</v>
          </cell>
          <cell r="AI27">
            <v>345900</v>
          </cell>
          <cell r="AN27">
            <v>0</v>
          </cell>
          <cell r="AO27">
            <v>0</v>
          </cell>
          <cell r="AU27">
            <v>2000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24100</v>
          </cell>
        </row>
        <row r="28">
          <cell r="A28">
            <v>37612</v>
          </cell>
          <cell r="B28">
            <v>4000</v>
          </cell>
          <cell r="C28">
            <v>4000</v>
          </cell>
          <cell r="I28">
            <v>4000</v>
          </cell>
          <cell r="K28">
            <v>4000</v>
          </cell>
          <cell r="L28">
            <v>2000</v>
          </cell>
          <cell r="P28">
            <v>1000</v>
          </cell>
          <cell r="Q28">
            <v>20000</v>
          </cell>
          <cell r="R28">
            <v>20000</v>
          </cell>
          <cell r="S28">
            <v>37612</v>
          </cell>
          <cell r="T28">
            <v>52000</v>
          </cell>
          <cell r="U28">
            <v>117500</v>
          </cell>
          <cell r="V28">
            <v>1000</v>
          </cell>
          <cell r="W28">
            <v>67500</v>
          </cell>
          <cell r="X28">
            <v>0</v>
          </cell>
          <cell r="Y28">
            <v>0</v>
          </cell>
          <cell r="Z28">
            <v>23400</v>
          </cell>
          <cell r="AA28">
            <v>29000</v>
          </cell>
          <cell r="AB28">
            <v>0</v>
          </cell>
          <cell r="AC28">
            <v>47500</v>
          </cell>
          <cell r="AD28">
            <v>25500</v>
          </cell>
          <cell r="AE28">
            <v>0</v>
          </cell>
          <cell r="AF28">
            <v>0</v>
          </cell>
          <cell r="AG28">
            <v>500</v>
          </cell>
          <cell r="AH28">
            <v>1000</v>
          </cell>
          <cell r="AI28">
            <v>364900</v>
          </cell>
          <cell r="AN28">
            <v>0</v>
          </cell>
          <cell r="AO28">
            <v>0</v>
          </cell>
          <cell r="AU28">
            <v>1000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25100</v>
          </cell>
        </row>
        <row r="29">
          <cell r="A29">
            <v>37613</v>
          </cell>
          <cell r="B29">
            <v>4600</v>
          </cell>
          <cell r="C29">
            <v>3400.0000000000005</v>
          </cell>
          <cell r="I29">
            <v>4000</v>
          </cell>
          <cell r="K29">
            <v>4000</v>
          </cell>
          <cell r="L29">
            <v>2000</v>
          </cell>
          <cell r="P29">
            <v>1000</v>
          </cell>
          <cell r="Q29">
            <v>20000</v>
          </cell>
          <cell r="R29">
            <v>20000</v>
          </cell>
          <cell r="S29">
            <v>37613</v>
          </cell>
          <cell r="T29">
            <v>56600</v>
          </cell>
          <cell r="U29">
            <v>120900</v>
          </cell>
          <cell r="V29">
            <v>1000</v>
          </cell>
          <cell r="W29">
            <v>67500</v>
          </cell>
          <cell r="X29">
            <v>0</v>
          </cell>
          <cell r="Y29">
            <v>0</v>
          </cell>
          <cell r="Z29">
            <v>23400</v>
          </cell>
          <cell r="AA29">
            <v>33000</v>
          </cell>
          <cell r="AB29">
            <v>0</v>
          </cell>
          <cell r="AC29">
            <v>51500</v>
          </cell>
          <cell r="AD29">
            <v>27500</v>
          </cell>
          <cell r="AE29">
            <v>0</v>
          </cell>
          <cell r="AF29">
            <v>0</v>
          </cell>
          <cell r="AG29">
            <v>500</v>
          </cell>
          <cell r="AH29">
            <v>2000</v>
          </cell>
          <cell r="AI29">
            <v>383900</v>
          </cell>
          <cell r="AN29">
            <v>0</v>
          </cell>
          <cell r="AO29">
            <v>0</v>
          </cell>
          <cell r="AU29">
            <v>1000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26100</v>
          </cell>
        </row>
        <row r="30">
          <cell r="A30">
            <v>37614</v>
          </cell>
          <cell r="B30">
            <v>4600</v>
          </cell>
          <cell r="C30">
            <v>3400.0000000000005</v>
          </cell>
          <cell r="I30">
            <v>5000</v>
          </cell>
          <cell r="K30">
            <v>3000</v>
          </cell>
          <cell r="L30">
            <v>2000</v>
          </cell>
          <cell r="P30">
            <v>1000</v>
          </cell>
          <cell r="Q30">
            <v>20000</v>
          </cell>
          <cell r="R30">
            <v>20000</v>
          </cell>
          <cell r="S30">
            <v>37614</v>
          </cell>
          <cell r="T30">
            <v>61200</v>
          </cell>
          <cell r="U30">
            <v>124300</v>
          </cell>
          <cell r="V30">
            <v>1000</v>
          </cell>
          <cell r="W30">
            <v>67500</v>
          </cell>
          <cell r="X30">
            <v>0</v>
          </cell>
          <cell r="Y30">
            <v>0</v>
          </cell>
          <cell r="Z30">
            <v>23400</v>
          </cell>
          <cell r="AA30">
            <v>38000</v>
          </cell>
          <cell r="AB30">
            <v>0</v>
          </cell>
          <cell r="AC30">
            <v>54500</v>
          </cell>
          <cell r="AD30">
            <v>29500</v>
          </cell>
          <cell r="AE30">
            <v>0</v>
          </cell>
          <cell r="AF30">
            <v>0</v>
          </cell>
          <cell r="AG30">
            <v>500</v>
          </cell>
          <cell r="AH30">
            <v>3000</v>
          </cell>
          <cell r="AI30">
            <v>402900</v>
          </cell>
          <cell r="AN30">
            <v>0</v>
          </cell>
          <cell r="AO30">
            <v>0</v>
          </cell>
          <cell r="AU30">
            <v>1000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27100</v>
          </cell>
        </row>
        <row r="31">
          <cell r="A31">
            <v>37615</v>
          </cell>
          <cell r="Q31">
            <v>0</v>
          </cell>
          <cell r="S31">
            <v>37615</v>
          </cell>
          <cell r="T31">
            <v>61200</v>
          </cell>
          <cell r="U31">
            <v>124300</v>
          </cell>
          <cell r="V31">
            <v>1000</v>
          </cell>
          <cell r="W31">
            <v>67500</v>
          </cell>
          <cell r="X31">
            <v>0</v>
          </cell>
          <cell r="Y31">
            <v>0</v>
          </cell>
          <cell r="Z31">
            <v>23400</v>
          </cell>
          <cell r="AA31">
            <v>38000</v>
          </cell>
          <cell r="AB31">
            <v>0</v>
          </cell>
          <cell r="AC31">
            <v>54500</v>
          </cell>
          <cell r="AD31">
            <v>29500</v>
          </cell>
          <cell r="AE31">
            <v>0</v>
          </cell>
          <cell r="AF31">
            <v>0</v>
          </cell>
          <cell r="AG31">
            <v>500</v>
          </cell>
          <cell r="AH31">
            <v>3000</v>
          </cell>
          <cell r="AI31">
            <v>402900</v>
          </cell>
          <cell r="AN31">
            <v>0</v>
          </cell>
          <cell r="AO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27100</v>
          </cell>
        </row>
        <row r="32">
          <cell r="A32">
            <v>37616</v>
          </cell>
          <cell r="B32">
            <v>4000</v>
          </cell>
          <cell r="C32">
            <v>5000</v>
          </cell>
          <cell r="H32">
            <v>1000</v>
          </cell>
          <cell r="I32">
            <v>6000</v>
          </cell>
          <cell r="K32">
            <v>1000</v>
          </cell>
          <cell r="L32">
            <v>1000</v>
          </cell>
          <cell r="Q32">
            <v>20000</v>
          </cell>
          <cell r="R32">
            <v>20000</v>
          </cell>
          <cell r="S32">
            <v>37616</v>
          </cell>
          <cell r="T32">
            <v>65200</v>
          </cell>
          <cell r="U32">
            <v>129300</v>
          </cell>
          <cell r="V32">
            <v>1000</v>
          </cell>
          <cell r="W32">
            <v>67500</v>
          </cell>
          <cell r="X32">
            <v>0</v>
          </cell>
          <cell r="Y32">
            <v>0</v>
          </cell>
          <cell r="Z32">
            <v>24400</v>
          </cell>
          <cell r="AA32">
            <v>44000</v>
          </cell>
          <cell r="AB32">
            <v>0</v>
          </cell>
          <cell r="AC32">
            <v>55500</v>
          </cell>
          <cell r="AD32">
            <v>30500</v>
          </cell>
          <cell r="AE32">
            <v>0</v>
          </cell>
          <cell r="AF32">
            <v>0</v>
          </cell>
          <cell r="AG32">
            <v>500</v>
          </cell>
          <cell r="AH32">
            <v>3000</v>
          </cell>
          <cell r="AI32">
            <v>420900</v>
          </cell>
          <cell r="AN32">
            <v>0</v>
          </cell>
          <cell r="AO32">
            <v>0</v>
          </cell>
          <cell r="AU32">
            <v>2000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29100</v>
          </cell>
        </row>
        <row r="33">
          <cell r="A33">
            <v>37617</v>
          </cell>
          <cell r="B33">
            <v>3200</v>
          </cell>
          <cell r="C33">
            <v>5000</v>
          </cell>
          <cell r="I33">
            <v>7600</v>
          </cell>
          <cell r="K33">
            <v>1000</v>
          </cell>
          <cell r="L33">
            <v>1600</v>
          </cell>
          <cell r="P33">
            <v>400</v>
          </cell>
          <cell r="Q33">
            <v>20000</v>
          </cell>
          <cell r="R33">
            <v>20000</v>
          </cell>
          <cell r="S33">
            <v>37617</v>
          </cell>
          <cell r="T33">
            <v>68400</v>
          </cell>
          <cell r="U33">
            <v>134300</v>
          </cell>
          <cell r="V33">
            <v>1000</v>
          </cell>
          <cell r="W33">
            <v>67500</v>
          </cell>
          <cell r="X33">
            <v>0</v>
          </cell>
          <cell r="Y33">
            <v>0</v>
          </cell>
          <cell r="Z33">
            <v>24400</v>
          </cell>
          <cell r="AA33">
            <v>51600</v>
          </cell>
          <cell r="AB33">
            <v>0</v>
          </cell>
          <cell r="AC33">
            <v>56500</v>
          </cell>
          <cell r="AD33">
            <v>32100</v>
          </cell>
          <cell r="AE33">
            <v>0</v>
          </cell>
          <cell r="AF33">
            <v>0</v>
          </cell>
          <cell r="AG33">
            <v>500</v>
          </cell>
          <cell r="AH33">
            <v>3400</v>
          </cell>
          <cell r="AI33">
            <v>439700</v>
          </cell>
          <cell r="AN33">
            <v>0</v>
          </cell>
          <cell r="AO33">
            <v>0</v>
          </cell>
          <cell r="AU33">
            <v>1200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30300</v>
          </cell>
        </row>
        <row r="34">
          <cell r="A34">
            <v>37618</v>
          </cell>
          <cell r="B34">
            <v>3000</v>
          </cell>
          <cell r="C34">
            <v>5000</v>
          </cell>
          <cell r="I34">
            <v>7000</v>
          </cell>
          <cell r="K34">
            <v>1000</v>
          </cell>
          <cell r="L34">
            <v>2000</v>
          </cell>
          <cell r="P34">
            <v>1000</v>
          </cell>
          <cell r="Q34">
            <v>20000</v>
          </cell>
          <cell r="R34">
            <v>20000</v>
          </cell>
          <cell r="S34">
            <v>37618</v>
          </cell>
          <cell r="T34">
            <v>71400</v>
          </cell>
          <cell r="U34">
            <v>139300</v>
          </cell>
          <cell r="V34">
            <v>1000</v>
          </cell>
          <cell r="W34">
            <v>67500</v>
          </cell>
          <cell r="X34">
            <v>0</v>
          </cell>
          <cell r="Y34">
            <v>0</v>
          </cell>
          <cell r="Z34">
            <v>24400</v>
          </cell>
          <cell r="AA34">
            <v>58600</v>
          </cell>
          <cell r="AB34">
            <v>0</v>
          </cell>
          <cell r="AC34">
            <v>57500</v>
          </cell>
          <cell r="AD34">
            <v>34100</v>
          </cell>
          <cell r="AE34">
            <v>0</v>
          </cell>
          <cell r="AF34">
            <v>0</v>
          </cell>
          <cell r="AG34">
            <v>500</v>
          </cell>
          <cell r="AH34">
            <v>4400</v>
          </cell>
          <cell r="AI34">
            <v>458700</v>
          </cell>
          <cell r="AN34">
            <v>0</v>
          </cell>
          <cell r="AO34">
            <v>0</v>
          </cell>
          <cell r="AU34">
            <v>1000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31300</v>
          </cell>
        </row>
        <row r="35">
          <cell r="A35">
            <v>37619</v>
          </cell>
          <cell r="B35">
            <v>2400</v>
          </cell>
          <cell r="C35">
            <v>6000</v>
          </cell>
          <cell r="E35">
            <v>1400.0000000000002</v>
          </cell>
          <cell r="H35">
            <v>1000</v>
          </cell>
          <cell r="I35">
            <v>7000</v>
          </cell>
          <cell r="L35">
            <v>600</v>
          </cell>
          <cell r="Q35">
            <v>20000</v>
          </cell>
          <cell r="R35">
            <v>20000</v>
          </cell>
          <cell r="S35">
            <v>37619</v>
          </cell>
          <cell r="T35">
            <v>73800</v>
          </cell>
          <cell r="U35">
            <v>145300</v>
          </cell>
          <cell r="V35">
            <v>1000</v>
          </cell>
          <cell r="W35">
            <v>68900</v>
          </cell>
          <cell r="X35">
            <v>0</v>
          </cell>
          <cell r="Y35">
            <v>0</v>
          </cell>
          <cell r="Z35">
            <v>25400</v>
          </cell>
          <cell r="AA35">
            <v>65600</v>
          </cell>
          <cell r="AB35">
            <v>0</v>
          </cell>
          <cell r="AC35">
            <v>57500</v>
          </cell>
          <cell r="AD35">
            <v>34700</v>
          </cell>
          <cell r="AE35">
            <v>0</v>
          </cell>
          <cell r="AF35">
            <v>0</v>
          </cell>
          <cell r="AG35">
            <v>500</v>
          </cell>
          <cell r="AH35">
            <v>4400</v>
          </cell>
          <cell r="AI35">
            <v>477100</v>
          </cell>
          <cell r="AN35">
            <v>0</v>
          </cell>
          <cell r="AO35">
            <v>0</v>
          </cell>
          <cell r="AU35">
            <v>1600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32900</v>
          </cell>
        </row>
        <row r="36">
          <cell r="A36">
            <v>37620</v>
          </cell>
          <cell r="B36">
            <v>2000</v>
          </cell>
          <cell r="C36">
            <v>4600</v>
          </cell>
          <cell r="E36">
            <v>4400</v>
          </cell>
          <cell r="H36">
            <v>1400.0000000000002</v>
          </cell>
          <cell r="I36">
            <v>4800</v>
          </cell>
          <cell r="L36">
            <v>1600</v>
          </cell>
          <cell r="Q36">
            <v>20000</v>
          </cell>
          <cell r="R36">
            <v>20000</v>
          </cell>
          <cell r="S36">
            <v>37620</v>
          </cell>
          <cell r="T36">
            <v>75800</v>
          </cell>
          <cell r="U36">
            <v>149900</v>
          </cell>
          <cell r="V36">
            <v>1000</v>
          </cell>
          <cell r="W36">
            <v>73300</v>
          </cell>
          <cell r="X36">
            <v>0</v>
          </cell>
          <cell r="Y36">
            <v>0</v>
          </cell>
          <cell r="Z36">
            <v>26800</v>
          </cell>
          <cell r="AA36">
            <v>70400</v>
          </cell>
          <cell r="AB36">
            <v>0</v>
          </cell>
          <cell r="AC36">
            <v>57500</v>
          </cell>
          <cell r="AD36">
            <v>36300</v>
          </cell>
          <cell r="AE36">
            <v>0</v>
          </cell>
          <cell r="AF36">
            <v>0</v>
          </cell>
          <cell r="AG36">
            <v>500</v>
          </cell>
          <cell r="AH36">
            <v>4400</v>
          </cell>
          <cell r="AI36">
            <v>495900</v>
          </cell>
          <cell r="AN36">
            <v>0</v>
          </cell>
          <cell r="AO36">
            <v>0</v>
          </cell>
          <cell r="AU36">
            <v>1200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34100</v>
          </cell>
        </row>
        <row r="37">
          <cell r="A37">
            <v>37621</v>
          </cell>
          <cell r="B37">
            <v>1000</v>
          </cell>
          <cell r="C37">
            <v>2000</v>
          </cell>
          <cell r="E37">
            <v>2500</v>
          </cell>
          <cell r="H37">
            <v>900</v>
          </cell>
          <cell r="I37">
            <v>2100</v>
          </cell>
          <cell r="L37">
            <v>1000</v>
          </cell>
          <cell r="Q37">
            <v>10000</v>
          </cell>
          <cell r="R37">
            <v>10000</v>
          </cell>
          <cell r="S37">
            <v>37621</v>
          </cell>
          <cell r="T37">
            <v>76800</v>
          </cell>
          <cell r="U37">
            <v>151900</v>
          </cell>
          <cell r="V37">
            <v>1000</v>
          </cell>
          <cell r="W37">
            <v>75800</v>
          </cell>
          <cell r="X37">
            <v>0</v>
          </cell>
          <cell r="Y37">
            <v>0</v>
          </cell>
          <cell r="Z37">
            <v>27700</v>
          </cell>
          <cell r="AA37">
            <v>72500</v>
          </cell>
          <cell r="AB37">
            <v>0</v>
          </cell>
          <cell r="AC37">
            <v>57500</v>
          </cell>
          <cell r="AD37">
            <v>37300</v>
          </cell>
          <cell r="AE37">
            <v>0</v>
          </cell>
          <cell r="AF37">
            <v>0</v>
          </cell>
          <cell r="AG37">
            <v>500</v>
          </cell>
          <cell r="AH37">
            <v>4400</v>
          </cell>
          <cell r="AI37">
            <v>505400</v>
          </cell>
          <cell r="AN37">
            <v>0</v>
          </cell>
          <cell r="AO37">
            <v>0</v>
          </cell>
          <cell r="AU37">
            <v>500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34600</v>
          </cell>
        </row>
        <row r="38">
          <cell r="A38" t="str">
            <v>TOTAL</v>
          </cell>
          <cell r="B38">
            <v>76800</v>
          </cell>
          <cell r="C38">
            <v>151900</v>
          </cell>
          <cell r="D38">
            <v>1000</v>
          </cell>
          <cell r="E38">
            <v>75800</v>
          </cell>
          <cell r="F38">
            <v>0</v>
          </cell>
          <cell r="G38">
            <v>0</v>
          </cell>
          <cell r="H38">
            <v>27700</v>
          </cell>
          <cell r="I38">
            <v>72500</v>
          </cell>
          <cell r="J38">
            <v>0</v>
          </cell>
          <cell r="K38">
            <v>57500</v>
          </cell>
          <cell r="L38">
            <v>37300</v>
          </cell>
          <cell r="M38">
            <v>0</v>
          </cell>
          <cell r="N38">
            <v>0</v>
          </cell>
          <cell r="O38">
            <v>500</v>
          </cell>
          <cell r="P38">
            <v>4400</v>
          </cell>
          <cell r="Q38">
            <v>540000</v>
          </cell>
          <cell r="S38" t="str">
            <v>TOTAL</v>
          </cell>
          <cell r="T38">
            <v>153600</v>
          </cell>
          <cell r="U38">
            <v>303800</v>
          </cell>
          <cell r="V38">
            <v>2000</v>
          </cell>
          <cell r="W38">
            <v>151600</v>
          </cell>
          <cell r="X38">
            <v>0</v>
          </cell>
          <cell r="Y38">
            <v>0</v>
          </cell>
          <cell r="Z38">
            <v>55400</v>
          </cell>
          <cell r="AA38">
            <v>145000</v>
          </cell>
          <cell r="AB38">
            <v>0</v>
          </cell>
          <cell r="AC38">
            <v>115000</v>
          </cell>
          <cell r="AD38">
            <v>74600</v>
          </cell>
          <cell r="AE38">
            <v>0</v>
          </cell>
          <cell r="AF38">
            <v>0</v>
          </cell>
          <cell r="AG38">
            <v>1000</v>
          </cell>
          <cell r="AH38">
            <v>8800</v>
          </cell>
          <cell r="AI38">
            <v>1045400</v>
          </cell>
          <cell r="AK38">
            <v>0</v>
          </cell>
          <cell r="AL38">
            <v>0</v>
          </cell>
          <cell r="AN38">
            <v>0</v>
          </cell>
          <cell r="AO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34600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34600</v>
          </cell>
        </row>
      </sheetData>
      <sheetData sheetId="6" refreshError="1">
        <row r="5">
          <cell r="A5" t="str">
            <v>DATE</v>
          </cell>
          <cell r="B5" t="str">
            <v>S - 13NB</v>
          </cell>
          <cell r="C5" t="str">
            <v>S - 13NA</v>
          </cell>
          <cell r="D5" t="str">
            <v>SEAM - 3B</v>
          </cell>
          <cell r="E5" t="str">
            <v>SEAM - 2B</v>
          </cell>
          <cell r="F5" t="str">
            <v>SEAM - 3A OC</v>
          </cell>
          <cell r="G5" t="str">
            <v>SEAM -5N</v>
          </cell>
          <cell r="H5" t="str">
            <v>SEAM - 01B</v>
          </cell>
          <cell r="I5" t="str">
            <v>SEAM - 7N</v>
          </cell>
          <cell r="J5" t="str">
            <v>SEAM - 4 UP</v>
          </cell>
          <cell r="K5" t="str">
            <v>SEAM - 8N</v>
          </cell>
          <cell r="L5" t="str">
            <v>SEAM - 4N</v>
          </cell>
          <cell r="M5" t="str">
            <v>S - 2A Out</v>
          </cell>
          <cell r="N5" t="str">
            <v>SEAM - 11S</v>
          </cell>
          <cell r="O5" t="str">
            <v>SEAM - 6N OUTC</v>
          </cell>
          <cell r="P5" t="str">
            <v>SEAM - 01C</v>
          </cell>
          <cell r="Q5" t="str">
            <v>TOTAL</v>
          </cell>
          <cell r="S5" t="str">
            <v>DATE</v>
          </cell>
          <cell r="T5" t="str">
            <v>S - 13H</v>
          </cell>
          <cell r="U5" t="str">
            <v>S - 13NA</v>
          </cell>
          <cell r="V5" t="str">
            <v>SEAM - 13D</v>
          </cell>
          <cell r="W5" t="str">
            <v>SEAM - 13 N</v>
          </cell>
          <cell r="X5" t="str">
            <v>SEAM - 3A OC</v>
          </cell>
          <cell r="Y5" t="str">
            <v>SEAM -5N</v>
          </cell>
          <cell r="Z5" t="str">
            <v>SEAM - 8C</v>
          </cell>
          <cell r="AA5" t="str">
            <v>SEAM - 7N</v>
          </cell>
          <cell r="AB5" t="str">
            <v>SEAM - 13S</v>
          </cell>
          <cell r="AC5" t="str">
            <v>SEAM - 8N</v>
          </cell>
          <cell r="AD5" t="str">
            <v>SEAM - 6OC</v>
          </cell>
          <cell r="AE5" t="str">
            <v>SEAM - 2G</v>
          </cell>
          <cell r="AF5" t="str">
            <v>SEAM - 11S</v>
          </cell>
          <cell r="AG5" t="str">
            <v>SEAM - 02 AUGER</v>
          </cell>
          <cell r="AH5" t="str">
            <v>SEAM - 01C</v>
          </cell>
          <cell r="AI5" t="str">
            <v>TOTAL</v>
          </cell>
          <cell r="AK5" t="str">
            <v>SEAM - 6S</v>
          </cell>
          <cell r="AL5" t="str">
            <v>SEAM - 6 NORTH</v>
          </cell>
          <cell r="AN5" t="str">
            <v>SEAM - 2H</v>
          </cell>
          <cell r="AO5" t="str">
            <v>SEAM - 7 Auger</v>
          </cell>
          <cell r="AQ5" t="str">
            <v>S 3A</v>
          </cell>
          <cell r="AR5" t="str">
            <v>S 4NOC</v>
          </cell>
          <cell r="AS5" t="str">
            <v>S 7UP</v>
          </cell>
          <cell r="AT5" t="str">
            <v>S 03C(Out)</v>
          </cell>
          <cell r="AU5" t="str">
            <v>S 2A</v>
          </cell>
          <cell r="AV5" t="str">
            <v>S 3A</v>
          </cell>
          <cell r="AW5" t="str">
            <v>S 2H</v>
          </cell>
          <cell r="AX5" t="str">
            <v>S 8EXT</v>
          </cell>
          <cell r="AY5" t="str">
            <v>S 13A</v>
          </cell>
          <cell r="AZ5" t="str">
            <v>S 4S</v>
          </cell>
        </row>
        <row r="6">
          <cell r="C6">
            <v>800</v>
          </cell>
        </row>
        <row r="7">
          <cell r="A7">
            <v>37591</v>
          </cell>
          <cell r="B7">
            <v>2050</v>
          </cell>
          <cell r="C7">
            <v>7174.9999999999991</v>
          </cell>
          <cell r="E7">
            <v>1025</v>
          </cell>
          <cell r="H7">
            <v>3075</v>
          </cell>
          <cell r="I7">
            <v>3075</v>
          </cell>
          <cell r="K7">
            <v>2050</v>
          </cell>
          <cell r="L7">
            <v>1025</v>
          </cell>
          <cell r="Q7">
            <v>20500</v>
          </cell>
          <cell r="R7">
            <v>20500</v>
          </cell>
          <cell r="S7">
            <v>37591</v>
          </cell>
          <cell r="T7">
            <v>2050</v>
          </cell>
          <cell r="U7">
            <v>7174.9999999999991</v>
          </cell>
          <cell r="V7">
            <v>0</v>
          </cell>
          <cell r="W7">
            <v>1025</v>
          </cell>
          <cell r="X7">
            <v>0</v>
          </cell>
          <cell r="Y7">
            <v>0</v>
          </cell>
          <cell r="Z7">
            <v>3075</v>
          </cell>
          <cell r="AA7">
            <v>3075</v>
          </cell>
          <cell r="AB7">
            <v>0</v>
          </cell>
          <cell r="AC7">
            <v>2050</v>
          </cell>
          <cell r="AD7">
            <v>1025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19475</v>
          </cell>
          <cell r="AN7">
            <v>0</v>
          </cell>
          <cell r="AO7">
            <v>0</v>
          </cell>
          <cell r="AU7">
            <v>1025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1025</v>
          </cell>
        </row>
        <row r="8">
          <cell r="A8">
            <v>37592</v>
          </cell>
          <cell r="B8">
            <v>2050</v>
          </cell>
          <cell r="C8">
            <v>9225</v>
          </cell>
          <cell r="E8">
            <v>2050</v>
          </cell>
          <cell r="H8">
            <v>2050</v>
          </cell>
          <cell r="K8">
            <v>3075</v>
          </cell>
          <cell r="Q8">
            <v>20500</v>
          </cell>
          <cell r="R8">
            <v>20500</v>
          </cell>
          <cell r="S8">
            <v>37592</v>
          </cell>
          <cell r="T8">
            <v>4100</v>
          </cell>
          <cell r="U8">
            <v>16400</v>
          </cell>
          <cell r="V8">
            <v>0</v>
          </cell>
          <cell r="W8">
            <v>3075</v>
          </cell>
          <cell r="X8">
            <v>0</v>
          </cell>
          <cell r="Y8">
            <v>0</v>
          </cell>
          <cell r="Z8">
            <v>5125</v>
          </cell>
          <cell r="AA8">
            <v>3075</v>
          </cell>
          <cell r="AB8">
            <v>0</v>
          </cell>
          <cell r="AC8">
            <v>5125</v>
          </cell>
          <cell r="AD8">
            <v>1025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37925</v>
          </cell>
          <cell r="AN8">
            <v>0</v>
          </cell>
          <cell r="AO8">
            <v>0</v>
          </cell>
          <cell r="AU8">
            <v>2050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3075</v>
          </cell>
        </row>
        <row r="9">
          <cell r="A9">
            <v>37593</v>
          </cell>
          <cell r="B9">
            <v>2050</v>
          </cell>
          <cell r="C9">
            <v>9225</v>
          </cell>
          <cell r="E9">
            <v>3075</v>
          </cell>
          <cell r="H9">
            <v>1025</v>
          </cell>
          <cell r="K9">
            <v>3075</v>
          </cell>
          <cell r="L9">
            <v>1025</v>
          </cell>
          <cell r="Q9">
            <v>20500</v>
          </cell>
          <cell r="R9">
            <v>20500</v>
          </cell>
          <cell r="S9">
            <v>37593</v>
          </cell>
          <cell r="T9">
            <v>6150</v>
          </cell>
          <cell r="U9">
            <v>25625</v>
          </cell>
          <cell r="V9">
            <v>0</v>
          </cell>
          <cell r="W9">
            <v>6150</v>
          </cell>
          <cell r="X9">
            <v>0</v>
          </cell>
          <cell r="Y9">
            <v>0</v>
          </cell>
          <cell r="Z9">
            <v>6150</v>
          </cell>
          <cell r="AA9">
            <v>3075</v>
          </cell>
          <cell r="AB9">
            <v>0</v>
          </cell>
          <cell r="AC9">
            <v>8200</v>
          </cell>
          <cell r="AD9">
            <v>2050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57400</v>
          </cell>
          <cell r="AN9">
            <v>0</v>
          </cell>
          <cell r="AO9">
            <v>0</v>
          </cell>
          <cell r="AU9">
            <v>1025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4100</v>
          </cell>
        </row>
        <row r="10">
          <cell r="A10">
            <v>37594</v>
          </cell>
          <cell r="B10">
            <v>2050</v>
          </cell>
          <cell r="C10">
            <v>9225</v>
          </cell>
          <cell r="E10">
            <v>2050</v>
          </cell>
          <cell r="H10">
            <v>2050</v>
          </cell>
          <cell r="K10">
            <v>3075</v>
          </cell>
          <cell r="L10">
            <v>1025</v>
          </cell>
          <cell r="Q10">
            <v>20500</v>
          </cell>
          <cell r="R10">
            <v>20500</v>
          </cell>
          <cell r="S10">
            <v>37594</v>
          </cell>
          <cell r="T10">
            <v>8200</v>
          </cell>
          <cell r="U10">
            <v>34850</v>
          </cell>
          <cell r="V10">
            <v>0</v>
          </cell>
          <cell r="W10">
            <v>8200</v>
          </cell>
          <cell r="X10">
            <v>0</v>
          </cell>
          <cell r="Y10">
            <v>0</v>
          </cell>
          <cell r="Z10">
            <v>8200</v>
          </cell>
          <cell r="AA10">
            <v>3075</v>
          </cell>
          <cell r="AB10">
            <v>0</v>
          </cell>
          <cell r="AC10">
            <v>11275</v>
          </cell>
          <cell r="AD10">
            <v>3075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76875</v>
          </cell>
          <cell r="AN10">
            <v>0</v>
          </cell>
          <cell r="AO10">
            <v>0</v>
          </cell>
          <cell r="AU10">
            <v>1025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5125</v>
          </cell>
        </row>
        <row r="11">
          <cell r="A11">
            <v>37595</v>
          </cell>
          <cell r="B11">
            <v>1000</v>
          </cell>
          <cell r="C11">
            <v>4500</v>
          </cell>
          <cell r="E11">
            <v>1000</v>
          </cell>
          <cell r="H11">
            <v>1000</v>
          </cell>
          <cell r="K11">
            <v>1500</v>
          </cell>
          <cell r="L11">
            <v>500</v>
          </cell>
          <cell r="Q11">
            <v>10000</v>
          </cell>
          <cell r="R11">
            <v>10000</v>
          </cell>
          <cell r="S11">
            <v>37595</v>
          </cell>
          <cell r="T11">
            <v>9200</v>
          </cell>
          <cell r="U11">
            <v>39350</v>
          </cell>
          <cell r="V11">
            <v>0</v>
          </cell>
          <cell r="W11">
            <v>9200</v>
          </cell>
          <cell r="X11">
            <v>0</v>
          </cell>
          <cell r="Y11">
            <v>0</v>
          </cell>
          <cell r="Z11">
            <v>9200</v>
          </cell>
          <cell r="AA11">
            <v>3075</v>
          </cell>
          <cell r="AB11">
            <v>0</v>
          </cell>
          <cell r="AC11">
            <v>12775</v>
          </cell>
          <cell r="AD11">
            <v>3575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86375</v>
          </cell>
          <cell r="AN11">
            <v>0</v>
          </cell>
          <cell r="AO11">
            <v>0</v>
          </cell>
          <cell r="AU11">
            <v>500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5625</v>
          </cell>
        </row>
        <row r="12">
          <cell r="A12">
            <v>37596</v>
          </cell>
          <cell r="Q12">
            <v>0</v>
          </cell>
          <cell r="S12">
            <v>37596</v>
          </cell>
          <cell r="T12">
            <v>9200</v>
          </cell>
          <cell r="U12">
            <v>39350</v>
          </cell>
          <cell r="V12">
            <v>0</v>
          </cell>
          <cell r="W12">
            <v>9200</v>
          </cell>
          <cell r="X12">
            <v>0</v>
          </cell>
          <cell r="Y12">
            <v>0</v>
          </cell>
          <cell r="Z12">
            <v>9200</v>
          </cell>
          <cell r="AA12">
            <v>3075</v>
          </cell>
          <cell r="AB12">
            <v>0</v>
          </cell>
          <cell r="AC12">
            <v>12775</v>
          </cell>
          <cell r="AD12">
            <v>3575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86375</v>
          </cell>
          <cell r="AN12">
            <v>0</v>
          </cell>
          <cell r="AO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5625</v>
          </cell>
        </row>
        <row r="13">
          <cell r="A13">
            <v>37597</v>
          </cell>
          <cell r="Q13">
            <v>0</v>
          </cell>
          <cell r="S13">
            <v>37597</v>
          </cell>
          <cell r="T13">
            <v>9200</v>
          </cell>
          <cell r="U13">
            <v>39350</v>
          </cell>
          <cell r="V13">
            <v>0</v>
          </cell>
          <cell r="W13">
            <v>9200</v>
          </cell>
          <cell r="X13">
            <v>0</v>
          </cell>
          <cell r="Y13">
            <v>0</v>
          </cell>
          <cell r="Z13">
            <v>9200</v>
          </cell>
          <cell r="AA13">
            <v>3075</v>
          </cell>
          <cell r="AB13">
            <v>0</v>
          </cell>
          <cell r="AC13">
            <v>12775</v>
          </cell>
          <cell r="AD13">
            <v>3575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86375</v>
          </cell>
          <cell r="AN13">
            <v>0</v>
          </cell>
          <cell r="AO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5625</v>
          </cell>
        </row>
        <row r="14">
          <cell r="A14">
            <v>37598</v>
          </cell>
          <cell r="B14">
            <v>3075</v>
          </cell>
          <cell r="C14">
            <v>9225</v>
          </cell>
          <cell r="E14">
            <v>3075</v>
          </cell>
          <cell r="H14">
            <v>2050</v>
          </cell>
          <cell r="K14">
            <v>2050</v>
          </cell>
          <cell r="Q14">
            <v>20500</v>
          </cell>
          <cell r="R14">
            <v>20500</v>
          </cell>
          <cell r="S14">
            <v>37598</v>
          </cell>
          <cell r="T14">
            <v>12275</v>
          </cell>
          <cell r="U14">
            <v>48575</v>
          </cell>
          <cell r="V14">
            <v>0</v>
          </cell>
          <cell r="W14">
            <v>12275</v>
          </cell>
          <cell r="X14">
            <v>0</v>
          </cell>
          <cell r="Y14">
            <v>0</v>
          </cell>
          <cell r="Z14">
            <v>11250</v>
          </cell>
          <cell r="AA14">
            <v>3075</v>
          </cell>
          <cell r="AB14">
            <v>0</v>
          </cell>
          <cell r="AC14">
            <v>14825</v>
          </cell>
          <cell r="AD14">
            <v>3575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105850</v>
          </cell>
          <cell r="AN14">
            <v>0</v>
          </cell>
          <cell r="AO14">
            <v>0</v>
          </cell>
          <cell r="AU14">
            <v>1025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6650</v>
          </cell>
        </row>
        <row r="15">
          <cell r="A15">
            <v>37599</v>
          </cell>
          <cell r="B15">
            <v>2050</v>
          </cell>
          <cell r="C15">
            <v>7174.9999999999991</v>
          </cell>
          <cell r="D15">
            <v>1025</v>
          </cell>
          <cell r="E15">
            <v>5125</v>
          </cell>
          <cell r="H15">
            <v>1025</v>
          </cell>
          <cell r="K15">
            <v>1025</v>
          </cell>
          <cell r="L15">
            <v>1025</v>
          </cell>
          <cell r="Q15">
            <v>20500</v>
          </cell>
          <cell r="R15">
            <v>20500</v>
          </cell>
          <cell r="S15">
            <v>37599</v>
          </cell>
          <cell r="T15">
            <v>14325</v>
          </cell>
          <cell r="U15">
            <v>55750</v>
          </cell>
          <cell r="V15">
            <v>1025</v>
          </cell>
          <cell r="W15">
            <v>17400</v>
          </cell>
          <cell r="X15">
            <v>0</v>
          </cell>
          <cell r="Y15">
            <v>0</v>
          </cell>
          <cell r="Z15">
            <v>12275</v>
          </cell>
          <cell r="AA15">
            <v>3075</v>
          </cell>
          <cell r="AB15">
            <v>0</v>
          </cell>
          <cell r="AC15">
            <v>15850</v>
          </cell>
          <cell r="AD15">
            <v>4600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124300</v>
          </cell>
          <cell r="AN15">
            <v>0</v>
          </cell>
          <cell r="AO15">
            <v>0</v>
          </cell>
          <cell r="AU15">
            <v>2050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8700</v>
          </cell>
        </row>
        <row r="16">
          <cell r="A16">
            <v>37600</v>
          </cell>
          <cell r="B16">
            <v>2050</v>
          </cell>
          <cell r="C16">
            <v>7174.9999999999991</v>
          </cell>
          <cell r="E16">
            <v>6662.5</v>
          </cell>
          <cell r="K16">
            <v>1025</v>
          </cell>
          <cell r="L16">
            <v>1025</v>
          </cell>
          <cell r="O16">
            <v>512.5</v>
          </cell>
          <cell r="Q16">
            <v>20500</v>
          </cell>
          <cell r="R16">
            <v>20500</v>
          </cell>
          <cell r="S16">
            <v>37600</v>
          </cell>
          <cell r="T16">
            <v>16375</v>
          </cell>
          <cell r="U16">
            <v>62925</v>
          </cell>
          <cell r="V16">
            <v>1025</v>
          </cell>
          <cell r="W16">
            <v>24062.5</v>
          </cell>
          <cell r="X16">
            <v>0</v>
          </cell>
          <cell r="Y16">
            <v>0</v>
          </cell>
          <cell r="Z16">
            <v>12275</v>
          </cell>
          <cell r="AA16">
            <v>3075</v>
          </cell>
          <cell r="AB16">
            <v>0</v>
          </cell>
          <cell r="AC16">
            <v>16875</v>
          </cell>
          <cell r="AD16">
            <v>5625</v>
          </cell>
          <cell r="AE16">
            <v>0</v>
          </cell>
          <cell r="AF16">
            <v>0</v>
          </cell>
          <cell r="AG16">
            <v>512.5</v>
          </cell>
          <cell r="AH16">
            <v>0</v>
          </cell>
          <cell r="AI16">
            <v>142750</v>
          </cell>
          <cell r="AN16">
            <v>0</v>
          </cell>
          <cell r="AO16">
            <v>0</v>
          </cell>
          <cell r="AU16">
            <v>2050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10750</v>
          </cell>
        </row>
        <row r="17">
          <cell r="A17">
            <v>37601</v>
          </cell>
          <cell r="B17">
            <v>2050</v>
          </cell>
          <cell r="C17">
            <v>7174.9999999999991</v>
          </cell>
          <cell r="E17">
            <v>7174.9999999999991</v>
          </cell>
          <cell r="H17">
            <v>1025</v>
          </cell>
          <cell r="K17">
            <v>1025</v>
          </cell>
          <cell r="L17">
            <v>1025</v>
          </cell>
          <cell r="Q17">
            <v>20500</v>
          </cell>
          <cell r="R17">
            <v>20500</v>
          </cell>
          <cell r="S17">
            <v>37601</v>
          </cell>
          <cell r="T17">
            <v>18425</v>
          </cell>
          <cell r="U17">
            <v>70100</v>
          </cell>
          <cell r="V17">
            <v>1025</v>
          </cell>
          <cell r="W17">
            <v>31237.5</v>
          </cell>
          <cell r="X17">
            <v>0</v>
          </cell>
          <cell r="Y17">
            <v>0</v>
          </cell>
          <cell r="Z17">
            <v>13300</v>
          </cell>
          <cell r="AA17">
            <v>3075</v>
          </cell>
          <cell r="AB17">
            <v>0</v>
          </cell>
          <cell r="AC17">
            <v>17900</v>
          </cell>
          <cell r="AD17">
            <v>6650</v>
          </cell>
          <cell r="AE17">
            <v>0</v>
          </cell>
          <cell r="AF17">
            <v>0</v>
          </cell>
          <cell r="AG17">
            <v>512.5</v>
          </cell>
          <cell r="AH17">
            <v>0</v>
          </cell>
          <cell r="AI17">
            <v>162225</v>
          </cell>
          <cell r="AN17">
            <v>0</v>
          </cell>
          <cell r="AO17">
            <v>0</v>
          </cell>
          <cell r="AU17">
            <v>1025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11775</v>
          </cell>
        </row>
        <row r="18">
          <cell r="A18">
            <v>37602</v>
          </cell>
          <cell r="B18">
            <v>2050</v>
          </cell>
          <cell r="C18">
            <v>6150</v>
          </cell>
          <cell r="E18">
            <v>6150</v>
          </cell>
          <cell r="H18">
            <v>2050</v>
          </cell>
          <cell r="K18">
            <v>2050</v>
          </cell>
          <cell r="L18">
            <v>1025</v>
          </cell>
          <cell r="Q18">
            <v>20500</v>
          </cell>
          <cell r="R18">
            <v>20500</v>
          </cell>
          <cell r="S18">
            <v>37602</v>
          </cell>
          <cell r="T18">
            <v>20475</v>
          </cell>
          <cell r="U18">
            <v>76250</v>
          </cell>
          <cell r="V18">
            <v>1025</v>
          </cell>
          <cell r="W18">
            <v>37387.5</v>
          </cell>
          <cell r="X18">
            <v>0</v>
          </cell>
          <cell r="Y18">
            <v>0</v>
          </cell>
          <cell r="Z18">
            <v>15350</v>
          </cell>
          <cell r="AA18">
            <v>3075</v>
          </cell>
          <cell r="AB18">
            <v>0</v>
          </cell>
          <cell r="AC18">
            <v>19950</v>
          </cell>
          <cell r="AD18">
            <v>7675</v>
          </cell>
          <cell r="AE18">
            <v>0</v>
          </cell>
          <cell r="AF18">
            <v>0</v>
          </cell>
          <cell r="AG18">
            <v>512.5</v>
          </cell>
          <cell r="AH18">
            <v>0</v>
          </cell>
          <cell r="AI18">
            <v>181700</v>
          </cell>
          <cell r="AN18">
            <v>0</v>
          </cell>
          <cell r="AO18">
            <v>0</v>
          </cell>
          <cell r="AU18">
            <v>1025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12800</v>
          </cell>
        </row>
        <row r="19">
          <cell r="A19">
            <v>37603</v>
          </cell>
          <cell r="B19">
            <v>2050</v>
          </cell>
          <cell r="C19">
            <v>7174.9999999999991</v>
          </cell>
          <cell r="E19">
            <v>5125</v>
          </cell>
          <cell r="H19">
            <v>1025</v>
          </cell>
          <cell r="K19">
            <v>2050</v>
          </cell>
          <cell r="L19">
            <v>2050</v>
          </cell>
          <cell r="Q19">
            <v>20500</v>
          </cell>
          <cell r="R19">
            <v>20500</v>
          </cell>
          <cell r="S19">
            <v>37603</v>
          </cell>
          <cell r="T19">
            <v>22525</v>
          </cell>
          <cell r="U19">
            <v>83425</v>
          </cell>
          <cell r="V19">
            <v>1025</v>
          </cell>
          <cell r="W19">
            <v>42512.5</v>
          </cell>
          <cell r="X19">
            <v>0</v>
          </cell>
          <cell r="Y19">
            <v>0</v>
          </cell>
          <cell r="Z19">
            <v>16375</v>
          </cell>
          <cell r="AA19">
            <v>3075</v>
          </cell>
          <cell r="AB19">
            <v>0</v>
          </cell>
          <cell r="AC19">
            <v>22000</v>
          </cell>
          <cell r="AD19">
            <v>9725</v>
          </cell>
          <cell r="AE19">
            <v>0</v>
          </cell>
          <cell r="AF19">
            <v>0</v>
          </cell>
          <cell r="AG19">
            <v>512.5</v>
          </cell>
          <cell r="AH19">
            <v>0</v>
          </cell>
          <cell r="AI19">
            <v>201175</v>
          </cell>
          <cell r="AN19">
            <v>0</v>
          </cell>
          <cell r="AO19">
            <v>0</v>
          </cell>
          <cell r="AU19">
            <v>1025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13825</v>
          </cell>
        </row>
        <row r="20">
          <cell r="A20">
            <v>37604</v>
          </cell>
          <cell r="B20">
            <v>2050</v>
          </cell>
          <cell r="C20">
            <v>6150</v>
          </cell>
          <cell r="E20">
            <v>5125</v>
          </cell>
          <cell r="K20">
            <v>3075</v>
          </cell>
          <cell r="L20">
            <v>3075</v>
          </cell>
          <cell r="Q20">
            <v>20500</v>
          </cell>
          <cell r="R20">
            <v>20500</v>
          </cell>
          <cell r="S20">
            <v>37604</v>
          </cell>
          <cell r="T20">
            <v>24575</v>
          </cell>
          <cell r="U20">
            <v>89575</v>
          </cell>
          <cell r="V20">
            <v>1025</v>
          </cell>
          <cell r="W20">
            <v>47637.5</v>
          </cell>
          <cell r="X20">
            <v>0</v>
          </cell>
          <cell r="Y20">
            <v>0</v>
          </cell>
          <cell r="Z20">
            <v>16375</v>
          </cell>
          <cell r="AA20">
            <v>3075</v>
          </cell>
          <cell r="AB20">
            <v>0</v>
          </cell>
          <cell r="AC20">
            <v>25075</v>
          </cell>
          <cell r="AD20">
            <v>12800</v>
          </cell>
          <cell r="AE20">
            <v>0</v>
          </cell>
          <cell r="AF20">
            <v>0</v>
          </cell>
          <cell r="AG20">
            <v>512.5</v>
          </cell>
          <cell r="AH20">
            <v>0</v>
          </cell>
          <cell r="AI20">
            <v>220650</v>
          </cell>
          <cell r="AN20">
            <v>0</v>
          </cell>
          <cell r="AO20">
            <v>0</v>
          </cell>
          <cell r="AU20">
            <v>1025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14850</v>
          </cell>
        </row>
        <row r="21">
          <cell r="A21">
            <v>37605</v>
          </cell>
          <cell r="B21">
            <v>3075</v>
          </cell>
          <cell r="C21">
            <v>5125</v>
          </cell>
          <cell r="E21">
            <v>6150</v>
          </cell>
          <cell r="K21">
            <v>3075</v>
          </cell>
          <cell r="L21">
            <v>2050</v>
          </cell>
          <cell r="Q21">
            <v>20500</v>
          </cell>
          <cell r="R21">
            <v>20500</v>
          </cell>
          <cell r="S21">
            <v>37605</v>
          </cell>
          <cell r="T21">
            <v>27650</v>
          </cell>
          <cell r="U21">
            <v>94700</v>
          </cell>
          <cell r="V21">
            <v>1025</v>
          </cell>
          <cell r="W21">
            <v>53787.5</v>
          </cell>
          <cell r="X21">
            <v>0</v>
          </cell>
          <cell r="Y21">
            <v>0</v>
          </cell>
          <cell r="Z21">
            <v>16375</v>
          </cell>
          <cell r="AA21">
            <v>3075</v>
          </cell>
          <cell r="AB21">
            <v>0</v>
          </cell>
          <cell r="AC21">
            <v>28150</v>
          </cell>
          <cell r="AD21">
            <v>14850</v>
          </cell>
          <cell r="AE21">
            <v>0</v>
          </cell>
          <cell r="AF21">
            <v>0</v>
          </cell>
          <cell r="AG21">
            <v>512.5</v>
          </cell>
          <cell r="AH21">
            <v>0</v>
          </cell>
          <cell r="AI21">
            <v>240125</v>
          </cell>
          <cell r="AN21">
            <v>0</v>
          </cell>
          <cell r="AO21">
            <v>0</v>
          </cell>
          <cell r="AU21">
            <v>1025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15875</v>
          </cell>
        </row>
        <row r="22">
          <cell r="A22">
            <v>37606</v>
          </cell>
          <cell r="B22">
            <v>2050</v>
          </cell>
          <cell r="C22">
            <v>5125</v>
          </cell>
          <cell r="E22">
            <v>5125</v>
          </cell>
          <cell r="H22">
            <v>2050</v>
          </cell>
          <cell r="K22">
            <v>3075</v>
          </cell>
          <cell r="L22">
            <v>2050</v>
          </cell>
          <cell r="Q22">
            <v>20500</v>
          </cell>
          <cell r="R22">
            <v>20500</v>
          </cell>
          <cell r="S22">
            <v>37606</v>
          </cell>
          <cell r="T22">
            <v>29700</v>
          </cell>
          <cell r="U22">
            <v>99825</v>
          </cell>
          <cell r="V22">
            <v>1025</v>
          </cell>
          <cell r="W22">
            <v>58912.5</v>
          </cell>
          <cell r="X22">
            <v>0</v>
          </cell>
          <cell r="Y22">
            <v>0</v>
          </cell>
          <cell r="Z22">
            <v>18425</v>
          </cell>
          <cell r="AA22">
            <v>3075</v>
          </cell>
          <cell r="AB22">
            <v>0</v>
          </cell>
          <cell r="AC22">
            <v>31225</v>
          </cell>
          <cell r="AD22">
            <v>16900</v>
          </cell>
          <cell r="AE22">
            <v>0</v>
          </cell>
          <cell r="AF22">
            <v>0</v>
          </cell>
          <cell r="AG22">
            <v>512.5</v>
          </cell>
          <cell r="AH22">
            <v>0</v>
          </cell>
          <cell r="AI22">
            <v>259600</v>
          </cell>
          <cell r="AN22">
            <v>0</v>
          </cell>
          <cell r="AO22">
            <v>0</v>
          </cell>
          <cell r="AU22">
            <v>1025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16900</v>
          </cell>
        </row>
        <row r="23">
          <cell r="A23">
            <v>37607</v>
          </cell>
          <cell r="B23">
            <v>2050</v>
          </cell>
          <cell r="C23">
            <v>5125</v>
          </cell>
          <cell r="E23">
            <v>6150</v>
          </cell>
          <cell r="H23">
            <v>1435.0000000000002</v>
          </cell>
          <cell r="K23">
            <v>3075</v>
          </cell>
          <cell r="L23">
            <v>1025</v>
          </cell>
          <cell r="Q23">
            <v>20500</v>
          </cell>
          <cell r="R23">
            <v>20500</v>
          </cell>
          <cell r="S23">
            <v>37607</v>
          </cell>
          <cell r="T23">
            <v>31750</v>
          </cell>
          <cell r="U23">
            <v>104950</v>
          </cell>
          <cell r="V23">
            <v>1025</v>
          </cell>
          <cell r="W23">
            <v>65062.5</v>
          </cell>
          <cell r="X23">
            <v>0</v>
          </cell>
          <cell r="Y23">
            <v>0</v>
          </cell>
          <cell r="Z23">
            <v>19860</v>
          </cell>
          <cell r="AA23">
            <v>3075</v>
          </cell>
          <cell r="AB23">
            <v>0</v>
          </cell>
          <cell r="AC23">
            <v>34300</v>
          </cell>
          <cell r="AD23">
            <v>17925</v>
          </cell>
          <cell r="AE23">
            <v>0</v>
          </cell>
          <cell r="AF23">
            <v>0</v>
          </cell>
          <cell r="AG23">
            <v>512.5</v>
          </cell>
          <cell r="AH23">
            <v>0</v>
          </cell>
          <cell r="AI23">
            <v>278460</v>
          </cell>
          <cell r="AN23">
            <v>0</v>
          </cell>
          <cell r="AO23">
            <v>0</v>
          </cell>
          <cell r="AU23">
            <v>1640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18540</v>
          </cell>
        </row>
        <row r="24">
          <cell r="A24">
            <v>37608</v>
          </cell>
          <cell r="B24">
            <v>5125</v>
          </cell>
          <cell r="C24">
            <v>3075</v>
          </cell>
          <cell r="E24">
            <v>2050</v>
          </cell>
          <cell r="H24">
            <v>1025</v>
          </cell>
          <cell r="I24">
            <v>5125</v>
          </cell>
          <cell r="K24">
            <v>2050</v>
          </cell>
          <cell r="Q24">
            <v>20500</v>
          </cell>
          <cell r="R24">
            <v>20500</v>
          </cell>
          <cell r="S24">
            <v>37608</v>
          </cell>
          <cell r="T24">
            <v>36875</v>
          </cell>
          <cell r="U24">
            <v>108025</v>
          </cell>
          <cell r="V24">
            <v>1025</v>
          </cell>
          <cell r="W24">
            <v>67112.5</v>
          </cell>
          <cell r="X24">
            <v>0</v>
          </cell>
          <cell r="Y24">
            <v>0</v>
          </cell>
          <cell r="Z24">
            <v>20885</v>
          </cell>
          <cell r="AA24">
            <v>8200</v>
          </cell>
          <cell r="AB24">
            <v>0</v>
          </cell>
          <cell r="AC24">
            <v>36350</v>
          </cell>
          <cell r="AD24">
            <v>17925</v>
          </cell>
          <cell r="AE24">
            <v>0</v>
          </cell>
          <cell r="AF24">
            <v>0</v>
          </cell>
          <cell r="AG24">
            <v>512.5</v>
          </cell>
          <cell r="AH24">
            <v>0</v>
          </cell>
          <cell r="AI24">
            <v>296910</v>
          </cell>
          <cell r="AN24">
            <v>0</v>
          </cell>
          <cell r="AO24">
            <v>0</v>
          </cell>
          <cell r="AU24">
            <v>2050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20590</v>
          </cell>
        </row>
        <row r="25">
          <cell r="A25">
            <v>37609</v>
          </cell>
          <cell r="B25">
            <v>4100</v>
          </cell>
          <cell r="C25">
            <v>2050</v>
          </cell>
          <cell r="E25">
            <v>1025</v>
          </cell>
          <cell r="H25">
            <v>1025</v>
          </cell>
          <cell r="I25">
            <v>7174.9999999999991</v>
          </cell>
          <cell r="K25">
            <v>2050</v>
          </cell>
          <cell r="L25">
            <v>2050</v>
          </cell>
          <cell r="Q25">
            <v>20500</v>
          </cell>
          <cell r="R25">
            <v>20500</v>
          </cell>
          <cell r="S25">
            <v>37609</v>
          </cell>
          <cell r="T25">
            <v>40975</v>
          </cell>
          <cell r="U25">
            <v>110075</v>
          </cell>
          <cell r="V25">
            <v>1025</v>
          </cell>
          <cell r="W25">
            <v>68137.5</v>
          </cell>
          <cell r="X25">
            <v>0</v>
          </cell>
          <cell r="Y25">
            <v>0</v>
          </cell>
          <cell r="Z25">
            <v>21910</v>
          </cell>
          <cell r="AA25">
            <v>15375</v>
          </cell>
          <cell r="AB25">
            <v>0</v>
          </cell>
          <cell r="AC25">
            <v>38400</v>
          </cell>
          <cell r="AD25">
            <v>19975</v>
          </cell>
          <cell r="AE25">
            <v>0</v>
          </cell>
          <cell r="AF25">
            <v>0</v>
          </cell>
          <cell r="AG25">
            <v>512.5</v>
          </cell>
          <cell r="AH25">
            <v>0</v>
          </cell>
          <cell r="AI25">
            <v>316385</v>
          </cell>
          <cell r="AN25">
            <v>0</v>
          </cell>
          <cell r="AO25">
            <v>0</v>
          </cell>
          <cell r="AU25">
            <v>1025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21615</v>
          </cell>
        </row>
        <row r="26">
          <cell r="A26">
            <v>37610</v>
          </cell>
          <cell r="B26">
            <v>4100</v>
          </cell>
          <cell r="C26">
            <v>3075</v>
          </cell>
          <cell r="E26">
            <v>1025</v>
          </cell>
          <cell r="H26">
            <v>1025</v>
          </cell>
          <cell r="I26">
            <v>5125</v>
          </cell>
          <cell r="K26">
            <v>2050</v>
          </cell>
          <cell r="L26">
            <v>3075</v>
          </cell>
          <cell r="Q26">
            <v>20500</v>
          </cell>
          <cell r="R26">
            <v>20500</v>
          </cell>
          <cell r="S26">
            <v>37610</v>
          </cell>
          <cell r="T26">
            <v>45075</v>
          </cell>
          <cell r="U26">
            <v>113150</v>
          </cell>
          <cell r="V26">
            <v>1025</v>
          </cell>
          <cell r="W26">
            <v>69162.5</v>
          </cell>
          <cell r="X26">
            <v>0</v>
          </cell>
          <cell r="Y26">
            <v>0</v>
          </cell>
          <cell r="Z26">
            <v>22935</v>
          </cell>
          <cell r="AA26">
            <v>20500</v>
          </cell>
          <cell r="AB26">
            <v>0</v>
          </cell>
          <cell r="AC26">
            <v>40450</v>
          </cell>
          <cell r="AD26">
            <v>23050</v>
          </cell>
          <cell r="AE26">
            <v>0</v>
          </cell>
          <cell r="AF26">
            <v>0</v>
          </cell>
          <cell r="AG26">
            <v>512.5</v>
          </cell>
          <cell r="AH26">
            <v>0</v>
          </cell>
          <cell r="AI26">
            <v>335860</v>
          </cell>
          <cell r="AN26">
            <v>0</v>
          </cell>
          <cell r="AO26">
            <v>0</v>
          </cell>
          <cell r="AU26">
            <v>1025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22640</v>
          </cell>
        </row>
        <row r="27">
          <cell r="A27">
            <v>37611</v>
          </cell>
          <cell r="B27">
            <v>4100</v>
          </cell>
          <cell r="C27">
            <v>3075</v>
          </cell>
          <cell r="H27">
            <v>1025</v>
          </cell>
          <cell r="I27">
            <v>5125</v>
          </cell>
          <cell r="K27">
            <v>4100</v>
          </cell>
          <cell r="L27">
            <v>1025</v>
          </cell>
          <cell r="Q27">
            <v>20500</v>
          </cell>
          <cell r="R27">
            <v>20500</v>
          </cell>
          <cell r="S27">
            <v>37611</v>
          </cell>
          <cell r="T27">
            <v>49175</v>
          </cell>
          <cell r="U27">
            <v>116225</v>
          </cell>
          <cell r="V27">
            <v>1025</v>
          </cell>
          <cell r="W27">
            <v>69162.5</v>
          </cell>
          <cell r="X27">
            <v>0</v>
          </cell>
          <cell r="Y27">
            <v>0</v>
          </cell>
          <cell r="Z27">
            <v>23960</v>
          </cell>
          <cell r="AA27">
            <v>25625</v>
          </cell>
          <cell r="AB27">
            <v>0</v>
          </cell>
          <cell r="AC27">
            <v>44550</v>
          </cell>
          <cell r="AD27">
            <v>24075</v>
          </cell>
          <cell r="AE27">
            <v>0</v>
          </cell>
          <cell r="AF27">
            <v>0</v>
          </cell>
          <cell r="AG27">
            <v>512.5</v>
          </cell>
          <cell r="AH27">
            <v>0</v>
          </cell>
          <cell r="AI27">
            <v>354310</v>
          </cell>
          <cell r="AN27">
            <v>0</v>
          </cell>
          <cell r="AO27">
            <v>0</v>
          </cell>
          <cell r="AU27">
            <v>2050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24690</v>
          </cell>
        </row>
        <row r="28">
          <cell r="A28">
            <v>37612</v>
          </cell>
          <cell r="B28">
            <v>4100</v>
          </cell>
          <cell r="C28">
            <v>4100</v>
          </cell>
          <cell r="I28">
            <v>4100</v>
          </cell>
          <cell r="K28">
            <v>4100</v>
          </cell>
          <cell r="L28">
            <v>2050</v>
          </cell>
          <cell r="P28">
            <v>1025</v>
          </cell>
          <cell r="Q28">
            <v>20500</v>
          </cell>
          <cell r="R28">
            <v>20500</v>
          </cell>
          <cell r="S28">
            <v>37612</v>
          </cell>
          <cell r="T28">
            <v>53275</v>
          </cell>
          <cell r="U28">
            <v>120325</v>
          </cell>
          <cell r="V28">
            <v>1025</v>
          </cell>
          <cell r="W28">
            <v>69162.5</v>
          </cell>
          <cell r="X28">
            <v>0</v>
          </cell>
          <cell r="Y28">
            <v>0</v>
          </cell>
          <cell r="Z28">
            <v>23960</v>
          </cell>
          <cell r="AA28">
            <v>29725</v>
          </cell>
          <cell r="AB28">
            <v>0</v>
          </cell>
          <cell r="AC28">
            <v>48650</v>
          </cell>
          <cell r="AD28">
            <v>26125</v>
          </cell>
          <cell r="AE28">
            <v>0</v>
          </cell>
          <cell r="AF28">
            <v>0</v>
          </cell>
          <cell r="AG28">
            <v>512.5</v>
          </cell>
          <cell r="AH28">
            <v>1025</v>
          </cell>
          <cell r="AI28">
            <v>373785</v>
          </cell>
          <cell r="AN28">
            <v>0</v>
          </cell>
          <cell r="AO28">
            <v>0</v>
          </cell>
          <cell r="AU28">
            <v>1025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25715</v>
          </cell>
        </row>
        <row r="29">
          <cell r="A29">
            <v>37613</v>
          </cell>
          <cell r="B29">
            <v>4715</v>
          </cell>
          <cell r="C29">
            <v>3485.0000000000005</v>
          </cell>
          <cell r="I29">
            <v>4100</v>
          </cell>
          <cell r="K29">
            <v>4100</v>
          </cell>
          <cell r="L29">
            <v>2050</v>
          </cell>
          <cell r="P29">
            <v>1025</v>
          </cell>
          <cell r="Q29">
            <v>20500</v>
          </cell>
          <cell r="R29">
            <v>20500</v>
          </cell>
          <cell r="S29">
            <v>37613</v>
          </cell>
          <cell r="T29">
            <v>57990</v>
          </cell>
          <cell r="U29">
            <v>123810</v>
          </cell>
          <cell r="V29">
            <v>1025</v>
          </cell>
          <cell r="W29">
            <v>69162.5</v>
          </cell>
          <cell r="X29">
            <v>0</v>
          </cell>
          <cell r="Y29">
            <v>0</v>
          </cell>
          <cell r="Z29">
            <v>23960</v>
          </cell>
          <cell r="AA29">
            <v>33825</v>
          </cell>
          <cell r="AB29">
            <v>0</v>
          </cell>
          <cell r="AC29">
            <v>52750</v>
          </cell>
          <cell r="AD29">
            <v>28175</v>
          </cell>
          <cell r="AE29">
            <v>0</v>
          </cell>
          <cell r="AF29">
            <v>0</v>
          </cell>
          <cell r="AG29">
            <v>512.5</v>
          </cell>
          <cell r="AH29">
            <v>2050</v>
          </cell>
          <cell r="AI29">
            <v>393260</v>
          </cell>
          <cell r="AN29">
            <v>0</v>
          </cell>
          <cell r="AO29">
            <v>0</v>
          </cell>
          <cell r="AU29">
            <v>1025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26740</v>
          </cell>
        </row>
        <row r="30">
          <cell r="A30">
            <v>37614</v>
          </cell>
          <cell r="B30">
            <v>4715</v>
          </cell>
          <cell r="C30">
            <v>3485.0000000000005</v>
          </cell>
          <cell r="I30">
            <v>5125</v>
          </cell>
          <cell r="K30">
            <v>3075</v>
          </cell>
          <cell r="L30">
            <v>2050</v>
          </cell>
          <cell r="P30">
            <v>1025</v>
          </cell>
          <cell r="Q30">
            <v>20500</v>
          </cell>
          <cell r="R30">
            <v>20500</v>
          </cell>
          <cell r="S30">
            <v>37614</v>
          </cell>
          <cell r="T30">
            <v>62705</v>
          </cell>
          <cell r="U30">
            <v>127295</v>
          </cell>
          <cell r="V30">
            <v>1025</v>
          </cell>
          <cell r="W30">
            <v>69162.5</v>
          </cell>
          <cell r="X30">
            <v>0</v>
          </cell>
          <cell r="Y30">
            <v>0</v>
          </cell>
          <cell r="Z30">
            <v>23960</v>
          </cell>
          <cell r="AA30">
            <v>38950</v>
          </cell>
          <cell r="AB30">
            <v>0</v>
          </cell>
          <cell r="AC30">
            <v>55825</v>
          </cell>
          <cell r="AD30">
            <v>30225</v>
          </cell>
          <cell r="AE30">
            <v>0</v>
          </cell>
          <cell r="AF30">
            <v>0</v>
          </cell>
          <cell r="AG30">
            <v>512.5</v>
          </cell>
          <cell r="AH30">
            <v>3075</v>
          </cell>
          <cell r="AI30">
            <v>412735</v>
          </cell>
          <cell r="AN30">
            <v>0</v>
          </cell>
          <cell r="AO30">
            <v>0</v>
          </cell>
          <cell r="AU30">
            <v>1025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27765</v>
          </cell>
        </row>
        <row r="31">
          <cell r="A31">
            <v>37615</v>
          </cell>
          <cell r="Q31">
            <v>0</v>
          </cell>
          <cell r="S31">
            <v>37615</v>
          </cell>
          <cell r="T31">
            <v>62705</v>
          </cell>
          <cell r="U31">
            <v>127295</v>
          </cell>
          <cell r="V31">
            <v>1025</v>
          </cell>
          <cell r="W31">
            <v>69162.5</v>
          </cell>
          <cell r="X31">
            <v>0</v>
          </cell>
          <cell r="Y31">
            <v>0</v>
          </cell>
          <cell r="Z31">
            <v>23960</v>
          </cell>
          <cell r="AA31">
            <v>38950</v>
          </cell>
          <cell r="AB31">
            <v>0</v>
          </cell>
          <cell r="AC31">
            <v>55825</v>
          </cell>
          <cell r="AD31">
            <v>30225</v>
          </cell>
          <cell r="AE31">
            <v>0</v>
          </cell>
          <cell r="AF31">
            <v>0</v>
          </cell>
          <cell r="AG31">
            <v>512.5</v>
          </cell>
          <cell r="AH31">
            <v>3075</v>
          </cell>
          <cell r="AI31">
            <v>412735</v>
          </cell>
          <cell r="AN31">
            <v>0</v>
          </cell>
          <cell r="AO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27765</v>
          </cell>
        </row>
        <row r="32">
          <cell r="A32">
            <v>37616</v>
          </cell>
          <cell r="B32">
            <v>4100</v>
          </cell>
          <cell r="C32">
            <v>5125</v>
          </cell>
          <cell r="H32">
            <v>1025</v>
          </cell>
          <cell r="I32">
            <v>6150</v>
          </cell>
          <cell r="K32">
            <v>1025</v>
          </cell>
          <cell r="L32">
            <v>1025</v>
          </cell>
          <cell r="Q32">
            <v>20500</v>
          </cell>
          <cell r="R32">
            <v>20500</v>
          </cell>
          <cell r="S32">
            <v>37616</v>
          </cell>
          <cell r="T32">
            <v>66805</v>
          </cell>
          <cell r="U32">
            <v>132420</v>
          </cell>
          <cell r="V32">
            <v>1025</v>
          </cell>
          <cell r="W32">
            <v>69162.5</v>
          </cell>
          <cell r="X32">
            <v>0</v>
          </cell>
          <cell r="Y32">
            <v>0</v>
          </cell>
          <cell r="Z32">
            <v>24985</v>
          </cell>
          <cell r="AA32">
            <v>45100</v>
          </cell>
          <cell r="AB32">
            <v>0</v>
          </cell>
          <cell r="AC32">
            <v>56850</v>
          </cell>
          <cell r="AD32">
            <v>31250</v>
          </cell>
          <cell r="AE32">
            <v>0</v>
          </cell>
          <cell r="AF32">
            <v>0</v>
          </cell>
          <cell r="AG32">
            <v>512.5</v>
          </cell>
          <cell r="AH32">
            <v>3075</v>
          </cell>
          <cell r="AI32">
            <v>431185</v>
          </cell>
          <cell r="AN32">
            <v>0</v>
          </cell>
          <cell r="AO32">
            <v>0</v>
          </cell>
          <cell r="AU32">
            <v>2050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29815</v>
          </cell>
        </row>
        <row r="33">
          <cell r="A33">
            <v>37617</v>
          </cell>
          <cell r="B33">
            <v>3280</v>
          </cell>
          <cell r="C33">
            <v>5125</v>
          </cell>
          <cell r="I33">
            <v>7790</v>
          </cell>
          <cell r="K33">
            <v>1025</v>
          </cell>
          <cell r="L33">
            <v>1640</v>
          </cell>
          <cell r="P33">
            <v>410</v>
          </cell>
          <cell r="Q33">
            <v>20500</v>
          </cell>
          <cell r="R33">
            <v>20500</v>
          </cell>
          <cell r="S33">
            <v>37617</v>
          </cell>
          <cell r="T33">
            <v>70085</v>
          </cell>
          <cell r="U33">
            <v>137545</v>
          </cell>
          <cell r="V33">
            <v>1025</v>
          </cell>
          <cell r="W33">
            <v>69162.5</v>
          </cell>
          <cell r="X33">
            <v>0</v>
          </cell>
          <cell r="Y33">
            <v>0</v>
          </cell>
          <cell r="Z33">
            <v>24985</v>
          </cell>
          <cell r="AA33">
            <v>52890</v>
          </cell>
          <cell r="AB33">
            <v>0</v>
          </cell>
          <cell r="AC33">
            <v>57875</v>
          </cell>
          <cell r="AD33">
            <v>32890</v>
          </cell>
          <cell r="AE33">
            <v>0</v>
          </cell>
          <cell r="AF33">
            <v>0</v>
          </cell>
          <cell r="AG33">
            <v>512.5</v>
          </cell>
          <cell r="AH33">
            <v>3485</v>
          </cell>
          <cell r="AI33">
            <v>450455</v>
          </cell>
          <cell r="AN33">
            <v>0</v>
          </cell>
          <cell r="AO33">
            <v>0</v>
          </cell>
          <cell r="AU33">
            <v>1230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31045</v>
          </cell>
        </row>
        <row r="34">
          <cell r="A34">
            <v>37618</v>
          </cell>
          <cell r="B34">
            <v>3075</v>
          </cell>
          <cell r="C34">
            <v>5125</v>
          </cell>
          <cell r="I34">
            <v>7174.9999999999991</v>
          </cell>
          <cell r="K34">
            <v>1025</v>
          </cell>
          <cell r="L34">
            <v>2050</v>
          </cell>
          <cell r="P34">
            <v>1025</v>
          </cell>
          <cell r="Q34">
            <v>20500</v>
          </cell>
          <cell r="R34">
            <v>20500</v>
          </cell>
          <cell r="S34">
            <v>37618</v>
          </cell>
          <cell r="T34">
            <v>73160</v>
          </cell>
          <cell r="U34">
            <v>142670</v>
          </cell>
          <cell r="V34">
            <v>1025</v>
          </cell>
          <cell r="W34">
            <v>69162.5</v>
          </cell>
          <cell r="X34">
            <v>0</v>
          </cell>
          <cell r="Y34">
            <v>0</v>
          </cell>
          <cell r="Z34">
            <v>24985</v>
          </cell>
          <cell r="AA34">
            <v>60065</v>
          </cell>
          <cell r="AB34">
            <v>0</v>
          </cell>
          <cell r="AC34">
            <v>58900</v>
          </cell>
          <cell r="AD34">
            <v>34940</v>
          </cell>
          <cell r="AE34">
            <v>0</v>
          </cell>
          <cell r="AF34">
            <v>0</v>
          </cell>
          <cell r="AG34">
            <v>512.5</v>
          </cell>
          <cell r="AH34">
            <v>4510</v>
          </cell>
          <cell r="AI34">
            <v>469930</v>
          </cell>
          <cell r="AN34">
            <v>0</v>
          </cell>
          <cell r="AO34">
            <v>0</v>
          </cell>
          <cell r="AU34">
            <v>1025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32070</v>
          </cell>
        </row>
        <row r="35">
          <cell r="A35">
            <v>37619</v>
          </cell>
          <cell r="B35">
            <v>2460</v>
          </cell>
          <cell r="C35">
            <v>6150</v>
          </cell>
          <cell r="E35">
            <v>1435.0000000000002</v>
          </cell>
          <cell r="H35">
            <v>1025</v>
          </cell>
          <cell r="I35">
            <v>7174.9999999999991</v>
          </cell>
          <cell r="L35">
            <v>615</v>
          </cell>
          <cell r="Q35">
            <v>20500</v>
          </cell>
          <cell r="R35">
            <v>20500</v>
          </cell>
          <cell r="S35">
            <v>37619</v>
          </cell>
          <cell r="T35">
            <v>75620</v>
          </cell>
          <cell r="U35">
            <v>148820</v>
          </cell>
          <cell r="V35">
            <v>1025</v>
          </cell>
          <cell r="W35">
            <v>70597.5</v>
          </cell>
          <cell r="X35">
            <v>0</v>
          </cell>
          <cell r="Y35">
            <v>0</v>
          </cell>
          <cell r="Z35">
            <v>26010</v>
          </cell>
          <cell r="AA35">
            <v>67240</v>
          </cell>
          <cell r="AB35">
            <v>0</v>
          </cell>
          <cell r="AC35">
            <v>58900</v>
          </cell>
          <cell r="AD35">
            <v>35555</v>
          </cell>
          <cell r="AE35">
            <v>0</v>
          </cell>
          <cell r="AF35">
            <v>0</v>
          </cell>
          <cell r="AG35">
            <v>512.5</v>
          </cell>
          <cell r="AH35">
            <v>4510</v>
          </cell>
          <cell r="AI35">
            <v>488790</v>
          </cell>
          <cell r="AN35">
            <v>0</v>
          </cell>
          <cell r="AO35">
            <v>0</v>
          </cell>
          <cell r="AU35">
            <v>1640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33710</v>
          </cell>
        </row>
        <row r="36">
          <cell r="A36">
            <v>37620</v>
          </cell>
          <cell r="B36">
            <v>2050</v>
          </cell>
          <cell r="C36">
            <v>4715</v>
          </cell>
          <cell r="E36">
            <v>4510</v>
          </cell>
          <cell r="H36">
            <v>1435.0000000000002</v>
          </cell>
          <cell r="I36">
            <v>4920</v>
          </cell>
          <cell r="L36">
            <v>1640</v>
          </cell>
          <cell r="Q36">
            <v>20500</v>
          </cell>
          <cell r="R36">
            <v>20500</v>
          </cell>
          <cell r="S36">
            <v>37620</v>
          </cell>
          <cell r="T36">
            <v>77670</v>
          </cell>
          <cell r="U36">
            <v>153535</v>
          </cell>
          <cell r="V36">
            <v>1025</v>
          </cell>
          <cell r="W36">
            <v>75107.5</v>
          </cell>
          <cell r="X36">
            <v>0</v>
          </cell>
          <cell r="Y36">
            <v>0</v>
          </cell>
          <cell r="Z36">
            <v>27445</v>
          </cell>
          <cell r="AA36">
            <v>72160</v>
          </cell>
          <cell r="AB36">
            <v>0</v>
          </cell>
          <cell r="AC36">
            <v>58900</v>
          </cell>
          <cell r="AD36">
            <v>37195</v>
          </cell>
          <cell r="AE36">
            <v>0</v>
          </cell>
          <cell r="AF36">
            <v>0</v>
          </cell>
          <cell r="AG36">
            <v>512.5</v>
          </cell>
          <cell r="AH36">
            <v>4510</v>
          </cell>
          <cell r="AI36">
            <v>508060</v>
          </cell>
          <cell r="AN36">
            <v>0</v>
          </cell>
          <cell r="AO36">
            <v>0</v>
          </cell>
          <cell r="AU36">
            <v>1230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34940</v>
          </cell>
        </row>
        <row r="37">
          <cell r="A37">
            <v>37621</v>
          </cell>
          <cell r="B37">
            <v>1000</v>
          </cell>
          <cell r="C37">
            <v>2000</v>
          </cell>
          <cell r="E37">
            <v>2500</v>
          </cell>
          <cell r="H37">
            <v>900</v>
          </cell>
          <cell r="I37">
            <v>2100</v>
          </cell>
          <cell r="L37">
            <v>1000</v>
          </cell>
          <cell r="Q37">
            <v>10000</v>
          </cell>
          <cell r="R37">
            <v>10000</v>
          </cell>
          <cell r="S37">
            <v>37621</v>
          </cell>
          <cell r="T37">
            <v>78670</v>
          </cell>
          <cell r="U37">
            <v>155535</v>
          </cell>
          <cell r="V37">
            <v>1025</v>
          </cell>
          <cell r="W37">
            <v>77607.5</v>
          </cell>
          <cell r="X37">
            <v>0</v>
          </cell>
          <cell r="Y37">
            <v>0</v>
          </cell>
          <cell r="Z37">
            <v>28345</v>
          </cell>
          <cell r="AA37">
            <v>74260</v>
          </cell>
          <cell r="AB37">
            <v>0</v>
          </cell>
          <cell r="AC37">
            <v>58900</v>
          </cell>
          <cell r="AD37">
            <v>38195</v>
          </cell>
          <cell r="AE37">
            <v>0</v>
          </cell>
          <cell r="AF37">
            <v>0</v>
          </cell>
          <cell r="AG37">
            <v>512.5</v>
          </cell>
          <cell r="AH37">
            <v>4510</v>
          </cell>
          <cell r="AI37">
            <v>517560</v>
          </cell>
          <cell r="AN37">
            <v>0</v>
          </cell>
          <cell r="AO37">
            <v>0</v>
          </cell>
          <cell r="AU37">
            <v>500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35440</v>
          </cell>
        </row>
        <row r="38">
          <cell r="A38" t="str">
            <v>TOTAL</v>
          </cell>
          <cell r="B38">
            <v>78670</v>
          </cell>
          <cell r="C38">
            <v>155535</v>
          </cell>
          <cell r="D38">
            <v>1025</v>
          </cell>
          <cell r="E38">
            <v>77607.5</v>
          </cell>
          <cell r="F38">
            <v>0</v>
          </cell>
          <cell r="G38">
            <v>0</v>
          </cell>
          <cell r="H38">
            <v>28345</v>
          </cell>
          <cell r="I38">
            <v>74260</v>
          </cell>
          <cell r="J38">
            <v>0</v>
          </cell>
          <cell r="K38">
            <v>58900</v>
          </cell>
          <cell r="L38">
            <v>38195</v>
          </cell>
          <cell r="M38">
            <v>0</v>
          </cell>
          <cell r="N38">
            <v>0</v>
          </cell>
          <cell r="O38">
            <v>512.5</v>
          </cell>
          <cell r="P38">
            <v>4510</v>
          </cell>
          <cell r="Q38">
            <v>553000</v>
          </cell>
          <cell r="S38" t="str">
            <v>TOTAL</v>
          </cell>
          <cell r="T38">
            <v>157340</v>
          </cell>
          <cell r="U38">
            <v>311070</v>
          </cell>
          <cell r="V38">
            <v>2050</v>
          </cell>
          <cell r="W38">
            <v>155215</v>
          </cell>
          <cell r="X38">
            <v>0</v>
          </cell>
          <cell r="Y38">
            <v>0</v>
          </cell>
          <cell r="Z38">
            <v>0</v>
          </cell>
          <cell r="AA38">
            <v>148520</v>
          </cell>
          <cell r="AB38">
            <v>0</v>
          </cell>
          <cell r="AC38">
            <v>117800</v>
          </cell>
          <cell r="AD38">
            <v>76390</v>
          </cell>
          <cell r="AE38">
            <v>0</v>
          </cell>
          <cell r="AF38">
            <v>0</v>
          </cell>
          <cell r="AG38">
            <v>1025</v>
          </cell>
          <cell r="AH38">
            <v>9020</v>
          </cell>
          <cell r="AI38">
            <v>1070560</v>
          </cell>
          <cell r="AK38">
            <v>0</v>
          </cell>
          <cell r="AN38">
            <v>0</v>
          </cell>
          <cell r="AO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35440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35440</v>
          </cell>
        </row>
      </sheetData>
      <sheetData sheetId="7" refreshError="1">
        <row r="5">
          <cell r="I5" t="str">
            <v>SEAM N&amp;S</v>
          </cell>
          <cell r="Q5" t="str">
            <v>MONTH TO DATE</v>
          </cell>
        </row>
        <row r="7">
          <cell r="B7" t="str">
            <v>DATE</v>
          </cell>
          <cell r="C7" t="str">
            <v>LOCATION</v>
          </cell>
          <cell r="O7" t="str">
            <v>TOTAL</v>
          </cell>
          <cell r="Q7" t="str">
            <v>DATE</v>
          </cell>
          <cell r="R7" t="str">
            <v>LOCATION</v>
          </cell>
          <cell r="AD7" t="str">
            <v>TOTAL</v>
          </cell>
          <cell r="AF7" t="str">
            <v>ACT</v>
          </cell>
        </row>
        <row r="8">
          <cell r="C8" t="str">
            <v>SEAM 2 A</v>
          </cell>
          <cell r="D8" t="str">
            <v xml:space="preserve">SEAM 4N </v>
          </cell>
          <cell r="E8" t="str">
            <v>S3 A</v>
          </cell>
          <cell r="F8" t="str">
            <v>S 3 B</v>
          </cell>
          <cell r="G8" t="str">
            <v>SEAM 3C</v>
          </cell>
          <cell r="H8" t="str">
            <v>SEAM 6 Sect</v>
          </cell>
          <cell r="I8" t="str">
            <v>SEAM C1C</v>
          </cell>
          <cell r="J8" t="str">
            <v>SEAM 78N</v>
          </cell>
          <cell r="K8" t="str">
            <v>SEAM 13S</v>
          </cell>
          <cell r="L8" t="str">
            <v>SEAM U1B</v>
          </cell>
          <cell r="M8" t="str">
            <v>SEAM 13NE</v>
          </cell>
          <cell r="N8" t="str">
            <v>S 13 S</v>
          </cell>
          <cell r="R8" t="str">
            <v>SEAM 2 A</v>
          </cell>
          <cell r="S8" t="str">
            <v>SEAM 4 N</v>
          </cell>
          <cell r="T8" t="str">
            <v>S3 A</v>
          </cell>
          <cell r="U8" t="str">
            <v>S 3 B</v>
          </cell>
          <cell r="V8" t="str">
            <v>SEAM 3C</v>
          </cell>
          <cell r="W8" t="str">
            <v>SEAM 6 Sect</v>
          </cell>
          <cell r="X8" t="str">
            <v>SEAM 78E</v>
          </cell>
          <cell r="Y8" t="str">
            <v>SEAM 78N</v>
          </cell>
          <cell r="Z8" t="str">
            <v>SEAM 13S</v>
          </cell>
          <cell r="AA8" t="str">
            <v>SEAM U1B</v>
          </cell>
          <cell r="AB8" t="str">
            <v>SEAM 13NE</v>
          </cell>
          <cell r="AC8" t="str">
            <v>S 13 S</v>
          </cell>
          <cell r="AF8" t="str">
            <v>S 3C</v>
          </cell>
        </row>
        <row r="9">
          <cell r="AA9" t="str">
            <v>PIT - CRUSHER MONTH TO DATE</v>
          </cell>
        </row>
        <row r="10">
          <cell r="B10">
            <v>37591</v>
          </cell>
          <cell r="C10">
            <v>28000</v>
          </cell>
          <cell r="D10">
            <v>9500</v>
          </cell>
          <cell r="J10">
            <v>26000</v>
          </cell>
          <cell r="L10">
            <v>11000</v>
          </cell>
          <cell r="M10">
            <v>18500</v>
          </cell>
          <cell r="N10">
            <v>18500</v>
          </cell>
          <cell r="O10">
            <v>111500</v>
          </cell>
          <cell r="Q10">
            <v>37591</v>
          </cell>
          <cell r="R10">
            <v>28000</v>
          </cell>
          <cell r="S10">
            <v>9500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26000</v>
          </cell>
          <cell r="Z10">
            <v>0</v>
          </cell>
          <cell r="AA10">
            <v>11000</v>
          </cell>
          <cell r="AB10">
            <v>18500</v>
          </cell>
          <cell r="AC10">
            <v>18500</v>
          </cell>
          <cell r="AD10">
            <v>111500</v>
          </cell>
          <cell r="AF10">
            <v>2000</v>
          </cell>
        </row>
        <row r="11">
          <cell r="B11">
            <v>37592</v>
          </cell>
          <cell r="C11">
            <v>28000</v>
          </cell>
          <cell r="D11">
            <v>9500</v>
          </cell>
          <cell r="E11" t="str">
            <v>SEAM - 02B Out</v>
          </cell>
          <cell r="F11" t="str">
            <v>SEAM - 3A</v>
          </cell>
          <cell r="G11" t="str">
            <v>SEAM - 3B</v>
          </cell>
          <cell r="H11" t="str">
            <v>SEAM - 3C</v>
          </cell>
          <cell r="I11" t="str">
            <v>SEAM - 4N</v>
          </cell>
          <cell r="J11">
            <v>26000</v>
          </cell>
          <cell r="K11" t="str">
            <v>SEAM - 7N</v>
          </cell>
          <cell r="L11">
            <v>11000</v>
          </cell>
          <cell r="M11">
            <v>18500</v>
          </cell>
          <cell r="N11">
            <v>18500</v>
          </cell>
          <cell r="O11">
            <v>111500</v>
          </cell>
          <cell r="P11" t="str">
            <v>SEAM - 11N</v>
          </cell>
          <cell r="Q11">
            <v>37592</v>
          </cell>
          <cell r="R11">
            <v>56000</v>
          </cell>
          <cell r="S11">
            <v>19000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52000</v>
          </cell>
          <cell r="Z11">
            <v>0</v>
          </cell>
          <cell r="AA11">
            <v>22000</v>
          </cell>
          <cell r="AB11">
            <v>37000</v>
          </cell>
          <cell r="AC11">
            <v>37000</v>
          </cell>
          <cell r="AD11">
            <v>223000</v>
          </cell>
          <cell r="AE11" t="str">
            <v>SEAM - 02B Out</v>
          </cell>
          <cell r="AF11" t="str">
            <v>SEAM - 3A</v>
          </cell>
        </row>
        <row r="12">
          <cell r="B12">
            <v>37593</v>
          </cell>
          <cell r="C12">
            <v>28000</v>
          </cell>
          <cell r="D12">
            <v>9500</v>
          </cell>
          <cell r="J12">
            <v>26000</v>
          </cell>
          <cell r="L12">
            <v>11000</v>
          </cell>
          <cell r="M12">
            <v>18500</v>
          </cell>
          <cell r="N12">
            <v>18500</v>
          </cell>
          <cell r="O12">
            <v>111500</v>
          </cell>
          <cell r="Q12">
            <v>37593</v>
          </cell>
          <cell r="R12">
            <v>84000</v>
          </cell>
          <cell r="S12">
            <v>28500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78000</v>
          </cell>
          <cell r="Z12">
            <v>0</v>
          </cell>
          <cell r="AA12">
            <v>33000</v>
          </cell>
          <cell r="AB12">
            <v>55500</v>
          </cell>
          <cell r="AC12">
            <v>55500</v>
          </cell>
          <cell r="AD12">
            <v>334500</v>
          </cell>
        </row>
        <row r="13">
          <cell r="B13">
            <v>37594</v>
          </cell>
          <cell r="C13">
            <v>28000</v>
          </cell>
          <cell r="D13">
            <v>9500</v>
          </cell>
          <cell r="J13">
            <v>26000</v>
          </cell>
          <cell r="L13">
            <v>11000</v>
          </cell>
          <cell r="M13">
            <v>18500</v>
          </cell>
          <cell r="N13">
            <v>18500</v>
          </cell>
          <cell r="O13">
            <v>111500</v>
          </cell>
          <cell r="Q13">
            <v>37594</v>
          </cell>
          <cell r="R13">
            <v>112000</v>
          </cell>
          <cell r="S13">
            <v>38000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104000</v>
          </cell>
          <cell r="Z13">
            <v>0</v>
          </cell>
          <cell r="AA13">
            <v>44000</v>
          </cell>
          <cell r="AB13">
            <v>74000</v>
          </cell>
          <cell r="AC13">
            <v>74000</v>
          </cell>
          <cell r="AD13">
            <v>446000</v>
          </cell>
          <cell r="AE13">
            <v>0</v>
          </cell>
          <cell r="AF13">
            <v>0</v>
          </cell>
        </row>
        <row r="14">
          <cell r="B14">
            <v>37595</v>
          </cell>
          <cell r="C14">
            <v>28000</v>
          </cell>
          <cell r="D14">
            <v>9500</v>
          </cell>
          <cell r="J14">
            <v>26000</v>
          </cell>
          <cell r="L14">
            <v>11000</v>
          </cell>
          <cell r="M14">
            <v>18500</v>
          </cell>
          <cell r="N14">
            <v>18500</v>
          </cell>
          <cell r="O14">
            <v>111500</v>
          </cell>
          <cell r="Q14">
            <v>37595</v>
          </cell>
          <cell r="R14">
            <v>140000</v>
          </cell>
          <cell r="S14">
            <v>47500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130000</v>
          </cell>
          <cell r="Z14">
            <v>0</v>
          </cell>
          <cell r="AA14">
            <v>55000</v>
          </cell>
          <cell r="AB14">
            <v>92500</v>
          </cell>
          <cell r="AC14">
            <v>92500</v>
          </cell>
          <cell r="AD14">
            <v>557500</v>
          </cell>
          <cell r="AE14">
            <v>0</v>
          </cell>
          <cell r="AF14">
            <v>0</v>
          </cell>
        </row>
        <row r="15">
          <cell r="B15">
            <v>37596</v>
          </cell>
          <cell r="O15">
            <v>0</v>
          </cell>
          <cell r="Q15">
            <v>37596</v>
          </cell>
          <cell r="R15">
            <v>140000</v>
          </cell>
          <cell r="S15">
            <v>47500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130000</v>
          </cell>
          <cell r="Z15">
            <v>0</v>
          </cell>
          <cell r="AA15">
            <v>55000</v>
          </cell>
          <cell r="AB15">
            <v>92500</v>
          </cell>
          <cell r="AC15">
            <v>92500</v>
          </cell>
          <cell r="AD15">
            <v>557500</v>
          </cell>
          <cell r="AE15">
            <v>0</v>
          </cell>
          <cell r="AF15">
            <v>0</v>
          </cell>
        </row>
        <row r="16">
          <cell r="B16">
            <v>37597</v>
          </cell>
          <cell r="O16">
            <v>0</v>
          </cell>
          <cell r="Q16">
            <v>37597</v>
          </cell>
          <cell r="R16">
            <v>140000</v>
          </cell>
          <cell r="S16">
            <v>47500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130000</v>
          </cell>
          <cell r="Z16">
            <v>0</v>
          </cell>
          <cell r="AA16">
            <v>55000</v>
          </cell>
          <cell r="AB16">
            <v>92500</v>
          </cell>
          <cell r="AC16">
            <v>92500</v>
          </cell>
          <cell r="AD16">
            <v>557500</v>
          </cell>
          <cell r="AE16">
            <v>0</v>
          </cell>
          <cell r="AF16">
            <v>0</v>
          </cell>
        </row>
        <row r="17">
          <cell r="B17">
            <v>37598</v>
          </cell>
          <cell r="C17">
            <v>28000</v>
          </cell>
          <cell r="D17">
            <v>9500</v>
          </cell>
          <cell r="J17">
            <v>26000</v>
          </cell>
          <cell r="L17">
            <v>11000</v>
          </cell>
          <cell r="M17">
            <v>18500</v>
          </cell>
          <cell r="N17">
            <v>18500</v>
          </cell>
          <cell r="O17">
            <v>111500</v>
          </cell>
          <cell r="Q17">
            <v>37598</v>
          </cell>
          <cell r="R17">
            <v>168000</v>
          </cell>
          <cell r="S17">
            <v>57000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156000</v>
          </cell>
          <cell r="Z17">
            <v>0</v>
          </cell>
          <cell r="AA17">
            <v>66000</v>
          </cell>
          <cell r="AB17">
            <v>111000</v>
          </cell>
          <cell r="AC17">
            <v>111000</v>
          </cell>
          <cell r="AD17">
            <v>669000</v>
          </cell>
          <cell r="AE17">
            <v>0</v>
          </cell>
          <cell r="AF17">
            <v>0</v>
          </cell>
        </row>
        <row r="18">
          <cell r="B18">
            <v>37599</v>
          </cell>
          <cell r="C18">
            <v>28000</v>
          </cell>
          <cell r="D18">
            <v>9500</v>
          </cell>
          <cell r="J18">
            <v>26000</v>
          </cell>
          <cell r="K18">
            <v>5000</v>
          </cell>
          <cell r="L18">
            <v>11000</v>
          </cell>
          <cell r="M18">
            <v>18500</v>
          </cell>
          <cell r="N18">
            <v>18500</v>
          </cell>
          <cell r="O18">
            <v>116500</v>
          </cell>
          <cell r="Q18">
            <v>37599</v>
          </cell>
          <cell r="R18">
            <v>196000</v>
          </cell>
          <cell r="S18">
            <v>66500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182000</v>
          </cell>
          <cell r="Z18">
            <v>5000</v>
          </cell>
          <cell r="AA18">
            <v>77000</v>
          </cell>
          <cell r="AB18">
            <v>129500</v>
          </cell>
          <cell r="AC18">
            <v>129500</v>
          </cell>
          <cell r="AD18">
            <v>785500</v>
          </cell>
          <cell r="AE18">
            <v>0</v>
          </cell>
          <cell r="AF18">
            <v>0</v>
          </cell>
        </row>
        <row r="19">
          <cell r="B19">
            <v>37600</v>
          </cell>
          <cell r="C19">
            <v>28000</v>
          </cell>
          <cell r="D19">
            <v>9500</v>
          </cell>
          <cell r="J19">
            <v>26000</v>
          </cell>
          <cell r="K19">
            <v>5000</v>
          </cell>
          <cell r="L19">
            <v>11000</v>
          </cell>
          <cell r="M19">
            <v>18500</v>
          </cell>
          <cell r="N19">
            <v>18500</v>
          </cell>
          <cell r="O19">
            <v>116500</v>
          </cell>
          <cell r="Q19">
            <v>37600</v>
          </cell>
          <cell r="R19">
            <v>224000</v>
          </cell>
          <cell r="S19">
            <v>76000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208000</v>
          </cell>
          <cell r="Z19">
            <v>10000</v>
          </cell>
          <cell r="AA19">
            <v>88000</v>
          </cell>
          <cell r="AB19">
            <v>148000</v>
          </cell>
          <cell r="AC19">
            <v>148000</v>
          </cell>
          <cell r="AD19">
            <v>902000</v>
          </cell>
          <cell r="AE19">
            <v>0</v>
          </cell>
          <cell r="AF19">
            <v>0</v>
          </cell>
        </row>
        <row r="20">
          <cell r="B20">
            <v>37601</v>
          </cell>
          <cell r="C20">
            <v>28000</v>
          </cell>
          <cell r="D20">
            <v>9500</v>
          </cell>
          <cell r="J20">
            <v>26000</v>
          </cell>
          <cell r="K20">
            <v>5000</v>
          </cell>
          <cell r="L20">
            <v>11000</v>
          </cell>
          <cell r="M20">
            <v>18500</v>
          </cell>
          <cell r="N20">
            <v>18500</v>
          </cell>
          <cell r="O20">
            <v>116500</v>
          </cell>
          <cell r="Q20">
            <v>37601</v>
          </cell>
          <cell r="R20">
            <v>252000</v>
          </cell>
          <cell r="S20">
            <v>85500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234000</v>
          </cell>
          <cell r="Z20">
            <v>15000</v>
          </cell>
          <cell r="AA20">
            <v>99000</v>
          </cell>
          <cell r="AB20">
            <v>166500</v>
          </cell>
          <cell r="AC20">
            <v>166500</v>
          </cell>
          <cell r="AD20">
            <v>1018500</v>
          </cell>
          <cell r="AE20">
            <v>0</v>
          </cell>
          <cell r="AF20">
            <v>0</v>
          </cell>
        </row>
        <row r="21">
          <cell r="B21">
            <v>37602</v>
          </cell>
          <cell r="C21">
            <v>28000</v>
          </cell>
          <cell r="D21">
            <v>9500</v>
          </cell>
          <cell r="J21">
            <v>26000</v>
          </cell>
          <cell r="K21">
            <v>5000</v>
          </cell>
          <cell r="L21">
            <v>11000</v>
          </cell>
          <cell r="M21">
            <v>18500</v>
          </cell>
          <cell r="N21">
            <v>18500</v>
          </cell>
          <cell r="O21">
            <v>116500</v>
          </cell>
          <cell r="Q21">
            <v>37602</v>
          </cell>
          <cell r="R21">
            <v>280000</v>
          </cell>
          <cell r="S21">
            <v>95000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260000</v>
          </cell>
          <cell r="Z21">
            <v>20000</v>
          </cell>
          <cell r="AA21">
            <v>110000</v>
          </cell>
          <cell r="AB21">
            <v>185000</v>
          </cell>
          <cell r="AC21">
            <v>185000</v>
          </cell>
          <cell r="AD21">
            <v>1135000</v>
          </cell>
          <cell r="AE21">
            <v>0</v>
          </cell>
          <cell r="AF21">
            <v>0</v>
          </cell>
        </row>
        <row r="22">
          <cell r="B22">
            <v>37603</v>
          </cell>
          <cell r="C22">
            <v>28000</v>
          </cell>
          <cell r="D22">
            <v>9500</v>
          </cell>
          <cell r="J22">
            <v>26000</v>
          </cell>
          <cell r="K22">
            <v>5000</v>
          </cell>
          <cell r="L22">
            <v>11000</v>
          </cell>
          <cell r="M22">
            <v>18500</v>
          </cell>
          <cell r="N22">
            <v>18500</v>
          </cell>
          <cell r="O22">
            <v>116500</v>
          </cell>
          <cell r="Q22">
            <v>37603</v>
          </cell>
          <cell r="R22">
            <v>308000</v>
          </cell>
          <cell r="S22">
            <v>104500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286000</v>
          </cell>
          <cell r="Z22">
            <v>25000</v>
          </cell>
          <cell r="AA22">
            <v>121000</v>
          </cell>
          <cell r="AB22">
            <v>203500</v>
          </cell>
          <cell r="AC22">
            <v>203500</v>
          </cell>
          <cell r="AD22">
            <v>1251500</v>
          </cell>
          <cell r="AE22">
            <v>0</v>
          </cell>
          <cell r="AF22">
            <v>0</v>
          </cell>
        </row>
        <row r="23">
          <cell r="B23">
            <v>37604</v>
          </cell>
          <cell r="C23">
            <v>28000</v>
          </cell>
          <cell r="D23">
            <v>9500</v>
          </cell>
          <cell r="J23">
            <v>26000</v>
          </cell>
          <cell r="K23">
            <v>5000</v>
          </cell>
          <cell r="L23">
            <v>11000</v>
          </cell>
          <cell r="M23">
            <v>18500</v>
          </cell>
          <cell r="N23">
            <v>18500</v>
          </cell>
          <cell r="O23">
            <v>116500</v>
          </cell>
          <cell r="Q23">
            <v>37604</v>
          </cell>
          <cell r="R23">
            <v>336000</v>
          </cell>
          <cell r="S23">
            <v>114000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312000</v>
          </cell>
          <cell r="Z23">
            <v>30000</v>
          </cell>
          <cell r="AA23">
            <v>132000</v>
          </cell>
          <cell r="AB23">
            <v>222000</v>
          </cell>
          <cell r="AC23">
            <v>222000</v>
          </cell>
          <cell r="AD23">
            <v>1368000</v>
          </cell>
          <cell r="AE23">
            <v>0</v>
          </cell>
          <cell r="AF23">
            <v>0</v>
          </cell>
        </row>
        <row r="24">
          <cell r="B24">
            <v>37605</v>
          </cell>
          <cell r="C24">
            <v>28000</v>
          </cell>
          <cell r="D24">
            <v>9500</v>
          </cell>
          <cell r="J24">
            <v>26000</v>
          </cell>
          <cell r="K24">
            <v>5000</v>
          </cell>
          <cell r="L24">
            <v>11000</v>
          </cell>
          <cell r="M24">
            <v>18500</v>
          </cell>
          <cell r="N24">
            <v>18500</v>
          </cell>
          <cell r="O24">
            <v>116500</v>
          </cell>
          <cell r="Q24">
            <v>37605</v>
          </cell>
          <cell r="R24">
            <v>364000</v>
          </cell>
          <cell r="S24">
            <v>123500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338000</v>
          </cell>
          <cell r="Z24">
            <v>35000</v>
          </cell>
          <cell r="AA24">
            <v>143000</v>
          </cell>
          <cell r="AB24">
            <v>240500</v>
          </cell>
          <cell r="AC24">
            <v>240500</v>
          </cell>
          <cell r="AD24">
            <v>1484500</v>
          </cell>
          <cell r="AE24">
            <v>0</v>
          </cell>
          <cell r="AF24">
            <v>0</v>
          </cell>
        </row>
        <row r="25">
          <cell r="B25">
            <v>37606</v>
          </cell>
          <cell r="C25">
            <v>28000</v>
          </cell>
          <cell r="D25">
            <v>9500</v>
          </cell>
          <cell r="J25">
            <v>26000</v>
          </cell>
          <cell r="L25">
            <v>11000</v>
          </cell>
          <cell r="M25">
            <v>18500</v>
          </cell>
          <cell r="N25">
            <v>18500</v>
          </cell>
          <cell r="O25">
            <v>111500</v>
          </cell>
          <cell r="Q25">
            <v>37606</v>
          </cell>
          <cell r="R25">
            <v>392000</v>
          </cell>
          <cell r="S25">
            <v>133000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364000</v>
          </cell>
          <cell r="Z25">
            <v>35000</v>
          </cell>
          <cell r="AA25">
            <v>154000</v>
          </cell>
          <cell r="AB25">
            <v>259000</v>
          </cell>
          <cell r="AC25">
            <v>259000</v>
          </cell>
          <cell r="AD25">
            <v>1596000</v>
          </cell>
          <cell r="AE25">
            <v>0</v>
          </cell>
          <cell r="AF25">
            <v>0</v>
          </cell>
        </row>
        <row r="26">
          <cell r="B26">
            <v>37607</v>
          </cell>
          <cell r="C26">
            <v>28000</v>
          </cell>
          <cell r="D26">
            <v>9500</v>
          </cell>
          <cell r="J26">
            <v>26000</v>
          </cell>
          <cell r="L26">
            <v>11000</v>
          </cell>
          <cell r="M26">
            <v>18500</v>
          </cell>
          <cell r="N26">
            <v>18500</v>
          </cell>
          <cell r="O26">
            <v>111500</v>
          </cell>
          <cell r="Q26">
            <v>37607</v>
          </cell>
          <cell r="R26">
            <v>420000</v>
          </cell>
          <cell r="S26">
            <v>142500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390000</v>
          </cell>
          <cell r="Z26">
            <v>35000</v>
          </cell>
          <cell r="AA26">
            <v>165000</v>
          </cell>
          <cell r="AB26">
            <v>277500</v>
          </cell>
          <cell r="AC26">
            <v>277500</v>
          </cell>
          <cell r="AD26">
            <v>1707500</v>
          </cell>
          <cell r="AE26">
            <v>0</v>
          </cell>
          <cell r="AF26">
            <v>0</v>
          </cell>
        </row>
        <row r="27">
          <cell r="B27">
            <v>37608</v>
          </cell>
          <cell r="C27">
            <v>28000</v>
          </cell>
          <cell r="D27">
            <v>9500</v>
          </cell>
          <cell r="J27">
            <v>26000</v>
          </cell>
          <cell r="L27">
            <v>11000</v>
          </cell>
          <cell r="M27">
            <v>18500</v>
          </cell>
          <cell r="N27">
            <v>18500</v>
          </cell>
          <cell r="O27">
            <v>111500</v>
          </cell>
          <cell r="Q27">
            <v>37608</v>
          </cell>
          <cell r="R27">
            <v>448000</v>
          </cell>
          <cell r="S27">
            <v>152000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416000</v>
          </cell>
          <cell r="Z27">
            <v>35000</v>
          </cell>
          <cell r="AA27">
            <v>176000</v>
          </cell>
          <cell r="AB27">
            <v>296000</v>
          </cell>
          <cell r="AC27">
            <v>296000</v>
          </cell>
          <cell r="AD27">
            <v>1819000</v>
          </cell>
          <cell r="AE27">
            <v>0</v>
          </cell>
          <cell r="AF27">
            <v>0</v>
          </cell>
        </row>
        <row r="28">
          <cell r="B28">
            <v>37609</v>
          </cell>
          <cell r="C28">
            <v>28000</v>
          </cell>
          <cell r="D28">
            <v>9500</v>
          </cell>
          <cell r="J28">
            <v>26000</v>
          </cell>
          <cell r="L28">
            <v>11000</v>
          </cell>
          <cell r="M28">
            <v>18500</v>
          </cell>
          <cell r="N28">
            <v>18500</v>
          </cell>
          <cell r="O28">
            <v>111500</v>
          </cell>
          <cell r="Q28">
            <v>37609</v>
          </cell>
          <cell r="R28">
            <v>476000</v>
          </cell>
          <cell r="S28">
            <v>161500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442000</v>
          </cell>
          <cell r="Z28">
            <v>35000</v>
          </cell>
          <cell r="AA28">
            <v>187000</v>
          </cell>
          <cell r="AB28">
            <v>314500</v>
          </cell>
          <cell r="AC28">
            <v>314500</v>
          </cell>
          <cell r="AD28">
            <v>1930500</v>
          </cell>
          <cell r="AE28">
            <v>0</v>
          </cell>
          <cell r="AF28">
            <v>0</v>
          </cell>
        </row>
        <row r="29">
          <cell r="B29">
            <v>37610</v>
          </cell>
          <cell r="C29">
            <v>28000</v>
          </cell>
          <cell r="D29">
            <v>9500</v>
          </cell>
          <cell r="J29">
            <v>26000</v>
          </cell>
          <cell r="L29">
            <v>11000</v>
          </cell>
          <cell r="M29">
            <v>18500</v>
          </cell>
          <cell r="N29">
            <v>18500</v>
          </cell>
          <cell r="O29">
            <v>111500</v>
          </cell>
          <cell r="Q29">
            <v>37610</v>
          </cell>
          <cell r="R29">
            <v>504000</v>
          </cell>
          <cell r="S29">
            <v>171000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468000</v>
          </cell>
          <cell r="Z29">
            <v>35000</v>
          </cell>
          <cell r="AA29">
            <v>198000</v>
          </cell>
          <cell r="AB29">
            <v>333000</v>
          </cell>
          <cell r="AC29">
            <v>333000</v>
          </cell>
          <cell r="AD29">
            <v>2042000</v>
          </cell>
          <cell r="AE29">
            <v>0</v>
          </cell>
          <cell r="AF29">
            <v>0</v>
          </cell>
        </row>
        <row r="30">
          <cell r="B30">
            <v>37611</v>
          </cell>
          <cell r="C30">
            <v>28000</v>
          </cell>
          <cell r="D30">
            <v>9500</v>
          </cell>
          <cell r="J30">
            <v>26000</v>
          </cell>
          <cell r="L30">
            <v>11000</v>
          </cell>
          <cell r="M30">
            <v>18500</v>
          </cell>
          <cell r="N30">
            <v>18500</v>
          </cell>
          <cell r="O30">
            <v>111500</v>
          </cell>
          <cell r="Q30">
            <v>37611</v>
          </cell>
          <cell r="R30">
            <v>532000</v>
          </cell>
          <cell r="S30">
            <v>180500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494000</v>
          </cell>
          <cell r="Z30">
            <v>35000</v>
          </cell>
          <cell r="AA30">
            <v>209000</v>
          </cell>
          <cell r="AB30">
            <v>351500</v>
          </cell>
          <cell r="AC30">
            <v>351500</v>
          </cell>
          <cell r="AD30">
            <v>2153500</v>
          </cell>
          <cell r="AE30">
            <v>0</v>
          </cell>
          <cell r="AF30">
            <v>0</v>
          </cell>
        </row>
        <row r="31">
          <cell r="B31">
            <v>37612</v>
          </cell>
          <cell r="C31">
            <v>28000</v>
          </cell>
          <cell r="D31">
            <v>9500</v>
          </cell>
          <cell r="J31">
            <v>26000</v>
          </cell>
          <cell r="L31">
            <v>11000</v>
          </cell>
          <cell r="M31">
            <v>18500</v>
          </cell>
          <cell r="N31">
            <v>18500</v>
          </cell>
          <cell r="O31">
            <v>111500</v>
          </cell>
          <cell r="Q31">
            <v>37612</v>
          </cell>
          <cell r="R31">
            <v>560000</v>
          </cell>
          <cell r="S31">
            <v>190000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520000</v>
          </cell>
          <cell r="Z31">
            <v>35000</v>
          </cell>
          <cell r="AA31">
            <v>220000</v>
          </cell>
          <cell r="AB31">
            <v>370000</v>
          </cell>
          <cell r="AC31">
            <v>370000</v>
          </cell>
          <cell r="AD31">
            <v>2265000</v>
          </cell>
          <cell r="AE31">
            <v>0</v>
          </cell>
          <cell r="AF31">
            <v>0</v>
          </cell>
        </row>
        <row r="32">
          <cell r="B32">
            <v>37613</v>
          </cell>
          <cell r="C32">
            <v>28000</v>
          </cell>
          <cell r="D32">
            <v>9500</v>
          </cell>
          <cell r="J32">
            <v>26000</v>
          </cell>
          <cell r="L32">
            <v>11000</v>
          </cell>
          <cell r="M32">
            <v>18500</v>
          </cell>
          <cell r="N32">
            <v>18500</v>
          </cell>
          <cell r="O32">
            <v>111500</v>
          </cell>
          <cell r="Q32">
            <v>37613</v>
          </cell>
          <cell r="R32">
            <v>588000</v>
          </cell>
          <cell r="S32">
            <v>199500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546000</v>
          </cell>
          <cell r="Z32">
            <v>35000</v>
          </cell>
          <cell r="AA32">
            <v>231000</v>
          </cell>
          <cell r="AB32">
            <v>388500</v>
          </cell>
          <cell r="AC32">
            <v>388500</v>
          </cell>
          <cell r="AD32">
            <v>2376500</v>
          </cell>
          <cell r="AE32">
            <v>0</v>
          </cell>
          <cell r="AF32">
            <v>0</v>
          </cell>
        </row>
        <row r="33">
          <cell r="B33">
            <v>37614</v>
          </cell>
          <cell r="C33">
            <v>28000</v>
          </cell>
          <cell r="D33">
            <v>9500</v>
          </cell>
          <cell r="J33">
            <v>26000</v>
          </cell>
          <cell r="L33">
            <v>11000</v>
          </cell>
          <cell r="M33">
            <v>18500</v>
          </cell>
          <cell r="N33">
            <v>18500</v>
          </cell>
          <cell r="O33">
            <v>111500</v>
          </cell>
          <cell r="Q33">
            <v>37614</v>
          </cell>
          <cell r="R33">
            <v>616000</v>
          </cell>
          <cell r="S33">
            <v>209000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572000</v>
          </cell>
          <cell r="Z33">
            <v>35000</v>
          </cell>
          <cell r="AA33">
            <v>242000</v>
          </cell>
          <cell r="AB33">
            <v>407000</v>
          </cell>
          <cell r="AC33">
            <v>407000</v>
          </cell>
          <cell r="AD33">
            <v>2488000</v>
          </cell>
          <cell r="AE33">
            <v>0</v>
          </cell>
          <cell r="AF33">
            <v>0</v>
          </cell>
        </row>
        <row r="34">
          <cell r="B34">
            <v>37615</v>
          </cell>
          <cell r="O34">
            <v>0</v>
          </cell>
          <cell r="Q34">
            <v>37615</v>
          </cell>
          <cell r="R34">
            <v>616000</v>
          </cell>
          <cell r="S34">
            <v>209000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572000</v>
          </cell>
          <cell r="Z34">
            <v>35000</v>
          </cell>
          <cell r="AA34">
            <v>242000</v>
          </cell>
          <cell r="AB34">
            <v>407000</v>
          </cell>
          <cell r="AC34">
            <v>407000</v>
          </cell>
          <cell r="AD34">
            <v>2488000</v>
          </cell>
          <cell r="AE34">
            <v>0</v>
          </cell>
          <cell r="AF34">
            <v>0</v>
          </cell>
        </row>
        <row r="35">
          <cell r="B35">
            <v>37616</v>
          </cell>
          <cell r="C35">
            <v>28000</v>
          </cell>
          <cell r="D35">
            <v>9500</v>
          </cell>
          <cell r="J35">
            <v>26000</v>
          </cell>
          <cell r="L35">
            <v>11000</v>
          </cell>
          <cell r="M35">
            <v>18500</v>
          </cell>
          <cell r="N35">
            <v>18500</v>
          </cell>
          <cell r="O35">
            <v>111500</v>
          </cell>
          <cell r="Q35">
            <v>37616</v>
          </cell>
          <cell r="R35">
            <v>644000</v>
          </cell>
          <cell r="S35">
            <v>218500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598000</v>
          </cell>
          <cell r="Z35">
            <v>35000</v>
          </cell>
          <cell r="AA35">
            <v>253000</v>
          </cell>
          <cell r="AB35">
            <v>425500</v>
          </cell>
          <cell r="AC35">
            <v>425500</v>
          </cell>
          <cell r="AD35">
            <v>2599500</v>
          </cell>
          <cell r="AE35">
            <v>0</v>
          </cell>
          <cell r="AF35">
            <v>0</v>
          </cell>
        </row>
        <row r="36">
          <cell r="B36">
            <v>37617</v>
          </cell>
          <cell r="C36">
            <v>28000</v>
          </cell>
          <cell r="D36">
            <v>9500</v>
          </cell>
          <cell r="J36">
            <v>26000</v>
          </cell>
          <cell r="L36">
            <v>11000</v>
          </cell>
          <cell r="M36">
            <v>18500</v>
          </cell>
          <cell r="N36">
            <v>18500</v>
          </cell>
          <cell r="O36">
            <v>111500</v>
          </cell>
          <cell r="Q36">
            <v>37617</v>
          </cell>
          <cell r="R36">
            <v>672000</v>
          </cell>
          <cell r="S36">
            <v>228000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624000</v>
          </cell>
          <cell r="Z36">
            <v>35000</v>
          </cell>
          <cell r="AA36">
            <v>264000</v>
          </cell>
          <cell r="AB36">
            <v>444000</v>
          </cell>
          <cell r="AC36">
            <v>444000</v>
          </cell>
          <cell r="AD36">
            <v>2711000</v>
          </cell>
          <cell r="AE36">
            <v>0</v>
          </cell>
          <cell r="AF36">
            <v>0</v>
          </cell>
        </row>
        <row r="37">
          <cell r="B37">
            <v>37618</v>
          </cell>
          <cell r="C37">
            <v>28000</v>
          </cell>
          <cell r="D37">
            <v>9500</v>
          </cell>
          <cell r="J37">
            <v>26000</v>
          </cell>
          <cell r="L37">
            <v>11000</v>
          </cell>
          <cell r="M37">
            <v>18500</v>
          </cell>
          <cell r="N37">
            <v>18500</v>
          </cell>
          <cell r="O37">
            <v>111500</v>
          </cell>
          <cell r="Q37">
            <v>37618</v>
          </cell>
          <cell r="R37">
            <v>700000</v>
          </cell>
          <cell r="S37">
            <v>237500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650000</v>
          </cell>
          <cell r="Z37">
            <v>35000</v>
          </cell>
          <cell r="AA37">
            <v>275000</v>
          </cell>
          <cell r="AB37">
            <v>462500</v>
          </cell>
          <cell r="AC37">
            <v>462500</v>
          </cell>
          <cell r="AD37">
            <v>2822500</v>
          </cell>
          <cell r="AE37">
            <v>0</v>
          </cell>
          <cell r="AF37">
            <v>0</v>
          </cell>
        </row>
        <row r="38">
          <cell r="B38">
            <v>37619</v>
          </cell>
          <cell r="C38">
            <v>28000</v>
          </cell>
          <cell r="D38">
            <v>9500</v>
          </cell>
          <cell r="J38">
            <v>26000</v>
          </cell>
          <cell r="L38">
            <v>11000</v>
          </cell>
          <cell r="M38">
            <v>18500</v>
          </cell>
          <cell r="N38">
            <v>18500</v>
          </cell>
          <cell r="O38">
            <v>111500</v>
          </cell>
          <cell r="Q38">
            <v>37619</v>
          </cell>
          <cell r="R38">
            <v>728000</v>
          </cell>
          <cell r="S38">
            <v>247000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676000</v>
          </cell>
          <cell r="Z38">
            <v>35000</v>
          </cell>
          <cell r="AA38">
            <v>286000</v>
          </cell>
          <cell r="AB38">
            <v>481000</v>
          </cell>
          <cell r="AC38">
            <v>481000</v>
          </cell>
          <cell r="AD38">
            <v>2934000</v>
          </cell>
          <cell r="AE38">
            <v>0</v>
          </cell>
          <cell r="AF38">
            <v>0</v>
          </cell>
        </row>
        <row r="39">
          <cell r="B39">
            <v>37620</v>
          </cell>
          <cell r="C39">
            <v>28000</v>
          </cell>
          <cell r="D39">
            <v>9500</v>
          </cell>
          <cell r="J39">
            <v>26000</v>
          </cell>
          <cell r="L39">
            <v>11000</v>
          </cell>
          <cell r="M39">
            <v>18500</v>
          </cell>
          <cell r="N39">
            <v>18500</v>
          </cell>
          <cell r="O39">
            <v>111500</v>
          </cell>
          <cell r="Q39">
            <v>37620</v>
          </cell>
          <cell r="R39">
            <v>756000</v>
          </cell>
          <cell r="S39">
            <v>256500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702000</v>
          </cell>
          <cell r="Z39">
            <v>35000</v>
          </cell>
          <cell r="AA39">
            <v>297000</v>
          </cell>
          <cell r="AB39">
            <v>499500</v>
          </cell>
          <cell r="AC39">
            <v>499500</v>
          </cell>
          <cell r="AD39">
            <v>3045500</v>
          </cell>
          <cell r="AE39">
            <v>0</v>
          </cell>
          <cell r="AF39">
            <v>0</v>
          </cell>
        </row>
        <row r="40">
          <cell r="B40">
            <v>37621</v>
          </cell>
          <cell r="C40">
            <v>28000</v>
          </cell>
          <cell r="D40">
            <v>9500</v>
          </cell>
          <cell r="J40">
            <v>26000</v>
          </cell>
          <cell r="L40">
            <v>11000</v>
          </cell>
          <cell r="M40">
            <v>18500</v>
          </cell>
          <cell r="N40">
            <v>18500</v>
          </cell>
          <cell r="O40">
            <v>111500</v>
          </cell>
          <cell r="Q40">
            <v>37621</v>
          </cell>
          <cell r="R40">
            <v>784000</v>
          </cell>
          <cell r="S40">
            <v>266000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728000</v>
          </cell>
          <cell r="Z40">
            <v>35000</v>
          </cell>
          <cell r="AA40">
            <v>308000</v>
          </cell>
          <cell r="AB40">
            <v>518000</v>
          </cell>
          <cell r="AC40">
            <v>518000</v>
          </cell>
          <cell r="AD40">
            <v>3157000</v>
          </cell>
          <cell r="AE40">
            <v>0</v>
          </cell>
          <cell r="AF40">
            <v>0</v>
          </cell>
        </row>
        <row r="41">
          <cell r="B41" t="str">
            <v>TOTAL</v>
          </cell>
          <cell r="C41">
            <v>784000</v>
          </cell>
          <cell r="D41">
            <v>266000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728000</v>
          </cell>
          <cell r="K41">
            <v>35000</v>
          </cell>
          <cell r="L41">
            <v>308000</v>
          </cell>
          <cell r="M41">
            <v>518000</v>
          </cell>
          <cell r="N41">
            <v>518000</v>
          </cell>
          <cell r="O41">
            <v>3157000</v>
          </cell>
          <cell r="Q41" t="str">
            <v>TOTAL</v>
          </cell>
          <cell r="R41">
            <v>784000</v>
          </cell>
          <cell r="S41">
            <v>266000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728000</v>
          </cell>
          <cell r="Z41">
            <v>35000</v>
          </cell>
          <cell r="AA41">
            <v>308000</v>
          </cell>
          <cell r="AB41">
            <v>518000</v>
          </cell>
          <cell r="AC41">
            <v>518000</v>
          </cell>
          <cell r="AD41">
            <v>3157000</v>
          </cell>
          <cell r="AE41">
            <v>0</v>
          </cell>
          <cell r="AF41">
            <v>0</v>
          </cell>
        </row>
        <row r="42">
          <cell r="Z42">
            <v>0</v>
          </cell>
          <cell r="AA42">
            <v>37620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</row>
        <row r="49">
          <cell r="B49">
            <v>37591</v>
          </cell>
          <cell r="C49">
            <v>20000</v>
          </cell>
          <cell r="D49">
            <v>20000</v>
          </cell>
          <cell r="G49">
            <v>37591</v>
          </cell>
          <cell r="H49">
            <v>65000</v>
          </cell>
          <cell r="I49">
            <v>65000</v>
          </cell>
        </row>
        <row r="50">
          <cell r="B50">
            <v>37592</v>
          </cell>
          <cell r="C50">
            <v>20000</v>
          </cell>
          <cell r="D50">
            <v>40000</v>
          </cell>
          <cell r="G50">
            <v>37592</v>
          </cell>
          <cell r="I50">
            <v>65000</v>
          </cell>
        </row>
        <row r="51">
          <cell r="B51">
            <v>37593</v>
          </cell>
          <cell r="C51">
            <v>20000</v>
          </cell>
          <cell r="D51">
            <v>60000</v>
          </cell>
          <cell r="G51">
            <v>37593</v>
          </cell>
          <cell r="H51">
            <v>62000</v>
          </cell>
          <cell r="I51">
            <v>127000</v>
          </cell>
        </row>
        <row r="52">
          <cell r="B52">
            <v>37594</v>
          </cell>
          <cell r="C52">
            <v>20000</v>
          </cell>
          <cell r="D52">
            <v>80000</v>
          </cell>
          <cell r="G52">
            <v>37594</v>
          </cell>
          <cell r="I52">
            <v>127000</v>
          </cell>
        </row>
        <row r="53">
          <cell r="B53">
            <v>37595</v>
          </cell>
          <cell r="C53">
            <v>10000</v>
          </cell>
          <cell r="D53">
            <v>90000</v>
          </cell>
          <cell r="G53">
            <v>37595</v>
          </cell>
          <cell r="H53">
            <v>52000</v>
          </cell>
          <cell r="I53">
            <v>179000</v>
          </cell>
        </row>
        <row r="54">
          <cell r="B54">
            <v>37596</v>
          </cell>
          <cell r="D54">
            <v>90000</v>
          </cell>
          <cell r="G54">
            <v>37596</v>
          </cell>
          <cell r="I54">
            <v>179000</v>
          </cell>
        </row>
        <row r="55">
          <cell r="B55">
            <v>37597</v>
          </cell>
          <cell r="D55">
            <v>90000</v>
          </cell>
          <cell r="G55">
            <v>37597</v>
          </cell>
          <cell r="I55">
            <v>179000</v>
          </cell>
        </row>
        <row r="56">
          <cell r="B56">
            <v>37598</v>
          </cell>
          <cell r="C56">
            <v>20000</v>
          </cell>
          <cell r="D56">
            <v>110000</v>
          </cell>
          <cell r="G56">
            <v>37598</v>
          </cell>
          <cell r="I56">
            <v>179000</v>
          </cell>
        </row>
        <row r="57">
          <cell r="B57">
            <v>37599</v>
          </cell>
          <cell r="C57">
            <v>20000</v>
          </cell>
          <cell r="D57">
            <v>130000</v>
          </cell>
          <cell r="G57">
            <v>37599</v>
          </cell>
          <cell r="H57">
            <v>60000</v>
          </cell>
          <cell r="I57">
            <v>239000</v>
          </cell>
        </row>
        <row r="58">
          <cell r="B58">
            <v>37600</v>
          </cell>
          <cell r="C58">
            <v>20000</v>
          </cell>
          <cell r="D58">
            <v>150000</v>
          </cell>
          <cell r="G58">
            <v>37600</v>
          </cell>
          <cell r="I58">
            <v>239000</v>
          </cell>
        </row>
        <row r="59">
          <cell r="B59">
            <v>37601</v>
          </cell>
          <cell r="C59">
            <v>20000</v>
          </cell>
          <cell r="D59">
            <v>170000</v>
          </cell>
          <cell r="G59">
            <v>37601</v>
          </cell>
          <cell r="I59">
            <v>239000</v>
          </cell>
        </row>
        <row r="60">
          <cell r="B60">
            <v>37602</v>
          </cell>
          <cell r="C60">
            <v>20000</v>
          </cell>
          <cell r="D60">
            <v>190000</v>
          </cell>
          <cell r="G60">
            <v>37602</v>
          </cell>
          <cell r="H60">
            <v>60000</v>
          </cell>
          <cell r="I60">
            <v>299000</v>
          </cell>
        </row>
        <row r="61">
          <cell r="B61">
            <v>37603</v>
          </cell>
          <cell r="C61">
            <v>20000</v>
          </cell>
          <cell r="D61">
            <v>210000</v>
          </cell>
          <cell r="G61">
            <v>37603</v>
          </cell>
          <cell r="I61">
            <v>299000</v>
          </cell>
        </row>
        <row r="62">
          <cell r="B62">
            <v>37604</v>
          </cell>
          <cell r="C62">
            <v>20000</v>
          </cell>
          <cell r="D62">
            <v>230000</v>
          </cell>
          <cell r="G62">
            <v>37604</v>
          </cell>
          <cell r="I62">
            <v>299000</v>
          </cell>
        </row>
        <row r="63">
          <cell r="B63">
            <v>37605</v>
          </cell>
          <cell r="C63">
            <v>20000</v>
          </cell>
          <cell r="D63">
            <v>250000</v>
          </cell>
          <cell r="G63">
            <v>37605</v>
          </cell>
          <cell r="I63">
            <v>299000</v>
          </cell>
        </row>
        <row r="64">
          <cell r="B64">
            <v>37606</v>
          </cell>
          <cell r="C64">
            <v>20000</v>
          </cell>
          <cell r="D64">
            <v>270000</v>
          </cell>
          <cell r="G64">
            <v>37606</v>
          </cell>
          <cell r="I64">
            <v>299000</v>
          </cell>
        </row>
        <row r="65">
          <cell r="B65">
            <v>37607</v>
          </cell>
          <cell r="C65">
            <v>20000</v>
          </cell>
          <cell r="D65">
            <v>290000</v>
          </cell>
          <cell r="G65">
            <v>37607</v>
          </cell>
          <cell r="I65">
            <v>299000</v>
          </cell>
        </row>
        <row r="66">
          <cell r="B66">
            <v>37608</v>
          </cell>
          <cell r="C66">
            <v>20000</v>
          </cell>
          <cell r="D66">
            <v>310000</v>
          </cell>
          <cell r="G66">
            <v>37608</v>
          </cell>
          <cell r="I66">
            <v>299000</v>
          </cell>
        </row>
        <row r="67">
          <cell r="B67">
            <v>37609</v>
          </cell>
          <cell r="C67">
            <v>20000</v>
          </cell>
          <cell r="D67">
            <v>330000</v>
          </cell>
          <cell r="G67">
            <v>37609</v>
          </cell>
          <cell r="I67">
            <v>299000</v>
          </cell>
        </row>
        <row r="68">
          <cell r="B68">
            <v>37610</v>
          </cell>
          <cell r="C68">
            <v>20000</v>
          </cell>
          <cell r="D68">
            <v>350000</v>
          </cell>
          <cell r="G68">
            <v>37610</v>
          </cell>
          <cell r="I68">
            <v>299000</v>
          </cell>
        </row>
        <row r="69">
          <cell r="B69">
            <v>37611</v>
          </cell>
          <cell r="C69">
            <v>20000</v>
          </cell>
          <cell r="D69">
            <v>370000</v>
          </cell>
          <cell r="G69">
            <v>37611</v>
          </cell>
          <cell r="H69">
            <v>62000</v>
          </cell>
          <cell r="I69">
            <v>361000</v>
          </cell>
        </row>
        <row r="70">
          <cell r="B70">
            <v>37612</v>
          </cell>
          <cell r="C70">
            <v>20000</v>
          </cell>
          <cell r="D70">
            <v>390000</v>
          </cell>
          <cell r="G70">
            <v>37612</v>
          </cell>
          <cell r="I70">
            <v>361000</v>
          </cell>
        </row>
        <row r="71">
          <cell r="B71">
            <v>37613</v>
          </cell>
          <cell r="C71">
            <v>20000</v>
          </cell>
          <cell r="D71">
            <v>410000</v>
          </cell>
          <cell r="G71">
            <v>37613</v>
          </cell>
          <cell r="H71">
            <v>60000</v>
          </cell>
          <cell r="I71">
            <v>421000</v>
          </cell>
        </row>
        <row r="72">
          <cell r="B72">
            <v>37614</v>
          </cell>
          <cell r="C72">
            <v>20000</v>
          </cell>
          <cell r="D72">
            <v>430000</v>
          </cell>
          <cell r="G72">
            <v>37614</v>
          </cell>
          <cell r="I72">
            <v>421000</v>
          </cell>
        </row>
        <row r="73">
          <cell r="B73">
            <v>37615</v>
          </cell>
          <cell r="D73">
            <v>430000</v>
          </cell>
          <cell r="G73">
            <v>37615</v>
          </cell>
          <cell r="I73">
            <v>421000</v>
          </cell>
        </row>
        <row r="74">
          <cell r="B74">
            <v>37616</v>
          </cell>
          <cell r="C74">
            <v>20000</v>
          </cell>
          <cell r="D74">
            <v>450000</v>
          </cell>
          <cell r="G74">
            <v>37616</v>
          </cell>
          <cell r="H74">
            <v>60000</v>
          </cell>
          <cell r="I74">
            <v>481000</v>
          </cell>
        </row>
        <row r="75">
          <cell r="B75">
            <v>37617</v>
          </cell>
          <cell r="C75">
            <v>20000</v>
          </cell>
          <cell r="D75">
            <v>470000</v>
          </cell>
          <cell r="G75">
            <v>37617</v>
          </cell>
          <cell r="I75">
            <v>481000</v>
          </cell>
        </row>
        <row r="76">
          <cell r="B76">
            <v>37618</v>
          </cell>
          <cell r="C76">
            <v>20000</v>
          </cell>
          <cell r="D76">
            <v>490000</v>
          </cell>
          <cell r="G76">
            <v>37618</v>
          </cell>
          <cell r="H76">
            <v>65000</v>
          </cell>
          <cell r="I76">
            <v>546000</v>
          </cell>
        </row>
        <row r="77">
          <cell r="B77">
            <v>37619</v>
          </cell>
          <cell r="C77">
            <v>20000</v>
          </cell>
          <cell r="D77">
            <v>510000</v>
          </cell>
          <cell r="G77">
            <v>37619</v>
          </cell>
          <cell r="I77">
            <v>546000</v>
          </cell>
        </row>
        <row r="78">
          <cell r="B78">
            <v>37620</v>
          </cell>
          <cell r="C78">
            <v>20000</v>
          </cell>
          <cell r="D78">
            <v>530000</v>
          </cell>
          <cell r="G78">
            <v>37620</v>
          </cell>
          <cell r="I78">
            <v>546000</v>
          </cell>
        </row>
        <row r="79">
          <cell r="B79">
            <v>37621</v>
          </cell>
          <cell r="C79">
            <v>10000</v>
          </cell>
          <cell r="D79">
            <v>540000</v>
          </cell>
          <cell r="G79">
            <v>37621</v>
          </cell>
          <cell r="I79">
            <v>546000</v>
          </cell>
        </row>
      </sheetData>
      <sheetData sheetId="8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</row>
        <row r="3">
          <cell r="A3" t="str">
            <v>Production Today</v>
          </cell>
          <cell r="E3" t="str">
            <v>Month to Date</v>
          </cell>
          <cell r="I3" t="str">
            <v>Shipment Today</v>
          </cell>
          <cell r="M3" t="str">
            <v>Shipment Mont to Date</v>
          </cell>
          <cell r="Q3" t="str">
            <v>Plan Production</v>
          </cell>
          <cell r="U3" t="str">
            <v>Month to Date</v>
          </cell>
          <cell r="Y3" t="str">
            <v>Barge Inventory</v>
          </cell>
        </row>
        <row r="4">
          <cell r="A4" t="str">
            <v>Date</v>
          </cell>
          <cell r="B4" t="str">
            <v>Production</v>
          </cell>
          <cell r="C4" t="str">
            <v>Total</v>
          </cell>
          <cell r="E4" t="str">
            <v>Date</v>
          </cell>
          <cell r="F4" t="str">
            <v>Production</v>
          </cell>
          <cell r="G4" t="str">
            <v>Total</v>
          </cell>
          <cell r="I4" t="str">
            <v>Date</v>
          </cell>
          <cell r="J4" t="str">
            <v>Shipment</v>
          </cell>
          <cell r="K4" t="str">
            <v>Total</v>
          </cell>
          <cell r="M4" t="str">
            <v>Date</v>
          </cell>
          <cell r="N4" t="str">
            <v>Shipment</v>
          </cell>
          <cell r="O4" t="str">
            <v>Total</v>
          </cell>
          <cell r="Q4" t="str">
            <v>Date</v>
          </cell>
          <cell r="R4" t="str">
            <v>Production</v>
          </cell>
          <cell r="S4" t="str">
            <v>Total</v>
          </cell>
          <cell r="U4" t="str">
            <v>Date</v>
          </cell>
          <cell r="V4" t="str">
            <v>Production</v>
          </cell>
          <cell r="W4" t="str">
            <v>Total</v>
          </cell>
          <cell r="Y4" t="str">
            <v>Date</v>
          </cell>
          <cell r="Z4" t="str">
            <v>Production</v>
          </cell>
          <cell r="AA4" t="str">
            <v>Total</v>
          </cell>
        </row>
        <row r="5">
          <cell r="A5">
            <v>36769</v>
          </cell>
          <cell r="B5">
            <v>10479</v>
          </cell>
          <cell r="I5" t="str">
            <v>SEAM N&amp;S</v>
          </cell>
          <cell r="Q5" t="str">
            <v>MONTH TO DATE</v>
          </cell>
          <cell r="Z5">
            <v>17507</v>
          </cell>
        </row>
        <row r="6">
          <cell r="A6">
            <v>37591</v>
          </cell>
          <cell r="C6">
            <v>0</v>
          </cell>
          <cell r="E6">
            <v>37591</v>
          </cell>
          <cell r="F6">
            <v>0</v>
          </cell>
          <cell r="G6">
            <v>0</v>
          </cell>
          <cell r="I6">
            <v>37591</v>
          </cell>
          <cell r="K6">
            <v>0</v>
          </cell>
          <cell r="M6">
            <v>37591</v>
          </cell>
          <cell r="N6">
            <v>0</v>
          </cell>
          <cell r="O6">
            <v>0</v>
          </cell>
          <cell r="Q6">
            <v>37591</v>
          </cell>
          <cell r="S6">
            <v>0</v>
          </cell>
          <cell r="U6">
            <v>37591</v>
          </cell>
          <cell r="V6">
            <v>0</v>
          </cell>
          <cell r="W6">
            <v>0</v>
          </cell>
          <cell r="Y6">
            <v>37591</v>
          </cell>
          <cell r="Z6">
            <v>17507</v>
          </cell>
          <cell r="AA6">
            <v>17507</v>
          </cell>
        </row>
        <row r="7">
          <cell r="A7">
            <v>37592</v>
          </cell>
          <cell r="B7" t="str">
            <v>DATE</v>
          </cell>
          <cell r="C7">
            <v>0</v>
          </cell>
          <cell r="E7">
            <v>37592</v>
          </cell>
          <cell r="F7">
            <v>0</v>
          </cell>
          <cell r="G7">
            <v>0</v>
          </cell>
          <cell r="I7">
            <v>37592</v>
          </cell>
          <cell r="K7">
            <v>0</v>
          </cell>
          <cell r="M7">
            <v>37592</v>
          </cell>
          <cell r="N7">
            <v>0</v>
          </cell>
          <cell r="O7">
            <v>0</v>
          </cell>
          <cell r="Q7">
            <v>37592</v>
          </cell>
          <cell r="R7" t="str">
            <v>LOCATION</v>
          </cell>
          <cell r="S7">
            <v>0</v>
          </cell>
          <cell r="U7">
            <v>37592</v>
          </cell>
          <cell r="V7">
            <v>0</v>
          </cell>
          <cell r="W7">
            <v>0</v>
          </cell>
          <cell r="Y7">
            <v>37592</v>
          </cell>
          <cell r="Z7">
            <v>17507</v>
          </cell>
          <cell r="AA7">
            <v>35014</v>
          </cell>
        </row>
        <row r="8">
          <cell r="A8">
            <v>37593</v>
          </cell>
          <cell r="C8">
            <v>0</v>
          </cell>
          <cell r="D8" t="str">
            <v xml:space="preserve">SEAM 4N </v>
          </cell>
          <cell r="E8">
            <v>37593</v>
          </cell>
          <cell r="F8">
            <v>0</v>
          </cell>
          <cell r="G8">
            <v>0</v>
          </cell>
          <cell r="H8" t="str">
            <v>SEAM 6 Sect</v>
          </cell>
          <cell r="I8">
            <v>37593</v>
          </cell>
          <cell r="J8" t="str">
            <v>SEAM 78N</v>
          </cell>
          <cell r="K8">
            <v>0</v>
          </cell>
          <cell r="L8" t="str">
            <v>SEAM U1B</v>
          </cell>
          <cell r="M8">
            <v>37593</v>
          </cell>
          <cell r="N8">
            <v>0</v>
          </cell>
          <cell r="O8">
            <v>0</v>
          </cell>
          <cell r="Q8">
            <v>37593</v>
          </cell>
          <cell r="R8" t="str">
            <v>SEAM 2 A</v>
          </cell>
          <cell r="S8">
            <v>0</v>
          </cell>
          <cell r="T8" t="str">
            <v>S3 A</v>
          </cell>
          <cell r="U8">
            <v>37593</v>
          </cell>
          <cell r="V8">
            <v>0</v>
          </cell>
          <cell r="W8">
            <v>0</v>
          </cell>
          <cell r="X8" t="str">
            <v>SEAM 78E</v>
          </cell>
          <cell r="Y8">
            <v>37593</v>
          </cell>
          <cell r="Z8">
            <v>17507</v>
          </cell>
          <cell r="AA8">
            <v>52521</v>
          </cell>
        </row>
        <row r="9">
          <cell r="A9">
            <v>37594</v>
          </cell>
          <cell r="C9">
            <v>0</v>
          </cell>
          <cell r="E9">
            <v>37594</v>
          </cell>
          <cell r="F9">
            <v>0</v>
          </cell>
          <cell r="G9">
            <v>0</v>
          </cell>
          <cell r="I9">
            <v>37594</v>
          </cell>
          <cell r="K9">
            <v>0</v>
          </cell>
          <cell r="M9">
            <v>37594</v>
          </cell>
          <cell r="N9">
            <v>0</v>
          </cell>
          <cell r="O9">
            <v>0</v>
          </cell>
          <cell r="Q9">
            <v>37594</v>
          </cell>
          <cell r="S9">
            <v>0</v>
          </cell>
          <cell r="U9">
            <v>37594</v>
          </cell>
          <cell r="V9">
            <v>0</v>
          </cell>
          <cell r="W9">
            <v>0</v>
          </cell>
          <cell r="Y9">
            <v>37594</v>
          </cell>
          <cell r="Z9">
            <v>17507</v>
          </cell>
          <cell r="AA9">
            <v>70028</v>
          </cell>
        </row>
        <row r="10">
          <cell r="A10">
            <v>37595</v>
          </cell>
          <cell r="B10">
            <v>37591</v>
          </cell>
          <cell r="C10">
            <v>0</v>
          </cell>
          <cell r="D10">
            <v>9500</v>
          </cell>
          <cell r="E10">
            <v>37595</v>
          </cell>
          <cell r="F10">
            <v>0</v>
          </cell>
          <cell r="G10">
            <v>0</v>
          </cell>
          <cell r="I10">
            <v>37595</v>
          </cell>
          <cell r="J10">
            <v>26000</v>
          </cell>
          <cell r="K10">
            <v>0</v>
          </cell>
          <cell r="L10">
            <v>11000</v>
          </cell>
          <cell r="M10">
            <v>37595</v>
          </cell>
          <cell r="N10">
            <v>0</v>
          </cell>
          <cell r="O10">
            <v>0</v>
          </cell>
          <cell r="Q10">
            <v>37595</v>
          </cell>
          <cell r="R10">
            <v>28000</v>
          </cell>
          <cell r="S10">
            <v>0</v>
          </cell>
          <cell r="T10">
            <v>0</v>
          </cell>
          <cell r="U10">
            <v>37595</v>
          </cell>
          <cell r="V10">
            <v>0</v>
          </cell>
          <cell r="W10">
            <v>0</v>
          </cell>
          <cell r="X10">
            <v>0</v>
          </cell>
          <cell r="Y10">
            <v>37595</v>
          </cell>
          <cell r="Z10">
            <v>17507</v>
          </cell>
          <cell r="AA10">
            <v>87535</v>
          </cell>
        </row>
        <row r="11">
          <cell r="A11">
            <v>37596</v>
          </cell>
          <cell r="B11">
            <v>37592</v>
          </cell>
          <cell r="C11">
            <v>0</v>
          </cell>
          <cell r="D11">
            <v>9500</v>
          </cell>
          <cell r="E11">
            <v>37596</v>
          </cell>
          <cell r="F11">
            <v>0</v>
          </cell>
          <cell r="G11">
            <v>0</v>
          </cell>
          <cell r="I11">
            <v>37596</v>
          </cell>
          <cell r="J11">
            <v>26000</v>
          </cell>
          <cell r="K11">
            <v>0</v>
          </cell>
          <cell r="L11">
            <v>11000</v>
          </cell>
          <cell r="M11">
            <v>37596</v>
          </cell>
          <cell r="N11">
            <v>0</v>
          </cell>
          <cell r="O11">
            <v>0</v>
          </cell>
          <cell r="Q11">
            <v>37596</v>
          </cell>
          <cell r="R11">
            <v>56000</v>
          </cell>
          <cell r="S11">
            <v>0</v>
          </cell>
          <cell r="T11">
            <v>0</v>
          </cell>
          <cell r="U11">
            <v>37596</v>
          </cell>
          <cell r="V11">
            <v>0</v>
          </cell>
          <cell r="W11">
            <v>0</v>
          </cell>
          <cell r="X11">
            <v>0</v>
          </cell>
          <cell r="Y11">
            <v>37596</v>
          </cell>
          <cell r="Z11">
            <v>17507</v>
          </cell>
          <cell r="AA11">
            <v>105042</v>
          </cell>
        </row>
        <row r="12">
          <cell r="A12">
            <v>37597</v>
          </cell>
          <cell r="B12">
            <v>37593</v>
          </cell>
          <cell r="C12">
            <v>0</v>
          </cell>
          <cell r="D12">
            <v>9500</v>
          </cell>
          <cell r="E12">
            <v>37597</v>
          </cell>
          <cell r="F12">
            <v>0</v>
          </cell>
          <cell r="G12">
            <v>0</v>
          </cell>
          <cell r="I12">
            <v>37597</v>
          </cell>
          <cell r="J12">
            <v>26000</v>
          </cell>
          <cell r="K12">
            <v>0</v>
          </cell>
          <cell r="L12">
            <v>11000</v>
          </cell>
          <cell r="M12">
            <v>37597</v>
          </cell>
          <cell r="N12">
            <v>0</v>
          </cell>
          <cell r="O12">
            <v>0</v>
          </cell>
          <cell r="Q12">
            <v>37597</v>
          </cell>
          <cell r="R12">
            <v>84000</v>
          </cell>
          <cell r="S12">
            <v>0</v>
          </cell>
          <cell r="T12">
            <v>0</v>
          </cell>
          <cell r="U12">
            <v>37597</v>
          </cell>
          <cell r="V12">
            <v>0</v>
          </cell>
          <cell r="W12">
            <v>0</v>
          </cell>
          <cell r="X12">
            <v>0</v>
          </cell>
          <cell r="Y12">
            <v>37597</v>
          </cell>
          <cell r="Z12">
            <v>17507</v>
          </cell>
          <cell r="AA12">
            <v>122549</v>
          </cell>
        </row>
        <row r="13">
          <cell r="A13">
            <v>37598</v>
          </cell>
          <cell r="B13">
            <v>37594</v>
          </cell>
          <cell r="C13">
            <v>0</v>
          </cell>
          <cell r="D13">
            <v>9500</v>
          </cell>
          <cell r="E13">
            <v>37598</v>
          </cell>
          <cell r="F13">
            <v>0</v>
          </cell>
          <cell r="G13">
            <v>0</v>
          </cell>
          <cell r="I13">
            <v>37598</v>
          </cell>
          <cell r="J13">
            <v>26000</v>
          </cell>
          <cell r="K13">
            <v>0</v>
          </cell>
          <cell r="L13">
            <v>11000</v>
          </cell>
          <cell r="M13">
            <v>37598</v>
          </cell>
          <cell r="N13">
            <v>0</v>
          </cell>
          <cell r="O13">
            <v>0</v>
          </cell>
          <cell r="Q13">
            <v>37598</v>
          </cell>
          <cell r="R13">
            <v>112000</v>
          </cell>
          <cell r="S13">
            <v>0</v>
          </cell>
          <cell r="T13">
            <v>0</v>
          </cell>
          <cell r="U13">
            <v>37598</v>
          </cell>
          <cell r="V13">
            <v>0</v>
          </cell>
          <cell r="W13">
            <v>0</v>
          </cell>
          <cell r="X13">
            <v>0</v>
          </cell>
          <cell r="Y13">
            <v>37598</v>
          </cell>
          <cell r="Z13">
            <v>17507</v>
          </cell>
          <cell r="AA13">
            <v>140056</v>
          </cell>
        </row>
        <row r="14">
          <cell r="A14">
            <v>37599</v>
          </cell>
          <cell r="B14">
            <v>37595</v>
          </cell>
          <cell r="C14">
            <v>0</v>
          </cell>
          <cell r="D14">
            <v>9500</v>
          </cell>
          <cell r="E14">
            <v>37599</v>
          </cell>
          <cell r="F14">
            <v>0</v>
          </cell>
          <cell r="G14">
            <v>0</v>
          </cell>
          <cell r="I14">
            <v>37599</v>
          </cell>
          <cell r="J14">
            <v>26000</v>
          </cell>
          <cell r="K14">
            <v>0</v>
          </cell>
          <cell r="L14">
            <v>11000</v>
          </cell>
          <cell r="M14">
            <v>37599</v>
          </cell>
          <cell r="N14">
            <v>0</v>
          </cell>
          <cell r="O14">
            <v>0</v>
          </cell>
          <cell r="Q14">
            <v>37599</v>
          </cell>
          <cell r="R14">
            <v>140000</v>
          </cell>
          <cell r="S14">
            <v>0</v>
          </cell>
          <cell r="T14">
            <v>0</v>
          </cell>
          <cell r="U14">
            <v>37599</v>
          </cell>
          <cell r="V14">
            <v>0</v>
          </cell>
          <cell r="W14">
            <v>0</v>
          </cell>
          <cell r="X14">
            <v>0</v>
          </cell>
          <cell r="Y14">
            <v>37599</v>
          </cell>
          <cell r="Z14">
            <v>17507</v>
          </cell>
          <cell r="AA14">
            <v>157563</v>
          </cell>
        </row>
        <row r="15">
          <cell r="A15">
            <v>37600</v>
          </cell>
          <cell r="B15">
            <v>37596</v>
          </cell>
          <cell r="C15">
            <v>0</v>
          </cell>
          <cell r="E15">
            <v>37600</v>
          </cell>
          <cell r="F15">
            <v>0</v>
          </cell>
          <cell r="G15">
            <v>0</v>
          </cell>
          <cell r="I15">
            <v>37600</v>
          </cell>
          <cell r="K15">
            <v>0</v>
          </cell>
          <cell r="M15">
            <v>37600</v>
          </cell>
          <cell r="N15">
            <v>0</v>
          </cell>
          <cell r="O15">
            <v>0</v>
          </cell>
          <cell r="Q15">
            <v>37600</v>
          </cell>
          <cell r="R15">
            <v>140000</v>
          </cell>
          <cell r="S15">
            <v>0</v>
          </cell>
          <cell r="T15">
            <v>0</v>
          </cell>
          <cell r="U15">
            <v>37600</v>
          </cell>
          <cell r="V15">
            <v>0</v>
          </cell>
          <cell r="W15">
            <v>0</v>
          </cell>
          <cell r="X15">
            <v>0</v>
          </cell>
          <cell r="Y15">
            <v>37600</v>
          </cell>
          <cell r="Z15">
            <v>17507</v>
          </cell>
          <cell r="AA15">
            <v>175070</v>
          </cell>
        </row>
        <row r="16">
          <cell r="A16">
            <v>37601</v>
          </cell>
          <cell r="B16">
            <v>37597</v>
          </cell>
          <cell r="C16">
            <v>0</v>
          </cell>
          <cell r="E16">
            <v>37601</v>
          </cell>
          <cell r="F16">
            <v>0</v>
          </cell>
          <cell r="G16">
            <v>0</v>
          </cell>
          <cell r="I16">
            <v>37601</v>
          </cell>
          <cell r="K16">
            <v>0</v>
          </cell>
          <cell r="M16">
            <v>37601</v>
          </cell>
          <cell r="N16">
            <v>0</v>
          </cell>
          <cell r="O16">
            <v>0</v>
          </cell>
          <cell r="Q16">
            <v>37601</v>
          </cell>
          <cell r="R16">
            <v>140000</v>
          </cell>
          <cell r="S16">
            <v>0</v>
          </cell>
          <cell r="T16">
            <v>0</v>
          </cell>
          <cell r="U16">
            <v>37601</v>
          </cell>
          <cell r="V16">
            <v>0</v>
          </cell>
          <cell r="W16">
            <v>0</v>
          </cell>
          <cell r="X16">
            <v>0</v>
          </cell>
          <cell r="Y16">
            <v>37601</v>
          </cell>
          <cell r="Z16">
            <v>17507</v>
          </cell>
          <cell r="AA16">
            <v>192577</v>
          </cell>
        </row>
        <row r="17">
          <cell r="A17">
            <v>37602</v>
          </cell>
          <cell r="B17">
            <v>37598</v>
          </cell>
          <cell r="C17">
            <v>0</v>
          </cell>
          <cell r="D17">
            <v>9500</v>
          </cell>
          <cell r="E17">
            <v>37602</v>
          </cell>
          <cell r="F17">
            <v>0</v>
          </cell>
          <cell r="G17">
            <v>0</v>
          </cell>
          <cell r="I17">
            <v>37602</v>
          </cell>
          <cell r="J17">
            <v>26000</v>
          </cell>
          <cell r="K17">
            <v>0</v>
          </cell>
          <cell r="L17">
            <v>11000</v>
          </cell>
          <cell r="M17">
            <v>37602</v>
          </cell>
          <cell r="N17">
            <v>0</v>
          </cell>
          <cell r="O17">
            <v>0</v>
          </cell>
          <cell r="Q17">
            <v>37602</v>
          </cell>
          <cell r="R17">
            <v>168000</v>
          </cell>
          <cell r="S17">
            <v>0</v>
          </cell>
          <cell r="T17">
            <v>0</v>
          </cell>
          <cell r="U17">
            <v>37602</v>
          </cell>
          <cell r="V17">
            <v>0</v>
          </cell>
          <cell r="W17">
            <v>0</v>
          </cell>
          <cell r="X17">
            <v>0</v>
          </cell>
          <cell r="Y17">
            <v>37602</v>
          </cell>
          <cell r="Z17">
            <v>57828</v>
          </cell>
          <cell r="AA17">
            <v>250405</v>
          </cell>
        </row>
        <row r="18">
          <cell r="A18">
            <v>37603</v>
          </cell>
          <cell r="B18">
            <v>37599</v>
          </cell>
          <cell r="C18">
            <v>0</v>
          </cell>
          <cell r="D18">
            <v>9500</v>
          </cell>
          <cell r="E18">
            <v>37603</v>
          </cell>
          <cell r="F18">
            <v>0</v>
          </cell>
          <cell r="G18">
            <v>0</v>
          </cell>
          <cell r="I18">
            <v>37603</v>
          </cell>
          <cell r="J18">
            <v>26000</v>
          </cell>
          <cell r="K18">
            <v>0</v>
          </cell>
          <cell r="L18">
            <v>11000</v>
          </cell>
          <cell r="M18">
            <v>37603</v>
          </cell>
          <cell r="N18">
            <v>0</v>
          </cell>
          <cell r="O18">
            <v>0</v>
          </cell>
          <cell r="Q18">
            <v>37603</v>
          </cell>
          <cell r="R18">
            <v>196000</v>
          </cell>
          <cell r="S18">
            <v>0</v>
          </cell>
          <cell r="T18">
            <v>0</v>
          </cell>
          <cell r="U18">
            <v>37603</v>
          </cell>
          <cell r="V18">
            <v>0</v>
          </cell>
          <cell r="W18">
            <v>0</v>
          </cell>
          <cell r="X18">
            <v>0</v>
          </cell>
          <cell r="Y18">
            <v>37603</v>
          </cell>
          <cell r="Z18">
            <v>57828</v>
          </cell>
          <cell r="AA18">
            <v>308233</v>
          </cell>
        </row>
        <row r="19">
          <cell r="A19">
            <v>37604</v>
          </cell>
          <cell r="B19">
            <v>37600</v>
          </cell>
          <cell r="C19">
            <v>0</v>
          </cell>
          <cell r="D19">
            <v>9500</v>
          </cell>
          <cell r="E19">
            <v>37604</v>
          </cell>
          <cell r="F19">
            <v>0</v>
          </cell>
          <cell r="G19">
            <v>0</v>
          </cell>
          <cell r="I19">
            <v>37604</v>
          </cell>
          <cell r="J19">
            <v>26000</v>
          </cell>
          <cell r="K19">
            <v>0</v>
          </cell>
          <cell r="L19">
            <v>11000</v>
          </cell>
          <cell r="M19">
            <v>37604</v>
          </cell>
          <cell r="N19">
            <v>0</v>
          </cell>
          <cell r="O19">
            <v>0</v>
          </cell>
          <cell r="Q19">
            <v>37604</v>
          </cell>
          <cell r="R19">
            <v>224000</v>
          </cell>
          <cell r="S19">
            <v>0</v>
          </cell>
          <cell r="T19">
            <v>0</v>
          </cell>
          <cell r="U19">
            <v>37604</v>
          </cell>
          <cell r="V19">
            <v>0</v>
          </cell>
          <cell r="W19">
            <v>0</v>
          </cell>
          <cell r="X19">
            <v>0</v>
          </cell>
          <cell r="Y19">
            <v>37604</v>
          </cell>
          <cell r="Z19">
            <v>57828</v>
          </cell>
          <cell r="AA19">
            <v>366061</v>
          </cell>
        </row>
        <row r="20">
          <cell r="A20">
            <v>37605</v>
          </cell>
          <cell r="B20">
            <v>37601</v>
          </cell>
          <cell r="C20">
            <v>0</v>
          </cell>
          <cell r="D20">
            <v>9500</v>
          </cell>
          <cell r="E20">
            <v>37605</v>
          </cell>
          <cell r="F20">
            <v>0</v>
          </cell>
          <cell r="G20">
            <v>0</v>
          </cell>
          <cell r="I20">
            <v>37605</v>
          </cell>
          <cell r="J20">
            <v>26000</v>
          </cell>
          <cell r="K20">
            <v>0</v>
          </cell>
          <cell r="L20">
            <v>11000</v>
          </cell>
          <cell r="M20">
            <v>37605</v>
          </cell>
          <cell r="N20">
            <v>0</v>
          </cell>
          <cell r="O20">
            <v>0</v>
          </cell>
          <cell r="Q20">
            <v>37605</v>
          </cell>
          <cell r="R20">
            <v>252000</v>
          </cell>
          <cell r="S20">
            <v>0</v>
          </cell>
          <cell r="T20">
            <v>0</v>
          </cell>
          <cell r="U20">
            <v>37605</v>
          </cell>
          <cell r="V20">
            <v>0</v>
          </cell>
          <cell r="W20">
            <v>0</v>
          </cell>
          <cell r="X20">
            <v>0</v>
          </cell>
          <cell r="Y20">
            <v>37605</v>
          </cell>
          <cell r="Z20">
            <v>57828</v>
          </cell>
          <cell r="AA20">
            <v>423889</v>
          </cell>
        </row>
        <row r="21">
          <cell r="A21">
            <v>37606</v>
          </cell>
          <cell r="B21">
            <v>37602</v>
          </cell>
          <cell r="C21">
            <v>0</v>
          </cell>
          <cell r="D21">
            <v>9500</v>
          </cell>
          <cell r="E21">
            <v>37606</v>
          </cell>
          <cell r="F21">
            <v>0</v>
          </cell>
          <cell r="G21">
            <v>0</v>
          </cell>
          <cell r="I21">
            <v>37606</v>
          </cell>
          <cell r="J21">
            <v>26000</v>
          </cell>
          <cell r="K21">
            <v>0</v>
          </cell>
          <cell r="L21">
            <v>11000</v>
          </cell>
          <cell r="M21">
            <v>37606</v>
          </cell>
          <cell r="N21">
            <v>0</v>
          </cell>
          <cell r="O21">
            <v>0</v>
          </cell>
          <cell r="Q21">
            <v>37606</v>
          </cell>
          <cell r="R21">
            <v>280000</v>
          </cell>
          <cell r="S21">
            <v>0</v>
          </cell>
          <cell r="T21">
            <v>0</v>
          </cell>
          <cell r="U21">
            <v>37606</v>
          </cell>
          <cell r="V21">
            <v>0</v>
          </cell>
          <cell r="W21">
            <v>0</v>
          </cell>
          <cell r="X21">
            <v>0</v>
          </cell>
          <cell r="Y21">
            <v>37606</v>
          </cell>
          <cell r="Z21">
            <v>57828</v>
          </cell>
          <cell r="AA21">
            <v>481717</v>
          </cell>
        </row>
        <row r="22">
          <cell r="A22">
            <v>37607</v>
          </cell>
          <cell r="B22">
            <v>37603</v>
          </cell>
          <cell r="C22">
            <v>0</v>
          </cell>
          <cell r="D22">
            <v>9500</v>
          </cell>
          <cell r="E22">
            <v>37607</v>
          </cell>
          <cell r="F22">
            <v>0</v>
          </cell>
          <cell r="G22">
            <v>0</v>
          </cell>
          <cell r="I22">
            <v>37607</v>
          </cell>
          <cell r="J22">
            <v>26000</v>
          </cell>
          <cell r="K22">
            <v>0</v>
          </cell>
          <cell r="L22">
            <v>11000</v>
          </cell>
          <cell r="M22">
            <v>37607</v>
          </cell>
          <cell r="N22">
            <v>0</v>
          </cell>
          <cell r="O22">
            <v>0</v>
          </cell>
          <cell r="Q22">
            <v>37607</v>
          </cell>
          <cell r="R22">
            <v>308000</v>
          </cell>
          <cell r="S22">
            <v>0</v>
          </cell>
          <cell r="T22">
            <v>0</v>
          </cell>
          <cell r="U22">
            <v>37607</v>
          </cell>
          <cell r="V22">
            <v>0</v>
          </cell>
          <cell r="W22">
            <v>0</v>
          </cell>
          <cell r="X22">
            <v>0</v>
          </cell>
          <cell r="Y22">
            <v>37607</v>
          </cell>
          <cell r="Z22">
            <v>73840</v>
          </cell>
          <cell r="AA22">
            <v>555557</v>
          </cell>
        </row>
        <row r="23">
          <cell r="A23">
            <v>37608</v>
          </cell>
          <cell r="B23">
            <v>37604</v>
          </cell>
          <cell r="C23">
            <v>0</v>
          </cell>
          <cell r="D23">
            <v>9500</v>
          </cell>
          <cell r="E23">
            <v>37608</v>
          </cell>
          <cell r="F23">
            <v>0</v>
          </cell>
          <cell r="G23">
            <v>0</v>
          </cell>
          <cell r="I23">
            <v>37608</v>
          </cell>
          <cell r="J23">
            <v>26000</v>
          </cell>
          <cell r="K23">
            <v>0</v>
          </cell>
          <cell r="L23">
            <v>11000</v>
          </cell>
          <cell r="M23">
            <v>37608</v>
          </cell>
          <cell r="N23">
            <v>0</v>
          </cell>
          <cell r="O23">
            <v>0</v>
          </cell>
          <cell r="Q23">
            <v>37608</v>
          </cell>
          <cell r="R23">
            <v>336000</v>
          </cell>
          <cell r="S23">
            <v>0</v>
          </cell>
          <cell r="T23">
            <v>0</v>
          </cell>
          <cell r="U23">
            <v>37608</v>
          </cell>
          <cell r="V23">
            <v>0</v>
          </cell>
          <cell r="W23">
            <v>0</v>
          </cell>
          <cell r="X23">
            <v>0</v>
          </cell>
          <cell r="Y23">
            <v>37608</v>
          </cell>
          <cell r="Z23">
            <v>73840</v>
          </cell>
          <cell r="AA23">
            <v>629397</v>
          </cell>
        </row>
        <row r="24">
          <cell r="A24">
            <v>37609</v>
          </cell>
          <cell r="B24">
            <v>37605</v>
          </cell>
          <cell r="C24">
            <v>0</v>
          </cell>
          <cell r="D24">
            <v>9500</v>
          </cell>
          <cell r="E24">
            <v>37609</v>
          </cell>
          <cell r="F24">
            <v>0</v>
          </cell>
          <cell r="G24">
            <v>0</v>
          </cell>
          <cell r="I24">
            <v>37609</v>
          </cell>
          <cell r="J24">
            <v>26000</v>
          </cell>
          <cell r="K24">
            <v>0</v>
          </cell>
          <cell r="L24">
            <v>11000</v>
          </cell>
          <cell r="M24">
            <v>37609</v>
          </cell>
          <cell r="N24">
            <v>0</v>
          </cell>
          <cell r="O24">
            <v>0</v>
          </cell>
          <cell r="Q24">
            <v>37609</v>
          </cell>
          <cell r="R24">
            <v>364000</v>
          </cell>
          <cell r="S24">
            <v>0</v>
          </cell>
          <cell r="T24">
            <v>0</v>
          </cell>
          <cell r="U24">
            <v>37609</v>
          </cell>
          <cell r="V24">
            <v>0</v>
          </cell>
          <cell r="W24">
            <v>0</v>
          </cell>
          <cell r="X24">
            <v>0</v>
          </cell>
          <cell r="Y24">
            <v>37609</v>
          </cell>
          <cell r="Z24">
            <v>35000</v>
          </cell>
          <cell r="AA24">
            <v>629397</v>
          </cell>
        </row>
        <row r="25">
          <cell r="A25">
            <v>37610</v>
          </cell>
          <cell r="B25">
            <v>37606</v>
          </cell>
          <cell r="C25">
            <v>0</v>
          </cell>
          <cell r="D25">
            <v>9500</v>
          </cell>
          <cell r="E25">
            <v>37610</v>
          </cell>
          <cell r="F25">
            <v>0</v>
          </cell>
          <cell r="G25">
            <v>0</v>
          </cell>
          <cell r="I25">
            <v>37610</v>
          </cell>
          <cell r="J25">
            <v>26000</v>
          </cell>
          <cell r="K25">
            <v>0</v>
          </cell>
          <cell r="L25">
            <v>11000</v>
          </cell>
          <cell r="M25">
            <v>37610</v>
          </cell>
          <cell r="N25">
            <v>0</v>
          </cell>
          <cell r="O25">
            <v>0</v>
          </cell>
          <cell r="Q25">
            <v>37610</v>
          </cell>
          <cell r="R25">
            <v>392000</v>
          </cell>
          <cell r="S25">
            <v>0</v>
          </cell>
          <cell r="T25">
            <v>0</v>
          </cell>
          <cell r="U25">
            <v>37610</v>
          </cell>
          <cell r="V25">
            <v>0</v>
          </cell>
          <cell r="W25">
            <v>0</v>
          </cell>
          <cell r="X25">
            <v>0</v>
          </cell>
          <cell r="Y25">
            <v>37610</v>
          </cell>
          <cell r="Z25">
            <v>35000</v>
          </cell>
          <cell r="AA25">
            <v>629397</v>
          </cell>
        </row>
        <row r="26">
          <cell r="A26">
            <v>37611</v>
          </cell>
          <cell r="B26">
            <v>37607</v>
          </cell>
          <cell r="C26">
            <v>0</v>
          </cell>
          <cell r="D26">
            <v>9500</v>
          </cell>
          <cell r="E26">
            <v>37611</v>
          </cell>
          <cell r="F26">
            <v>0</v>
          </cell>
          <cell r="G26">
            <v>0</v>
          </cell>
          <cell r="I26">
            <v>37611</v>
          </cell>
          <cell r="J26">
            <v>26000</v>
          </cell>
          <cell r="K26">
            <v>0</v>
          </cell>
          <cell r="L26">
            <v>11000</v>
          </cell>
          <cell r="M26">
            <v>37611</v>
          </cell>
          <cell r="N26">
            <v>0</v>
          </cell>
          <cell r="O26">
            <v>0</v>
          </cell>
          <cell r="Q26">
            <v>37611</v>
          </cell>
          <cell r="R26">
            <v>420000</v>
          </cell>
          <cell r="S26">
            <v>0</v>
          </cell>
          <cell r="T26">
            <v>0</v>
          </cell>
          <cell r="U26">
            <v>37611</v>
          </cell>
          <cell r="V26">
            <v>0</v>
          </cell>
          <cell r="W26">
            <v>0</v>
          </cell>
          <cell r="X26">
            <v>0</v>
          </cell>
          <cell r="Y26">
            <v>37611</v>
          </cell>
          <cell r="Z26">
            <v>0</v>
          </cell>
          <cell r="AA26">
            <v>629397</v>
          </cell>
        </row>
        <row r="27">
          <cell r="A27">
            <v>37612</v>
          </cell>
          <cell r="B27">
            <v>37608</v>
          </cell>
          <cell r="C27">
            <v>0</v>
          </cell>
          <cell r="D27">
            <v>9500</v>
          </cell>
          <cell r="E27">
            <v>37612</v>
          </cell>
          <cell r="F27">
            <v>0</v>
          </cell>
          <cell r="G27">
            <v>0</v>
          </cell>
          <cell r="I27">
            <v>37612</v>
          </cell>
          <cell r="J27">
            <v>26000</v>
          </cell>
          <cell r="K27">
            <v>0</v>
          </cell>
          <cell r="L27">
            <v>11000</v>
          </cell>
          <cell r="M27">
            <v>37612</v>
          </cell>
          <cell r="N27">
            <v>0</v>
          </cell>
          <cell r="O27">
            <v>0</v>
          </cell>
          <cell r="Q27">
            <v>37612</v>
          </cell>
          <cell r="R27">
            <v>448000</v>
          </cell>
          <cell r="S27">
            <v>0</v>
          </cell>
          <cell r="T27">
            <v>0</v>
          </cell>
          <cell r="U27">
            <v>37612</v>
          </cell>
          <cell r="V27">
            <v>0</v>
          </cell>
          <cell r="W27">
            <v>0</v>
          </cell>
          <cell r="X27">
            <v>0</v>
          </cell>
          <cell r="Y27">
            <v>37612</v>
          </cell>
          <cell r="Z27">
            <v>0</v>
          </cell>
          <cell r="AA27">
            <v>629397</v>
          </cell>
        </row>
        <row r="28">
          <cell r="A28">
            <v>37613</v>
          </cell>
          <cell r="B28">
            <v>37609</v>
          </cell>
          <cell r="C28">
            <v>0</v>
          </cell>
          <cell r="D28">
            <v>9500</v>
          </cell>
          <cell r="E28">
            <v>37613</v>
          </cell>
          <cell r="F28">
            <v>0</v>
          </cell>
          <cell r="G28">
            <v>0</v>
          </cell>
          <cell r="I28">
            <v>37613</v>
          </cell>
          <cell r="J28">
            <v>26000</v>
          </cell>
          <cell r="K28">
            <v>0</v>
          </cell>
          <cell r="L28">
            <v>11000</v>
          </cell>
          <cell r="M28">
            <v>37613</v>
          </cell>
          <cell r="N28">
            <v>0</v>
          </cell>
          <cell r="O28">
            <v>0</v>
          </cell>
          <cell r="Q28">
            <v>37613</v>
          </cell>
          <cell r="R28">
            <v>476000</v>
          </cell>
          <cell r="S28">
            <v>0</v>
          </cell>
          <cell r="T28">
            <v>0</v>
          </cell>
          <cell r="U28">
            <v>37613</v>
          </cell>
          <cell r="V28">
            <v>0</v>
          </cell>
          <cell r="W28">
            <v>0</v>
          </cell>
          <cell r="X28">
            <v>0</v>
          </cell>
          <cell r="Y28">
            <v>37613</v>
          </cell>
          <cell r="Z28">
            <v>0</v>
          </cell>
          <cell r="AA28">
            <v>629397</v>
          </cell>
        </row>
        <row r="29">
          <cell r="A29">
            <v>37614</v>
          </cell>
          <cell r="B29">
            <v>37610</v>
          </cell>
          <cell r="C29">
            <v>0</v>
          </cell>
          <cell r="D29">
            <v>9500</v>
          </cell>
          <cell r="E29">
            <v>37614</v>
          </cell>
          <cell r="F29">
            <v>0</v>
          </cell>
          <cell r="G29">
            <v>0</v>
          </cell>
          <cell r="I29">
            <v>37614</v>
          </cell>
          <cell r="J29">
            <v>26000</v>
          </cell>
          <cell r="K29">
            <v>0</v>
          </cell>
          <cell r="L29">
            <v>11000</v>
          </cell>
          <cell r="M29">
            <v>37614</v>
          </cell>
          <cell r="N29">
            <v>0</v>
          </cell>
          <cell r="O29">
            <v>0</v>
          </cell>
          <cell r="Q29">
            <v>37614</v>
          </cell>
          <cell r="R29">
            <v>504000</v>
          </cell>
          <cell r="S29">
            <v>0</v>
          </cell>
          <cell r="T29">
            <v>0</v>
          </cell>
          <cell r="U29">
            <v>37614</v>
          </cell>
          <cell r="V29">
            <v>0</v>
          </cell>
          <cell r="W29">
            <v>0</v>
          </cell>
          <cell r="X29">
            <v>0</v>
          </cell>
          <cell r="Y29">
            <v>37614</v>
          </cell>
          <cell r="Z29">
            <v>0</v>
          </cell>
          <cell r="AA29">
            <v>629397</v>
          </cell>
        </row>
        <row r="30">
          <cell r="A30">
            <v>37615</v>
          </cell>
          <cell r="B30">
            <v>37611</v>
          </cell>
          <cell r="C30">
            <v>0</v>
          </cell>
          <cell r="D30">
            <v>9500</v>
          </cell>
          <cell r="E30">
            <v>37615</v>
          </cell>
          <cell r="F30">
            <v>0</v>
          </cell>
          <cell r="G30">
            <v>0</v>
          </cell>
          <cell r="I30">
            <v>37615</v>
          </cell>
          <cell r="J30">
            <v>26000</v>
          </cell>
          <cell r="K30">
            <v>0</v>
          </cell>
          <cell r="L30">
            <v>11000</v>
          </cell>
          <cell r="M30">
            <v>37615</v>
          </cell>
          <cell r="N30">
            <v>0</v>
          </cell>
          <cell r="O30">
            <v>0</v>
          </cell>
          <cell r="Q30">
            <v>37615</v>
          </cell>
          <cell r="R30">
            <v>532000</v>
          </cell>
          <cell r="S30">
            <v>0</v>
          </cell>
          <cell r="T30">
            <v>0</v>
          </cell>
          <cell r="U30">
            <v>37615</v>
          </cell>
          <cell r="V30">
            <v>0</v>
          </cell>
          <cell r="W30">
            <v>0</v>
          </cell>
          <cell r="X30">
            <v>0</v>
          </cell>
          <cell r="Y30">
            <v>37615</v>
          </cell>
          <cell r="Z30">
            <v>0</v>
          </cell>
          <cell r="AA30">
            <v>629397</v>
          </cell>
        </row>
        <row r="31">
          <cell r="A31">
            <v>37616</v>
          </cell>
          <cell r="B31">
            <v>37612</v>
          </cell>
          <cell r="C31">
            <v>0</v>
          </cell>
          <cell r="D31">
            <v>9500</v>
          </cell>
          <cell r="E31">
            <v>37616</v>
          </cell>
          <cell r="F31">
            <v>0</v>
          </cell>
          <cell r="G31">
            <v>0</v>
          </cell>
          <cell r="I31">
            <v>37616</v>
          </cell>
          <cell r="J31">
            <v>26000</v>
          </cell>
          <cell r="K31">
            <v>0</v>
          </cell>
          <cell r="L31">
            <v>11000</v>
          </cell>
          <cell r="M31">
            <v>37616</v>
          </cell>
          <cell r="N31">
            <v>0</v>
          </cell>
          <cell r="O31">
            <v>0</v>
          </cell>
          <cell r="Q31">
            <v>37616</v>
          </cell>
          <cell r="R31">
            <v>560000</v>
          </cell>
          <cell r="S31">
            <v>0</v>
          </cell>
          <cell r="T31">
            <v>0</v>
          </cell>
          <cell r="U31">
            <v>37616</v>
          </cell>
          <cell r="V31">
            <v>0</v>
          </cell>
          <cell r="W31">
            <v>0</v>
          </cell>
          <cell r="X31">
            <v>0</v>
          </cell>
          <cell r="Y31">
            <v>37616</v>
          </cell>
          <cell r="Z31">
            <v>0</v>
          </cell>
          <cell r="AA31">
            <v>629397</v>
          </cell>
        </row>
        <row r="32">
          <cell r="A32">
            <v>37617</v>
          </cell>
          <cell r="B32">
            <v>37613</v>
          </cell>
          <cell r="C32">
            <v>0</v>
          </cell>
          <cell r="D32">
            <v>9500</v>
          </cell>
          <cell r="E32">
            <v>37617</v>
          </cell>
          <cell r="F32">
            <v>0</v>
          </cell>
          <cell r="G32">
            <v>0</v>
          </cell>
          <cell r="I32">
            <v>37617</v>
          </cell>
          <cell r="J32">
            <v>26000</v>
          </cell>
          <cell r="K32">
            <v>0</v>
          </cell>
          <cell r="L32">
            <v>11000</v>
          </cell>
          <cell r="M32">
            <v>37617</v>
          </cell>
          <cell r="N32">
            <v>0</v>
          </cell>
          <cell r="O32">
            <v>0</v>
          </cell>
          <cell r="Q32">
            <v>37617</v>
          </cell>
          <cell r="R32">
            <v>588000</v>
          </cell>
          <cell r="S32">
            <v>0</v>
          </cell>
          <cell r="T32">
            <v>0</v>
          </cell>
          <cell r="U32">
            <v>37617</v>
          </cell>
          <cell r="V32">
            <v>0</v>
          </cell>
          <cell r="W32">
            <v>0</v>
          </cell>
          <cell r="X32">
            <v>0</v>
          </cell>
          <cell r="Y32">
            <v>37617</v>
          </cell>
          <cell r="Z32">
            <v>0</v>
          </cell>
          <cell r="AA32">
            <v>629397</v>
          </cell>
        </row>
        <row r="33">
          <cell r="A33">
            <v>37618</v>
          </cell>
          <cell r="B33">
            <v>37614</v>
          </cell>
          <cell r="C33">
            <v>0</v>
          </cell>
          <cell r="D33">
            <v>9500</v>
          </cell>
          <cell r="E33">
            <v>37618</v>
          </cell>
          <cell r="F33">
            <v>0</v>
          </cell>
          <cell r="G33">
            <v>0</v>
          </cell>
          <cell r="I33">
            <v>37618</v>
          </cell>
          <cell r="J33">
            <v>26000</v>
          </cell>
          <cell r="K33">
            <v>0</v>
          </cell>
          <cell r="L33">
            <v>11000</v>
          </cell>
          <cell r="M33">
            <v>37618</v>
          </cell>
          <cell r="N33">
            <v>0</v>
          </cell>
          <cell r="O33">
            <v>0</v>
          </cell>
          <cell r="Q33">
            <v>37618</v>
          </cell>
          <cell r="R33">
            <v>616000</v>
          </cell>
          <cell r="S33">
            <v>0</v>
          </cell>
          <cell r="T33">
            <v>0</v>
          </cell>
          <cell r="U33">
            <v>37618</v>
          </cell>
          <cell r="V33">
            <v>0</v>
          </cell>
          <cell r="W33">
            <v>0</v>
          </cell>
          <cell r="X33">
            <v>0</v>
          </cell>
          <cell r="Y33">
            <v>37618</v>
          </cell>
          <cell r="Z33">
            <v>0</v>
          </cell>
          <cell r="AA33">
            <v>629397</v>
          </cell>
        </row>
        <row r="34">
          <cell r="A34">
            <v>37619</v>
          </cell>
          <cell r="B34">
            <v>37615</v>
          </cell>
          <cell r="C34">
            <v>0</v>
          </cell>
          <cell r="E34">
            <v>37619</v>
          </cell>
          <cell r="F34">
            <v>0</v>
          </cell>
          <cell r="G34">
            <v>0</v>
          </cell>
          <cell r="I34">
            <v>37619</v>
          </cell>
          <cell r="K34">
            <v>0</v>
          </cell>
          <cell r="M34">
            <v>37619</v>
          </cell>
          <cell r="N34">
            <v>0</v>
          </cell>
          <cell r="O34">
            <v>0</v>
          </cell>
          <cell r="Q34">
            <v>37619</v>
          </cell>
          <cell r="R34">
            <v>616000</v>
          </cell>
          <cell r="S34">
            <v>0</v>
          </cell>
          <cell r="T34">
            <v>0</v>
          </cell>
          <cell r="U34">
            <v>37619</v>
          </cell>
          <cell r="V34">
            <v>0</v>
          </cell>
          <cell r="W34">
            <v>0</v>
          </cell>
          <cell r="X34">
            <v>0</v>
          </cell>
          <cell r="Y34">
            <v>37619</v>
          </cell>
          <cell r="Z34">
            <v>0</v>
          </cell>
          <cell r="AA34">
            <v>629397</v>
          </cell>
        </row>
        <row r="35">
          <cell r="A35">
            <v>37620</v>
          </cell>
          <cell r="B35">
            <v>37616</v>
          </cell>
          <cell r="C35">
            <v>0</v>
          </cell>
          <cell r="D35">
            <v>9500</v>
          </cell>
          <cell r="E35">
            <v>37620</v>
          </cell>
          <cell r="F35">
            <v>0</v>
          </cell>
          <cell r="G35">
            <v>0</v>
          </cell>
          <cell r="I35">
            <v>37620</v>
          </cell>
          <cell r="J35">
            <v>26000</v>
          </cell>
          <cell r="K35">
            <v>0</v>
          </cell>
          <cell r="L35">
            <v>11000</v>
          </cell>
          <cell r="M35">
            <v>37620</v>
          </cell>
          <cell r="N35">
            <v>0</v>
          </cell>
          <cell r="O35">
            <v>0</v>
          </cell>
          <cell r="Q35">
            <v>37620</v>
          </cell>
          <cell r="R35">
            <v>644000</v>
          </cell>
          <cell r="S35">
            <v>0</v>
          </cell>
          <cell r="T35">
            <v>0</v>
          </cell>
          <cell r="U35">
            <v>37620</v>
          </cell>
          <cell r="V35">
            <v>0</v>
          </cell>
          <cell r="W35">
            <v>0</v>
          </cell>
          <cell r="X35">
            <v>0</v>
          </cell>
          <cell r="Y35">
            <v>37620</v>
          </cell>
          <cell r="Z35">
            <v>0</v>
          </cell>
          <cell r="AA35">
            <v>629397</v>
          </cell>
        </row>
        <row r="36">
          <cell r="A36">
            <v>37621</v>
          </cell>
          <cell r="B36">
            <v>37617</v>
          </cell>
          <cell r="C36">
            <v>0</v>
          </cell>
          <cell r="D36">
            <v>9500</v>
          </cell>
          <cell r="E36">
            <v>37621</v>
          </cell>
          <cell r="F36">
            <v>0</v>
          </cell>
          <cell r="G36">
            <v>0</v>
          </cell>
          <cell r="I36">
            <v>37621</v>
          </cell>
          <cell r="J36">
            <v>26000</v>
          </cell>
          <cell r="K36">
            <v>0</v>
          </cell>
          <cell r="L36">
            <v>11000</v>
          </cell>
          <cell r="M36">
            <v>37621</v>
          </cell>
          <cell r="N36">
            <v>0</v>
          </cell>
          <cell r="O36">
            <v>0</v>
          </cell>
          <cell r="Q36">
            <v>37621</v>
          </cell>
          <cell r="R36">
            <v>672000</v>
          </cell>
          <cell r="S36">
            <v>0</v>
          </cell>
          <cell r="T36">
            <v>0</v>
          </cell>
          <cell r="U36">
            <v>37621</v>
          </cell>
          <cell r="V36">
            <v>0</v>
          </cell>
          <cell r="W36">
            <v>0</v>
          </cell>
          <cell r="X36">
            <v>0</v>
          </cell>
          <cell r="Y36">
            <v>37621</v>
          </cell>
          <cell r="Z36">
            <v>0</v>
          </cell>
          <cell r="AA36">
            <v>629397</v>
          </cell>
        </row>
        <row r="37">
          <cell r="A37" t="str">
            <v>Total</v>
          </cell>
          <cell r="B37">
            <v>37618</v>
          </cell>
          <cell r="C37">
            <v>0</v>
          </cell>
          <cell r="D37">
            <v>9500</v>
          </cell>
          <cell r="E37" t="str">
            <v>Total</v>
          </cell>
          <cell r="F37">
            <v>0</v>
          </cell>
          <cell r="I37" t="str">
            <v>Tote</v>
          </cell>
          <cell r="J37">
            <v>26000</v>
          </cell>
          <cell r="K37">
            <v>0</v>
          </cell>
          <cell r="L37">
            <v>11000</v>
          </cell>
          <cell r="M37" t="str">
            <v>Tote</v>
          </cell>
          <cell r="N37">
            <v>0</v>
          </cell>
          <cell r="O37">
            <v>111500</v>
          </cell>
          <cell r="Q37" t="str">
            <v>Tote</v>
          </cell>
          <cell r="R37">
            <v>0</v>
          </cell>
          <cell r="S37">
            <v>0</v>
          </cell>
          <cell r="T37">
            <v>0</v>
          </cell>
          <cell r="U37" t="str">
            <v>Tote</v>
          </cell>
          <cell r="V37">
            <v>0</v>
          </cell>
          <cell r="W37">
            <v>0</v>
          </cell>
          <cell r="X37">
            <v>0</v>
          </cell>
          <cell r="Y37" t="str">
            <v>Tote</v>
          </cell>
          <cell r="Z37">
            <v>0</v>
          </cell>
          <cell r="AA37">
            <v>275000</v>
          </cell>
        </row>
      </sheetData>
      <sheetData sheetId="9" refreshError="1">
        <row r="1">
          <cell r="A1">
            <v>1</v>
          </cell>
        </row>
        <row r="117">
          <cell r="C117">
            <v>10000</v>
          </cell>
          <cell r="G117">
            <v>0</v>
          </cell>
        </row>
        <row r="119">
          <cell r="C119">
            <v>0</v>
          </cell>
        </row>
      </sheetData>
      <sheetData sheetId="10" refreshError="1"/>
      <sheetData sheetId="11" refreshError="1"/>
      <sheetData sheetId="12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  <cell r="CC1">
            <v>81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L1">
            <v>90</v>
          </cell>
          <cell r="CM1">
            <v>91</v>
          </cell>
          <cell r="CN1">
            <v>92</v>
          </cell>
          <cell r="CO1">
            <v>93</v>
          </cell>
          <cell r="CP1">
            <v>94</v>
          </cell>
          <cell r="CQ1">
            <v>95</v>
          </cell>
          <cell r="CR1">
            <v>96</v>
          </cell>
          <cell r="CS1">
            <v>97</v>
          </cell>
          <cell r="CT1">
            <v>98</v>
          </cell>
          <cell r="CU1">
            <v>99</v>
          </cell>
          <cell r="CV1">
            <v>100</v>
          </cell>
          <cell r="CW1">
            <v>101</v>
          </cell>
          <cell r="CX1">
            <v>102</v>
          </cell>
          <cell r="CY1">
            <v>103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  <cell r="DE1">
            <v>109</v>
          </cell>
          <cell r="DF1">
            <v>110</v>
          </cell>
          <cell r="DG1">
            <v>111</v>
          </cell>
          <cell r="DH1">
            <v>112</v>
          </cell>
          <cell r="DI1">
            <v>113</v>
          </cell>
          <cell r="DJ1">
            <v>114</v>
          </cell>
          <cell r="DK1">
            <v>115</v>
          </cell>
          <cell r="DL1">
            <v>116</v>
          </cell>
          <cell r="DM1">
            <v>117</v>
          </cell>
          <cell r="DN1">
            <v>118</v>
          </cell>
          <cell r="DO1">
            <v>119</v>
          </cell>
          <cell r="DP1">
            <v>120</v>
          </cell>
          <cell r="DQ1">
            <v>121</v>
          </cell>
          <cell r="DR1">
            <v>122</v>
          </cell>
          <cell r="DS1">
            <v>123</v>
          </cell>
          <cell r="DT1">
            <v>124</v>
          </cell>
          <cell r="DU1">
            <v>125</v>
          </cell>
          <cell r="DV1">
            <v>126</v>
          </cell>
          <cell r="DW1">
            <v>127</v>
          </cell>
          <cell r="DX1">
            <v>128</v>
          </cell>
          <cell r="DY1">
            <v>129</v>
          </cell>
          <cell r="DZ1">
            <v>130</v>
          </cell>
          <cell r="EA1">
            <v>131</v>
          </cell>
          <cell r="EB1">
            <v>132</v>
          </cell>
          <cell r="EC1">
            <v>133</v>
          </cell>
          <cell r="ED1">
            <v>134</v>
          </cell>
          <cell r="EE1">
            <v>135</v>
          </cell>
          <cell r="EF1">
            <v>136</v>
          </cell>
          <cell r="EG1">
            <v>137</v>
          </cell>
          <cell r="EH1">
            <v>138</v>
          </cell>
          <cell r="EI1">
            <v>139</v>
          </cell>
          <cell r="EJ1">
            <v>140</v>
          </cell>
          <cell r="EK1">
            <v>141</v>
          </cell>
          <cell r="EL1">
            <v>142</v>
          </cell>
          <cell r="EM1">
            <v>143</v>
          </cell>
          <cell r="EN1">
            <v>144</v>
          </cell>
          <cell r="EO1">
            <v>145</v>
          </cell>
          <cell r="EP1">
            <v>146</v>
          </cell>
          <cell r="EQ1">
            <v>147</v>
          </cell>
          <cell r="ER1">
            <v>148</v>
          </cell>
          <cell r="ES1">
            <v>149</v>
          </cell>
          <cell r="ET1">
            <v>150</v>
          </cell>
          <cell r="EU1">
            <v>151</v>
          </cell>
          <cell r="EV1">
            <v>152</v>
          </cell>
          <cell r="EW1">
            <v>153</v>
          </cell>
          <cell r="EX1">
            <v>154</v>
          </cell>
          <cell r="EY1">
            <v>155</v>
          </cell>
          <cell r="EZ1">
            <v>156</v>
          </cell>
          <cell r="FA1">
            <v>157</v>
          </cell>
          <cell r="FB1">
            <v>158</v>
          </cell>
          <cell r="FC1">
            <v>159</v>
          </cell>
          <cell r="FD1">
            <v>160</v>
          </cell>
          <cell r="FE1">
            <v>161</v>
          </cell>
          <cell r="FF1">
            <v>162</v>
          </cell>
          <cell r="FG1">
            <v>163</v>
          </cell>
          <cell r="FH1">
            <v>164</v>
          </cell>
          <cell r="FI1">
            <v>165</v>
          </cell>
          <cell r="FJ1">
            <v>166</v>
          </cell>
          <cell r="FK1">
            <v>167</v>
          </cell>
          <cell r="FL1">
            <v>168</v>
          </cell>
          <cell r="FM1">
            <v>169</v>
          </cell>
          <cell r="FN1">
            <v>170</v>
          </cell>
          <cell r="FO1">
            <v>171</v>
          </cell>
          <cell r="FP1">
            <v>172</v>
          </cell>
          <cell r="FQ1">
            <v>173</v>
          </cell>
          <cell r="FR1">
            <v>174</v>
          </cell>
          <cell r="FS1">
            <v>175</v>
          </cell>
          <cell r="FT1">
            <v>176</v>
          </cell>
          <cell r="FU1">
            <v>177</v>
          </cell>
          <cell r="FV1">
            <v>178</v>
          </cell>
          <cell r="FW1">
            <v>179</v>
          </cell>
          <cell r="FX1">
            <v>180</v>
          </cell>
          <cell r="FY1">
            <v>181</v>
          </cell>
          <cell r="FZ1">
            <v>182</v>
          </cell>
          <cell r="GA1">
            <v>183</v>
          </cell>
          <cell r="GB1">
            <v>184</v>
          </cell>
          <cell r="GC1">
            <v>185</v>
          </cell>
          <cell r="GD1">
            <v>186</v>
          </cell>
          <cell r="GE1">
            <v>187</v>
          </cell>
          <cell r="GF1">
            <v>188</v>
          </cell>
          <cell r="GG1">
            <v>189</v>
          </cell>
          <cell r="GH1">
            <v>190</v>
          </cell>
          <cell r="GI1">
            <v>191</v>
          </cell>
          <cell r="GJ1">
            <v>192</v>
          </cell>
          <cell r="GK1">
            <v>193</v>
          </cell>
          <cell r="GL1">
            <v>194</v>
          </cell>
          <cell r="GM1">
            <v>195</v>
          </cell>
          <cell r="GN1">
            <v>196</v>
          </cell>
          <cell r="GO1">
            <v>197</v>
          </cell>
          <cell r="GP1">
            <v>198</v>
          </cell>
          <cell r="GQ1">
            <v>199</v>
          </cell>
          <cell r="GR1">
            <v>200</v>
          </cell>
          <cell r="GS1">
            <v>201</v>
          </cell>
          <cell r="GT1">
            <v>202</v>
          </cell>
          <cell r="GU1">
            <v>203</v>
          </cell>
          <cell r="GV1">
            <v>204</v>
          </cell>
          <cell r="GW1">
            <v>205</v>
          </cell>
          <cell r="GX1">
            <v>206</v>
          </cell>
          <cell r="GY1">
            <v>207</v>
          </cell>
          <cell r="GZ1">
            <v>208</v>
          </cell>
          <cell r="HA1">
            <v>209</v>
          </cell>
          <cell r="HB1">
            <v>210</v>
          </cell>
          <cell r="HC1">
            <v>211</v>
          </cell>
          <cell r="HD1">
            <v>212</v>
          </cell>
          <cell r="HE1">
            <v>213</v>
          </cell>
          <cell r="HF1">
            <v>214</v>
          </cell>
          <cell r="HG1">
            <v>215</v>
          </cell>
          <cell r="HH1">
            <v>216</v>
          </cell>
          <cell r="HI1">
            <v>217</v>
          </cell>
          <cell r="HJ1">
            <v>218</v>
          </cell>
          <cell r="HK1">
            <v>219</v>
          </cell>
          <cell r="HL1">
            <v>220</v>
          </cell>
          <cell r="HM1">
            <v>221</v>
          </cell>
          <cell r="HN1">
            <v>222</v>
          </cell>
          <cell r="HO1">
            <v>223</v>
          </cell>
          <cell r="HP1">
            <v>224</v>
          </cell>
          <cell r="HQ1">
            <v>225</v>
          </cell>
          <cell r="HR1">
            <v>226</v>
          </cell>
          <cell r="HS1">
            <v>227</v>
          </cell>
          <cell r="HT1">
            <v>228</v>
          </cell>
          <cell r="HU1">
            <v>229</v>
          </cell>
          <cell r="HV1">
            <v>230</v>
          </cell>
          <cell r="HW1">
            <v>231</v>
          </cell>
          <cell r="HX1">
            <v>232</v>
          </cell>
          <cell r="HY1">
            <v>233</v>
          </cell>
          <cell r="HZ1">
            <v>234</v>
          </cell>
          <cell r="IA1">
            <v>235</v>
          </cell>
          <cell r="IB1">
            <v>236</v>
          </cell>
          <cell r="IC1">
            <v>237</v>
          </cell>
          <cell r="ID1">
            <v>238</v>
          </cell>
          <cell r="IE1">
            <v>239</v>
          </cell>
          <cell r="IF1">
            <v>240</v>
          </cell>
          <cell r="IG1">
            <v>241</v>
          </cell>
          <cell r="IH1">
            <v>242</v>
          </cell>
          <cell r="II1">
            <v>243</v>
          </cell>
        </row>
        <row r="3">
          <cell r="A3" t="str">
            <v>ACTUAL PIT - CRUSHER</v>
          </cell>
          <cell r="AA3" t="str">
            <v>PIT - CRUSHER MONTH TO DATE</v>
          </cell>
          <cell r="BA3" t="str">
            <v>ACTUAL ROM TO CRUSHER</v>
          </cell>
          <cell r="CB3" t="str">
            <v>ROM - CRUSHER MONTH TO DATE</v>
          </cell>
          <cell r="DB3" t="str">
            <v>ACTUAL PIT TO ROM</v>
          </cell>
          <cell r="EB3" t="str">
            <v>PIT - ROM MONTH TO DATE</v>
          </cell>
          <cell r="FB3" t="str">
            <v>ROM INVENTORY</v>
          </cell>
          <cell r="GC3" t="str">
            <v>Pit To Rom</v>
          </cell>
          <cell r="GF3" t="str">
            <v>Pit To Crush</v>
          </cell>
          <cell r="GH3" t="str">
            <v>Rom To Crush</v>
          </cell>
          <cell r="GJ3" t="str">
            <v>Inventory</v>
          </cell>
        </row>
        <row r="4">
          <cell r="A4" t="str">
            <v>DATE</v>
          </cell>
          <cell r="B4" t="str">
            <v>LOCATION</v>
          </cell>
          <cell r="Z4" t="str">
            <v>TOTAL</v>
          </cell>
          <cell r="AA4" t="str">
            <v>DATE</v>
          </cell>
          <cell r="AB4" t="str">
            <v>LOCATION</v>
          </cell>
          <cell r="AZ4" t="str">
            <v>TOTAL</v>
          </cell>
          <cell r="BA4" t="str">
            <v>DATE</v>
          </cell>
          <cell r="BB4" t="str">
            <v>LOCATION</v>
          </cell>
          <cell r="CA4" t="str">
            <v>TOTAL</v>
          </cell>
          <cell r="CB4" t="str">
            <v>DATE</v>
          </cell>
          <cell r="CC4" t="str">
            <v>LOCATION</v>
          </cell>
          <cell r="DA4" t="str">
            <v>TOTAL</v>
          </cell>
          <cell r="DB4" t="str">
            <v>DATE</v>
          </cell>
          <cell r="DC4" t="str">
            <v>LOCATION</v>
          </cell>
          <cell r="EA4" t="str">
            <v>TOTAL</v>
          </cell>
          <cell r="EB4" t="str">
            <v>DATE</v>
          </cell>
          <cell r="EC4" t="str">
            <v>LOCATION</v>
          </cell>
          <cell r="FA4" t="str">
            <v>TOTAL</v>
          </cell>
          <cell r="FB4" t="str">
            <v>DATE</v>
          </cell>
          <cell r="FC4" t="str">
            <v>LOCATION</v>
          </cell>
          <cell r="GA4" t="str">
            <v>TOTAL</v>
          </cell>
          <cell r="GC4" t="str">
            <v>DATE</v>
          </cell>
          <cell r="GD4" t="str">
            <v>Act</v>
          </cell>
          <cell r="GE4" t="str">
            <v>Mtd</v>
          </cell>
          <cell r="GF4" t="str">
            <v>Act</v>
          </cell>
          <cell r="GG4" t="str">
            <v>Mtd</v>
          </cell>
          <cell r="GH4" t="str">
            <v>Act</v>
          </cell>
          <cell r="GI4" t="str">
            <v>Mtd</v>
          </cell>
          <cell r="GJ4" t="str">
            <v>Act</v>
          </cell>
          <cell r="GK4" t="str">
            <v>Mtd</v>
          </cell>
          <cell r="HQ4" t="str">
            <v>DIRTY COAL ACIVITY ( PIT TO ROM</v>
          </cell>
        </row>
        <row r="5">
          <cell r="C5" t="str">
            <v>SEAM - 11 N</v>
          </cell>
          <cell r="D5" t="str">
            <v>SEAM - 3A Out</v>
          </cell>
          <cell r="E5" t="str">
            <v>SEAM - 13N B</v>
          </cell>
          <cell r="F5" t="str">
            <v>SEAM 13 NOut</v>
          </cell>
          <cell r="G5" t="str">
            <v>SEAM 6S OC</v>
          </cell>
          <cell r="H5" t="str">
            <v>SEAM 4N (Outcrop)</v>
          </cell>
          <cell r="I5" t="str">
            <v>SEAM 7 NB</v>
          </cell>
          <cell r="J5" t="str">
            <v xml:space="preserve">SEAM 13NA </v>
          </cell>
          <cell r="K5" t="str">
            <v>SEAM 8N OUT</v>
          </cell>
          <cell r="L5" t="str">
            <v>SEAM 8 NORTH</v>
          </cell>
          <cell r="M5" t="str">
            <v>SEAM 4up</v>
          </cell>
          <cell r="N5" t="str">
            <v>SEAM 11S</v>
          </cell>
          <cell r="O5" t="str">
            <v>SEAM 3 B</v>
          </cell>
          <cell r="P5" t="str">
            <v>SEAM 2A Out</v>
          </cell>
          <cell r="Q5" t="str">
            <v>SEAM - 13C</v>
          </cell>
          <cell r="R5" t="str">
            <v>S 4N</v>
          </cell>
          <cell r="S5" t="str">
            <v>SEAM - 8 Ext</v>
          </cell>
          <cell r="T5" t="str">
            <v>SEAM 5N</v>
          </cell>
          <cell r="U5" t="str">
            <v>SEAM 1C</v>
          </cell>
          <cell r="V5" t="str">
            <v>SEAM 6SE</v>
          </cell>
          <cell r="W5" t="str">
            <v>SEAM 7N</v>
          </cell>
          <cell r="X5" t="str">
            <v>S 6N Out</v>
          </cell>
          <cell r="Y5" t="str">
            <v>S 01B</v>
          </cell>
          <cell r="AB5">
            <v>0</v>
          </cell>
          <cell r="AC5" t="str">
            <v>SEAM - 11 N</v>
          </cell>
          <cell r="AD5" t="str">
            <v>SEAM - 3A Out</v>
          </cell>
          <cell r="AE5" t="str">
            <v>SEAM - 13N B</v>
          </cell>
          <cell r="AF5" t="str">
            <v>SEAM 13 NOut</v>
          </cell>
          <cell r="AG5" t="str">
            <v>SEAM 6S OC</v>
          </cell>
          <cell r="AH5" t="str">
            <v>SEAM 4N (Outcrop)</v>
          </cell>
          <cell r="AI5" t="str">
            <v>SEAM 7 NB</v>
          </cell>
          <cell r="AJ5" t="str">
            <v xml:space="preserve">SEAM 13NA </v>
          </cell>
          <cell r="AK5" t="str">
            <v>SEAM 8N OUT</v>
          </cell>
          <cell r="AL5" t="str">
            <v>SEAM 8 NORTH</v>
          </cell>
          <cell r="AM5" t="str">
            <v>SEAM 4up</v>
          </cell>
          <cell r="AN5" t="str">
            <v>SEAM 11S</v>
          </cell>
          <cell r="AO5" t="str">
            <v>SEAM 3 B</v>
          </cell>
          <cell r="AP5" t="str">
            <v>SEAM 2A Out</v>
          </cell>
          <cell r="AQ5" t="str">
            <v>SEAM - 13C</v>
          </cell>
          <cell r="AR5" t="str">
            <v>S 4N</v>
          </cell>
          <cell r="AS5" t="str">
            <v>SEAM - 8 Ext</v>
          </cell>
          <cell r="AT5" t="str">
            <v>SEAM 5N</v>
          </cell>
          <cell r="AU5" t="str">
            <v>SEAM 1C</v>
          </cell>
          <cell r="AV5" t="str">
            <v>SEAM 6SE</v>
          </cell>
          <cell r="AW5" t="str">
            <v>SEAM 7N</v>
          </cell>
          <cell r="AX5" t="str">
            <v>S 6N Out</v>
          </cell>
          <cell r="AY5" t="str">
            <v>S 01B</v>
          </cell>
          <cell r="BB5">
            <v>0</v>
          </cell>
          <cell r="BC5" t="str">
            <v>SEAM - 11 N</v>
          </cell>
          <cell r="BD5" t="str">
            <v>SEAM - 3A Out</v>
          </cell>
          <cell r="BE5" t="str">
            <v>SEAM - 13N B</v>
          </cell>
          <cell r="BF5" t="str">
            <v>SEAM 13 NOut</v>
          </cell>
          <cell r="BG5" t="str">
            <v>SEAM 6S OC</v>
          </cell>
          <cell r="BH5" t="str">
            <v>SEAM 4N (Outcrop)</v>
          </cell>
          <cell r="BI5" t="str">
            <v>SEAM 7 NB</v>
          </cell>
          <cell r="BJ5" t="str">
            <v xml:space="preserve">SEAM 13NA </v>
          </cell>
          <cell r="BK5" t="str">
            <v>SEAM 8N OUT</v>
          </cell>
          <cell r="BL5" t="str">
            <v>SEAM 8 NORTH</v>
          </cell>
          <cell r="BM5" t="str">
            <v>SEAM 4up</v>
          </cell>
          <cell r="BN5" t="str">
            <v>SEAM 11S</v>
          </cell>
          <cell r="BO5" t="str">
            <v>SEAM 3 B</v>
          </cell>
          <cell r="BP5" t="str">
            <v>SEAM 2A Out</v>
          </cell>
          <cell r="BQ5" t="str">
            <v>SEAM - 13C</v>
          </cell>
          <cell r="BR5" t="str">
            <v>S 4N</v>
          </cell>
          <cell r="BS5" t="str">
            <v>SEAM - 8 Ext</v>
          </cell>
          <cell r="BT5" t="str">
            <v>SEAM 5N</v>
          </cell>
          <cell r="BU5" t="str">
            <v>SEAM 1C</v>
          </cell>
          <cell r="BV5" t="str">
            <v>SEAM 6SE</v>
          </cell>
          <cell r="BW5" t="str">
            <v>SEAM 7N</v>
          </cell>
          <cell r="BX5" t="str">
            <v>S 6N Out</v>
          </cell>
          <cell r="BY5" t="str">
            <v>S 01B</v>
          </cell>
          <cell r="BZ5">
            <v>0</v>
          </cell>
          <cell r="CC5">
            <v>0</v>
          </cell>
          <cell r="CD5" t="str">
            <v>SEAM - 11 N</v>
          </cell>
          <cell r="CE5" t="str">
            <v>SEAM - 3A Out</v>
          </cell>
          <cell r="CF5" t="str">
            <v>SEAM - 13N B</v>
          </cell>
          <cell r="CG5" t="str">
            <v>SEAM 13 NOut</v>
          </cell>
          <cell r="CH5" t="str">
            <v>SEAM 6S OC</v>
          </cell>
          <cell r="CI5" t="str">
            <v>SEAM 4N (Outcrop)</v>
          </cell>
          <cell r="CJ5" t="str">
            <v>SEAM 7 NB</v>
          </cell>
          <cell r="CK5" t="str">
            <v xml:space="preserve">SEAM 13NA </v>
          </cell>
          <cell r="CL5" t="str">
            <v>SEAM 8N OUT</v>
          </cell>
          <cell r="CM5" t="str">
            <v>SEAM 8 NORTH</v>
          </cell>
          <cell r="CN5" t="str">
            <v>SEAM 4up</v>
          </cell>
          <cell r="CO5" t="str">
            <v>SEAM 11S</v>
          </cell>
          <cell r="CP5" t="str">
            <v>SEAM 3 B</v>
          </cell>
          <cell r="CQ5" t="str">
            <v>SEAM 2A Out</v>
          </cell>
          <cell r="CR5" t="str">
            <v>SEAM - 13C</v>
          </cell>
          <cell r="CS5" t="str">
            <v>S 4N</v>
          </cell>
          <cell r="CT5" t="str">
            <v>SEAM - 8 Ext</v>
          </cell>
          <cell r="CU5" t="str">
            <v>SEAM 5N</v>
          </cell>
          <cell r="CV5" t="str">
            <v>SEAM 1C</v>
          </cell>
          <cell r="CW5" t="str">
            <v>SEAM 6SE</v>
          </cell>
          <cell r="CX5" t="str">
            <v>SEAM 7N</v>
          </cell>
          <cell r="CY5" t="str">
            <v>S 6N Out</v>
          </cell>
          <cell r="CZ5" t="str">
            <v>S 01B</v>
          </cell>
          <cell r="DC5">
            <v>0</v>
          </cell>
          <cell r="DD5" t="str">
            <v>SEAM - 11 N</v>
          </cell>
          <cell r="DE5" t="str">
            <v>SEAM - 3A Out</v>
          </cell>
          <cell r="DF5" t="str">
            <v>SEAM - 13N B</v>
          </cell>
          <cell r="DG5" t="str">
            <v>SEAM 13 NOut</v>
          </cell>
          <cell r="DH5" t="str">
            <v>SEAM 6S OC</v>
          </cell>
          <cell r="DI5" t="str">
            <v>SEAM 4N (Outcrop)</v>
          </cell>
          <cell r="DJ5" t="str">
            <v>SEAM 7 NB</v>
          </cell>
          <cell r="DK5" t="str">
            <v xml:space="preserve">SEAM 13NA </v>
          </cell>
          <cell r="DL5" t="str">
            <v>SEAM 8N OUT</v>
          </cell>
          <cell r="DM5" t="str">
            <v>SEAM 8 NORTH</v>
          </cell>
          <cell r="DN5" t="str">
            <v>SEAM 4up</v>
          </cell>
          <cell r="DO5" t="str">
            <v>SEAM 11S</v>
          </cell>
          <cell r="DP5" t="str">
            <v>SEAM 3 B</v>
          </cell>
          <cell r="DQ5" t="str">
            <v>SEAM 2A Out</v>
          </cell>
          <cell r="DR5" t="str">
            <v>SEAM - 13C</v>
          </cell>
          <cell r="DS5" t="str">
            <v>S 4N</v>
          </cell>
          <cell r="DT5" t="str">
            <v>SEAM - 8 Ext</v>
          </cell>
          <cell r="DU5" t="str">
            <v>SEAM 5N</v>
          </cell>
          <cell r="DV5" t="str">
            <v>SEAM 1C</v>
          </cell>
          <cell r="DW5" t="str">
            <v>SEAM 6SE</v>
          </cell>
          <cell r="DX5" t="str">
            <v>SEAM 7N</v>
          </cell>
          <cell r="DY5" t="str">
            <v>S 6N Out</v>
          </cell>
          <cell r="DZ5" t="str">
            <v>S 01B</v>
          </cell>
          <cell r="EC5">
            <v>0</v>
          </cell>
          <cell r="ED5" t="str">
            <v>SEAM - 11 N</v>
          </cell>
          <cell r="EE5" t="str">
            <v>SEAM - 3A Out</v>
          </cell>
          <cell r="EF5" t="str">
            <v>SEAM - 13N B</v>
          </cell>
          <cell r="EG5" t="str">
            <v>SEAM 13 NOut</v>
          </cell>
          <cell r="EH5" t="str">
            <v>SEAM 6S OC</v>
          </cell>
          <cell r="EI5" t="str">
            <v>SEAM 4N (Outcrop)</v>
          </cell>
          <cell r="EJ5" t="str">
            <v>SEAM 7 NB</v>
          </cell>
          <cell r="EK5" t="str">
            <v xml:space="preserve">SEAM 13NA </v>
          </cell>
          <cell r="EL5" t="str">
            <v>SEAM 8N OUT</v>
          </cell>
          <cell r="EM5" t="str">
            <v>SEAM 8 NORTH</v>
          </cell>
          <cell r="EN5" t="str">
            <v>SEAM 4up</v>
          </cell>
          <cell r="EO5" t="str">
            <v>SEAM 11S</v>
          </cell>
          <cell r="EP5" t="str">
            <v>SEAM 3 B</v>
          </cell>
          <cell r="EQ5" t="str">
            <v>SEAM 2A Out</v>
          </cell>
          <cell r="ER5" t="str">
            <v>SEAM - 13C</v>
          </cell>
          <cell r="ES5" t="str">
            <v>S 4N</v>
          </cell>
          <cell r="ET5" t="str">
            <v>SEAM - 8 Ext</v>
          </cell>
          <cell r="EU5" t="str">
            <v>SEAM 5N</v>
          </cell>
          <cell r="EV5" t="str">
            <v>SEAM 1C</v>
          </cell>
          <cell r="EW5" t="str">
            <v>SEAM 6SE</v>
          </cell>
          <cell r="EX5" t="str">
            <v>SEAM 7N</v>
          </cell>
          <cell r="EY5" t="str">
            <v>S 6N Out</v>
          </cell>
          <cell r="EZ5" t="str">
            <v>S 01B</v>
          </cell>
          <cell r="FC5">
            <v>0</v>
          </cell>
          <cell r="FD5" t="str">
            <v>SEAM - 11 N</v>
          </cell>
          <cell r="FE5" t="str">
            <v>SEAM - 3A Out</v>
          </cell>
          <cell r="FF5" t="str">
            <v>SEAM - 13N B</v>
          </cell>
          <cell r="FG5" t="str">
            <v>SEAM 13 NOut</v>
          </cell>
          <cell r="FH5" t="str">
            <v>SEAM 6S OC</v>
          </cell>
          <cell r="FI5" t="str">
            <v>SEAM 4N (Outcrop)</v>
          </cell>
          <cell r="FJ5" t="str">
            <v>SEAM 7 NB</v>
          </cell>
          <cell r="FK5" t="str">
            <v xml:space="preserve">SEAM 13NA </v>
          </cell>
          <cell r="FL5" t="str">
            <v>SEAM 8N OUT</v>
          </cell>
          <cell r="FM5" t="str">
            <v>SEAM 8 NORTH</v>
          </cell>
          <cell r="FN5" t="str">
            <v>SEAM 4up</v>
          </cell>
          <cell r="FO5" t="str">
            <v>SEAM 11S</v>
          </cell>
          <cell r="FP5" t="str">
            <v>SEAM 3 B</v>
          </cell>
          <cell r="FQ5" t="str">
            <v>SEAM 2A Out</v>
          </cell>
          <cell r="FR5" t="str">
            <v>SEAM - 13C</v>
          </cell>
          <cell r="FS5" t="str">
            <v>S 4N</v>
          </cell>
          <cell r="FT5" t="str">
            <v>SEAM - 8 Ext</v>
          </cell>
          <cell r="FU5" t="str">
            <v>SEAM 5N</v>
          </cell>
          <cell r="FV5" t="str">
            <v>SEAM 1C</v>
          </cell>
          <cell r="FW5" t="str">
            <v>SEAM 6SE</v>
          </cell>
          <cell r="FX5" t="str">
            <v>SEAM 7N</v>
          </cell>
          <cell r="FY5" t="str">
            <v>S 6N Out</v>
          </cell>
          <cell r="FZ5" t="str">
            <v>S 01B</v>
          </cell>
          <cell r="GB5" t="str">
            <v>STY 165</v>
          </cell>
          <cell r="GD5" t="str">
            <v>SEAM 6N</v>
          </cell>
          <cell r="GF5" t="str">
            <v>SEAM 6N</v>
          </cell>
          <cell r="GH5" t="str">
            <v>SEAM 6N</v>
          </cell>
          <cell r="GJ5" t="str">
            <v>6N</v>
          </cell>
          <cell r="GL5" t="str">
            <v>S 01B</v>
          </cell>
          <cell r="GN5" t="str">
            <v>S 01B</v>
          </cell>
          <cell r="GP5" t="str">
            <v>S 01B</v>
          </cell>
          <cell r="GR5" t="str">
            <v>S 01B</v>
          </cell>
          <cell r="GT5" t="str">
            <v>S02B</v>
          </cell>
          <cell r="GV5" t="str">
            <v>S02B</v>
          </cell>
          <cell r="GX5" t="str">
            <v>S02B</v>
          </cell>
          <cell r="GZ5" t="str">
            <v>S02B</v>
          </cell>
          <cell r="HB5" t="str">
            <v>SEAM 2A</v>
          </cell>
          <cell r="HD5" t="str">
            <v>SEAM 2A</v>
          </cell>
          <cell r="HF5" t="str">
            <v>SEAM 2A</v>
          </cell>
          <cell r="HH5" t="str">
            <v>SEAM 2A</v>
          </cell>
          <cell r="HJ5" t="str">
            <v>S 3A</v>
          </cell>
          <cell r="HL5" t="str">
            <v>S 3A</v>
          </cell>
          <cell r="HN5" t="str">
            <v>S 3A</v>
          </cell>
          <cell r="HQ5" t="str">
            <v>SEAM 2A</v>
          </cell>
          <cell r="HS5" t="str">
            <v>SEAM 3B</v>
          </cell>
          <cell r="HU5" t="str">
            <v>SEAM 3C</v>
          </cell>
          <cell r="HW5" t="str">
            <v>SEAM 4UP</v>
          </cell>
          <cell r="HY5" t="str">
            <v>SEAM 6S</v>
          </cell>
          <cell r="IA5" t="str">
            <v>SEAM 7N</v>
          </cell>
          <cell r="IC5" t="str">
            <v>SEAM 7UP</v>
          </cell>
          <cell r="IE5" t="str">
            <v>SEAM 8C</v>
          </cell>
          <cell r="IG5" t="str">
            <v>SEAM 8N</v>
          </cell>
          <cell r="II5" t="str">
            <v>SEAM 9C</v>
          </cell>
        </row>
        <row r="6">
          <cell r="A6">
            <v>37499</v>
          </cell>
          <cell r="AA6">
            <v>37499</v>
          </cell>
          <cell r="BA6">
            <v>37499</v>
          </cell>
          <cell r="CB6">
            <v>37499</v>
          </cell>
          <cell r="DB6">
            <v>37499</v>
          </cell>
          <cell r="EB6">
            <v>37499</v>
          </cell>
          <cell r="FB6">
            <v>37499</v>
          </cell>
          <cell r="FC6">
            <v>0</v>
          </cell>
          <cell r="FD6">
            <v>0</v>
          </cell>
          <cell r="FE6">
            <v>0</v>
          </cell>
          <cell r="FF6">
            <v>317.35599999999999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13672.825000000001</v>
          </cell>
          <cell r="FM6">
            <v>1432.9390000000001</v>
          </cell>
          <cell r="FN6">
            <v>0</v>
          </cell>
          <cell r="FO6">
            <v>0</v>
          </cell>
          <cell r="FQ6">
            <v>57.301000000000002</v>
          </cell>
          <cell r="FR6">
            <v>0</v>
          </cell>
          <cell r="FS6">
            <v>732.61400000000003</v>
          </cell>
          <cell r="FT6">
            <v>0</v>
          </cell>
          <cell r="FU6">
            <v>0</v>
          </cell>
          <cell r="FV6">
            <v>0</v>
          </cell>
          <cell r="FW6">
            <v>0</v>
          </cell>
          <cell r="FX6">
            <v>6020.6220000000003</v>
          </cell>
          <cell r="FY6">
            <v>403.02099999999996</v>
          </cell>
          <cell r="FZ6">
            <v>3014.5940000000001</v>
          </cell>
          <cell r="GA6">
            <v>25651.272000000001</v>
          </cell>
          <cell r="GC6">
            <v>37103</v>
          </cell>
          <cell r="GJ6">
            <v>73.57000000000005</v>
          </cell>
          <cell r="GL6" t="str">
            <v>PIT TO ROM</v>
          </cell>
          <cell r="GN6" t="str">
            <v>PIT TO CRUSHER</v>
          </cell>
          <cell r="GP6" t="str">
            <v>ROM TO CRUSHER</v>
          </cell>
          <cell r="GR6">
            <v>0</v>
          </cell>
          <cell r="GT6" t="str">
            <v>PIT TO ROM</v>
          </cell>
          <cell r="GV6" t="str">
            <v>PIT TO CRUSHER</v>
          </cell>
          <cell r="GX6" t="str">
            <v>ROM TO CRUSHER</v>
          </cell>
          <cell r="GZ6">
            <v>3998.3049999999998</v>
          </cell>
          <cell r="HA6">
            <v>3998.3049999999998</v>
          </cell>
          <cell r="HB6" t="str">
            <v>PIT TO ROM</v>
          </cell>
          <cell r="HD6" t="str">
            <v>PIT TO CRUSHER</v>
          </cell>
          <cell r="HF6" t="str">
            <v>ROM TO CRUSHER</v>
          </cell>
          <cell r="HH6" t="str">
            <v>INVENTORY</v>
          </cell>
          <cell r="HI6">
            <v>588.54600000000005</v>
          </cell>
          <cell r="HJ6" t="str">
            <v>PIT TO ROM</v>
          </cell>
          <cell r="HL6" t="str">
            <v>PIT TO CRUSHER</v>
          </cell>
          <cell r="HN6" t="str">
            <v>ROM TO CRUSHER</v>
          </cell>
          <cell r="HP6">
            <v>0</v>
          </cell>
          <cell r="HR6">
            <v>28605</v>
          </cell>
          <cell r="HT6">
            <v>2164.3000000000002</v>
          </cell>
          <cell r="HV6">
            <v>2704.5</v>
          </cell>
          <cell r="HX6">
            <v>56422.400000000001</v>
          </cell>
          <cell r="HZ6">
            <v>3512.5</v>
          </cell>
          <cell r="IB6">
            <v>3565.3</v>
          </cell>
          <cell r="ID6">
            <v>720</v>
          </cell>
          <cell r="IF6">
            <v>170</v>
          </cell>
          <cell r="IH6">
            <v>4450.1000000000004</v>
          </cell>
        </row>
        <row r="7">
          <cell r="A7">
            <v>37591</v>
          </cell>
          <cell r="B7">
            <v>0</v>
          </cell>
          <cell r="C7">
            <v>0</v>
          </cell>
          <cell r="D7">
            <v>0</v>
          </cell>
          <cell r="E7">
            <v>912.3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3665</v>
          </cell>
          <cell r="K7">
            <v>0</v>
          </cell>
          <cell r="L7">
            <v>755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340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1608.9</v>
          </cell>
          <cell r="Z7">
            <v>7281.2000000000007</v>
          </cell>
          <cell r="AA7">
            <v>37591</v>
          </cell>
          <cell r="AB7">
            <v>0</v>
          </cell>
          <cell r="AC7">
            <v>0</v>
          </cell>
          <cell r="AD7">
            <v>0</v>
          </cell>
          <cell r="AE7">
            <v>912.3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3665</v>
          </cell>
          <cell r="AK7">
            <v>0</v>
          </cell>
          <cell r="AL7">
            <v>755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340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1608.9</v>
          </cell>
          <cell r="AZ7">
            <v>7281.2000000000007</v>
          </cell>
          <cell r="BA7">
            <v>37591</v>
          </cell>
          <cell r="BB7">
            <v>0</v>
          </cell>
          <cell r="BC7">
            <v>0</v>
          </cell>
          <cell r="BD7">
            <v>0</v>
          </cell>
          <cell r="BE7">
            <v>430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1080</v>
          </cell>
          <cell r="BK7">
            <v>0</v>
          </cell>
          <cell r="BL7">
            <v>580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300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2040</v>
          </cell>
          <cell r="BX7">
            <v>0</v>
          </cell>
          <cell r="BY7">
            <v>360</v>
          </cell>
          <cell r="BZ7">
            <v>0</v>
          </cell>
          <cell r="CA7">
            <v>4790</v>
          </cell>
          <cell r="CB7">
            <v>37591</v>
          </cell>
          <cell r="CC7">
            <v>0</v>
          </cell>
          <cell r="CD7">
            <v>0</v>
          </cell>
          <cell r="CE7">
            <v>0</v>
          </cell>
          <cell r="CF7">
            <v>430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1080</v>
          </cell>
          <cell r="CL7">
            <v>0</v>
          </cell>
          <cell r="CM7">
            <v>580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300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2040</v>
          </cell>
          <cell r="CY7">
            <v>0</v>
          </cell>
          <cell r="CZ7">
            <v>360</v>
          </cell>
          <cell r="DA7">
            <v>4790</v>
          </cell>
          <cell r="DB7">
            <v>37591</v>
          </cell>
          <cell r="DC7">
            <v>0</v>
          </cell>
          <cell r="DD7">
            <v>0</v>
          </cell>
          <cell r="DE7">
            <v>0</v>
          </cell>
          <cell r="DF7">
            <v>103.8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610</v>
          </cell>
          <cell r="DL7">
            <v>0</v>
          </cell>
          <cell r="DM7">
            <v>1295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1450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692</v>
          </cell>
          <cell r="EA7">
            <v>4150.8</v>
          </cell>
          <cell r="EB7">
            <v>37591</v>
          </cell>
          <cell r="EC7">
            <v>0</v>
          </cell>
          <cell r="ED7">
            <v>0</v>
          </cell>
          <cell r="EE7">
            <v>0</v>
          </cell>
          <cell r="EF7">
            <v>103.8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610</v>
          </cell>
          <cell r="EL7">
            <v>0</v>
          </cell>
          <cell r="EM7">
            <v>1295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1450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692</v>
          </cell>
          <cell r="FA7">
            <v>4150.8</v>
          </cell>
          <cell r="FB7">
            <v>37591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13202.825000000001</v>
          </cell>
          <cell r="FL7">
            <v>0</v>
          </cell>
          <cell r="FM7">
            <v>2147.9390000000003</v>
          </cell>
          <cell r="FN7">
            <v>0</v>
          </cell>
          <cell r="FO7">
            <v>0</v>
          </cell>
          <cell r="FP7">
            <v>0</v>
          </cell>
          <cell r="FQ7">
            <v>57.301000000000002</v>
          </cell>
          <cell r="FR7">
            <v>0</v>
          </cell>
          <cell r="FS7">
            <v>1882.614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3980.6220000000003</v>
          </cell>
          <cell r="FY7">
            <v>403.02099999999996</v>
          </cell>
          <cell r="FZ7">
            <v>3346.5940000000001</v>
          </cell>
          <cell r="GA7">
            <v>25020.916000000001</v>
          </cell>
          <cell r="GC7">
            <v>37591</v>
          </cell>
          <cell r="GE7">
            <v>0</v>
          </cell>
          <cell r="GG7">
            <v>0</v>
          </cell>
          <cell r="GI7">
            <v>0</v>
          </cell>
          <cell r="GJ7">
            <v>73.57000000000005</v>
          </cell>
          <cell r="GK7">
            <v>0</v>
          </cell>
          <cell r="GM7">
            <v>0</v>
          </cell>
          <cell r="GO7">
            <v>0</v>
          </cell>
          <cell r="GQ7">
            <v>0</v>
          </cell>
          <cell r="GR7">
            <v>0</v>
          </cell>
          <cell r="GT7">
            <v>705.9</v>
          </cell>
          <cell r="GU7">
            <v>705.9</v>
          </cell>
          <cell r="GV7">
            <v>455.6</v>
          </cell>
          <cell r="GW7">
            <v>455.6</v>
          </cell>
          <cell r="GX7">
            <v>210</v>
          </cell>
          <cell r="GY7">
            <v>210</v>
          </cell>
          <cell r="GZ7">
            <v>4494.2049999999999</v>
          </cell>
          <cell r="HA7">
            <v>4494.2049999999999</v>
          </cell>
          <cell r="HC7">
            <v>0</v>
          </cell>
          <cell r="HE7">
            <v>0</v>
          </cell>
          <cell r="HF7">
            <v>660</v>
          </cell>
          <cell r="HG7">
            <v>660</v>
          </cell>
          <cell r="HI7">
            <v>0</v>
          </cell>
          <cell r="HK7">
            <v>0</v>
          </cell>
          <cell r="HM7">
            <v>0</v>
          </cell>
          <cell r="HO7">
            <v>0</v>
          </cell>
          <cell r="HP7">
            <v>0</v>
          </cell>
          <cell r="HR7">
            <v>28605</v>
          </cell>
          <cell r="HT7">
            <v>2164.3000000000002</v>
          </cell>
          <cell r="HV7">
            <v>2704.5</v>
          </cell>
          <cell r="HX7">
            <v>56422.400000000001</v>
          </cell>
          <cell r="HZ7">
            <v>3512.5</v>
          </cell>
          <cell r="IB7">
            <v>3565.3</v>
          </cell>
          <cell r="ID7">
            <v>720</v>
          </cell>
          <cell r="IF7">
            <v>170</v>
          </cell>
          <cell r="IH7">
            <v>4450.1000000000004</v>
          </cell>
        </row>
        <row r="8">
          <cell r="A8">
            <v>37592</v>
          </cell>
          <cell r="B8">
            <v>0</v>
          </cell>
          <cell r="C8">
            <v>0</v>
          </cell>
          <cell r="D8">
            <v>0</v>
          </cell>
          <cell r="E8">
            <v>1262.9000000000001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3030</v>
          </cell>
          <cell r="K8">
            <v>0</v>
          </cell>
          <cell r="L8">
            <v>1870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136.5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207.6</v>
          </cell>
          <cell r="Z8">
            <v>6507</v>
          </cell>
          <cell r="AA8">
            <v>37592</v>
          </cell>
          <cell r="AB8">
            <v>0</v>
          </cell>
          <cell r="AC8">
            <v>0</v>
          </cell>
          <cell r="AD8">
            <v>0</v>
          </cell>
          <cell r="AE8">
            <v>2175.1999999999998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6695</v>
          </cell>
          <cell r="AK8">
            <v>0</v>
          </cell>
          <cell r="AL8">
            <v>2625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476.5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1816.5</v>
          </cell>
          <cell r="AZ8">
            <v>13788.2</v>
          </cell>
          <cell r="BA8">
            <v>37592</v>
          </cell>
          <cell r="BB8">
            <v>0</v>
          </cell>
          <cell r="BC8">
            <v>0</v>
          </cell>
          <cell r="BD8">
            <v>0</v>
          </cell>
          <cell r="BE8">
            <v>80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3970</v>
          </cell>
          <cell r="BK8">
            <v>0</v>
          </cell>
          <cell r="BL8">
            <v>400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90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1500</v>
          </cell>
          <cell r="BZ8">
            <v>0</v>
          </cell>
          <cell r="CA8">
            <v>6040</v>
          </cell>
          <cell r="CB8">
            <v>37592</v>
          </cell>
          <cell r="CC8">
            <v>0</v>
          </cell>
          <cell r="CD8">
            <v>0</v>
          </cell>
          <cell r="CE8">
            <v>0</v>
          </cell>
          <cell r="CF8">
            <v>510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5050</v>
          </cell>
          <cell r="CL8">
            <v>0</v>
          </cell>
          <cell r="CM8">
            <v>980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390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2040</v>
          </cell>
          <cell r="CY8">
            <v>0</v>
          </cell>
          <cell r="CZ8">
            <v>1860</v>
          </cell>
          <cell r="DA8">
            <v>10830</v>
          </cell>
          <cell r="DB8">
            <v>37592</v>
          </cell>
          <cell r="DC8">
            <v>0</v>
          </cell>
          <cell r="DD8">
            <v>0</v>
          </cell>
          <cell r="DE8">
            <v>0</v>
          </cell>
          <cell r="DF8">
            <v>374.9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740</v>
          </cell>
          <cell r="DL8">
            <v>0</v>
          </cell>
          <cell r="DM8">
            <v>2250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605.5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103.8</v>
          </cell>
          <cell r="EA8">
            <v>4074.2000000000003</v>
          </cell>
          <cell r="EB8">
            <v>37592</v>
          </cell>
          <cell r="EC8">
            <v>0</v>
          </cell>
          <cell r="ED8">
            <v>0</v>
          </cell>
          <cell r="EE8">
            <v>0</v>
          </cell>
          <cell r="EF8">
            <v>478.7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1350</v>
          </cell>
          <cell r="EL8">
            <v>0</v>
          </cell>
          <cell r="EM8">
            <v>3545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2055.5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795.8</v>
          </cell>
          <cell r="FA8">
            <v>8225</v>
          </cell>
          <cell r="FB8">
            <v>37592</v>
          </cell>
          <cell r="FC8">
            <v>0</v>
          </cell>
          <cell r="FD8">
            <v>0</v>
          </cell>
          <cell r="FE8">
            <v>0</v>
          </cell>
          <cell r="FF8">
            <v>294.89999999999998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9972.8250000000007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57.301000000000002</v>
          </cell>
          <cell r="FR8">
            <v>0</v>
          </cell>
          <cell r="FS8">
            <v>2398.114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3980.6220000000003</v>
          </cell>
          <cell r="FY8">
            <v>403.02099999999996</v>
          </cell>
          <cell r="FZ8">
            <v>1950.3940000000002</v>
          </cell>
          <cell r="GA8">
            <v>19057.177</v>
          </cell>
          <cell r="GC8">
            <v>37592</v>
          </cell>
          <cell r="GE8">
            <v>0</v>
          </cell>
          <cell r="GG8">
            <v>0</v>
          </cell>
          <cell r="GI8">
            <v>0</v>
          </cell>
          <cell r="GJ8">
            <v>73.57000000000005</v>
          </cell>
          <cell r="GK8">
            <v>0</v>
          </cell>
          <cell r="GM8">
            <v>0</v>
          </cell>
          <cell r="GO8">
            <v>0</v>
          </cell>
          <cell r="GQ8">
            <v>0</v>
          </cell>
          <cell r="GR8">
            <v>0</v>
          </cell>
          <cell r="GT8">
            <v>173</v>
          </cell>
          <cell r="GU8">
            <v>878.9</v>
          </cell>
          <cell r="GV8">
            <v>1038</v>
          </cell>
          <cell r="GW8">
            <v>1493.6</v>
          </cell>
          <cell r="GX8">
            <v>270</v>
          </cell>
          <cell r="GY8">
            <v>480</v>
          </cell>
          <cell r="GZ8">
            <v>4397.2049999999999</v>
          </cell>
          <cell r="HA8">
            <v>4397.2049999999999</v>
          </cell>
          <cell r="HB8">
            <v>121.1</v>
          </cell>
          <cell r="HC8">
            <v>121.1</v>
          </cell>
          <cell r="HD8">
            <v>622.79999999999995</v>
          </cell>
          <cell r="HE8">
            <v>622.79999999999995</v>
          </cell>
          <cell r="HF8">
            <v>670</v>
          </cell>
          <cell r="HG8">
            <v>1330</v>
          </cell>
          <cell r="HI8">
            <v>0</v>
          </cell>
          <cell r="HK8">
            <v>0</v>
          </cell>
          <cell r="HM8">
            <v>0</v>
          </cell>
          <cell r="HO8">
            <v>0</v>
          </cell>
          <cell r="HP8">
            <v>0</v>
          </cell>
          <cell r="HR8">
            <v>28605</v>
          </cell>
          <cell r="HT8">
            <v>2164.3000000000002</v>
          </cell>
          <cell r="HV8">
            <v>2704.5</v>
          </cell>
          <cell r="HX8">
            <v>56422.400000000001</v>
          </cell>
          <cell r="HZ8">
            <v>3512.5</v>
          </cell>
          <cell r="IB8">
            <v>3565.3</v>
          </cell>
          <cell r="ID8">
            <v>720</v>
          </cell>
          <cell r="IF8">
            <v>170</v>
          </cell>
          <cell r="IH8">
            <v>4450.1000000000004</v>
          </cell>
        </row>
        <row r="9">
          <cell r="A9">
            <v>37593</v>
          </cell>
          <cell r="B9">
            <v>0</v>
          </cell>
          <cell r="C9">
            <v>0</v>
          </cell>
          <cell r="D9">
            <v>0</v>
          </cell>
          <cell r="E9">
            <v>1003.4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2180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173</v>
          </cell>
          <cell r="Z9">
            <v>3356.4</v>
          </cell>
          <cell r="AA9">
            <v>37593</v>
          </cell>
          <cell r="AB9">
            <v>0</v>
          </cell>
          <cell r="AC9">
            <v>0</v>
          </cell>
          <cell r="AD9">
            <v>0</v>
          </cell>
          <cell r="AE9">
            <v>3178.6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8875</v>
          </cell>
          <cell r="AK9">
            <v>0</v>
          </cell>
          <cell r="AL9">
            <v>2625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476.5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1989.5</v>
          </cell>
          <cell r="AZ9">
            <v>17144.599999999999</v>
          </cell>
          <cell r="BA9">
            <v>37593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2320</v>
          </cell>
          <cell r="BK9">
            <v>0</v>
          </cell>
          <cell r="BL9">
            <v>1500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510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330</v>
          </cell>
          <cell r="BZ9">
            <v>0</v>
          </cell>
          <cell r="CA9">
            <v>4660</v>
          </cell>
          <cell r="CB9">
            <v>37593</v>
          </cell>
          <cell r="CC9">
            <v>0</v>
          </cell>
          <cell r="CD9">
            <v>0</v>
          </cell>
          <cell r="CE9">
            <v>0</v>
          </cell>
          <cell r="CF9">
            <v>510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7370</v>
          </cell>
          <cell r="CL9">
            <v>0</v>
          </cell>
          <cell r="CM9">
            <v>2480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900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2040</v>
          </cell>
          <cell r="CY9">
            <v>0</v>
          </cell>
          <cell r="CZ9">
            <v>2190</v>
          </cell>
          <cell r="DA9">
            <v>15490</v>
          </cell>
          <cell r="DB9">
            <v>37593</v>
          </cell>
          <cell r="DC9">
            <v>0</v>
          </cell>
          <cell r="DD9">
            <v>0</v>
          </cell>
          <cell r="DE9">
            <v>0</v>
          </cell>
          <cell r="DF9">
            <v>2338.6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300</v>
          </cell>
          <cell r="DL9">
            <v>0</v>
          </cell>
          <cell r="DM9">
            <v>876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522.9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276.8</v>
          </cell>
          <cell r="EA9">
            <v>4314.3</v>
          </cell>
          <cell r="EB9">
            <v>37593</v>
          </cell>
          <cell r="EC9">
            <v>0</v>
          </cell>
          <cell r="ED9">
            <v>0</v>
          </cell>
          <cell r="EE9">
            <v>0</v>
          </cell>
          <cell r="EF9">
            <v>2817.2999999999997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1650</v>
          </cell>
          <cell r="EL9">
            <v>0</v>
          </cell>
          <cell r="EM9">
            <v>4421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2578.4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1072.5999999999999</v>
          </cell>
          <cell r="FA9">
            <v>12539.3</v>
          </cell>
          <cell r="FB9">
            <v>37593</v>
          </cell>
          <cell r="FC9">
            <v>0</v>
          </cell>
          <cell r="FD9">
            <v>0</v>
          </cell>
          <cell r="FE9">
            <v>0</v>
          </cell>
          <cell r="FF9">
            <v>2633.5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7952.8250000000007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57.301000000000002</v>
          </cell>
          <cell r="FR9">
            <v>0</v>
          </cell>
          <cell r="FS9">
            <v>2411.0140000000001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3980.6220000000003</v>
          </cell>
          <cell r="FY9">
            <v>403.02099999999996</v>
          </cell>
          <cell r="FZ9">
            <v>1897.1940000000004</v>
          </cell>
          <cell r="GA9">
            <v>19335.476999999999</v>
          </cell>
          <cell r="GC9">
            <v>37593</v>
          </cell>
          <cell r="GE9">
            <v>0</v>
          </cell>
          <cell r="GG9">
            <v>0</v>
          </cell>
          <cell r="GI9">
            <v>0</v>
          </cell>
          <cell r="GJ9">
            <v>73.57000000000005</v>
          </cell>
          <cell r="GK9">
            <v>0</v>
          </cell>
          <cell r="GM9">
            <v>0</v>
          </cell>
          <cell r="GO9">
            <v>0</v>
          </cell>
          <cell r="GQ9">
            <v>0</v>
          </cell>
          <cell r="GR9">
            <v>0</v>
          </cell>
          <cell r="GT9">
            <v>3005</v>
          </cell>
          <cell r="GU9">
            <v>3883.9</v>
          </cell>
          <cell r="GV9">
            <v>1500</v>
          </cell>
          <cell r="GW9">
            <v>2993.6</v>
          </cell>
          <cell r="GY9">
            <v>480</v>
          </cell>
          <cell r="GZ9">
            <v>7402.2049999999999</v>
          </cell>
          <cell r="HA9">
            <v>7402.2049999999999</v>
          </cell>
          <cell r="HB9">
            <v>930</v>
          </cell>
          <cell r="HC9">
            <v>1051.0999999999999</v>
          </cell>
          <cell r="HE9">
            <v>622.79999999999995</v>
          </cell>
          <cell r="HF9">
            <v>510</v>
          </cell>
          <cell r="HG9">
            <v>1840</v>
          </cell>
          <cell r="HI9">
            <v>420</v>
          </cell>
          <cell r="HK9">
            <v>0</v>
          </cell>
          <cell r="HM9">
            <v>0</v>
          </cell>
          <cell r="HO9">
            <v>0</v>
          </cell>
          <cell r="HP9">
            <v>0</v>
          </cell>
          <cell r="HR9">
            <v>28605</v>
          </cell>
          <cell r="HT9">
            <v>2164.3000000000002</v>
          </cell>
          <cell r="HV9">
            <v>2704.5</v>
          </cell>
          <cell r="HX9">
            <v>56422.400000000001</v>
          </cell>
          <cell r="HZ9">
            <v>3512.5</v>
          </cell>
          <cell r="IB9">
            <v>3565.3</v>
          </cell>
          <cell r="ID9">
            <v>720</v>
          </cell>
          <cell r="IF9">
            <v>170</v>
          </cell>
          <cell r="IH9">
            <v>4450.1000000000004</v>
          </cell>
        </row>
        <row r="10">
          <cell r="A10">
            <v>37594</v>
          </cell>
          <cell r="B10">
            <v>0</v>
          </cell>
          <cell r="C10">
            <v>0</v>
          </cell>
          <cell r="D10">
            <v>0</v>
          </cell>
          <cell r="E10">
            <v>986.1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4890</v>
          </cell>
          <cell r="K10">
            <v>0</v>
          </cell>
          <cell r="L10">
            <v>1020.7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646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905.4</v>
          </cell>
          <cell r="Z10">
            <v>8448.2000000000007</v>
          </cell>
          <cell r="AA10">
            <v>37594</v>
          </cell>
          <cell r="AB10">
            <v>0</v>
          </cell>
          <cell r="AC10">
            <v>0</v>
          </cell>
          <cell r="AD10">
            <v>0</v>
          </cell>
          <cell r="AE10">
            <v>4164.7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13765</v>
          </cell>
          <cell r="AK10">
            <v>0</v>
          </cell>
          <cell r="AL10">
            <v>3645.7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1122.5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2894.9</v>
          </cell>
          <cell r="AZ10">
            <v>25592.800000000003</v>
          </cell>
          <cell r="BA10">
            <v>37594</v>
          </cell>
          <cell r="BB10">
            <v>0</v>
          </cell>
          <cell r="BC10">
            <v>0</v>
          </cell>
          <cell r="BD10">
            <v>0</v>
          </cell>
          <cell r="BE10">
            <v>990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3950</v>
          </cell>
          <cell r="BK10">
            <v>0</v>
          </cell>
          <cell r="BL10">
            <v>1920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350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600</v>
          </cell>
          <cell r="BZ10">
            <v>0</v>
          </cell>
          <cell r="CA10">
            <v>7810</v>
          </cell>
          <cell r="CB10">
            <v>37594</v>
          </cell>
          <cell r="CC10">
            <v>0</v>
          </cell>
          <cell r="CD10">
            <v>0</v>
          </cell>
          <cell r="CE10">
            <v>0</v>
          </cell>
          <cell r="CF10">
            <v>1500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11320</v>
          </cell>
          <cell r="CL10">
            <v>0</v>
          </cell>
          <cell r="CM10">
            <v>4400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1250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2040</v>
          </cell>
          <cell r="CY10">
            <v>0</v>
          </cell>
          <cell r="CZ10">
            <v>2790</v>
          </cell>
          <cell r="DA10">
            <v>23300</v>
          </cell>
          <cell r="DB10">
            <v>37594</v>
          </cell>
          <cell r="DC10">
            <v>0</v>
          </cell>
          <cell r="DD10">
            <v>0</v>
          </cell>
          <cell r="DE10">
            <v>0</v>
          </cell>
          <cell r="DF10">
            <v>449.8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350</v>
          </cell>
          <cell r="DL10">
            <v>0</v>
          </cell>
          <cell r="DM10">
            <v>17.3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519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232.6</v>
          </cell>
          <cell r="EA10">
            <v>1568.6999999999998</v>
          </cell>
          <cell r="EB10">
            <v>37594</v>
          </cell>
          <cell r="EC10">
            <v>0</v>
          </cell>
          <cell r="ED10">
            <v>0</v>
          </cell>
          <cell r="EE10">
            <v>0</v>
          </cell>
          <cell r="EF10">
            <v>3267.1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2000</v>
          </cell>
          <cell r="EL10">
            <v>0</v>
          </cell>
          <cell r="EM10">
            <v>4438.3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3097.4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1305.1999999999998</v>
          </cell>
          <cell r="FA10">
            <v>14108</v>
          </cell>
          <cell r="FB10">
            <v>37594</v>
          </cell>
          <cell r="FC10">
            <v>0</v>
          </cell>
          <cell r="FD10">
            <v>0</v>
          </cell>
          <cell r="FE10">
            <v>0</v>
          </cell>
          <cell r="FF10">
            <v>2093.3000000000002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4352.8250000000007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57.301000000000002</v>
          </cell>
          <cell r="FR10">
            <v>0</v>
          </cell>
          <cell r="FS10">
            <v>2580.0140000000001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3980.6220000000003</v>
          </cell>
          <cell r="FY10">
            <v>403.02099999999996</v>
          </cell>
          <cell r="FZ10">
            <v>1529.7940000000003</v>
          </cell>
          <cell r="GA10">
            <v>14996.877000000002</v>
          </cell>
          <cell r="GC10">
            <v>37594</v>
          </cell>
          <cell r="GE10">
            <v>0</v>
          </cell>
          <cell r="GG10">
            <v>0</v>
          </cell>
          <cell r="GI10">
            <v>0</v>
          </cell>
          <cell r="GJ10">
            <v>73.57000000000005</v>
          </cell>
          <cell r="GK10">
            <v>0</v>
          </cell>
          <cell r="GM10">
            <v>0</v>
          </cell>
          <cell r="GO10">
            <v>0</v>
          </cell>
          <cell r="GQ10">
            <v>0</v>
          </cell>
          <cell r="GR10">
            <v>0</v>
          </cell>
          <cell r="GT10">
            <v>819.8</v>
          </cell>
          <cell r="GU10">
            <v>4703.7</v>
          </cell>
          <cell r="GV10">
            <v>1713.7</v>
          </cell>
          <cell r="GW10">
            <v>4707.3</v>
          </cell>
          <cell r="GX10">
            <v>710</v>
          </cell>
          <cell r="GY10">
            <v>1190</v>
          </cell>
          <cell r="GZ10">
            <v>7512.0049999999992</v>
          </cell>
          <cell r="HA10">
            <v>7512.0049999999992</v>
          </cell>
          <cell r="HB10">
            <v>503.7</v>
          </cell>
          <cell r="HC10">
            <v>1554.8</v>
          </cell>
          <cell r="HD10">
            <v>361.4</v>
          </cell>
          <cell r="HE10">
            <v>984.19999999999993</v>
          </cell>
          <cell r="HF10">
            <v>620</v>
          </cell>
          <cell r="HG10">
            <v>2460</v>
          </cell>
          <cell r="HI10">
            <v>303.70000000000005</v>
          </cell>
          <cell r="HK10">
            <v>0</v>
          </cell>
          <cell r="HM10">
            <v>0</v>
          </cell>
          <cell r="HO10">
            <v>0</v>
          </cell>
          <cell r="HP10">
            <v>0</v>
          </cell>
          <cell r="HR10">
            <v>28605</v>
          </cell>
          <cell r="HT10">
            <v>2164.3000000000002</v>
          </cell>
          <cell r="HV10">
            <v>2704.5</v>
          </cell>
          <cell r="HX10">
            <v>56422.400000000001</v>
          </cell>
          <cell r="HZ10">
            <v>3512.5</v>
          </cell>
          <cell r="IB10">
            <v>3565.3</v>
          </cell>
          <cell r="ID10">
            <v>720</v>
          </cell>
          <cell r="IF10">
            <v>170</v>
          </cell>
          <cell r="IH10">
            <v>4450.1000000000004</v>
          </cell>
        </row>
        <row r="11">
          <cell r="A11">
            <v>37595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1010</v>
          </cell>
          <cell r="K11">
            <v>0</v>
          </cell>
          <cell r="L11">
            <v>242.2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121.1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207.6</v>
          </cell>
          <cell r="Z11">
            <v>1580.8999999999999</v>
          </cell>
          <cell r="AA11">
            <v>37595</v>
          </cell>
          <cell r="AB11">
            <v>0</v>
          </cell>
          <cell r="AC11">
            <v>0</v>
          </cell>
          <cell r="AD11">
            <v>0</v>
          </cell>
          <cell r="AE11">
            <v>4164.7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14775</v>
          </cell>
          <cell r="AK11">
            <v>0</v>
          </cell>
          <cell r="AL11">
            <v>3887.8999999999996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1243.5999999999999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3102.5</v>
          </cell>
          <cell r="AZ11">
            <v>27173.699999999997</v>
          </cell>
          <cell r="BA11">
            <v>37595</v>
          </cell>
          <cell r="BB11">
            <v>0</v>
          </cell>
          <cell r="BC11">
            <v>0</v>
          </cell>
          <cell r="BD11">
            <v>0</v>
          </cell>
          <cell r="BE11">
            <v>480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1160</v>
          </cell>
          <cell r="BK11">
            <v>0</v>
          </cell>
          <cell r="BL11">
            <v>480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120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270</v>
          </cell>
          <cell r="BZ11">
            <v>0</v>
          </cell>
          <cell r="CA11">
            <v>2510</v>
          </cell>
          <cell r="CB11">
            <v>37595</v>
          </cell>
          <cell r="CC11">
            <v>0</v>
          </cell>
          <cell r="CD11">
            <v>0</v>
          </cell>
          <cell r="CE11">
            <v>0</v>
          </cell>
          <cell r="CF11">
            <v>1980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12480</v>
          </cell>
          <cell r="CL11">
            <v>0</v>
          </cell>
          <cell r="CM11">
            <v>4880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1370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2040</v>
          </cell>
          <cell r="CY11">
            <v>0</v>
          </cell>
          <cell r="CZ11">
            <v>3060</v>
          </cell>
          <cell r="DA11">
            <v>25810</v>
          </cell>
          <cell r="DB11">
            <v>37595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220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17.3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237.3</v>
          </cell>
          <cell r="EB11">
            <v>37595</v>
          </cell>
          <cell r="EC11">
            <v>0</v>
          </cell>
          <cell r="ED11">
            <v>0</v>
          </cell>
          <cell r="EE11">
            <v>0</v>
          </cell>
          <cell r="EF11">
            <v>3267.1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2220</v>
          </cell>
          <cell r="EL11">
            <v>0</v>
          </cell>
          <cell r="EM11">
            <v>4438.3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3114.7000000000003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1305.1999999999998</v>
          </cell>
          <cell r="FA11">
            <v>14345.300000000003</v>
          </cell>
          <cell r="FB11">
            <v>37595</v>
          </cell>
          <cell r="FC11">
            <v>0</v>
          </cell>
          <cell r="FD11">
            <v>0</v>
          </cell>
          <cell r="FE11">
            <v>0</v>
          </cell>
          <cell r="FF11">
            <v>1613.3000000000002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3412.8250000000007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57.301000000000002</v>
          </cell>
          <cell r="FR11">
            <v>0</v>
          </cell>
          <cell r="FS11">
            <v>2477.3140000000003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3980.6220000000003</v>
          </cell>
          <cell r="FY11">
            <v>403.02099999999996</v>
          </cell>
          <cell r="FZ11">
            <v>1259.7940000000003</v>
          </cell>
          <cell r="GA11">
            <v>13204.177000000001</v>
          </cell>
          <cell r="GC11">
            <v>37595</v>
          </cell>
          <cell r="GE11">
            <v>0</v>
          </cell>
          <cell r="GG11">
            <v>0</v>
          </cell>
          <cell r="GI11">
            <v>0</v>
          </cell>
          <cell r="GJ11">
            <v>73.57000000000005</v>
          </cell>
          <cell r="GK11">
            <v>0</v>
          </cell>
          <cell r="GM11">
            <v>0</v>
          </cell>
          <cell r="GO11">
            <v>0</v>
          </cell>
          <cell r="GQ11">
            <v>0</v>
          </cell>
          <cell r="GR11">
            <v>0</v>
          </cell>
          <cell r="GT11">
            <v>69.2</v>
          </cell>
          <cell r="GU11">
            <v>4772.8999999999996</v>
          </cell>
          <cell r="GV11">
            <v>276.8</v>
          </cell>
          <cell r="GW11">
            <v>4984.1000000000004</v>
          </cell>
          <cell r="GX11">
            <v>210</v>
          </cell>
          <cell r="GY11">
            <v>1400</v>
          </cell>
          <cell r="GZ11">
            <v>7371.204999999999</v>
          </cell>
          <cell r="HA11">
            <v>7371.204999999999</v>
          </cell>
          <cell r="HB11">
            <v>847.7</v>
          </cell>
          <cell r="HC11">
            <v>2402.5</v>
          </cell>
          <cell r="HD11">
            <v>242.2</v>
          </cell>
          <cell r="HE11">
            <v>1226.3999999999999</v>
          </cell>
          <cell r="HG11">
            <v>2460</v>
          </cell>
          <cell r="HI11">
            <v>1151.4000000000001</v>
          </cell>
          <cell r="HK11">
            <v>0</v>
          </cell>
          <cell r="HM11">
            <v>0</v>
          </cell>
          <cell r="HO11">
            <v>0</v>
          </cell>
          <cell r="HP11">
            <v>0</v>
          </cell>
          <cell r="HR11">
            <v>28605</v>
          </cell>
          <cell r="HT11">
            <v>2164.3000000000002</v>
          </cell>
          <cell r="HV11">
            <v>2704.5</v>
          </cell>
          <cell r="HX11">
            <v>56422.400000000001</v>
          </cell>
          <cell r="HZ11">
            <v>3512.5</v>
          </cell>
          <cell r="IB11">
            <v>3565.3</v>
          </cell>
          <cell r="ID11">
            <v>720</v>
          </cell>
          <cell r="IF11">
            <v>170</v>
          </cell>
          <cell r="IH11">
            <v>4450.1000000000004</v>
          </cell>
        </row>
        <row r="12">
          <cell r="A12">
            <v>37596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37596</v>
          </cell>
          <cell r="AB12">
            <v>0</v>
          </cell>
          <cell r="AC12">
            <v>0</v>
          </cell>
          <cell r="AD12">
            <v>0</v>
          </cell>
          <cell r="AE12">
            <v>4164.7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14775</v>
          </cell>
          <cell r="AK12">
            <v>0</v>
          </cell>
          <cell r="AL12">
            <v>3887.8999999999996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1243.5999999999999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3102.5</v>
          </cell>
          <cell r="AZ12">
            <v>27173.699999999997</v>
          </cell>
          <cell r="BA12">
            <v>37596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37596</v>
          </cell>
          <cell r="CC12">
            <v>0</v>
          </cell>
          <cell r="CD12">
            <v>0</v>
          </cell>
          <cell r="CE12">
            <v>0</v>
          </cell>
          <cell r="CF12">
            <v>1980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12480</v>
          </cell>
          <cell r="CL12">
            <v>0</v>
          </cell>
          <cell r="CM12">
            <v>4880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1370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2040</v>
          </cell>
          <cell r="CY12">
            <v>0</v>
          </cell>
          <cell r="CZ12">
            <v>3060</v>
          </cell>
          <cell r="DA12">
            <v>25810</v>
          </cell>
          <cell r="DB12">
            <v>37596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37596</v>
          </cell>
          <cell r="EC12">
            <v>0</v>
          </cell>
          <cell r="ED12">
            <v>0</v>
          </cell>
          <cell r="EE12">
            <v>0</v>
          </cell>
          <cell r="EF12">
            <v>3267.1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2220</v>
          </cell>
          <cell r="EL12">
            <v>0</v>
          </cell>
          <cell r="EM12">
            <v>4438.3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3114.7000000000003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1305.1999999999998</v>
          </cell>
          <cell r="FA12">
            <v>14345.300000000003</v>
          </cell>
          <cell r="FB12">
            <v>37596</v>
          </cell>
          <cell r="FC12">
            <v>0</v>
          </cell>
          <cell r="FD12">
            <v>0</v>
          </cell>
          <cell r="FE12">
            <v>0</v>
          </cell>
          <cell r="FF12">
            <v>1613.3000000000002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3412.8250000000007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57.301000000000002</v>
          </cell>
          <cell r="FR12">
            <v>0</v>
          </cell>
          <cell r="FS12">
            <v>2477.3140000000003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3980.6220000000003</v>
          </cell>
          <cell r="FY12">
            <v>403.02099999999996</v>
          </cell>
          <cell r="FZ12">
            <v>1259.7940000000003</v>
          </cell>
          <cell r="GA12">
            <v>13204.177000000001</v>
          </cell>
          <cell r="GC12">
            <v>37596</v>
          </cell>
          <cell r="GE12">
            <v>0</v>
          </cell>
          <cell r="GG12">
            <v>0</v>
          </cell>
          <cell r="GI12">
            <v>0</v>
          </cell>
          <cell r="GJ12">
            <v>73.57000000000005</v>
          </cell>
          <cell r="GK12">
            <v>0</v>
          </cell>
          <cell r="GM12">
            <v>0</v>
          </cell>
          <cell r="GO12">
            <v>0</v>
          </cell>
          <cell r="GQ12">
            <v>0</v>
          </cell>
          <cell r="GR12">
            <v>0</v>
          </cell>
          <cell r="GU12">
            <v>4772.8999999999996</v>
          </cell>
          <cell r="GW12">
            <v>4984.1000000000004</v>
          </cell>
          <cell r="GY12">
            <v>1400</v>
          </cell>
          <cell r="GZ12">
            <v>7371.204999999999</v>
          </cell>
          <cell r="HA12">
            <v>7371.204999999999</v>
          </cell>
          <cell r="HC12">
            <v>2402.5</v>
          </cell>
          <cell r="HE12">
            <v>1226.3999999999999</v>
          </cell>
          <cell r="HG12">
            <v>2460</v>
          </cell>
          <cell r="HI12">
            <v>1151.4000000000001</v>
          </cell>
          <cell r="HK12">
            <v>0</v>
          </cell>
          <cell r="HM12">
            <v>0</v>
          </cell>
          <cell r="HO12">
            <v>0</v>
          </cell>
          <cell r="HP12">
            <v>0</v>
          </cell>
          <cell r="HR12">
            <v>28605</v>
          </cell>
          <cell r="HT12">
            <v>2164.3000000000002</v>
          </cell>
          <cell r="HV12">
            <v>2704.5</v>
          </cell>
          <cell r="HX12">
            <v>56422.400000000001</v>
          </cell>
          <cell r="HZ12">
            <v>3512.5</v>
          </cell>
          <cell r="IB12">
            <v>3565.3</v>
          </cell>
          <cell r="ID12">
            <v>720</v>
          </cell>
          <cell r="IF12">
            <v>170</v>
          </cell>
          <cell r="IH12">
            <v>4450.1000000000004</v>
          </cell>
        </row>
        <row r="13">
          <cell r="A13">
            <v>37597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37597</v>
          </cell>
          <cell r="AB13">
            <v>0</v>
          </cell>
          <cell r="AC13">
            <v>0</v>
          </cell>
          <cell r="AD13">
            <v>0</v>
          </cell>
          <cell r="AE13">
            <v>4164.7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14775</v>
          </cell>
          <cell r="AK13">
            <v>0</v>
          </cell>
          <cell r="AL13">
            <v>3887.8999999999996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1243.5999999999999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3102.5</v>
          </cell>
          <cell r="AZ13">
            <v>27173.699999999997</v>
          </cell>
          <cell r="BA13">
            <v>37597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37597</v>
          </cell>
          <cell r="CC13">
            <v>0</v>
          </cell>
          <cell r="CD13">
            <v>0</v>
          </cell>
          <cell r="CE13">
            <v>0</v>
          </cell>
          <cell r="CF13">
            <v>1980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12480</v>
          </cell>
          <cell r="CL13">
            <v>0</v>
          </cell>
          <cell r="CM13">
            <v>4880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1370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2040</v>
          </cell>
          <cell r="CY13">
            <v>0</v>
          </cell>
          <cell r="CZ13">
            <v>3060</v>
          </cell>
          <cell r="DA13">
            <v>25810</v>
          </cell>
          <cell r="DB13">
            <v>37597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37597</v>
          </cell>
          <cell r="EC13">
            <v>0</v>
          </cell>
          <cell r="ED13">
            <v>0</v>
          </cell>
          <cell r="EE13">
            <v>0</v>
          </cell>
          <cell r="EF13">
            <v>3267.1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2220</v>
          </cell>
          <cell r="EL13">
            <v>0</v>
          </cell>
          <cell r="EM13">
            <v>4438.3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3114.7000000000003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1305.1999999999998</v>
          </cell>
          <cell r="FA13">
            <v>14345.300000000003</v>
          </cell>
          <cell r="FB13">
            <v>37597</v>
          </cell>
          <cell r="FC13">
            <v>0</v>
          </cell>
          <cell r="FD13">
            <v>0</v>
          </cell>
          <cell r="FE13">
            <v>0</v>
          </cell>
          <cell r="FF13">
            <v>1613.3000000000002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3412.8250000000007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57.301000000000002</v>
          </cell>
          <cell r="FR13">
            <v>0</v>
          </cell>
          <cell r="FS13">
            <v>2477.3140000000003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3980.6220000000003</v>
          </cell>
          <cell r="FY13">
            <v>403.02099999999996</v>
          </cell>
          <cell r="FZ13">
            <v>1259.7940000000003</v>
          </cell>
          <cell r="GA13">
            <v>13204.177000000001</v>
          </cell>
          <cell r="GC13">
            <v>37597</v>
          </cell>
          <cell r="GE13">
            <v>0</v>
          </cell>
          <cell r="GG13">
            <v>0</v>
          </cell>
          <cell r="GI13">
            <v>0</v>
          </cell>
          <cell r="GJ13">
            <v>73.57000000000005</v>
          </cell>
          <cell r="GK13">
            <v>0</v>
          </cell>
          <cell r="GM13">
            <v>0</v>
          </cell>
          <cell r="GO13">
            <v>0</v>
          </cell>
          <cell r="GQ13">
            <v>0</v>
          </cell>
          <cell r="GR13">
            <v>0</v>
          </cell>
          <cell r="GU13">
            <v>4772.8999999999996</v>
          </cell>
          <cell r="GW13">
            <v>4984.1000000000004</v>
          </cell>
          <cell r="GY13">
            <v>1400</v>
          </cell>
          <cell r="GZ13">
            <v>7371.204999999999</v>
          </cell>
          <cell r="HA13">
            <v>7371.204999999999</v>
          </cell>
          <cell r="HC13">
            <v>2402.5</v>
          </cell>
          <cell r="HE13">
            <v>1226.3999999999999</v>
          </cell>
          <cell r="HG13">
            <v>2460</v>
          </cell>
          <cell r="HI13">
            <v>1151.4000000000001</v>
          </cell>
          <cell r="HK13">
            <v>0</v>
          </cell>
          <cell r="HM13">
            <v>0</v>
          </cell>
          <cell r="HO13">
            <v>0</v>
          </cell>
          <cell r="HP13">
            <v>0</v>
          </cell>
          <cell r="HR13">
            <v>28605</v>
          </cell>
          <cell r="HT13">
            <v>2164.3000000000002</v>
          </cell>
          <cell r="HV13">
            <v>2704.5</v>
          </cell>
          <cell r="HX13">
            <v>56422.400000000001</v>
          </cell>
          <cell r="HZ13">
            <v>3512.5</v>
          </cell>
          <cell r="IB13">
            <v>3565.3</v>
          </cell>
          <cell r="ID13">
            <v>720</v>
          </cell>
          <cell r="IF13">
            <v>170</v>
          </cell>
          <cell r="IH13">
            <v>4450.1000000000004</v>
          </cell>
        </row>
        <row r="14">
          <cell r="A14">
            <v>37598</v>
          </cell>
          <cell r="B14">
            <v>0</v>
          </cell>
          <cell r="C14">
            <v>0</v>
          </cell>
          <cell r="D14">
            <v>0</v>
          </cell>
          <cell r="E14">
            <v>1070.7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5960</v>
          </cell>
          <cell r="K14">
            <v>0</v>
          </cell>
          <cell r="L14">
            <v>121.1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930.4</v>
          </cell>
          <cell r="Z14">
            <v>8082.2</v>
          </cell>
          <cell r="AA14">
            <v>37598</v>
          </cell>
          <cell r="AB14">
            <v>0</v>
          </cell>
          <cell r="AC14">
            <v>0</v>
          </cell>
          <cell r="AD14">
            <v>0</v>
          </cell>
          <cell r="AE14">
            <v>5235.3999999999996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20735</v>
          </cell>
          <cell r="AK14">
            <v>0</v>
          </cell>
          <cell r="AL14">
            <v>4008.9999999999995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1243.5999999999999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4032.9</v>
          </cell>
          <cell r="AZ14">
            <v>35255.9</v>
          </cell>
          <cell r="BA14">
            <v>37598</v>
          </cell>
          <cell r="BB14">
            <v>0</v>
          </cell>
          <cell r="BC14">
            <v>0</v>
          </cell>
          <cell r="BD14">
            <v>0</v>
          </cell>
          <cell r="BE14">
            <v>1200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1740</v>
          </cell>
          <cell r="BK14">
            <v>0</v>
          </cell>
          <cell r="BL14">
            <v>1170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390</v>
          </cell>
          <cell r="BX14">
            <v>0</v>
          </cell>
          <cell r="BY14">
            <v>730</v>
          </cell>
          <cell r="BZ14">
            <v>0</v>
          </cell>
          <cell r="CA14">
            <v>5230</v>
          </cell>
          <cell r="CB14">
            <v>37598</v>
          </cell>
          <cell r="CC14">
            <v>0</v>
          </cell>
          <cell r="CD14">
            <v>0</v>
          </cell>
          <cell r="CE14">
            <v>0</v>
          </cell>
          <cell r="CF14">
            <v>3180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14220</v>
          </cell>
          <cell r="CL14">
            <v>0</v>
          </cell>
          <cell r="CM14">
            <v>6050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1370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2430</v>
          </cell>
          <cell r="CY14">
            <v>0</v>
          </cell>
          <cell r="CZ14">
            <v>3790</v>
          </cell>
          <cell r="DA14">
            <v>31040</v>
          </cell>
          <cell r="DB14">
            <v>37598</v>
          </cell>
          <cell r="DC14">
            <v>0</v>
          </cell>
          <cell r="DD14">
            <v>0</v>
          </cell>
          <cell r="DE14">
            <v>0</v>
          </cell>
          <cell r="DF14">
            <v>86.5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747.3</v>
          </cell>
          <cell r="DL14">
            <v>0</v>
          </cell>
          <cell r="DM14">
            <v>69.2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536.29999999999995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94.2</v>
          </cell>
          <cell r="EA14">
            <v>1533.5</v>
          </cell>
          <cell r="EB14">
            <v>37598</v>
          </cell>
          <cell r="EC14">
            <v>0</v>
          </cell>
          <cell r="ED14">
            <v>0</v>
          </cell>
          <cell r="EE14">
            <v>0</v>
          </cell>
          <cell r="EF14">
            <v>3353.6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2967.3</v>
          </cell>
          <cell r="EL14">
            <v>0</v>
          </cell>
          <cell r="EM14">
            <v>4507.5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3651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1399.3999999999999</v>
          </cell>
          <cell r="FA14">
            <v>15878.8</v>
          </cell>
          <cell r="FB14">
            <v>37598</v>
          </cell>
          <cell r="FC14">
            <v>0</v>
          </cell>
          <cell r="FD14">
            <v>0</v>
          </cell>
          <cell r="FE14">
            <v>0</v>
          </cell>
          <cell r="FF14">
            <v>499.80000000000018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2420.1250000000009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57.301000000000002</v>
          </cell>
          <cell r="FR14">
            <v>0</v>
          </cell>
          <cell r="FS14">
            <v>3013.6140000000005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3590.6220000000003</v>
          </cell>
          <cell r="FY14">
            <v>403.02099999999996</v>
          </cell>
          <cell r="FZ14">
            <v>623.99400000000037</v>
          </cell>
          <cell r="GA14">
            <v>10608.477000000004</v>
          </cell>
          <cell r="GC14">
            <v>37598</v>
          </cell>
          <cell r="GE14">
            <v>0</v>
          </cell>
          <cell r="GG14">
            <v>0</v>
          </cell>
          <cell r="GI14">
            <v>0</v>
          </cell>
          <cell r="GJ14">
            <v>73.57000000000005</v>
          </cell>
          <cell r="GK14">
            <v>0</v>
          </cell>
          <cell r="GM14">
            <v>0</v>
          </cell>
          <cell r="GO14">
            <v>0</v>
          </cell>
          <cell r="GQ14">
            <v>0</v>
          </cell>
          <cell r="GR14">
            <v>0</v>
          </cell>
          <cell r="GT14">
            <v>605.5</v>
          </cell>
          <cell r="GU14">
            <v>5378.4</v>
          </cell>
          <cell r="GV14">
            <v>1771.6</v>
          </cell>
          <cell r="GW14">
            <v>6755.7000000000007</v>
          </cell>
          <cell r="GX14">
            <v>720</v>
          </cell>
          <cell r="GY14">
            <v>2120</v>
          </cell>
          <cell r="GZ14">
            <v>7256.704999999999</v>
          </cell>
          <cell r="HA14">
            <v>7256.704999999999</v>
          </cell>
          <cell r="HC14">
            <v>2402.5</v>
          </cell>
          <cell r="HD14">
            <v>155.69999999999999</v>
          </cell>
          <cell r="HE14">
            <v>1382.1</v>
          </cell>
          <cell r="HF14">
            <v>670</v>
          </cell>
          <cell r="HG14">
            <v>3130</v>
          </cell>
          <cell r="HI14">
            <v>481.40000000000009</v>
          </cell>
          <cell r="HK14">
            <v>0</v>
          </cell>
          <cell r="HM14">
            <v>0</v>
          </cell>
          <cell r="HO14">
            <v>0</v>
          </cell>
          <cell r="HP14">
            <v>0</v>
          </cell>
          <cell r="HR14">
            <v>28605</v>
          </cell>
          <cell r="HT14">
            <v>2164.3000000000002</v>
          </cell>
          <cell r="HV14">
            <v>2704.5</v>
          </cell>
          <cell r="HX14">
            <v>56422.400000000001</v>
          </cell>
          <cell r="HZ14">
            <v>3512.5</v>
          </cell>
          <cell r="IB14">
            <v>3565.3</v>
          </cell>
          <cell r="ID14">
            <v>720</v>
          </cell>
          <cell r="IF14">
            <v>170</v>
          </cell>
          <cell r="IH14">
            <v>4450.1000000000004</v>
          </cell>
        </row>
        <row r="15">
          <cell r="A15">
            <v>37599</v>
          </cell>
          <cell r="B15">
            <v>0</v>
          </cell>
          <cell r="C15">
            <v>0</v>
          </cell>
          <cell r="D15">
            <v>0</v>
          </cell>
          <cell r="E15">
            <v>1262.9000000000001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4520</v>
          </cell>
          <cell r="K15">
            <v>0</v>
          </cell>
          <cell r="L15">
            <v>1019.6</v>
          </cell>
          <cell r="M15">
            <v>0</v>
          </cell>
          <cell r="N15">
            <v>0</v>
          </cell>
          <cell r="O15">
            <v>655.6</v>
          </cell>
          <cell r="P15">
            <v>0</v>
          </cell>
          <cell r="Q15">
            <v>0</v>
          </cell>
          <cell r="R15">
            <v>328.7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323</v>
          </cell>
          <cell r="Z15">
            <v>8109.8</v>
          </cell>
          <cell r="AA15">
            <v>37599</v>
          </cell>
          <cell r="AB15">
            <v>0</v>
          </cell>
          <cell r="AC15">
            <v>0</v>
          </cell>
          <cell r="AD15">
            <v>0</v>
          </cell>
          <cell r="AE15">
            <v>6498.2999999999993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25255</v>
          </cell>
          <cell r="AK15">
            <v>0</v>
          </cell>
          <cell r="AL15">
            <v>5028.5999999999995</v>
          </cell>
          <cell r="AM15">
            <v>0</v>
          </cell>
          <cell r="AN15">
            <v>0</v>
          </cell>
          <cell r="AO15">
            <v>655.6</v>
          </cell>
          <cell r="AP15">
            <v>0</v>
          </cell>
          <cell r="AQ15">
            <v>0</v>
          </cell>
          <cell r="AR15">
            <v>1572.3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4355.8999999999996</v>
          </cell>
          <cell r="AZ15">
            <v>43365.700000000004</v>
          </cell>
          <cell r="BA15">
            <v>37599</v>
          </cell>
          <cell r="BB15">
            <v>0</v>
          </cell>
          <cell r="BC15">
            <v>0</v>
          </cell>
          <cell r="BD15">
            <v>0</v>
          </cell>
          <cell r="BE15">
            <v>750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2520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360</v>
          </cell>
          <cell r="BP15">
            <v>0</v>
          </cell>
          <cell r="BQ15">
            <v>0</v>
          </cell>
          <cell r="BR15">
            <v>690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690</v>
          </cell>
          <cell r="BZ15">
            <v>0</v>
          </cell>
          <cell r="CA15">
            <v>5010</v>
          </cell>
          <cell r="CB15">
            <v>37599</v>
          </cell>
          <cell r="CC15">
            <v>0</v>
          </cell>
          <cell r="CD15">
            <v>0</v>
          </cell>
          <cell r="CE15">
            <v>0</v>
          </cell>
          <cell r="CF15">
            <v>3930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16740</v>
          </cell>
          <cell r="CL15">
            <v>0</v>
          </cell>
          <cell r="CM15">
            <v>6050</v>
          </cell>
          <cell r="CN15">
            <v>0</v>
          </cell>
          <cell r="CO15">
            <v>0</v>
          </cell>
          <cell r="CP15">
            <v>360</v>
          </cell>
          <cell r="CQ15">
            <v>0</v>
          </cell>
          <cell r="CR15">
            <v>0</v>
          </cell>
          <cell r="CS15">
            <v>2060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2430</v>
          </cell>
          <cell r="CY15">
            <v>0</v>
          </cell>
          <cell r="CZ15">
            <v>4480</v>
          </cell>
          <cell r="DA15">
            <v>36050</v>
          </cell>
          <cell r="DB15">
            <v>37599</v>
          </cell>
          <cell r="DC15">
            <v>0</v>
          </cell>
          <cell r="DD15">
            <v>0</v>
          </cell>
          <cell r="DE15">
            <v>0</v>
          </cell>
          <cell r="DF15">
            <v>211.1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510</v>
          </cell>
          <cell r="DL15">
            <v>0</v>
          </cell>
          <cell r="DM15">
            <v>2387.4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467.9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3576.4</v>
          </cell>
          <cell r="EB15">
            <v>37599</v>
          </cell>
          <cell r="EC15">
            <v>0</v>
          </cell>
          <cell r="ED15">
            <v>0</v>
          </cell>
          <cell r="EE15">
            <v>0</v>
          </cell>
          <cell r="EF15">
            <v>3564.7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3477.3</v>
          </cell>
          <cell r="EL15">
            <v>0</v>
          </cell>
          <cell r="EM15">
            <v>6894.9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4118.8999999999996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1399.3999999999999</v>
          </cell>
          <cell r="FA15">
            <v>19455.2</v>
          </cell>
          <cell r="FB15">
            <v>37599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410.12500000000091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57.301000000000002</v>
          </cell>
          <cell r="FR15">
            <v>0</v>
          </cell>
          <cell r="FS15">
            <v>2791.5140000000006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3590.6220000000003</v>
          </cell>
          <cell r="FY15">
            <v>403.02099999999996</v>
          </cell>
          <cell r="FZ15">
            <v>0</v>
          </cell>
          <cell r="GA15">
            <v>7252.5830000000014</v>
          </cell>
          <cell r="GC15">
            <v>37599</v>
          </cell>
          <cell r="GE15">
            <v>0</v>
          </cell>
          <cell r="GG15">
            <v>0</v>
          </cell>
          <cell r="GI15">
            <v>0</v>
          </cell>
          <cell r="GJ15">
            <v>73.57000000000005</v>
          </cell>
          <cell r="GK15">
            <v>0</v>
          </cell>
          <cell r="GM15">
            <v>0</v>
          </cell>
          <cell r="GO15">
            <v>0</v>
          </cell>
          <cell r="GQ15">
            <v>0</v>
          </cell>
          <cell r="GR15">
            <v>0</v>
          </cell>
          <cell r="GT15">
            <v>601.9</v>
          </cell>
          <cell r="GU15">
            <v>5980.2999999999993</v>
          </cell>
          <cell r="GV15">
            <v>4043.6</v>
          </cell>
          <cell r="GW15">
            <v>10799.300000000001</v>
          </cell>
          <cell r="GX15">
            <v>1050</v>
          </cell>
          <cell r="GY15">
            <v>3170</v>
          </cell>
          <cell r="GZ15">
            <v>6808.6049999999987</v>
          </cell>
          <cell r="HA15">
            <v>6808.6049999999987</v>
          </cell>
          <cell r="HB15">
            <v>415.2</v>
          </cell>
          <cell r="HC15">
            <v>2817.7</v>
          </cell>
          <cell r="HD15">
            <v>1060.6999999999998</v>
          </cell>
          <cell r="HE15">
            <v>2442.7999999999997</v>
          </cell>
          <cell r="HF15">
            <v>900</v>
          </cell>
          <cell r="HG15">
            <v>4030</v>
          </cell>
          <cell r="HI15">
            <v>0</v>
          </cell>
          <cell r="HK15">
            <v>0</v>
          </cell>
          <cell r="HM15">
            <v>0</v>
          </cell>
          <cell r="HO15">
            <v>0</v>
          </cell>
          <cell r="HP15">
            <v>0</v>
          </cell>
          <cell r="HR15">
            <v>28605</v>
          </cell>
          <cell r="HT15">
            <v>2164.3000000000002</v>
          </cell>
          <cell r="HV15">
            <v>2704.5</v>
          </cell>
          <cell r="HX15">
            <v>56422.400000000001</v>
          </cell>
          <cell r="HZ15">
            <v>3512.5</v>
          </cell>
          <cell r="IB15">
            <v>3565.3</v>
          </cell>
          <cell r="ID15">
            <v>720</v>
          </cell>
          <cell r="IF15">
            <v>170</v>
          </cell>
          <cell r="IH15">
            <v>4450.1000000000004</v>
          </cell>
        </row>
        <row r="16">
          <cell r="A16">
            <v>37600</v>
          </cell>
          <cell r="B16">
            <v>0</v>
          </cell>
          <cell r="C16">
            <v>0</v>
          </cell>
          <cell r="D16">
            <v>0</v>
          </cell>
          <cell r="E16">
            <v>1366.7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4948</v>
          </cell>
          <cell r="K16">
            <v>0</v>
          </cell>
          <cell r="L16">
            <v>155.69999999999999</v>
          </cell>
          <cell r="M16">
            <v>0</v>
          </cell>
          <cell r="N16">
            <v>0</v>
          </cell>
          <cell r="O16">
            <v>142.30000000000001</v>
          </cell>
          <cell r="P16">
            <v>0</v>
          </cell>
          <cell r="Q16">
            <v>0</v>
          </cell>
          <cell r="R16">
            <v>415.2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7027.9</v>
          </cell>
          <cell r="AA16">
            <v>37600</v>
          </cell>
          <cell r="AB16">
            <v>0</v>
          </cell>
          <cell r="AC16">
            <v>0</v>
          </cell>
          <cell r="AD16">
            <v>0</v>
          </cell>
          <cell r="AE16">
            <v>7864.9999999999991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30203</v>
          </cell>
          <cell r="AK16">
            <v>0</v>
          </cell>
          <cell r="AL16">
            <v>5184.2999999999993</v>
          </cell>
          <cell r="AM16">
            <v>0</v>
          </cell>
          <cell r="AN16">
            <v>0</v>
          </cell>
          <cell r="AO16">
            <v>797.90000000000009</v>
          </cell>
          <cell r="AP16">
            <v>0</v>
          </cell>
          <cell r="AQ16">
            <v>0</v>
          </cell>
          <cell r="AR16">
            <v>1987.5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4355.8999999999996</v>
          </cell>
          <cell r="AZ16">
            <v>50393.600000000006</v>
          </cell>
          <cell r="BA16">
            <v>37600</v>
          </cell>
          <cell r="BB16">
            <v>0</v>
          </cell>
          <cell r="BC16">
            <v>0</v>
          </cell>
          <cell r="BD16">
            <v>0</v>
          </cell>
          <cell r="BE16">
            <v>360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1020</v>
          </cell>
          <cell r="BK16">
            <v>0</v>
          </cell>
          <cell r="BL16">
            <v>720</v>
          </cell>
          <cell r="BM16">
            <v>0</v>
          </cell>
          <cell r="BN16">
            <v>0</v>
          </cell>
          <cell r="BO16">
            <v>60</v>
          </cell>
          <cell r="BP16">
            <v>0</v>
          </cell>
          <cell r="BQ16">
            <v>0</v>
          </cell>
          <cell r="BR16">
            <v>450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480</v>
          </cell>
          <cell r="BY16">
            <v>90</v>
          </cell>
          <cell r="BZ16">
            <v>0</v>
          </cell>
          <cell r="CA16">
            <v>3180</v>
          </cell>
          <cell r="CB16">
            <v>37600</v>
          </cell>
          <cell r="CC16">
            <v>0</v>
          </cell>
          <cell r="CD16">
            <v>0</v>
          </cell>
          <cell r="CE16">
            <v>0</v>
          </cell>
          <cell r="CF16">
            <v>4290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17760</v>
          </cell>
          <cell r="CL16">
            <v>0</v>
          </cell>
          <cell r="CM16">
            <v>6770</v>
          </cell>
          <cell r="CN16">
            <v>0</v>
          </cell>
          <cell r="CO16">
            <v>0</v>
          </cell>
          <cell r="CP16">
            <v>420</v>
          </cell>
          <cell r="CQ16">
            <v>0</v>
          </cell>
          <cell r="CR16">
            <v>0</v>
          </cell>
          <cell r="CS16">
            <v>2510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2430</v>
          </cell>
          <cell r="CY16">
            <v>480</v>
          </cell>
          <cell r="CZ16">
            <v>4570</v>
          </cell>
          <cell r="DA16">
            <v>39230</v>
          </cell>
          <cell r="DB16">
            <v>37600</v>
          </cell>
          <cell r="DC16">
            <v>0</v>
          </cell>
          <cell r="DD16">
            <v>0</v>
          </cell>
          <cell r="DE16">
            <v>0</v>
          </cell>
          <cell r="DF16">
            <v>276.8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781.9</v>
          </cell>
          <cell r="DL16">
            <v>0</v>
          </cell>
          <cell r="DM16">
            <v>69.2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415.2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1543.1000000000001</v>
          </cell>
          <cell r="EB16">
            <v>37600</v>
          </cell>
          <cell r="EC16">
            <v>0</v>
          </cell>
          <cell r="ED16">
            <v>0</v>
          </cell>
          <cell r="EE16">
            <v>0</v>
          </cell>
          <cell r="EF16">
            <v>3841.5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4259.2</v>
          </cell>
          <cell r="EL16">
            <v>0</v>
          </cell>
          <cell r="EM16">
            <v>6964.0999999999995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4534.0999999999995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1399.3999999999999</v>
          </cell>
          <cell r="FA16">
            <v>20998.3</v>
          </cell>
          <cell r="FB16">
            <v>37600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172.025000000001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57.301000000000002</v>
          </cell>
          <cell r="FR16">
            <v>0</v>
          </cell>
          <cell r="FS16">
            <v>2756.7140000000004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3590.6220000000003</v>
          </cell>
          <cell r="FY16">
            <v>0</v>
          </cell>
          <cell r="FZ16">
            <v>0</v>
          </cell>
          <cell r="GA16">
            <v>6576.6620000000021</v>
          </cell>
          <cell r="GC16">
            <v>37600</v>
          </cell>
          <cell r="GE16">
            <v>0</v>
          </cell>
          <cell r="GG16">
            <v>0</v>
          </cell>
          <cell r="GI16">
            <v>0</v>
          </cell>
          <cell r="GJ16">
            <v>73.57000000000005</v>
          </cell>
          <cell r="GK16">
            <v>0</v>
          </cell>
          <cell r="GM16">
            <v>0</v>
          </cell>
          <cell r="GO16">
            <v>0</v>
          </cell>
          <cell r="GQ16">
            <v>0</v>
          </cell>
          <cell r="GR16">
            <v>0</v>
          </cell>
          <cell r="GT16">
            <v>170</v>
          </cell>
          <cell r="GU16">
            <v>6150.2999999999993</v>
          </cell>
          <cell r="GV16">
            <v>1748.5</v>
          </cell>
          <cell r="GW16">
            <v>12547.800000000001</v>
          </cell>
          <cell r="GX16">
            <v>3840</v>
          </cell>
          <cell r="GY16">
            <v>7010</v>
          </cell>
          <cell r="GZ16">
            <v>3138.6049999999987</v>
          </cell>
          <cell r="HA16">
            <v>3138.6049999999987</v>
          </cell>
          <cell r="HB16">
            <v>640.1</v>
          </cell>
          <cell r="HC16">
            <v>3457.7999999999997</v>
          </cell>
          <cell r="HD16">
            <v>726.6</v>
          </cell>
          <cell r="HE16">
            <v>3169.3999999999996</v>
          </cell>
          <cell r="HF16">
            <v>630</v>
          </cell>
          <cell r="HG16">
            <v>4660</v>
          </cell>
          <cell r="HI16">
            <v>10.100000000000023</v>
          </cell>
          <cell r="HK16">
            <v>0</v>
          </cell>
          <cell r="HM16">
            <v>0</v>
          </cell>
          <cell r="HO16">
            <v>0</v>
          </cell>
          <cell r="HP16">
            <v>0</v>
          </cell>
          <cell r="HR16">
            <v>28605</v>
          </cell>
          <cell r="HT16">
            <v>2164.3000000000002</v>
          </cell>
          <cell r="HV16">
            <v>2704.5</v>
          </cell>
          <cell r="HX16">
            <v>56422.400000000001</v>
          </cell>
          <cell r="HZ16">
            <v>3512.5</v>
          </cell>
          <cell r="IB16">
            <v>3565.3</v>
          </cell>
          <cell r="ID16">
            <v>720</v>
          </cell>
          <cell r="IF16">
            <v>170</v>
          </cell>
          <cell r="IH16">
            <v>4450.1000000000004</v>
          </cell>
        </row>
        <row r="17">
          <cell r="A17">
            <v>37601</v>
          </cell>
          <cell r="B17">
            <v>0</v>
          </cell>
          <cell r="C17">
            <v>0</v>
          </cell>
          <cell r="D17">
            <v>0</v>
          </cell>
          <cell r="E17">
            <v>1169.3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5810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484.4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363.3</v>
          </cell>
          <cell r="Z17">
            <v>7827</v>
          </cell>
          <cell r="AA17">
            <v>37601</v>
          </cell>
          <cell r="AB17">
            <v>0</v>
          </cell>
          <cell r="AC17">
            <v>0</v>
          </cell>
          <cell r="AD17">
            <v>0</v>
          </cell>
          <cell r="AE17">
            <v>9034.2999999999993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36013</v>
          </cell>
          <cell r="AK17">
            <v>0</v>
          </cell>
          <cell r="AL17">
            <v>5184.2999999999993</v>
          </cell>
          <cell r="AM17">
            <v>0</v>
          </cell>
          <cell r="AN17">
            <v>0</v>
          </cell>
          <cell r="AO17">
            <v>797.90000000000009</v>
          </cell>
          <cell r="AP17">
            <v>0</v>
          </cell>
          <cell r="AQ17">
            <v>0</v>
          </cell>
          <cell r="AR17">
            <v>2471.9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4719.2</v>
          </cell>
          <cell r="AZ17">
            <v>58220.600000000006</v>
          </cell>
          <cell r="BA17">
            <v>37601</v>
          </cell>
          <cell r="BB17">
            <v>0</v>
          </cell>
          <cell r="BC17">
            <v>0</v>
          </cell>
          <cell r="BD17">
            <v>0</v>
          </cell>
          <cell r="BE17">
            <v>630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420</v>
          </cell>
          <cell r="BK17">
            <v>0</v>
          </cell>
          <cell r="BL17">
            <v>900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420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180</v>
          </cell>
          <cell r="BZ17">
            <v>0</v>
          </cell>
          <cell r="CA17">
            <v>2550</v>
          </cell>
          <cell r="CB17">
            <v>37601</v>
          </cell>
          <cell r="CC17">
            <v>0</v>
          </cell>
          <cell r="CD17">
            <v>0</v>
          </cell>
          <cell r="CE17">
            <v>0</v>
          </cell>
          <cell r="CF17">
            <v>4920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18180</v>
          </cell>
          <cell r="CL17">
            <v>0</v>
          </cell>
          <cell r="CM17">
            <v>7670</v>
          </cell>
          <cell r="CN17">
            <v>0</v>
          </cell>
          <cell r="CO17">
            <v>0</v>
          </cell>
          <cell r="CP17">
            <v>420</v>
          </cell>
          <cell r="CQ17">
            <v>0</v>
          </cell>
          <cell r="CR17">
            <v>0</v>
          </cell>
          <cell r="CS17">
            <v>2930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2430</v>
          </cell>
          <cell r="CY17">
            <v>480</v>
          </cell>
          <cell r="CZ17">
            <v>4750</v>
          </cell>
          <cell r="DA17">
            <v>41780</v>
          </cell>
          <cell r="DB17">
            <v>37601</v>
          </cell>
          <cell r="DC17">
            <v>0</v>
          </cell>
          <cell r="DD17">
            <v>0</v>
          </cell>
          <cell r="DE17">
            <v>0</v>
          </cell>
          <cell r="DF17">
            <v>453.3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240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743.9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830.4</v>
          </cell>
          <cell r="EA17">
            <v>2267.6</v>
          </cell>
          <cell r="EB17">
            <v>37601</v>
          </cell>
          <cell r="EC17">
            <v>0</v>
          </cell>
          <cell r="ED17">
            <v>0</v>
          </cell>
          <cell r="EE17">
            <v>0</v>
          </cell>
          <cell r="EF17">
            <v>4294.8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4499.2</v>
          </cell>
          <cell r="EL17">
            <v>0</v>
          </cell>
          <cell r="EM17">
            <v>6964.0999999999995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5277.9999999999991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2229.7999999999997</v>
          </cell>
          <cell r="FA17">
            <v>23265.899999999998</v>
          </cell>
          <cell r="FB17">
            <v>37601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3080.6140000000005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3590.6220000000003</v>
          </cell>
          <cell r="FY17">
            <v>0</v>
          </cell>
          <cell r="FZ17">
            <v>650.4</v>
          </cell>
          <cell r="GA17">
            <v>7321.6360000000004</v>
          </cell>
          <cell r="GC17">
            <v>37601</v>
          </cell>
          <cell r="GE17">
            <v>0</v>
          </cell>
          <cell r="GG17">
            <v>0</v>
          </cell>
          <cell r="GI17">
            <v>0</v>
          </cell>
          <cell r="GJ17">
            <v>73.57000000000005</v>
          </cell>
          <cell r="GK17">
            <v>0</v>
          </cell>
          <cell r="GM17">
            <v>0</v>
          </cell>
          <cell r="GO17">
            <v>0</v>
          </cell>
          <cell r="GQ17">
            <v>0</v>
          </cell>
          <cell r="GR17">
            <v>0</v>
          </cell>
          <cell r="GT17">
            <v>858.7</v>
          </cell>
          <cell r="GU17">
            <v>7008.9999999999991</v>
          </cell>
          <cell r="GV17">
            <v>2937.1</v>
          </cell>
          <cell r="GW17">
            <v>15484.900000000001</v>
          </cell>
          <cell r="GX17">
            <v>3330</v>
          </cell>
          <cell r="GY17">
            <v>10340</v>
          </cell>
          <cell r="GZ17">
            <v>667.30499999999847</v>
          </cell>
          <cell r="HA17">
            <v>667.30499999999847</v>
          </cell>
          <cell r="HB17">
            <v>121.1</v>
          </cell>
          <cell r="HC17">
            <v>3578.8999999999996</v>
          </cell>
          <cell r="HD17">
            <v>449.8</v>
          </cell>
          <cell r="HE17">
            <v>3619.2</v>
          </cell>
          <cell r="HF17">
            <v>810</v>
          </cell>
          <cell r="HG17">
            <v>5470</v>
          </cell>
          <cell r="HI17">
            <v>0</v>
          </cell>
          <cell r="HK17">
            <v>0</v>
          </cell>
          <cell r="HM17">
            <v>0</v>
          </cell>
          <cell r="HO17">
            <v>0</v>
          </cell>
          <cell r="HP17">
            <v>0</v>
          </cell>
          <cell r="HR17">
            <v>28605</v>
          </cell>
          <cell r="HT17">
            <v>2164.3000000000002</v>
          </cell>
          <cell r="HV17">
            <v>2704.5</v>
          </cell>
          <cell r="HX17">
            <v>56422.400000000001</v>
          </cell>
          <cell r="HZ17">
            <v>3512.5</v>
          </cell>
          <cell r="IB17">
            <v>3565.3</v>
          </cell>
          <cell r="ID17">
            <v>720</v>
          </cell>
          <cell r="IF17">
            <v>170</v>
          </cell>
          <cell r="IH17">
            <v>4450.1000000000004</v>
          </cell>
        </row>
        <row r="18">
          <cell r="A18">
            <v>37602</v>
          </cell>
          <cell r="B18">
            <v>0</v>
          </cell>
          <cell r="C18">
            <v>0</v>
          </cell>
          <cell r="D18">
            <v>0</v>
          </cell>
          <cell r="E18">
            <v>1515.2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4540</v>
          </cell>
          <cell r="K18">
            <v>0</v>
          </cell>
          <cell r="L18">
            <v>1057.5999999999999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156.9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1401.3</v>
          </cell>
          <cell r="Z18">
            <v>8670.9999999999982</v>
          </cell>
          <cell r="AA18">
            <v>37602</v>
          </cell>
          <cell r="AB18">
            <v>0</v>
          </cell>
          <cell r="AC18">
            <v>0</v>
          </cell>
          <cell r="AD18">
            <v>0</v>
          </cell>
          <cell r="AE18">
            <v>10549.5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40553</v>
          </cell>
          <cell r="AK18">
            <v>0</v>
          </cell>
          <cell r="AL18">
            <v>6241.9</v>
          </cell>
          <cell r="AM18">
            <v>0</v>
          </cell>
          <cell r="AN18">
            <v>0</v>
          </cell>
          <cell r="AO18">
            <v>797.90000000000009</v>
          </cell>
          <cell r="AP18">
            <v>0</v>
          </cell>
          <cell r="AQ18">
            <v>0</v>
          </cell>
          <cell r="AR18">
            <v>2628.8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6120.5</v>
          </cell>
          <cell r="AZ18">
            <v>66891.600000000006</v>
          </cell>
          <cell r="BA18">
            <v>37602</v>
          </cell>
          <cell r="BB18">
            <v>0</v>
          </cell>
          <cell r="BC18">
            <v>0</v>
          </cell>
          <cell r="BD18">
            <v>0</v>
          </cell>
          <cell r="BE18">
            <v>120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480</v>
          </cell>
          <cell r="BK18">
            <v>0</v>
          </cell>
          <cell r="BL18">
            <v>420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660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60</v>
          </cell>
          <cell r="BZ18">
            <v>0</v>
          </cell>
          <cell r="CA18">
            <v>1740</v>
          </cell>
          <cell r="CB18">
            <v>37602</v>
          </cell>
          <cell r="CC18">
            <v>0</v>
          </cell>
          <cell r="CD18">
            <v>0</v>
          </cell>
          <cell r="CE18">
            <v>0</v>
          </cell>
          <cell r="CF18">
            <v>5040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18660</v>
          </cell>
          <cell r="CL18">
            <v>0</v>
          </cell>
          <cell r="CM18">
            <v>8090</v>
          </cell>
          <cell r="CN18">
            <v>0</v>
          </cell>
          <cell r="CO18">
            <v>0</v>
          </cell>
          <cell r="CP18">
            <v>420</v>
          </cell>
          <cell r="CQ18">
            <v>0</v>
          </cell>
          <cell r="CR18">
            <v>0</v>
          </cell>
          <cell r="CS18">
            <v>3590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2430</v>
          </cell>
          <cell r="CY18">
            <v>480</v>
          </cell>
          <cell r="CZ18">
            <v>4810</v>
          </cell>
          <cell r="DA18">
            <v>43520</v>
          </cell>
          <cell r="DB18">
            <v>37602</v>
          </cell>
          <cell r="DC18">
            <v>0</v>
          </cell>
          <cell r="DD18">
            <v>0</v>
          </cell>
          <cell r="DE18">
            <v>0</v>
          </cell>
          <cell r="DF18">
            <v>607.6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440</v>
          </cell>
          <cell r="DL18">
            <v>0</v>
          </cell>
          <cell r="DM18">
            <v>1398.4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225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640.1</v>
          </cell>
          <cell r="EA18">
            <v>3311.1</v>
          </cell>
          <cell r="EB18">
            <v>37602</v>
          </cell>
          <cell r="EC18">
            <v>0</v>
          </cell>
          <cell r="ED18">
            <v>0</v>
          </cell>
          <cell r="EE18">
            <v>0</v>
          </cell>
          <cell r="EF18">
            <v>4902.4000000000005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4939.2</v>
          </cell>
          <cell r="EL18">
            <v>0</v>
          </cell>
          <cell r="EM18">
            <v>8362.5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5502.9999999999991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2869.8999999999996</v>
          </cell>
          <cell r="FA18">
            <v>26577</v>
          </cell>
          <cell r="FB18">
            <v>37602</v>
          </cell>
          <cell r="FC18">
            <v>0</v>
          </cell>
          <cell r="FD18">
            <v>0</v>
          </cell>
          <cell r="FE18">
            <v>0</v>
          </cell>
          <cell r="FF18">
            <v>487.6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2645.6140000000005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3590.6220000000003</v>
          </cell>
          <cell r="FY18">
            <v>0</v>
          </cell>
          <cell r="FZ18">
            <v>1230.5</v>
          </cell>
          <cell r="GA18">
            <v>7954.3360000000011</v>
          </cell>
          <cell r="GC18">
            <v>37602</v>
          </cell>
          <cell r="GE18">
            <v>0</v>
          </cell>
          <cell r="GG18">
            <v>0</v>
          </cell>
          <cell r="GI18">
            <v>0</v>
          </cell>
          <cell r="GJ18">
            <v>73.57000000000005</v>
          </cell>
          <cell r="GK18">
            <v>0</v>
          </cell>
          <cell r="GM18">
            <v>0</v>
          </cell>
          <cell r="GO18">
            <v>0</v>
          </cell>
          <cell r="GQ18">
            <v>0</v>
          </cell>
          <cell r="GR18">
            <v>0</v>
          </cell>
          <cell r="GT18">
            <v>432.5</v>
          </cell>
          <cell r="GU18">
            <v>7441.4999999999991</v>
          </cell>
          <cell r="GV18">
            <v>2695</v>
          </cell>
          <cell r="GW18">
            <v>18179.900000000001</v>
          </cell>
          <cell r="GX18">
            <v>2310</v>
          </cell>
          <cell r="GY18">
            <v>12650</v>
          </cell>
          <cell r="GZ18">
            <v>4.9999999985175236E-3</v>
          </cell>
          <cell r="HA18">
            <v>-1210.1950000000015</v>
          </cell>
          <cell r="HB18">
            <v>484.4</v>
          </cell>
          <cell r="HC18">
            <v>4063.2999999999997</v>
          </cell>
          <cell r="HD18">
            <v>449.8</v>
          </cell>
          <cell r="HE18">
            <v>4069</v>
          </cell>
          <cell r="HF18">
            <v>370</v>
          </cell>
          <cell r="HG18">
            <v>5840</v>
          </cell>
          <cell r="HI18">
            <v>114.39999999999998</v>
          </cell>
          <cell r="HK18">
            <v>0</v>
          </cell>
          <cell r="HM18">
            <v>0</v>
          </cell>
          <cell r="HO18">
            <v>0</v>
          </cell>
          <cell r="HP18">
            <v>0</v>
          </cell>
          <cell r="HR18">
            <v>28605</v>
          </cell>
          <cell r="HT18">
            <v>2164.3000000000002</v>
          </cell>
          <cell r="HV18">
            <v>2704.5</v>
          </cell>
          <cell r="HX18">
            <v>56422.400000000001</v>
          </cell>
          <cell r="HZ18">
            <v>3512.5</v>
          </cell>
          <cell r="IB18">
            <v>3565.3</v>
          </cell>
          <cell r="ID18">
            <v>720</v>
          </cell>
          <cell r="IF18">
            <v>170</v>
          </cell>
          <cell r="IH18">
            <v>4450.1000000000004</v>
          </cell>
        </row>
        <row r="19">
          <cell r="A19">
            <v>37603</v>
          </cell>
          <cell r="B19">
            <v>0</v>
          </cell>
          <cell r="C19">
            <v>0</v>
          </cell>
          <cell r="D19">
            <v>0</v>
          </cell>
          <cell r="E19">
            <v>1591.6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4996.7</v>
          </cell>
          <cell r="K19">
            <v>0</v>
          </cell>
          <cell r="L19">
            <v>1730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778.5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25</v>
          </cell>
          <cell r="Z19">
            <v>9121.7999999999993</v>
          </cell>
          <cell r="AA19">
            <v>37603</v>
          </cell>
          <cell r="AB19">
            <v>0</v>
          </cell>
          <cell r="AC19">
            <v>0</v>
          </cell>
          <cell r="AD19">
            <v>0</v>
          </cell>
          <cell r="AE19">
            <v>12141.1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45549.7</v>
          </cell>
          <cell r="AK19">
            <v>0</v>
          </cell>
          <cell r="AL19">
            <v>7971.9</v>
          </cell>
          <cell r="AM19">
            <v>0</v>
          </cell>
          <cell r="AN19">
            <v>0</v>
          </cell>
          <cell r="AO19">
            <v>797.90000000000009</v>
          </cell>
          <cell r="AP19">
            <v>0</v>
          </cell>
          <cell r="AQ19">
            <v>0</v>
          </cell>
          <cell r="AR19">
            <v>3407.3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6145.5</v>
          </cell>
          <cell r="AZ19">
            <v>76013.399999999994</v>
          </cell>
          <cell r="BA19">
            <v>37603</v>
          </cell>
          <cell r="BB19">
            <v>0</v>
          </cell>
          <cell r="BC19">
            <v>0</v>
          </cell>
          <cell r="BD19">
            <v>0</v>
          </cell>
          <cell r="BE19">
            <v>250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1290</v>
          </cell>
          <cell r="BK19">
            <v>0</v>
          </cell>
          <cell r="BL19">
            <v>120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880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1000</v>
          </cell>
          <cell r="BZ19">
            <v>0</v>
          </cell>
          <cell r="CA19">
            <v>3540</v>
          </cell>
          <cell r="CB19">
            <v>37603</v>
          </cell>
          <cell r="CC19">
            <v>0</v>
          </cell>
          <cell r="CD19">
            <v>0</v>
          </cell>
          <cell r="CE19">
            <v>0</v>
          </cell>
          <cell r="CF19">
            <v>5290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19950</v>
          </cell>
          <cell r="CL19">
            <v>0</v>
          </cell>
          <cell r="CM19">
            <v>8210</v>
          </cell>
          <cell r="CN19">
            <v>0</v>
          </cell>
          <cell r="CO19">
            <v>0</v>
          </cell>
          <cell r="CP19">
            <v>420</v>
          </cell>
          <cell r="CQ19">
            <v>0</v>
          </cell>
          <cell r="CR19">
            <v>0</v>
          </cell>
          <cell r="CS19">
            <v>4470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2430</v>
          </cell>
          <cell r="CY19">
            <v>480</v>
          </cell>
          <cell r="CZ19">
            <v>5810</v>
          </cell>
          <cell r="DA19">
            <v>47060</v>
          </cell>
          <cell r="DB19">
            <v>37603</v>
          </cell>
          <cell r="DC19">
            <v>0</v>
          </cell>
          <cell r="DD19">
            <v>0</v>
          </cell>
          <cell r="DE19">
            <v>0</v>
          </cell>
          <cell r="DF19">
            <v>519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642.29999999999995</v>
          </cell>
          <cell r="DL19">
            <v>0</v>
          </cell>
          <cell r="DM19">
            <v>1431.3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2592.6</v>
          </cell>
          <cell r="EB19">
            <v>37603</v>
          </cell>
          <cell r="EC19">
            <v>0</v>
          </cell>
          <cell r="ED19">
            <v>0</v>
          </cell>
          <cell r="EE19">
            <v>0</v>
          </cell>
          <cell r="EF19">
            <v>5421.4000000000005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5581.5</v>
          </cell>
          <cell r="EL19">
            <v>0</v>
          </cell>
          <cell r="EM19">
            <v>9793.7999999999993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5502.9999999999991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2869.8999999999996</v>
          </cell>
          <cell r="FA19">
            <v>29169.599999999999</v>
          </cell>
          <cell r="FB19">
            <v>37603</v>
          </cell>
          <cell r="FC19">
            <v>0</v>
          </cell>
          <cell r="FD19">
            <v>0</v>
          </cell>
          <cell r="FE19">
            <v>0</v>
          </cell>
          <cell r="FF19">
            <v>756.6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1765.6140000000005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3590.6220000000003</v>
          </cell>
          <cell r="FY19">
            <v>0</v>
          </cell>
          <cell r="FZ19">
            <v>230.5</v>
          </cell>
          <cell r="GA19">
            <v>6343.3360000000011</v>
          </cell>
          <cell r="GC19">
            <v>37603</v>
          </cell>
          <cell r="GE19">
            <v>0</v>
          </cell>
          <cell r="GG19">
            <v>0</v>
          </cell>
          <cell r="GI19">
            <v>0</v>
          </cell>
          <cell r="GJ19">
            <v>73.57000000000005</v>
          </cell>
          <cell r="GK19">
            <v>0</v>
          </cell>
          <cell r="GM19">
            <v>0</v>
          </cell>
          <cell r="GO19">
            <v>0</v>
          </cell>
          <cell r="GQ19">
            <v>0</v>
          </cell>
          <cell r="GR19">
            <v>0</v>
          </cell>
          <cell r="GT19">
            <v>706.8</v>
          </cell>
          <cell r="GU19">
            <v>8148.2999999999993</v>
          </cell>
          <cell r="GV19">
            <v>4173</v>
          </cell>
          <cell r="GW19">
            <v>22352.9</v>
          </cell>
          <cell r="GX19">
            <v>660</v>
          </cell>
          <cell r="GY19">
            <v>13310</v>
          </cell>
          <cell r="GZ19">
            <v>46.804999999998472</v>
          </cell>
          <cell r="HA19">
            <v>-1163.3950000000016</v>
          </cell>
          <cell r="HB19">
            <v>742.8</v>
          </cell>
          <cell r="HC19">
            <v>4806.0999999999995</v>
          </cell>
          <cell r="HD19">
            <v>570.9</v>
          </cell>
          <cell r="HE19">
            <v>4639.8999999999996</v>
          </cell>
          <cell r="HF19">
            <v>450</v>
          </cell>
          <cell r="HG19">
            <v>6290</v>
          </cell>
          <cell r="HI19">
            <v>407.19999999999993</v>
          </cell>
          <cell r="HK19">
            <v>0</v>
          </cell>
          <cell r="HM19">
            <v>0</v>
          </cell>
          <cell r="HO19">
            <v>0</v>
          </cell>
          <cell r="HP19">
            <v>0</v>
          </cell>
          <cell r="HR19">
            <v>28605</v>
          </cell>
          <cell r="HT19">
            <v>2164.3000000000002</v>
          </cell>
          <cell r="HV19">
            <v>2704.5</v>
          </cell>
          <cell r="HX19">
            <v>56422.400000000001</v>
          </cell>
          <cell r="HZ19">
            <v>3512.5</v>
          </cell>
          <cell r="IB19">
            <v>3565.3</v>
          </cell>
          <cell r="ID19">
            <v>720</v>
          </cell>
          <cell r="IF19">
            <v>170</v>
          </cell>
          <cell r="IH19">
            <v>4450.1000000000004</v>
          </cell>
        </row>
        <row r="20">
          <cell r="A20">
            <v>37604</v>
          </cell>
          <cell r="B20">
            <v>0</v>
          </cell>
          <cell r="C20">
            <v>0</v>
          </cell>
          <cell r="D20">
            <v>0</v>
          </cell>
          <cell r="E20">
            <v>1643.5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4320</v>
          </cell>
          <cell r="K20">
            <v>0</v>
          </cell>
          <cell r="L20">
            <v>210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2193.3000000000002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8366.7999999999993</v>
          </cell>
          <cell r="AA20">
            <v>37604</v>
          </cell>
          <cell r="AB20">
            <v>0</v>
          </cell>
          <cell r="AC20">
            <v>0</v>
          </cell>
          <cell r="AD20">
            <v>0</v>
          </cell>
          <cell r="AE20">
            <v>13784.6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49869.7</v>
          </cell>
          <cell r="AK20">
            <v>0</v>
          </cell>
          <cell r="AL20">
            <v>8181.9</v>
          </cell>
          <cell r="AM20">
            <v>0</v>
          </cell>
          <cell r="AN20">
            <v>0</v>
          </cell>
          <cell r="AO20">
            <v>797.90000000000009</v>
          </cell>
          <cell r="AP20">
            <v>0</v>
          </cell>
          <cell r="AQ20">
            <v>0</v>
          </cell>
          <cell r="AR20">
            <v>5600.6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6145.5</v>
          </cell>
          <cell r="AZ20">
            <v>84380.2</v>
          </cell>
          <cell r="BA20">
            <v>37604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720</v>
          </cell>
          <cell r="BK20">
            <v>0</v>
          </cell>
          <cell r="BL20">
            <v>2130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150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3000</v>
          </cell>
          <cell r="CB20">
            <v>37604</v>
          </cell>
          <cell r="CC20">
            <v>0</v>
          </cell>
          <cell r="CD20">
            <v>0</v>
          </cell>
          <cell r="CE20">
            <v>0</v>
          </cell>
          <cell r="CF20">
            <v>5290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20670</v>
          </cell>
          <cell r="CL20">
            <v>0</v>
          </cell>
          <cell r="CM20">
            <v>10340</v>
          </cell>
          <cell r="CN20">
            <v>0</v>
          </cell>
          <cell r="CO20">
            <v>0</v>
          </cell>
          <cell r="CP20">
            <v>420</v>
          </cell>
          <cell r="CQ20">
            <v>0</v>
          </cell>
          <cell r="CR20">
            <v>0</v>
          </cell>
          <cell r="CS20">
            <v>4620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2430</v>
          </cell>
          <cell r="CY20">
            <v>480</v>
          </cell>
          <cell r="CZ20">
            <v>5810</v>
          </cell>
          <cell r="DA20">
            <v>50060</v>
          </cell>
          <cell r="DB20">
            <v>37604</v>
          </cell>
          <cell r="DC20">
            <v>0</v>
          </cell>
          <cell r="DD20">
            <v>0</v>
          </cell>
          <cell r="DE20">
            <v>0</v>
          </cell>
          <cell r="DF20">
            <v>1141.8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460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432.5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2034.3</v>
          </cell>
          <cell r="EB20">
            <v>37604</v>
          </cell>
          <cell r="EC20">
            <v>0</v>
          </cell>
          <cell r="ED20">
            <v>0</v>
          </cell>
          <cell r="EE20">
            <v>0</v>
          </cell>
          <cell r="EF20">
            <v>6563.2000000000007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6041.5</v>
          </cell>
          <cell r="EL20">
            <v>0</v>
          </cell>
          <cell r="EM20">
            <v>9793.7999999999993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5935.4999999999991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2869.8999999999996</v>
          </cell>
          <cell r="FA20">
            <v>31203.9</v>
          </cell>
          <cell r="FB20">
            <v>37604</v>
          </cell>
          <cell r="FC20">
            <v>0</v>
          </cell>
          <cell r="FD20">
            <v>0</v>
          </cell>
          <cell r="FE20">
            <v>0</v>
          </cell>
          <cell r="FF20">
            <v>1898.4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2048.1140000000005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3590.6220000000003</v>
          </cell>
          <cell r="FY20">
            <v>0</v>
          </cell>
          <cell r="FZ20">
            <v>230.5</v>
          </cell>
          <cell r="GA20">
            <v>7767.6360000000004</v>
          </cell>
          <cell r="GC20">
            <v>37604</v>
          </cell>
          <cell r="GE20">
            <v>0</v>
          </cell>
          <cell r="GG20">
            <v>0</v>
          </cell>
          <cell r="GI20">
            <v>0</v>
          </cell>
          <cell r="GJ20">
            <v>73.57000000000005</v>
          </cell>
          <cell r="GK20">
            <v>0</v>
          </cell>
          <cell r="GM20">
            <v>0</v>
          </cell>
          <cell r="GO20">
            <v>0</v>
          </cell>
          <cell r="GQ20">
            <v>0</v>
          </cell>
          <cell r="GR20">
            <v>0</v>
          </cell>
          <cell r="GT20">
            <v>1696</v>
          </cell>
          <cell r="GU20">
            <v>9844.2999999999993</v>
          </cell>
          <cell r="GV20">
            <v>3994.8</v>
          </cell>
          <cell r="GW20">
            <v>26347.7</v>
          </cell>
          <cell r="GX20">
            <v>120</v>
          </cell>
          <cell r="GY20">
            <v>13430</v>
          </cell>
          <cell r="GZ20">
            <v>1622.8049999999985</v>
          </cell>
          <cell r="HA20">
            <v>412.60499999999843</v>
          </cell>
          <cell r="HB20">
            <v>668.7</v>
          </cell>
          <cell r="HC20">
            <v>5474.7999999999993</v>
          </cell>
          <cell r="HD20">
            <v>329.5</v>
          </cell>
          <cell r="HE20">
            <v>4969.3999999999996</v>
          </cell>
          <cell r="HF20">
            <v>610</v>
          </cell>
          <cell r="HG20">
            <v>6900</v>
          </cell>
          <cell r="HI20">
            <v>465.90000000000009</v>
          </cell>
          <cell r="HK20">
            <v>0</v>
          </cell>
          <cell r="HM20">
            <v>0</v>
          </cell>
          <cell r="HO20">
            <v>0</v>
          </cell>
          <cell r="HP20">
            <v>0</v>
          </cell>
          <cell r="HR20">
            <v>28605</v>
          </cell>
          <cell r="HT20">
            <v>2164.3000000000002</v>
          </cell>
          <cell r="HV20">
            <v>2704.5</v>
          </cell>
          <cell r="HX20">
            <v>56422.400000000001</v>
          </cell>
          <cell r="HZ20">
            <v>3512.5</v>
          </cell>
          <cell r="IB20">
            <v>3565.3</v>
          </cell>
          <cell r="ID20">
            <v>720</v>
          </cell>
          <cell r="IF20">
            <v>170</v>
          </cell>
          <cell r="IH20">
            <v>4450.1000000000004</v>
          </cell>
        </row>
        <row r="21">
          <cell r="A21">
            <v>37605</v>
          </cell>
          <cell r="B21">
            <v>0</v>
          </cell>
          <cell r="C21">
            <v>0</v>
          </cell>
          <cell r="D21">
            <v>0</v>
          </cell>
          <cell r="E21">
            <v>2123.3000000000002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5080</v>
          </cell>
          <cell r="K21">
            <v>0</v>
          </cell>
          <cell r="L21">
            <v>2335.5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1193.7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190.3</v>
          </cell>
          <cell r="Z21">
            <v>10922.8</v>
          </cell>
          <cell r="AA21">
            <v>37605</v>
          </cell>
          <cell r="AB21">
            <v>0</v>
          </cell>
          <cell r="AC21">
            <v>0</v>
          </cell>
          <cell r="AD21">
            <v>0</v>
          </cell>
          <cell r="AE21">
            <v>15907.900000000001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54949.7</v>
          </cell>
          <cell r="AK21">
            <v>0</v>
          </cell>
          <cell r="AL21">
            <v>10517.4</v>
          </cell>
          <cell r="AM21">
            <v>0</v>
          </cell>
          <cell r="AN21">
            <v>0</v>
          </cell>
          <cell r="AO21">
            <v>797.90000000000009</v>
          </cell>
          <cell r="AP21">
            <v>0</v>
          </cell>
          <cell r="AQ21">
            <v>0</v>
          </cell>
          <cell r="AR21">
            <v>6794.3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6335.8</v>
          </cell>
          <cell r="AZ21">
            <v>95303</v>
          </cell>
          <cell r="BA21">
            <v>37605</v>
          </cell>
          <cell r="BB21">
            <v>0</v>
          </cell>
          <cell r="BC21">
            <v>0</v>
          </cell>
          <cell r="BD21">
            <v>0</v>
          </cell>
          <cell r="BE21">
            <v>810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390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760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1960</v>
          </cell>
          <cell r="CB21">
            <v>37605</v>
          </cell>
          <cell r="CC21">
            <v>0</v>
          </cell>
          <cell r="CD21">
            <v>0</v>
          </cell>
          <cell r="CE21">
            <v>0</v>
          </cell>
          <cell r="CF21">
            <v>6100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20670</v>
          </cell>
          <cell r="CL21">
            <v>0</v>
          </cell>
          <cell r="CM21">
            <v>10730</v>
          </cell>
          <cell r="CN21">
            <v>0</v>
          </cell>
          <cell r="CO21">
            <v>0</v>
          </cell>
          <cell r="CP21">
            <v>420</v>
          </cell>
          <cell r="CQ21">
            <v>0</v>
          </cell>
          <cell r="CR21">
            <v>0</v>
          </cell>
          <cell r="CS21">
            <v>5380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2430</v>
          </cell>
          <cell r="CY21">
            <v>480</v>
          </cell>
          <cell r="CZ21">
            <v>5810</v>
          </cell>
          <cell r="DA21">
            <v>52020</v>
          </cell>
          <cell r="DB21">
            <v>37605</v>
          </cell>
          <cell r="DC21">
            <v>0</v>
          </cell>
          <cell r="DD21">
            <v>0</v>
          </cell>
          <cell r="DE21">
            <v>0</v>
          </cell>
          <cell r="DF21">
            <v>138.4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630</v>
          </cell>
          <cell r="DL21">
            <v>0</v>
          </cell>
          <cell r="DM21">
            <v>790.1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709.3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346</v>
          </cell>
          <cell r="EA21">
            <v>2613.8000000000002</v>
          </cell>
          <cell r="EB21">
            <v>37605</v>
          </cell>
          <cell r="EC21">
            <v>0</v>
          </cell>
          <cell r="ED21">
            <v>0</v>
          </cell>
          <cell r="EE21">
            <v>0</v>
          </cell>
          <cell r="EF21">
            <v>6701.6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6671.5</v>
          </cell>
          <cell r="EL21">
            <v>0</v>
          </cell>
          <cell r="EM21">
            <v>10583.9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6644.7999999999993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3215.8999999999996</v>
          </cell>
          <cell r="FA21">
            <v>33817.699999999997</v>
          </cell>
          <cell r="FB21">
            <v>37605</v>
          </cell>
          <cell r="FC21">
            <v>0</v>
          </cell>
          <cell r="FD21">
            <v>0</v>
          </cell>
          <cell r="FE21">
            <v>0</v>
          </cell>
          <cell r="FF21">
            <v>837.98400000000004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388.86900000000003</v>
          </cell>
          <cell r="FL21">
            <v>0</v>
          </cell>
          <cell r="FM21">
            <v>1943.13</v>
          </cell>
          <cell r="FN21">
            <v>0</v>
          </cell>
          <cell r="FO21">
            <v>0</v>
          </cell>
          <cell r="FP21">
            <v>203.13900000000001</v>
          </cell>
          <cell r="FQ21">
            <v>307.08999999999997</v>
          </cell>
          <cell r="FR21">
            <v>0</v>
          </cell>
          <cell r="FS21">
            <v>2010.1999999999998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576.5</v>
          </cell>
          <cell r="GA21">
            <v>6266.9120000000003</v>
          </cell>
          <cell r="GC21">
            <v>37605</v>
          </cell>
          <cell r="GE21">
            <v>0</v>
          </cell>
          <cell r="GG21">
            <v>0</v>
          </cell>
          <cell r="GI21">
            <v>0</v>
          </cell>
          <cell r="GJ21">
            <v>0</v>
          </cell>
          <cell r="GK21">
            <v>0</v>
          </cell>
          <cell r="GM21">
            <v>0</v>
          </cell>
          <cell r="GO21">
            <v>0</v>
          </cell>
          <cell r="GQ21">
            <v>0</v>
          </cell>
          <cell r="GR21">
            <v>0</v>
          </cell>
          <cell r="GT21">
            <v>866.8</v>
          </cell>
          <cell r="GU21">
            <v>10711.099999999999</v>
          </cell>
          <cell r="GV21">
            <v>3656.5</v>
          </cell>
          <cell r="GW21">
            <v>30004.2</v>
          </cell>
          <cell r="GX21">
            <v>2010</v>
          </cell>
          <cell r="GY21">
            <v>15440</v>
          </cell>
          <cell r="GZ21">
            <v>479.60499999999865</v>
          </cell>
          <cell r="HA21">
            <v>0</v>
          </cell>
          <cell r="HB21">
            <v>1213.3</v>
          </cell>
          <cell r="HC21">
            <v>6688.0999999999995</v>
          </cell>
          <cell r="HD21">
            <v>996.8</v>
          </cell>
          <cell r="HE21">
            <v>5966.2</v>
          </cell>
          <cell r="HG21">
            <v>6900</v>
          </cell>
          <cell r="HI21">
            <v>279.154</v>
          </cell>
          <cell r="HK21">
            <v>0</v>
          </cell>
          <cell r="HM21">
            <v>0</v>
          </cell>
          <cell r="HO21">
            <v>0</v>
          </cell>
          <cell r="HP21">
            <v>0</v>
          </cell>
          <cell r="HR21">
            <v>28605</v>
          </cell>
          <cell r="HT21">
            <v>2164.3000000000002</v>
          </cell>
          <cell r="HV21">
            <v>2704.5</v>
          </cell>
          <cell r="HX21">
            <v>56422.400000000001</v>
          </cell>
          <cell r="HZ21">
            <v>3512.5</v>
          </cell>
          <cell r="IB21">
            <v>3565.3</v>
          </cell>
          <cell r="ID21">
            <v>720</v>
          </cell>
          <cell r="IF21">
            <v>170</v>
          </cell>
          <cell r="IH21">
            <v>4450.1000000000004</v>
          </cell>
        </row>
        <row r="22">
          <cell r="A22">
            <v>37606</v>
          </cell>
          <cell r="B22">
            <v>0</v>
          </cell>
          <cell r="C22">
            <v>0</v>
          </cell>
          <cell r="D22">
            <v>0</v>
          </cell>
          <cell r="E22">
            <v>1176.4000000000001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4733.3</v>
          </cell>
          <cell r="K22">
            <v>0</v>
          </cell>
          <cell r="L22">
            <v>2525.8000000000002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1591.8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1730</v>
          </cell>
          <cell r="Z22">
            <v>11757.3</v>
          </cell>
          <cell r="AA22">
            <v>37606</v>
          </cell>
          <cell r="AB22">
            <v>0</v>
          </cell>
          <cell r="AC22">
            <v>0</v>
          </cell>
          <cell r="AD22">
            <v>0</v>
          </cell>
          <cell r="AE22">
            <v>17084.300000000003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59683</v>
          </cell>
          <cell r="AK22">
            <v>0</v>
          </cell>
          <cell r="AL22">
            <v>13043.2</v>
          </cell>
          <cell r="AM22">
            <v>0</v>
          </cell>
          <cell r="AN22">
            <v>0</v>
          </cell>
          <cell r="AO22">
            <v>797.90000000000009</v>
          </cell>
          <cell r="AP22">
            <v>0</v>
          </cell>
          <cell r="AQ22">
            <v>0</v>
          </cell>
          <cell r="AR22">
            <v>8386.1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8065.8</v>
          </cell>
          <cell r="AZ22">
            <v>107060.3</v>
          </cell>
          <cell r="BA22">
            <v>37606</v>
          </cell>
          <cell r="BB22">
            <v>0</v>
          </cell>
          <cell r="BC22">
            <v>0</v>
          </cell>
          <cell r="BD22">
            <v>0</v>
          </cell>
          <cell r="BE22">
            <v>1080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330</v>
          </cell>
          <cell r="BK22">
            <v>0</v>
          </cell>
          <cell r="BL22">
            <v>510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450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60</v>
          </cell>
          <cell r="BZ22">
            <v>0</v>
          </cell>
          <cell r="CA22">
            <v>2430</v>
          </cell>
          <cell r="CB22">
            <v>37606</v>
          </cell>
          <cell r="CC22">
            <v>0</v>
          </cell>
          <cell r="CD22">
            <v>0</v>
          </cell>
          <cell r="CE22">
            <v>0</v>
          </cell>
          <cell r="CF22">
            <v>7180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21000</v>
          </cell>
          <cell r="CL22">
            <v>0</v>
          </cell>
          <cell r="CM22">
            <v>11240</v>
          </cell>
          <cell r="CN22">
            <v>0</v>
          </cell>
          <cell r="CO22">
            <v>0</v>
          </cell>
          <cell r="CP22">
            <v>420</v>
          </cell>
          <cell r="CQ22">
            <v>0</v>
          </cell>
          <cell r="CR22">
            <v>0</v>
          </cell>
          <cell r="CS22">
            <v>5830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2430</v>
          </cell>
          <cell r="CY22">
            <v>480</v>
          </cell>
          <cell r="CZ22">
            <v>5870</v>
          </cell>
          <cell r="DA22">
            <v>54450</v>
          </cell>
          <cell r="DB22">
            <v>37606</v>
          </cell>
          <cell r="DC22">
            <v>0</v>
          </cell>
          <cell r="DD22">
            <v>0</v>
          </cell>
          <cell r="DE22">
            <v>0</v>
          </cell>
          <cell r="DF22">
            <v>103.8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795.7</v>
          </cell>
          <cell r="DL22">
            <v>0</v>
          </cell>
          <cell r="DM22">
            <v>579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116.5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570.9</v>
          </cell>
          <cell r="EA22">
            <v>2165.9</v>
          </cell>
          <cell r="EB22">
            <v>37606</v>
          </cell>
          <cell r="EC22">
            <v>0</v>
          </cell>
          <cell r="ED22">
            <v>0</v>
          </cell>
          <cell r="EE22">
            <v>0</v>
          </cell>
          <cell r="EF22">
            <v>6805.4000000000005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7467.2</v>
          </cell>
          <cell r="EL22">
            <v>0</v>
          </cell>
          <cell r="EM22">
            <v>11162.9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6761.2999999999993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3786.7999999999997</v>
          </cell>
          <cell r="FA22">
            <v>35983.599999999999</v>
          </cell>
          <cell r="FB22">
            <v>37606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854.56899999999996</v>
          </cell>
          <cell r="FL22">
            <v>0</v>
          </cell>
          <cell r="FM22">
            <v>2012.13</v>
          </cell>
          <cell r="FN22">
            <v>0</v>
          </cell>
          <cell r="FO22">
            <v>0</v>
          </cell>
          <cell r="FP22">
            <v>203.13900000000001</v>
          </cell>
          <cell r="FQ22">
            <v>307.08999999999997</v>
          </cell>
          <cell r="FR22">
            <v>0</v>
          </cell>
          <cell r="FS22">
            <v>1676.6999999999998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1087.4000000000001</v>
          </cell>
          <cell r="GA22">
            <v>6141.0280000000002</v>
          </cell>
          <cell r="GC22">
            <v>37606</v>
          </cell>
          <cell r="GE22">
            <v>0</v>
          </cell>
          <cell r="GG22">
            <v>0</v>
          </cell>
          <cell r="GI22">
            <v>0</v>
          </cell>
          <cell r="GJ22">
            <v>0</v>
          </cell>
          <cell r="GK22">
            <v>0</v>
          </cell>
          <cell r="GM22">
            <v>0</v>
          </cell>
          <cell r="GO22">
            <v>0</v>
          </cell>
          <cell r="GQ22">
            <v>0</v>
          </cell>
          <cell r="GR22">
            <v>0</v>
          </cell>
          <cell r="GT22">
            <v>381.9</v>
          </cell>
          <cell r="GU22">
            <v>11092.999999999998</v>
          </cell>
          <cell r="GV22">
            <v>4221</v>
          </cell>
          <cell r="GW22">
            <v>34225.199999999997</v>
          </cell>
          <cell r="GX22">
            <v>840</v>
          </cell>
          <cell r="GY22">
            <v>16280</v>
          </cell>
          <cell r="GZ22">
            <v>21.504999999998631</v>
          </cell>
          <cell r="HA22">
            <v>0</v>
          </cell>
          <cell r="HB22">
            <v>121.1</v>
          </cell>
          <cell r="HC22">
            <v>6809.2</v>
          </cell>
          <cell r="HD22">
            <v>444.9</v>
          </cell>
          <cell r="HE22">
            <v>6411.0999999999995</v>
          </cell>
          <cell r="HF22">
            <v>570</v>
          </cell>
          <cell r="HG22">
            <v>7470</v>
          </cell>
          <cell r="HI22">
            <v>0</v>
          </cell>
          <cell r="HK22">
            <v>0</v>
          </cell>
          <cell r="HM22">
            <v>0</v>
          </cell>
          <cell r="HO22">
            <v>0</v>
          </cell>
          <cell r="HP22">
            <v>0</v>
          </cell>
          <cell r="HR22">
            <v>28605</v>
          </cell>
          <cell r="HT22">
            <v>2164.3000000000002</v>
          </cell>
          <cell r="HV22">
            <v>2704.5</v>
          </cell>
          <cell r="HX22">
            <v>56422.400000000001</v>
          </cell>
          <cell r="HZ22">
            <v>3512.5</v>
          </cell>
          <cell r="IB22">
            <v>3565.3</v>
          </cell>
          <cell r="ID22">
            <v>720</v>
          </cell>
          <cell r="IF22">
            <v>170</v>
          </cell>
          <cell r="IH22">
            <v>4450.1000000000004</v>
          </cell>
        </row>
        <row r="23">
          <cell r="A23">
            <v>37607</v>
          </cell>
          <cell r="B23">
            <v>0</v>
          </cell>
          <cell r="C23">
            <v>0</v>
          </cell>
          <cell r="D23">
            <v>0</v>
          </cell>
          <cell r="E23">
            <v>1418.6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3707.1</v>
          </cell>
          <cell r="K23">
            <v>0</v>
          </cell>
          <cell r="L23">
            <v>2543.1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380.6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743.9</v>
          </cell>
          <cell r="Z23">
            <v>8793.2999999999993</v>
          </cell>
          <cell r="AA23">
            <v>37607</v>
          </cell>
          <cell r="AB23">
            <v>0</v>
          </cell>
          <cell r="AC23">
            <v>0</v>
          </cell>
          <cell r="AD23">
            <v>0</v>
          </cell>
          <cell r="AE23">
            <v>18502.900000000001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63390.1</v>
          </cell>
          <cell r="AK23">
            <v>0</v>
          </cell>
          <cell r="AL23">
            <v>15586.300000000001</v>
          </cell>
          <cell r="AM23">
            <v>0</v>
          </cell>
          <cell r="AN23">
            <v>0</v>
          </cell>
          <cell r="AO23">
            <v>797.90000000000009</v>
          </cell>
          <cell r="AP23">
            <v>0</v>
          </cell>
          <cell r="AQ23">
            <v>0</v>
          </cell>
          <cell r="AR23">
            <v>8766.7000000000007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8809.7000000000007</v>
          </cell>
          <cell r="AZ23">
            <v>115853.59999999999</v>
          </cell>
          <cell r="BA23">
            <v>37607</v>
          </cell>
          <cell r="BB23">
            <v>0</v>
          </cell>
          <cell r="BC23">
            <v>0</v>
          </cell>
          <cell r="BD23">
            <v>0</v>
          </cell>
          <cell r="BE23">
            <v>270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510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720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360</v>
          </cell>
          <cell r="BZ23">
            <v>0</v>
          </cell>
          <cell r="CA23">
            <v>1860</v>
          </cell>
          <cell r="CB23">
            <v>37607</v>
          </cell>
          <cell r="CC23">
            <v>0</v>
          </cell>
          <cell r="CD23">
            <v>0</v>
          </cell>
          <cell r="CE23">
            <v>0</v>
          </cell>
          <cell r="CF23">
            <v>7450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21510</v>
          </cell>
          <cell r="CL23">
            <v>0</v>
          </cell>
          <cell r="CM23">
            <v>11240</v>
          </cell>
          <cell r="CN23">
            <v>0</v>
          </cell>
          <cell r="CO23">
            <v>0</v>
          </cell>
          <cell r="CP23">
            <v>420</v>
          </cell>
          <cell r="CQ23">
            <v>0</v>
          </cell>
          <cell r="CR23">
            <v>0</v>
          </cell>
          <cell r="CS23">
            <v>6550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2430</v>
          </cell>
          <cell r="CY23">
            <v>480</v>
          </cell>
          <cell r="CZ23">
            <v>6230</v>
          </cell>
          <cell r="DA23">
            <v>56310</v>
          </cell>
          <cell r="DB23">
            <v>37607</v>
          </cell>
          <cell r="DC23">
            <v>0</v>
          </cell>
          <cell r="DD23">
            <v>0</v>
          </cell>
          <cell r="DE23">
            <v>0</v>
          </cell>
          <cell r="DF23">
            <v>674.7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1257.3</v>
          </cell>
          <cell r="DL23">
            <v>0</v>
          </cell>
          <cell r="DM23">
            <v>752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380.6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778.5</v>
          </cell>
          <cell r="EA23">
            <v>3843.1</v>
          </cell>
          <cell r="EB23">
            <v>37607</v>
          </cell>
          <cell r="EC23">
            <v>0</v>
          </cell>
          <cell r="ED23">
            <v>0</v>
          </cell>
          <cell r="EE23">
            <v>0</v>
          </cell>
          <cell r="EF23">
            <v>7480.1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8724.5</v>
          </cell>
          <cell r="EL23">
            <v>0</v>
          </cell>
          <cell r="EM23">
            <v>11914.9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7141.9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4565.2999999999993</v>
          </cell>
          <cell r="FA23">
            <v>39826.699999999997</v>
          </cell>
          <cell r="FB23">
            <v>37607</v>
          </cell>
          <cell r="FC23">
            <v>0</v>
          </cell>
          <cell r="FD23">
            <v>0</v>
          </cell>
          <cell r="FE23">
            <v>0</v>
          </cell>
          <cell r="FF23">
            <v>404.70000000000005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1601.8689999999997</v>
          </cell>
          <cell r="FL23">
            <v>0</v>
          </cell>
          <cell r="FM23">
            <v>2764.13</v>
          </cell>
          <cell r="FN23">
            <v>0</v>
          </cell>
          <cell r="FO23">
            <v>0</v>
          </cell>
          <cell r="FP23">
            <v>203.13900000000001</v>
          </cell>
          <cell r="FQ23">
            <v>307.08999999999997</v>
          </cell>
          <cell r="FR23">
            <v>0</v>
          </cell>
          <cell r="FS23">
            <v>1337.2999999999997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1505.9</v>
          </cell>
          <cell r="GA23">
            <v>8124.1279999999988</v>
          </cell>
          <cell r="GC23">
            <v>37607</v>
          </cell>
          <cell r="GE23">
            <v>0</v>
          </cell>
          <cell r="GG23">
            <v>0</v>
          </cell>
          <cell r="GI23">
            <v>0</v>
          </cell>
          <cell r="GJ23">
            <v>0</v>
          </cell>
          <cell r="GK23">
            <v>0</v>
          </cell>
          <cell r="GM23">
            <v>0</v>
          </cell>
          <cell r="GO23">
            <v>0</v>
          </cell>
          <cell r="GQ23">
            <v>0</v>
          </cell>
          <cell r="GR23">
            <v>0</v>
          </cell>
          <cell r="GT23">
            <v>1009.5</v>
          </cell>
          <cell r="GU23">
            <v>12102.499999999998</v>
          </cell>
          <cell r="GV23">
            <v>4323.8</v>
          </cell>
          <cell r="GW23">
            <v>38549</v>
          </cell>
          <cell r="GX23">
            <v>510</v>
          </cell>
          <cell r="GY23">
            <v>16790</v>
          </cell>
          <cell r="GZ23">
            <v>521.00499999999874</v>
          </cell>
          <cell r="HA23">
            <v>499.5</v>
          </cell>
          <cell r="HB23">
            <v>778.5</v>
          </cell>
          <cell r="HC23">
            <v>7587.7</v>
          </cell>
          <cell r="HD23">
            <v>1435.9</v>
          </cell>
          <cell r="HE23">
            <v>7847</v>
          </cell>
          <cell r="HG23">
            <v>7470</v>
          </cell>
          <cell r="HI23">
            <v>778.5</v>
          </cell>
          <cell r="HK23">
            <v>0</v>
          </cell>
          <cell r="HM23">
            <v>0</v>
          </cell>
          <cell r="HO23">
            <v>0</v>
          </cell>
          <cell r="HP23">
            <v>0</v>
          </cell>
          <cell r="HR23">
            <v>28605</v>
          </cell>
          <cell r="HT23">
            <v>2164.3000000000002</v>
          </cell>
          <cell r="HV23">
            <v>2704.5</v>
          </cell>
          <cell r="HX23">
            <v>56422.400000000001</v>
          </cell>
          <cell r="HZ23">
            <v>3512.5</v>
          </cell>
          <cell r="IB23">
            <v>3565.3</v>
          </cell>
          <cell r="ID23">
            <v>720</v>
          </cell>
          <cell r="IF23">
            <v>170</v>
          </cell>
          <cell r="IH23">
            <v>4450.1000000000004</v>
          </cell>
        </row>
        <row r="24">
          <cell r="A24">
            <v>37608</v>
          </cell>
          <cell r="B24">
            <v>0</v>
          </cell>
          <cell r="C24">
            <v>0</v>
          </cell>
          <cell r="D24">
            <v>0</v>
          </cell>
          <cell r="E24">
            <v>467.1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488.7</v>
          </cell>
          <cell r="K24">
            <v>0</v>
          </cell>
          <cell r="L24">
            <v>397.9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910</v>
          </cell>
          <cell r="X24">
            <v>0</v>
          </cell>
          <cell r="Y24">
            <v>121.1</v>
          </cell>
          <cell r="Z24">
            <v>2384.7999999999997</v>
          </cell>
          <cell r="AA24">
            <v>37608</v>
          </cell>
          <cell r="AB24">
            <v>0</v>
          </cell>
          <cell r="AC24">
            <v>0</v>
          </cell>
          <cell r="AD24">
            <v>0</v>
          </cell>
          <cell r="AE24">
            <v>18970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63878.799999999996</v>
          </cell>
          <cell r="AK24">
            <v>0</v>
          </cell>
          <cell r="AL24">
            <v>15984.2</v>
          </cell>
          <cell r="AM24">
            <v>0</v>
          </cell>
          <cell r="AN24">
            <v>0</v>
          </cell>
          <cell r="AO24">
            <v>797.90000000000009</v>
          </cell>
          <cell r="AP24">
            <v>0</v>
          </cell>
          <cell r="AQ24">
            <v>0</v>
          </cell>
          <cell r="AR24">
            <v>8766.7000000000007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910</v>
          </cell>
          <cell r="AX24">
            <v>0</v>
          </cell>
          <cell r="AY24">
            <v>8930.8000000000011</v>
          </cell>
          <cell r="AZ24">
            <v>118238.39999999998</v>
          </cell>
          <cell r="BA24">
            <v>37608</v>
          </cell>
          <cell r="BB24">
            <v>0</v>
          </cell>
          <cell r="BC24">
            <v>0</v>
          </cell>
          <cell r="BD24">
            <v>0</v>
          </cell>
          <cell r="BE24">
            <v>540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120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90</v>
          </cell>
          <cell r="BX24">
            <v>0</v>
          </cell>
          <cell r="BY24">
            <v>90</v>
          </cell>
          <cell r="BZ24">
            <v>0</v>
          </cell>
          <cell r="CA24">
            <v>840</v>
          </cell>
          <cell r="CB24">
            <v>37608</v>
          </cell>
          <cell r="CC24">
            <v>0</v>
          </cell>
          <cell r="CD24">
            <v>0</v>
          </cell>
          <cell r="CE24">
            <v>0</v>
          </cell>
          <cell r="CF24">
            <v>7990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21630</v>
          </cell>
          <cell r="CL24">
            <v>0</v>
          </cell>
          <cell r="CM24">
            <v>11240</v>
          </cell>
          <cell r="CN24">
            <v>0</v>
          </cell>
          <cell r="CO24">
            <v>0</v>
          </cell>
          <cell r="CP24">
            <v>420</v>
          </cell>
          <cell r="CQ24">
            <v>0</v>
          </cell>
          <cell r="CR24">
            <v>0</v>
          </cell>
          <cell r="CS24">
            <v>6550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2520</v>
          </cell>
          <cell r="CY24">
            <v>480</v>
          </cell>
          <cell r="CZ24">
            <v>6320</v>
          </cell>
          <cell r="DA24">
            <v>57150</v>
          </cell>
          <cell r="DB24">
            <v>37608</v>
          </cell>
          <cell r="DC24">
            <v>0</v>
          </cell>
          <cell r="DD24">
            <v>0</v>
          </cell>
          <cell r="DE24">
            <v>0</v>
          </cell>
          <cell r="DF24">
            <v>2629.6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2594.4</v>
          </cell>
          <cell r="DL24">
            <v>0</v>
          </cell>
          <cell r="DM24">
            <v>1332.1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2206.3999999999996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2348</v>
          </cell>
          <cell r="DY24">
            <v>0</v>
          </cell>
          <cell r="DZ24">
            <v>328.7</v>
          </cell>
          <cell r="EA24">
            <v>11439.2</v>
          </cell>
          <cell r="EB24">
            <v>37608</v>
          </cell>
          <cell r="EC24">
            <v>0</v>
          </cell>
          <cell r="ED24">
            <v>0</v>
          </cell>
          <cell r="EE24">
            <v>0</v>
          </cell>
          <cell r="EF24">
            <v>10109.700000000001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11318.9</v>
          </cell>
          <cell r="EL24">
            <v>0</v>
          </cell>
          <cell r="EM24">
            <v>13247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9348.2999999999993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2348</v>
          </cell>
          <cell r="EY24">
            <v>0</v>
          </cell>
          <cell r="EZ24">
            <v>4893.9999999999991</v>
          </cell>
          <cell r="FA24">
            <v>51265.899999999994</v>
          </cell>
          <cell r="FB24">
            <v>37608</v>
          </cell>
          <cell r="FC24">
            <v>0</v>
          </cell>
          <cell r="FD24">
            <v>0</v>
          </cell>
          <cell r="FE24">
            <v>0</v>
          </cell>
          <cell r="FF24">
            <v>2494.3000000000002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4076.2690000000002</v>
          </cell>
          <cell r="FL24">
            <v>0</v>
          </cell>
          <cell r="FM24">
            <v>4096.2299999999996</v>
          </cell>
          <cell r="FN24">
            <v>0</v>
          </cell>
          <cell r="FO24">
            <v>0</v>
          </cell>
          <cell r="FP24">
            <v>203.13900000000001</v>
          </cell>
          <cell r="FQ24">
            <v>307.08999999999997</v>
          </cell>
          <cell r="FR24">
            <v>0</v>
          </cell>
          <cell r="FS24">
            <v>3543.6999999999994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2258</v>
          </cell>
          <cell r="FY24">
            <v>0</v>
          </cell>
          <cell r="FZ24">
            <v>1744.6000000000001</v>
          </cell>
          <cell r="GA24">
            <v>18723.327999999994</v>
          </cell>
          <cell r="GC24">
            <v>37608</v>
          </cell>
          <cell r="GE24">
            <v>0</v>
          </cell>
          <cell r="GG24">
            <v>0</v>
          </cell>
          <cell r="GI24">
            <v>0</v>
          </cell>
          <cell r="GJ24">
            <v>0</v>
          </cell>
          <cell r="GK24">
            <v>0</v>
          </cell>
          <cell r="GM24">
            <v>0</v>
          </cell>
          <cell r="GO24">
            <v>0</v>
          </cell>
          <cell r="GQ24">
            <v>0</v>
          </cell>
          <cell r="GR24">
            <v>0</v>
          </cell>
          <cell r="GT24">
            <v>3236.3</v>
          </cell>
          <cell r="GU24">
            <v>15338.8</v>
          </cell>
          <cell r="GV24">
            <v>397.6</v>
          </cell>
          <cell r="GW24">
            <v>38946.6</v>
          </cell>
          <cell r="GY24">
            <v>16790</v>
          </cell>
          <cell r="GZ24">
            <v>3757.3049999999989</v>
          </cell>
          <cell r="HA24">
            <v>3735.8</v>
          </cell>
          <cell r="HB24">
            <v>1600.9</v>
          </cell>
          <cell r="HC24">
            <v>9188.6</v>
          </cell>
          <cell r="HD24">
            <v>138.4</v>
          </cell>
          <cell r="HE24">
            <v>7985.4</v>
          </cell>
          <cell r="HF24">
            <v>270</v>
          </cell>
          <cell r="HG24">
            <v>7740</v>
          </cell>
          <cell r="HI24">
            <v>2109.4</v>
          </cell>
          <cell r="HK24">
            <v>0</v>
          </cell>
          <cell r="HM24">
            <v>0</v>
          </cell>
          <cell r="HO24">
            <v>0</v>
          </cell>
          <cell r="HP24">
            <v>0</v>
          </cell>
          <cell r="HR24">
            <v>28605</v>
          </cell>
          <cell r="HT24">
            <v>2164.3000000000002</v>
          </cell>
          <cell r="HV24">
            <v>2704.5</v>
          </cell>
          <cell r="HX24">
            <v>56422.400000000001</v>
          </cell>
          <cell r="HZ24">
            <v>3512.5</v>
          </cell>
          <cell r="IB24">
            <v>3565.3</v>
          </cell>
          <cell r="ID24">
            <v>720</v>
          </cell>
          <cell r="IF24">
            <v>170</v>
          </cell>
          <cell r="IH24">
            <v>4450.1000000000004</v>
          </cell>
        </row>
        <row r="25">
          <cell r="A25">
            <v>37609</v>
          </cell>
          <cell r="B25">
            <v>0</v>
          </cell>
          <cell r="C25">
            <v>0</v>
          </cell>
          <cell r="D25">
            <v>0</v>
          </cell>
          <cell r="E25">
            <v>1332.1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1124.5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1038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2990</v>
          </cell>
          <cell r="X25">
            <v>0</v>
          </cell>
          <cell r="Y25">
            <v>224.9</v>
          </cell>
          <cell r="Z25">
            <v>6709.5</v>
          </cell>
          <cell r="AA25">
            <v>37609</v>
          </cell>
          <cell r="AB25">
            <v>0</v>
          </cell>
          <cell r="AC25">
            <v>0</v>
          </cell>
          <cell r="AD25">
            <v>0</v>
          </cell>
          <cell r="AE25">
            <v>20302.099999999999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65003.299999999996</v>
          </cell>
          <cell r="AK25">
            <v>0</v>
          </cell>
          <cell r="AL25">
            <v>15984.2</v>
          </cell>
          <cell r="AM25">
            <v>0</v>
          </cell>
          <cell r="AN25">
            <v>0</v>
          </cell>
          <cell r="AO25">
            <v>797.90000000000009</v>
          </cell>
          <cell r="AP25">
            <v>0</v>
          </cell>
          <cell r="AQ25">
            <v>0</v>
          </cell>
          <cell r="AR25">
            <v>9804.7000000000007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3900</v>
          </cell>
          <cell r="AX25">
            <v>0</v>
          </cell>
          <cell r="AY25">
            <v>9155.7000000000007</v>
          </cell>
          <cell r="AZ25">
            <v>124947.89999999998</v>
          </cell>
          <cell r="BA25">
            <v>37609</v>
          </cell>
          <cell r="BB25">
            <v>0</v>
          </cell>
          <cell r="BC25">
            <v>0</v>
          </cell>
          <cell r="BD25">
            <v>0</v>
          </cell>
          <cell r="BE25">
            <v>900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1120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90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930</v>
          </cell>
          <cell r="BX25">
            <v>0</v>
          </cell>
          <cell r="BY25">
            <v>340</v>
          </cell>
          <cell r="BZ25">
            <v>0</v>
          </cell>
          <cell r="CA25">
            <v>3380</v>
          </cell>
          <cell r="CB25">
            <v>37609</v>
          </cell>
          <cell r="CC25">
            <v>0</v>
          </cell>
          <cell r="CD25">
            <v>0</v>
          </cell>
          <cell r="CE25">
            <v>0</v>
          </cell>
          <cell r="CF25">
            <v>8890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21630</v>
          </cell>
          <cell r="CL25">
            <v>0</v>
          </cell>
          <cell r="CM25">
            <v>12360</v>
          </cell>
          <cell r="CN25">
            <v>0</v>
          </cell>
          <cell r="CO25">
            <v>0</v>
          </cell>
          <cell r="CP25">
            <v>420</v>
          </cell>
          <cell r="CQ25">
            <v>0</v>
          </cell>
          <cell r="CR25">
            <v>0</v>
          </cell>
          <cell r="CS25">
            <v>6640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3450</v>
          </cell>
          <cell r="CY25">
            <v>480</v>
          </cell>
          <cell r="CZ25">
            <v>6660</v>
          </cell>
          <cell r="DA25">
            <v>60530</v>
          </cell>
          <cell r="DB25">
            <v>37609</v>
          </cell>
          <cell r="DC25">
            <v>0</v>
          </cell>
          <cell r="DD25">
            <v>0</v>
          </cell>
          <cell r="DE25">
            <v>0</v>
          </cell>
          <cell r="DF25">
            <v>1107.2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795.8</v>
          </cell>
          <cell r="DL25">
            <v>0</v>
          </cell>
          <cell r="DM25">
            <v>492.2</v>
          </cell>
          <cell r="DN25">
            <v>0</v>
          </cell>
          <cell r="DO25">
            <v>0</v>
          </cell>
          <cell r="DP25">
            <v>0</v>
          </cell>
          <cell r="DQ25">
            <v>1960</v>
          </cell>
          <cell r="DR25">
            <v>0</v>
          </cell>
          <cell r="DS25">
            <v>1399.6000000000001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3070</v>
          </cell>
          <cell r="DY25">
            <v>0</v>
          </cell>
          <cell r="DZ25">
            <v>934.2</v>
          </cell>
          <cell r="EA25">
            <v>9759</v>
          </cell>
          <cell r="EB25">
            <v>37609</v>
          </cell>
          <cell r="EC25">
            <v>0</v>
          </cell>
          <cell r="ED25">
            <v>0</v>
          </cell>
          <cell r="EE25">
            <v>0</v>
          </cell>
          <cell r="EF25">
            <v>11216.900000000001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12114.699999999999</v>
          </cell>
          <cell r="EL25">
            <v>0</v>
          </cell>
          <cell r="EM25">
            <v>13739.2</v>
          </cell>
          <cell r="EN25">
            <v>0</v>
          </cell>
          <cell r="EO25">
            <v>0</v>
          </cell>
          <cell r="EP25">
            <v>0</v>
          </cell>
          <cell r="EQ25">
            <v>1960</v>
          </cell>
          <cell r="ER25">
            <v>0</v>
          </cell>
          <cell r="ES25">
            <v>10747.9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5418</v>
          </cell>
          <cell r="EY25">
            <v>0</v>
          </cell>
          <cell r="EZ25">
            <v>5828.1999999999989</v>
          </cell>
          <cell r="FA25">
            <v>61024.9</v>
          </cell>
          <cell r="FB25">
            <v>37609</v>
          </cell>
          <cell r="FC25">
            <v>0</v>
          </cell>
          <cell r="FD25">
            <v>0</v>
          </cell>
          <cell r="FE25">
            <v>0</v>
          </cell>
          <cell r="FF25">
            <v>2701.5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4872.0690000000004</v>
          </cell>
          <cell r="FL25">
            <v>0</v>
          </cell>
          <cell r="FM25">
            <v>3468.4299999999994</v>
          </cell>
          <cell r="FN25">
            <v>0</v>
          </cell>
          <cell r="FO25">
            <v>0</v>
          </cell>
          <cell r="FP25">
            <v>203.13900000000001</v>
          </cell>
          <cell r="FQ25">
            <v>2267.09</v>
          </cell>
          <cell r="FR25">
            <v>0</v>
          </cell>
          <cell r="FS25">
            <v>4853.2999999999993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4398</v>
          </cell>
          <cell r="FY25">
            <v>0</v>
          </cell>
          <cell r="FZ25">
            <v>2338.8000000000002</v>
          </cell>
          <cell r="GA25">
            <v>25102.327999999998</v>
          </cell>
          <cell r="GC25">
            <v>37609</v>
          </cell>
          <cell r="GE25">
            <v>0</v>
          </cell>
          <cell r="GG25">
            <v>0</v>
          </cell>
          <cell r="GI25">
            <v>0</v>
          </cell>
          <cell r="GJ25">
            <v>0</v>
          </cell>
          <cell r="GK25">
            <v>0</v>
          </cell>
          <cell r="GM25">
            <v>0</v>
          </cell>
          <cell r="GO25">
            <v>0</v>
          </cell>
          <cell r="GQ25">
            <v>0</v>
          </cell>
          <cell r="GR25">
            <v>0</v>
          </cell>
          <cell r="GT25">
            <v>951.5</v>
          </cell>
          <cell r="GU25">
            <v>16290.3</v>
          </cell>
          <cell r="GV25">
            <v>150</v>
          </cell>
          <cell r="GW25">
            <v>39096.6</v>
          </cell>
          <cell r="GX25">
            <v>410</v>
          </cell>
          <cell r="GY25">
            <v>17200</v>
          </cell>
          <cell r="GZ25">
            <v>4298.8049999999985</v>
          </cell>
          <cell r="HA25">
            <v>4277.3</v>
          </cell>
          <cell r="HB25">
            <v>1793.8</v>
          </cell>
          <cell r="HC25">
            <v>10982.4</v>
          </cell>
          <cell r="HD25">
            <v>379.5</v>
          </cell>
          <cell r="HE25">
            <v>8364.9</v>
          </cell>
          <cell r="HF25">
            <v>180</v>
          </cell>
          <cell r="HG25">
            <v>7920</v>
          </cell>
          <cell r="HI25">
            <v>3723.2</v>
          </cell>
          <cell r="HK25">
            <v>0</v>
          </cell>
          <cell r="HM25">
            <v>0</v>
          </cell>
          <cell r="HO25">
            <v>0</v>
          </cell>
          <cell r="HP25">
            <v>0</v>
          </cell>
          <cell r="HR25">
            <v>28605</v>
          </cell>
          <cell r="HT25">
            <v>2164.3000000000002</v>
          </cell>
          <cell r="HV25">
            <v>2704.5</v>
          </cell>
          <cell r="HX25">
            <v>56422.400000000001</v>
          </cell>
          <cell r="HZ25">
            <v>3512.5</v>
          </cell>
          <cell r="IB25">
            <v>3565.3</v>
          </cell>
          <cell r="ID25">
            <v>720</v>
          </cell>
          <cell r="IF25">
            <v>170</v>
          </cell>
          <cell r="IH25">
            <v>4450.1000000000004</v>
          </cell>
        </row>
        <row r="26">
          <cell r="A26">
            <v>37610</v>
          </cell>
          <cell r="B26">
            <v>0</v>
          </cell>
          <cell r="C26">
            <v>0</v>
          </cell>
          <cell r="D26">
            <v>0</v>
          </cell>
          <cell r="E26">
            <v>1781.9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259.5</v>
          </cell>
          <cell r="K26">
            <v>0</v>
          </cell>
          <cell r="L26">
            <v>627.29999999999995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2402.9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2637.3</v>
          </cell>
          <cell r="X26">
            <v>0</v>
          </cell>
          <cell r="Y26">
            <v>0</v>
          </cell>
          <cell r="Z26">
            <v>7708.9000000000005</v>
          </cell>
          <cell r="AA26">
            <v>37610</v>
          </cell>
          <cell r="AB26">
            <v>0</v>
          </cell>
          <cell r="AC26">
            <v>0</v>
          </cell>
          <cell r="AD26">
            <v>0</v>
          </cell>
          <cell r="AE26">
            <v>22084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65262.799999999996</v>
          </cell>
          <cell r="AK26">
            <v>0</v>
          </cell>
          <cell r="AL26">
            <v>16611.5</v>
          </cell>
          <cell r="AM26">
            <v>0</v>
          </cell>
          <cell r="AN26">
            <v>0</v>
          </cell>
          <cell r="AO26">
            <v>797.90000000000009</v>
          </cell>
          <cell r="AP26">
            <v>0</v>
          </cell>
          <cell r="AQ26">
            <v>0</v>
          </cell>
          <cell r="AR26">
            <v>12207.6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6537.3</v>
          </cell>
          <cell r="AX26">
            <v>0</v>
          </cell>
          <cell r="AY26">
            <v>9155.7000000000007</v>
          </cell>
          <cell r="AZ26">
            <v>132656.79999999999</v>
          </cell>
          <cell r="BA26">
            <v>37610</v>
          </cell>
          <cell r="BB26">
            <v>0</v>
          </cell>
          <cell r="BC26">
            <v>0</v>
          </cell>
          <cell r="BD26">
            <v>0</v>
          </cell>
          <cell r="BE26">
            <v>1770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2130</v>
          </cell>
          <cell r="BK26">
            <v>0</v>
          </cell>
          <cell r="BL26">
            <v>1140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2310</v>
          </cell>
          <cell r="BX26">
            <v>0</v>
          </cell>
          <cell r="BY26">
            <v>900</v>
          </cell>
          <cell r="BZ26">
            <v>0</v>
          </cell>
          <cell r="CA26">
            <v>8250</v>
          </cell>
          <cell r="CB26">
            <v>37610</v>
          </cell>
          <cell r="CC26">
            <v>0</v>
          </cell>
          <cell r="CD26">
            <v>0</v>
          </cell>
          <cell r="CE26">
            <v>0</v>
          </cell>
          <cell r="CF26">
            <v>10660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23760</v>
          </cell>
          <cell r="CL26">
            <v>0</v>
          </cell>
          <cell r="CM26">
            <v>13500</v>
          </cell>
          <cell r="CN26">
            <v>0</v>
          </cell>
          <cell r="CO26">
            <v>0</v>
          </cell>
          <cell r="CP26">
            <v>420</v>
          </cell>
          <cell r="CQ26">
            <v>0</v>
          </cell>
          <cell r="CR26">
            <v>0</v>
          </cell>
          <cell r="CS26">
            <v>6640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5760</v>
          </cell>
          <cell r="CY26">
            <v>480</v>
          </cell>
          <cell r="CZ26">
            <v>7560</v>
          </cell>
          <cell r="DA26">
            <v>68780</v>
          </cell>
          <cell r="DB26">
            <v>37610</v>
          </cell>
          <cell r="DC26">
            <v>0</v>
          </cell>
          <cell r="DD26">
            <v>0</v>
          </cell>
          <cell r="DE26">
            <v>0</v>
          </cell>
          <cell r="DF26">
            <v>138.4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1680</v>
          </cell>
          <cell r="DN26">
            <v>0</v>
          </cell>
          <cell r="DO26">
            <v>0</v>
          </cell>
          <cell r="DP26">
            <v>0</v>
          </cell>
          <cell r="DQ26">
            <v>2141.1999999999998</v>
          </cell>
          <cell r="DR26">
            <v>0</v>
          </cell>
          <cell r="DS26">
            <v>897.7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300</v>
          </cell>
          <cell r="DY26">
            <v>0</v>
          </cell>
          <cell r="DZ26">
            <v>0</v>
          </cell>
          <cell r="EA26">
            <v>5157.3</v>
          </cell>
          <cell r="EB26">
            <v>37610</v>
          </cell>
          <cell r="EC26">
            <v>0</v>
          </cell>
          <cell r="ED26">
            <v>0</v>
          </cell>
          <cell r="EE26">
            <v>0</v>
          </cell>
          <cell r="EF26">
            <v>11355.300000000001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12114.699999999999</v>
          </cell>
          <cell r="EL26">
            <v>0</v>
          </cell>
          <cell r="EM26">
            <v>15419.2</v>
          </cell>
          <cell r="EN26">
            <v>0</v>
          </cell>
          <cell r="EO26">
            <v>0</v>
          </cell>
          <cell r="EP26">
            <v>0</v>
          </cell>
          <cell r="EQ26">
            <v>4101.2</v>
          </cell>
          <cell r="ER26">
            <v>0</v>
          </cell>
          <cell r="ES26">
            <v>11645.6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5718</v>
          </cell>
          <cell r="EY26">
            <v>0</v>
          </cell>
          <cell r="EZ26">
            <v>5828.1999999999989</v>
          </cell>
          <cell r="FA26">
            <v>66182.2</v>
          </cell>
          <cell r="FB26">
            <v>37610</v>
          </cell>
          <cell r="FC26">
            <v>0</v>
          </cell>
          <cell r="FD26">
            <v>0</v>
          </cell>
          <cell r="FE26">
            <v>0</v>
          </cell>
          <cell r="FF26">
            <v>1069.9000000000001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2742.0690000000004</v>
          </cell>
          <cell r="FL26">
            <v>0</v>
          </cell>
          <cell r="FM26">
            <v>4008.4299999999994</v>
          </cell>
          <cell r="FN26">
            <v>0</v>
          </cell>
          <cell r="FO26">
            <v>0</v>
          </cell>
          <cell r="FP26">
            <v>203.13900000000001</v>
          </cell>
          <cell r="FQ26">
            <v>4408.29</v>
          </cell>
          <cell r="FR26">
            <v>0</v>
          </cell>
          <cell r="FS26">
            <v>5750.9999999999991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2388</v>
          </cell>
          <cell r="FY26">
            <v>0</v>
          </cell>
          <cell r="FZ26">
            <v>1438.8000000000002</v>
          </cell>
          <cell r="GA26">
            <v>22009.627999999997</v>
          </cell>
          <cell r="GC26">
            <v>37610</v>
          </cell>
          <cell r="GE26">
            <v>0</v>
          </cell>
          <cell r="GG26">
            <v>0</v>
          </cell>
          <cell r="GI26">
            <v>0</v>
          </cell>
          <cell r="GJ26">
            <v>0</v>
          </cell>
          <cell r="GK26">
            <v>0</v>
          </cell>
          <cell r="GM26">
            <v>0</v>
          </cell>
          <cell r="GO26">
            <v>0</v>
          </cell>
          <cell r="GQ26">
            <v>0</v>
          </cell>
          <cell r="GR26">
            <v>0</v>
          </cell>
          <cell r="GT26">
            <v>2021.1</v>
          </cell>
          <cell r="GU26">
            <v>18311.399999999998</v>
          </cell>
          <cell r="GV26">
            <v>743</v>
          </cell>
          <cell r="GW26">
            <v>39839.599999999999</v>
          </cell>
          <cell r="GX26">
            <v>150</v>
          </cell>
          <cell r="GY26">
            <v>17350</v>
          </cell>
          <cell r="GZ26">
            <v>6169.9049999999988</v>
          </cell>
          <cell r="HA26">
            <v>6148.4</v>
          </cell>
          <cell r="HB26">
            <v>1429.6</v>
          </cell>
          <cell r="HC26">
            <v>12412</v>
          </cell>
          <cell r="HD26">
            <v>761.2</v>
          </cell>
          <cell r="HE26">
            <v>9126.1</v>
          </cell>
          <cell r="HF26">
            <v>150</v>
          </cell>
          <cell r="HG26">
            <v>8070</v>
          </cell>
          <cell r="HI26">
            <v>5002.7999999999993</v>
          </cell>
          <cell r="HK26">
            <v>0</v>
          </cell>
          <cell r="HM26">
            <v>0</v>
          </cell>
          <cell r="HO26">
            <v>0</v>
          </cell>
          <cell r="HP26">
            <v>0</v>
          </cell>
          <cell r="HR26">
            <v>28605</v>
          </cell>
          <cell r="HT26">
            <v>2164.3000000000002</v>
          </cell>
          <cell r="HV26">
            <v>2704.5</v>
          </cell>
          <cell r="HX26">
            <v>56422.400000000001</v>
          </cell>
          <cell r="HZ26">
            <v>3512.5</v>
          </cell>
          <cell r="IB26">
            <v>3565.3</v>
          </cell>
          <cell r="ID26">
            <v>720</v>
          </cell>
          <cell r="IF26">
            <v>170</v>
          </cell>
          <cell r="IH26">
            <v>4450.1000000000004</v>
          </cell>
        </row>
        <row r="27">
          <cell r="A27">
            <v>37611</v>
          </cell>
          <cell r="B27">
            <v>0</v>
          </cell>
          <cell r="C27">
            <v>0</v>
          </cell>
          <cell r="D27">
            <v>0</v>
          </cell>
          <cell r="E27">
            <v>2300.9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2718.3</v>
          </cell>
          <cell r="K27">
            <v>0</v>
          </cell>
          <cell r="L27">
            <v>1730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242.2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3450</v>
          </cell>
          <cell r="X27">
            <v>0</v>
          </cell>
          <cell r="Y27">
            <v>0</v>
          </cell>
          <cell r="Z27">
            <v>10441.400000000001</v>
          </cell>
          <cell r="AA27">
            <v>37611</v>
          </cell>
          <cell r="AB27">
            <v>0</v>
          </cell>
          <cell r="AC27">
            <v>0</v>
          </cell>
          <cell r="AD27">
            <v>0</v>
          </cell>
          <cell r="AE27">
            <v>24384.9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67981.099999999991</v>
          </cell>
          <cell r="AK27">
            <v>0</v>
          </cell>
          <cell r="AL27">
            <v>18341.5</v>
          </cell>
          <cell r="AM27">
            <v>0</v>
          </cell>
          <cell r="AN27">
            <v>0</v>
          </cell>
          <cell r="AO27">
            <v>797.90000000000009</v>
          </cell>
          <cell r="AP27">
            <v>0</v>
          </cell>
          <cell r="AQ27">
            <v>0</v>
          </cell>
          <cell r="AR27">
            <v>12449.800000000001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9987.2999999999993</v>
          </cell>
          <cell r="AX27">
            <v>0</v>
          </cell>
          <cell r="AY27">
            <v>9155.7000000000007</v>
          </cell>
          <cell r="AZ27">
            <v>143098.20000000001</v>
          </cell>
          <cell r="BA27">
            <v>37611</v>
          </cell>
          <cell r="BB27">
            <v>0</v>
          </cell>
          <cell r="BC27">
            <v>0</v>
          </cell>
          <cell r="BD27">
            <v>0</v>
          </cell>
          <cell r="BE27">
            <v>1850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390</v>
          </cell>
          <cell r="BK27">
            <v>0</v>
          </cell>
          <cell r="BL27">
            <v>1980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1260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1740</v>
          </cell>
          <cell r="BX27">
            <v>0</v>
          </cell>
          <cell r="BY27">
            <v>1040</v>
          </cell>
          <cell r="BZ27">
            <v>0</v>
          </cell>
          <cell r="CA27">
            <v>8260</v>
          </cell>
          <cell r="CB27">
            <v>37611</v>
          </cell>
          <cell r="CC27">
            <v>0</v>
          </cell>
          <cell r="CD27">
            <v>0</v>
          </cell>
          <cell r="CE27">
            <v>0</v>
          </cell>
          <cell r="CF27">
            <v>12510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24150</v>
          </cell>
          <cell r="CL27">
            <v>0</v>
          </cell>
          <cell r="CM27">
            <v>15480</v>
          </cell>
          <cell r="CN27">
            <v>0</v>
          </cell>
          <cell r="CO27">
            <v>0</v>
          </cell>
          <cell r="CP27">
            <v>420</v>
          </cell>
          <cell r="CQ27">
            <v>0</v>
          </cell>
          <cell r="CR27">
            <v>0</v>
          </cell>
          <cell r="CS27">
            <v>7900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7500</v>
          </cell>
          <cell r="CY27">
            <v>480</v>
          </cell>
          <cell r="CZ27">
            <v>8600</v>
          </cell>
          <cell r="DA27">
            <v>77040</v>
          </cell>
          <cell r="DB27">
            <v>37611</v>
          </cell>
          <cell r="DC27">
            <v>0</v>
          </cell>
          <cell r="DD27">
            <v>0</v>
          </cell>
          <cell r="DE27">
            <v>0</v>
          </cell>
          <cell r="DF27">
            <v>220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242.2</v>
          </cell>
          <cell r="DL27">
            <v>0</v>
          </cell>
          <cell r="DM27">
            <v>180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344.6</v>
          </cell>
          <cell r="DY27">
            <v>0</v>
          </cell>
          <cell r="DZ27">
            <v>0</v>
          </cell>
          <cell r="EA27">
            <v>986.80000000000007</v>
          </cell>
          <cell r="EB27">
            <v>37611</v>
          </cell>
          <cell r="EC27">
            <v>0</v>
          </cell>
          <cell r="ED27">
            <v>0</v>
          </cell>
          <cell r="EE27">
            <v>0</v>
          </cell>
          <cell r="EF27">
            <v>11575.300000000001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12356.9</v>
          </cell>
          <cell r="EL27">
            <v>0</v>
          </cell>
          <cell r="EM27">
            <v>15599.2</v>
          </cell>
          <cell r="EN27">
            <v>0</v>
          </cell>
          <cell r="EO27">
            <v>0</v>
          </cell>
          <cell r="EP27">
            <v>0</v>
          </cell>
          <cell r="EQ27">
            <v>4101.2</v>
          </cell>
          <cell r="ER27">
            <v>0</v>
          </cell>
          <cell r="ES27">
            <v>11645.6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6062.6</v>
          </cell>
          <cell r="EY27">
            <v>0</v>
          </cell>
          <cell r="EZ27">
            <v>5828.1999999999989</v>
          </cell>
          <cell r="FA27">
            <v>67169</v>
          </cell>
          <cell r="FB27">
            <v>37611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2594.2690000000002</v>
          </cell>
          <cell r="FL27">
            <v>0</v>
          </cell>
          <cell r="FM27">
            <v>2208.4299999999994</v>
          </cell>
          <cell r="FN27">
            <v>0</v>
          </cell>
          <cell r="FO27">
            <v>0</v>
          </cell>
          <cell r="FP27">
            <v>203.13900000000001</v>
          </cell>
          <cell r="FQ27">
            <v>4408.29</v>
          </cell>
          <cell r="FR27">
            <v>0</v>
          </cell>
          <cell r="FS27">
            <v>4490.9999999999991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992.59999999999991</v>
          </cell>
          <cell r="FY27">
            <v>0</v>
          </cell>
          <cell r="FZ27">
            <v>398.80000000000018</v>
          </cell>
          <cell r="GA27">
            <v>15296.528000000002</v>
          </cell>
          <cell r="GC27">
            <v>37611</v>
          </cell>
          <cell r="GE27">
            <v>0</v>
          </cell>
          <cell r="GG27">
            <v>0</v>
          </cell>
          <cell r="GI27">
            <v>0</v>
          </cell>
          <cell r="GJ27">
            <v>0</v>
          </cell>
          <cell r="GK27">
            <v>0</v>
          </cell>
          <cell r="GM27">
            <v>0</v>
          </cell>
          <cell r="GO27">
            <v>0</v>
          </cell>
          <cell r="GQ27">
            <v>0</v>
          </cell>
          <cell r="GR27">
            <v>0</v>
          </cell>
          <cell r="GT27">
            <v>3363.3</v>
          </cell>
          <cell r="GU27">
            <v>21674.699999999997</v>
          </cell>
          <cell r="GV27">
            <v>240</v>
          </cell>
          <cell r="GW27">
            <v>40079.599999999999</v>
          </cell>
          <cell r="GY27">
            <v>17350</v>
          </cell>
          <cell r="GZ27">
            <v>9533.2049999999981</v>
          </cell>
          <cell r="HA27">
            <v>9511.7000000000007</v>
          </cell>
          <cell r="HB27">
            <v>1497.4</v>
          </cell>
          <cell r="HC27">
            <v>13909.4</v>
          </cell>
          <cell r="HD27">
            <v>1239.2</v>
          </cell>
          <cell r="HE27">
            <v>10365.300000000001</v>
          </cell>
          <cell r="HF27">
            <v>610</v>
          </cell>
          <cell r="HG27">
            <v>8680</v>
          </cell>
          <cell r="HI27">
            <v>5890.1999999999989</v>
          </cell>
          <cell r="HK27">
            <v>0</v>
          </cell>
          <cell r="HM27">
            <v>0</v>
          </cell>
          <cell r="HO27">
            <v>0</v>
          </cell>
          <cell r="HP27">
            <v>0</v>
          </cell>
          <cell r="HR27">
            <v>28605</v>
          </cell>
          <cell r="HT27">
            <v>2164.3000000000002</v>
          </cell>
          <cell r="HV27">
            <v>2704.5</v>
          </cell>
          <cell r="HX27">
            <v>56422.400000000001</v>
          </cell>
          <cell r="HZ27">
            <v>3512.5</v>
          </cell>
          <cell r="IB27">
            <v>3565.3</v>
          </cell>
          <cell r="ID27">
            <v>720</v>
          </cell>
          <cell r="IF27">
            <v>170</v>
          </cell>
          <cell r="IH27">
            <v>4450.1000000000004</v>
          </cell>
        </row>
        <row r="28">
          <cell r="A28">
            <v>37612</v>
          </cell>
          <cell r="B28">
            <v>0</v>
          </cell>
          <cell r="C28">
            <v>0</v>
          </cell>
          <cell r="D28">
            <v>0</v>
          </cell>
          <cell r="E28">
            <v>2992.9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1090.3</v>
          </cell>
          <cell r="K28">
            <v>0</v>
          </cell>
          <cell r="L28">
            <v>3780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1211</v>
          </cell>
          <cell r="S28">
            <v>0</v>
          </cell>
          <cell r="T28">
            <v>0</v>
          </cell>
          <cell r="U28">
            <v>570.9</v>
          </cell>
          <cell r="V28">
            <v>0</v>
          </cell>
          <cell r="W28">
            <v>4100</v>
          </cell>
          <cell r="X28">
            <v>0</v>
          </cell>
          <cell r="Y28">
            <v>0</v>
          </cell>
          <cell r="Z28">
            <v>13745.1</v>
          </cell>
          <cell r="AA28">
            <v>37612</v>
          </cell>
          <cell r="AB28">
            <v>0</v>
          </cell>
          <cell r="AC28">
            <v>0</v>
          </cell>
          <cell r="AD28">
            <v>0</v>
          </cell>
          <cell r="AE28">
            <v>27377.800000000003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69071.399999999994</v>
          </cell>
          <cell r="AK28">
            <v>0</v>
          </cell>
          <cell r="AL28">
            <v>22121.5</v>
          </cell>
          <cell r="AM28">
            <v>0</v>
          </cell>
          <cell r="AN28">
            <v>0</v>
          </cell>
          <cell r="AO28">
            <v>797.90000000000009</v>
          </cell>
          <cell r="AP28">
            <v>0</v>
          </cell>
          <cell r="AQ28">
            <v>0</v>
          </cell>
          <cell r="AR28">
            <v>13660.800000000001</v>
          </cell>
          <cell r="AS28">
            <v>0</v>
          </cell>
          <cell r="AT28">
            <v>0</v>
          </cell>
          <cell r="AU28">
            <v>570.9</v>
          </cell>
          <cell r="AV28">
            <v>0</v>
          </cell>
          <cell r="AW28">
            <v>14087.3</v>
          </cell>
          <cell r="AX28">
            <v>0</v>
          </cell>
          <cell r="AY28">
            <v>9155.7000000000007</v>
          </cell>
          <cell r="AZ28">
            <v>156843.29999999999</v>
          </cell>
          <cell r="BA28">
            <v>37612</v>
          </cell>
          <cell r="BB28">
            <v>0</v>
          </cell>
          <cell r="BC28">
            <v>0</v>
          </cell>
          <cell r="BD28">
            <v>0</v>
          </cell>
          <cell r="BE28">
            <v>1110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3010</v>
          </cell>
          <cell r="BK28">
            <v>0</v>
          </cell>
          <cell r="BL28">
            <v>330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1290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5740</v>
          </cell>
          <cell r="CB28">
            <v>37612</v>
          </cell>
          <cell r="CC28">
            <v>0</v>
          </cell>
          <cell r="CD28">
            <v>0</v>
          </cell>
          <cell r="CE28">
            <v>0</v>
          </cell>
          <cell r="CF28">
            <v>13620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27160</v>
          </cell>
          <cell r="CL28">
            <v>0</v>
          </cell>
          <cell r="CM28">
            <v>15810</v>
          </cell>
          <cell r="CN28">
            <v>0</v>
          </cell>
          <cell r="CO28">
            <v>0</v>
          </cell>
          <cell r="CP28">
            <v>420</v>
          </cell>
          <cell r="CQ28">
            <v>0</v>
          </cell>
          <cell r="CR28">
            <v>0</v>
          </cell>
          <cell r="CS28">
            <v>9190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7500</v>
          </cell>
          <cell r="CY28">
            <v>480</v>
          </cell>
          <cell r="CZ28">
            <v>8600</v>
          </cell>
          <cell r="DA28">
            <v>82780</v>
          </cell>
          <cell r="DB28">
            <v>37612</v>
          </cell>
          <cell r="DC28">
            <v>0</v>
          </cell>
          <cell r="DD28">
            <v>0</v>
          </cell>
          <cell r="DE28">
            <v>0</v>
          </cell>
          <cell r="DF28">
            <v>138.4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40</v>
          </cell>
          <cell r="DL28">
            <v>0</v>
          </cell>
          <cell r="DM28">
            <v>560</v>
          </cell>
          <cell r="DN28">
            <v>0</v>
          </cell>
          <cell r="DO28">
            <v>0</v>
          </cell>
          <cell r="DP28">
            <v>0</v>
          </cell>
          <cell r="DQ28">
            <v>142.30000000000001</v>
          </cell>
          <cell r="DR28">
            <v>0</v>
          </cell>
          <cell r="DS28">
            <v>307.60000000000002</v>
          </cell>
          <cell r="DT28">
            <v>0</v>
          </cell>
          <cell r="DU28">
            <v>0</v>
          </cell>
          <cell r="DV28">
            <v>588.20000000000005</v>
          </cell>
          <cell r="DW28">
            <v>0</v>
          </cell>
          <cell r="DX28">
            <v>1870</v>
          </cell>
          <cell r="DY28">
            <v>0</v>
          </cell>
          <cell r="DZ28">
            <v>0</v>
          </cell>
          <cell r="EA28">
            <v>3646.5</v>
          </cell>
          <cell r="EB28">
            <v>37612</v>
          </cell>
          <cell r="EC28">
            <v>0</v>
          </cell>
          <cell r="ED28">
            <v>0</v>
          </cell>
          <cell r="EE28">
            <v>0</v>
          </cell>
          <cell r="EF28">
            <v>11713.7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12396.9</v>
          </cell>
          <cell r="EL28">
            <v>0</v>
          </cell>
          <cell r="EM28">
            <v>16159.2</v>
          </cell>
          <cell r="EN28">
            <v>0</v>
          </cell>
          <cell r="EO28">
            <v>0</v>
          </cell>
          <cell r="EP28">
            <v>0</v>
          </cell>
          <cell r="EQ28">
            <v>4243.5</v>
          </cell>
          <cell r="ER28">
            <v>0</v>
          </cell>
          <cell r="ES28">
            <v>11953.2</v>
          </cell>
          <cell r="ET28">
            <v>0</v>
          </cell>
          <cell r="EU28">
            <v>0</v>
          </cell>
          <cell r="EV28">
            <v>588.20000000000005</v>
          </cell>
          <cell r="EW28">
            <v>0</v>
          </cell>
          <cell r="EX28">
            <v>7932.6</v>
          </cell>
          <cell r="EY28">
            <v>0</v>
          </cell>
          <cell r="EZ28">
            <v>5828.1999999999989</v>
          </cell>
          <cell r="FA28">
            <v>70815.5</v>
          </cell>
          <cell r="FB28">
            <v>37612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2438.4299999999994</v>
          </cell>
          <cell r="FN28">
            <v>0</v>
          </cell>
          <cell r="FO28">
            <v>0</v>
          </cell>
          <cell r="FP28">
            <v>203.13900000000001</v>
          </cell>
          <cell r="FQ28">
            <v>4550.59</v>
          </cell>
          <cell r="FR28">
            <v>0</v>
          </cell>
          <cell r="FS28">
            <v>3508.5999999999995</v>
          </cell>
          <cell r="FT28">
            <v>0</v>
          </cell>
          <cell r="FU28">
            <v>0</v>
          </cell>
          <cell r="FV28">
            <v>588.20000000000005</v>
          </cell>
          <cell r="FW28">
            <v>0</v>
          </cell>
          <cell r="FX28">
            <v>2862.6</v>
          </cell>
          <cell r="FY28">
            <v>0</v>
          </cell>
          <cell r="FZ28">
            <v>398.80000000000018</v>
          </cell>
          <cell r="GA28">
            <v>14550.359</v>
          </cell>
          <cell r="GC28">
            <v>37612</v>
          </cell>
          <cell r="GE28">
            <v>0</v>
          </cell>
          <cell r="GG28">
            <v>0</v>
          </cell>
          <cell r="GI28">
            <v>0</v>
          </cell>
          <cell r="GJ28">
            <v>0</v>
          </cell>
          <cell r="GK28">
            <v>0</v>
          </cell>
          <cell r="GM28">
            <v>0</v>
          </cell>
          <cell r="GO28">
            <v>0</v>
          </cell>
          <cell r="GQ28">
            <v>0</v>
          </cell>
          <cell r="GR28">
            <v>0</v>
          </cell>
          <cell r="GT28">
            <v>2551.1</v>
          </cell>
          <cell r="GU28">
            <v>24225.799999999996</v>
          </cell>
          <cell r="GW28">
            <v>40079.599999999999</v>
          </cell>
          <cell r="GY28">
            <v>17350</v>
          </cell>
          <cell r="GZ28">
            <v>12084.304999999998</v>
          </cell>
          <cell r="HA28">
            <v>12062.800000000001</v>
          </cell>
          <cell r="HC28">
            <v>13909.4</v>
          </cell>
          <cell r="HE28">
            <v>10365.300000000001</v>
          </cell>
          <cell r="HF28">
            <v>1020</v>
          </cell>
          <cell r="HG28">
            <v>9700</v>
          </cell>
          <cell r="HI28">
            <v>4870.1999999999989</v>
          </cell>
          <cell r="HK28">
            <v>0</v>
          </cell>
          <cell r="HM28">
            <v>0</v>
          </cell>
          <cell r="HO28">
            <v>0</v>
          </cell>
          <cell r="HP28">
            <v>0</v>
          </cell>
          <cell r="HR28">
            <v>28605</v>
          </cell>
          <cell r="HT28">
            <v>2164.3000000000002</v>
          </cell>
          <cell r="HV28">
            <v>2704.5</v>
          </cell>
          <cell r="HX28">
            <v>56422.400000000001</v>
          </cell>
          <cell r="HZ28">
            <v>3512.5</v>
          </cell>
          <cell r="IB28">
            <v>3565.3</v>
          </cell>
          <cell r="ID28">
            <v>720</v>
          </cell>
          <cell r="IF28">
            <v>170</v>
          </cell>
          <cell r="IH28">
            <v>4450.1000000000004</v>
          </cell>
        </row>
        <row r="29">
          <cell r="A29">
            <v>37613</v>
          </cell>
          <cell r="B29">
            <v>0</v>
          </cell>
          <cell r="C29">
            <v>0</v>
          </cell>
          <cell r="D29">
            <v>0</v>
          </cell>
          <cell r="E29">
            <v>2285.1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900</v>
          </cell>
          <cell r="K29">
            <v>0</v>
          </cell>
          <cell r="L29">
            <v>2405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1020.7</v>
          </cell>
          <cell r="S29">
            <v>0</v>
          </cell>
          <cell r="T29">
            <v>0</v>
          </cell>
          <cell r="U29">
            <v>605.5</v>
          </cell>
          <cell r="V29">
            <v>0</v>
          </cell>
          <cell r="W29">
            <v>510</v>
          </cell>
          <cell r="X29">
            <v>0</v>
          </cell>
          <cell r="Y29">
            <v>0</v>
          </cell>
          <cell r="Z29">
            <v>7726.3</v>
          </cell>
          <cell r="AA29">
            <v>37613</v>
          </cell>
          <cell r="AB29">
            <v>0</v>
          </cell>
          <cell r="AC29">
            <v>0</v>
          </cell>
          <cell r="AD29">
            <v>0</v>
          </cell>
          <cell r="AE29">
            <v>29662.9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69971.399999999994</v>
          </cell>
          <cell r="AK29">
            <v>0</v>
          </cell>
          <cell r="AL29">
            <v>24526.5</v>
          </cell>
          <cell r="AM29">
            <v>0</v>
          </cell>
          <cell r="AN29">
            <v>0</v>
          </cell>
          <cell r="AO29">
            <v>797.90000000000009</v>
          </cell>
          <cell r="AP29">
            <v>0</v>
          </cell>
          <cell r="AQ29">
            <v>0</v>
          </cell>
          <cell r="AR29">
            <v>14681.500000000002</v>
          </cell>
          <cell r="AS29">
            <v>0</v>
          </cell>
          <cell r="AT29">
            <v>0</v>
          </cell>
          <cell r="AU29">
            <v>1176.4000000000001</v>
          </cell>
          <cell r="AV29">
            <v>0</v>
          </cell>
          <cell r="AW29">
            <v>14597.3</v>
          </cell>
          <cell r="AX29">
            <v>0</v>
          </cell>
          <cell r="AY29">
            <v>9155.7000000000007</v>
          </cell>
          <cell r="AZ29">
            <v>164569.59999999998</v>
          </cell>
          <cell r="BA29">
            <v>37613</v>
          </cell>
          <cell r="BB29">
            <v>0</v>
          </cell>
          <cell r="BC29">
            <v>0</v>
          </cell>
          <cell r="BD29">
            <v>0</v>
          </cell>
          <cell r="BE29">
            <v>510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1110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180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1890</v>
          </cell>
          <cell r="BX29">
            <v>0</v>
          </cell>
          <cell r="BY29">
            <v>0</v>
          </cell>
          <cell r="BZ29">
            <v>0</v>
          </cell>
          <cell r="CA29">
            <v>3690</v>
          </cell>
          <cell r="CB29">
            <v>37613</v>
          </cell>
          <cell r="CC29">
            <v>0</v>
          </cell>
          <cell r="CD29">
            <v>0</v>
          </cell>
          <cell r="CE29">
            <v>0</v>
          </cell>
          <cell r="CF29">
            <v>14130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28270</v>
          </cell>
          <cell r="CL29">
            <v>0</v>
          </cell>
          <cell r="CM29">
            <v>15810</v>
          </cell>
          <cell r="CN29">
            <v>0</v>
          </cell>
          <cell r="CO29">
            <v>0</v>
          </cell>
          <cell r="CP29">
            <v>420</v>
          </cell>
          <cell r="CQ29">
            <v>0</v>
          </cell>
          <cell r="CR29">
            <v>0</v>
          </cell>
          <cell r="CS29">
            <v>9370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9390</v>
          </cell>
          <cell r="CY29">
            <v>480</v>
          </cell>
          <cell r="CZ29">
            <v>8600</v>
          </cell>
          <cell r="DA29">
            <v>86470</v>
          </cell>
          <cell r="DB29">
            <v>37613</v>
          </cell>
          <cell r="DC29">
            <v>0</v>
          </cell>
          <cell r="DD29">
            <v>0</v>
          </cell>
          <cell r="DE29">
            <v>0</v>
          </cell>
          <cell r="DF29">
            <v>1664.2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30</v>
          </cell>
          <cell r="DL29">
            <v>0</v>
          </cell>
          <cell r="DM29">
            <v>5119.1000000000004</v>
          </cell>
          <cell r="DN29">
            <v>0</v>
          </cell>
          <cell r="DO29">
            <v>0</v>
          </cell>
          <cell r="DP29">
            <v>0</v>
          </cell>
          <cell r="DQ29">
            <v>993.9</v>
          </cell>
          <cell r="DR29">
            <v>0</v>
          </cell>
          <cell r="DS29">
            <v>1141.8</v>
          </cell>
          <cell r="DT29">
            <v>0</v>
          </cell>
          <cell r="DU29">
            <v>0</v>
          </cell>
          <cell r="DV29">
            <v>449.8</v>
          </cell>
          <cell r="DW29">
            <v>0</v>
          </cell>
          <cell r="DX29">
            <v>740</v>
          </cell>
          <cell r="DY29">
            <v>0</v>
          </cell>
          <cell r="DZ29">
            <v>0</v>
          </cell>
          <cell r="EA29">
            <v>10138.799999999999</v>
          </cell>
          <cell r="EB29">
            <v>37613</v>
          </cell>
          <cell r="EC29">
            <v>0</v>
          </cell>
          <cell r="ED29">
            <v>0</v>
          </cell>
          <cell r="EE29">
            <v>0</v>
          </cell>
          <cell r="EF29">
            <v>13377.900000000001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12426.9</v>
          </cell>
          <cell r="EL29">
            <v>0</v>
          </cell>
          <cell r="EM29">
            <v>21278.300000000003</v>
          </cell>
          <cell r="EN29">
            <v>0</v>
          </cell>
          <cell r="EO29">
            <v>0</v>
          </cell>
          <cell r="EP29">
            <v>0</v>
          </cell>
          <cell r="EQ29">
            <v>5237.3999999999996</v>
          </cell>
          <cell r="ER29">
            <v>0</v>
          </cell>
          <cell r="ES29">
            <v>13095</v>
          </cell>
          <cell r="ET29">
            <v>0</v>
          </cell>
          <cell r="EU29">
            <v>0</v>
          </cell>
          <cell r="EV29">
            <v>1038</v>
          </cell>
          <cell r="EW29">
            <v>0</v>
          </cell>
          <cell r="EX29">
            <v>8672.6</v>
          </cell>
          <cell r="EY29">
            <v>0</v>
          </cell>
          <cell r="EZ29">
            <v>5828.1999999999989</v>
          </cell>
          <cell r="FA29">
            <v>80954.3</v>
          </cell>
          <cell r="FB29">
            <v>37613</v>
          </cell>
          <cell r="FC29">
            <v>0</v>
          </cell>
          <cell r="FD29">
            <v>0</v>
          </cell>
          <cell r="FE29">
            <v>0</v>
          </cell>
          <cell r="FF29">
            <v>1154.2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7557.53</v>
          </cell>
          <cell r="FN29">
            <v>0</v>
          </cell>
          <cell r="FO29">
            <v>0</v>
          </cell>
          <cell r="FP29">
            <v>203.13900000000001</v>
          </cell>
          <cell r="FQ29">
            <v>5544.49</v>
          </cell>
          <cell r="FR29">
            <v>0</v>
          </cell>
          <cell r="FS29">
            <v>4470.3999999999996</v>
          </cell>
          <cell r="FT29">
            <v>0</v>
          </cell>
          <cell r="FU29">
            <v>0</v>
          </cell>
          <cell r="FV29">
            <v>1038</v>
          </cell>
          <cell r="FW29">
            <v>0</v>
          </cell>
          <cell r="FX29">
            <v>1712.6</v>
          </cell>
          <cell r="FY29">
            <v>0</v>
          </cell>
          <cell r="FZ29">
            <v>398.80000000000018</v>
          </cell>
          <cell r="GA29">
            <v>22079.158999999996</v>
          </cell>
          <cell r="GC29">
            <v>37613</v>
          </cell>
          <cell r="GE29">
            <v>0</v>
          </cell>
          <cell r="GG29">
            <v>0</v>
          </cell>
          <cell r="GI29">
            <v>0</v>
          </cell>
          <cell r="GJ29">
            <v>0</v>
          </cell>
          <cell r="GK29">
            <v>0</v>
          </cell>
          <cell r="GM29">
            <v>0</v>
          </cell>
          <cell r="GO29">
            <v>0</v>
          </cell>
          <cell r="GQ29">
            <v>0</v>
          </cell>
          <cell r="GR29">
            <v>0</v>
          </cell>
          <cell r="GU29">
            <v>24225.799999999996</v>
          </cell>
          <cell r="GW29">
            <v>40079.599999999999</v>
          </cell>
          <cell r="GY29">
            <v>17350</v>
          </cell>
          <cell r="GZ29">
            <v>12084.304999999998</v>
          </cell>
          <cell r="HA29">
            <v>12062.800000000001</v>
          </cell>
          <cell r="HB29">
            <v>173</v>
          </cell>
          <cell r="HC29">
            <v>14082.4</v>
          </cell>
          <cell r="HD29">
            <v>121.1</v>
          </cell>
          <cell r="HE29">
            <v>10486.400000000001</v>
          </cell>
          <cell r="HF29">
            <v>480</v>
          </cell>
          <cell r="HG29">
            <v>10180</v>
          </cell>
          <cell r="HI29">
            <v>4563.1999999999989</v>
          </cell>
          <cell r="HK29">
            <v>0</v>
          </cell>
          <cell r="HM29">
            <v>0</v>
          </cell>
          <cell r="HO29">
            <v>0</v>
          </cell>
          <cell r="HP29">
            <v>0</v>
          </cell>
          <cell r="HR29">
            <v>28605</v>
          </cell>
          <cell r="HT29">
            <v>2164.3000000000002</v>
          </cell>
          <cell r="HV29">
            <v>2704.5</v>
          </cell>
          <cell r="HX29">
            <v>56422.400000000001</v>
          </cell>
          <cell r="HZ29">
            <v>3512.5</v>
          </cell>
          <cell r="IB29">
            <v>3565.3</v>
          </cell>
          <cell r="ID29">
            <v>720</v>
          </cell>
          <cell r="IF29">
            <v>170</v>
          </cell>
          <cell r="IH29">
            <v>4450.1000000000004</v>
          </cell>
        </row>
        <row r="30">
          <cell r="A30">
            <v>37614</v>
          </cell>
          <cell r="B30">
            <v>0</v>
          </cell>
          <cell r="C30">
            <v>0</v>
          </cell>
          <cell r="D30">
            <v>0</v>
          </cell>
          <cell r="E30">
            <v>2876.3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2840</v>
          </cell>
          <cell r="K30">
            <v>0</v>
          </cell>
          <cell r="L30">
            <v>596.79999999999995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1141.8</v>
          </cell>
          <cell r="S30">
            <v>0</v>
          </cell>
          <cell r="T30">
            <v>0</v>
          </cell>
          <cell r="U30">
            <v>695.5</v>
          </cell>
          <cell r="V30">
            <v>0</v>
          </cell>
          <cell r="W30">
            <v>3376</v>
          </cell>
          <cell r="X30">
            <v>0</v>
          </cell>
          <cell r="Y30">
            <v>0</v>
          </cell>
          <cell r="Z30">
            <v>11526.400000000001</v>
          </cell>
          <cell r="AA30">
            <v>37614</v>
          </cell>
          <cell r="AB30">
            <v>0</v>
          </cell>
          <cell r="AC30">
            <v>0</v>
          </cell>
          <cell r="AD30">
            <v>0</v>
          </cell>
          <cell r="AE30">
            <v>32539.200000000001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72811.399999999994</v>
          </cell>
          <cell r="AK30">
            <v>0</v>
          </cell>
          <cell r="AL30">
            <v>25123.3</v>
          </cell>
          <cell r="AM30">
            <v>0</v>
          </cell>
          <cell r="AN30">
            <v>0</v>
          </cell>
          <cell r="AO30">
            <v>797.90000000000009</v>
          </cell>
          <cell r="AP30">
            <v>0</v>
          </cell>
          <cell r="AQ30">
            <v>0</v>
          </cell>
          <cell r="AR30">
            <v>15823.300000000001</v>
          </cell>
          <cell r="AS30">
            <v>0</v>
          </cell>
          <cell r="AT30">
            <v>0</v>
          </cell>
          <cell r="AU30">
            <v>1871.9</v>
          </cell>
          <cell r="AV30">
            <v>0</v>
          </cell>
          <cell r="AW30">
            <v>17973.3</v>
          </cell>
          <cell r="AX30">
            <v>0</v>
          </cell>
          <cell r="AY30">
            <v>9155.7000000000007</v>
          </cell>
          <cell r="AZ30">
            <v>176095.99999999997</v>
          </cell>
          <cell r="BA30">
            <v>37614</v>
          </cell>
          <cell r="BB30">
            <v>0</v>
          </cell>
          <cell r="BC30">
            <v>0</v>
          </cell>
          <cell r="BD30">
            <v>0</v>
          </cell>
          <cell r="BE30">
            <v>1070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210</v>
          </cell>
          <cell r="BK30">
            <v>0</v>
          </cell>
          <cell r="BL30">
            <v>2040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600</v>
          </cell>
          <cell r="BS30">
            <v>0</v>
          </cell>
          <cell r="BT30">
            <v>0</v>
          </cell>
          <cell r="BU30">
            <v>180</v>
          </cell>
          <cell r="BV30">
            <v>0</v>
          </cell>
          <cell r="BW30">
            <v>960</v>
          </cell>
          <cell r="BX30">
            <v>0</v>
          </cell>
          <cell r="BY30">
            <v>0</v>
          </cell>
          <cell r="BZ30">
            <v>0</v>
          </cell>
          <cell r="CA30">
            <v>5060</v>
          </cell>
          <cell r="CB30">
            <v>37614</v>
          </cell>
          <cell r="CC30">
            <v>0</v>
          </cell>
          <cell r="CD30">
            <v>0</v>
          </cell>
          <cell r="CE30">
            <v>0</v>
          </cell>
          <cell r="CF30">
            <v>15200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28480</v>
          </cell>
          <cell r="CL30">
            <v>0</v>
          </cell>
          <cell r="CM30">
            <v>17850</v>
          </cell>
          <cell r="CN30">
            <v>0</v>
          </cell>
          <cell r="CO30">
            <v>0</v>
          </cell>
          <cell r="CP30">
            <v>420</v>
          </cell>
          <cell r="CQ30">
            <v>0</v>
          </cell>
          <cell r="CR30">
            <v>0</v>
          </cell>
          <cell r="CS30">
            <v>9970</v>
          </cell>
          <cell r="CT30">
            <v>0</v>
          </cell>
          <cell r="CU30">
            <v>0</v>
          </cell>
          <cell r="CV30">
            <v>180</v>
          </cell>
          <cell r="CW30">
            <v>0</v>
          </cell>
          <cell r="CX30">
            <v>10350</v>
          </cell>
          <cell r="CY30">
            <v>480</v>
          </cell>
          <cell r="CZ30">
            <v>8600</v>
          </cell>
          <cell r="DA30">
            <v>91530</v>
          </cell>
          <cell r="DB30">
            <v>37614</v>
          </cell>
          <cell r="DC30">
            <v>0</v>
          </cell>
          <cell r="DD30">
            <v>0</v>
          </cell>
          <cell r="DE30">
            <v>0</v>
          </cell>
          <cell r="DF30">
            <v>260.7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800</v>
          </cell>
          <cell r="DL30">
            <v>0</v>
          </cell>
          <cell r="DM30">
            <v>60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542.1</v>
          </cell>
          <cell r="DT30">
            <v>0</v>
          </cell>
          <cell r="DU30">
            <v>0</v>
          </cell>
          <cell r="DV30">
            <v>678.6</v>
          </cell>
          <cell r="DW30">
            <v>0</v>
          </cell>
          <cell r="DX30">
            <v>502.2</v>
          </cell>
          <cell r="DY30">
            <v>0</v>
          </cell>
          <cell r="DZ30">
            <v>0</v>
          </cell>
          <cell r="EA30">
            <v>2843.6</v>
          </cell>
          <cell r="EB30">
            <v>37614</v>
          </cell>
          <cell r="EC30">
            <v>0</v>
          </cell>
          <cell r="ED30">
            <v>0</v>
          </cell>
          <cell r="EE30">
            <v>0</v>
          </cell>
          <cell r="EF30">
            <v>13638.600000000002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13226.9</v>
          </cell>
          <cell r="EL30">
            <v>0</v>
          </cell>
          <cell r="EM30">
            <v>21338.300000000003</v>
          </cell>
          <cell r="EN30">
            <v>0</v>
          </cell>
          <cell r="EO30">
            <v>0</v>
          </cell>
          <cell r="EP30">
            <v>0</v>
          </cell>
          <cell r="EQ30">
            <v>5237.3999999999996</v>
          </cell>
          <cell r="ER30">
            <v>0</v>
          </cell>
          <cell r="ES30">
            <v>13637.1</v>
          </cell>
          <cell r="ET30">
            <v>0</v>
          </cell>
          <cell r="EU30">
            <v>0</v>
          </cell>
          <cell r="EV30">
            <v>1716.6</v>
          </cell>
          <cell r="EW30">
            <v>0</v>
          </cell>
          <cell r="EX30">
            <v>9174.8000000000011</v>
          </cell>
          <cell r="EY30">
            <v>0</v>
          </cell>
          <cell r="EZ30">
            <v>5828.1999999999989</v>
          </cell>
          <cell r="FA30">
            <v>83797.900000000009</v>
          </cell>
          <cell r="FB30">
            <v>37614</v>
          </cell>
          <cell r="FC30">
            <v>0</v>
          </cell>
          <cell r="FD30">
            <v>0</v>
          </cell>
          <cell r="FE30">
            <v>0</v>
          </cell>
          <cell r="FF30">
            <v>344.90000000000009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590</v>
          </cell>
          <cell r="FL30">
            <v>0</v>
          </cell>
          <cell r="FM30">
            <v>5577.53</v>
          </cell>
          <cell r="FN30">
            <v>0</v>
          </cell>
          <cell r="FO30">
            <v>0</v>
          </cell>
          <cell r="FP30">
            <v>203.13900000000001</v>
          </cell>
          <cell r="FQ30">
            <v>5544.49</v>
          </cell>
          <cell r="FR30">
            <v>0</v>
          </cell>
          <cell r="FS30">
            <v>4412.5</v>
          </cell>
          <cell r="FT30">
            <v>0</v>
          </cell>
          <cell r="FU30">
            <v>0</v>
          </cell>
          <cell r="FV30">
            <v>1536.6</v>
          </cell>
          <cell r="FW30">
            <v>0</v>
          </cell>
          <cell r="FX30">
            <v>1254.7999999999997</v>
          </cell>
          <cell r="FY30">
            <v>0</v>
          </cell>
          <cell r="FZ30">
            <v>398.80000000000018</v>
          </cell>
          <cell r="GA30">
            <v>19862.758999999998</v>
          </cell>
          <cell r="GC30">
            <v>37614</v>
          </cell>
          <cell r="GE30">
            <v>0</v>
          </cell>
          <cell r="GG30">
            <v>0</v>
          </cell>
          <cell r="GI30">
            <v>0</v>
          </cell>
          <cell r="GJ30">
            <v>0</v>
          </cell>
          <cell r="GK30">
            <v>0</v>
          </cell>
          <cell r="GM30">
            <v>0</v>
          </cell>
          <cell r="GO30">
            <v>0</v>
          </cell>
          <cell r="GQ30">
            <v>0</v>
          </cell>
          <cell r="GR30">
            <v>0</v>
          </cell>
          <cell r="GU30">
            <v>24225.799999999996</v>
          </cell>
          <cell r="GW30">
            <v>40079.599999999999</v>
          </cell>
          <cell r="GY30">
            <v>17350</v>
          </cell>
          <cell r="GZ30">
            <v>12084.304999999998</v>
          </cell>
          <cell r="HA30">
            <v>12062.800000000001</v>
          </cell>
          <cell r="HB30">
            <v>813.1</v>
          </cell>
          <cell r="HC30">
            <v>14895.5</v>
          </cell>
          <cell r="HD30">
            <v>432.5</v>
          </cell>
          <cell r="HE30">
            <v>10918.900000000001</v>
          </cell>
          <cell r="HF30">
            <v>450</v>
          </cell>
          <cell r="HG30">
            <v>10630</v>
          </cell>
          <cell r="HI30">
            <v>4926.2999999999993</v>
          </cell>
          <cell r="HK30">
            <v>0</v>
          </cell>
          <cell r="HM30">
            <v>0</v>
          </cell>
          <cell r="HO30">
            <v>0</v>
          </cell>
          <cell r="HP30">
            <v>0</v>
          </cell>
          <cell r="HR30">
            <v>28605</v>
          </cell>
          <cell r="HT30">
            <v>2164.3000000000002</v>
          </cell>
          <cell r="HV30">
            <v>2704.5</v>
          </cell>
          <cell r="HX30">
            <v>56422.400000000001</v>
          </cell>
          <cell r="HZ30">
            <v>3512.5</v>
          </cell>
          <cell r="IB30">
            <v>3565.3</v>
          </cell>
          <cell r="ID30">
            <v>720</v>
          </cell>
          <cell r="IF30">
            <v>170</v>
          </cell>
          <cell r="IH30">
            <v>4450.1000000000004</v>
          </cell>
        </row>
        <row r="31">
          <cell r="A31">
            <v>37615</v>
          </cell>
          <cell r="B31">
            <v>0</v>
          </cell>
          <cell r="C31">
            <v>0</v>
          </cell>
          <cell r="D31">
            <v>0</v>
          </cell>
          <cell r="E31">
            <v>2041.4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3810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1557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5216.6000000000004</v>
          </cell>
          <cell r="X31">
            <v>0</v>
          </cell>
          <cell r="Y31">
            <v>0</v>
          </cell>
          <cell r="Z31">
            <v>12625</v>
          </cell>
          <cell r="AA31">
            <v>37615</v>
          </cell>
          <cell r="AB31">
            <v>0</v>
          </cell>
          <cell r="AC31">
            <v>0</v>
          </cell>
          <cell r="AD31">
            <v>0</v>
          </cell>
          <cell r="AE31">
            <v>34580.6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76621.399999999994</v>
          </cell>
          <cell r="AK31">
            <v>0</v>
          </cell>
          <cell r="AL31">
            <v>25123.3</v>
          </cell>
          <cell r="AM31">
            <v>0</v>
          </cell>
          <cell r="AN31">
            <v>0</v>
          </cell>
          <cell r="AO31">
            <v>797.90000000000009</v>
          </cell>
          <cell r="AP31">
            <v>0</v>
          </cell>
          <cell r="AQ31">
            <v>0</v>
          </cell>
          <cell r="AR31">
            <v>17380.300000000003</v>
          </cell>
          <cell r="AS31">
            <v>0</v>
          </cell>
          <cell r="AT31">
            <v>0</v>
          </cell>
          <cell r="AU31">
            <v>1871.9</v>
          </cell>
          <cell r="AV31">
            <v>0</v>
          </cell>
          <cell r="AW31">
            <v>23189.9</v>
          </cell>
          <cell r="AX31">
            <v>0</v>
          </cell>
          <cell r="AY31">
            <v>9155.7000000000007</v>
          </cell>
          <cell r="AZ31">
            <v>188721</v>
          </cell>
          <cell r="BA31">
            <v>37615</v>
          </cell>
          <cell r="BB31">
            <v>0</v>
          </cell>
          <cell r="BC31">
            <v>0</v>
          </cell>
          <cell r="BD31">
            <v>0</v>
          </cell>
          <cell r="BE31">
            <v>870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360</v>
          </cell>
          <cell r="BK31">
            <v>0</v>
          </cell>
          <cell r="BL31">
            <v>1770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210</v>
          </cell>
          <cell r="BS31">
            <v>0</v>
          </cell>
          <cell r="BT31">
            <v>0</v>
          </cell>
          <cell r="BU31">
            <v>900</v>
          </cell>
          <cell r="BV31">
            <v>0</v>
          </cell>
          <cell r="BW31">
            <v>120</v>
          </cell>
          <cell r="BX31">
            <v>0</v>
          </cell>
          <cell r="BY31">
            <v>0</v>
          </cell>
          <cell r="BZ31">
            <v>0</v>
          </cell>
          <cell r="CA31">
            <v>4230</v>
          </cell>
          <cell r="CB31">
            <v>37615</v>
          </cell>
          <cell r="CC31">
            <v>0</v>
          </cell>
          <cell r="CD31">
            <v>0</v>
          </cell>
          <cell r="CE31">
            <v>0</v>
          </cell>
          <cell r="CF31">
            <v>16070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28840</v>
          </cell>
          <cell r="CL31">
            <v>0</v>
          </cell>
          <cell r="CM31">
            <v>19620</v>
          </cell>
          <cell r="CN31">
            <v>0</v>
          </cell>
          <cell r="CO31">
            <v>0</v>
          </cell>
          <cell r="CP31">
            <v>420</v>
          </cell>
          <cell r="CQ31">
            <v>0</v>
          </cell>
          <cell r="CR31">
            <v>0</v>
          </cell>
          <cell r="CS31">
            <v>10180</v>
          </cell>
          <cell r="CT31">
            <v>0</v>
          </cell>
          <cell r="CU31">
            <v>0</v>
          </cell>
          <cell r="CV31">
            <v>1080</v>
          </cell>
          <cell r="CW31">
            <v>0</v>
          </cell>
          <cell r="CX31">
            <v>10470</v>
          </cell>
          <cell r="CY31">
            <v>480</v>
          </cell>
          <cell r="CZ31">
            <v>8600</v>
          </cell>
          <cell r="DA31">
            <v>95760</v>
          </cell>
          <cell r="DB31">
            <v>37615</v>
          </cell>
          <cell r="DC31">
            <v>0</v>
          </cell>
          <cell r="DD31">
            <v>0</v>
          </cell>
          <cell r="DE31">
            <v>0</v>
          </cell>
          <cell r="DF31">
            <v>155.69999999999999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600</v>
          </cell>
          <cell r="DL31">
            <v>0</v>
          </cell>
          <cell r="DM31">
            <v>449.8</v>
          </cell>
          <cell r="DN31">
            <v>0</v>
          </cell>
          <cell r="DO31">
            <v>0</v>
          </cell>
          <cell r="DP31">
            <v>0</v>
          </cell>
          <cell r="DQ31">
            <v>96</v>
          </cell>
          <cell r="DR31">
            <v>0</v>
          </cell>
          <cell r="DS31">
            <v>916.90000000000009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2841.5</v>
          </cell>
          <cell r="DY31">
            <v>0</v>
          </cell>
          <cell r="DZ31">
            <v>0</v>
          </cell>
          <cell r="EA31">
            <v>5059.8999999999996</v>
          </cell>
          <cell r="EB31">
            <v>37615</v>
          </cell>
          <cell r="EC31">
            <v>0</v>
          </cell>
          <cell r="ED31">
            <v>0</v>
          </cell>
          <cell r="EE31">
            <v>0</v>
          </cell>
          <cell r="EF31">
            <v>13794.300000000003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13826.9</v>
          </cell>
          <cell r="EL31">
            <v>0</v>
          </cell>
          <cell r="EM31">
            <v>21788.100000000002</v>
          </cell>
          <cell r="EN31">
            <v>0</v>
          </cell>
          <cell r="EO31">
            <v>0</v>
          </cell>
          <cell r="EP31">
            <v>0</v>
          </cell>
          <cell r="EQ31">
            <v>5333.4</v>
          </cell>
          <cell r="ER31">
            <v>0</v>
          </cell>
          <cell r="ES31">
            <v>14554</v>
          </cell>
          <cell r="ET31">
            <v>0</v>
          </cell>
          <cell r="EU31">
            <v>0</v>
          </cell>
          <cell r="EV31">
            <v>1716.6</v>
          </cell>
          <cell r="EW31">
            <v>0</v>
          </cell>
          <cell r="EX31">
            <v>12016.300000000001</v>
          </cell>
          <cell r="EY31">
            <v>0</v>
          </cell>
          <cell r="EZ31">
            <v>5828.1999999999989</v>
          </cell>
          <cell r="FA31">
            <v>88857.800000000017</v>
          </cell>
          <cell r="FB31">
            <v>37615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830</v>
          </cell>
          <cell r="FL31">
            <v>0</v>
          </cell>
          <cell r="FM31">
            <v>4257.33</v>
          </cell>
          <cell r="FN31">
            <v>0</v>
          </cell>
          <cell r="FO31">
            <v>0</v>
          </cell>
          <cell r="FP31">
            <v>203.13900000000001</v>
          </cell>
          <cell r="FQ31">
            <v>5640.49</v>
          </cell>
          <cell r="FR31">
            <v>0</v>
          </cell>
          <cell r="FS31">
            <v>5119.3999999999996</v>
          </cell>
          <cell r="FT31">
            <v>0</v>
          </cell>
          <cell r="FU31">
            <v>0</v>
          </cell>
          <cell r="FV31">
            <v>636.59999999999991</v>
          </cell>
          <cell r="FW31">
            <v>0</v>
          </cell>
          <cell r="FX31">
            <v>3976.2999999999993</v>
          </cell>
          <cell r="FY31">
            <v>0</v>
          </cell>
          <cell r="FZ31">
            <v>398.80000000000018</v>
          </cell>
          <cell r="GA31">
            <v>21062.058999999997</v>
          </cell>
          <cell r="GC31">
            <v>37615</v>
          </cell>
          <cell r="GE31">
            <v>0</v>
          </cell>
          <cell r="GG31">
            <v>0</v>
          </cell>
          <cell r="GI31">
            <v>0</v>
          </cell>
          <cell r="GJ31">
            <v>0</v>
          </cell>
          <cell r="GK31">
            <v>0</v>
          </cell>
          <cell r="GM31">
            <v>0</v>
          </cell>
          <cell r="GO31">
            <v>0</v>
          </cell>
          <cell r="GQ31">
            <v>0</v>
          </cell>
          <cell r="GR31">
            <v>0</v>
          </cell>
          <cell r="GU31">
            <v>24225.799999999996</v>
          </cell>
          <cell r="GW31">
            <v>40079.599999999999</v>
          </cell>
          <cell r="GY31">
            <v>17350</v>
          </cell>
          <cell r="GZ31">
            <v>12084.304999999998</v>
          </cell>
          <cell r="HA31">
            <v>12062.800000000001</v>
          </cell>
          <cell r="HB31">
            <v>111.3</v>
          </cell>
          <cell r="HC31">
            <v>15006.8</v>
          </cell>
          <cell r="HD31">
            <v>209.2</v>
          </cell>
          <cell r="HE31">
            <v>11128.100000000002</v>
          </cell>
          <cell r="HF31">
            <v>690</v>
          </cell>
          <cell r="HG31">
            <v>11320</v>
          </cell>
          <cell r="HI31">
            <v>4347.5999999999995</v>
          </cell>
          <cell r="HK31">
            <v>0</v>
          </cell>
          <cell r="HM31">
            <v>0</v>
          </cell>
          <cell r="HO31">
            <v>0</v>
          </cell>
          <cell r="HP31">
            <v>0</v>
          </cell>
          <cell r="HR31">
            <v>28605</v>
          </cell>
          <cell r="HT31">
            <v>2164.3000000000002</v>
          </cell>
          <cell r="HV31">
            <v>2704.5</v>
          </cell>
          <cell r="HX31">
            <v>56422.400000000001</v>
          </cell>
          <cell r="HZ31">
            <v>3512.5</v>
          </cell>
          <cell r="IB31">
            <v>3565.3</v>
          </cell>
          <cell r="ID31">
            <v>720</v>
          </cell>
          <cell r="IF31">
            <v>170</v>
          </cell>
          <cell r="IH31">
            <v>4450.1000000000004</v>
          </cell>
        </row>
        <row r="32">
          <cell r="A32">
            <v>37616</v>
          </cell>
          <cell r="B32">
            <v>0</v>
          </cell>
          <cell r="C32">
            <v>0</v>
          </cell>
          <cell r="D32">
            <v>0</v>
          </cell>
          <cell r="E32">
            <v>3667.6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4100</v>
          </cell>
          <cell r="K32">
            <v>0</v>
          </cell>
          <cell r="L32">
            <v>242.2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874.7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5247.8</v>
          </cell>
          <cell r="X32">
            <v>0</v>
          </cell>
          <cell r="Y32">
            <v>0</v>
          </cell>
          <cell r="Z32">
            <v>14132.3</v>
          </cell>
          <cell r="AA32">
            <v>37616</v>
          </cell>
          <cell r="AB32">
            <v>0</v>
          </cell>
          <cell r="AC32">
            <v>0</v>
          </cell>
          <cell r="AD32">
            <v>0</v>
          </cell>
          <cell r="AE32">
            <v>38248.199999999997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80721.399999999994</v>
          </cell>
          <cell r="AK32">
            <v>0</v>
          </cell>
          <cell r="AL32">
            <v>25365.5</v>
          </cell>
          <cell r="AM32">
            <v>0</v>
          </cell>
          <cell r="AN32">
            <v>0</v>
          </cell>
          <cell r="AO32">
            <v>797.90000000000009</v>
          </cell>
          <cell r="AP32">
            <v>0</v>
          </cell>
          <cell r="AQ32">
            <v>0</v>
          </cell>
          <cell r="AR32">
            <v>18255.000000000004</v>
          </cell>
          <cell r="AS32">
            <v>0</v>
          </cell>
          <cell r="AT32">
            <v>0</v>
          </cell>
          <cell r="AU32">
            <v>1871.9</v>
          </cell>
          <cell r="AV32">
            <v>0</v>
          </cell>
          <cell r="AW32">
            <v>28437.7</v>
          </cell>
          <cell r="AX32">
            <v>0</v>
          </cell>
          <cell r="AY32">
            <v>9155.7000000000007</v>
          </cell>
          <cell r="AZ32">
            <v>202853.3</v>
          </cell>
          <cell r="BA32">
            <v>37616</v>
          </cell>
          <cell r="BB32">
            <v>0</v>
          </cell>
          <cell r="BC32">
            <v>0</v>
          </cell>
          <cell r="BD32">
            <v>0</v>
          </cell>
          <cell r="BE32">
            <v>210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480</v>
          </cell>
          <cell r="BK32">
            <v>0</v>
          </cell>
          <cell r="BL32">
            <v>1110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710</v>
          </cell>
          <cell r="BV32">
            <v>0</v>
          </cell>
          <cell r="BW32">
            <v>320</v>
          </cell>
          <cell r="BX32">
            <v>0</v>
          </cell>
          <cell r="BY32">
            <v>0</v>
          </cell>
          <cell r="BZ32">
            <v>0</v>
          </cell>
          <cell r="CA32">
            <v>2830</v>
          </cell>
          <cell r="CB32">
            <v>37616</v>
          </cell>
          <cell r="CC32">
            <v>0</v>
          </cell>
          <cell r="CD32">
            <v>0</v>
          </cell>
          <cell r="CE32">
            <v>0</v>
          </cell>
          <cell r="CF32">
            <v>16280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29320</v>
          </cell>
          <cell r="CL32">
            <v>0</v>
          </cell>
          <cell r="CM32">
            <v>20730</v>
          </cell>
          <cell r="CN32">
            <v>0</v>
          </cell>
          <cell r="CO32">
            <v>0</v>
          </cell>
          <cell r="CP32">
            <v>420</v>
          </cell>
          <cell r="CQ32">
            <v>0</v>
          </cell>
          <cell r="CR32">
            <v>0</v>
          </cell>
          <cell r="CS32">
            <v>10180</v>
          </cell>
          <cell r="CT32">
            <v>0</v>
          </cell>
          <cell r="CU32">
            <v>0</v>
          </cell>
          <cell r="CV32">
            <v>1790</v>
          </cell>
          <cell r="CW32">
            <v>0</v>
          </cell>
          <cell r="CX32">
            <v>10790</v>
          </cell>
          <cell r="CY32">
            <v>480</v>
          </cell>
          <cell r="CZ32">
            <v>8600</v>
          </cell>
          <cell r="DA32">
            <v>98590</v>
          </cell>
          <cell r="DB32">
            <v>37616</v>
          </cell>
          <cell r="DC32">
            <v>0</v>
          </cell>
          <cell r="DD32">
            <v>0</v>
          </cell>
          <cell r="DE32">
            <v>0</v>
          </cell>
          <cell r="DF32">
            <v>301.89999999999998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360</v>
          </cell>
          <cell r="DL32">
            <v>0</v>
          </cell>
          <cell r="DM32">
            <v>714.7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1114.8999999999999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2721.5</v>
          </cell>
          <cell r="DY32">
            <v>0</v>
          </cell>
          <cell r="DZ32">
            <v>0</v>
          </cell>
          <cell r="EA32">
            <v>5213</v>
          </cell>
          <cell r="EB32">
            <v>37616</v>
          </cell>
          <cell r="EC32">
            <v>0</v>
          </cell>
          <cell r="ED32">
            <v>0</v>
          </cell>
          <cell r="EE32">
            <v>0</v>
          </cell>
          <cell r="EF32">
            <v>14096.200000000003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14186.9</v>
          </cell>
          <cell r="EL32">
            <v>0</v>
          </cell>
          <cell r="EM32">
            <v>22502.800000000003</v>
          </cell>
          <cell r="EN32">
            <v>0</v>
          </cell>
          <cell r="EO32">
            <v>0</v>
          </cell>
          <cell r="EP32">
            <v>0</v>
          </cell>
          <cell r="EQ32">
            <v>5333.4</v>
          </cell>
          <cell r="ER32">
            <v>0</v>
          </cell>
          <cell r="ES32">
            <v>15668.9</v>
          </cell>
          <cell r="ET32">
            <v>0</v>
          </cell>
          <cell r="EU32">
            <v>0</v>
          </cell>
          <cell r="EV32">
            <v>1716.6</v>
          </cell>
          <cell r="EW32">
            <v>0</v>
          </cell>
          <cell r="EX32">
            <v>14737.800000000001</v>
          </cell>
          <cell r="EY32">
            <v>0</v>
          </cell>
          <cell r="EZ32">
            <v>5828.1999999999989</v>
          </cell>
          <cell r="FA32">
            <v>94070.800000000017</v>
          </cell>
          <cell r="FB32">
            <v>37616</v>
          </cell>
          <cell r="FC32">
            <v>0</v>
          </cell>
          <cell r="FD32">
            <v>0</v>
          </cell>
          <cell r="FE32">
            <v>0</v>
          </cell>
          <cell r="FF32">
            <v>91.899999999999977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710</v>
          </cell>
          <cell r="FL32">
            <v>0</v>
          </cell>
          <cell r="FM32">
            <v>3862.0299999999997</v>
          </cell>
          <cell r="FN32">
            <v>0</v>
          </cell>
          <cell r="FO32">
            <v>0</v>
          </cell>
          <cell r="FP32">
            <v>203.13900000000001</v>
          </cell>
          <cell r="FQ32">
            <v>5640.49</v>
          </cell>
          <cell r="FR32">
            <v>0</v>
          </cell>
          <cell r="FS32">
            <v>6234.2999999999993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6377.7999999999993</v>
          </cell>
          <cell r="FY32">
            <v>0</v>
          </cell>
          <cell r="FZ32">
            <v>398.80000000000018</v>
          </cell>
          <cell r="GA32">
            <v>23518.458999999995</v>
          </cell>
          <cell r="GC32">
            <v>37616</v>
          </cell>
          <cell r="GE32">
            <v>0</v>
          </cell>
          <cell r="GG32">
            <v>0</v>
          </cell>
          <cell r="GI32">
            <v>0</v>
          </cell>
          <cell r="GJ32">
            <v>0</v>
          </cell>
          <cell r="GK32">
            <v>0</v>
          </cell>
          <cell r="GM32">
            <v>0</v>
          </cell>
          <cell r="GO32">
            <v>0</v>
          </cell>
          <cell r="GQ32">
            <v>0</v>
          </cell>
          <cell r="GR32">
            <v>0</v>
          </cell>
          <cell r="GU32">
            <v>24225.799999999996</v>
          </cell>
          <cell r="GW32">
            <v>40079.599999999999</v>
          </cell>
          <cell r="GY32">
            <v>17350</v>
          </cell>
          <cell r="GZ32">
            <v>12084.304999999998</v>
          </cell>
          <cell r="HA32">
            <v>12062.800000000001</v>
          </cell>
          <cell r="HC32">
            <v>15006.8</v>
          </cell>
          <cell r="HD32">
            <v>69.2</v>
          </cell>
          <cell r="HE32">
            <v>11197.300000000003</v>
          </cell>
          <cell r="HF32">
            <v>1340</v>
          </cell>
          <cell r="HG32">
            <v>12660</v>
          </cell>
          <cell r="HI32">
            <v>3007.5999999999995</v>
          </cell>
          <cell r="HK32">
            <v>0</v>
          </cell>
          <cell r="HM32">
            <v>0</v>
          </cell>
          <cell r="HO32">
            <v>0</v>
          </cell>
          <cell r="HP32">
            <v>0</v>
          </cell>
          <cell r="HR32">
            <v>28605</v>
          </cell>
          <cell r="HT32">
            <v>2164.3000000000002</v>
          </cell>
          <cell r="HV32">
            <v>2704.5</v>
          </cell>
          <cell r="HX32">
            <v>56422.400000000001</v>
          </cell>
          <cell r="HZ32">
            <v>3512.5</v>
          </cell>
          <cell r="IB32">
            <v>3565.3</v>
          </cell>
          <cell r="ID32">
            <v>720</v>
          </cell>
          <cell r="IF32">
            <v>170</v>
          </cell>
          <cell r="IH32">
            <v>4450.1000000000004</v>
          </cell>
        </row>
        <row r="33">
          <cell r="A33">
            <v>37617</v>
          </cell>
          <cell r="B33">
            <v>0</v>
          </cell>
          <cell r="C33">
            <v>0</v>
          </cell>
          <cell r="D33">
            <v>0</v>
          </cell>
          <cell r="E33">
            <v>2525.8000000000002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4125.6000000000004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449.8</v>
          </cell>
          <cell r="V33">
            <v>0</v>
          </cell>
          <cell r="W33">
            <v>5286.9</v>
          </cell>
          <cell r="X33">
            <v>0</v>
          </cell>
          <cell r="Y33">
            <v>0</v>
          </cell>
          <cell r="Z33">
            <v>12388.1</v>
          </cell>
          <cell r="AA33">
            <v>37617</v>
          </cell>
          <cell r="AB33">
            <v>0</v>
          </cell>
          <cell r="AC33">
            <v>0</v>
          </cell>
          <cell r="AD33">
            <v>0</v>
          </cell>
          <cell r="AE33">
            <v>40774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84847</v>
          </cell>
          <cell r="AK33">
            <v>0</v>
          </cell>
          <cell r="AL33">
            <v>25365.5</v>
          </cell>
          <cell r="AM33">
            <v>0</v>
          </cell>
          <cell r="AN33">
            <v>0</v>
          </cell>
          <cell r="AO33">
            <v>797.90000000000009</v>
          </cell>
          <cell r="AP33">
            <v>0</v>
          </cell>
          <cell r="AQ33">
            <v>0</v>
          </cell>
          <cell r="AR33">
            <v>18255.000000000004</v>
          </cell>
          <cell r="AS33">
            <v>0</v>
          </cell>
          <cell r="AT33">
            <v>0</v>
          </cell>
          <cell r="AU33">
            <v>2321.7000000000003</v>
          </cell>
          <cell r="AV33">
            <v>0</v>
          </cell>
          <cell r="AW33">
            <v>33724.6</v>
          </cell>
          <cell r="AX33">
            <v>0</v>
          </cell>
          <cell r="AY33">
            <v>9155.7000000000007</v>
          </cell>
          <cell r="AZ33">
            <v>215241.40000000002</v>
          </cell>
          <cell r="BA33">
            <v>37617</v>
          </cell>
          <cell r="BB33">
            <v>0</v>
          </cell>
          <cell r="BC33">
            <v>0</v>
          </cell>
          <cell r="BD33">
            <v>0</v>
          </cell>
          <cell r="BE33">
            <v>450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510</v>
          </cell>
          <cell r="BK33">
            <v>0</v>
          </cell>
          <cell r="BL33">
            <v>930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1440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1740</v>
          </cell>
          <cell r="BX33">
            <v>0</v>
          </cell>
          <cell r="BY33">
            <v>0</v>
          </cell>
          <cell r="BZ33">
            <v>0</v>
          </cell>
          <cell r="CA33">
            <v>5070</v>
          </cell>
          <cell r="CB33">
            <v>37617</v>
          </cell>
          <cell r="CC33">
            <v>0</v>
          </cell>
          <cell r="CD33">
            <v>0</v>
          </cell>
          <cell r="CE33">
            <v>0</v>
          </cell>
          <cell r="CF33">
            <v>16730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29830</v>
          </cell>
          <cell r="CL33">
            <v>0</v>
          </cell>
          <cell r="CM33">
            <v>21660</v>
          </cell>
          <cell r="CN33">
            <v>0</v>
          </cell>
          <cell r="CO33">
            <v>0</v>
          </cell>
          <cell r="CP33">
            <v>420</v>
          </cell>
          <cell r="CQ33">
            <v>0</v>
          </cell>
          <cell r="CR33">
            <v>0</v>
          </cell>
          <cell r="CS33">
            <v>11620</v>
          </cell>
          <cell r="CT33">
            <v>0</v>
          </cell>
          <cell r="CU33">
            <v>0</v>
          </cell>
          <cell r="CV33">
            <v>1790</v>
          </cell>
          <cell r="CW33">
            <v>0</v>
          </cell>
          <cell r="CX33">
            <v>12530</v>
          </cell>
          <cell r="CY33">
            <v>480</v>
          </cell>
          <cell r="CZ33">
            <v>8600</v>
          </cell>
          <cell r="DA33">
            <v>103660</v>
          </cell>
          <cell r="DB33">
            <v>37617</v>
          </cell>
          <cell r="DC33">
            <v>0</v>
          </cell>
          <cell r="DD33">
            <v>0</v>
          </cell>
          <cell r="DE33">
            <v>0</v>
          </cell>
          <cell r="DF33">
            <v>570.9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640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749.8</v>
          </cell>
          <cell r="DT33">
            <v>0</v>
          </cell>
          <cell r="DU33">
            <v>0</v>
          </cell>
          <cell r="DV33">
            <v>242.2</v>
          </cell>
          <cell r="DW33">
            <v>0</v>
          </cell>
          <cell r="DX33">
            <v>1281.2</v>
          </cell>
          <cell r="DY33">
            <v>0</v>
          </cell>
          <cell r="DZ33">
            <v>0</v>
          </cell>
          <cell r="EA33">
            <v>3484.1000000000004</v>
          </cell>
          <cell r="EB33">
            <v>37617</v>
          </cell>
          <cell r="EC33">
            <v>0</v>
          </cell>
          <cell r="ED33">
            <v>0</v>
          </cell>
          <cell r="EE33">
            <v>0</v>
          </cell>
          <cell r="EF33">
            <v>14667.100000000002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14826.9</v>
          </cell>
          <cell r="EL33">
            <v>0</v>
          </cell>
          <cell r="EM33">
            <v>22502.800000000003</v>
          </cell>
          <cell r="EN33">
            <v>0</v>
          </cell>
          <cell r="EO33">
            <v>0</v>
          </cell>
          <cell r="EP33">
            <v>0</v>
          </cell>
          <cell r="EQ33">
            <v>5333.4</v>
          </cell>
          <cell r="ER33">
            <v>0</v>
          </cell>
          <cell r="ES33">
            <v>16418.7</v>
          </cell>
          <cell r="ET33">
            <v>0</v>
          </cell>
          <cell r="EU33">
            <v>0</v>
          </cell>
          <cell r="EV33">
            <v>1958.8</v>
          </cell>
          <cell r="EW33">
            <v>0</v>
          </cell>
          <cell r="EX33">
            <v>16019.000000000002</v>
          </cell>
          <cell r="EY33">
            <v>0</v>
          </cell>
          <cell r="EZ33">
            <v>5828.1999999999989</v>
          </cell>
          <cell r="FA33">
            <v>97554.900000000009</v>
          </cell>
          <cell r="FB33">
            <v>37617</v>
          </cell>
          <cell r="FC33">
            <v>0</v>
          </cell>
          <cell r="FD33">
            <v>0</v>
          </cell>
          <cell r="FE33">
            <v>0</v>
          </cell>
          <cell r="FF33">
            <v>212.79999999999995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840</v>
          </cell>
          <cell r="FL33">
            <v>0</v>
          </cell>
          <cell r="FM33">
            <v>2932.0299999999997</v>
          </cell>
          <cell r="FN33">
            <v>0</v>
          </cell>
          <cell r="FO33">
            <v>0</v>
          </cell>
          <cell r="FP33">
            <v>203.13900000000001</v>
          </cell>
          <cell r="FQ33">
            <v>5640.49</v>
          </cell>
          <cell r="FR33">
            <v>0</v>
          </cell>
          <cell r="FS33">
            <v>5544.0999999999995</v>
          </cell>
          <cell r="FT33">
            <v>0</v>
          </cell>
          <cell r="FU33">
            <v>0</v>
          </cell>
          <cell r="FV33">
            <v>242.2</v>
          </cell>
          <cell r="FW33">
            <v>0</v>
          </cell>
          <cell r="FX33">
            <v>5918.9999999999991</v>
          </cell>
          <cell r="FY33">
            <v>0</v>
          </cell>
          <cell r="FZ33">
            <v>398.80000000000018</v>
          </cell>
          <cell r="GA33">
            <v>21932.558999999997</v>
          </cell>
          <cell r="GC33">
            <v>37617</v>
          </cell>
          <cell r="GE33">
            <v>0</v>
          </cell>
          <cell r="GG33">
            <v>0</v>
          </cell>
          <cell r="GI33">
            <v>0</v>
          </cell>
          <cell r="GJ33">
            <v>0</v>
          </cell>
          <cell r="GK33">
            <v>0</v>
          </cell>
          <cell r="GM33">
            <v>0</v>
          </cell>
          <cell r="GO33">
            <v>0</v>
          </cell>
          <cell r="GQ33">
            <v>0</v>
          </cell>
          <cell r="GR33">
            <v>0</v>
          </cell>
          <cell r="GU33">
            <v>24225.799999999996</v>
          </cell>
          <cell r="GW33">
            <v>40079.599999999999</v>
          </cell>
          <cell r="GY33">
            <v>17350</v>
          </cell>
          <cell r="GZ33">
            <v>12084.304999999998</v>
          </cell>
          <cell r="HA33">
            <v>12062.800000000001</v>
          </cell>
          <cell r="HB33">
            <v>636.29999999999995</v>
          </cell>
          <cell r="HC33">
            <v>15643.099999999999</v>
          </cell>
          <cell r="HD33">
            <v>722.8</v>
          </cell>
          <cell r="HE33">
            <v>11920.100000000002</v>
          </cell>
          <cell r="HF33">
            <v>420</v>
          </cell>
          <cell r="HG33">
            <v>13080</v>
          </cell>
          <cell r="HI33">
            <v>3223.8999999999996</v>
          </cell>
          <cell r="HK33">
            <v>0</v>
          </cell>
          <cell r="HM33">
            <v>0</v>
          </cell>
          <cell r="HO33">
            <v>0</v>
          </cell>
          <cell r="HP33">
            <v>0</v>
          </cell>
          <cell r="HR33">
            <v>28605</v>
          </cell>
          <cell r="HT33">
            <v>2164.3000000000002</v>
          </cell>
          <cell r="HV33">
            <v>2704.5</v>
          </cell>
          <cell r="HX33">
            <v>56422.400000000001</v>
          </cell>
          <cell r="HZ33">
            <v>3512.5</v>
          </cell>
          <cell r="IB33">
            <v>3565.3</v>
          </cell>
          <cell r="ID33">
            <v>720</v>
          </cell>
          <cell r="IF33">
            <v>170</v>
          </cell>
          <cell r="IH33">
            <v>4450.1000000000004</v>
          </cell>
        </row>
        <row r="34">
          <cell r="A34">
            <v>37618</v>
          </cell>
          <cell r="B34">
            <v>0</v>
          </cell>
          <cell r="C34">
            <v>0</v>
          </cell>
          <cell r="D34">
            <v>0</v>
          </cell>
          <cell r="E34">
            <v>830.4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1930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225</v>
          </cell>
          <cell r="V34">
            <v>0</v>
          </cell>
          <cell r="W34">
            <v>2394.6999999999998</v>
          </cell>
          <cell r="X34">
            <v>0</v>
          </cell>
          <cell r="Y34">
            <v>0</v>
          </cell>
          <cell r="Z34">
            <v>5380.1</v>
          </cell>
          <cell r="AA34">
            <v>37618</v>
          </cell>
          <cell r="AB34">
            <v>0</v>
          </cell>
          <cell r="AC34">
            <v>0</v>
          </cell>
          <cell r="AD34">
            <v>0</v>
          </cell>
          <cell r="AE34">
            <v>41604.400000000001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86777</v>
          </cell>
          <cell r="AK34">
            <v>0</v>
          </cell>
          <cell r="AL34">
            <v>25365.5</v>
          </cell>
          <cell r="AM34">
            <v>0</v>
          </cell>
          <cell r="AN34">
            <v>0</v>
          </cell>
          <cell r="AO34">
            <v>797.90000000000009</v>
          </cell>
          <cell r="AP34">
            <v>0</v>
          </cell>
          <cell r="AQ34">
            <v>0</v>
          </cell>
          <cell r="AR34">
            <v>18255.000000000004</v>
          </cell>
          <cell r="AS34">
            <v>0</v>
          </cell>
          <cell r="AT34">
            <v>0</v>
          </cell>
          <cell r="AU34">
            <v>2546.7000000000003</v>
          </cell>
          <cell r="AV34">
            <v>0</v>
          </cell>
          <cell r="AW34">
            <v>36119.299999999996</v>
          </cell>
          <cell r="AX34">
            <v>0</v>
          </cell>
          <cell r="AY34">
            <v>9155.7000000000007</v>
          </cell>
          <cell r="AZ34">
            <v>220621.5</v>
          </cell>
          <cell r="BA34">
            <v>37618</v>
          </cell>
          <cell r="BB34">
            <v>0</v>
          </cell>
          <cell r="BC34">
            <v>0</v>
          </cell>
          <cell r="BD34">
            <v>0</v>
          </cell>
          <cell r="BE34">
            <v>450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210</v>
          </cell>
          <cell r="BK34">
            <v>0</v>
          </cell>
          <cell r="BL34">
            <v>430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850</v>
          </cell>
          <cell r="BS34">
            <v>0</v>
          </cell>
          <cell r="BT34">
            <v>0</v>
          </cell>
          <cell r="BU34">
            <v>210</v>
          </cell>
          <cell r="BV34">
            <v>0</v>
          </cell>
          <cell r="BW34">
            <v>600</v>
          </cell>
          <cell r="BX34">
            <v>0</v>
          </cell>
          <cell r="BY34">
            <v>0</v>
          </cell>
          <cell r="BZ34">
            <v>0</v>
          </cell>
          <cell r="CA34">
            <v>2750</v>
          </cell>
          <cell r="CB34">
            <v>37618</v>
          </cell>
          <cell r="CC34">
            <v>0</v>
          </cell>
          <cell r="CD34">
            <v>0</v>
          </cell>
          <cell r="CE34">
            <v>0</v>
          </cell>
          <cell r="CF34">
            <v>17180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30040</v>
          </cell>
          <cell r="CL34">
            <v>0</v>
          </cell>
          <cell r="CM34">
            <v>22090</v>
          </cell>
          <cell r="CN34">
            <v>0</v>
          </cell>
          <cell r="CO34">
            <v>0</v>
          </cell>
          <cell r="CP34">
            <v>420</v>
          </cell>
          <cell r="CQ34">
            <v>0</v>
          </cell>
          <cell r="CR34">
            <v>0</v>
          </cell>
          <cell r="CS34">
            <v>12470</v>
          </cell>
          <cell r="CT34">
            <v>0</v>
          </cell>
          <cell r="CU34">
            <v>0</v>
          </cell>
          <cell r="CV34">
            <v>2000</v>
          </cell>
          <cell r="CW34">
            <v>0</v>
          </cell>
          <cell r="CX34">
            <v>13130</v>
          </cell>
          <cell r="CY34">
            <v>480</v>
          </cell>
          <cell r="CZ34">
            <v>8600</v>
          </cell>
          <cell r="DA34">
            <v>106410</v>
          </cell>
          <cell r="DB34">
            <v>37618</v>
          </cell>
          <cell r="DC34">
            <v>0</v>
          </cell>
          <cell r="DD34">
            <v>0</v>
          </cell>
          <cell r="DE34">
            <v>0</v>
          </cell>
          <cell r="DF34">
            <v>103.8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384.5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438.7</v>
          </cell>
          <cell r="DY34">
            <v>0</v>
          </cell>
          <cell r="DZ34">
            <v>0</v>
          </cell>
          <cell r="EA34">
            <v>927</v>
          </cell>
          <cell r="EB34">
            <v>37618</v>
          </cell>
          <cell r="EC34">
            <v>0</v>
          </cell>
          <cell r="ED34">
            <v>0</v>
          </cell>
          <cell r="EE34">
            <v>0</v>
          </cell>
          <cell r="EF34">
            <v>14770.900000000001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15211.4</v>
          </cell>
          <cell r="EL34">
            <v>0</v>
          </cell>
          <cell r="EM34">
            <v>22502.800000000003</v>
          </cell>
          <cell r="EN34">
            <v>0</v>
          </cell>
          <cell r="EO34">
            <v>0</v>
          </cell>
          <cell r="EP34">
            <v>0</v>
          </cell>
          <cell r="EQ34">
            <v>5333.4</v>
          </cell>
          <cell r="ER34">
            <v>0</v>
          </cell>
          <cell r="ES34">
            <v>16418.7</v>
          </cell>
          <cell r="ET34">
            <v>0</v>
          </cell>
          <cell r="EU34">
            <v>0</v>
          </cell>
          <cell r="EV34">
            <v>1958.8</v>
          </cell>
          <cell r="EW34">
            <v>0</v>
          </cell>
          <cell r="EX34">
            <v>16457.7</v>
          </cell>
          <cell r="EY34">
            <v>0</v>
          </cell>
          <cell r="EZ34">
            <v>5828.1999999999989</v>
          </cell>
          <cell r="FA34">
            <v>98481.900000000009</v>
          </cell>
          <cell r="FB34">
            <v>37618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1014.5</v>
          </cell>
          <cell r="FL34">
            <v>0</v>
          </cell>
          <cell r="FM34">
            <v>2502.0299999999997</v>
          </cell>
          <cell r="FN34">
            <v>0</v>
          </cell>
          <cell r="FO34">
            <v>0</v>
          </cell>
          <cell r="FP34">
            <v>203.13900000000001</v>
          </cell>
          <cell r="FQ34">
            <v>5640.49</v>
          </cell>
          <cell r="FR34">
            <v>0</v>
          </cell>
          <cell r="FS34">
            <v>4694.0999999999995</v>
          </cell>
          <cell r="FT34">
            <v>0</v>
          </cell>
          <cell r="FU34">
            <v>0</v>
          </cell>
          <cell r="FV34">
            <v>32.199999999999989</v>
          </cell>
          <cell r="FW34">
            <v>0</v>
          </cell>
          <cell r="FX34">
            <v>5757.6999999999989</v>
          </cell>
          <cell r="FY34">
            <v>0</v>
          </cell>
          <cell r="FZ34">
            <v>398.80000000000018</v>
          </cell>
          <cell r="GA34">
            <v>20242.958999999999</v>
          </cell>
          <cell r="GC34">
            <v>37618</v>
          </cell>
          <cell r="GE34">
            <v>0</v>
          </cell>
          <cell r="GG34">
            <v>0</v>
          </cell>
          <cell r="GI34">
            <v>0</v>
          </cell>
          <cell r="GJ34">
            <v>0</v>
          </cell>
          <cell r="GK34">
            <v>0</v>
          </cell>
          <cell r="GM34">
            <v>0</v>
          </cell>
          <cell r="GO34">
            <v>0</v>
          </cell>
          <cell r="GQ34">
            <v>0</v>
          </cell>
          <cell r="GR34">
            <v>0</v>
          </cell>
          <cell r="GU34">
            <v>24225.799999999996</v>
          </cell>
          <cell r="GW34">
            <v>40079.599999999999</v>
          </cell>
          <cell r="GY34">
            <v>17350</v>
          </cell>
          <cell r="GZ34">
            <v>12084.304999999998</v>
          </cell>
          <cell r="HA34">
            <v>12062.800000000001</v>
          </cell>
          <cell r="HB34">
            <v>138.4</v>
          </cell>
          <cell r="HC34">
            <v>15781.499999999998</v>
          </cell>
          <cell r="HD34">
            <v>138.4</v>
          </cell>
          <cell r="HE34">
            <v>12058.500000000002</v>
          </cell>
          <cell r="HF34">
            <v>300</v>
          </cell>
          <cell r="HG34">
            <v>13380</v>
          </cell>
          <cell r="HI34">
            <v>3062.2999999999997</v>
          </cell>
          <cell r="HK34">
            <v>0</v>
          </cell>
          <cell r="HM34">
            <v>0</v>
          </cell>
          <cell r="HO34">
            <v>0</v>
          </cell>
          <cell r="HP34">
            <v>0</v>
          </cell>
          <cell r="HR34">
            <v>28605</v>
          </cell>
          <cell r="HT34">
            <v>2164.3000000000002</v>
          </cell>
          <cell r="HV34">
            <v>2704.5</v>
          </cell>
          <cell r="HX34">
            <v>56422.400000000001</v>
          </cell>
          <cell r="HZ34">
            <v>3512.5</v>
          </cell>
          <cell r="IB34">
            <v>3565.3</v>
          </cell>
          <cell r="ID34">
            <v>720</v>
          </cell>
          <cell r="IF34">
            <v>170</v>
          </cell>
          <cell r="IH34">
            <v>4450.1000000000004</v>
          </cell>
        </row>
        <row r="35">
          <cell r="A35">
            <v>37619</v>
          </cell>
          <cell r="B35">
            <v>0</v>
          </cell>
          <cell r="C35">
            <v>0</v>
          </cell>
          <cell r="D35">
            <v>0</v>
          </cell>
          <cell r="E35">
            <v>1197.7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2380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2162.5</v>
          </cell>
          <cell r="X35">
            <v>0</v>
          </cell>
          <cell r="Y35">
            <v>250</v>
          </cell>
          <cell r="Z35">
            <v>5990.2</v>
          </cell>
          <cell r="AA35">
            <v>37619</v>
          </cell>
          <cell r="AB35">
            <v>0</v>
          </cell>
          <cell r="AC35">
            <v>0</v>
          </cell>
          <cell r="AD35">
            <v>0</v>
          </cell>
          <cell r="AE35">
            <v>42802.1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89157</v>
          </cell>
          <cell r="AK35">
            <v>0</v>
          </cell>
          <cell r="AL35">
            <v>25365.5</v>
          </cell>
          <cell r="AM35">
            <v>0</v>
          </cell>
          <cell r="AN35">
            <v>0</v>
          </cell>
          <cell r="AO35">
            <v>797.90000000000009</v>
          </cell>
          <cell r="AP35">
            <v>0</v>
          </cell>
          <cell r="AQ35">
            <v>0</v>
          </cell>
          <cell r="AR35">
            <v>18255.000000000004</v>
          </cell>
          <cell r="AS35">
            <v>0</v>
          </cell>
          <cell r="AT35">
            <v>0</v>
          </cell>
          <cell r="AU35">
            <v>2546.7000000000003</v>
          </cell>
          <cell r="AV35">
            <v>0</v>
          </cell>
          <cell r="AW35">
            <v>38281.799999999996</v>
          </cell>
          <cell r="AX35">
            <v>0</v>
          </cell>
          <cell r="AY35">
            <v>9405.7000000000007</v>
          </cell>
          <cell r="AZ35">
            <v>226611.7</v>
          </cell>
          <cell r="BA35">
            <v>37619</v>
          </cell>
          <cell r="BB35">
            <v>0</v>
          </cell>
          <cell r="BC35">
            <v>0</v>
          </cell>
          <cell r="BD35">
            <v>0</v>
          </cell>
          <cell r="BE35">
            <v>120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930</v>
          </cell>
          <cell r="BK35">
            <v>0</v>
          </cell>
          <cell r="BL35">
            <v>180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360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1650</v>
          </cell>
          <cell r="BX35">
            <v>0</v>
          </cell>
          <cell r="BY35">
            <v>300</v>
          </cell>
          <cell r="BZ35">
            <v>0</v>
          </cell>
          <cell r="CA35">
            <v>3540</v>
          </cell>
          <cell r="CB35">
            <v>37619</v>
          </cell>
          <cell r="CC35">
            <v>0</v>
          </cell>
          <cell r="CD35">
            <v>0</v>
          </cell>
          <cell r="CE35">
            <v>0</v>
          </cell>
          <cell r="CF35">
            <v>17300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30970</v>
          </cell>
          <cell r="CL35">
            <v>0</v>
          </cell>
          <cell r="CM35">
            <v>22270</v>
          </cell>
          <cell r="CN35">
            <v>0</v>
          </cell>
          <cell r="CO35">
            <v>0</v>
          </cell>
          <cell r="CP35">
            <v>420</v>
          </cell>
          <cell r="CQ35">
            <v>0</v>
          </cell>
          <cell r="CR35">
            <v>0</v>
          </cell>
          <cell r="CS35">
            <v>12830</v>
          </cell>
          <cell r="CT35">
            <v>0</v>
          </cell>
          <cell r="CU35">
            <v>0</v>
          </cell>
          <cell r="CV35">
            <v>2000</v>
          </cell>
          <cell r="CW35">
            <v>0</v>
          </cell>
          <cell r="CX35">
            <v>14780</v>
          </cell>
          <cell r="CY35">
            <v>480</v>
          </cell>
          <cell r="CZ35">
            <v>8900</v>
          </cell>
          <cell r="DA35">
            <v>109950</v>
          </cell>
          <cell r="DB35">
            <v>37619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2222.1999999999998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150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847.7</v>
          </cell>
          <cell r="DY35">
            <v>0</v>
          </cell>
          <cell r="DZ35">
            <v>475</v>
          </cell>
          <cell r="EA35">
            <v>3694.8999999999996</v>
          </cell>
          <cell r="EB35">
            <v>37619</v>
          </cell>
          <cell r="EC35">
            <v>0</v>
          </cell>
          <cell r="ED35">
            <v>0</v>
          </cell>
          <cell r="EE35">
            <v>0</v>
          </cell>
          <cell r="EF35">
            <v>14770.900000000001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17433.599999999999</v>
          </cell>
          <cell r="EL35">
            <v>0</v>
          </cell>
          <cell r="EM35">
            <v>22502.800000000003</v>
          </cell>
          <cell r="EN35">
            <v>0</v>
          </cell>
          <cell r="EO35">
            <v>0</v>
          </cell>
          <cell r="EP35">
            <v>0</v>
          </cell>
          <cell r="EQ35">
            <v>5333.4</v>
          </cell>
          <cell r="ER35">
            <v>0</v>
          </cell>
          <cell r="ES35">
            <v>16568.7</v>
          </cell>
          <cell r="ET35">
            <v>0</v>
          </cell>
          <cell r="EU35">
            <v>0</v>
          </cell>
          <cell r="EV35">
            <v>1958.8</v>
          </cell>
          <cell r="EW35">
            <v>0</v>
          </cell>
          <cell r="EX35">
            <v>17305.400000000001</v>
          </cell>
          <cell r="EY35">
            <v>0</v>
          </cell>
          <cell r="EZ35">
            <v>6303.1999999999989</v>
          </cell>
          <cell r="FA35">
            <v>102176.8</v>
          </cell>
          <cell r="FB35">
            <v>37619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2306.6999999999998</v>
          </cell>
          <cell r="FL35">
            <v>0</v>
          </cell>
          <cell r="FM35">
            <v>2322.0299999999997</v>
          </cell>
          <cell r="FN35">
            <v>0</v>
          </cell>
          <cell r="FO35">
            <v>0</v>
          </cell>
          <cell r="FP35">
            <v>203.13900000000001</v>
          </cell>
          <cell r="FQ35">
            <v>5640.49</v>
          </cell>
          <cell r="FR35">
            <v>0</v>
          </cell>
          <cell r="FS35">
            <v>4484.0999999999995</v>
          </cell>
          <cell r="FT35">
            <v>0</v>
          </cell>
          <cell r="FU35">
            <v>0</v>
          </cell>
          <cell r="FV35">
            <v>32.199999999999989</v>
          </cell>
          <cell r="FW35">
            <v>0</v>
          </cell>
          <cell r="FX35">
            <v>4955.3999999999987</v>
          </cell>
          <cell r="FY35">
            <v>0</v>
          </cell>
          <cell r="FZ35">
            <v>573.80000000000018</v>
          </cell>
          <cell r="GA35">
            <v>20517.858999999997</v>
          </cell>
          <cell r="GC35">
            <v>37619</v>
          </cell>
          <cell r="GE35">
            <v>0</v>
          </cell>
          <cell r="GG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475</v>
          </cell>
          <cell r="GM35">
            <v>475</v>
          </cell>
          <cell r="GN35">
            <v>250</v>
          </cell>
          <cell r="GO35">
            <v>250</v>
          </cell>
          <cell r="GP35">
            <v>300</v>
          </cell>
          <cell r="GQ35">
            <v>300</v>
          </cell>
          <cell r="GR35">
            <v>175</v>
          </cell>
          <cell r="GU35">
            <v>24225.799999999996</v>
          </cell>
          <cell r="GW35">
            <v>40079.599999999999</v>
          </cell>
          <cell r="GX35">
            <v>750</v>
          </cell>
          <cell r="GY35">
            <v>18100</v>
          </cell>
          <cell r="GZ35">
            <v>11334.304999999998</v>
          </cell>
          <cell r="HA35">
            <v>11312.800000000001</v>
          </cell>
          <cell r="HB35">
            <v>233</v>
          </cell>
          <cell r="HC35">
            <v>16014.499999999998</v>
          </cell>
          <cell r="HD35">
            <v>475.2</v>
          </cell>
          <cell r="HE35">
            <v>12533.700000000003</v>
          </cell>
          <cell r="HF35">
            <v>450</v>
          </cell>
          <cell r="HG35">
            <v>13830</v>
          </cell>
          <cell r="HI35">
            <v>2845.2999999999997</v>
          </cell>
          <cell r="HK35">
            <v>0</v>
          </cell>
          <cell r="HM35">
            <v>0</v>
          </cell>
          <cell r="HO35">
            <v>0</v>
          </cell>
          <cell r="HP35">
            <v>0</v>
          </cell>
          <cell r="HR35">
            <v>28605</v>
          </cell>
          <cell r="HT35">
            <v>2164.3000000000002</v>
          </cell>
          <cell r="HV35">
            <v>2704.5</v>
          </cell>
          <cell r="HX35">
            <v>56422.400000000001</v>
          </cell>
          <cell r="HZ35">
            <v>3512.5</v>
          </cell>
          <cell r="IB35">
            <v>3565.3</v>
          </cell>
          <cell r="ID35">
            <v>720</v>
          </cell>
          <cell r="IF35">
            <v>170</v>
          </cell>
          <cell r="IH35">
            <v>4450.1000000000004</v>
          </cell>
        </row>
        <row r="36">
          <cell r="A36">
            <v>37620</v>
          </cell>
          <cell r="B36">
            <v>0</v>
          </cell>
          <cell r="C36">
            <v>0</v>
          </cell>
          <cell r="D36">
            <v>0</v>
          </cell>
          <cell r="E36">
            <v>1536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2408.8000000000002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2318.6</v>
          </cell>
          <cell r="X36">
            <v>0</v>
          </cell>
          <cell r="Y36">
            <v>901.7</v>
          </cell>
          <cell r="Z36">
            <v>7165.0999999999995</v>
          </cell>
          <cell r="AA36">
            <v>37620</v>
          </cell>
          <cell r="AB36">
            <v>0</v>
          </cell>
          <cell r="AC36">
            <v>0</v>
          </cell>
          <cell r="AD36">
            <v>0</v>
          </cell>
          <cell r="AE36">
            <v>44338.1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91565.8</v>
          </cell>
          <cell r="AK36">
            <v>0</v>
          </cell>
          <cell r="AL36">
            <v>25365.5</v>
          </cell>
          <cell r="AM36">
            <v>0</v>
          </cell>
          <cell r="AN36">
            <v>0</v>
          </cell>
          <cell r="AO36">
            <v>797.90000000000009</v>
          </cell>
          <cell r="AP36">
            <v>0</v>
          </cell>
          <cell r="AQ36">
            <v>0</v>
          </cell>
          <cell r="AR36">
            <v>18255.000000000004</v>
          </cell>
          <cell r="AS36">
            <v>0</v>
          </cell>
          <cell r="AT36">
            <v>0</v>
          </cell>
          <cell r="AU36">
            <v>2546.7000000000003</v>
          </cell>
          <cell r="AV36">
            <v>0</v>
          </cell>
          <cell r="AW36">
            <v>40600.399999999994</v>
          </cell>
          <cell r="AX36">
            <v>0</v>
          </cell>
          <cell r="AY36">
            <v>10307.400000000001</v>
          </cell>
          <cell r="AZ36">
            <v>233776.8</v>
          </cell>
          <cell r="BA36">
            <v>37620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900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1200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1180</v>
          </cell>
          <cell r="BX36">
            <v>0</v>
          </cell>
          <cell r="BY36">
            <v>130</v>
          </cell>
          <cell r="BZ36">
            <v>0</v>
          </cell>
          <cell r="CA36">
            <v>3410</v>
          </cell>
          <cell r="CB36">
            <v>37620</v>
          </cell>
          <cell r="CC36">
            <v>0</v>
          </cell>
          <cell r="CD36">
            <v>0</v>
          </cell>
          <cell r="CE36">
            <v>0</v>
          </cell>
          <cell r="CF36">
            <v>17300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31870</v>
          </cell>
          <cell r="CL36">
            <v>0</v>
          </cell>
          <cell r="CM36">
            <v>22270</v>
          </cell>
          <cell r="CN36">
            <v>0</v>
          </cell>
          <cell r="CO36">
            <v>0</v>
          </cell>
          <cell r="CP36">
            <v>420</v>
          </cell>
          <cell r="CQ36">
            <v>0</v>
          </cell>
          <cell r="CR36">
            <v>0</v>
          </cell>
          <cell r="CS36">
            <v>14030</v>
          </cell>
          <cell r="CT36">
            <v>0</v>
          </cell>
          <cell r="CU36">
            <v>0</v>
          </cell>
          <cell r="CV36">
            <v>2000</v>
          </cell>
          <cell r="CW36">
            <v>0</v>
          </cell>
          <cell r="CX36">
            <v>15960</v>
          </cell>
          <cell r="CY36">
            <v>480</v>
          </cell>
          <cell r="CZ36">
            <v>9030</v>
          </cell>
          <cell r="DA36">
            <v>113360</v>
          </cell>
          <cell r="DB36">
            <v>37620</v>
          </cell>
          <cell r="DC36">
            <v>0</v>
          </cell>
          <cell r="DD36">
            <v>0</v>
          </cell>
          <cell r="DE36">
            <v>0</v>
          </cell>
          <cell r="DF36">
            <v>1132.2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2144.6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189.2</v>
          </cell>
          <cell r="DY36">
            <v>0</v>
          </cell>
          <cell r="DZ36">
            <v>159.6</v>
          </cell>
          <cell r="EA36">
            <v>3625.6</v>
          </cell>
          <cell r="EB36">
            <v>37620</v>
          </cell>
          <cell r="EC36">
            <v>0</v>
          </cell>
          <cell r="ED36">
            <v>0</v>
          </cell>
          <cell r="EE36">
            <v>0</v>
          </cell>
          <cell r="EF36">
            <v>15903.100000000002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19578.199999999997</v>
          </cell>
          <cell r="EL36">
            <v>0</v>
          </cell>
          <cell r="EM36">
            <v>22502.800000000003</v>
          </cell>
          <cell r="EN36">
            <v>0</v>
          </cell>
          <cell r="EO36">
            <v>0</v>
          </cell>
          <cell r="EP36">
            <v>0</v>
          </cell>
          <cell r="EQ36">
            <v>5333.4</v>
          </cell>
          <cell r="ER36">
            <v>0</v>
          </cell>
          <cell r="ES36">
            <v>16568.7</v>
          </cell>
          <cell r="ET36">
            <v>0</v>
          </cell>
          <cell r="EU36">
            <v>0</v>
          </cell>
          <cell r="EV36">
            <v>1958.8</v>
          </cell>
          <cell r="EW36">
            <v>0</v>
          </cell>
          <cell r="EX36">
            <v>17494.600000000002</v>
          </cell>
          <cell r="EY36">
            <v>0</v>
          </cell>
          <cell r="EZ36">
            <v>6462.7999999999993</v>
          </cell>
          <cell r="FA36">
            <v>105802.40000000002</v>
          </cell>
          <cell r="FB36">
            <v>37620</v>
          </cell>
          <cell r="FC36">
            <v>0</v>
          </cell>
          <cell r="FD36">
            <v>0</v>
          </cell>
          <cell r="FE36">
            <v>0</v>
          </cell>
          <cell r="FF36">
            <v>1132.2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3551.2999999999993</v>
          </cell>
          <cell r="FL36">
            <v>0</v>
          </cell>
          <cell r="FM36">
            <v>2322.0299999999997</v>
          </cell>
          <cell r="FN36">
            <v>0</v>
          </cell>
          <cell r="FO36">
            <v>0</v>
          </cell>
          <cell r="FP36">
            <v>203.13900000000001</v>
          </cell>
          <cell r="FQ36">
            <v>5640.49</v>
          </cell>
          <cell r="FR36">
            <v>0</v>
          </cell>
          <cell r="FS36">
            <v>3284.0999999999995</v>
          </cell>
          <cell r="FT36">
            <v>0</v>
          </cell>
          <cell r="FU36">
            <v>0</v>
          </cell>
          <cell r="FV36">
            <v>32.199999999999989</v>
          </cell>
          <cell r="FW36">
            <v>0</v>
          </cell>
          <cell r="FX36">
            <v>3964.5999999999985</v>
          </cell>
          <cell r="FY36">
            <v>0</v>
          </cell>
          <cell r="FZ36">
            <v>603.4000000000002</v>
          </cell>
          <cell r="GA36">
            <v>20733.458999999999</v>
          </cell>
          <cell r="GC36">
            <v>37620</v>
          </cell>
          <cell r="GE36">
            <v>0</v>
          </cell>
          <cell r="GG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159.6</v>
          </cell>
          <cell r="GM36">
            <v>634.6</v>
          </cell>
          <cell r="GN36">
            <v>901.7</v>
          </cell>
          <cell r="GO36">
            <v>1151.7</v>
          </cell>
          <cell r="GP36">
            <v>130</v>
          </cell>
          <cell r="GQ36">
            <v>430</v>
          </cell>
          <cell r="GR36">
            <v>204.60000000000002</v>
          </cell>
          <cell r="GU36">
            <v>24225.799999999996</v>
          </cell>
          <cell r="GW36">
            <v>40079.599999999999</v>
          </cell>
          <cell r="GX36">
            <v>3270</v>
          </cell>
          <cell r="GY36">
            <v>21370</v>
          </cell>
          <cell r="GZ36">
            <v>8064.3049999999985</v>
          </cell>
          <cell r="HA36">
            <v>8042.8000000000011</v>
          </cell>
          <cell r="HB36">
            <v>415.2</v>
          </cell>
          <cell r="HC36">
            <v>16429.699999999997</v>
          </cell>
          <cell r="HD36">
            <v>570.9</v>
          </cell>
          <cell r="HE36">
            <v>13104.600000000002</v>
          </cell>
          <cell r="HF36">
            <v>300</v>
          </cell>
          <cell r="HG36">
            <v>14130</v>
          </cell>
          <cell r="HI36">
            <v>2960.4999999999995</v>
          </cell>
          <cell r="HK36">
            <v>0</v>
          </cell>
          <cell r="HM36">
            <v>0</v>
          </cell>
          <cell r="HO36">
            <v>0</v>
          </cell>
          <cell r="HP36">
            <v>0</v>
          </cell>
          <cell r="HR36">
            <v>28605</v>
          </cell>
          <cell r="HT36">
            <v>2164.3000000000002</v>
          </cell>
          <cell r="HV36">
            <v>2704.5</v>
          </cell>
          <cell r="HX36">
            <v>56422.400000000001</v>
          </cell>
          <cell r="HZ36">
            <v>3512.5</v>
          </cell>
          <cell r="IB36">
            <v>3565.3</v>
          </cell>
          <cell r="ID36">
            <v>720</v>
          </cell>
          <cell r="IF36">
            <v>170</v>
          </cell>
          <cell r="IH36">
            <v>4450.1000000000004</v>
          </cell>
        </row>
        <row r="37">
          <cell r="A37">
            <v>37621</v>
          </cell>
          <cell r="B37">
            <v>0</v>
          </cell>
          <cell r="C37">
            <v>0</v>
          </cell>
          <cell r="D37">
            <v>0</v>
          </cell>
          <cell r="E37">
            <v>813.1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1688.6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1960</v>
          </cell>
          <cell r="X37">
            <v>0</v>
          </cell>
          <cell r="Y37">
            <v>761.2</v>
          </cell>
          <cell r="Z37">
            <v>5222.8999999999996</v>
          </cell>
          <cell r="AA37">
            <v>37621</v>
          </cell>
          <cell r="AB37">
            <v>0</v>
          </cell>
          <cell r="AC37">
            <v>0</v>
          </cell>
          <cell r="AD37">
            <v>0</v>
          </cell>
          <cell r="AE37">
            <v>45151.199999999997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93254.400000000009</v>
          </cell>
          <cell r="AK37">
            <v>0</v>
          </cell>
          <cell r="AL37">
            <v>25365.5</v>
          </cell>
          <cell r="AM37">
            <v>0</v>
          </cell>
          <cell r="AN37">
            <v>0</v>
          </cell>
          <cell r="AO37">
            <v>797.90000000000009</v>
          </cell>
          <cell r="AP37">
            <v>0</v>
          </cell>
          <cell r="AQ37">
            <v>0</v>
          </cell>
          <cell r="AR37">
            <v>18255.000000000004</v>
          </cell>
          <cell r="AS37">
            <v>0</v>
          </cell>
          <cell r="AT37">
            <v>0</v>
          </cell>
          <cell r="AU37">
            <v>2546.7000000000003</v>
          </cell>
          <cell r="AV37">
            <v>0</v>
          </cell>
          <cell r="AW37">
            <v>42560.399999999994</v>
          </cell>
          <cell r="AX37">
            <v>0</v>
          </cell>
          <cell r="AY37">
            <v>11068.600000000002</v>
          </cell>
          <cell r="AZ37">
            <v>238999.7</v>
          </cell>
          <cell r="BA37">
            <v>37621</v>
          </cell>
          <cell r="BB37">
            <v>0</v>
          </cell>
          <cell r="BC37">
            <v>0</v>
          </cell>
          <cell r="BD37">
            <v>0</v>
          </cell>
          <cell r="BE37">
            <v>120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150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930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60</v>
          </cell>
          <cell r="BZ37">
            <v>0</v>
          </cell>
          <cell r="CA37">
            <v>1260</v>
          </cell>
          <cell r="CB37">
            <v>37621</v>
          </cell>
          <cell r="CC37">
            <v>0</v>
          </cell>
          <cell r="CD37">
            <v>0</v>
          </cell>
          <cell r="CE37">
            <v>0</v>
          </cell>
          <cell r="CF37">
            <v>17420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32020</v>
          </cell>
          <cell r="CL37">
            <v>0</v>
          </cell>
          <cell r="CM37">
            <v>22270</v>
          </cell>
          <cell r="CN37">
            <v>0</v>
          </cell>
          <cell r="CO37">
            <v>0</v>
          </cell>
          <cell r="CP37">
            <v>420</v>
          </cell>
          <cell r="CQ37">
            <v>0</v>
          </cell>
          <cell r="CR37">
            <v>0</v>
          </cell>
          <cell r="CS37">
            <v>14960</v>
          </cell>
          <cell r="CT37">
            <v>0</v>
          </cell>
          <cell r="CU37">
            <v>0</v>
          </cell>
          <cell r="CV37">
            <v>2000</v>
          </cell>
          <cell r="CW37">
            <v>0</v>
          </cell>
          <cell r="CX37">
            <v>15960</v>
          </cell>
          <cell r="CY37">
            <v>480</v>
          </cell>
          <cell r="CZ37">
            <v>9090</v>
          </cell>
          <cell r="DA37">
            <v>114620</v>
          </cell>
          <cell r="DB37">
            <v>37621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583.6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553.6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829</v>
          </cell>
          <cell r="DY37">
            <v>0</v>
          </cell>
          <cell r="DZ37">
            <v>34.6</v>
          </cell>
          <cell r="EA37">
            <v>2000.8</v>
          </cell>
          <cell r="EB37">
            <v>37621</v>
          </cell>
          <cell r="EC37">
            <v>0</v>
          </cell>
          <cell r="ED37">
            <v>0</v>
          </cell>
          <cell r="EE37">
            <v>0</v>
          </cell>
          <cell r="EF37">
            <v>15903.100000000002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20161.799999999996</v>
          </cell>
          <cell r="EL37">
            <v>0</v>
          </cell>
          <cell r="EM37">
            <v>22502.800000000003</v>
          </cell>
          <cell r="EN37">
            <v>0</v>
          </cell>
          <cell r="EO37">
            <v>0</v>
          </cell>
          <cell r="EP37">
            <v>0</v>
          </cell>
          <cell r="EQ37">
            <v>5887</v>
          </cell>
          <cell r="ER37">
            <v>0</v>
          </cell>
          <cell r="ES37">
            <v>16568.7</v>
          </cell>
          <cell r="ET37">
            <v>0</v>
          </cell>
          <cell r="EU37">
            <v>0</v>
          </cell>
          <cell r="EV37">
            <v>1958.8</v>
          </cell>
          <cell r="EW37">
            <v>0</v>
          </cell>
          <cell r="EX37">
            <v>18323.600000000002</v>
          </cell>
          <cell r="EY37">
            <v>0</v>
          </cell>
          <cell r="EZ37">
            <v>6497.4</v>
          </cell>
          <cell r="FA37">
            <v>107803.2</v>
          </cell>
          <cell r="FB37">
            <v>37621</v>
          </cell>
          <cell r="FC37">
            <v>0</v>
          </cell>
          <cell r="FD37">
            <v>0</v>
          </cell>
          <cell r="FE37">
            <v>0</v>
          </cell>
          <cell r="FF37">
            <v>1012.2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3984.8999999999996</v>
          </cell>
          <cell r="FL37">
            <v>0</v>
          </cell>
          <cell r="FM37">
            <v>2322.0299999999997</v>
          </cell>
          <cell r="FN37">
            <v>0</v>
          </cell>
          <cell r="FO37">
            <v>0</v>
          </cell>
          <cell r="FP37">
            <v>203.13900000000001</v>
          </cell>
          <cell r="FQ37">
            <v>6194.09</v>
          </cell>
          <cell r="FR37">
            <v>0</v>
          </cell>
          <cell r="FS37">
            <v>2354.0999999999995</v>
          </cell>
          <cell r="FT37">
            <v>0</v>
          </cell>
          <cell r="FU37">
            <v>0</v>
          </cell>
          <cell r="FV37">
            <v>32.199999999999989</v>
          </cell>
          <cell r="FW37">
            <v>0</v>
          </cell>
          <cell r="FX37">
            <v>4793.5999999999985</v>
          </cell>
          <cell r="FY37">
            <v>0</v>
          </cell>
          <cell r="FZ37">
            <v>578.00000000000023</v>
          </cell>
          <cell r="GA37">
            <v>21474.258999999998</v>
          </cell>
          <cell r="GC37">
            <v>37621</v>
          </cell>
          <cell r="GE37">
            <v>0</v>
          </cell>
          <cell r="GG37">
            <v>0</v>
          </cell>
          <cell r="GI37">
            <v>0</v>
          </cell>
          <cell r="GJ37">
            <v>0</v>
          </cell>
          <cell r="GK37">
            <v>0</v>
          </cell>
          <cell r="GM37">
            <v>634.6</v>
          </cell>
          <cell r="GO37">
            <v>1151.7</v>
          </cell>
          <cell r="GQ37">
            <v>430</v>
          </cell>
          <cell r="GR37">
            <v>204.60000000000002</v>
          </cell>
          <cell r="GT37">
            <v>17.3</v>
          </cell>
          <cell r="GU37">
            <v>24243.099999999995</v>
          </cell>
          <cell r="GV37">
            <v>1174.5999999999999</v>
          </cell>
          <cell r="GW37">
            <v>41254.199999999997</v>
          </cell>
          <cell r="GX37">
            <v>1140</v>
          </cell>
          <cell r="GY37">
            <v>22510</v>
          </cell>
          <cell r="GZ37">
            <v>6941.6049999999987</v>
          </cell>
          <cell r="HA37">
            <v>6920.1000000000013</v>
          </cell>
          <cell r="HC37">
            <v>16429.699999999997</v>
          </cell>
          <cell r="HD37">
            <v>276.8</v>
          </cell>
          <cell r="HE37">
            <v>13381.400000000001</v>
          </cell>
          <cell r="HF37">
            <v>180</v>
          </cell>
          <cell r="HG37">
            <v>14310</v>
          </cell>
          <cell r="HI37">
            <v>2780.4999999999995</v>
          </cell>
          <cell r="HK37">
            <v>0</v>
          </cell>
          <cell r="HM37">
            <v>0</v>
          </cell>
          <cell r="HO37">
            <v>0</v>
          </cell>
          <cell r="HP37">
            <v>0</v>
          </cell>
          <cell r="HR37">
            <v>28605</v>
          </cell>
          <cell r="HT37">
            <v>2164.3000000000002</v>
          </cell>
          <cell r="HV37">
            <v>2704.5</v>
          </cell>
          <cell r="HX37">
            <v>56422.400000000001</v>
          </cell>
          <cell r="HZ37">
            <v>3512.5</v>
          </cell>
          <cell r="IB37">
            <v>3565.3</v>
          </cell>
          <cell r="ID37">
            <v>720</v>
          </cell>
          <cell r="IF37">
            <v>170</v>
          </cell>
          <cell r="IH37">
            <v>4450.1000000000004</v>
          </cell>
        </row>
        <row r="38">
          <cell r="A38" t="str">
            <v>TOTAL</v>
          </cell>
          <cell r="B38">
            <v>0</v>
          </cell>
          <cell r="C38">
            <v>0</v>
          </cell>
          <cell r="D38">
            <v>0</v>
          </cell>
          <cell r="E38">
            <v>44338.1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91565.8</v>
          </cell>
          <cell r="K38">
            <v>0</v>
          </cell>
          <cell r="L38">
            <v>25365.5</v>
          </cell>
          <cell r="M38">
            <v>0</v>
          </cell>
          <cell r="N38">
            <v>0</v>
          </cell>
          <cell r="O38">
            <v>797.90000000000009</v>
          </cell>
          <cell r="P38">
            <v>0</v>
          </cell>
          <cell r="Q38">
            <v>0</v>
          </cell>
          <cell r="R38">
            <v>18255.000000000004</v>
          </cell>
          <cell r="S38">
            <v>0</v>
          </cell>
          <cell r="T38">
            <v>0</v>
          </cell>
          <cell r="U38">
            <v>2546.7000000000003</v>
          </cell>
          <cell r="V38">
            <v>0</v>
          </cell>
          <cell r="W38">
            <v>40600.399999999994</v>
          </cell>
          <cell r="X38">
            <v>0</v>
          </cell>
          <cell r="Y38">
            <v>10307.400000000001</v>
          </cell>
          <cell r="Z38">
            <v>233776.80000000002</v>
          </cell>
          <cell r="AA38" t="str">
            <v>TOTAL</v>
          </cell>
          <cell r="AB38">
            <v>0</v>
          </cell>
          <cell r="AC38">
            <v>0</v>
          </cell>
          <cell r="AD38">
            <v>0</v>
          </cell>
          <cell r="AE38">
            <v>557196.50000000012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1487196</v>
          </cell>
          <cell r="AK38">
            <v>0</v>
          </cell>
          <cell r="AL38">
            <v>392906.7</v>
          </cell>
          <cell r="AM38">
            <v>0</v>
          </cell>
          <cell r="AN38">
            <v>0</v>
          </cell>
          <cell r="AO38">
            <v>17411.499999999996</v>
          </cell>
          <cell r="AP38">
            <v>0</v>
          </cell>
          <cell r="AQ38">
            <v>0</v>
          </cell>
          <cell r="AR38">
            <v>245055.09999999998</v>
          </cell>
          <cell r="AS38">
            <v>0</v>
          </cell>
          <cell r="AT38">
            <v>0</v>
          </cell>
          <cell r="AY38">
            <v>196904.90000000005</v>
          </cell>
          <cell r="AZ38">
            <v>3182341.6999999997</v>
          </cell>
          <cell r="BB38">
            <v>0</v>
          </cell>
          <cell r="BC38">
            <v>0</v>
          </cell>
          <cell r="BD38">
            <v>0</v>
          </cell>
          <cell r="BE38">
            <v>17300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31870</v>
          </cell>
          <cell r="BK38">
            <v>0</v>
          </cell>
          <cell r="BL38">
            <v>22270</v>
          </cell>
          <cell r="BM38">
            <v>0</v>
          </cell>
          <cell r="BN38">
            <v>0</v>
          </cell>
          <cell r="BO38">
            <v>420</v>
          </cell>
          <cell r="BP38">
            <v>0</v>
          </cell>
          <cell r="BQ38">
            <v>0</v>
          </cell>
          <cell r="BR38">
            <v>14030</v>
          </cell>
          <cell r="BS38">
            <v>0</v>
          </cell>
          <cell r="BT38">
            <v>0</v>
          </cell>
          <cell r="BU38">
            <v>2000</v>
          </cell>
          <cell r="BV38">
            <v>0</v>
          </cell>
          <cell r="BW38">
            <v>15960</v>
          </cell>
          <cell r="BX38">
            <v>480</v>
          </cell>
          <cell r="BY38">
            <v>9030</v>
          </cell>
          <cell r="BZ38">
            <v>0</v>
          </cell>
          <cell r="CA38">
            <v>113360</v>
          </cell>
          <cell r="CB38" t="str">
            <v>TOTAL</v>
          </cell>
          <cell r="CC38">
            <v>0</v>
          </cell>
          <cell r="CD38">
            <v>0</v>
          </cell>
          <cell r="CE38">
            <v>0</v>
          </cell>
          <cell r="CF38">
            <v>245420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607570</v>
          </cell>
          <cell r="CL38">
            <v>0</v>
          </cell>
          <cell r="CM38">
            <v>340160</v>
          </cell>
          <cell r="CN38">
            <v>0</v>
          </cell>
          <cell r="CO38">
            <v>0</v>
          </cell>
          <cell r="CP38">
            <v>9180</v>
          </cell>
          <cell r="CQ38">
            <v>0</v>
          </cell>
          <cell r="CR38">
            <v>0</v>
          </cell>
          <cell r="CS38">
            <v>173830</v>
          </cell>
          <cell r="CT38">
            <v>0</v>
          </cell>
          <cell r="CU38">
            <v>0</v>
          </cell>
          <cell r="CV38">
            <v>10840</v>
          </cell>
          <cell r="CW38">
            <v>0</v>
          </cell>
          <cell r="CX38">
            <v>162710</v>
          </cell>
          <cell r="CY38">
            <v>10080</v>
          </cell>
          <cell r="CZ38">
            <v>175580</v>
          </cell>
          <cell r="DA38">
            <v>1735370</v>
          </cell>
          <cell r="DB38" t="str">
            <v>TOTAL</v>
          </cell>
          <cell r="DC38">
            <v>0</v>
          </cell>
          <cell r="DD38">
            <v>0</v>
          </cell>
          <cell r="DE38">
            <v>0</v>
          </cell>
          <cell r="DF38">
            <v>15903.100000000002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19578.199999999997</v>
          </cell>
          <cell r="DL38">
            <v>0</v>
          </cell>
          <cell r="DM38">
            <v>22502.800000000003</v>
          </cell>
          <cell r="DN38">
            <v>0</v>
          </cell>
          <cell r="DO38">
            <v>0</v>
          </cell>
          <cell r="DP38">
            <v>0</v>
          </cell>
          <cell r="DQ38">
            <v>5333.4</v>
          </cell>
          <cell r="DR38">
            <v>0</v>
          </cell>
          <cell r="DS38">
            <v>16568.7</v>
          </cell>
          <cell r="DT38">
            <v>0</v>
          </cell>
          <cell r="DU38">
            <v>0</v>
          </cell>
          <cell r="DV38">
            <v>1958.8</v>
          </cell>
          <cell r="DW38">
            <v>0</v>
          </cell>
          <cell r="DX38">
            <v>17494.600000000002</v>
          </cell>
          <cell r="DY38">
            <v>0</v>
          </cell>
          <cell r="DZ38">
            <v>6462.7999999999993</v>
          </cell>
          <cell r="EA38">
            <v>105802.40000000002</v>
          </cell>
          <cell r="EB38" t="str">
            <v>TOTAL</v>
          </cell>
          <cell r="EC38">
            <v>0</v>
          </cell>
          <cell r="ED38">
            <v>0</v>
          </cell>
          <cell r="EE38">
            <v>0</v>
          </cell>
          <cell r="EF38">
            <v>240386.80000000005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247918.19999999995</v>
          </cell>
          <cell r="EL38">
            <v>0</v>
          </cell>
          <cell r="EM38">
            <v>365039.1</v>
          </cell>
          <cell r="EN38">
            <v>0</v>
          </cell>
          <cell r="EO38">
            <v>0</v>
          </cell>
          <cell r="EP38">
            <v>0</v>
          </cell>
          <cell r="EQ38">
            <v>56881.100000000006</v>
          </cell>
          <cell r="ER38">
            <v>0</v>
          </cell>
          <cell r="ES38">
            <v>251867.30000000005</v>
          </cell>
          <cell r="ET38">
            <v>0</v>
          </cell>
          <cell r="EU38">
            <v>0</v>
          </cell>
          <cell r="EZ38">
            <v>110328.89999999998</v>
          </cell>
          <cell r="FA38">
            <v>1272421.3999999999</v>
          </cell>
          <cell r="FB38" t="str">
            <v>TOTAL</v>
          </cell>
          <cell r="FC38">
            <v>0</v>
          </cell>
          <cell r="FD38">
            <v>0</v>
          </cell>
          <cell r="FE38">
            <v>0</v>
          </cell>
          <cell r="FF38">
            <v>-16167.8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-8306.9000000000015</v>
          </cell>
          <cell r="FL38">
            <v>0</v>
          </cell>
          <cell r="FM38">
            <v>2554.8300000000017</v>
          </cell>
          <cell r="FN38">
            <v>0</v>
          </cell>
          <cell r="FO38">
            <v>0</v>
          </cell>
          <cell r="FP38">
            <v>-216.86099999999999</v>
          </cell>
          <cell r="FQ38">
            <v>11527.49</v>
          </cell>
          <cell r="FR38">
            <v>0</v>
          </cell>
          <cell r="FS38">
            <v>4892.7999999999993</v>
          </cell>
          <cell r="FT38">
            <v>0</v>
          </cell>
          <cell r="FU38">
            <v>0</v>
          </cell>
          <cell r="FV38">
            <v>-9</v>
          </cell>
          <cell r="FW38">
            <v>0</v>
          </cell>
          <cell r="FX38">
            <v>-11995.400000000001</v>
          </cell>
          <cell r="FY38">
            <v>-480</v>
          </cell>
          <cell r="FZ38">
            <v>-8426.6</v>
          </cell>
          <cell r="GA38">
            <v>-26627.440999999999</v>
          </cell>
          <cell r="GC38" t="str">
            <v>TOTAL</v>
          </cell>
          <cell r="GE38">
            <v>0</v>
          </cell>
          <cell r="GG38">
            <v>0</v>
          </cell>
          <cell r="GI38">
            <v>0</v>
          </cell>
          <cell r="GJ38">
            <v>0</v>
          </cell>
          <cell r="GK38">
            <v>0</v>
          </cell>
          <cell r="GM38">
            <v>1109.5999999999999</v>
          </cell>
          <cell r="GO38">
            <v>1401.7</v>
          </cell>
          <cell r="GQ38">
            <v>730</v>
          </cell>
          <cell r="GR38">
            <v>379.6</v>
          </cell>
          <cell r="GS38">
            <v>0</v>
          </cell>
          <cell r="GU38">
            <v>397997.1999999999</v>
          </cell>
          <cell r="GW38">
            <v>758527.7999999997</v>
          </cell>
        </row>
        <row r="39">
          <cell r="HR39">
            <v>120251.60000000002</v>
          </cell>
        </row>
        <row r="40">
          <cell r="HY40">
            <v>3739</v>
          </cell>
          <cell r="HZ40">
            <v>10586</v>
          </cell>
        </row>
      </sheetData>
      <sheetData sheetId="13" refreshError="1">
        <row r="7">
          <cell r="DB7" t="str">
            <v>Waste Dump XIII</v>
          </cell>
        </row>
        <row r="9">
          <cell r="A9" t="str">
            <v>ACTUAL PIT - CRUSHER</v>
          </cell>
          <cell r="AA9" t="str">
            <v>PIT - CRUSHER MONTH TO DATE</v>
          </cell>
          <cell r="BA9" t="str">
            <v>ACTUAL ROM TO CRUSHER</v>
          </cell>
          <cell r="CB9" t="str">
            <v>ROM - CRUSHER MONTH TO DATE</v>
          </cell>
          <cell r="DB9" t="str">
            <v>ACTUAL PIT TO ROM</v>
          </cell>
          <cell r="EB9" t="str">
            <v>PIT - ROM MONTH TO DATE</v>
          </cell>
          <cell r="FB9" t="str">
            <v>ROM INVENTORY</v>
          </cell>
        </row>
        <row r="10">
          <cell r="A10" t="str">
            <v>DATE</v>
          </cell>
          <cell r="B10" t="str">
            <v>LOCATION</v>
          </cell>
          <cell r="Z10" t="str">
            <v>TOTAL</v>
          </cell>
          <cell r="AA10" t="str">
            <v>DATE</v>
          </cell>
          <cell r="AB10" t="str">
            <v>LOCATION</v>
          </cell>
          <cell r="AZ10" t="str">
            <v>TOTAL</v>
          </cell>
          <cell r="BA10" t="str">
            <v>DATE</v>
          </cell>
          <cell r="BB10" t="str">
            <v>LOCATION</v>
          </cell>
          <cell r="CA10" t="str">
            <v>TOTAL</v>
          </cell>
          <cell r="CB10" t="str">
            <v>DATE</v>
          </cell>
          <cell r="CC10" t="str">
            <v>LOCATION</v>
          </cell>
          <cell r="DA10" t="str">
            <v>TOTAL</v>
          </cell>
          <cell r="DB10" t="str">
            <v>DATE</v>
          </cell>
          <cell r="DC10" t="str">
            <v>LOCATION</v>
          </cell>
          <cell r="EA10" t="str">
            <v>TOTAL</v>
          </cell>
          <cell r="EB10" t="str">
            <v>DATE</v>
          </cell>
          <cell r="EC10" t="str">
            <v>LOCATION</v>
          </cell>
          <cell r="FA10" t="str">
            <v>TOTAL</v>
          </cell>
          <cell r="FB10" t="str">
            <v>DATE</v>
          </cell>
          <cell r="FC10" t="str">
            <v>LOCATION</v>
          </cell>
          <cell r="GA10" t="str">
            <v>TOTAL</v>
          </cell>
        </row>
        <row r="11">
          <cell r="B11" t="str">
            <v>SEAM - 01</v>
          </cell>
          <cell r="C11" t="str">
            <v>SEAM - 02A</v>
          </cell>
          <cell r="D11" t="str">
            <v>SEAM - 02B</v>
          </cell>
          <cell r="E11" t="str">
            <v>SEAM - 02B Out</v>
          </cell>
          <cell r="F11" t="str">
            <v>SEAM - 3A</v>
          </cell>
          <cell r="G11" t="str">
            <v>SEAM - 3B</v>
          </cell>
          <cell r="H11" t="str">
            <v>SEAM - 3C</v>
          </cell>
          <cell r="I11" t="str">
            <v>SEAM - 4N</v>
          </cell>
          <cell r="J11" t="str">
            <v>SEAM - 6N</v>
          </cell>
          <cell r="K11" t="str">
            <v>SEAM - 7N</v>
          </cell>
          <cell r="L11" t="str">
            <v>SEAM - 7N Up</v>
          </cell>
          <cell r="M11" t="str">
            <v>SEAM - 8Ext</v>
          </cell>
          <cell r="N11" t="str">
            <v>SEAM - 8N</v>
          </cell>
          <cell r="O11" t="str">
            <v>SEAM - 11C</v>
          </cell>
          <cell r="P11" t="str">
            <v>SEAM - 11N</v>
          </cell>
          <cell r="Q11" t="str">
            <v>SEAM - 13C</v>
          </cell>
          <cell r="R11" t="str">
            <v>S 13NA</v>
          </cell>
          <cell r="S11" t="str">
            <v>S 13NB</v>
          </cell>
          <cell r="AB11" t="str">
            <v>SEAM - 01</v>
          </cell>
          <cell r="AC11" t="str">
            <v>SEAM - 02A</v>
          </cell>
          <cell r="AD11" t="str">
            <v>SEAM - 02B</v>
          </cell>
          <cell r="AE11" t="str">
            <v>SEAM - 02B Out</v>
          </cell>
          <cell r="AF11" t="str">
            <v>SEAM - 3A</v>
          </cell>
          <cell r="AG11" t="str">
            <v>SEAM - 3B</v>
          </cell>
          <cell r="AH11" t="str">
            <v>SEAM - 3C</v>
          </cell>
          <cell r="AI11" t="str">
            <v>SEAM - 4N</v>
          </cell>
          <cell r="AJ11" t="str">
            <v>SEAM - 6N</v>
          </cell>
          <cell r="AK11" t="str">
            <v>SEAM - 7N</v>
          </cell>
          <cell r="AL11" t="str">
            <v>SEAM - 7N Up</v>
          </cell>
          <cell r="AM11" t="str">
            <v>SEAM - 8Ext</v>
          </cell>
          <cell r="AN11" t="str">
            <v>SEAM - 8N</v>
          </cell>
          <cell r="AO11" t="str">
            <v>SEAM - 11C</v>
          </cell>
          <cell r="AP11" t="str">
            <v>SEAM - 11N</v>
          </cell>
          <cell r="AQ11" t="str">
            <v>SEAM - 13C</v>
          </cell>
          <cell r="AR11" t="str">
            <v>S 13NA</v>
          </cell>
          <cell r="AS11" t="str">
            <v>S 13NB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B11" t="str">
            <v>SEAM - 01</v>
          </cell>
          <cell r="BC11" t="str">
            <v>SEAM - 02A</v>
          </cell>
          <cell r="BD11" t="str">
            <v>SEAM - 02B</v>
          </cell>
          <cell r="BE11" t="str">
            <v>SEAM - 02B Out</v>
          </cell>
          <cell r="BF11" t="str">
            <v>SEAM - 3A</v>
          </cell>
          <cell r="BG11" t="str">
            <v>SEAM - 3B</v>
          </cell>
          <cell r="BH11" t="str">
            <v>SEAM - 3C</v>
          </cell>
          <cell r="BI11" t="str">
            <v>SEAM - 4N</v>
          </cell>
          <cell r="BJ11" t="str">
            <v>SEAM - 6N</v>
          </cell>
          <cell r="BK11" t="str">
            <v>SEAM - 7N</v>
          </cell>
          <cell r="BL11" t="str">
            <v>SEAM - 7N Up</v>
          </cell>
          <cell r="BM11" t="str">
            <v>SEAM - 8Ext</v>
          </cell>
          <cell r="BN11" t="str">
            <v>SEAM - 8N</v>
          </cell>
          <cell r="BO11" t="str">
            <v>SEAM - 11C</v>
          </cell>
          <cell r="BP11" t="str">
            <v>SEAM - 11N</v>
          </cell>
          <cell r="BQ11" t="str">
            <v>SEAM - 13C</v>
          </cell>
          <cell r="BR11" t="str">
            <v>S 13NA</v>
          </cell>
          <cell r="BS11" t="str">
            <v>S 13NB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C11" t="str">
            <v>SEAM - 01</v>
          </cell>
          <cell r="CD11" t="str">
            <v>SEAM - 02A</v>
          </cell>
          <cell r="CE11" t="str">
            <v>SEAM - 02B</v>
          </cell>
          <cell r="CF11" t="str">
            <v>SEAM - 02B Out</v>
          </cell>
          <cell r="CG11" t="str">
            <v>SEAM - 3A</v>
          </cell>
          <cell r="CH11" t="str">
            <v>SEAM - 3B</v>
          </cell>
          <cell r="CI11" t="str">
            <v>SEAM - 3C</v>
          </cell>
          <cell r="CJ11" t="str">
            <v>SEAM - 4N</v>
          </cell>
          <cell r="CK11" t="str">
            <v>SEAM - 6N</v>
          </cell>
          <cell r="CL11" t="str">
            <v>SEAM - 7N</v>
          </cell>
          <cell r="CM11" t="str">
            <v>SEAM - 7N Up</v>
          </cell>
          <cell r="CN11" t="str">
            <v>SEAM - 8Ext</v>
          </cell>
          <cell r="CO11" t="str">
            <v>SEAM - 8N</v>
          </cell>
          <cell r="CP11" t="str">
            <v>SEAM - 11C</v>
          </cell>
          <cell r="CQ11" t="str">
            <v>SEAM - 11N</v>
          </cell>
          <cell r="CR11" t="str">
            <v>SEAM - 13C</v>
          </cell>
          <cell r="CS11" t="str">
            <v>S 13NA</v>
          </cell>
          <cell r="CT11" t="str">
            <v>S 13NB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C11" t="str">
            <v>SEAM - 01</v>
          </cell>
          <cell r="DD11" t="str">
            <v>SEAM - 02A</v>
          </cell>
          <cell r="DE11" t="str">
            <v>SEAM - 02B</v>
          </cell>
          <cell r="DF11" t="str">
            <v>SEAM - 02B Out</v>
          </cell>
          <cell r="DG11" t="str">
            <v>SEAM - 3A</v>
          </cell>
          <cell r="DH11" t="str">
            <v>SEAM - 3B</v>
          </cell>
          <cell r="DI11" t="str">
            <v>SEAM - 3C</v>
          </cell>
          <cell r="DJ11" t="str">
            <v>SEAM - 4N</v>
          </cell>
          <cell r="DK11" t="str">
            <v>SEAM - 6N</v>
          </cell>
          <cell r="DL11" t="str">
            <v>SEAM - 7N</v>
          </cell>
          <cell r="DM11" t="str">
            <v>SEAM - 7N Up</v>
          </cell>
          <cell r="DN11" t="str">
            <v>SEAM - 8Ext</v>
          </cell>
          <cell r="DO11" t="str">
            <v>SEAM - 8N</v>
          </cell>
          <cell r="DP11" t="str">
            <v>SEAM - 11C</v>
          </cell>
          <cell r="DQ11" t="str">
            <v>SEAM - 11N</v>
          </cell>
          <cell r="DR11" t="str">
            <v>SEAM - 13C</v>
          </cell>
          <cell r="DS11" t="str">
            <v>S 13NA</v>
          </cell>
          <cell r="DT11" t="str">
            <v>S 13NB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C11" t="str">
            <v>SEAM - 01</v>
          </cell>
          <cell r="ED11" t="str">
            <v>SEAM - 02A</v>
          </cell>
          <cell r="EE11" t="str">
            <v>SEAM - 02B</v>
          </cell>
          <cell r="EF11" t="str">
            <v>SEAM - 02B Out</v>
          </cell>
          <cell r="EG11" t="str">
            <v>SEAM - 3A</v>
          </cell>
          <cell r="EH11" t="str">
            <v>SEAM - 3B</v>
          </cell>
          <cell r="EI11" t="str">
            <v>SEAM - 3C</v>
          </cell>
          <cell r="EJ11" t="str">
            <v>SEAM - 4N</v>
          </cell>
          <cell r="EK11" t="str">
            <v>SEAM - 6N</v>
          </cell>
          <cell r="EL11" t="str">
            <v>SEAM - 7N</v>
          </cell>
          <cell r="EM11" t="str">
            <v>SEAM - 7N Up</v>
          </cell>
          <cell r="EN11" t="str">
            <v>SEAM - 8Ext</v>
          </cell>
          <cell r="EO11" t="str">
            <v>SEAM - 8N</v>
          </cell>
          <cell r="EP11" t="str">
            <v>SEAM - 11C</v>
          </cell>
          <cell r="EQ11" t="str">
            <v>SEAM - 11N</v>
          </cell>
          <cell r="ER11" t="str">
            <v>SEAM - 13C</v>
          </cell>
          <cell r="ES11" t="str">
            <v>S 13NA</v>
          </cell>
          <cell r="ET11" t="str">
            <v>S 13NB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C11" t="str">
            <v>SEAM - 01</v>
          </cell>
          <cell r="FD11" t="str">
            <v>SEAM - 02A</v>
          </cell>
          <cell r="FE11" t="str">
            <v>SEAM - 02B</v>
          </cell>
          <cell r="FF11" t="str">
            <v>SEAM - 02B Out</v>
          </cell>
          <cell r="FG11" t="str">
            <v>SEAM - 3A</v>
          </cell>
          <cell r="FH11" t="str">
            <v>SEAM - 3B</v>
          </cell>
          <cell r="FI11" t="str">
            <v>SEAM - 3C</v>
          </cell>
          <cell r="FJ11" t="str">
            <v>SEAM - 4N</v>
          </cell>
          <cell r="FK11" t="str">
            <v>SEAM - 6N</v>
          </cell>
          <cell r="FL11" t="str">
            <v>SEAM - 7N</v>
          </cell>
          <cell r="FM11" t="str">
            <v>SEAM - 7N Up</v>
          </cell>
          <cell r="FN11" t="str">
            <v>SEAM - 8Ext</v>
          </cell>
          <cell r="FO11" t="str">
            <v>SEAM - 8N</v>
          </cell>
          <cell r="FP11" t="str">
            <v>SEAM - 11C</v>
          </cell>
          <cell r="FQ11" t="str">
            <v>SEAM - 11N</v>
          </cell>
          <cell r="FR11" t="str">
            <v>SEAM - 13C</v>
          </cell>
          <cell r="FS11" t="str">
            <v>S 13NA</v>
          </cell>
          <cell r="FT11" t="str">
            <v>S 13NB</v>
          </cell>
          <cell r="FU11">
            <v>0</v>
          </cell>
          <cell r="FV11">
            <v>0</v>
          </cell>
          <cell r="FW11">
            <v>0</v>
          </cell>
          <cell r="FX11" t="str">
            <v>SEAM 7N</v>
          </cell>
          <cell r="FY11">
            <v>0</v>
          </cell>
          <cell r="FZ11">
            <v>0</v>
          </cell>
          <cell r="GB11" t="str">
            <v>STY 165</v>
          </cell>
        </row>
        <row r="12">
          <cell r="A12">
            <v>37499</v>
          </cell>
          <cell r="AA12">
            <v>37499</v>
          </cell>
          <cell r="BA12">
            <v>37499</v>
          </cell>
          <cell r="CB12">
            <v>37499</v>
          </cell>
          <cell r="DB12">
            <v>37499</v>
          </cell>
          <cell r="EB12">
            <v>37499</v>
          </cell>
          <cell r="FB12">
            <v>37499</v>
          </cell>
          <cell r="FC12">
            <v>1403.6</v>
          </cell>
          <cell r="FD12">
            <v>134.6</v>
          </cell>
          <cell r="FH12">
            <v>474.1</v>
          </cell>
          <cell r="FI12">
            <v>40</v>
          </cell>
          <cell r="FJ12">
            <v>5308.1</v>
          </cell>
          <cell r="FL12">
            <v>557.1</v>
          </cell>
          <cell r="FO12">
            <v>310.7</v>
          </cell>
          <cell r="FT12">
            <v>1431.3</v>
          </cell>
          <cell r="GA12">
            <v>9659.5</v>
          </cell>
        </row>
        <row r="13">
          <cell r="A13">
            <v>37591</v>
          </cell>
          <cell r="Z13">
            <v>0</v>
          </cell>
          <cell r="AA13">
            <v>37591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37591</v>
          </cell>
          <cell r="CA13">
            <v>0</v>
          </cell>
          <cell r="CB13">
            <v>37591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37591</v>
          </cell>
          <cell r="EA13">
            <v>0</v>
          </cell>
          <cell r="EB13">
            <v>37591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37530</v>
          </cell>
          <cell r="FC13">
            <v>1403.6</v>
          </cell>
          <cell r="FD13">
            <v>134.6</v>
          </cell>
          <cell r="FE13">
            <v>0</v>
          </cell>
          <cell r="FF13">
            <v>0</v>
          </cell>
          <cell r="FG13">
            <v>0</v>
          </cell>
          <cell r="FH13">
            <v>474.1</v>
          </cell>
          <cell r="FI13">
            <v>40</v>
          </cell>
          <cell r="FJ13">
            <v>5308.1</v>
          </cell>
          <cell r="FK13">
            <v>0</v>
          </cell>
          <cell r="FL13">
            <v>557.1</v>
          </cell>
          <cell r="FM13">
            <v>0</v>
          </cell>
          <cell r="FN13">
            <v>0</v>
          </cell>
          <cell r="FO13">
            <v>310.7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1431.3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9659.5</v>
          </cell>
        </row>
        <row r="14">
          <cell r="A14">
            <v>37592</v>
          </cell>
          <cell r="Z14">
            <v>0</v>
          </cell>
          <cell r="AA14">
            <v>37592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37592</v>
          </cell>
          <cell r="CA14">
            <v>0</v>
          </cell>
          <cell r="CB14">
            <v>37592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37592</v>
          </cell>
          <cell r="EA14">
            <v>0</v>
          </cell>
          <cell r="EB14">
            <v>37592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37531</v>
          </cell>
          <cell r="FC14">
            <v>1403.6</v>
          </cell>
          <cell r="FD14">
            <v>134.6</v>
          </cell>
          <cell r="FE14">
            <v>0</v>
          </cell>
          <cell r="FF14">
            <v>0</v>
          </cell>
          <cell r="FG14">
            <v>0</v>
          </cell>
          <cell r="FH14">
            <v>474.1</v>
          </cell>
          <cell r="FI14">
            <v>40</v>
          </cell>
          <cell r="FJ14">
            <v>5308.1</v>
          </cell>
          <cell r="FK14">
            <v>0</v>
          </cell>
          <cell r="FL14">
            <v>557.1</v>
          </cell>
          <cell r="FM14">
            <v>0</v>
          </cell>
          <cell r="FN14">
            <v>0</v>
          </cell>
          <cell r="FO14">
            <v>310.7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1431.3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9659.5</v>
          </cell>
        </row>
        <row r="15">
          <cell r="A15">
            <v>37593</v>
          </cell>
          <cell r="Z15">
            <v>0</v>
          </cell>
          <cell r="AA15">
            <v>37593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37593</v>
          </cell>
          <cell r="CA15">
            <v>0</v>
          </cell>
          <cell r="CB15">
            <v>37593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37593</v>
          </cell>
          <cell r="DJ15">
            <v>601.5</v>
          </cell>
          <cell r="EA15">
            <v>601.5</v>
          </cell>
          <cell r="EB15">
            <v>37593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601.5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601.5</v>
          </cell>
          <cell r="FB15">
            <v>37532</v>
          </cell>
          <cell r="FC15">
            <v>1403.6</v>
          </cell>
          <cell r="FD15">
            <v>134.6</v>
          </cell>
          <cell r="FE15">
            <v>0</v>
          </cell>
          <cell r="FF15">
            <v>0</v>
          </cell>
          <cell r="FG15">
            <v>0</v>
          </cell>
          <cell r="FH15">
            <v>474.1</v>
          </cell>
          <cell r="FI15">
            <v>40</v>
          </cell>
          <cell r="FJ15">
            <v>5909.6</v>
          </cell>
          <cell r="FK15">
            <v>0</v>
          </cell>
          <cell r="FL15">
            <v>557.1</v>
          </cell>
          <cell r="FM15">
            <v>0</v>
          </cell>
          <cell r="FN15">
            <v>0</v>
          </cell>
          <cell r="FO15">
            <v>310.7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1431.3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10261</v>
          </cell>
        </row>
        <row r="16">
          <cell r="A16">
            <v>37594</v>
          </cell>
          <cell r="Z16">
            <v>0</v>
          </cell>
          <cell r="AA16">
            <v>37594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37594</v>
          </cell>
          <cell r="CA16">
            <v>0</v>
          </cell>
          <cell r="CB16">
            <v>37594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37594</v>
          </cell>
          <cell r="EA16">
            <v>0</v>
          </cell>
          <cell r="EB16">
            <v>37594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601.5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601.5</v>
          </cell>
          <cell r="FB16">
            <v>37533</v>
          </cell>
          <cell r="FC16">
            <v>1403.6</v>
          </cell>
          <cell r="FD16">
            <v>134.6</v>
          </cell>
          <cell r="FE16">
            <v>0</v>
          </cell>
          <cell r="FF16">
            <v>0</v>
          </cell>
          <cell r="FG16">
            <v>0</v>
          </cell>
          <cell r="FH16">
            <v>474.1</v>
          </cell>
          <cell r="FI16">
            <v>40</v>
          </cell>
          <cell r="FJ16">
            <v>5909.6</v>
          </cell>
          <cell r="FK16">
            <v>0</v>
          </cell>
          <cell r="FL16">
            <v>557.1</v>
          </cell>
          <cell r="FM16">
            <v>0</v>
          </cell>
          <cell r="FN16">
            <v>0</v>
          </cell>
          <cell r="FO16">
            <v>310.7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1431.3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10261</v>
          </cell>
        </row>
        <row r="17">
          <cell r="A17">
            <v>37595</v>
          </cell>
          <cell r="Z17">
            <v>0</v>
          </cell>
          <cell r="AA17">
            <v>37595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37595</v>
          </cell>
          <cell r="CA17">
            <v>0</v>
          </cell>
          <cell r="CB17">
            <v>37595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37595</v>
          </cell>
          <cell r="EA17">
            <v>0</v>
          </cell>
          <cell r="EB17">
            <v>37595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601.5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601.5</v>
          </cell>
          <cell r="FB17">
            <v>37534</v>
          </cell>
          <cell r="FC17">
            <v>1403.6</v>
          </cell>
          <cell r="FD17">
            <v>134.6</v>
          </cell>
          <cell r="FE17">
            <v>0</v>
          </cell>
          <cell r="FF17">
            <v>0</v>
          </cell>
          <cell r="FG17">
            <v>0</v>
          </cell>
          <cell r="FH17">
            <v>474.1</v>
          </cell>
          <cell r="FI17">
            <v>40</v>
          </cell>
          <cell r="FJ17">
            <v>5909.6</v>
          </cell>
          <cell r="FK17">
            <v>0</v>
          </cell>
          <cell r="FL17">
            <v>557.1</v>
          </cell>
          <cell r="FM17">
            <v>0</v>
          </cell>
          <cell r="FN17">
            <v>0</v>
          </cell>
          <cell r="FO17">
            <v>310.7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1431.3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10261</v>
          </cell>
        </row>
        <row r="18">
          <cell r="A18">
            <v>37596</v>
          </cell>
          <cell r="Z18">
            <v>0</v>
          </cell>
          <cell r="AA18">
            <v>37596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37596</v>
          </cell>
          <cell r="CA18">
            <v>0</v>
          </cell>
          <cell r="CB18">
            <v>37596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37596</v>
          </cell>
          <cell r="EA18">
            <v>0</v>
          </cell>
          <cell r="EB18">
            <v>37596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601.5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601.5</v>
          </cell>
          <cell r="FB18">
            <v>37535</v>
          </cell>
          <cell r="FC18">
            <v>1403.6</v>
          </cell>
          <cell r="FD18">
            <v>134.6</v>
          </cell>
          <cell r="FE18">
            <v>0</v>
          </cell>
          <cell r="FF18">
            <v>0</v>
          </cell>
          <cell r="FG18">
            <v>0</v>
          </cell>
          <cell r="FH18">
            <v>474.1</v>
          </cell>
          <cell r="FI18">
            <v>40</v>
          </cell>
          <cell r="FJ18">
            <v>5909.6</v>
          </cell>
          <cell r="FK18">
            <v>0</v>
          </cell>
          <cell r="FL18">
            <v>557.1</v>
          </cell>
          <cell r="FM18">
            <v>0</v>
          </cell>
          <cell r="FN18">
            <v>0</v>
          </cell>
          <cell r="FO18">
            <v>310.7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1431.3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10261</v>
          </cell>
        </row>
        <row r="19">
          <cell r="A19">
            <v>37597</v>
          </cell>
          <cell r="Z19">
            <v>0</v>
          </cell>
          <cell r="AA19">
            <v>37597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37597</v>
          </cell>
          <cell r="CA19">
            <v>0</v>
          </cell>
          <cell r="CB19">
            <v>37597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37597</v>
          </cell>
          <cell r="EA19">
            <v>0</v>
          </cell>
          <cell r="EB19">
            <v>37597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601.5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601.5</v>
          </cell>
          <cell r="FB19">
            <v>37536</v>
          </cell>
          <cell r="FC19">
            <v>1403.6</v>
          </cell>
          <cell r="FD19">
            <v>134.6</v>
          </cell>
          <cell r="FE19">
            <v>0</v>
          </cell>
          <cell r="FF19">
            <v>0</v>
          </cell>
          <cell r="FG19">
            <v>0</v>
          </cell>
          <cell r="FH19">
            <v>474.1</v>
          </cell>
          <cell r="FI19">
            <v>40</v>
          </cell>
          <cell r="FJ19">
            <v>5909.6</v>
          </cell>
          <cell r="FK19">
            <v>0</v>
          </cell>
          <cell r="FL19">
            <v>557.1</v>
          </cell>
          <cell r="FM19">
            <v>0</v>
          </cell>
          <cell r="FN19">
            <v>0</v>
          </cell>
          <cell r="FO19">
            <v>310.7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1431.3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10261</v>
          </cell>
        </row>
        <row r="20">
          <cell r="A20">
            <v>37598</v>
          </cell>
          <cell r="Z20">
            <v>0</v>
          </cell>
          <cell r="AA20">
            <v>37598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37598</v>
          </cell>
          <cell r="CA20">
            <v>0</v>
          </cell>
          <cell r="CB20">
            <v>37598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37598</v>
          </cell>
          <cell r="EA20">
            <v>0</v>
          </cell>
          <cell r="EB20">
            <v>37598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601.5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601.5</v>
          </cell>
          <cell r="FB20">
            <v>37537</v>
          </cell>
          <cell r="FC20">
            <v>1403.6</v>
          </cell>
          <cell r="FD20">
            <v>134.6</v>
          </cell>
          <cell r="FE20">
            <v>0</v>
          </cell>
          <cell r="FF20">
            <v>0</v>
          </cell>
          <cell r="FG20">
            <v>0</v>
          </cell>
          <cell r="FH20">
            <v>474.1</v>
          </cell>
          <cell r="FI20">
            <v>40</v>
          </cell>
          <cell r="FJ20">
            <v>5909.6</v>
          </cell>
          <cell r="FK20">
            <v>0</v>
          </cell>
          <cell r="FL20">
            <v>557.1</v>
          </cell>
          <cell r="FM20">
            <v>0</v>
          </cell>
          <cell r="FN20">
            <v>0</v>
          </cell>
          <cell r="FO20">
            <v>310.7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1431.3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10261</v>
          </cell>
        </row>
        <row r="21">
          <cell r="A21">
            <v>37599</v>
          </cell>
          <cell r="Z21">
            <v>0</v>
          </cell>
          <cell r="AA21">
            <v>37599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37599</v>
          </cell>
          <cell r="CA21">
            <v>0</v>
          </cell>
          <cell r="CB21">
            <v>37599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37599</v>
          </cell>
          <cell r="EA21">
            <v>0</v>
          </cell>
          <cell r="EB21">
            <v>37599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601.5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601.5</v>
          </cell>
          <cell r="FB21">
            <v>37538</v>
          </cell>
          <cell r="FC21">
            <v>1403.6</v>
          </cell>
          <cell r="FD21">
            <v>134.6</v>
          </cell>
          <cell r="FE21">
            <v>0</v>
          </cell>
          <cell r="FF21">
            <v>0</v>
          </cell>
          <cell r="FG21">
            <v>0</v>
          </cell>
          <cell r="FH21">
            <v>474.1</v>
          </cell>
          <cell r="FI21">
            <v>40</v>
          </cell>
          <cell r="FJ21">
            <v>5909.6</v>
          </cell>
          <cell r="FK21">
            <v>0</v>
          </cell>
          <cell r="FL21">
            <v>557.1</v>
          </cell>
          <cell r="FM21">
            <v>0</v>
          </cell>
          <cell r="FN21">
            <v>0</v>
          </cell>
          <cell r="FO21">
            <v>310.7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1431.3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10261</v>
          </cell>
        </row>
        <row r="22">
          <cell r="A22">
            <v>37600</v>
          </cell>
          <cell r="Z22">
            <v>0</v>
          </cell>
          <cell r="AA22">
            <v>37600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37600</v>
          </cell>
          <cell r="CA22">
            <v>0</v>
          </cell>
          <cell r="CB22">
            <v>37600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37600</v>
          </cell>
          <cell r="DJ22">
            <v>350</v>
          </cell>
          <cell r="EA22">
            <v>350</v>
          </cell>
          <cell r="EB22">
            <v>37600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951.5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951.5</v>
          </cell>
          <cell r="FB22">
            <v>37539</v>
          </cell>
          <cell r="FC22">
            <v>1403.6</v>
          </cell>
          <cell r="FD22">
            <v>134.6</v>
          </cell>
          <cell r="FE22">
            <v>0</v>
          </cell>
          <cell r="FF22">
            <v>0</v>
          </cell>
          <cell r="FG22">
            <v>0</v>
          </cell>
          <cell r="FH22">
            <v>474.1</v>
          </cell>
          <cell r="FI22">
            <v>40</v>
          </cell>
          <cell r="FJ22">
            <v>6259.6</v>
          </cell>
          <cell r="FK22">
            <v>0</v>
          </cell>
          <cell r="FL22">
            <v>557.1</v>
          </cell>
          <cell r="FM22">
            <v>0</v>
          </cell>
          <cell r="FN22">
            <v>0</v>
          </cell>
          <cell r="FO22">
            <v>310.7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1431.3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10611</v>
          </cell>
        </row>
        <row r="23">
          <cell r="A23">
            <v>37601</v>
          </cell>
          <cell r="Z23">
            <v>0</v>
          </cell>
          <cell r="AA23">
            <v>37601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37601</v>
          </cell>
          <cell r="CA23">
            <v>0</v>
          </cell>
          <cell r="CB23">
            <v>37601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37601</v>
          </cell>
          <cell r="DJ23">
            <v>50</v>
          </cell>
          <cell r="DS23">
            <v>305</v>
          </cell>
          <cell r="EA23">
            <v>355</v>
          </cell>
          <cell r="EB23">
            <v>37601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1001.5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305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1306.5</v>
          </cell>
          <cell r="FB23">
            <v>37540</v>
          </cell>
          <cell r="FC23">
            <v>1403.6</v>
          </cell>
          <cell r="FD23">
            <v>134.6</v>
          </cell>
          <cell r="FE23">
            <v>0</v>
          </cell>
          <cell r="FF23">
            <v>0</v>
          </cell>
          <cell r="FG23">
            <v>0</v>
          </cell>
          <cell r="FH23">
            <v>474.1</v>
          </cell>
          <cell r="FI23">
            <v>40</v>
          </cell>
          <cell r="FJ23">
            <v>6309.6</v>
          </cell>
          <cell r="FK23">
            <v>0</v>
          </cell>
          <cell r="FL23">
            <v>557.1</v>
          </cell>
          <cell r="FM23">
            <v>0</v>
          </cell>
          <cell r="FN23">
            <v>0</v>
          </cell>
          <cell r="FO23">
            <v>310.7</v>
          </cell>
          <cell r="FP23">
            <v>0</v>
          </cell>
          <cell r="FQ23">
            <v>0</v>
          </cell>
          <cell r="FR23">
            <v>0</v>
          </cell>
          <cell r="FS23">
            <v>305</v>
          </cell>
          <cell r="FT23">
            <v>1431.3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10966</v>
          </cell>
        </row>
        <row r="24">
          <cell r="A24">
            <v>37602</v>
          </cell>
          <cell r="Z24">
            <v>0</v>
          </cell>
          <cell r="AA24">
            <v>37602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37602</v>
          </cell>
          <cell r="CA24">
            <v>0</v>
          </cell>
          <cell r="CB24">
            <v>37602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37602</v>
          </cell>
          <cell r="DJ24">
            <v>125</v>
          </cell>
          <cell r="EA24">
            <v>125</v>
          </cell>
          <cell r="EB24">
            <v>37602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1126.5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305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1431.5</v>
          </cell>
          <cell r="FB24">
            <v>37541</v>
          </cell>
          <cell r="FC24">
            <v>1403.6</v>
          </cell>
          <cell r="FD24">
            <v>134.6</v>
          </cell>
          <cell r="FE24">
            <v>0</v>
          </cell>
          <cell r="FF24">
            <v>0</v>
          </cell>
          <cell r="FG24">
            <v>0</v>
          </cell>
          <cell r="FH24">
            <v>474.1</v>
          </cell>
          <cell r="FI24">
            <v>40</v>
          </cell>
          <cell r="FJ24">
            <v>6434.6</v>
          </cell>
          <cell r="FK24">
            <v>0</v>
          </cell>
          <cell r="FL24">
            <v>557.1</v>
          </cell>
          <cell r="FM24">
            <v>0</v>
          </cell>
          <cell r="FN24">
            <v>0</v>
          </cell>
          <cell r="FO24">
            <v>310.7</v>
          </cell>
          <cell r="FP24">
            <v>0</v>
          </cell>
          <cell r="FQ24">
            <v>0</v>
          </cell>
          <cell r="FR24">
            <v>0</v>
          </cell>
          <cell r="FS24">
            <v>305</v>
          </cell>
          <cell r="FT24">
            <v>1431.3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11091</v>
          </cell>
        </row>
        <row r="25">
          <cell r="A25">
            <v>37603</v>
          </cell>
          <cell r="Z25">
            <v>0</v>
          </cell>
          <cell r="AA25">
            <v>37603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37603</v>
          </cell>
          <cell r="CA25">
            <v>0</v>
          </cell>
          <cell r="CB25">
            <v>37603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37603</v>
          </cell>
          <cell r="DC25">
            <v>30</v>
          </cell>
          <cell r="DJ25">
            <v>250</v>
          </cell>
          <cell r="DS25">
            <v>265</v>
          </cell>
          <cell r="EA25">
            <v>545</v>
          </cell>
          <cell r="EB25">
            <v>37603</v>
          </cell>
          <cell r="EC25">
            <v>30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1376.5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570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1976.5</v>
          </cell>
          <cell r="FB25">
            <v>37542</v>
          </cell>
          <cell r="FC25">
            <v>1433.6</v>
          </cell>
          <cell r="FD25">
            <v>134.6</v>
          </cell>
          <cell r="FE25">
            <v>0</v>
          </cell>
          <cell r="FF25">
            <v>0</v>
          </cell>
          <cell r="FG25">
            <v>0</v>
          </cell>
          <cell r="FH25">
            <v>474.1</v>
          </cell>
          <cell r="FI25">
            <v>40</v>
          </cell>
          <cell r="FJ25">
            <v>6684.6</v>
          </cell>
          <cell r="FK25">
            <v>0</v>
          </cell>
          <cell r="FL25">
            <v>557.1</v>
          </cell>
          <cell r="FM25">
            <v>0</v>
          </cell>
          <cell r="FN25">
            <v>0</v>
          </cell>
          <cell r="FO25">
            <v>310.7</v>
          </cell>
          <cell r="FP25">
            <v>0</v>
          </cell>
          <cell r="FQ25">
            <v>0</v>
          </cell>
          <cell r="FR25">
            <v>0</v>
          </cell>
          <cell r="FS25">
            <v>570</v>
          </cell>
          <cell r="FT25">
            <v>1431.3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11636</v>
          </cell>
        </row>
        <row r="26">
          <cell r="A26">
            <v>37604</v>
          </cell>
          <cell r="Z26">
            <v>0</v>
          </cell>
          <cell r="AA26">
            <v>37604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37604</v>
          </cell>
          <cell r="CA26">
            <v>0</v>
          </cell>
          <cell r="CB26">
            <v>37604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37604</v>
          </cell>
          <cell r="DJ26">
            <v>300</v>
          </cell>
          <cell r="DO26">
            <v>90</v>
          </cell>
          <cell r="EA26">
            <v>390</v>
          </cell>
          <cell r="EB26">
            <v>37604</v>
          </cell>
          <cell r="EC26">
            <v>30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1676.5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90</v>
          </cell>
          <cell r="EP26">
            <v>0</v>
          </cell>
          <cell r="EQ26">
            <v>0</v>
          </cell>
          <cell r="ER26">
            <v>0</v>
          </cell>
          <cell r="ES26">
            <v>570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2366.5</v>
          </cell>
          <cell r="FB26">
            <v>37543</v>
          </cell>
          <cell r="FC26">
            <v>1433.6</v>
          </cell>
          <cell r="FD26">
            <v>134.6</v>
          </cell>
          <cell r="FE26">
            <v>0</v>
          </cell>
          <cell r="FF26">
            <v>0</v>
          </cell>
          <cell r="FG26">
            <v>0</v>
          </cell>
          <cell r="FH26">
            <v>474.1</v>
          </cell>
          <cell r="FI26">
            <v>40</v>
          </cell>
          <cell r="FJ26">
            <v>6984.6</v>
          </cell>
          <cell r="FK26">
            <v>0</v>
          </cell>
          <cell r="FL26">
            <v>557.1</v>
          </cell>
          <cell r="FM26">
            <v>0</v>
          </cell>
          <cell r="FN26">
            <v>0</v>
          </cell>
          <cell r="FO26">
            <v>400.7</v>
          </cell>
          <cell r="FP26">
            <v>0</v>
          </cell>
          <cell r="FQ26">
            <v>0</v>
          </cell>
          <cell r="FR26">
            <v>0</v>
          </cell>
          <cell r="FS26">
            <v>570</v>
          </cell>
          <cell r="FT26">
            <v>1431.3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12026</v>
          </cell>
        </row>
        <row r="27">
          <cell r="A27">
            <v>37605</v>
          </cell>
          <cell r="Z27">
            <v>0</v>
          </cell>
          <cell r="AA27">
            <v>37605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37605</v>
          </cell>
          <cell r="CA27">
            <v>0</v>
          </cell>
          <cell r="CB27">
            <v>37605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37605</v>
          </cell>
          <cell r="DJ27">
            <v>450</v>
          </cell>
          <cell r="EA27">
            <v>450</v>
          </cell>
          <cell r="EB27">
            <v>37605</v>
          </cell>
          <cell r="EC27">
            <v>30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2126.5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90</v>
          </cell>
          <cell r="EP27">
            <v>0</v>
          </cell>
          <cell r="EQ27">
            <v>0</v>
          </cell>
          <cell r="ER27">
            <v>0</v>
          </cell>
          <cell r="ES27">
            <v>570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2816.5</v>
          </cell>
          <cell r="FB27">
            <v>37544</v>
          </cell>
          <cell r="FC27">
            <v>1433.6</v>
          </cell>
          <cell r="FD27">
            <v>134.6</v>
          </cell>
          <cell r="FE27">
            <v>0</v>
          </cell>
          <cell r="FF27">
            <v>0</v>
          </cell>
          <cell r="FG27">
            <v>0</v>
          </cell>
          <cell r="FH27">
            <v>474.1</v>
          </cell>
          <cell r="FI27">
            <v>40</v>
          </cell>
          <cell r="FJ27">
            <v>7434.6</v>
          </cell>
          <cell r="FK27">
            <v>0</v>
          </cell>
          <cell r="FL27">
            <v>557.1</v>
          </cell>
          <cell r="FM27">
            <v>0</v>
          </cell>
          <cell r="FN27">
            <v>0</v>
          </cell>
          <cell r="FO27">
            <v>400.7</v>
          </cell>
          <cell r="FP27">
            <v>0</v>
          </cell>
          <cell r="FQ27">
            <v>0</v>
          </cell>
          <cell r="FR27">
            <v>0</v>
          </cell>
          <cell r="FS27">
            <v>570</v>
          </cell>
          <cell r="FT27">
            <v>1431.3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12476</v>
          </cell>
        </row>
        <row r="28">
          <cell r="A28">
            <v>37606</v>
          </cell>
          <cell r="Z28">
            <v>0</v>
          </cell>
          <cell r="AA28">
            <v>37606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37606</v>
          </cell>
          <cell r="CA28">
            <v>0</v>
          </cell>
          <cell r="CB28">
            <v>37606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37606</v>
          </cell>
          <cell r="EA28">
            <v>0</v>
          </cell>
          <cell r="EB28">
            <v>37606</v>
          </cell>
          <cell r="EC28">
            <v>30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2126.5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90</v>
          </cell>
          <cell r="EP28">
            <v>0</v>
          </cell>
          <cell r="EQ28">
            <v>0</v>
          </cell>
          <cell r="ER28">
            <v>0</v>
          </cell>
          <cell r="ES28">
            <v>570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2816.5</v>
          </cell>
          <cell r="FB28">
            <v>37545</v>
          </cell>
          <cell r="FC28">
            <v>1433.6</v>
          </cell>
          <cell r="FD28">
            <v>134.6</v>
          </cell>
          <cell r="FE28">
            <v>0</v>
          </cell>
          <cell r="FF28">
            <v>0</v>
          </cell>
          <cell r="FG28">
            <v>0</v>
          </cell>
          <cell r="FH28">
            <v>474.1</v>
          </cell>
          <cell r="FI28">
            <v>40</v>
          </cell>
          <cell r="FJ28">
            <v>7434.6</v>
          </cell>
          <cell r="FK28">
            <v>0</v>
          </cell>
          <cell r="FL28">
            <v>557.1</v>
          </cell>
          <cell r="FM28">
            <v>0</v>
          </cell>
          <cell r="FN28">
            <v>0</v>
          </cell>
          <cell r="FO28">
            <v>400.7</v>
          </cell>
          <cell r="FP28">
            <v>0</v>
          </cell>
          <cell r="FQ28">
            <v>0</v>
          </cell>
          <cell r="FR28">
            <v>0</v>
          </cell>
          <cell r="FS28">
            <v>570</v>
          </cell>
          <cell r="FT28">
            <v>1431.3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12476</v>
          </cell>
        </row>
        <row r="29">
          <cell r="A29">
            <v>37607</v>
          </cell>
          <cell r="Z29">
            <v>0</v>
          </cell>
          <cell r="AA29">
            <v>37607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37607</v>
          </cell>
          <cell r="CA29">
            <v>0</v>
          </cell>
          <cell r="CB29">
            <v>37607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37607</v>
          </cell>
          <cell r="DC29">
            <v>17.3</v>
          </cell>
          <cell r="EA29">
            <v>17.3</v>
          </cell>
          <cell r="EB29">
            <v>37607</v>
          </cell>
          <cell r="EC29">
            <v>47.3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2126.5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90</v>
          </cell>
          <cell r="EP29">
            <v>0</v>
          </cell>
          <cell r="EQ29">
            <v>0</v>
          </cell>
          <cell r="ER29">
            <v>0</v>
          </cell>
          <cell r="ES29">
            <v>570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2833.8</v>
          </cell>
          <cell r="FB29">
            <v>37546</v>
          </cell>
          <cell r="FC29">
            <v>1450.8999999999999</v>
          </cell>
          <cell r="FD29">
            <v>134.6</v>
          </cell>
          <cell r="FE29">
            <v>0</v>
          </cell>
          <cell r="FF29">
            <v>0</v>
          </cell>
          <cell r="FG29">
            <v>0</v>
          </cell>
          <cell r="FH29">
            <v>474.1</v>
          </cell>
          <cell r="FI29">
            <v>40</v>
          </cell>
          <cell r="FJ29">
            <v>7434.6</v>
          </cell>
          <cell r="FK29">
            <v>0</v>
          </cell>
          <cell r="FL29">
            <v>557.1</v>
          </cell>
          <cell r="FM29">
            <v>0</v>
          </cell>
          <cell r="FN29">
            <v>0</v>
          </cell>
          <cell r="FO29">
            <v>400.7</v>
          </cell>
          <cell r="FP29">
            <v>0</v>
          </cell>
          <cell r="FQ29">
            <v>0</v>
          </cell>
          <cell r="FR29">
            <v>0</v>
          </cell>
          <cell r="FS29">
            <v>570</v>
          </cell>
          <cell r="FT29">
            <v>1431.3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12493.300000000001</v>
          </cell>
        </row>
        <row r="30">
          <cell r="A30">
            <v>37608</v>
          </cell>
          <cell r="Z30">
            <v>0</v>
          </cell>
          <cell r="AA30">
            <v>37608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37608</v>
          </cell>
          <cell r="CA30">
            <v>0</v>
          </cell>
          <cell r="CB30">
            <v>37608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37608</v>
          </cell>
          <cell r="DJ30">
            <v>450</v>
          </cell>
          <cell r="EA30">
            <v>450</v>
          </cell>
          <cell r="EB30">
            <v>37608</v>
          </cell>
          <cell r="EC30">
            <v>47.3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2576.5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90</v>
          </cell>
          <cell r="EP30">
            <v>0</v>
          </cell>
          <cell r="EQ30">
            <v>0</v>
          </cell>
          <cell r="ER30">
            <v>0</v>
          </cell>
          <cell r="ES30">
            <v>570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3283.8</v>
          </cell>
          <cell r="FB30">
            <v>37547</v>
          </cell>
          <cell r="FC30">
            <v>1450.8999999999999</v>
          </cell>
          <cell r="FD30">
            <v>134.6</v>
          </cell>
          <cell r="FE30">
            <v>0</v>
          </cell>
          <cell r="FF30">
            <v>0</v>
          </cell>
          <cell r="FG30">
            <v>0</v>
          </cell>
          <cell r="FH30">
            <v>474.1</v>
          </cell>
          <cell r="FI30">
            <v>40</v>
          </cell>
          <cell r="FJ30">
            <v>7884.6</v>
          </cell>
          <cell r="FK30">
            <v>0</v>
          </cell>
          <cell r="FL30">
            <v>557.1</v>
          </cell>
          <cell r="FM30">
            <v>0</v>
          </cell>
          <cell r="FN30">
            <v>0</v>
          </cell>
          <cell r="FO30">
            <v>400.7</v>
          </cell>
          <cell r="FP30">
            <v>0</v>
          </cell>
          <cell r="FQ30">
            <v>0</v>
          </cell>
          <cell r="FR30">
            <v>0</v>
          </cell>
          <cell r="FS30">
            <v>570</v>
          </cell>
          <cell r="FT30">
            <v>1431.3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12943.300000000001</v>
          </cell>
        </row>
        <row r="31">
          <cell r="A31">
            <v>37609</v>
          </cell>
          <cell r="Z31">
            <v>0</v>
          </cell>
          <cell r="AA31">
            <v>37609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37609</v>
          </cell>
          <cell r="CA31">
            <v>0</v>
          </cell>
          <cell r="CB31">
            <v>37609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37609</v>
          </cell>
          <cell r="EA31">
            <v>0</v>
          </cell>
          <cell r="EB31">
            <v>37609</v>
          </cell>
          <cell r="EC31">
            <v>47.3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2576.5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90</v>
          </cell>
          <cell r="EP31">
            <v>0</v>
          </cell>
          <cell r="EQ31">
            <v>0</v>
          </cell>
          <cell r="ER31">
            <v>0</v>
          </cell>
          <cell r="ES31">
            <v>570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3283.8</v>
          </cell>
          <cell r="FB31">
            <v>37548</v>
          </cell>
          <cell r="FC31">
            <v>1450.8999999999999</v>
          </cell>
          <cell r="FD31">
            <v>134.6</v>
          </cell>
          <cell r="FE31">
            <v>0</v>
          </cell>
          <cell r="FF31">
            <v>0</v>
          </cell>
          <cell r="FG31">
            <v>0</v>
          </cell>
          <cell r="FH31">
            <v>474.1</v>
          </cell>
          <cell r="FI31">
            <v>40</v>
          </cell>
          <cell r="FJ31">
            <v>7884.6</v>
          </cell>
          <cell r="FK31">
            <v>0</v>
          </cell>
          <cell r="FL31">
            <v>557.1</v>
          </cell>
          <cell r="FM31">
            <v>0</v>
          </cell>
          <cell r="FN31">
            <v>0</v>
          </cell>
          <cell r="FO31">
            <v>400.7</v>
          </cell>
          <cell r="FP31">
            <v>0</v>
          </cell>
          <cell r="FQ31">
            <v>0</v>
          </cell>
          <cell r="FR31">
            <v>0</v>
          </cell>
          <cell r="FS31">
            <v>570</v>
          </cell>
          <cell r="FT31">
            <v>1431.3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12943.300000000001</v>
          </cell>
        </row>
        <row r="32">
          <cell r="A32">
            <v>37610</v>
          </cell>
          <cell r="Z32">
            <v>0</v>
          </cell>
          <cell r="AA32">
            <v>37610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37610</v>
          </cell>
          <cell r="CA32">
            <v>0</v>
          </cell>
          <cell r="CB32">
            <v>37610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37610</v>
          </cell>
          <cell r="DJ32">
            <v>150</v>
          </cell>
          <cell r="DL32">
            <v>70</v>
          </cell>
          <cell r="EA32">
            <v>220</v>
          </cell>
          <cell r="EB32">
            <v>37610</v>
          </cell>
          <cell r="EC32">
            <v>47.3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2726.5</v>
          </cell>
          <cell r="EK32">
            <v>0</v>
          </cell>
          <cell r="EL32">
            <v>70</v>
          </cell>
          <cell r="EM32">
            <v>0</v>
          </cell>
          <cell r="EN32">
            <v>0</v>
          </cell>
          <cell r="EO32">
            <v>90</v>
          </cell>
          <cell r="EP32">
            <v>0</v>
          </cell>
          <cell r="EQ32">
            <v>0</v>
          </cell>
          <cell r="ER32">
            <v>0</v>
          </cell>
          <cell r="ES32">
            <v>570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3503.8</v>
          </cell>
          <cell r="FB32">
            <v>37549</v>
          </cell>
          <cell r="FC32">
            <v>1450.8999999999999</v>
          </cell>
          <cell r="FD32">
            <v>134.6</v>
          </cell>
          <cell r="FE32">
            <v>0</v>
          </cell>
          <cell r="FF32">
            <v>0</v>
          </cell>
          <cell r="FG32">
            <v>0</v>
          </cell>
          <cell r="FH32">
            <v>474.1</v>
          </cell>
          <cell r="FI32">
            <v>40</v>
          </cell>
          <cell r="FJ32">
            <v>8034.6</v>
          </cell>
          <cell r="FK32">
            <v>0</v>
          </cell>
          <cell r="FL32">
            <v>627.1</v>
          </cell>
          <cell r="FM32">
            <v>0</v>
          </cell>
          <cell r="FN32">
            <v>0</v>
          </cell>
          <cell r="FO32">
            <v>400.7</v>
          </cell>
          <cell r="FP32">
            <v>0</v>
          </cell>
          <cell r="FQ32">
            <v>0</v>
          </cell>
          <cell r="FR32">
            <v>0</v>
          </cell>
          <cell r="FS32">
            <v>570</v>
          </cell>
          <cell r="FT32">
            <v>1431.3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13163.300000000001</v>
          </cell>
        </row>
        <row r="33">
          <cell r="A33">
            <v>37611</v>
          </cell>
          <cell r="Z33">
            <v>0</v>
          </cell>
          <cell r="AA33">
            <v>37611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37611</v>
          </cell>
          <cell r="CA33">
            <v>0</v>
          </cell>
          <cell r="CB33">
            <v>37611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37611</v>
          </cell>
          <cell r="DJ33">
            <v>700</v>
          </cell>
          <cell r="EA33">
            <v>700</v>
          </cell>
          <cell r="EB33">
            <v>37611</v>
          </cell>
          <cell r="EC33">
            <v>47.3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3426.5</v>
          </cell>
          <cell r="EK33">
            <v>0</v>
          </cell>
          <cell r="EL33">
            <v>70</v>
          </cell>
          <cell r="EM33">
            <v>0</v>
          </cell>
          <cell r="EN33">
            <v>0</v>
          </cell>
          <cell r="EO33">
            <v>90</v>
          </cell>
          <cell r="EP33">
            <v>0</v>
          </cell>
          <cell r="EQ33">
            <v>0</v>
          </cell>
          <cell r="ER33">
            <v>0</v>
          </cell>
          <cell r="ES33">
            <v>570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4203.8</v>
          </cell>
          <cell r="FB33">
            <v>37550</v>
          </cell>
          <cell r="FC33">
            <v>1450.8999999999999</v>
          </cell>
          <cell r="FD33">
            <v>134.6</v>
          </cell>
          <cell r="FE33">
            <v>0</v>
          </cell>
          <cell r="FF33">
            <v>0</v>
          </cell>
          <cell r="FG33">
            <v>0</v>
          </cell>
          <cell r="FH33">
            <v>474.1</v>
          </cell>
          <cell r="FI33">
            <v>40</v>
          </cell>
          <cell r="FJ33">
            <v>8734.6</v>
          </cell>
          <cell r="FK33">
            <v>0</v>
          </cell>
          <cell r="FL33">
            <v>627.1</v>
          </cell>
          <cell r="FM33">
            <v>0</v>
          </cell>
          <cell r="FN33">
            <v>0</v>
          </cell>
          <cell r="FO33">
            <v>400.7</v>
          </cell>
          <cell r="FP33">
            <v>0</v>
          </cell>
          <cell r="FQ33">
            <v>0</v>
          </cell>
          <cell r="FR33">
            <v>0</v>
          </cell>
          <cell r="FS33">
            <v>570</v>
          </cell>
          <cell r="FT33">
            <v>1431.3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13863.300000000001</v>
          </cell>
        </row>
        <row r="34">
          <cell r="A34">
            <v>37612</v>
          </cell>
          <cell r="Z34">
            <v>0</v>
          </cell>
          <cell r="AA34">
            <v>37612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37612</v>
          </cell>
          <cell r="CA34">
            <v>0</v>
          </cell>
          <cell r="CB34">
            <v>37612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37612</v>
          </cell>
          <cell r="DJ34">
            <v>50</v>
          </cell>
          <cell r="EA34">
            <v>50</v>
          </cell>
          <cell r="EB34">
            <v>37612</v>
          </cell>
          <cell r="EC34">
            <v>47.3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3476.5</v>
          </cell>
          <cell r="EK34">
            <v>0</v>
          </cell>
          <cell r="EL34">
            <v>70</v>
          </cell>
          <cell r="EM34">
            <v>0</v>
          </cell>
          <cell r="EN34">
            <v>0</v>
          </cell>
          <cell r="EO34">
            <v>90</v>
          </cell>
          <cell r="EP34">
            <v>0</v>
          </cell>
          <cell r="EQ34">
            <v>0</v>
          </cell>
          <cell r="ER34">
            <v>0</v>
          </cell>
          <cell r="ES34">
            <v>570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4253.8</v>
          </cell>
          <cell r="FB34">
            <v>37551</v>
          </cell>
          <cell r="FC34">
            <v>1450.8999999999999</v>
          </cell>
          <cell r="FD34">
            <v>134.6</v>
          </cell>
          <cell r="FE34">
            <v>0</v>
          </cell>
          <cell r="FF34">
            <v>0</v>
          </cell>
          <cell r="FG34">
            <v>0</v>
          </cell>
          <cell r="FH34">
            <v>474.1</v>
          </cell>
          <cell r="FI34">
            <v>40</v>
          </cell>
          <cell r="FJ34">
            <v>8784.6</v>
          </cell>
          <cell r="FK34">
            <v>0</v>
          </cell>
          <cell r="FL34">
            <v>627.1</v>
          </cell>
          <cell r="FM34">
            <v>0</v>
          </cell>
          <cell r="FN34">
            <v>0</v>
          </cell>
          <cell r="FO34">
            <v>400.7</v>
          </cell>
          <cell r="FP34">
            <v>0</v>
          </cell>
          <cell r="FQ34">
            <v>0</v>
          </cell>
          <cell r="FR34">
            <v>0</v>
          </cell>
          <cell r="FS34">
            <v>570</v>
          </cell>
          <cell r="FT34">
            <v>1431.3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13913.300000000001</v>
          </cell>
        </row>
        <row r="35">
          <cell r="A35">
            <v>37613</v>
          </cell>
          <cell r="Z35">
            <v>0</v>
          </cell>
          <cell r="AA35">
            <v>37613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37613</v>
          </cell>
          <cell r="CA35">
            <v>0</v>
          </cell>
          <cell r="CB35">
            <v>37613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37613</v>
          </cell>
          <cell r="DD35">
            <v>150</v>
          </cell>
          <cell r="DJ35">
            <v>449.8</v>
          </cell>
          <cell r="EA35">
            <v>599.79999999999995</v>
          </cell>
          <cell r="EB35">
            <v>37613</v>
          </cell>
          <cell r="EC35">
            <v>47.3</v>
          </cell>
          <cell r="ED35">
            <v>150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3926.3</v>
          </cell>
          <cell r="EK35">
            <v>0</v>
          </cell>
          <cell r="EL35">
            <v>70</v>
          </cell>
          <cell r="EM35">
            <v>0</v>
          </cell>
          <cell r="EN35">
            <v>0</v>
          </cell>
          <cell r="EO35">
            <v>90</v>
          </cell>
          <cell r="EP35">
            <v>0</v>
          </cell>
          <cell r="EQ35">
            <v>0</v>
          </cell>
          <cell r="ER35">
            <v>0</v>
          </cell>
          <cell r="ES35">
            <v>570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4853.6000000000004</v>
          </cell>
          <cell r="FB35">
            <v>37552</v>
          </cell>
          <cell r="FC35">
            <v>1450.8999999999999</v>
          </cell>
          <cell r="FD35">
            <v>284.60000000000002</v>
          </cell>
          <cell r="FE35">
            <v>0</v>
          </cell>
          <cell r="FF35">
            <v>0</v>
          </cell>
          <cell r="FG35">
            <v>0</v>
          </cell>
          <cell r="FH35">
            <v>474.1</v>
          </cell>
          <cell r="FI35">
            <v>40</v>
          </cell>
          <cell r="FJ35">
            <v>9234.4</v>
          </cell>
          <cell r="FK35">
            <v>0</v>
          </cell>
          <cell r="FL35">
            <v>627.1</v>
          </cell>
          <cell r="FM35">
            <v>0</v>
          </cell>
          <cell r="FN35">
            <v>0</v>
          </cell>
          <cell r="FO35">
            <v>400.7</v>
          </cell>
          <cell r="FP35">
            <v>0</v>
          </cell>
          <cell r="FQ35">
            <v>0</v>
          </cell>
          <cell r="FR35">
            <v>0</v>
          </cell>
          <cell r="FS35">
            <v>570</v>
          </cell>
          <cell r="FT35">
            <v>1431.3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14513.1</v>
          </cell>
        </row>
        <row r="36">
          <cell r="A36">
            <v>37614</v>
          </cell>
          <cell r="Z36">
            <v>0</v>
          </cell>
          <cell r="AA36">
            <v>37614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37614</v>
          </cell>
          <cell r="CA36">
            <v>0</v>
          </cell>
          <cell r="CB36">
            <v>37614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37614</v>
          </cell>
          <cell r="DC36">
            <v>100</v>
          </cell>
          <cell r="DJ36">
            <v>17.3</v>
          </cell>
          <cell r="DO36">
            <v>60</v>
          </cell>
          <cell r="EA36">
            <v>177.3</v>
          </cell>
          <cell r="EB36">
            <v>37614</v>
          </cell>
          <cell r="EC36">
            <v>147.30000000000001</v>
          </cell>
          <cell r="ED36">
            <v>150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3943.6000000000004</v>
          </cell>
          <cell r="EK36">
            <v>0</v>
          </cell>
          <cell r="EL36">
            <v>70</v>
          </cell>
          <cell r="EM36">
            <v>0</v>
          </cell>
          <cell r="EN36">
            <v>0</v>
          </cell>
          <cell r="EO36">
            <v>150</v>
          </cell>
          <cell r="EP36">
            <v>0</v>
          </cell>
          <cell r="EQ36">
            <v>0</v>
          </cell>
          <cell r="ER36">
            <v>0</v>
          </cell>
          <cell r="ES36">
            <v>570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5030.9000000000005</v>
          </cell>
          <cell r="FB36">
            <v>37553</v>
          </cell>
          <cell r="FC36">
            <v>1550.8999999999999</v>
          </cell>
          <cell r="FD36">
            <v>284.60000000000002</v>
          </cell>
          <cell r="FE36">
            <v>0</v>
          </cell>
          <cell r="FF36">
            <v>0</v>
          </cell>
          <cell r="FG36">
            <v>0</v>
          </cell>
          <cell r="FH36">
            <v>474.1</v>
          </cell>
          <cell r="FI36">
            <v>40</v>
          </cell>
          <cell r="FJ36">
            <v>9251.6999999999989</v>
          </cell>
          <cell r="FK36">
            <v>0</v>
          </cell>
          <cell r="FL36">
            <v>627.1</v>
          </cell>
          <cell r="FM36">
            <v>0</v>
          </cell>
          <cell r="FN36">
            <v>0</v>
          </cell>
          <cell r="FO36">
            <v>460.7</v>
          </cell>
          <cell r="FP36">
            <v>0</v>
          </cell>
          <cell r="FQ36">
            <v>0</v>
          </cell>
          <cell r="FR36">
            <v>0</v>
          </cell>
          <cell r="FS36">
            <v>570</v>
          </cell>
          <cell r="FT36">
            <v>1431.3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14690.4</v>
          </cell>
        </row>
        <row r="37">
          <cell r="A37">
            <v>37615</v>
          </cell>
          <cell r="Z37">
            <v>0</v>
          </cell>
          <cell r="AA37">
            <v>37615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37615</v>
          </cell>
          <cell r="CA37">
            <v>0</v>
          </cell>
          <cell r="CB37">
            <v>37615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37615</v>
          </cell>
          <cell r="DJ37">
            <v>125</v>
          </cell>
          <cell r="EA37">
            <v>125</v>
          </cell>
          <cell r="EB37">
            <v>37615</v>
          </cell>
          <cell r="EC37">
            <v>147.30000000000001</v>
          </cell>
          <cell r="ED37">
            <v>150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4068.6000000000004</v>
          </cell>
          <cell r="EK37">
            <v>0</v>
          </cell>
          <cell r="EL37">
            <v>70</v>
          </cell>
          <cell r="EM37">
            <v>0</v>
          </cell>
          <cell r="EN37">
            <v>0</v>
          </cell>
          <cell r="EO37">
            <v>150</v>
          </cell>
          <cell r="EP37">
            <v>0</v>
          </cell>
          <cell r="EQ37">
            <v>0</v>
          </cell>
          <cell r="ER37">
            <v>0</v>
          </cell>
          <cell r="ES37">
            <v>570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5155.9000000000005</v>
          </cell>
          <cell r="FB37">
            <v>37554</v>
          </cell>
          <cell r="FC37">
            <v>1550.8999999999999</v>
          </cell>
          <cell r="FD37">
            <v>284.60000000000002</v>
          </cell>
          <cell r="FE37">
            <v>0</v>
          </cell>
          <cell r="FF37">
            <v>0</v>
          </cell>
          <cell r="FG37">
            <v>0</v>
          </cell>
          <cell r="FH37">
            <v>474.1</v>
          </cell>
          <cell r="FI37">
            <v>40</v>
          </cell>
          <cell r="FJ37">
            <v>9376.6999999999989</v>
          </cell>
          <cell r="FK37">
            <v>0</v>
          </cell>
          <cell r="FL37">
            <v>627.1</v>
          </cell>
          <cell r="FM37">
            <v>0</v>
          </cell>
          <cell r="FN37">
            <v>0</v>
          </cell>
          <cell r="FO37">
            <v>460.7</v>
          </cell>
          <cell r="FP37">
            <v>0</v>
          </cell>
          <cell r="FQ37">
            <v>0</v>
          </cell>
          <cell r="FR37">
            <v>0</v>
          </cell>
          <cell r="FS37">
            <v>570</v>
          </cell>
          <cell r="FT37">
            <v>1431.3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14815.4</v>
          </cell>
        </row>
        <row r="38">
          <cell r="A38">
            <v>37616</v>
          </cell>
          <cell r="Z38">
            <v>0</v>
          </cell>
          <cell r="AA38">
            <v>37616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37616</v>
          </cell>
          <cell r="CA38">
            <v>0</v>
          </cell>
          <cell r="CB38">
            <v>37616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37616</v>
          </cell>
          <cell r="DL38">
            <v>778.5</v>
          </cell>
          <cell r="EA38">
            <v>778.5</v>
          </cell>
          <cell r="EB38">
            <v>37616</v>
          </cell>
          <cell r="EC38">
            <v>147.30000000000001</v>
          </cell>
          <cell r="ED38">
            <v>150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4068.6000000000004</v>
          </cell>
          <cell r="EK38">
            <v>0</v>
          </cell>
          <cell r="EL38">
            <v>848.5</v>
          </cell>
          <cell r="EM38">
            <v>0</v>
          </cell>
          <cell r="EN38">
            <v>0</v>
          </cell>
          <cell r="EO38">
            <v>150</v>
          </cell>
          <cell r="EP38">
            <v>0</v>
          </cell>
          <cell r="EQ38">
            <v>0</v>
          </cell>
          <cell r="ER38">
            <v>0</v>
          </cell>
          <cell r="ES38">
            <v>570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5934.4000000000005</v>
          </cell>
          <cell r="FB38">
            <v>37555</v>
          </cell>
          <cell r="FC38">
            <v>1550.8999999999999</v>
          </cell>
          <cell r="FD38">
            <v>284.60000000000002</v>
          </cell>
          <cell r="FE38">
            <v>0</v>
          </cell>
          <cell r="FF38">
            <v>0</v>
          </cell>
          <cell r="FG38">
            <v>0</v>
          </cell>
          <cell r="FH38">
            <v>474.1</v>
          </cell>
          <cell r="FI38">
            <v>40</v>
          </cell>
          <cell r="FJ38">
            <v>9376.6999999999989</v>
          </cell>
          <cell r="FK38">
            <v>0</v>
          </cell>
          <cell r="FL38">
            <v>1405.6</v>
          </cell>
          <cell r="FM38">
            <v>0</v>
          </cell>
          <cell r="FN38">
            <v>0</v>
          </cell>
          <cell r="FO38">
            <v>460.7</v>
          </cell>
          <cell r="FP38">
            <v>0</v>
          </cell>
          <cell r="FQ38">
            <v>0</v>
          </cell>
          <cell r="FR38">
            <v>0</v>
          </cell>
          <cell r="FS38">
            <v>570</v>
          </cell>
          <cell r="FT38">
            <v>1431.3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15593.9</v>
          </cell>
        </row>
        <row r="39">
          <cell r="A39">
            <v>37617</v>
          </cell>
          <cell r="Z39">
            <v>0</v>
          </cell>
          <cell r="AA39">
            <v>37617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37617</v>
          </cell>
          <cell r="CA39">
            <v>0</v>
          </cell>
          <cell r="CB39">
            <v>37617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37617</v>
          </cell>
          <cell r="EA39">
            <v>0</v>
          </cell>
          <cell r="EB39">
            <v>37617</v>
          </cell>
          <cell r="EC39">
            <v>147.30000000000001</v>
          </cell>
          <cell r="ED39">
            <v>150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4068.6000000000004</v>
          </cell>
          <cell r="EK39">
            <v>0</v>
          </cell>
          <cell r="EL39">
            <v>848.5</v>
          </cell>
          <cell r="EM39">
            <v>0</v>
          </cell>
          <cell r="EN39">
            <v>0</v>
          </cell>
          <cell r="EO39">
            <v>150</v>
          </cell>
          <cell r="EP39">
            <v>0</v>
          </cell>
          <cell r="EQ39">
            <v>0</v>
          </cell>
          <cell r="ER39">
            <v>0</v>
          </cell>
          <cell r="ES39">
            <v>570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5934.4000000000005</v>
          </cell>
          <cell r="FB39">
            <v>37556</v>
          </cell>
          <cell r="FC39">
            <v>1550.8999999999999</v>
          </cell>
          <cell r="FD39">
            <v>284.60000000000002</v>
          </cell>
          <cell r="FE39">
            <v>0</v>
          </cell>
          <cell r="FF39">
            <v>0</v>
          </cell>
          <cell r="FG39">
            <v>0</v>
          </cell>
          <cell r="FH39">
            <v>474.1</v>
          </cell>
          <cell r="FI39">
            <v>40</v>
          </cell>
          <cell r="FJ39">
            <v>9376.6999999999989</v>
          </cell>
          <cell r="FK39">
            <v>0</v>
          </cell>
          <cell r="FL39">
            <v>1405.6</v>
          </cell>
          <cell r="FM39">
            <v>0</v>
          </cell>
          <cell r="FN39">
            <v>0</v>
          </cell>
          <cell r="FO39">
            <v>460.7</v>
          </cell>
          <cell r="FP39">
            <v>0</v>
          </cell>
          <cell r="FQ39">
            <v>0</v>
          </cell>
          <cell r="FR39">
            <v>0</v>
          </cell>
          <cell r="FS39">
            <v>570</v>
          </cell>
          <cell r="FT39">
            <v>1431.3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15593.9</v>
          </cell>
        </row>
        <row r="40">
          <cell r="A40">
            <v>37618</v>
          </cell>
          <cell r="Z40">
            <v>0</v>
          </cell>
          <cell r="AA40">
            <v>37618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37618</v>
          </cell>
          <cell r="CA40">
            <v>0</v>
          </cell>
          <cell r="CB40">
            <v>37618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37618</v>
          </cell>
          <cell r="DD40">
            <v>344.1</v>
          </cell>
          <cell r="DS40">
            <v>67.3</v>
          </cell>
          <cell r="EA40">
            <v>411.40000000000003</v>
          </cell>
          <cell r="EB40">
            <v>37618</v>
          </cell>
          <cell r="EC40">
            <v>147.30000000000001</v>
          </cell>
          <cell r="ED40">
            <v>494.1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4068.6000000000004</v>
          </cell>
          <cell r="EK40">
            <v>0</v>
          </cell>
          <cell r="EL40">
            <v>848.5</v>
          </cell>
          <cell r="EM40">
            <v>0</v>
          </cell>
          <cell r="EN40">
            <v>0</v>
          </cell>
          <cell r="EO40">
            <v>150</v>
          </cell>
          <cell r="EP40">
            <v>0</v>
          </cell>
          <cell r="EQ40">
            <v>0</v>
          </cell>
          <cell r="ER40">
            <v>0</v>
          </cell>
          <cell r="ES40">
            <v>637.29999999999995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6345.8</v>
          </cell>
          <cell r="FB40">
            <v>37557</v>
          </cell>
          <cell r="FC40">
            <v>1550.8999999999999</v>
          </cell>
          <cell r="FD40">
            <v>628.70000000000005</v>
          </cell>
          <cell r="FE40">
            <v>0</v>
          </cell>
          <cell r="FF40">
            <v>0</v>
          </cell>
          <cell r="FG40">
            <v>0</v>
          </cell>
          <cell r="FH40">
            <v>474.1</v>
          </cell>
          <cell r="FI40">
            <v>40</v>
          </cell>
          <cell r="FJ40">
            <v>9376.6999999999989</v>
          </cell>
          <cell r="FK40">
            <v>0</v>
          </cell>
          <cell r="FL40">
            <v>1405.6</v>
          </cell>
          <cell r="FM40">
            <v>0</v>
          </cell>
          <cell r="FN40">
            <v>0</v>
          </cell>
          <cell r="FO40">
            <v>460.7</v>
          </cell>
          <cell r="FP40">
            <v>0</v>
          </cell>
          <cell r="FQ40">
            <v>0</v>
          </cell>
          <cell r="FR40">
            <v>0</v>
          </cell>
          <cell r="FS40">
            <v>637.29999999999995</v>
          </cell>
          <cell r="FT40">
            <v>1431.3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16005.299999999997</v>
          </cell>
        </row>
        <row r="41">
          <cell r="A41">
            <v>37619</v>
          </cell>
          <cell r="Z41">
            <v>0</v>
          </cell>
          <cell r="AA41">
            <v>37619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37619</v>
          </cell>
          <cell r="CA41">
            <v>0</v>
          </cell>
          <cell r="CB41">
            <v>37619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37619</v>
          </cell>
          <cell r="EA41">
            <v>0</v>
          </cell>
          <cell r="EB41">
            <v>37619</v>
          </cell>
          <cell r="EC41">
            <v>147.30000000000001</v>
          </cell>
          <cell r="ED41">
            <v>494.1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4068.6000000000004</v>
          </cell>
          <cell r="EK41">
            <v>0</v>
          </cell>
          <cell r="EL41">
            <v>848.5</v>
          </cell>
          <cell r="EM41">
            <v>0</v>
          </cell>
          <cell r="EN41">
            <v>0</v>
          </cell>
          <cell r="EO41">
            <v>150</v>
          </cell>
          <cell r="EP41">
            <v>0</v>
          </cell>
          <cell r="EQ41">
            <v>0</v>
          </cell>
          <cell r="ER41">
            <v>0</v>
          </cell>
          <cell r="ES41">
            <v>637.29999999999995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6345.8</v>
          </cell>
          <cell r="FB41">
            <v>37558</v>
          </cell>
          <cell r="FC41">
            <v>1550.8999999999999</v>
          </cell>
          <cell r="FD41">
            <v>628.70000000000005</v>
          </cell>
          <cell r="FE41">
            <v>0</v>
          </cell>
          <cell r="FF41">
            <v>0</v>
          </cell>
          <cell r="FG41">
            <v>0</v>
          </cell>
          <cell r="FH41">
            <v>474.1</v>
          </cell>
          <cell r="FI41">
            <v>40</v>
          </cell>
          <cell r="FJ41">
            <v>9376.6999999999989</v>
          </cell>
          <cell r="FK41">
            <v>0</v>
          </cell>
          <cell r="FL41">
            <v>1405.6</v>
          </cell>
          <cell r="FM41">
            <v>0</v>
          </cell>
          <cell r="FN41">
            <v>0</v>
          </cell>
          <cell r="FO41">
            <v>460.7</v>
          </cell>
          <cell r="FP41">
            <v>0</v>
          </cell>
          <cell r="FQ41">
            <v>0</v>
          </cell>
          <cell r="FR41">
            <v>0</v>
          </cell>
          <cell r="FS41">
            <v>637.29999999999995</v>
          </cell>
          <cell r="FT41">
            <v>1431.3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16005.299999999997</v>
          </cell>
        </row>
        <row r="42">
          <cell r="A42">
            <v>37620</v>
          </cell>
          <cell r="Z42">
            <v>0</v>
          </cell>
          <cell r="AA42">
            <v>37620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37620</v>
          </cell>
          <cell r="CA42">
            <v>0</v>
          </cell>
          <cell r="CB42">
            <v>37620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37620</v>
          </cell>
          <cell r="DC42">
            <v>25</v>
          </cell>
          <cell r="EA42">
            <v>25</v>
          </cell>
          <cell r="EB42">
            <v>37620</v>
          </cell>
          <cell r="EC42">
            <v>172.3</v>
          </cell>
          <cell r="ED42">
            <v>494.1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4068.6000000000004</v>
          </cell>
          <cell r="EK42">
            <v>0</v>
          </cell>
          <cell r="EL42">
            <v>848.5</v>
          </cell>
          <cell r="EM42">
            <v>0</v>
          </cell>
          <cell r="EN42">
            <v>0</v>
          </cell>
          <cell r="EO42">
            <v>150</v>
          </cell>
          <cell r="EP42">
            <v>0</v>
          </cell>
          <cell r="EQ42">
            <v>0</v>
          </cell>
          <cell r="ER42">
            <v>0</v>
          </cell>
          <cell r="ES42">
            <v>637.29999999999995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6370.8</v>
          </cell>
          <cell r="FB42">
            <v>37559</v>
          </cell>
          <cell r="FC42">
            <v>1575.8999999999999</v>
          </cell>
          <cell r="FD42">
            <v>628.70000000000005</v>
          </cell>
          <cell r="FE42">
            <v>0</v>
          </cell>
          <cell r="FF42">
            <v>0</v>
          </cell>
          <cell r="FG42">
            <v>0</v>
          </cell>
          <cell r="FH42">
            <v>474.1</v>
          </cell>
          <cell r="FI42">
            <v>40</v>
          </cell>
          <cell r="FJ42">
            <v>9376.6999999999989</v>
          </cell>
          <cell r="FK42">
            <v>0</v>
          </cell>
          <cell r="FL42">
            <v>1405.6</v>
          </cell>
          <cell r="FM42">
            <v>0</v>
          </cell>
          <cell r="FN42">
            <v>0</v>
          </cell>
          <cell r="FO42">
            <v>460.7</v>
          </cell>
          <cell r="FP42">
            <v>0</v>
          </cell>
          <cell r="FQ42">
            <v>0</v>
          </cell>
          <cell r="FR42">
            <v>0</v>
          </cell>
          <cell r="FS42">
            <v>637.29999999999995</v>
          </cell>
          <cell r="FT42">
            <v>1431.3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16030.299999999997</v>
          </cell>
        </row>
        <row r="43">
          <cell r="A43">
            <v>37621</v>
          </cell>
          <cell r="Z43">
            <v>0</v>
          </cell>
          <cell r="AA43">
            <v>37621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37621</v>
          </cell>
          <cell r="CA43">
            <v>0</v>
          </cell>
          <cell r="CB43">
            <v>37621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37621</v>
          </cell>
          <cell r="DL43">
            <v>80</v>
          </cell>
          <cell r="DS43">
            <v>750</v>
          </cell>
          <cell r="EA43">
            <v>830</v>
          </cell>
          <cell r="EB43">
            <v>37621</v>
          </cell>
          <cell r="EC43">
            <v>172.3</v>
          </cell>
          <cell r="ED43">
            <v>494.1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4068.6000000000004</v>
          </cell>
          <cell r="EK43">
            <v>0</v>
          </cell>
          <cell r="EL43">
            <v>928.5</v>
          </cell>
          <cell r="EM43">
            <v>0</v>
          </cell>
          <cell r="EN43">
            <v>0</v>
          </cell>
          <cell r="EO43">
            <v>150</v>
          </cell>
          <cell r="EP43">
            <v>0</v>
          </cell>
          <cell r="EQ43">
            <v>0</v>
          </cell>
          <cell r="ER43">
            <v>0</v>
          </cell>
          <cell r="ES43">
            <v>1387.3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7200.8</v>
          </cell>
          <cell r="FB43">
            <v>37560</v>
          </cell>
          <cell r="FC43">
            <v>1575.8999999999999</v>
          </cell>
          <cell r="FD43">
            <v>628.70000000000005</v>
          </cell>
          <cell r="FE43">
            <v>0</v>
          </cell>
          <cell r="FF43">
            <v>0</v>
          </cell>
          <cell r="FG43">
            <v>0</v>
          </cell>
          <cell r="FH43">
            <v>474.1</v>
          </cell>
          <cell r="FI43">
            <v>40</v>
          </cell>
          <cell r="FJ43">
            <v>9376.6999999999989</v>
          </cell>
          <cell r="FK43">
            <v>0</v>
          </cell>
          <cell r="FL43">
            <v>1485.6</v>
          </cell>
          <cell r="FM43">
            <v>0</v>
          </cell>
          <cell r="FN43">
            <v>0</v>
          </cell>
          <cell r="FO43">
            <v>460.7</v>
          </cell>
          <cell r="FP43">
            <v>0</v>
          </cell>
          <cell r="FQ43">
            <v>0</v>
          </cell>
          <cell r="FR43">
            <v>0</v>
          </cell>
          <cell r="FS43">
            <v>1387.3</v>
          </cell>
          <cell r="FT43">
            <v>1431.3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16860.3</v>
          </cell>
        </row>
        <row r="44">
          <cell r="A44" t="str">
            <v>TOTAL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TOTAL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Y44">
            <v>0</v>
          </cell>
          <cell r="AZ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 t="str">
            <v>TOTAL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 t="str">
            <v>TOTAL</v>
          </cell>
          <cell r="DC44">
            <v>172.3</v>
          </cell>
          <cell r="DD44">
            <v>494.1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4068.6000000000004</v>
          </cell>
          <cell r="DK44">
            <v>0</v>
          </cell>
          <cell r="DL44">
            <v>848.5</v>
          </cell>
          <cell r="DM44">
            <v>0</v>
          </cell>
          <cell r="DN44">
            <v>0</v>
          </cell>
          <cell r="DO44">
            <v>150</v>
          </cell>
          <cell r="DP44">
            <v>0</v>
          </cell>
          <cell r="DQ44">
            <v>0</v>
          </cell>
          <cell r="DR44">
            <v>0</v>
          </cell>
          <cell r="DS44">
            <v>637.29999999999995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6370.8</v>
          </cell>
          <cell r="EB44" t="str">
            <v>TOTAL</v>
          </cell>
          <cell r="EC44">
            <v>1507.1999999999998</v>
          </cell>
          <cell r="ED44">
            <v>2232.2999999999997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63786.499999999993</v>
          </cell>
          <cell r="EK44">
            <v>0</v>
          </cell>
          <cell r="EL44">
            <v>4662.5</v>
          </cell>
          <cell r="EM44">
            <v>0</v>
          </cell>
          <cell r="EN44">
            <v>0</v>
          </cell>
          <cell r="EO44">
            <v>1950</v>
          </cell>
          <cell r="EP44">
            <v>0</v>
          </cell>
          <cell r="EQ44">
            <v>0</v>
          </cell>
          <cell r="ER44">
            <v>0</v>
          </cell>
          <cell r="ES44">
            <v>11071.899999999998</v>
          </cell>
          <cell r="ET44">
            <v>0</v>
          </cell>
          <cell r="EU44">
            <v>0</v>
          </cell>
          <cell r="EZ44">
            <v>0</v>
          </cell>
          <cell r="FA44">
            <v>85210.39999999998</v>
          </cell>
          <cell r="FB44" t="str">
            <v>TOTAL</v>
          </cell>
          <cell r="FC44">
            <v>1575.8999999999999</v>
          </cell>
          <cell r="FD44">
            <v>628.70000000000005</v>
          </cell>
          <cell r="FE44">
            <v>0</v>
          </cell>
          <cell r="FF44">
            <v>0</v>
          </cell>
          <cell r="FG44">
            <v>0</v>
          </cell>
          <cell r="FH44">
            <v>474.1</v>
          </cell>
          <cell r="FI44">
            <v>40</v>
          </cell>
          <cell r="FJ44">
            <v>9376.6999999999989</v>
          </cell>
          <cell r="FK44">
            <v>0</v>
          </cell>
          <cell r="FL44">
            <v>1485.6</v>
          </cell>
          <cell r="FM44">
            <v>0</v>
          </cell>
          <cell r="FN44">
            <v>0</v>
          </cell>
          <cell r="FO44">
            <v>460.7</v>
          </cell>
          <cell r="FP44">
            <v>0</v>
          </cell>
          <cell r="FQ44">
            <v>0</v>
          </cell>
          <cell r="FR44">
            <v>0</v>
          </cell>
          <cell r="FS44">
            <v>1387.3</v>
          </cell>
          <cell r="FT44">
            <v>1431.3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16860.3</v>
          </cell>
        </row>
      </sheetData>
      <sheetData sheetId="14" refreshError="1">
        <row r="9">
          <cell r="B9">
            <v>37134</v>
          </cell>
          <cell r="N9">
            <v>36799</v>
          </cell>
          <cell r="Z9">
            <v>36799</v>
          </cell>
          <cell r="AL9">
            <v>36707</v>
          </cell>
          <cell r="AX9">
            <v>36707</v>
          </cell>
          <cell r="BC9">
            <v>36707</v>
          </cell>
          <cell r="BI9">
            <v>37103</v>
          </cell>
          <cell r="BU9">
            <v>36799</v>
          </cell>
        </row>
        <row r="10">
          <cell r="B10">
            <v>37591</v>
          </cell>
          <cell r="C10">
            <v>10020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25285</v>
          </cell>
          <cell r="K10">
            <v>7928</v>
          </cell>
          <cell r="L10">
            <v>43233</v>
          </cell>
          <cell r="N10">
            <v>37591</v>
          </cell>
          <cell r="O10">
            <v>10020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25285</v>
          </cell>
          <cell r="W10">
            <v>7928</v>
          </cell>
          <cell r="X10">
            <v>43233</v>
          </cell>
          <cell r="Z10">
            <v>37591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1824</v>
          </cell>
          <cell r="AJ10">
            <v>1824</v>
          </cell>
          <cell r="AL10">
            <v>37591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1824</v>
          </cell>
          <cell r="AV10">
            <v>1824</v>
          </cell>
          <cell r="AX10">
            <v>37591</v>
          </cell>
          <cell r="AY10">
            <v>72446</v>
          </cell>
          <cell r="AZ10">
            <v>1824</v>
          </cell>
          <cell r="BA10">
            <v>74270</v>
          </cell>
          <cell r="BC10">
            <v>37591</v>
          </cell>
          <cell r="BD10">
            <v>72446</v>
          </cell>
          <cell r="BE10">
            <v>1824</v>
          </cell>
          <cell r="BF10">
            <v>74270</v>
          </cell>
          <cell r="BI10">
            <v>37591</v>
          </cell>
          <cell r="BK10">
            <v>26670</v>
          </cell>
          <cell r="BN10">
            <v>2543</v>
          </cell>
          <cell r="BS10">
            <v>29213</v>
          </cell>
          <cell r="BU10">
            <v>37591</v>
          </cell>
          <cell r="BV10">
            <v>0</v>
          </cell>
          <cell r="BW10">
            <v>26670</v>
          </cell>
          <cell r="BX10">
            <v>0</v>
          </cell>
          <cell r="BY10">
            <v>0</v>
          </cell>
          <cell r="BZ10">
            <v>2543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29213</v>
          </cell>
        </row>
        <row r="11">
          <cell r="B11">
            <v>37592</v>
          </cell>
          <cell r="C11">
            <v>11776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34776</v>
          </cell>
          <cell r="K11">
            <v>8519</v>
          </cell>
          <cell r="L11">
            <v>55071</v>
          </cell>
          <cell r="N11">
            <v>37592</v>
          </cell>
          <cell r="O11">
            <v>21796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60061</v>
          </cell>
          <cell r="W11">
            <v>16447</v>
          </cell>
          <cell r="X11">
            <v>98304</v>
          </cell>
          <cell r="Z11">
            <v>37592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1824</v>
          </cell>
          <cell r="AJ11">
            <v>1824</v>
          </cell>
          <cell r="AL11">
            <v>37592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3648</v>
          </cell>
          <cell r="AV11">
            <v>3648</v>
          </cell>
          <cell r="AX11">
            <v>37592</v>
          </cell>
          <cell r="AY11">
            <v>98152</v>
          </cell>
          <cell r="AZ11">
            <v>1824</v>
          </cell>
          <cell r="BA11">
            <v>99976</v>
          </cell>
          <cell r="BC11">
            <v>37592</v>
          </cell>
          <cell r="BD11">
            <v>170598</v>
          </cell>
          <cell r="BE11">
            <v>3648</v>
          </cell>
          <cell r="BF11">
            <v>174246</v>
          </cell>
          <cell r="BI11">
            <v>37592</v>
          </cell>
          <cell r="BK11">
            <v>39270</v>
          </cell>
          <cell r="BN11">
            <v>3811</v>
          </cell>
          <cell r="BS11">
            <v>43081</v>
          </cell>
          <cell r="BU11">
            <v>37592</v>
          </cell>
          <cell r="BV11">
            <v>0</v>
          </cell>
          <cell r="BW11">
            <v>65940</v>
          </cell>
          <cell r="BX11">
            <v>0</v>
          </cell>
          <cell r="BY11">
            <v>0</v>
          </cell>
          <cell r="BZ11">
            <v>6354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72294</v>
          </cell>
        </row>
        <row r="12">
          <cell r="B12">
            <v>37593</v>
          </cell>
          <cell r="C12">
            <v>18148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43203</v>
          </cell>
          <cell r="K12">
            <v>10384</v>
          </cell>
          <cell r="L12">
            <v>71735</v>
          </cell>
          <cell r="N12">
            <v>37593</v>
          </cell>
          <cell r="O12">
            <v>39944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103264</v>
          </cell>
          <cell r="W12">
            <v>26831</v>
          </cell>
          <cell r="X12">
            <v>170039</v>
          </cell>
          <cell r="Z12">
            <v>37593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L12">
            <v>37593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3648</v>
          </cell>
          <cell r="AV12">
            <v>3648</v>
          </cell>
          <cell r="AX12">
            <v>37593</v>
          </cell>
          <cell r="AY12">
            <v>128731</v>
          </cell>
          <cell r="AZ12">
            <v>0</v>
          </cell>
          <cell r="BA12">
            <v>128731</v>
          </cell>
          <cell r="BC12">
            <v>37593</v>
          </cell>
          <cell r="BD12">
            <v>299329</v>
          </cell>
          <cell r="BE12">
            <v>3648</v>
          </cell>
          <cell r="BF12">
            <v>302977</v>
          </cell>
          <cell r="BI12">
            <v>37593</v>
          </cell>
          <cell r="BK12">
            <v>49604</v>
          </cell>
          <cell r="BN12">
            <v>7392</v>
          </cell>
          <cell r="BS12">
            <v>56996</v>
          </cell>
          <cell r="BU12">
            <v>37593</v>
          </cell>
          <cell r="BV12">
            <v>0</v>
          </cell>
          <cell r="BW12">
            <v>115544</v>
          </cell>
          <cell r="BX12">
            <v>0</v>
          </cell>
          <cell r="BY12">
            <v>0</v>
          </cell>
          <cell r="BZ12">
            <v>13746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129290</v>
          </cell>
        </row>
        <row r="13">
          <cell r="B13">
            <v>37594</v>
          </cell>
          <cell r="C13">
            <v>16170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38299</v>
          </cell>
          <cell r="K13">
            <v>12443</v>
          </cell>
          <cell r="L13">
            <v>66912</v>
          </cell>
          <cell r="N13">
            <v>37594</v>
          </cell>
          <cell r="O13">
            <v>56114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141563</v>
          </cell>
          <cell r="W13">
            <v>39274</v>
          </cell>
          <cell r="X13">
            <v>236951</v>
          </cell>
          <cell r="Z13">
            <v>37594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L13">
            <v>37594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3648</v>
          </cell>
          <cell r="AV13">
            <v>3648</v>
          </cell>
          <cell r="AX13">
            <v>37594</v>
          </cell>
          <cell r="AY13">
            <v>119639</v>
          </cell>
          <cell r="AZ13">
            <v>0</v>
          </cell>
          <cell r="BA13">
            <v>119639</v>
          </cell>
          <cell r="BC13">
            <v>37594</v>
          </cell>
          <cell r="BD13">
            <v>418968</v>
          </cell>
          <cell r="BE13">
            <v>3648</v>
          </cell>
          <cell r="BF13">
            <v>422616</v>
          </cell>
          <cell r="BI13">
            <v>37594</v>
          </cell>
          <cell r="BK13">
            <v>46994</v>
          </cell>
          <cell r="BN13">
            <v>5733</v>
          </cell>
          <cell r="BS13">
            <v>52727</v>
          </cell>
          <cell r="BU13">
            <v>37594</v>
          </cell>
          <cell r="BV13">
            <v>0</v>
          </cell>
          <cell r="BW13">
            <v>162538</v>
          </cell>
          <cell r="BX13">
            <v>0</v>
          </cell>
          <cell r="BY13">
            <v>0</v>
          </cell>
          <cell r="BZ13">
            <v>19479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182017</v>
          </cell>
        </row>
        <row r="14">
          <cell r="B14">
            <v>37595</v>
          </cell>
          <cell r="C14">
            <v>2412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6846</v>
          </cell>
          <cell r="K14">
            <v>1079</v>
          </cell>
          <cell r="L14">
            <v>10337</v>
          </cell>
          <cell r="N14">
            <v>37595</v>
          </cell>
          <cell r="O14">
            <v>58526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148409</v>
          </cell>
          <cell r="W14">
            <v>40353</v>
          </cell>
          <cell r="X14">
            <v>247288</v>
          </cell>
          <cell r="Z14">
            <v>37595</v>
          </cell>
          <cell r="AA14">
            <v>132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132</v>
          </cell>
          <cell r="AL14">
            <v>37595</v>
          </cell>
          <cell r="AM14">
            <v>132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3648</v>
          </cell>
          <cell r="AV14">
            <v>3780</v>
          </cell>
          <cell r="AX14">
            <v>37595</v>
          </cell>
          <cell r="AY14">
            <v>17939</v>
          </cell>
          <cell r="AZ14">
            <v>132</v>
          </cell>
          <cell r="BA14">
            <v>18071</v>
          </cell>
          <cell r="BC14">
            <v>37595</v>
          </cell>
          <cell r="BD14">
            <v>436907</v>
          </cell>
          <cell r="BE14">
            <v>3780</v>
          </cell>
          <cell r="BF14">
            <v>440687</v>
          </cell>
          <cell r="BI14">
            <v>37595</v>
          </cell>
          <cell r="BK14">
            <v>7602</v>
          </cell>
          <cell r="BS14">
            <v>7602</v>
          </cell>
          <cell r="BU14">
            <v>37595</v>
          </cell>
          <cell r="BV14">
            <v>0</v>
          </cell>
          <cell r="BW14">
            <v>170140</v>
          </cell>
          <cell r="BX14">
            <v>0</v>
          </cell>
          <cell r="BY14">
            <v>0</v>
          </cell>
          <cell r="BZ14">
            <v>19479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189619</v>
          </cell>
        </row>
        <row r="15">
          <cell r="B15">
            <v>37596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N15">
            <v>37596</v>
          </cell>
          <cell r="O15">
            <v>58526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148409</v>
          </cell>
          <cell r="W15">
            <v>40353</v>
          </cell>
          <cell r="X15">
            <v>247288</v>
          </cell>
          <cell r="Z15">
            <v>37596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L15">
            <v>37596</v>
          </cell>
          <cell r="AM15">
            <v>132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3648</v>
          </cell>
          <cell r="AV15">
            <v>3780</v>
          </cell>
          <cell r="AX15">
            <v>37596</v>
          </cell>
          <cell r="AY15">
            <v>0</v>
          </cell>
          <cell r="AZ15">
            <v>0</v>
          </cell>
          <cell r="BA15">
            <v>0</v>
          </cell>
          <cell r="BC15">
            <v>37596</v>
          </cell>
          <cell r="BD15">
            <v>436907</v>
          </cell>
          <cell r="BE15">
            <v>3780</v>
          </cell>
          <cell r="BF15">
            <v>440687</v>
          </cell>
          <cell r="BI15">
            <v>37596</v>
          </cell>
          <cell r="BS15">
            <v>0</v>
          </cell>
          <cell r="BU15">
            <v>37596</v>
          </cell>
          <cell r="BV15">
            <v>0</v>
          </cell>
          <cell r="BW15">
            <v>170140</v>
          </cell>
          <cell r="BX15">
            <v>0</v>
          </cell>
          <cell r="BY15">
            <v>0</v>
          </cell>
          <cell r="BZ15">
            <v>19479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189619</v>
          </cell>
        </row>
        <row r="16">
          <cell r="B16">
            <v>37597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37597</v>
          </cell>
          <cell r="O16">
            <v>58526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148409</v>
          </cell>
          <cell r="W16">
            <v>40353</v>
          </cell>
          <cell r="X16">
            <v>247288</v>
          </cell>
          <cell r="Z16">
            <v>37597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L16">
            <v>37597</v>
          </cell>
          <cell r="AM16">
            <v>132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3648</v>
          </cell>
          <cell r="AV16">
            <v>3780</v>
          </cell>
          <cell r="AX16">
            <v>37597</v>
          </cell>
          <cell r="AY16">
            <v>0</v>
          </cell>
          <cell r="AZ16">
            <v>0</v>
          </cell>
          <cell r="BA16">
            <v>0</v>
          </cell>
          <cell r="BC16">
            <v>37597</v>
          </cell>
          <cell r="BD16">
            <v>436907</v>
          </cell>
          <cell r="BE16">
            <v>3780</v>
          </cell>
          <cell r="BF16">
            <v>440687</v>
          </cell>
          <cell r="BI16">
            <v>37597</v>
          </cell>
          <cell r="BS16">
            <v>0</v>
          </cell>
          <cell r="BU16">
            <v>37597</v>
          </cell>
          <cell r="BV16">
            <v>0</v>
          </cell>
          <cell r="BW16">
            <v>170140</v>
          </cell>
          <cell r="BX16">
            <v>0</v>
          </cell>
          <cell r="BY16">
            <v>0</v>
          </cell>
          <cell r="BZ16">
            <v>19479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189619</v>
          </cell>
        </row>
        <row r="17">
          <cell r="B17">
            <v>37598</v>
          </cell>
          <cell r="C17">
            <v>9352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39004</v>
          </cell>
          <cell r="K17">
            <v>9313</v>
          </cell>
          <cell r="L17">
            <v>57669</v>
          </cell>
          <cell r="N17">
            <v>37598</v>
          </cell>
          <cell r="O17">
            <v>67878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187413</v>
          </cell>
          <cell r="W17">
            <v>49666</v>
          </cell>
          <cell r="X17">
            <v>304957</v>
          </cell>
          <cell r="Z17">
            <v>37598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L17">
            <v>37598</v>
          </cell>
          <cell r="AM17">
            <v>132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3648</v>
          </cell>
          <cell r="AV17">
            <v>3780</v>
          </cell>
          <cell r="AX17">
            <v>37598</v>
          </cell>
          <cell r="AY17">
            <v>102633</v>
          </cell>
          <cell r="AZ17">
            <v>0</v>
          </cell>
          <cell r="BA17">
            <v>102633</v>
          </cell>
          <cell r="BC17">
            <v>37598</v>
          </cell>
          <cell r="BD17">
            <v>539540</v>
          </cell>
          <cell r="BE17">
            <v>3780</v>
          </cell>
          <cell r="BF17">
            <v>543320</v>
          </cell>
          <cell r="BI17">
            <v>37598</v>
          </cell>
          <cell r="BK17">
            <v>39642</v>
          </cell>
          <cell r="BN17">
            <v>5322</v>
          </cell>
          <cell r="BS17">
            <v>44964</v>
          </cell>
          <cell r="BU17">
            <v>37598</v>
          </cell>
          <cell r="BV17">
            <v>0</v>
          </cell>
          <cell r="BW17">
            <v>209782</v>
          </cell>
          <cell r="BX17">
            <v>0</v>
          </cell>
          <cell r="BY17">
            <v>0</v>
          </cell>
          <cell r="BZ17">
            <v>24801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234583</v>
          </cell>
        </row>
        <row r="18">
          <cell r="B18">
            <v>37599</v>
          </cell>
          <cell r="C18">
            <v>10060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40420</v>
          </cell>
          <cell r="K18">
            <v>13949</v>
          </cell>
          <cell r="L18">
            <v>64429</v>
          </cell>
          <cell r="N18">
            <v>37599</v>
          </cell>
          <cell r="O18">
            <v>77938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227833</v>
          </cell>
          <cell r="W18">
            <v>63615</v>
          </cell>
          <cell r="X18">
            <v>369386</v>
          </cell>
          <cell r="Z18">
            <v>37599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1620</v>
          </cell>
          <cell r="AJ18">
            <v>1620</v>
          </cell>
          <cell r="AL18">
            <v>37599</v>
          </cell>
          <cell r="AM18">
            <v>132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5268</v>
          </cell>
          <cell r="AV18">
            <v>5400</v>
          </cell>
          <cell r="AX18">
            <v>37599</v>
          </cell>
          <cell r="AY18">
            <v>115791</v>
          </cell>
          <cell r="AZ18">
            <v>1620</v>
          </cell>
          <cell r="BA18">
            <v>117411</v>
          </cell>
          <cell r="BC18">
            <v>37599</v>
          </cell>
          <cell r="BD18">
            <v>655331</v>
          </cell>
          <cell r="BE18">
            <v>5400</v>
          </cell>
          <cell r="BF18">
            <v>660731</v>
          </cell>
          <cell r="BI18">
            <v>37599</v>
          </cell>
          <cell r="BK18">
            <v>45773</v>
          </cell>
          <cell r="BN18">
            <v>5589</v>
          </cell>
          <cell r="BS18">
            <v>51362</v>
          </cell>
          <cell r="BU18">
            <v>37599</v>
          </cell>
          <cell r="BV18">
            <v>0</v>
          </cell>
          <cell r="BW18">
            <v>255555</v>
          </cell>
          <cell r="BX18">
            <v>0</v>
          </cell>
          <cell r="BY18">
            <v>0</v>
          </cell>
          <cell r="BZ18">
            <v>30390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285945</v>
          </cell>
        </row>
        <row r="19">
          <cell r="B19">
            <v>37600</v>
          </cell>
          <cell r="C19">
            <v>13768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34173</v>
          </cell>
          <cell r="K19">
            <v>12000</v>
          </cell>
          <cell r="L19">
            <v>59941</v>
          </cell>
          <cell r="N19">
            <v>37600</v>
          </cell>
          <cell r="O19">
            <v>91706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262006</v>
          </cell>
          <cell r="W19">
            <v>75615</v>
          </cell>
          <cell r="X19">
            <v>429327</v>
          </cell>
          <cell r="Z19">
            <v>37600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37600</v>
          </cell>
          <cell r="AM19">
            <v>132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5268</v>
          </cell>
          <cell r="AV19">
            <v>5400</v>
          </cell>
          <cell r="AX19">
            <v>37600</v>
          </cell>
          <cell r="AY19">
            <v>100325</v>
          </cell>
          <cell r="AZ19">
            <v>2292</v>
          </cell>
          <cell r="BA19">
            <v>102617</v>
          </cell>
          <cell r="BC19">
            <v>37600</v>
          </cell>
          <cell r="BD19">
            <v>755656</v>
          </cell>
          <cell r="BE19">
            <v>7692</v>
          </cell>
          <cell r="BF19">
            <v>763348</v>
          </cell>
          <cell r="BI19">
            <v>37600</v>
          </cell>
          <cell r="BK19">
            <v>36519</v>
          </cell>
          <cell r="BN19">
            <v>3865</v>
          </cell>
          <cell r="BR19">
            <v>2292</v>
          </cell>
          <cell r="BS19">
            <v>42676</v>
          </cell>
          <cell r="BU19">
            <v>37600</v>
          </cell>
          <cell r="BV19">
            <v>0</v>
          </cell>
          <cell r="BW19">
            <v>292074</v>
          </cell>
          <cell r="BX19">
            <v>0</v>
          </cell>
          <cell r="BY19">
            <v>0</v>
          </cell>
          <cell r="BZ19">
            <v>34255</v>
          </cell>
          <cell r="CA19">
            <v>0</v>
          </cell>
          <cell r="CB19">
            <v>0</v>
          </cell>
          <cell r="CC19">
            <v>0</v>
          </cell>
          <cell r="CD19">
            <v>2292</v>
          </cell>
          <cell r="CE19">
            <v>328621</v>
          </cell>
        </row>
        <row r="20">
          <cell r="B20">
            <v>37601</v>
          </cell>
          <cell r="C20">
            <v>40380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44487</v>
          </cell>
          <cell r="K20">
            <v>11941</v>
          </cell>
          <cell r="L20">
            <v>96808</v>
          </cell>
          <cell r="N20">
            <v>37601</v>
          </cell>
          <cell r="O20">
            <v>132086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306493</v>
          </cell>
          <cell r="W20">
            <v>87556</v>
          </cell>
          <cell r="X20">
            <v>526135</v>
          </cell>
          <cell r="Z20">
            <v>37601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L20">
            <v>37601</v>
          </cell>
          <cell r="AM20">
            <v>132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5268</v>
          </cell>
          <cell r="AV20">
            <v>5400</v>
          </cell>
          <cell r="AX20">
            <v>37601</v>
          </cell>
          <cell r="AY20">
            <v>134386</v>
          </cell>
          <cell r="AZ20">
            <v>3240</v>
          </cell>
          <cell r="BA20">
            <v>137626</v>
          </cell>
          <cell r="BC20">
            <v>37601</v>
          </cell>
          <cell r="BD20">
            <v>890042</v>
          </cell>
          <cell r="BE20">
            <v>10932</v>
          </cell>
          <cell r="BF20">
            <v>900974</v>
          </cell>
          <cell r="BI20">
            <v>37601</v>
          </cell>
          <cell r="BK20">
            <v>36134</v>
          </cell>
          <cell r="BN20">
            <v>1444</v>
          </cell>
          <cell r="BR20">
            <v>3240</v>
          </cell>
          <cell r="BS20">
            <v>40818</v>
          </cell>
          <cell r="BU20">
            <v>37601</v>
          </cell>
          <cell r="BV20">
            <v>0</v>
          </cell>
          <cell r="BW20">
            <v>328208</v>
          </cell>
          <cell r="BX20">
            <v>0</v>
          </cell>
          <cell r="BY20">
            <v>0</v>
          </cell>
          <cell r="BZ20">
            <v>35699</v>
          </cell>
          <cell r="CA20">
            <v>0</v>
          </cell>
          <cell r="CB20">
            <v>0</v>
          </cell>
          <cell r="CC20">
            <v>0</v>
          </cell>
          <cell r="CD20">
            <v>5532</v>
          </cell>
          <cell r="CE20">
            <v>369439</v>
          </cell>
        </row>
        <row r="21">
          <cell r="B21">
            <v>37602</v>
          </cell>
          <cell r="C21">
            <v>38785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25032</v>
          </cell>
          <cell r="K21">
            <v>11582</v>
          </cell>
          <cell r="L21">
            <v>75399</v>
          </cell>
          <cell r="N21">
            <v>37602</v>
          </cell>
          <cell r="O21">
            <v>170871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331525</v>
          </cell>
          <cell r="W21">
            <v>99138</v>
          </cell>
          <cell r="X21">
            <v>601534</v>
          </cell>
          <cell r="Z21">
            <v>37602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L21">
            <v>37602</v>
          </cell>
          <cell r="AM21">
            <v>132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5268</v>
          </cell>
          <cell r="AV21">
            <v>5400</v>
          </cell>
          <cell r="AX21">
            <v>37602</v>
          </cell>
          <cell r="AY21">
            <v>117025</v>
          </cell>
          <cell r="AZ21">
            <v>2604</v>
          </cell>
          <cell r="BA21">
            <v>119629</v>
          </cell>
          <cell r="BC21">
            <v>37602</v>
          </cell>
          <cell r="BD21">
            <v>1007067</v>
          </cell>
          <cell r="BE21">
            <v>13536</v>
          </cell>
          <cell r="BF21">
            <v>1020603</v>
          </cell>
          <cell r="BI21">
            <v>37602</v>
          </cell>
          <cell r="BK21">
            <v>38964</v>
          </cell>
          <cell r="BN21">
            <v>2662</v>
          </cell>
          <cell r="BR21">
            <v>2604</v>
          </cell>
          <cell r="BS21">
            <v>44230</v>
          </cell>
          <cell r="BU21">
            <v>37602</v>
          </cell>
          <cell r="BV21">
            <v>0</v>
          </cell>
          <cell r="BW21">
            <v>367172</v>
          </cell>
          <cell r="BX21">
            <v>0</v>
          </cell>
          <cell r="BY21">
            <v>0</v>
          </cell>
          <cell r="BZ21">
            <v>38361</v>
          </cell>
          <cell r="CA21">
            <v>0</v>
          </cell>
          <cell r="CB21">
            <v>0</v>
          </cell>
          <cell r="CC21">
            <v>0</v>
          </cell>
          <cell r="CD21">
            <v>8136</v>
          </cell>
          <cell r="CE21">
            <v>413669</v>
          </cell>
        </row>
        <row r="22">
          <cell r="B22">
            <v>37603</v>
          </cell>
          <cell r="C22">
            <v>42157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35443</v>
          </cell>
          <cell r="K22">
            <v>10574</v>
          </cell>
          <cell r="L22">
            <v>88174</v>
          </cell>
          <cell r="N22">
            <v>37603</v>
          </cell>
          <cell r="O22">
            <v>213028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366968</v>
          </cell>
          <cell r="W22">
            <v>109712</v>
          </cell>
          <cell r="X22">
            <v>689708</v>
          </cell>
          <cell r="Z22">
            <v>37603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37603</v>
          </cell>
          <cell r="AM22">
            <v>132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5268</v>
          </cell>
          <cell r="AV22">
            <v>5400</v>
          </cell>
          <cell r="AX22">
            <v>37603</v>
          </cell>
          <cell r="AY22">
            <v>121600</v>
          </cell>
          <cell r="AZ22">
            <v>4152</v>
          </cell>
          <cell r="BA22">
            <v>125752</v>
          </cell>
          <cell r="BB22">
            <v>163330</v>
          </cell>
          <cell r="BC22">
            <v>37603</v>
          </cell>
          <cell r="BD22">
            <v>1128667</v>
          </cell>
          <cell r="BE22">
            <v>17688</v>
          </cell>
          <cell r="BF22">
            <v>1146355</v>
          </cell>
          <cell r="BI22">
            <v>37603</v>
          </cell>
          <cell r="BK22">
            <v>29610</v>
          </cell>
          <cell r="BN22">
            <v>3816</v>
          </cell>
          <cell r="BR22">
            <v>4152</v>
          </cell>
          <cell r="BS22">
            <v>37578</v>
          </cell>
          <cell r="BU22">
            <v>37603</v>
          </cell>
          <cell r="BV22">
            <v>0</v>
          </cell>
          <cell r="BW22">
            <v>396782</v>
          </cell>
          <cell r="BX22">
            <v>0</v>
          </cell>
          <cell r="BY22">
            <v>0</v>
          </cell>
          <cell r="BZ22">
            <v>42177</v>
          </cell>
          <cell r="CA22">
            <v>0</v>
          </cell>
          <cell r="CB22">
            <v>0</v>
          </cell>
          <cell r="CC22">
            <v>0</v>
          </cell>
          <cell r="CD22">
            <v>12288</v>
          </cell>
          <cell r="CE22">
            <v>451247</v>
          </cell>
        </row>
        <row r="23">
          <cell r="B23">
            <v>37604</v>
          </cell>
          <cell r="C23">
            <v>49111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38325</v>
          </cell>
          <cell r="K23">
            <v>11214</v>
          </cell>
          <cell r="L23">
            <v>98650</v>
          </cell>
          <cell r="N23">
            <v>37604</v>
          </cell>
          <cell r="O23">
            <v>262139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405293</v>
          </cell>
          <cell r="W23">
            <v>120926</v>
          </cell>
          <cell r="X23">
            <v>788358</v>
          </cell>
          <cell r="Z23">
            <v>37604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37604</v>
          </cell>
          <cell r="AM23">
            <v>132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5268</v>
          </cell>
          <cell r="AV23">
            <v>5400</v>
          </cell>
          <cell r="AX23">
            <v>37604</v>
          </cell>
          <cell r="AY23">
            <v>136121</v>
          </cell>
          <cell r="AZ23">
            <v>5448</v>
          </cell>
          <cell r="BA23">
            <v>141569</v>
          </cell>
          <cell r="BB23">
            <v>184488</v>
          </cell>
          <cell r="BC23">
            <v>37604</v>
          </cell>
          <cell r="BD23">
            <v>1264788</v>
          </cell>
          <cell r="BE23">
            <v>23136</v>
          </cell>
          <cell r="BF23">
            <v>1287924</v>
          </cell>
          <cell r="BI23">
            <v>37604</v>
          </cell>
          <cell r="BK23">
            <v>31821</v>
          </cell>
          <cell r="BN23">
            <v>5650</v>
          </cell>
          <cell r="BO23">
            <v>1248</v>
          </cell>
          <cell r="BR23">
            <v>4200</v>
          </cell>
          <cell r="BS23">
            <v>42919</v>
          </cell>
          <cell r="BU23">
            <v>37604</v>
          </cell>
          <cell r="BV23">
            <v>0</v>
          </cell>
          <cell r="BW23">
            <v>428603</v>
          </cell>
          <cell r="BX23">
            <v>0</v>
          </cell>
          <cell r="BY23">
            <v>0</v>
          </cell>
          <cell r="BZ23">
            <v>47827</v>
          </cell>
          <cell r="CA23">
            <v>1248</v>
          </cell>
          <cell r="CB23">
            <v>0</v>
          </cell>
          <cell r="CC23">
            <v>0</v>
          </cell>
          <cell r="CD23">
            <v>16488</v>
          </cell>
          <cell r="CE23">
            <v>494166</v>
          </cell>
        </row>
        <row r="24">
          <cell r="B24">
            <v>37605</v>
          </cell>
          <cell r="C24">
            <v>31670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39590</v>
          </cell>
          <cell r="K24">
            <v>9554</v>
          </cell>
          <cell r="L24">
            <v>80814</v>
          </cell>
          <cell r="N24">
            <v>37605</v>
          </cell>
          <cell r="O24">
            <v>293809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444883</v>
          </cell>
          <cell r="W24">
            <v>130480</v>
          </cell>
          <cell r="X24">
            <v>869172</v>
          </cell>
          <cell r="Z24">
            <v>37605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37605</v>
          </cell>
          <cell r="AM24">
            <v>132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5268</v>
          </cell>
          <cell r="AV24">
            <v>5400</v>
          </cell>
          <cell r="AX24">
            <v>37605</v>
          </cell>
          <cell r="AY24">
            <v>135504</v>
          </cell>
          <cell r="AZ24">
            <v>5892</v>
          </cell>
          <cell r="BA24">
            <v>141396</v>
          </cell>
          <cell r="BB24">
            <v>201978</v>
          </cell>
          <cell r="BC24">
            <v>37605</v>
          </cell>
          <cell r="BD24">
            <v>1400292</v>
          </cell>
          <cell r="BE24">
            <v>29028</v>
          </cell>
          <cell r="BF24">
            <v>1429320</v>
          </cell>
          <cell r="BI24">
            <v>37605</v>
          </cell>
          <cell r="BK24">
            <v>42532</v>
          </cell>
          <cell r="BN24">
            <v>12158</v>
          </cell>
          <cell r="BO24">
            <v>1800</v>
          </cell>
          <cell r="BR24">
            <v>4092</v>
          </cell>
          <cell r="BS24">
            <v>60582</v>
          </cell>
          <cell r="BU24">
            <v>37605</v>
          </cell>
          <cell r="BV24">
            <v>0</v>
          </cell>
          <cell r="BW24">
            <v>471135</v>
          </cell>
          <cell r="BX24">
            <v>0</v>
          </cell>
          <cell r="BY24">
            <v>0</v>
          </cell>
          <cell r="BZ24">
            <v>59985</v>
          </cell>
          <cell r="CA24">
            <v>3048</v>
          </cell>
          <cell r="CB24">
            <v>0</v>
          </cell>
          <cell r="CC24">
            <v>0</v>
          </cell>
          <cell r="CD24">
            <v>20580</v>
          </cell>
          <cell r="CE24">
            <v>554748</v>
          </cell>
        </row>
        <row r="25">
          <cell r="B25">
            <v>37606</v>
          </cell>
          <cell r="C25">
            <v>3108</v>
          </cell>
          <cell r="D25">
            <v>0</v>
          </cell>
          <cell r="E25">
            <v>41574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41445</v>
          </cell>
          <cell r="K25">
            <v>14553</v>
          </cell>
          <cell r="L25">
            <v>100680</v>
          </cell>
          <cell r="N25">
            <v>37606</v>
          </cell>
          <cell r="O25">
            <v>296917</v>
          </cell>
          <cell r="P25">
            <v>0</v>
          </cell>
          <cell r="Q25">
            <v>41574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486328</v>
          </cell>
          <cell r="W25">
            <v>145033</v>
          </cell>
          <cell r="X25">
            <v>969852</v>
          </cell>
          <cell r="Z25">
            <v>37606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37606</v>
          </cell>
          <cell r="AM25">
            <v>132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5268</v>
          </cell>
          <cell r="AV25">
            <v>5400</v>
          </cell>
          <cell r="AX25">
            <v>37606</v>
          </cell>
          <cell r="AY25">
            <v>140593</v>
          </cell>
          <cell r="AZ25">
            <v>4428</v>
          </cell>
          <cell r="BA25">
            <v>145021</v>
          </cell>
          <cell r="BB25">
            <v>189362</v>
          </cell>
          <cell r="BC25">
            <v>37606</v>
          </cell>
          <cell r="BD25">
            <v>1540885</v>
          </cell>
          <cell r="BE25">
            <v>33456</v>
          </cell>
          <cell r="BF25">
            <v>1574341</v>
          </cell>
          <cell r="BI25">
            <v>37606</v>
          </cell>
          <cell r="BK25">
            <v>31756</v>
          </cell>
          <cell r="BN25">
            <v>8157</v>
          </cell>
          <cell r="BO25">
            <v>3864</v>
          </cell>
          <cell r="BR25">
            <v>564</v>
          </cell>
          <cell r="BS25">
            <v>44341</v>
          </cell>
          <cell r="BU25">
            <v>37606</v>
          </cell>
          <cell r="BV25">
            <v>0</v>
          </cell>
          <cell r="BW25">
            <v>502891</v>
          </cell>
          <cell r="BX25">
            <v>0</v>
          </cell>
          <cell r="BY25">
            <v>0</v>
          </cell>
          <cell r="BZ25">
            <v>68142</v>
          </cell>
          <cell r="CA25">
            <v>6912</v>
          </cell>
          <cell r="CB25">
            <v>0</v>
          </cell>
          <cell r="CC25">
            <v>0</v>
          </cell>
          <cell r="CD25">
            <v>21144</v>
          </cell>
          <cell r="CE25">
            <v>599089</v>
          </cell>
        </row>
        <row r="26">
          <cell r="B26">
            <v>37607</v>
          </cell>
          <cell r="C26">
            <v>2904</v>
          </cell>
          <cell r="D26">
            <v>0</v>
          </cell>
          <cell r="E26">
            <v>33004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36481</v>
          </cell>
          <cell r="K26">
            <v>12352</v>
          </cell>
          <cell r="L26">
            <v>84741</v>
          </cell>
          <cell r="N26">
            <v>37607</v>
          </cell>
          <cell r="O26">
            <v>299821</v>
          </cell>
          <cell r="P26">
            <v>0</v>
          </cell>
          <cell r="Q26">
            <v>74578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522809</v>
          </cell>
          <cell r="W26">
            <v>157385</v>
          </cell>
          <cell r="X26">
            <v>1054593</v>
          </cell>
          <cell r="Z26">
            <v>37607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37607</v>
          </cell>
          <cell r="AM26">
            <v>132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5268</v>
          </cell>
          <cell r="AV26">
            <v>5400</v>
          </cell>
          <cell r="AX26">
            <v>37607</v>
          </cell>
          <cell r="AY26">
            <v>136734</v>
          </cell>
          <cell r="AZ26">
            <v>3696</v>
          </cell>
          <cell r="BA26">
            <v>140430</v>
          </cell>
          <cell r="BB26">
            <v>196119</v>
          </cell>
          <cell r="BC26">
            <v>37607</v>
          </cell>
          <cell r="BD26">
            <v>1677619</v>
          </cell>
          <cell r="BE26">
            <v>37152</v>
          </cell>
          <cell r="BF26">
            <v>1714771</v>
          </cell>
          <cell r="BI26">
            <v>37607</v>
          </cell>
          <cell r="BK26">
            <v>44208</v>
          </cell>
          <cell r="BN26">
            <v>7785</v>
          </cell>
          <cell r="BO26">
            <v>3696</v>
          </cell>
          <cell r="BS26">
            <v>55689</v>
          </cell>
          <cell r="BU26">
            <v>37607</v>
          </cell>
          <cell r="BV26">
            <v>0</v>
          </cell>
          <cell r="BW26">
            <v>547099</v>
          </cell>
          <cell r="BX26">
            <v>0</v>
          </cell>
          <cell r="BY26">
            <v>0</v>
          </cell>
          <cell r="BZ26">
            <v>75927</v>
          </cell>
          <cell r="CA26">
            <v>10608</v>
          </cell>
          <cell r="CB26">
            <v>0</v>
          </cell>
          <cell r="CC26">
            <v>0</v>
          </cell>
          <cell r="CD26">
            <v>21144</v>
          </cell>
          <cell r="CE26">
            <v>654778</v>
          </cell>
        </row>
        <row r="27">
          <cell r="B27">
            <v>37608</v>
          </cell>
          <cell r="C27">
            <v>3228</v>
          </cell>
          <cell r="D27">
            <v>0</v>
          </cell>
          <cell r="E27">
            <v>25367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38498</v>
          </cell>
          <cell r="K27">
            <v>13573</v>
          </cell>
          <cell r="L27">
            <v>80666</v>
          </cell>
          <cell r="N27">
            <v>37608</v>
          </cell>
          <cell r="O27">
            <v>303049</v>
          </cell>
          <cell r="P27">
            <v>0</v>
          </cell>
          <cell r="Q27">
            <v>99945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561307</v>
          </cell>
          <cell r="W27">
            <v>170958</v>
          </cell>
          <cell r="X27">
            <v>1135259</v>
          </cell>
          <cell r="Z27">
            <v>37608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37608</v>
          </cell>
          <cell r="AM27">
            <v>132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5268</v>
          </cell>
          <cell r="AV27">
            <v>5400</v>
          </cell>
          <cell r="AX27">
            <v>37608</v>
          </cell>
          <cell r="AY27">
            <v>139484</v>
          </cell>
          <cell r="AZ27">
            <v>3384</v>
          </cell>
          <cell r="BA27">
            <v>142868</v>
          </cell>
          <cell r="BB27">
            <v>205070</v>
          </cell>
          <cell r="BC27">
            <v>37608</v>
          </cell>
          <cell r="BD27">
            <v>1817103</v>
          </cell>
          <cell r="BE27">
            <v>40536</v>
          </cell>
          <cell r="BF27">
            <v>1857639</v>
          </cell>
          <cell r="BI27">
            <v>37608</v>
          </cell>
          <cell r="BK27">
            <v>50686</v>
          </cell>
          <cell r="BN27">
            <v>8132</v>
          </cell>
          <cell r="BO27">
            <v>3384</v>
          </cell>
          <cell r="BS27">
            <v>62202</v>
          </cell>
          <cell r="BU27">
            <v>37608</v>
          </cell>
          <cell r="BV27">
            <v>0</v>
          </cell>
          <cell r="BW27">
            <v>597785</v>
          </cell>
          <cell r="BX27">
            <v>0</v>
          </cell>
          <cell r="BY27">
            <v>0</v>
          </cell>
          <cell r="BZ27">
            <v>84059</v>
          </cell>
          <cell r="CA27">
            <v>13992</v>
          </cell>
          <cell r="CB27">
            <v>0</v>
          </cell>
          <cell r="CC27">
            <v>0</v>
          </cell>
          <cell r="CD27">
            <v>21144</v>
          </cell>
          <cell r="CE27">
            <v>716980</v>
          </cell>
        </row>
        <row r="28">
          <cell r="B28">
            <v>37609</v>
          </cell>
          <cell r="C28">
            <v>2604</v>
          </cell>
          <cell r="D28">
            <v>0</v>
          </cell>
          <cell r="E28">
            <v>22652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38814</v>
          </cell>
          <cell r="K28">
            <v>13500</v>
          </cell>
          <cell r="L28">
            <v>77570</v>
          </cell>
          <cell r="N28">
            <v>37609</v>
          </cell>
          <cell r="O28">
            <v>305653</v>
          </cell>
          <cell r="P28">
            <v>0</v>
          </cell>
          <cell r="Q28">
            <v>122597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600121</v>
          </cell>
          <cell r="W28">
            <v>184458</v>
          </cell>
          <cell r="X28">
            <v>1212829</v>
          </cell>
          <cell r="Z28">
            <v>37609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37609</v>
          </cell>
          <cell r="AM28">
            <v>132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5268</v>
          </cell>
          <cell r="AV28">
            <v>5400</v>
          </cell>
          <cell r="AX28">
            <v>37609</v>
          </cell>
          <cell r="AY28">
            <v>129689</v>
          </cell>
          <cell r="AZ28">
            <v>3852</v>
          </cell>
          <cell r="BA28">
            <v>133541</v>
          </cell>
          <cell r="BB28">
            <v>189512</v>
          </cell>
          <cell r="BC28">
            <v>37609</v>
          </cell>
          <cell r="BD28">
            <v>1946792</v>
          </cell>
          <cell r="BE28">
            <v>44388</v>
          </cell>
          <cell r="BF28">
            <v>1991180</v>
          </cell>
          <cell r="BI28">
            <v>37609</v>
          </cell>
          <cell r="BK28">
            <v>45625</v>
          </cell>
          <cell r="BN28">
            <v>6494</v>
          </cell>
          <cell r="BO28">
            <v>3852</v>
          </cell>
          <cell r="BS28">
            <v>55971</v>
          </cell>
          <cell r="BU28">
            <v>37609</v>
          </cell>
          <cell r="BV28">
            <v>0</v>
          </cell>
          <cell r="BW28">
            <v>643410</v>
          </cell>
          <cell r="BX28">
            <v>0</v>
          </cell>
          <cell r="BY28">
            <v>0</v>
          </cell>
          <cell r="BZ28">
            <v>90553</v>
          </cell>
          <cell r="CA28">
            <v>17844</v>
          </cell>
          <cell r="CB28">
            <v>0</v>
          </cell>
          <cell r="CC28">
            <v>0</v>
          </cell>
          <cell r="CD28">
            <v>21144</v>
          </cell>
          <cell r="CE28">
            <v>772951</v>
          </cell>
        </row>
        <row r="29">
          <cell r="B29">
            <v>37610</v>
          </cell>
          <cell r="C29">
            <v>0</v>
          </cell>
          <cell r="D29">
            <v>0</v>
          </cell>
          <cell r="E29">
            <v>25064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31514</v>
          </cell>
          <cell r="K29">
            <v>14333</v>
          </cell>
          <cell r="L29">
            <v>70911</v>
          </cell>
          <cell r="N29">
            <v>37610</v>
          </cell>
          <cell r="O29">
            <v>305653</v>
          </cell>
          <cell r="P29">
            <v>0</v>
          </cell>
          <cell r="Q29">
            <v>147661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631635</v>
          </cell>
          <cell r="W29">
            <v>198791</v>
          </cell>
          <cell r="X29">
            <v>1283740</v>
          </cell>
          <cell r="Z29">
            <v>37610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37610</v>
          </cell>
          <cell r="AM29">
            <v>132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5268</v>
          </cell>
          <cell r="AV29">
            <v>5400</v>
          </cell>
          <cell r="AX29">
            <v>37610</v>
          </cell>
          <cell r="AY29">
            <v>115571</v>
          </cell>
          <cell r="AZ29">
            <v>3840</v>
          </cell>
          <cell r="BA29">
            <v>119411</v>
          </cell>
          <cell r="BB29">
            <v>167911</v>
          </cell>
          <cell r="BC29">
            <v>37610</v>
          </cell>
          <cell r="BD29">
            <v>2062363</v>
          </cell>
          <cell r="BE29">
            <v>48228</v>
          </cell>
          <cell r="BF29">
            <v>2110591</v>
          </cell>
          <cell r="BI29">
            <v>37610</v>
          </cell>
          <cell r="BK29">
            <v>41588</v>
          </cell>
          <cell r="BN29">
            <v>3072</v>
          </cell>
          <cell r="BO29">
            <v>3840</v>
          </cell>
          <cell r="BS29">
            <v>48500</v>
          </cell>
          <cell r="BU29">
            <v>37610</v>
          </cell>
          <cell r="BV29">
            <v>0</v>
          </cell>
          <cell r="BW29">
            <v>684998</v>
          </cell>
          <cell r="BX29">
            <v>0</v>
          </cell>
          <cell r="BY29">
            <v>0</v>
          </cell>
          <cell r="BZ29">
            <v>93625</v>
          </cell>
          <cell r="CA29">
            <v>21684</v>
          </cell>
          <cell r="CB29">
            <v>0</v>
          </cell>
          <cell r="CC29">
            <v>0</v>
          </cell>
          <cell r="CD29">
            <v>21144</v>
          </cell>
          <cell r="CE29">
            <v>821451</v>
          </cell>
        </row>
        <row r="30">
          <cell r="B30">
            <v>37611</v>
          </cell>
          <cell r="C30">
            <v>1560</v>
          </cell>
          <cell r="D30">
            <v>0</v>
          </cell>
          <cell r="E30">
            <v>28151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21926</v>
          </cell>
          <cell r="K30">
            <v>16332</v>
          </cell>
          <cell r="L30">
            <v>67969</v>
          </cell>
          <cell r="N30">
            <v>37611</v>
          </cell>
          <cell r="O30">
            <v>307213</v>
          </cell>
          <cell r="P30">
            <v>0</v>
          </cell>
          <cell r="Q30">
            <v>175812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653561</v>
          </cell>
          <cell r="W30">
            <v>215123</v>
          </cell>
          <cell r="X30">
            <v>1351709</v>
          </cell>
          <cell r="Z30">
            <v>37611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37611</v>
          </cell>
          <cell r="AM30">
            <v>132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5268</v>
          </cell>
          <cell r="AV30">
            <v>5400</v>
          </cell>
          <cell r="AX30">
            <v>37611</v>
          </cell>
          <cell r="AY30">
            <v>120563</v>
          </cell>
          <cell r="AZ30">
            <v>3924</v>
          </cell>
          <cell r="BA30">
            <v>124487</v>
          </cell>
          <cell r="BB30">
            <v>181005</v>
          </cell>
          <cell r="BC30">
            <v>37611</v>
          </cell>
          <cell r="BD30">
            <v>2182926</v>
          </cell>
          <cell r="BE30">
            <v>52152</v>
          </cell>
          <cell r="BF30">
            <v>2235078</v>
          </cell>
          <cell r="BI30">
            <v>37611</v>
          </cell>
          <cell r="BK30">
            <v>43534</v>
          </cell>
          <cell r="BN30">
            <v>9060</v>
          </cell>
          <cell r="BO30">
            <v>3924</v>
          </cell>
          <cell r="BS30">
            <v>56518</v>
          </cell>
          <cell r="BU30">
            <v>37611</v>
          </cell>
          <cell r="BV30">
            <v>0</v>
          </cell>
          <cell r="BW30">
            <v>728532</v>
          </cell>
          <cell r="BX30">
            <v>0</v>
          </cell>
          <cell r="BY30">
            <v>0</v>
          </cell>
          <cell r="BZ30">
            <v>102685</v>
          </cell>
          <cell r="CA30">
            <v>25608</v>
          </cell>
          <cell r="CB30">
            <v>0</v>
          </cell>
          <cell r="CC30">
            <v>0</v>
          </cell>
          <cell r="CD30">
            <v>21144</v>
          </cell>
          <cell r="CE30">
            <v>877969</v>
          </cell>
        </row>
        <row r="31">
          <cell r="B31">
            <v>37612</v>
          </cell>
          <cell r="C31">
            <v>2376</v>
          </cell>
          <cell r="D31">
            <v>0</v>
          </cell>
          <cell r="E31">
            <v>30837</v>
          </cell>
          <cell r="F31">
            <v>636</v>
          </cell>
          <cell r="G31">
            <v>0</v>
          </cell>
          <cell r="H31">
            <v>4674</v>
          </cell>
          <cell r="I31">
            <v>0</v>
          </cell>
          <cell r="J31">
            <v>25593</v>
          </cell>
          <cell r="K31">
            <v>11042</v>
          </cell>
          <cell r="L31">
            <v>75158</v>
          </cell>
          <cell r="N31">
            <v>37612</v>
          </cell>
          <cell r="O31">
            <v>309589</v>
          </cell>
          <cell r="P31">
            <v>0</v>
          </cell>
          <cell r="Q31">
            <v>206649</v>
          </cell>
          <cell r="R31">
            <v>636</v>
          </cell>
          <cell r="S31">
            <v>0</v>
          </cell>
          <cell r="T31">
            <v>4674</v>
          </cell>
          <cell r="U31">
            <v>0</v>
          </cell>
          <cell r="V31">
            <v>679154</v>
          </cell>
          <cell r="W31">
            <v>226165</v>
          </cell>
          <cell r="X31">
            <v>1426867</v>
          </cell>
          <cell r="Z31">
            <v>37612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37612</v>
          </cell>
          <cell r="AM31">
            <v>132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5268</v>
          </cell>
          <cell r="AV31">
            <v>5400</v>
          </cell>
          <cell r="AX31">
            <v>37612</v>
          </cell>
          <cell r="AY31">
            <v>125981</v>
          </cell>
          <cell r="AZ31">
            <v>3996</v>
          </cell>
          <cell r="BA31">
            <v>129977</v>
          </cell>
          <cell r="BB31">
            <v>184796</v>
          </cell>
          <cell r="BC31">
            <v>37612</v>
          </cell>
          <cell r="BD31">
            <v>2308907</v>
          </cell>
          <cell r="BE31">
            <v>56148</v>
          </cell>
          <cell r="BF31">
            <v>2365055</v>
          </cell>
          <cell r="BI31">
            <v>37612</v>
          </cell>
          <cell r="BK31">
            <v>45099</v>
          </cell>
          <cell r="BN31">
            <v>5724</v>
          </cell>
          <cell r="BO31">
            <v>3996</v>
          </cell>
          <cell r="BS31">
            <v>54819</v>
          </cell>
          <cell r="BU31">
            <v>37612</v>
          </cell>
          <cell r="BV31">
            <v>0</v>
          </cell>
          <cell r="BW31">
            <v>773631</v>
          </cell>
          <cell r="BX31">
            <v>0</v>
          </cell>
          <cell r="BY31">
            <v>0</v>
          </cell>
          <cell r="BZ31">
            <v>108409</v>
          </cell>
          <cell r="CA31">
            <v>29604</v>
          </cell>
          <cell r="CB31">
            <v>0</v>
          </cell>
          <cell r="CC31">
            <v>0</v>
          </cell>
          <cell r="CD31">
            <v>21144</v>
          </cell>
          <cell r="CE31">
            <v>932788</v>
          </cell>
        </row>
        <row r="32">
          <cell r="B32">
            <v>37613</v>
          </cell>
          <cell r="C32">
            <v>0</v>
          </cell>
          <cell r="D32">
            <v>0</v>
          </cell>
          <cell r="E32">
            <v>24294</v>
          </cell>
          <cell r="F32">
            <v>4788</v>
          </cell>
          <cell r="G32">
            <v>0</v>
          </cell>
          <cell r="H32">
            <v>0</v>
          </cell>
          <cell r="I32">
            <v>0</v>
          </cell>
          <cell r="J32">
            <v>25074</v>
          </cell>
          <cell r="K32">
            <v>17711</v>
          </cell>
          <cell r="L32">
            <v>71867</v>
          </cell>
          <cell r="N32">
            <v>37613</v>
          </cell>
          <cell r="O32">
            <v>309589</v>
          </cell>
          <cell r="P32">
            <v>0</v>
          </cell>
          <cell r="Q32">
            <v>230943</v>
          </cell>
          <cell r="R32">
            <v>5424</v>
          </cell>
          <cell r="S32">
            <v>0</v>
          </cell>
          <cell r="T32">
            <v>4674</v>
          </cell>
          <cell r="U32">
            <v>0</v>
          </cell>
          <cell r="V32">
            <v>704228</v>
          </cell>
          <cell r="W32">
            <v>243876</v>
          </cell>
          <cell r="X32">
            <v>1498734</v>
          </cell>
          <cell r="Z32">
            <v>37613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37613</v>
          </cell>
          <cell r="AM32">
            <v>132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5268</v>
          </cell>
          <cell r="AV32">
            <v>5400</v>
          </cell>
          <cell r="AX32">
            <v>37613</v>
          </cell>
          <cell r="AY32">
            <v>127128</v>
          </cell>
          <cell r="AZ32">
            <v>4800</v>
          </cell>
          <cell r="BA32">
            <v>131928</v>
          </cell>
          <cell r="BB32">
            <v>191989</v>
          </cell>
          <cell r="BC32">
            <v>37613</v>
          </cell>
          <cell r="BD32">
            <v>2436035</v>
          </cell>
          <cell r="BE32">
            <v>60948</v>
          </cell>
          <cell r="BF32">
            <v>2496983</v>
          </cell>
          <cell r="BI32">
            <v>37613</v>
          </cell>
          <cell r="BK32">
            <v>50365</v>
          </cell>
          <cell r="BM32">
            <v>4896</v>
          </cell>
          <cell r="BO32">
            <v>4800</v>
          </cell>
          <cell r="BS32">
            <v>60061</v>
          </cell>
          <cell r="BU32">
            <v>37613</v>
          </cell>
          <cell r="BV32">
            <v>0</v>
          </cell>
          <cell r="BW32">
            <v>823996</v>
          </cell>
          <cell r="BX32">
            <v>0</v>
          </cell>
          <cell r="BY32">
            <v>4896</v>
          </cell>
          <cell r="BZ32">
            <v>108409</v>
          </cell>
          <cell r="CA32">
            <v>34404</v>
          </cell>
          <cell r="CB32">
            <v>0</v>
          </cell>
          <cell r="CC32">
            <v>0</v>
          </cell>
          <cell r="CD32">
            <v>21144</v>
          </cell>
          <cell r="CE32">
            <v>992849</v>
          </cell>
        </row>
        <row r="33">
          <cell r="B33">
            <v>37614</v>
          </cell>
          <cell r="C33">
            <v>32164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22632</v>
          </cell>
          <cell r="K33">
            <v>8457</v>
          </cell>
          <cell r="L33">
            <v>63253</v>
          </cell>
          <cell r="N33">
            <v>37614</v>
          </cell>
          <cell r="O33">
            <v>341753</v>
          </cell>
          <cell r="P33">
            <v>0</v>
          </cell>
          <cell r="Q33">
            <v>230943</v>
          </cell>
          <cell r="R33">
            <v>5424</v>
          </cell>
          <cell r="S33">
            <v>0</v>
          </cell>
          <cell r="T33">
            <v>4674</v>
          </cell>
          <cell r="U33">
            <v>0</v>
          </cell>
          <cell r="V33">
            <v>726860</v>
          </cell>
          <cell r="W33">
            <v>252333</v>
          </cell>
          <cell r="X33">
            <v>1561987</v>
          </cell>
          <cell r="Z33">
            <v>37614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37614</v>
          </cell>
          <cell r="AM33">
            <v>132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5268</v>
          </cell>
          <cell r="AV33">
            <v>5400</v>
          </cell>
          <cell r="AX33">
            <v>37614</v>
          </cell>
          <cell r="AY33">
            <v>116416</v>
          </cell>
          <cell r="AZ33">
            <v>3360</v>
          </cell>
          <cell r="BA33">
            <v>119776</v>
          </cell>
          <cell r="BB33">
            <v>176299</v>
          </cell>
          <cell r="BC33">
            <v>37614</v>
          </cell>
          <cell r="BD33">
            <v>2552451</v>
          </cell>
          <cell r="BE33">
            <v>64308</v>
          </cell>
          <cell r="BF33">
            <v>2616759</v>
          </cell>
          <cell r="BI33">
            <v>37614</v>
          </cell>
          <cell r="BK33">
            <v>48068</v>
          </cell>
          <cell r="BM33">
            <v>5095</v>
          </cell>
          <cell r="BO33">
            <v>3360</v>
          </cell>
          <cell r="BS33">
            <v>56523</v>
          </cell>
          <cell r="BU33">
            <v>37614</v>
          </cell>
          <cell r="BV33">
            <v>0</v>
          </cell>
          <cell r="BW33">
            <v>872064</v>
          </cell>
          <cell r="BX33">
            <v>0</v>
          </cell>
          <cell r="BY33">
            <v>9991</v>
          </cell>
          <cell r="BZ33">
            <v>108409</v>
          </cell>
          <cell r="CA33">
            <v>37764</v>
          </cell>
          <cell r="CB33">
            <v>0</v>
          </cell>
          <cell r="CC33">
            <v>0</v>
          </cell>
          <cell r="CD33">
            <v>21144</v>
          </cell>
          <cell r="CE33">
            <v>1049372</v>
          </cell>
        </row>
        <row r="34">
          <cell r="B34">
            <v>37615</v>
          </cell>
          <cell r="C34">
            <v>0</v>
          </cell>
          <cell r="D34">
            <v>0</v>
          </cell>
          <cell r="E34">
            <v>33663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33240</v>
          </cell>
          <cell r="K34">
            <v>7027</v>
          </cell>
          <cell r="L34">
            <v>73930</v>
          </cell>
          <cell r="N34">
            <v>37615</v>
          </cell>
          <cell r="O34">
            <v>341753</v>
          </cell>
          <cell r="P34">
            <v>0</v>
          </cell>
          <cell r="Q34">
            <v>264606</v>
          </cell>
          <cell r="R34">
            <v>5424</v>
          </cell>
          <cell r="S34">
            <v>0</v>
          </cell>
          <cell r="T34">
            <v>4674</v>
          </cell>
          <cell r="U34">
            <v>0</v>
          </cell>
          <cell r="V34">
            <v>760100</v>
          </cell>
          <cell r="W34">
            <v>259360</v>
          </cell>
          <cell r="X34">
            <v>1635917</v>
          </cell>
          <cell r="Z34">
            <v>37615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37615</v>
          </cell>
          <cell r="AM34">
            <v>132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5268</v>
          </cell>
          <cell r="AV34">
            <v>5400</v>
          </cell>
          <cell r="AX34">
            <v>37615</v>
          </cell>
          <cell r="AY34">
            <v>124720</v>
          </cell>
          <cell r="AZ34">
            <v>2124</v>
          </cell>
          <cell r="BA34">
            <v>126844</v>
          </cell>
          <cell r="BB34">
            <v>179758</v>
          </cell>
          <cell r="BC34">
            <v>37615</v>
          </cell>
          <cell r="BD34">
            <v>2677171</v>
          </cell>
          <cell r="BE34">
            <v>66432</v>
          </cell>
          <cell r="BF34">
            <v>2743603</v>
          </cell>
          <cell r="BI34">
            <v>37615</v>
          </cell>
          <cell r="BK34">
            <v>48606</v>
          </cell>
          <cell r="BM34">
            <v>2184</v>
          </cell>
          <cell r="BO34">
            <v>2124</v>
          </cell>
          <cell r="BS34">
            <v>52914</v>
          </cell>
          <cell r="BU34">
            <v>37615</v>
          </cell>
          <cell r="BV34">
            <v>0</v>
          </cell>
          <cell r="BW34">
            <v>920670</v>
          </cell>
          <cell r="BX34">
            <v>0</v>
          </cell>
          <cell r="BY34">
            <v>12175</v>
          </cell>
          <cell r="BZ34">
            <v>108409</v>
          </cell>
          <cell r="CA34">
            <v>39888</v>
          </cell>
          <cell r="CB34">
            <v>0</v>
          </cell>
          <cell r="CC34">
            <v>0</v>
          </cell>
          <cell r="CD34">
            <v>21144</v>
          </cell>
          <cell r="CE34">
            <v>1102286</v>
          </cell>
        </row>
        <row r="35">
          <cell r="B35">
            <v>37616</v>
          </cell>
          <cell r="C35">
            <v>0</v>
          </cell>
          <cell r="D35">
            <v>0</v>
          </cell>
          <cell r="E35">
            <v>34409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31846</v>
          </cell>
          <cell r="K35">
            <v>6543</v>
          </cell>
          <cell r="L35">
            <v>72798</v>
          </cell>
          <cell r="N35">
            <v>37616</v>
          </cell>
          <cell r="O35">
            <v>341753</v>
          </cell>
          <cell r="P35">
            <v>0</v>
          </cell>
          <cell r="Q35">
            <v>299015</v>
          </cell>
          <cell r="R35">
            <v>5424</v>
          </cell>
          <cell r="S35">
            <v>0</v>
          </cell>
          <cell r="T35">
            <v>4674</v>
          </cell>
          <cell r="U35">
            <v>0</v>
          </cell>
          <cell r="V35">
            <v>791946</v>
          </cell>
          <cell r="W35">
            <v>265903</v>
          </cell>
          <cell r="X35">
            <v>1708715</v>
          </cell>
          <cell r="Z35">
            <v>37616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37616</v>
          </cell>
          <cell r="AM35">
            <v>132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5268</v>
          </cell>
          <cell r="AV35">
            <v>5400</v>
          </cell>
          <cell r="AX35">
            <v>37616</v>
          </cell>
          <cell r="AY35">
            <v>130376</v>
          </cell>
          <cell r="AZ35">
            <v>1380</v>
          </cell>
          <cell r="BA35">
            <v>131756</v>
          </cell>
          <cell r="BB35">
            <v>190714</v>
          </cell>
          <cell r="BC35">
            <v>37616</v>
          </cell>
          <cell r="BD35">
            <v>2807547</v>
          </cell>
          <cell r="BE35">
            <v>67812</v>
          </cell>
          <cell r="BF35">
            <v>2875359</v>
          </cell>
          <cell r="BI35">
            <v>37616</v>
          </cell>
          <cell r="BK35">
            <v>51988</v>
          </cell>
          <cell r="BM35">
            <v>5590</v>
          </cell>
          <cell r="BP35">
            <v>1380</v>
          </cell>
          <cell r="BS35">
            <v>58958</v>
          </cell>
          <cell r="BU35">
            <v>37616</v>
          </cell>
          <cell r="BV35">
            <v>0</v>
          </cell>
          <cell r="BW35">
            <v>972658</v>
          </cell>
          <cell r="BX35">
            <v>0</v>
          </cell>
          <cell r="BY35">
            <v>17765</v>
          </cell>
          <cell r="BZ35">
            <v>108409</v>
          </cell>
          <cell r="CA35">
            <v>39888</v>
          </cell>
          <cell r="CB35">
            <v>1380</v>
          </cell>
          <cell r="CC35">
            <v>0</v>
          </cell>
          <cell r="CD35">
            <v>21144</v>
          </cell>
          <cell r="CE35">
            <v>1161244</v>
          </cell>
        </row>
        <row r="36">
          <cell r="B36">
            <v>37617</v>
          </cell>
          <cell r="C36">
            <v>0</v>
          </cell>
          <cell r="D36">
            <v>0</v>
          </cell>
          <cell r="E36">
            <v>30584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24642</v>
          </cell>
          <cell r="K36">
            <v>6318</v>
          </cell>
          <cell r="L36">
            <v>61544</v>
          </cell>
          <cell r="N36">
            <v>37617</v>
          </cell>
          <cell r="O36">
            <v>341753</v>
          </cell>
          <cell r="P36">
            <v>0</v>
          </cell>
          <cell r="Q36">
            <v>329599</v>
          </cell>
          <cell r="R36">
            <v>5424</v>
          </cell>
          <cell r="S36">
            <v>0</v>
          </cell>
          <cell r="T36">
            <v>4674</v>
          </cell>
          <cell r="U36">
            <v>0</v>
          </cell>
          <cell r="V36">
            <v>816588</v>
          </cell>
          <cell r="W36">
            <v>272221</v>
          </cell>
          <cell r="X36">
            <v>1770259</v>
          </cell>
          <cell r="Z36">
            <v>37617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37617</v>
          </cell>
          <cell r="AM36">
            <v>132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5268</v>
          </cell>
          <cell r="AV36">
            <v>5400</v>
          </cell>
          <cell r="AX36">
            <v>37617</v>
          </cell>
          <cell r="AY36">
            <v>101742</v>
          </cell>
          <cell r="AZ36">
            <v>1692</v>
          </cell>
          <cell r="BA36">
            <v>103434</v>
          </cell>
          <cell r="BB36">
            <v>145324</v>
          </cell>
          <cell r="BC36">
            <v>37617</v>
          </cell>
          <cell r="BD36">
            <v>2909289</v>
          </cell>
          <cell r="BE36">
            <v>69504</v>
          </cell>
          <cell r="BF36">
            <v>2978793</v>
          </cell>
          <cell r="BI36">
            <v>37617</v>
          </cell>
          <cell r="BK36">
            <v>37955</v>
          </cell>
          <cell r="BM36">
            <v>2243</v>
          </cell>
          <cell r="BP36">
            <v>1692</v>
          </cell>
          <cell r="BS36">
            <v>41890</v>
          </cell>
          <cell r="BU36">
            <v>37617</v>
          </cell>
          <cell r="BV36">
            <v>0</v>
          </cell>
          <cell r="BW36">
            <v>1010613</v>
          </cell>
          <cell r="BX36">
            <v>0</v>
          </cell>
          <cell r="BY36">
            <v>20008</v>
          </cell>
          <cell r="BZ36">
            <v>108409</v>
          </cell>
          <cell r="CA36">
            <v>39888</v>
          </cell>
          <cell r="CB36">
            <v>3072</v>
          </cell>
          <cell r="CC36">
            <v>0</v>
          </cell>
          <cell r="CD36">
            <v>21144</v>
          </cell>
          <cell r="CE36">
            <v>1203134</v>
          </cell>
        </row>
        <row r="37">
          <cell r="B37">
            <v>37618</v>
          </cell>
          <cell r="C37">
            <v>0</v>
          </cell>
          <cell r="D37">
            <v>0</v>
          </cell>
          <cell r="E37">
            <v>19615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19038</v>
          </cell>
          <cell r="K37">
            <v>4289</v>
          </cell>
          <cell r="L37">
            <v>42942</v>
          </cell>
          <cell r="N37">
            <v>37618</v>
          </cell>
          <cell r="O37">
            <v>341753</v>
          </cell>
          <cell r="P37">
            <v>0</v>
          </cell>
          <cell r="Q37">
            <v>349214</v>
          </cell>
          <cell r="R37">
            <v>5424</v>
          </cell>
          <cell r="S37">
            <v>0</v>
          </cell>
          <cell r="T37">
            <v>4674</v>
          </cell>
          <cell r="U37">
            <v>0</v>
          </cell>
          <cell r="V37">
            <v>835626</v>
          </cell>
          <cell r="W37">
            <v>276510</v>
          </cell>
          <cell r="X37">
            <v>1813201</v>
          </cell>
          <cell r="Z37">
            <v>37618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960</v>
          </cell>
          <cell r="AJ37">
            <v>960</v>
          </cell>
          <cell r="AL37">
            <v>37618</v>
          </cell>
          <cell r="AM37">
            <v>132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6228</v>
          </cell>
          <cell r="AV37">
            <v>6360</v>
          </cell>
          <cell r="AX37">
            <v>37618</v>
          </cell>
          <cell r="AY37">
            <v>64379</v>
          </cell>
          <cell r="AZ37">
            <v>960</v>
          </cell>
          <cell r="BA37">
            <v>65339</v>
          </cell>
          <cell r="BB37">
            <v>86776</v>
          </cell>
          <cell r="BC37">
            <v>37618</v>
          </cell>
          <cell r="BD37">
            <v>2973668</v>
          </cell>
          <cell r="BE37">
            <v>70464</v>
          </cell>
          <cell r="BF37">
            <v>3044132</v>
          </cell>
          <cell r="BI37">
            <v>37618</v>
          </cell>
          <cell r="BK37">
            <v>21228</v>
          </cell>
          <cell r="BM37">
            <v>209</v>
          </cell>
          <cell r="BS37">
            <v>21437</v>
          </cell>
          <cell r="BU37">
            <v>37618</v>
          </cell>
          <cell r="BV37">
            <v>0</v>
          </cell>
          <cell r="BW37">
            <v>1031841</v>
          </cell>
          <cell r="BX37">
            <v>0</v>
          </cell>
          <cell r="BY37">
            <v>20217</v>
          </cell>
          <cell r="BZ37">
            <v>108409</v>
          </cell>
          <cell r="CA37">
            <v>39888</v>
          </cell>
          <cell r="CB37">
            <v>3072</v>
          </cell>
          <cell r="CC37">
            <v>0</v>
          </cell>
          <cell r="CD37">
            <v>21144</v>
          </cell>
          <cell r="CE37">
            <v>1224571</v>
          </cell>
        </row>
        <row r="38">
          <cell r="B38">
            <v>37619</v>
          </cell>
          <cell r="C38">
            <v>0</v>
          </cell>
          <cell r="D38">
            <v>0</v>
          </cell>
          <cell r="E38">
            <v>19574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19572</v>
          </cell>
          <cell r="K38">
            <v>6150</v>
          </cell>
          <cell r="L38">
            <v>45296</v>
          </cell>
          <cell r="N38">
            <v>37619</v>
          </cell>
          <cell r="O38">
            <v>341753</v>
          </cell>
          <cell r="P38">
            <v>0</v>
          </cell>
          <cell r="Q38">
            <v>368788</v>
          </cell>
          <cell r="R38">
            <v>5424</v>
          </cell>
          <cell r="S38">
            <v>0</v>
          </cell>
          <cell r="T38">
            <v>4674</v>
          </cell>
          <cell r="U38">
            <v>0</v>
          </cell>
          <cell r="V38">
            <v>855198</v>
          </cell>
          <cell r="W38">
            <v>282660</v>
          </cell>
          <cell r="X38">
            <v>1858497</v>
          </cell>
          <cell r="Z38">
            <v>37619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1044</v>
          </cell>
          <cell r="AJ38">
            <v>1044</v>
          </cell>
          <cell r="AL38">
            <v>37619</v>
          </cell>
          <cell r="AM38">
            <v>132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7272</v>
          </cell>
          <cell r="AV38">
            <v>7404</v>
          </cell>
          <cell r="AX38">
            <v>37619</v>
          </cell>
          <cell r="AY38">
            <v>65033</v>
          </cell>
          <cell r="AZ38">
            <v>1044</v>
          </cell>
          <cell r="BA38">
            <v>66077</v>
          </cell>
          <cell r="BB38">
            <v>85814</v>
          </cell>
          <cell r="BC38">
            <v>37619</v>
          </cell>
          <cell r="BD38">
            <v>3038701</v>
          </cell>
          <cell r="BE38">
            <v>71508</v>
          </cell>
          <cell r="BF38">
            <v>3110209</v>
          </cell>
          <cell r="BI38">
            <v>37619</v>
          </cell>
          <cell r="BK38">
            <v>19506</v>
          </cell>
          <cell r="BL38">
            <v>231</v>
          </cell>
          <cell r="BS38">
            <v>19737</v>
          </cell>
          <cell r="BU38">
            <v>37619</v>
          </cell>
          <cell r="BV38">
            <v>0</v>
          </cell>
          <cell r="BW38">
            <v>1051347</v>
          </cell>
          <cell r="BX38">
            <v>231</v>
          </cell>
          <cell r="BY38">
            <v>20217</v>
          </cell>
          <cell r="BZ38">
            <v>108409</v>
          </cell>
          <cell r="CA38">
            <v>39888</v>
          </cell>
          <cell r="CB38">
            <v>3072</v>
          </cell>
          <cell r="CC38">
            <v>0</v>
          </cell>
          <cell r="CD38">
            <v>21144</v>
          </cell>
          <cell r="CE38">
            <v>1244308</v>
          </cell>
        </row>
        <row r="39">
          <cell r="B39">
            <v>37620</v>
          </cell>
          <cell r="C39">
            <v>0</v>
          </cell>
          <cell r="D39">
            <v>0</v>
          </cell>
          <cell r="E39">
            <v>29102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25914</v>
          </cell>
          <cell r="K39">
            <v>4142</v>
          </cell>
          <cell r="L39">
            <v>59158</v>
          </cell>
          <cell r="N39">
            <v>37620</v>
          </cell>
          <cell r="O39">
            <v>341753</v>
          </cell>
          <cell r="P39">
            <v>0</v>
          </cell>
          <cell r="Q39">
            <v>397890</v>
          </cell>
          <cell r="R39">
            <v>5424</v>
          </cell>
          <cell r="S39">
            <v>0</v>
          </cell>
          <cell r="T39">
            <v>4674</v>
          </cell>
          <cell r="U39">
            <v>0</v>
          </cell>
          <cell r="V39">
            <v>881112</v>
          </cell>
          <cell r="W39">
            <v>286802</v>
          </cell>
          <cell r="X39">
            <v>1917655</v>
          </cell>
          <cell r="Z39">
            <v>37620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1236</v>
          </cell>
          <cell r="AJ39">
            <v>1236</v>
          </cell>
          <cell r="AL39">
            <v>37620</v>
          </cell>
          <cell r="AM39">
            <v>132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8508</v>
          </cell>
          <cell r="AV39">
            <v>8640</v>
          </cell>
          <cell r="AX39">
            <v>37620</v>
          </cell>
          <cell r="AY39">
            <v>89659</v>
          </cell>
          <cell r="AZ39">
            <v>1236</v>
          </cell>
          <cell r="BA39">
            <v>90895</v>
          </cell>
          <cell r="BB39">
            <v>121396</v>
          </cell>
          <cell r="BC39">
            <v>37620</v>
          </cell>
          <cell r="BD39">
            <v>3128360</v>
          </cell>
          <cell r="BE39">
            <v>72744</v>
          </cell>
          <cell r="BF39">
            <v>3201104</v>
          </cell>
          <cell r="BI39">
            <v>37620</v>
          </cell>
          <cell r="BK39">
            <v>27212</v>
          </cell>
          <cell r="BL39">
            <v>3289</v>
          </cell>
          <cell r="BS39">
            <v>30501</v>
          </cell>
          <cell r="BU39">
            <v>37620</v>
          </cell>
          <cell r="BV39">
            <v>0</v>
          </cell>
          <cell r="BW39">
            <v>1078559</v>
          </cell>
          <cell r="BX39">
            <v>3520</v>
          </cell>
          <cell r="BY39">
            <v>20217</v>
          </cell>
          <cell r="BZ39">
            <v>108409</v>
          </cell>
          <cell r="CA39">
            <v>39888</v>
          </cell>
          <cell r="CB39">
            <v>3072</v>
          </cell>
          <cell r="CC39">
            <v>0</v>
          </cell>
          <cell r="CD39">
            <v>21144</v>
          </cell>
          <cell r="CE39">
            <v>1274809</v>
          </cell>
        </row>
        <row r="40">
          <cell r="B40">
            <v>37621</v>
          </cell>
          <cell r="C40">
            <v>0</v>
          </cell>
          <cell r="D40">
            <v>0</v>
          </cell>
          <cell r="E40">
            <v>14370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14826</v>
          </cell>
          <cell r="K40">
            <v>2247</v>
          </cell>
          <cell r="L40">
            <v>31443</v>
          </cell>
          <cell r="N40">
            <v>37621</v>
          </cell>
          <cell r="O40">
            <v>341753</v>
          </cell>
          <cell r="P40">
            <v>0</v>
          </cell>
          <cell r="Q40">
            <v>412260</v>
          </cell>
          <cell r="R40">
            <v>5424</v>
          </cell>
          <cell r="S40">
            <v>0</v>
          </cell>
          <cell r="T40">
            <v>4674</v>
          </cell>
          <cell r="U40">
            <v>0</v>
          </cell>
          <cell r="V40">
            <v>895938</v>
          </cell>
          <cell r="W40">
            <v>289049</v>
          </cell>
          <cell r="X40">
            <v>1949098</v>
          </cell>
          <cell r="Z40">
            <v>37621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1020</v>
          </cell>
          <cell r="AJ40">
            <v>1020</v>
          </cell>
          <cell r="AL40">
            <v>37621</v>
          </cell>
          <cell r="AM40">
            <v>132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9528</v>
          </cell>
          <cell r="AV40">
            <v>9660</v>
          </cell>
          <cell r="AX40">
            <v>37621</v>
          </cell>
          <cell r="AY40">
            <v>47096</v>
          </cell>
          <cell r="AZ40">
            <v>1020</v>
          </cell>
          <cell r="BA40">
            <v>48116</v>
          </cell>
          <cell r="BB40">
            <v>63769</v>
          </cell>
          <cell r="BC40">
            <v>37621</v>
          </cell>
          <cell r="BD40">
            <v>3175456</v>
          </cell>
          <cell r="BE40">
            <v>73764</v>
          </cell>
          <cell r="BF40">
            <v>3249220</v>
          </cell>
          <cell r="BI40">
            <v>37621</v>
          </cell>
          <cell r="BK40">
            <v>11820</v>
          </cell>
          <cell r="BL40">
            <v>3833</v>
          </cell>
          <cell r="BS40">
            <v>15653</v>
          </cell>
          <cell r="BU40">
            <v>37621</v>
          </cell>
          <cell r="BV40">
            <v>0</v>
          </cell>
          <cell r="BW40">
            <v>1090379</v>
          </cell>
          <cell r="BX40">
            <v>7353</v>
          </cell>
          <cell r="BY40">
            <v>20217</v>
          </cell>
          <cell r="BZ40">
            <v>108409</v>
          </cell>
          <cell r="CA40">
            <v>39888</v>
          </cell>
          <cell r="CB40">
            <v>3072</v>
          </cell>
          <cell r="CC40">
            <v>0</v>
          </cell>
          <cell r="CD40">
            <v>21144</v>
          </cell>
          <cell r="CE40">
            <v>1290462</v>
          </cell>
        </row>
        <row r="41">
          <cell r="B41" t="str">
            <v>TOTAL</v>
          </cell>
          <cell r="C41">
            <v>341753</v>
          </cell>
          <cell r="D41">
            <v>0</v>
          </cell>
          <cell r="E41">
            <v>412260</v>
          </cell>
          <cell r="F41">
            <v>5424</v>
          </cell>
          <cell r="G41">
            <v>0</v>
          </cell>
          <cell r="H41">
            <v>4674</v>
          </cell>
          <cell r="I41">
            <v>0</v>
          </cell>
          <cell r="J41">
            <v>895938</v>
          </cell>
          <cell r="K41">
            <v>289049</v>
          </cell>
          <cell r="L41">
            <v>1949098</v>
          </cell>
          <cell r="N41" t="str">
            <v>TOTAL</v>
          </cell>
          <cell r="O41">
            <v>341753</v>
          </cell>
          <cell r="P41">
            <v>0</v>
          </cell>
          <cell r="Q41">
            <v>412260</v>
          </cell>
          <cell r="R41">
            <v>5424</v>
          </cell>
          <cell r="S41">
            <v>0</v>
          </cell>
          <cell r="T41">
            <v>4674</v>
          </cell>
          <cell r="U41">
            <v>0</v>
          </cell>
          <cell r="V41">
            <v>895938</v>
          </cell>
          <cell r="W41">
            <v>289049</v>
          </cell>
          <cell r="X41">
            <v>1949098</v>
          </cell>
          <cell r="Z41" t="str">
            <v>TOTAL</v>
          </cell>
          <cell r="AA41">
            <v>132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9528</v>
          </cell>
          <cell r="AJ41">
            <v>9660</v>
          </cell>
          <cell r="AL41" t="str">
            <v>TOTAL</v>
          </cell>
          <cell r="AM41">
            <v>132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9528</v>
          </cell>
          <cell r="AV41">
            <v>9660</v>
          </cell>
          <cell r="AX41" t="str">
            <v>TOTAL</v>
          </cell>
          <cell r="AY41">
            <v>3175456</v>
          </cell>
          <cell r="AZ41">
            <v>73764</v>
          </cell>
          <cell r="BA41">
            <v>3249220</v>
          </cell>
          <cell r="BC41" t="str">
            <v>TOTAL</v>
          </cell>
          <cell r="BD41">
            <v>49148718</v>
          </cell>
          <cell r="BE41">
            <v>1064844</v>
          </cell>
          <cell r="BF41">
            <v>50213562</v>
          </cell>
          <cell r="BI41" t="str">
            <v>TOTAL</v>
          </cell>
          <cell r="BJ41">
            <v>0</v>
          </cell>
          <cell r="BK41">
            <v>1090379</v>
          </cell>
          <cell r="BL41">
            <v>7353</v>
          </cell>
          <cell r="BM41">
            <v>20217</v>
          </cell>
          <cell r="BN41">
            <v>108409</v>
          </cell>
          <cell r="BO41">
            <v>39888</v>
          </cell>
          <cell r="BP41">
            <v>3072</v>
          </cell>
          <cell r="BQ41">
            <v>0</v>
          </cell>
          <cell r="BR41">
            <v>21144</v>
          </cell>
          <cell r="BS41">
            <v>1290462</v>
          </cell>
          <cell r="BU41" t="str">
            <v>TOTAL</v>
          </cell>
          <cell r="BV41">
            <v>0</v>
          </cell>
          <cell r="BW41">
            <v>16960896</v>
          </cell>
          <cell r="BX41">
            <v>7353</v>
          </cell>
          <cell r="BY41">
            <v>20217</v>
          </cell>
          <cell r="BZ41">
            <v>108409</v>
          </cell>
          <cell r="CA41">
            <v>39888</v>
          </cell>
          <cell r="CB41">
            <v>3072</v>
          </cell>
          <cell r="CC41">
            <v>0</v>
          </cell>
          <cell r="CD41">
            <v>21144</v>
          </cell>
          <cell r="CE41">
            <v>1290462</v>
          </cell>
        </row>
      </sheetData>
      <sheetData sheetId="15" refreshError="1">
        <row r="9">
          <cell r="B9">
            <v>37103</v>
          </cell>
          <cell r="K9">
            <v>37103</v>
          </cell>
          <cell r="T9">
            <v>37103</v>
          </cell>
          <cell r="AC9">
            <v>36646</v>
          </cell>
          <cell r="AL9">
            <v>37103</v>
          </cell>
          <cell r="AM9">
            <v>20497.5</v>
          </cell>
          <cell r="AN9">
            <v>4955.5</v>
          </cell>
          <cell r="AO9">
            <v>7598.5</v>
          </cell>
          <cell r="AP9">
            <v>31984</v>
          </cell>
          <cell r="AQ9">
            <v>19376</v>
          </cell>
          <cell r="AR9">
            <v>34305.5</v>
          </cell>
          <cell r="AS9">
            <v>118717</v>
          </cell>
          <cell r="AT9">
            <v>11282</v>
          </cell>
          <cell r="AU9">
            <v>36799</v>
          </cell>
        </row>
        <row r="10">
          <cell r="B10">
            <v>37591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730.5</v>
          </cell>
          <cell r="I10">
            <v>16447.5</v>
          </cell>
          <cell r="J10">
            <v>15717</v>
          </cell>
          <cell r="K10">
            <v>37591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730.5</v>
          </cell>
          <cell r="R10">
            <v>16447.5</v>
          </cell>
          <cell r="S10">
            <v>15717</v>
          </cell>
          <cell r="T10">
            <v>37591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37591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37591</v>
          </cell>
          <cell r="AM10">
            <v>20497.5</v>
          </cell>
          <cell r="AN10">
            <v>4955.5</v>
          </cell>
          <cell r="AO10">
            <v>7598.5</v>
          </cell>
          <cell r="AP10">
            <v>31984</v>
          </cell>
          <cell r="AQ10">
            <v>19376</v>
          </cell>
          <cell r="AR10">
            <v>35036</v>
          </cell>
          <cell r="AS10">
            <v>146446.5</v>
          </cell>
          <cell r="AT10">
            <v>26999</v>
          </cell>
          <cell r="AU10">
            <v>37591</v>
          </cell>
          <cell r="AV10">
            <v>20497.5</v>
          </cell>
          <cell r="AW10">
            <v>4955.5</v>
          </cell>
          <cell r="AX10">
            <v>7598.5</v>
          </cell>
          <cell r="AY10">
            <v>31984</v>
          </cell>
          <cell r="AZ10">
            <v>19376</v>
          </cell>
          <cell r="BA10">
            <v>35036</v>
          </cell>
          <cell r="BB10">
            <v>146446.5</v>
          </cell>
          <cell r="BD10">
            <v>0</v>
          </cell>
          <cell r="BE10">
            <v>0</v>
          </cell>
        </row>
        <row r="11">
          <cell r="B11">
            <v>37592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13536.5</v>
          </cell>
          <cell r="I11">
            <v>16489</v>
          </cell>
          <cell r="J11">
            <v>2952.5</v>
          </cell>
          <cell r="K11">
            <v>37592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14267</v>
          </cell>
          <cell r="R11">
            <v>32936.5</v>
          </cell>
          <cell r="S11">
            <v>18669.5</v>
          </cell>
          <cell r="T11">
            <v>37592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37592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37592</v>
          </cell>
          <cell r="AM11">
            <v>20497.5</v>
          </cell>
          <cell r="AN11">
            <v>4955.5</v>
          </cell>
          <cell r="AO11">
            <v>7598.5</v>
          </cell>
          <cell r="AP11">
            <v>31984</v>
          </cell>
          <cell r="AQ11">
            <v>19376</v>
          </cell>
          <cell r="AR11">
            <v>48572.5</v>
          </cell>
          <cell r="AS11">
            <v>162935.5</v>
          </cell>
          <cell r="AT11">
            <v>29951.5</v>
          </cell>
          <cell r="AU11">
            <v>37592</v>
          </cell>
          <cell r="AV11">
            <v>40995</v>
          </cell>
          <cell r="AW11">
            <v>9911</v>
          </cell>
          <cell r="AX11">
            <v>15197</v>
          </cell>
          <cell r="AY11">
            <v>63968</v>
          </cell>
          <cell r="AZ11">
            <v>38752</v>
          </cell>
          <cell r="BA11">
            <v>83608.5</v>
          </cell>
          <cell r="BB11">
            <v>309382</v>
          </cell>
          <cell r="BD11">
            <v>0</v>
          </cell>
          <cell r="BE11">
            <v>0</v>
          </cell>
        </row>
        <row r="12">
          <cell r="B12">
            <v>37593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5712.5</v>
          </cell>
          <cell r="I12">
            <v>13574</v>
          </cell>
          <cell r="J12">
            <v>7861.5</v>
          </cell>
          <cell r="K12">
            <v>37593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19979.5</v>
          </cell>
          <cell r="R12">
            <v>46510.5</v>
          </cell>
          <cell r="S12">
            <v>26531</v>
          </cell>
          <cell r="T12">
            <v>37593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37593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37593</v>
          </cell>
          <cell r="AM12">
            <v>20188</v>
          </cell>
          <cell r="AN12">
            <v>5497</v>
          </cell>
          <cell r="AO12">
            <v>7094.5</v>
          </cell>
          <cell r="AP12">
            <v>26475</v>
          </cell>
          <cell r="AQ12">
            <v>35988.5</v>
          </cell>
          <cell r="AR12">
            <v>58660.5</v>
          </cell>
          <cell r="AS12">
            <v>191716.5</v>
          </cell>
          <cell r="AT12">
            <v>37813</v>
          </cell>
          <cell r="AU12">
            <v>37593</v>
          </cell>
          <cell r="AV12">
            <v>61183</v>
          </cell>
          <cell r="AW12">
            <v>15408</v>
          </cell>
          <cell r="AX12">
            <v>22291.5</v>
          </cell>
          <cell r="AY12">
            <v>90443</v>
          </cell>
          <cell r="AZ12">
            <v>74740.5</v>
          </cell>
          <cell r="BA12">
            <v>142269</v>
          </cell>
          <cell r="BB12">
            <v>501098.5</v>
          </cell>
          <cell r="BD12">
            <v>0</v>
          </cell>
          <cell r="BE12">
            <v>0</v>
          </cell>
        </row>
        <row r="13">
          <cell r="B13">
            <v>37594</v>
          </cell>
          <cell r="C13">
            <v>437.5</v>
          </cell>
          <cell r="D13">
            <v>0</v>
          </cell>
          <cell r="E13">
            <v>0</v>
          </cell>
          <cell r="F13">
            <v>5910</v>
          </cell>
          <cell r="G13">
            <v>0</v>
          </cell>
          <cell r="H13">
            <v>0</v>
          </cell>
          <cell r="I13">
            <v>15168.5</v>
          </cell>
          <cell r="J13">
            <v>8821</v>
          </cell>
          <cell r="K13">
            <v>37594</v>
          </cell>
          <cell r="L13">
            <v>437.5</v>
          </cell>
          <cell r="M13">
            <v>0</v>
          </cell>
          <cell r="N13">
            <v>0</v>
          </cell>
          <cell r="O13">
            <v>5910</v>
          </cell>
          <cell r="P13">
            <v>0</v>
          </cell>
          <cell r="Q13">
            <v>19979.5</v>
          </cell>
          <cell r="R13">
            <v>61679</v>
          </cell>
          <cell r="S13">
            <v>35352</v>
          </cell>
          <cell r="T13">
            <v>37594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12058</v>
          </cell>
          <cell r="AA13">
            <v>12058</v>
          </cell>
          <cell r="AB13">
            <v>12705</v>
          </cell>
          <cell r="AC13">
            <v>37594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12058</v>
          </cell>
          <cell r="AJ13">
            <v>12058</v>
          </cell>
          <cell r="AK13">
            <v>12705</v>
          </cell>
          <cell r="AL13">
            <v>37594</v>
          </cell>
          <cell r="AM13">
            <v>20625.5</v>
          </cell>
          <cell r="AN13">
            <v>5497</v>
          </cell>
          <cell r="AO13">
            <v>7094.5</v>
          </cell>
          <cell r="AP13">
            <v>32385</v>
          </cell>
          <cell r="AQ13">
            <v>35988.5</v>
          </cell>
          <cell r="AR13">
            <v>46602.5</v>
          </cell>
          <cell r="AS13">
            <v>182122</v>
          </cell>
          <cell r="AT13">
            <v>33929</v>
          </cell>
          <cell r="AU13">
            <v>37594</v>
          </cell>
          <cell r="AV13">
            <v>81808.5</v>
          </cell>
          <cell r="AW13">
            <v>20905</v>
          </cell>
          <cell r="AX13">
            <v>29386</v>
          </cell>
          <cell r="AY13">
            <v>122828</v>
          </cell>
          <cell r="AZ13">
            <v>110729</v>
          </cell>
          <cell r="BA13">
            <v>188871.5</v>
          </cell>
          <cell r="BB13">
            <v>683220.5</v>
          </cell>
          <cell r="BD13">
            <v>0</v>
          </cell>
          <cell r="BE13">
            <v>0</v>
          </cell>
        </row>
        <row r="14">
          <cell r="B14">
            <v>37595</v>
          </cell>
          <cell r="C14">
            <v>0</v>
          </cell>
          <cell r="D14">
            <v>0</v>
          </cell>
          <cell r="E14">
            <v>0</v>
          </cell>
          <cell r="F14">
            <v>3281.5</v>
          </cell>
          <cell r="G14">
            <v>0</v>
          </cell>
          <cell r="H14">
            <v>0</v>
          </cell>
          <cell r="I14">
            <v>3281.5</v>
          </cell>
          <cell r="J14">
            <v>0</v>
          </cell>
          <cell r="K14">
            <v>37595</v>
          </cell>
          <cell r="L14">
            <v>437.5</v>
          </cell>
          <cell r="M14">
            <v>0</v>
          </cell>
          <cell r="N14">
            <v>0</v>
          </cell>
          <cell r="O14">
            <v>9191.5</v>
          </cell>
          <cell r="P14">
            <v>0</v>
          </cell>
          <cell r="Q14">
            <v>19979.5</v>
          </cell>
          <cell r="R14">
            <v>64960.5</v>
          </cell>
          <cell r="S14">
            <v>35352</v>
          </cell>
          <cell r="T14">
            <v>37595</v>
          </cell>
          <cell r="U14">
            <v>0</v>
          </cell>
          <cell r="V14">
            <v>3561</v>
          </cell>
          <cell r="W14">
            <v>0</v>
          </cell>
          <cell r="X14">
            <v>0</v>
          </cell>
          <cell r="Y14">
            <v>0</v>
          </cell>
          <cell r="Z14">
            <v>14048</v>
          </cell>
          <cell r="AA14">
            <v>17609</v>
          </cell>
          <cell r="AB14">
            <v>11494</v>
          </cell>
          <cell r="AC14">
            <v>37595</v>
          </cell>
          <cell r="AD14">
            <v>0</v>
          </cell>
          <cell r="AE14">
            <v>3561</v>
          </cell>
          <cell r="AF14">
            <v>0</v>
          </cell>
          <cell r="AG14">
            <v>0</v>
          </cell>
          <cell r="AH14">
            <v>0</v>
          </cell>
          <cell r="AI14">
            <v>26106</v>
          </cell>
          <cell r="AJ14">
            <v>29667</v>
          </cell>
          <cell r="AK14">
            <v>24199</v>
          </cell>
          <cell r="AL14">
            <v>37595</v>
          </cell>
          <cell r="AM14">
            <v>20625.5</v>
          </cell>
          <cell r="AN14">
            <v>1936</v>
          </cell>
          <cell r="AO14">
            <v>7094.5</v>
          </cell>
          <cell r="AP14">
            <v>35666.5</v>
          </cell>
          <cell r="AQ14">
            <v>35988.5</v>
          </cell>
          <cell r="AR14">
            <v>32554.5</v>
          </cell>
          <cell r="AS14">
            <v>156300.5</v>
          </cell>
          <cell r="AT14">
            <v>22435</v>
          </cell>
          <cell r="AU14">
            <v>37595</v>
          </cell>
          <cell r="AV14">
            <v>102434</v>
          </cell>
          <cell r="AW14">
            <v>22841</v>
          </cell>
          <cell r="AX14">
            <v>36480.5</v>
          </cell>
          <cell r="AY14">
            <v>158494.5</v>
          </cell>
          <cell r="AZ14">
            <v>146717.5</v>
          </cell>
          <cell r="BA14">
            <v>221426</v>
          </cell>
          <cell r="BB14">
            <v>839521</v>
          </cell>
          <cell r="BD14">
            <v>0</v>
          </cell>
          <cell r="BE14">
            <v>0</v>
          </cell>
        </row>
        <row r="15">
          <cell r="B15">
            <v>37596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37596</v>
          </cell>
          <cell r="L15">
            <v>437.5</v>
          </cell>
          <cell r="M15">
            <v>0</v>
          </cell>
          <cell r="N15">
            <v>0</v>
          </cell>
          <cell r="O15">
            <v>9191.5</v>
          </cell>
          <cell r="P15">
            <v>0</v>
          </cell>
          <cell r="Q15">
            <v>19979.5</v>
          </cell>
          <cell r="R15">
            <v>64960.5</v>
          </cell>
          <cell r="S15">
            <v>35352</v>
          </cell>
          <cell r="T15">
            <v>37596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4132</v>
          </cell>
          <cell r="AA15">
            <v>4132</v>
          </cell>
          <cell r="AB15">
            <v>5045</v>
          </cell>
          <cell r="AC15">
            <v>37596</v>
          </cell>
          <cell r="AD15">
            <v>0</v>
          </cell>
          <cell r="AE15">
            <v>3561</v>
          </cell>
          <cell r="AF15">
            <v>0</v>
          </cell>
          <cell r="AG15">
            <v>0</v>
          </cell>
          <cell r="AH15">
            <v>0</v>
          </cell>
          <cell r="AI15">
            <v>30238</v>
          </cell>
          <cell r="AJ15">
            <v>33799</v>
          </cell>
          <cell r="AK15">
            <v>29244</v>
          </cell>
          <cell r="AL15">
            <v>37596</v>
          </cell>
          <cell r="AM15">
            <v>20625.5</v>
          </cell>
          <cell r="AN15">
            <v>1936</v>
          </cell>
          <cell r="AO15">
            <v>7094.5</v>
          </cell>
          <cell r="AP15">
            <v>35666.5</v>
          </cell>
          <cell r="AQ15">
            <v>35988.5</v>
          </cell>
          <cell r="AR15">
            <v>28422.5</v>
          </cell>
          <cell r="AS15">
            <v>147123.5</v>
          </cell>
          <cell r="AT15">
            <v>17390</v>
          </cell>
          <cell r="AU15">
            <v>37596</v>
          </cell>
          <cell r="AV15">
            <v>123059.5</v>
          </cell>
          <cell r="AW15">
            <v>24777</v>
          </cell>
          <cell r="AX15">
            <v>43575</v>
          </cell>
          <cell r="AY15">
            <v>194161</v>
          </cell>
          <cell r="AZ15">
            <v>182706</v>
          </cell>
          <cell r="BA15">
            <v>249848.5</v>
          </cell>
          <cell r="BB15">
            <v>986644.5</v>
          </cell>
          <cell r="BD15">
            <v>63924</v>
          </cell>
          <cell r="BE15">
            <v>63924</v>
          </cell>
        </row>
        <row r="16">
          <cell r="B16">
            <v>37597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37597</v>
          </cell>
          <cell r="L16">
            <v>437.5</v>
          </cell>
          <cell r="M16">
            <v>0</v>
          </cell>
          <cell r="N16">
            <v>0</v>
          </cell>
          <cell r="O16">
            <v>9191.5</v>
          </cell>
          <cell r="P16">
            <v>0</v>
          </cell>
          <cell r="Q16">
            <v>19979.5</v>
          </cell>
          <cell r="R16">
            <v>64960.5</v>
          </cell>
          <cell r="S16">
            <v>35352</v>
          </cell>
          <cell r="T16">
            <v>37597</v>
          </cell>
          <cell r="U16">
            <v>11934</v>
          </cell>
          <cell r="V16">
            <v>0</v>
          </cell>
          <cell r="W16">
            <v>7080</v>
          </cell>
          <cell r="X16">
            <v>0</v>
          </cell>
          <cell r="Y16">
            <v>10475</v>
          </cell>
          <cell r="Z16">
            <v>5162</v>
          </cell>
          <cell r="AA16">
            <v>34651</v>
          </cell>
          <cell r="AB16">
            <v>0</v>
          </cell>
          <cell r="AC16">
            <v>37597</v>
          </cell>
          <cell r="AD16">
            <v>11934</v>
          </cell>
          <cell r="AE16">
            <v>3561</v>
          </cell>
          <cell r="AF16">
            <v>7080</v>
          </cell>
          <cell r="AG16">
            <v>0</v>
          </cell>
          <cell r="AH16">
            <v>10475</v>
          </cell>
          <cell r="AI16">
            <v>35400</v>
          </cell>
          <cell r="AJ16">
            <v>68450</v>
          </cell>
          <cell r="AK16">
            <v>29244</v>
          </cell>
          <cell r="AL16">
            <v>37597</v>
          </cell>
          <cell r="AM16">
            <v>8691.5</v>
          </cell>
          <cell r="AN16">
            <v>1936</v>
          </cell>
          <cell r="AO16">
            <v>14.5</v>
          </cell>
          <cell r="AP16">
            <v>35666.5</v>
          </cell>
          <cell r="AQ16">
            <v>25513.5</v>
          </cell>
          <cell r="AR16">
            <v>23260.5</v>
          </cell>
          <cell r="AS16">
            <v>112472.5</v>
          </cell>
          <cell r="AT16">
            <v>17390</v>
          </cell>
          <cell r="AU16">
            <v>37597</v>
          </cell>
          <cell r="AV16">
            <v>131751</v>
          </cell>
          <cell r="AW16">
            <v>26713</v>
          </cell>
          <cell r="AX16">
            <v>43589.5</v>
          </cell>
          <cell r="AY16">
            <v>229827.5</v>
          </cell>
          <cell r="AZ16">
            <v>208219.5</v>
          </cell>
          <cell r="BA16">
            <v>273109</v>
          </cell>
          <cell r="BB16">
            <v>1099117</v>
          </cell>
          <cell r="BD16">
            <v>0</v>
          </cell>
          <cell r="BE16">
            <v>63924</v>
          </cell>
        </row>
        <row r="17">
          <cell r="B17">
            <v>37598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10378</v>
          </cell>
          <cell r="H17">
            <v>3028</v>
          </cell>
          <cell r="I17">
            <v>14158.5</v>
          </cell>
          <cell r="J17">
            <v>752.5</v>
          </cell>
          <cell r="K17">
            <v>37598</v>
          </cell>
          <cell r="L17">
            <v>437.5</v>
          </cell>
          <cell r="M17">
            <v>0</v>
          </cell>
          <cell r="N17">
            <v>0</v>
          </cell>
          <cell r="O17">
            <v>9191.5</v>
          </cell>
          <cell r="P17">
            <v>10378</v>
          </cell>
          <cell r="Q17">
            <v>23007.5</v>
          </cell>
          <cell r="R17">
            <v>79119</v>
          </cell>
          <cell r="S17">
            <v>36104.5</v>
          </cell>
          <cell r="T17">
            <v>37598</v>
          </cell>
          <cell r="U17">
            <v>10133</v>
          </cell>
          <cell r="V17">
            <v>5505</v>
          </cell>
          <cell r="W17">
            <v>0</v>
          </cell>
          <cell r="X17">
            <v>0</v>
          </cell>
          <cell r="Y17">
            <v>8095</v>
          </cell>
          <cell r="Z17">
            <v>5881</v>
          </cell>
          <cell r="AA17">
            <v>29614</v>
          </cell>
          <cell r="AB17">
            <v>0</v>
          </cell>
          <cell r="AC17">
            <v>37598</v>
          </cell>
          <cell r="AD17">
            <v>22067</v>
          </cell>
          <cell r="AE17">
            <v>9066</v>
          </cell>
          <cell r="AF17">
            <v>7080</v>
          </cell>
          <cell r="AG17">
            <v>0</v>
          </cell>
          <cell r="AH17">
            <v>18570</v>
          </cell>
          <cell r="AI17">
            <v>41281</v>
          </cell>
          <cell r="AJ17">
            <v>98064</v>
          </cell>
          <cell r="AK17">
            <v>29244</v>
          </cell>
          <cell r="AL17">
            <v>37598</v>
          </cell>
          <cell r="AM17">
            <v>-1441.5</v>
          </cell>
          <cell r="AN17">
            <v>-3569</v>
          </cell>
          <cell r="AO17">
            <v>14.5</v>
          </cell>
          <cell r="AP17">
            <v>35666.5</v>
          </cell>
          <cell r="AQ17">
            <v>27796.5</v>
          </cell>
          <cell r="AR17">
            <v>20407.5</v>
          </cell>
          <cell r="AS17">
            <v>97017</v>
          </cell>
          <cell r="AT17">
            <v>18142.5</v>
          </cell>
          <cell r="AU17">
            <v>37598</v>
          </cell>
          <cell r="AV17">
            <v>130309.5</v>
          </cell>
          <cell r="AW17">
            <v>23144</v>
          </cell>
          <cell r="AX17">
            <v>43604</v>
          </cell>
          <cell r="AY17">
            <v>265494</v>
          </cell>
          <cell r="AZ17">
            <v>236016</v>
          </cell>
          <cell r="BA17">
            <v>293516.5</v>
          </cell>
          <cell r="BB17">
            <v>1196134</v>
          </cell>
          <cell r="BD17">
            <v>64747</v>
          </cell>
          <cell r="BE17">
            <v>128671</v>
          </cell>
        </row>
        <row r="18">
          <cell r="B18">
            <v>37599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7463</v>
          </cell>
          <cell r="H18">
            <v>7141</v>
          </cell>
          <cell r="I18">
            <v>15696.5</v>
          </cell>
          <cell r="J18">
            <v>1092.5</v>
          </cell>
          <cell r="K18">
            <v>37599</v>
          </cell>
          <cell r="L18">
            <v>437.5</v>
          </cell>
          <cell r="M18">
            <v>0</v>
          </cell>
          <cell r="N18">
            <v>0</v>
          </cell>
          <cell r="O18">
            <v>9191.5</v>
          </cell>
          <cell r="P18">
            <v>17841</v>
          </cell>
          <cell r="Q18">
            <v>30148.5</v>
          </cell>
          <cell r="R18">
            <v>94815.5</v>
          </cell>
          <cell r="S18">
            <v>37197</v>
          </cell>
          <cell r="T18">
            <v>37599</v>
          </cell>
          <cell r="U18">
            <v>0</v>
          </cell>
          <cell r="V18">
            <v>0</v>
          </cell>
          <cell r="W18">
            <v>0</v>
          </cell>
          <cell r="X18">
            <v>8277</v>
          </cell>
          <cell r="Y18">
            <v>1992</v>
          </cell>
          <cell r="Z18">
            <v>0</v>
          </cell>
          <cell r="AA18">
            <v>10269</v>
          </cell>
          <cell r="AB18">
            <v>10403</v>
          </cell>
          <cell r="AC18">
            <v>37599</v>
          </cell>
          <cell r="AD18">
            <v>22067</v>
          </cell>
          <cell r="AE18">
            <v>9066</v>
          </cell>
          <cell r="AF18">
            <v>7080</v>
          </cell>
          <cell r="AG18">
            <v>8277</v>
          </cell>
          <cell r="AH18">
            <v>20562</v>
          </cell>
          <cell r="AI18">
            <v>41281</v>
          </cell>
          <cell r="AJ18">
            <v>108333</v>
          </cell>
          <cell r="AK18">
            <v>39647</v>
          </cell>
          <cell r="AL18">
            <v>37599</v>
          </cell>
          <cell r="AM18">
            <v>0</v>
          </cell>
          <cell r="AN18">
            <v>0</v>
          </cell>
          <cell r="AO18">
            <v>14.5</v>
          </cell>
          <cell r="AP18">
            <v>27389.5</v>
          </cell>
          <cell r="AQ18">
            <v>33267.5</v>
          </cell>
          <cell r="AR18">
            <v>27548.5</v>
          </cell>
          <cell r="AS18">
            <v>97052</v>
          </cell>
          <cell r="AT18">
            <v>8832</v>
          </cell>
          <cell r="AU18">
            <v>37599</v>
          </cell>
          <cell r="AV18">
            <v>130309.5</v>
          </cell>
          <cell r="AW18">
            <v>23144</v>
          </cell>
          <cell r="AX18">
            <v>43618.5</v>
          </cell>
          <cell r="AY18">
            <v>292883.5</v>
          </cell>
          <cell r="AZ18">
            <v>269283.5</v>
          </cell>
          <cell r="BA18">
            <v>321065</v>
          </cell>
          <cell r="BB18">
            <v>1293186</v>
          </cell>
          <cell r="BD18">
            <v>0</v>
          </cell>
          <cell r="BE18">
            <v>128671</v>
          </cell>
        </row>
        <row r="19">
          <cell r="B19">
            <v>37600</v>
          </cell>
          <cell r="C19">
            <v>10699</v>
          </cell>
          <cell r="D19">
            <v>4176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15302.5</v>
          </cell>
          <cell r="J19">
            <v>427.5</v>
          </cell>
          <cell r="K19">
            <v>37600</v>
          </cell>
          <cell r="L19">
            <v>11136.5</v>
          </cell>
          <cell r="M19">
            <v>4176</v>
          </cell>
          <cell r="N19">
            <v>0</v>
          </cell>
          <cell r="O19">
            <v>9191.5</v>
          </cell>
          <cell r="P19">
            <v>17841</v>
          </cell>
          <cell r="Q19">
            <v>30148.5</v>
          </cell>
          <cell r="R19">
            <v>110118</v>
          </cell>
          <cell r="S19">
            <v>37624.5</v>
          </cell>
          <cell r="T19">
            <v>37600</v>
          </cell>
          <cell r="U19">
            <v>6467</v>
          </cell>
          <cell r="V19">
            <v>0</v>
          </cell>
          <cell r="W19">
            <v>0</v>
          </cell>
          <cell r="X19">
            <v>0</v>
          </cell>
          <cell r="Y19">
            <v>7795</v>
          </cell>
          <cell r="Z19">
            <v>6950</v>
          </cell>
          <cell r="AA19">
            <v>21212</v>
          </cell>
          <cell r="AB19">
            <v>7994</v>
          </cell>
          <cell r="AC19">
            <v>37600</v>
          </cell>
          <cell r="AD19">
            <v>28534</v>
          </cell>
          <cell r="AE19">
            <v>9066</v>
          </cell>
          <cell r="AF19">
            <v>7080</v>
          </cell>
          <cell r="AG19">
            <v>8277</v>
          </cell>
          <cell r="AH19">
            <v>28357</v>
          </cell>
          <cell r="AI19">
            <v>48231</v>
          </cell>
          <cell r="AJ19">
            <v>129545</v>
          </cell>
          <cell r="AK19">
            <v>47641</v>
          </cell>
          <cell r="AL19">
            <v>37600</v>
          </cell>
          <cell r="AM19">
            <v>4232</v>
          </cell>
          <cell r="AN19">
            <v>4176</v>
          </cell>
          <cell r="AO19">
            <v>14.5</v>
          </cell>
          <cell r="AP19">
            <v>27389.5</v>
          </cell>
          <cell r="AQ19">
            <v>25472.5</v>
          </cell>
          <cell r="AR19">
            <v>20598.5</v>
          </cell>
          <cell r="AS19">
            <v>83148.5</v>
          </cell>
          <cell r="AT19">
            <v>1265.5</v>
          </cell>
          <cell r="AU19">
            <v>37600</v>
          </cell>
          <cell r="AV19">
            <v>134541.5</v>
          </cell>
          <cell r="AW19">
            <v>27320</v>
          </cell>
          <cell r="AX19">
            <v>43633</v>
          </cell>
          <cell r="AY19">
            <v>320273</v>
          </cell>
          <cell r="AZ19">
            <v>294756</v>
          </cell>
          <cell r="BA19">
            <v>341663.5</v>
          </cell>
          <cell r="BB19">
            <v>1376334.5</v>
          </cell>
          <cell r="BD19">
            <v>0</v>
          </cell>
          <cell r="BE19">
            <v>128671</v>
          </cell>
        </row>
        <row r="20">
          <cell r="B20">
            <v>37601</v>
          </cell>
          <cell r="C20">
            <v>0</v>
          </cell>
          <cell r="D20">
            <v>13060</v>
          </cell>
          <cell r="E20">
            <v>0</v>
          </cell>
          <cell r="F20">
            <v>0</v>
          </cell>
          <cell r="G20">
            <v>3170.5</v>
          </cell>
          <cell r="H20">
            <v>0</v>
          </cell>
          <cell r="I20">
            <v>16230.5</v>
          </cell>
          <cell r="J20">
            <v>0</v>
          </cell>
          <cell r="K20">
            <v>37601</v>
          </cell>
          <cell r="L20">
            <v>11136.5</v>
          </cell>
          <cell r="M20">
            <v>17236</v>
          </cell>
          <cell r="N20">
            <v>0</v>
          </cell>
          <cell r="O20">
            <v>9191.5</v>
          </cell>
          <cell r="P20">
            <v>21011.5</v>
          </cell>
          <cell r="Q20">
            <v>30148.5</v>
          </cell>
          <cell r="R20">
            <v>126348.5</v>
          </cell>
          <cell r="S20">
            <v>37624.5</v>
          </cell>
          <cell r="T20">
            <v>37601</v>
          </cell>
          <cell r="U20">
            <v>11484</v>
          </cell>
          <cell r="V20">
            <v>2426</v>
          </cell>
          <cell r="W20">
            <v>0</v>
          </cell>
          <cell r="X20">
            <v>0</v>
          </cell>
          <cell r="Y20">
            <v>12552</v>
          </cell>
          <cell r="Z20">
            <v>0</v>
          </cell>
          <cell r="AA20">
            <v>26462</v>
          </cell>
          <cell r="AB20">
            <v>0</v>
          </cell>
          <cell r="AC20">
            <v>37601</v>
          </cell>
          <cell r="AD20">
            <v>40018</v>
          </cell>
          <cell r="AE20">
            <v>11492</v>
          </cell>
          <cell r="AF20">
            <v>7080</v>
          </cell>
          <cell r="AG20">
            <v>8277</v>
          </cell>
          <cell r="AH20">
            <v>40909</v>
          </cell>
          <cell r="AI20">
            <v>48231</v>
          </cell>
          <cell r="AJ20">
            <v>156007</v>
          </cell>
          <cell r="AK20">
            <v>47641</v>
          </cell>
          <cell r="AL20">
            <v>37601</v>
          </cell>
          <cell r="AM20">
            <v>0</v>
          </cell>
          <cell r="AN20">
            <v>14810</v>
          </cell>
          <cell r="AO20">
            <v>14.5</v>
          </cell>
          <cell r="AP20">
            <v>27389.5</v>
          </cell>
          <cell r="AQ20">
            <v>16091</v>
          </cell>
          <cell r="AR20">
            <v>20598.5</v>
          </cell>
          <cell r="AS20">
            <v>80169</v>
          </cell>
          <cell r="AT20">
            <v>1265.5</v>
          </cell>
          <cell r="AU20">
            <v>37601</v>
          </cell>
          <cell r="AV20">
            <v>134541.5</v>
          </cell>
          <cell r="AW20">
            <v>42130</v>
          </cell>
          <cell r="AX20">
            <v>43647.5</v>
          </cell>
          <cell r="AY20">
            <v>347662.5</v>
          </cell>
          <cell r="AZ20">
            <v>310847</v>
          </cell>
          <cell r="BA20">
            <v>362262</v>
          </cell>
          <cell r="BB20">
            <v>1456503.5</v>
          </cell>
          <cell r="BD20">
            <v>61010</v>
          </cell>
          <cell r="BE20">
            <v>189681</v>
          </cell>
        </row>
        <row r="21">
          <cell r="B21">
            <v>37602</v>
          </cell>
          <cell r="C21">
            <v>0</v>
          </cell>
          <cell r="D21">
            <v>946</v>
          </cell>
          <cell r="E21">
            <v>0</v>
          </cell>
          <cell r="F21">
            <v>0</v>
          </cell>
          <cell r="G21">
            <v>14899</v>
          </cell>
          <cell r="H21">
            <v>0</v>
          </cell>
          <cell r="I21">
            <v>18523.5</v>
          </cell>
          <cell r="J21">
            <v>2678.5</v>
          </cell>
          <cell r="K21">
            <v>37602</v>
          </cell>
          <cell r="L21">
            <v>11136.5</v>
          </cell>
          <cell r="M21">
            <v>18182</v>
          </cell>
          <cell r="N21">
            <v>0</v>
          </cell>
          <cell r="O21">
            <v>9191.5</v>
          </cell>
          <cell r="P21">
            <v>35910.5</v>
          </cell>
          <cell r="Q21">
            <v>30148.5</v>
          </cell>
          <cell r="R21">
            <v>144872</v>
          </cell>
          <cell r="S21">
            <v>40303</v>
          </cell>
          <cell r="T21">
            <v>37602</v>
          </cell>
          <cell r="U21">
            <v>0</v>
          </cell>
          <cell r="V21">
            <v>15986</v>
          </cell>
          <cell r="W21">
            <v>0</v>
          </cell>
          <cell r="X21">
            <v>0</v>
          </cell>
          <cell r="Y21">
            <v>15209</v>
          </cell>
          <cell r="Z21">
            <v>0</v>
          </cell>
          <cell r="AA21">
            <v>31195</v>
          </cell>
          <cell r="AB21">
            <v>0</v>
          </cell>
          <cell r="AC21">
            <v>37602</v>
          </cell>
          <cell r="AD21">
            <v>40018</v>
          </cell>
          <cell r="AE21">
            <v>27478</v>
          </cell>
          <cell r="AF21">
            <v>7080</v>
          </cell>
          <cell r="AG21">
            <v>8277</v>
          </cell>
          <cell r="AH21">
            <v>56118</v>
          </cell>
          <cell r="AI21">
            <v>48231</v>
          </cell>
          <cell r="AJ21">
            <v>187202</v>
          </cell>
          <cell r="AK21">
            <v>47641</v>
          </cell>
          <cell r="AL21">
            <v>37602</v>
          </cell>
          <cell r="AM21">
            <v>0</v>
          </cell>
          <cell r="AN21">
            <v>1118.5</v>
          </cell>
          <cell r="AO21">
            <v>0</v>
          </cell>
          <cell r="AP21">
            <v>0</v>
          </cell>
          <cell r="AQ21">
            <v>10274</v>
          </cell>
          <cell r="AR21">
            <v>0</v>
          </cell>
          <cell r="AS21">
            <v>14071</v>
          </cell>
          <cell r="AT21">
            <v>2678.5</v>
          </cell>
          <cell r="AU21">
            <v>37602</v>
          </cell>
          <cell r="AV21">
            <v>134541.5</v>
          </cell>
          <cell r="AW21">
            <v>43248.5</v>
          </cell>
          <cell r="AX21">
            <v>43647.5</v>
          </cell>
          <cell r="AY21">
            <v>347662.5</v>
          </cell>
          <cell r="AZ21">
            <v>321121</v>
          </cell>
          <cell r="BA21">
            <v>362262</v>
          </cell>
          <cell r="BB21">
            <v>1470574.5</v>
          </cell>
          <cell r="BD21">
            <v>0</v>
          </cell>
          <cell r="BE21">
            <v>189681</v>
          </cell>
        </row>
        <row r="22">
          <cell r="B22">
            <v>37603</v>
          </cell>
          <cell r="C22">
            <v>0</v>
          </cell>
          <cell r="D22">
            <v>12827.5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12827.5</v>
          </cell>
          <cell r="J22">
            <v>0</v>
          </cell>
          <cell r="K22">
            <v>37603</v>
          </cell>
          <cell r="L22">
            <v>11136.5</v>
          </cell>
          <cell r="M22">
            <v>31009.5</v>
          </cell>
          <cell r="N22">
            <v>0</v>
          </cell>
          <cell r="O22">
            <v>9191.5</v>
          </cell>
          <cell r="P22">
            <v>35910.5</v>
          </cell>
          <cell r="Q22">
            <v>30148.5</v>
          </cell>
          <cell r="R22">
            <v>157699.5</v>
          </cell>
          <cell r="S22">
            <v>40303</v>
          </cell>
          <cell r="T22">
            <v>37603</v>
          </cell>
          <cell r="U22">
            <v>0</v>
          </cell>
          <cell r="V22">
            <v>5339</v>
          </cell>
          <cell r="W22">
            <v>0</v>
          </cell>
          <cell r="X22">
            <v>0</v>
          </cell>
          <cell r="Y22">
            <v>4898</v>
          </cell>
          <cell r="Z22">
            <v>0</v>
          </cell>
          <cell r="AA22">
            <v>10237</v>
          </cell>
          <cell r="AB22">
            <v>0</v>
          </cell>
          <cell r="AC22">
            <v>37603</v>
          </cell>
          <cell r="AD22">
            <v>40018</v>
          </cell>
          <cell r="AE22">
            <v>32817</v>
          </cell>
          <cell r="AF22">
            <v>7080</v>
          </cell>
          <cell r="AG22">
            <v>8277</v>
          </cell>
          <cell r="AH22">
            <v>61016</v>
          </cell>
          <cell r="AI22">
            <v>48231</v>
          </cell>
          <cell r="AJ22">
            <v>197439</v>
          </cell>
          <cell r="AK22">
            <v>47641</v>
          </cell>
          <cell r="AL22">
            <v>37603</v>
          </cell>
          <cell r="AM22">
            <v>0</v>
          </cell>
          <cell r="AN22">
            <v>8607</v>
          </cell>
          <cell r="AO22">
            <v>0</v>
          </cell>
          <cell r="AP22">
            <v>0</v>
          </cell>
          <cell r="AQ22">
            <v>5376</v>
          </cell>
          <cell r="AR22">
            <v>0</v>
          </cell>
          <cell r="AS22">
            <v>16661.5</v>
          </cell>
          <cell r="AT22">
            <v>2678.5</v>
          </cell>
          <cell r="AU22">
            <v>37603</v>
          </cell>
          <cell r="AV22">
            <v>134541.5</v>
          </cell>
          <cell r="AW22">
            <v>51855.5</v>
          </cell>
          <cell r="AX22">
            <v>43647.5</v>
          </cell>
          <cell r="AY22">
            <v>347662.5</v>
          </cell>
          <cell r="AZ22">
            <v>326497</v>
          </cell>
          <cell r="BA22">
            <v>362262</v>
          </cell>
          <cell r="BB22">
            <v>1487236</v>
          </cell>
          <cell r="BD22">
            <v>57446</v>
          </cell>
          <cell r="BE22">
            <v>247127</v>
          </cell>
        </row>
        <row r="23">
          <cell r="B23">
            <v>37604</v>
          </cell>
          <cell r="C23">
            <v>0</v>
          </cell>
          <cell r="D23">
            <v>5995.5</v>
          </cell>
          <cell r="E23">
            <v>0</v>
          </cell>
          <cell r="F23">
            <v>0</v>
          </cell>
          <cell r="G23">
            <v>0</v>
          </cell>
          <cell r="H23">
            <v>12139.5</v>
          </cell>
          <cell r="I23">
            <v>18135</v>
          </cell>
          <cell r="J23">
            <v>0</v>
          </cell>
          <cell r="K23">
            <v>37604</v>
          </cell>
          <cell r="L23">
            <v>11136.5</v>
          </cell>
          <cell r="M23">
            <v>37005</v>
          </cell>
          <cell r="N23">
            <v>0</v>
          </cell>
          <cell r="O23">
            <v>9191.5</v>
          </cell>
          <cell r="P23">
            <v>35910.5</v>
          </cell>
          <cell r="Q23">
            <v>42288</v>
          </cell>
          <cell r="R23">
            <v>175834.5</v>
          </cell>
          <cell r="S23">
            <v>40303</v>
          </cell>
          <cell r="T23">
            <v>37604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37604</v>
          </cell>
          <cell r="AD23">
            <v>40018</v>
          </cell>
          <cell r="AE23">
            <v>32817</v>
          </cell>
          <cell r="AF23">
            <v>7080</v>
          </cell>
          <cell r="AG23">
            <v>8277</v>
          </cell>
          <cell r="AH23">
            <v>61016</v>
          </cell>
          <cell r="AI23">
            <v>48231</v>
          </cell>
          <cell r="AJ23">
            <v>197439</v>
          </cell>
          <cell r="AK23">
            <v>47641</v>
          </cell>
          <cell r="AL23">
            <v>37604</v>
          </cell>
          <cell r="AM23">
            <v>0</v>
          </cell>
          <cell r="AN23">
            <v>14602.5</v>
          </cell>
          <cell r="AO23">
            <v>0</v>
          </cell>
          <cell r="AP23">
            <v>0</v>
          </cell>
          <cell r="AQ23">
            <v>5376</v>
          </cell>
          <cell r="AR23">
            <v>12139.5</v>
          </cell>
          <cell r="AS23">
            <v>34796.5</v>
          </cell>
          <cell r="AT23">
            <v>2678.5</v>
          </cell>
          <cell r="AU23">
            <v>37604</v>
          </cell>
          <cell r="AV23">
            <v>134541.5</v>
          </cell>
          <cell r="AW23">
            <v>66458</v>
          </cell>
          <cell r="AX23">
            <v>43647.5</v>
          </cell>
          <cell r="AY23">
            <v>347662.5</v>
          </cell>
          <cell r="AZ23">
            <v>331873</v>
          </cell>
          <cell r="BA23">
            <v>374401.5</v>
          </cell>
          <cell r="BB23">
            <v>1522032.5</v>
          </cell>
          <cell r="BD23">
            <v>0</v>
          </cell>
          <cell r="BE23">
            <v>247127</v>
          </cell>
        </row>
        <row r="24">
          <cell r="B24">
            <v>37605</v>
          </cell>
          <cell r="C24">
            <v>2212.5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16637.5</v>
          </cell>
          <cell r="I24">
            <v>18850</v>
          </cell>
          <cell r="J24">
            <v>0</v>
          </cell>
          <cell r="K24">
            <v>37605</v>
          </cell>
          <cell r="L24">
            <v>13349</v>
          </cell>
          <cell r="M24">
            <v>37005</v>
          </cell>
          <cell r="N24">
            <v>0</v>
          </cell>
          <cell r="O24">
            <v>9191.5</v>
          </cell>
          <cell r="P24">
            <v>35910.5</v>
          </cell>
          <cell r="Q24">
            <v>58925.5</v>
          </cell>
          <cell r="R24">
            <v>194684.5</v>
          </cell>
          <cell r="S24">
            <v>40303</v>
          </cell>
          <cell r="T24">
            <v>37605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37605</v>
          </cell>
          <cell r="AD24">
            <v>40018</v>
          </cell>
          <cell r="AE24">
            <v>32817</v>
          </cell>
          <cell r="AF24">
            <v>7080</v>
          </cell>
          <cell r="AG24">
            <v>8277</v>
          </cell>
          <cell r="AH24">
            <v>61016</v>
          </cell>
          <cell r="AI24">
            <v>48231</v>
          </cell>
          <cell r="AJ24">
            <v>197439</v>
          </cell>
          <cell r="AK24">
            <v>47641</v>
          </cell>
          <cell r="AL24">
            <v>37605</v>
          </cell>
          <cell r="AM24">
            <v>2212.5</v>
          </cell>
          <cell r="AN24">
            <v>14602.5</v>
          </cell>
          <cell r="AO24">
            <v>0</v>
          </cell>
          <cell r="AP24">
            <v>0</v>
          </cell>
          <cell r="AQ24">
            <v>5376</v>
          </cell>
          <cell r="AR24">
            <v>28777</v>
          </cell>
          <cell r="AS24">
            <v>53646.5</v>
          </cell>
          <cell r="AT24">
            <v>2678.5</v>
          </cell>
          <cell r="AU24">
            <v>37605</v>
          </cell>
          <cell r="AV24">
            <v>136754</v>
          </cell>
          <cell r="AW24">
            <v>81060.5</v>
          </cell>
          <cell r="AX24">
            <v>43647.5</v>
          </cell>
          <cell r="AY24">
            <v>347662.5</v>
          </cell>
          <cell r="AZ24">
            <v>337249</v>
          </cell>
          <cell r="BA24">
            <v>403178.5</v>
          </cell>
          <cell r="BB24">
            <v>1575679</v>
          </cell>
          <cell r="BD24">
            <v>0</v>
          </cell>
          <cell r="BE24">
            <v>247127</v>
          </cell>
        </row>
        <row r="25">
          <cell r="B25">
            <v>37606</v>
          </cell>
          <cell r="C25">
            <v>14286</v>
          </cell>
          <cell r="D25">
            <v>0</v>
          </cell>
          <cell r="E25">
            <v>0</v>
          </cell>
          <cell r="F25">
            <v>0</v>
          </cell>
          <cell r="G25">
            <v>4460</v>
          </cell>
          <cell r="H25">
            <v>0</v>
          </cell>
          <cell r="I25">
            <v>18746</v>
          </cell>
          <cell r="J25">
            <v>0</v>
          </cell>
          <cell r="K25">
            <v>37606</v>
          </cell>
          <cell r="L25">
            <v>27635</v>
          </cell>
          <cell r="M25">
            <v>37005</v>
          </cell>
          <cell r="N25">
            <v>0</v>
          </cell>
          <cell r="O25">
            <v>9191.5</v>
          </cell>
          <cell r="P25">
            <v>40370.5</v>
          </cell>
          <cell r="Q25">
            <v>58925.5</v>
          </cell>
          <cell r="R25">
            <v>213430.5</v>
          </cell>
          <cell r="S25">
            <v>40303</v>
          </cell>
          <cell r="T25">
            <v>37606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37606</v>
          </cell>
          <cell r="AD25">
            <v>40018</v>
          </cell>
          <cell r="AE25">
            <v>32817</v>
          </cell>
          <cell r="AF25">
            <v>7080</v>
          </cell>
          <cell r="AG25">
            <v>8277</v>
          </cell>
          <cell r="AH25">
            <v>61016</v>
          </cell>
          <cell r="AI25">
            <v>48231</v>
          </cell>
          <cell r="AJ25">
            <v>197439</v>
          </cell>
          <cell r="AK25">
            <v>47641</v>
          </cell>
          <cell r="AL25">
            <v>37606</v>
          </cell>
          <cell r="AM25">
            <v>14093</v>
          </cell>
          <cell r="AN25">
            <v>19375</v>
          </cell>
          <cell r="AO25">
            <v>0</v>
          </cell>
          <cell r="AP25">
            <v>0</v>
          </cell>
          <cell r="AQ25">
            <v>8506</v>
          </cell>
          <cell r="AR25">
            <v>28453</v>
          </cell>
          <cell r="AS25">
            <v>70427</v>
          </cell>
          <cell r="AU25">
            <v>37606</v>
          </cell>
          <cell r="AV25">
            <v>150847</v>
          </cell>
          <cell r="AW25">
            <v>100435.5</v>
          </cell>
          <cell r="AX25">
            <v>43647.5</v>
          </cell>
          <cell r="AY25">
            <v>347662.5</v>
          </cell>
          <cell r="AZ25">
            <v>345755</v>
          </cell>
          <cell r="BA25">
            <v>431631.5</v>
          </cell>
          <cell r="BB25">
            <v>1646106</v>
          </cell>
          <cell r="BD25">
            <v>0</v>
          </cell>
          <cell r="BE25">
            <v>247127</v>
          </cell>
        </row>
        <row r="26">
          <cell r="B26">
            <v>37607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17559</v>
          </cell>
          <cell r="H26">
            <v>0</v>
          </cell>
          <cell r="I26">
            <v>20692</v>
          </cell>
          <cell r="J26">
            <v>3133</v>
          </cell>
          <cell r="K26">
            <v>37607</v>
          </cell>
          <cell r="L26">
            <v>27635</v>
          </cell>
          <cell r="M26">
            <v>37005</v>
          </cell>
          <cell r="N26">
            <v>0</v>
          </cell>
          <cell r="O26">
            <v>9191.5</v>
          </cell>
          <cell r="P26">
            <v>57929.5</v>
          </cell>
          <cell r="Q26">
            <v>58925.5</v>
          </cell>
          <cell r="R26">
            <v>234122.5</v>
          </cell>
          <cell r="S26">
            <v>43436</v>
          </cell>
          <cell r="T26">
            <v>37607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37607</v>
          </cell>
          <cell r="AD26">
            <v>40018</v>
          </cell>
          <cell r="AE26">
            <v>32817</v>
          </cell>
          <cell r="AF26">
            <v>7080</v>
          </cell>
          <cell r="AG26">
            <v>8277</v>
          </cell>
          <cell r="AH26">
            <v>61016</v>
          </cell>
          <cell r="AI26">
            <v>48231</v>
          </cell>
          <cell r="AJ26">
            <v>197439</v>
          </cell>
          <cell r="AK26">
            <v>47641</v>
          </cell>
          <cell r="AL26">
            <v>37607</v>
          </cell>
          <cell r="AM26">
            <v>14093</v>
          </cell>
          <cell r="AN26">
            <v>19375</v>
          </cell>
          <cell r="AO26">
            <v>0</v>
          </cell>
          <cell r="AP26">
            <v>0</v>
          </cell>
          <cell r="AQ26">
            <v>26065</v>
          </cell>
          <cell r="AR26">
            <v>28453</v>
          </cell>
          <cell r="AS26">
            <v>91119</v>
          </cell>
          <cell r="AT26">
            <v>3133</v>
          </cell>
          <cell r="AU26">
            <v>37607</v>
          </cell>
          <cell r="AV26">
            <v>164940</v>
          </cell>
          <cell r="AW26">
            <v>119810.5</v>
          </cell>
          <cell r="AX26">
            <v>43647.5</v>
          </cell>
          <cell r="AY26">
            <v>347662.5</v>
          </cell>
          <cell r="AZ26">
            <v>371820</v>
          </cell>
          <cell r="BA26">
            <v>460084.5</v>
          </cell>
          <cell r="BB26">
            <v>1737225</v>
          </cell>
          <cell r="BD26">
            <v>0</v>
          </cell>
          <cell r="BE26">
            <v>247127</v>
          </cell>
        </row>
        <row r="27">
          <cell r="B27">
            <v>37608</v>
          </cell>
          <cell r="C27">
            <v>0</v>
          </cell>
          <cell r="D27">
            <v>10884</v>
          </cell>
          <cell r="E27">
            <v>0</v>
          </cell>
          <cell r="F27">
            <v>0</v>
          </cell>
          <cell r="G27">
            <v>7680</v>
          </cell>
          <cell r="H27">
            <v>0</v>
          </cell>
          <cell r="I27">
            <v>18564</v>
          </cell>
          <cell r="J27">
            <v>0</v>
          </cell>
          <cell r="K27">
            <v>37608</v>
          </cell>
          <cell r="L27">
            <v>27635</v>
          </cell>
          <cell r="M27">
            <v>47889</v>
          </cell>
          <cell r="N27">
            <v>0</v>
          </cell>
          <cell r="O27">
            <v>9191.5</v>
          </cell>
          <cell r="P27">
            <v>65609.5</v>
          </cell>
          <cell r="Q27">
            <v>58925.5</v>
          </cell>
          <cell r="R27">
            <v>252686.5</v>
          </cell>
          <cell r="S27">
            <v>43436</v>
          </cell>
          <cell r="T27">
            <v>37608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37608</v>
          </cell>
          <cell r="AD27">
            <v>40018</v>
          </cell>
          <cell r="AE27">
            <v>32817</v>
          </cell>
          <cell r="AF27">
            <v>7080</v>
          </cell>
          <cell r="AG27">
            <v>8277</v>
          </cell>
          <cell r="AH27">
            <v>61016</v>
          </cell>
          <cell r="AI27">
            <v>48231</v>
          </cell>
          <cell r="AJ27">
            <v>197439</v>
          </cell>
          <cell r="AK27">
            <v>47641</v>
          </cell>
          <cell r="AL27">
            <v>37608</v>
          </cell>
          <cell r="AM27">
            <v>14093</v>
          </cell>
          <cell r="AN27">
            <v>30259</v>
          </cell>
          <cell r="AO27">
            <v>0</v>
          </cell>
          <cell r="AP27">
            <v>0</v>
          </cell>
          <cell r="AQ27">
            <v>33745</v>
          </cell>
          <cell r="AR27">
            <v>28453</v>
          </cell>
          <cell r="AS27">
            <v>109683</v>
          </cell>
          <cell r="AT27">
            <v>3133</v>
          </cell>
          <cell r="AU27">
            <v>37608</v>
          </cell>
          <cell r="AV27">
            <v>179033</v>
          </cell>
          <cell r="AW27">
            <v>150069.5</v>
          </cell>
          <cell r="AX27">
            <v>43647.5</v>
          </cell>
          <cell r="AY27">
            <v>347662.5</v>
          </cell>
          <cell r="AZ27">
            <v>405565</v>
          </cell>
          <cell r="BA27">
            <v>488537.5</v>
          </cell>
          <cell r="BB27">
            <v>1846908</v>
          </cell>
          <cell r="BD27">
            <v>0</v>
          </cell>
          <cell r="BE27">
            <v>247127</v>
          </cell>
        </row>
        <row r="28">
          <cell r="B28">
            <v>37609</v>
          </cell>
          <cell r="C28">
            <v>4337.5</v>
          </cell>
          <cell r="D28">
            <v>12823.5</v>
          </cell>
          <cell r="E28">
            <v>0</v>
          </cell>
          <cell r="F28">
            <v>0</v>
          </cell>
          <cell r="G28">
            <v>4289</v>
          </cell>
          <cell r="H28">
            <v>0</v>
          </cell>
          <cell r="I28">
            <v>21450</v>
          </cell>
          <cell r="J28">
            <v>0</v>
          </cell>
          <cell r="K28">
            <v>37609</v>
          </cell>
          <cell r="L28">
            <v>31972.5</v>
          </cell>
          <cell r="M28">
            <v>60712.5</v>
          </cell>
          <cell r="N28">
            <v>0</v>
          </cell>
          <cell r="O28">
            <v>9191.5</v>
          </cell>
          <cell r="P28">
            <v>69898.5</v>
          </cell>
          <cell r="Q28">
            <v>58925.5</v>
          </cell>
          <cell r="R28">
            <v>274136.5</v>
          </cell>
          <cell r="S28">
            <v>43436</v>
          </cell>
          <cell r="T28">
            <v>37609</v>
          </cell>
          <cell r="U28">
            <v>0</v>
          </cell>
          <cell r="V28">
            <v>0</v>
          </cell>
          <cell r="W28">
            <v>0</v>
          </cell>
          <cell r="X28">
            <v>6888</v>
          </cell>
          <cell r="Y28">
            <v>0</v>
          </cell>
          <cell r="Z28">
            <v>0</v>
          </cell>
          <cell r="AA28">
            <v>6888</v>
          </cell>
          <cell r="AB28">
            <v>0</v>
          </cell>
          <cell r="AC28">
            <v>37609</v>
          </cell>
          <cell r="AD28">
            <v>40018</v>
          </cell>
          <cell r="AE28">
            <v>32817</v>
          </cell>
          <cell r="AF28">
            <v>7080</v>
          </cell>
          <cell r="AG28">
            <v>15165</v>
          </cell>
          <cell r="AH28">
            <v>61016</v>
          </cell>
          <cell r="AI28">
            <v>48231</v>
          </cell>
          <cell r="AJ28">
            <v>204327</v>
          </cell>
          <cell r="AK28">
            <v>47641</v>
          </cell>
          <cell r="AL28">
            <v>37609</v>
          </cell>
          <cell r="AM28">
            <v>18228</v>
          </cell>
          <cell r="AN28">
            <v>47271.5</v>
          </cell>
          <cell r="AO28">
            <v>40437</v>
          </cell>
          <cell r="AP28">
            <v>26275</v>
          </cell>
          <cell r="AQ28">
            <v>36991</v>
          </cell>
          <cell r="AR28">
            <v>28777</v>
          </cell>
          <cell r="AS28">
            <v>197979.5</v>
          </cell>
          <cell r="AT28">
            <v>0</v>
          </cell>
          <cell r="AU28">
            <v>37609</v>
          </cell>
          <cell r="AV28">
            <v>197261</v>
          </cell>
          <cell r="AW28">
            <v>197341</v>
          </cell>
          <cell r="AX28">
            <v>84084.5</v>
          </cell>
          <cell r="AY28">
            <v>373937.5</v>
          </cell>
          <cell r="AZ28">
            <v>442556</v>
          </cell>
          <cell r="BA28">
            <v>517314.5</v>
          </cell>
          <cell r="BB28">
            <v>2044887.5</v>
          </cell>
          <cell r="BD28">
            <v>0</v>
          </cell>
          <cell r="BE28">
            <v>247127</v>
          </cell>
        </row>
        <row r="29">
          <cell r="B29">
            <v>37610</v>
          </cell>
          <cell r="C29">
            <v>3481.5</v>
          </cell>
          <cell r="D29">
            <v>0</v>
          </cell>
          <cell r="E29">
            <v>0</v>
          </cell>
          <cell r="F29">
            <v>0</v>
          </cell>
          <cell r="G29">
            <v>14855.5</v>
          </cell>
          <cell r="H29">
            <v>0</v>
          </cell>
          <cell r="I29">
            <v>18337</v>
          </cell>
          <cell r="J29">
            <v>0</v>
          </cell>
          <cell r="K29">
            <v>37610</v>
          </cell>
          <cell r="L29">
            <v>35454</v>
          </cell>
          <cell r="M29">
            <v>60712.5</v>
          </cell>
          <cell r="N29">
            <v>0</v>
          </cell>
          <cell r="O29">
            <v>9191.5</v>
          </cell>
          <cell r="P29">
            <v>84754</v>
          </cell>
          <cell r="Q29">
            <v>58925.5</v>
          </cell>
          <cell r="R29">
            <v>292473.5</v>
          </cell>
          <cell r="S29">
            <v>43436</v>
          </cell>
          <cell r="T29">
            <v>37610</v>
          </cell>
          <cell r="U29">
            <v>0</v>
          </cell>
          <cell r="V29">
            <v>0</v>
          </cell>
          <cell r="W29">
            <v>16411</v>
          </cell>
          <cell r="X29">
            <v>16262</v>
          </cell>
          <cell r="Y29">
            <v>0</v>
          </cell>
          <cell r="Z29">
            <v>0</v>
          </cell>
          <cell r="AA29">
            <v>32673</v>
          </cell>
          <cell r="AB29">
            <v>0</v>
          </cell>
          <cell r="AC29">
            <v>37610</v>
          </cell>
          <cell r="AD29">
            <v>40018</v>
          </cell>
          <cell r="AE29">
            <v>32817</v>
          </cell>
          <cell r="AF29">
            <v>23491</v>
          </cell>
          <cell r="AG29">
            <v>31427</v>
          </cell>
          <cell r="AH29">
            <v>61016</v>
          </cell>
          <cell r="AI29">
            <v>48231</v>
          </cell>
          <cell r="AJ29">
            <v>237000</v>
          </cell>
          <cell r="AK29">
            <v>47641</v>
          </cell>
          <cell r="AL29">
            <v>37610</v>
          </cell>
          <cell r="AM29">
            <v>21709.5</v>
          </cell>
          <cell r="AN29">
            <v>47271.5</v>
          </cell>
          <cell r="AO29">
            <v>24026</v>
          </cell>
          <cell r="AP29">
            <v>10013</v>
          </cell>
          <cell r="AQ29">
            <v>51846.5</v>
          </cell>
          <cell r="AR29">
            <v>28777</v>
          </cell>
          <cell r="AS29">
            <v>183643.5</v>
          </cell>
          <cell r="AT29">
            <v>0</v>
          </cell>
          <cell r="AU29">
            <v>37610</v>
          </cell>
          <cell r="AV29">
            <v>218970.5</v>
          </cell>
          <cell r="AW29">
            <v>244612.5</v>
          </cell>
          <cell r="AX29">
            <v>108110.5</v>
          </cell>
          <cell r="AY29">
            <v>383950.5</v>
          </cell>
          <cell r="AZ29">
            <v>494402.5</v>
          </cell>
          <cell r="BA29">
            <v>546091.5</v>
          </cell>
          <cell r="BB29">
            <v>2228531</v>
          </cell>
          <cell r="BD29">
            <v>0</v>
          </cell>
          <cell r="BE29">
            <v>247127</v>
          </cell>
        </row>
        <row r="30">
          <cell r="B30">
            <v>37611</v>
          </cell>
          <cell r="C30">
            <v>3280.5</v>
          </cell>
          <cell r="D30">
            <v>0</v>
          </cell>
          <cell r="E30">
            <v>0</v>
          </cell>
          <cell r="F30">
            <v>0</v>
          </cell>
          <cell r="G30">
            <v>15796</v>
          </cell>
          <cell r="H30">
            <v>1564.5</v>
          </cell>
          <cell r="I30">
            <v>21342.5</v>
          </cell>
          <cell r="J30">
            <v>701.5</v>
          </cell>
          <cell r="K30">
            <v>37611</v>
          </cell>
          <cell r="L30">
            <v>38734.5</v>
          </cell>
          <cell r="M30">
            <v>60712.5</v>
          </cell>
          <cell r="N30">
            <v>0</v>
          </cell>
          <cell r="O30">
            <v>9191.5</v>
          </cell>
          <cell r="P30">
            <v>100550</v>
          </cell>
          <cell r="Q30">
            <v>60490</v>
          </cell>
          <cell r="R30">
            <v>313816</v>
          </cell>
          <cell r="S30">
            <v>44137.5</v>
          </cell>
          <cell r="T30">
            <v>37611</v>
          </cell>
          <cell r="U30">
            <v>0</v>
          </cell>
          <cell r="V30">
            <v>0</v>
          </cell>
          <cell r="W30">
            <v>13899</v>
          </cell>
          <cell r="X30">
            <v>6858</v>
          </cell>
          <cell r="Y30">
            <v>0</v>
          </cell>
          <cell r="Z30">
            <v>0</v>
          </cell>
          <cell r="AA30">
            <v>20757</v>
          </cell>
          <cell r="AB30">
            <v>0</v>
          </cell>
          <cell r="AC30">
            <v>37611</v>
          </cell>
          <cell r="AD30">
            <v>40018</v>
          </cell>
          <cell r="AE30">
            <v>32817</v>
          </cell>
          <cell r="AF30">
            <v>37390</v>
          </cell>
          <cell r="AG30">
            <v>38285</v>
          </cell>
          <cell r="AH30">
            <v>61016</v>
          </cell>
          <cell r="AI30">
            <v>48231</v>
          </cell>
          <cell r="AJ30">
            <v>257757</v>
          </cell>
          <cell r="AK30">
            <v>47641</v>
          </cell>
          <cell r="AL30">
            <v>37611</v>
          </cell>
          <cell r="AM30">
            <v>24990</v>
          </cell>
          <cell r="AN30">
            <v>47271.5</v>
          </cell>
          <cell r="AO30">
            <v>10127</v>
          </cell>
          <cell r="AP30">
            <v>3155</v>
          </cell>
          <cell r="AQ30">
            <v>67642.5</v>
          </cell>
          <cell r="AR30">
            <v>30341.5</v>
          </cell>
          <cell r="AS30">
            <v>184229</v>
          </cell>
          <cell r="AT30">
            <v>701.5</v>
          </cell>
          <cell r="AU30">
            <v>37611</v>
          </cell>
          <cell r="AV30">
            <v>243960.5</v>
          </cell>
          <cell r="AW30">
            <v>291884</v>
          </cell>
          <cell r="AX30">
            <v>118237.5</v>
          </cell>
          <cell r="AY30">
            <v>387105.5</v>
          </cell>
          <cell r="AZ30">
            <v>562045</v>
          </cell>
          <cell r="BA30">
            <v>576433</v>
          </cell>
          <cell r="BB30">
            <v>2412760</v>
          </cell>
          <cell r="BD30">
            <v>68506</v>
          </cell>
          <cell r="BE30">
            <v>315633</v>
          </cell>
        </row>
        <row r="31">
          <cell r="B31">
            <v>37612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16405.5</v>
          </cell>
          <cell r="I31">
            <v>22288.5</v>
          </cell>
          <cell r="J31">
            <v>5883</v>
          </cell>
          <cell r="K31">
            <v>37612</v>
          </cell>
          <cell r="L31">
            <v>38734.5</v>
          </cell>
          <cell r="M31">
            <v>60712.5</v>
          </cell>
          <cell r="N31">
            <v>0</v>
          </cell>
          <cell r="O31">
            <v>9191.5</v>
          </cell>
          <cell r="P31">
            <v>100550</v>
          </cell>
          <cell r="Q31">
            <v>76895.5</v>
          </cell>
          <cell r="R31">
            <v>336104.5</v>
          </cell>
          <cell r="S31">
            <v>50020.5</v>
          </cell>
          <cell r="T31">
            <v>37612</v>
          </cell>
          <cell r="U31">
            <v>0</v>
          </cell>
          <cell r="V31">
            <v>10547</v>
          </cell>
          <cell r="W31">
            <v>4956</v>
          </cell>
          <cell r="X31">
            <v>0</v>
          </cell>
          <cell r="Y31">
            <v>0</v>
          </cell>
          <cell r="Z31">
            <v>14755</v>
          </cell>
          <cell r="AA31">
            <v>30258</v>
          </cell>
          <cell r="AB31">
            <v>0</v>
          </cell>
          <cell r="AC31">
            <v>37612</v>
          </cell>
          <cell r="AD31">
            <v>40018</v>
          </cell>
          <cell r="AE31">
            <v>43364</v>
          </cell>
          <cell r="AF31">
            <v>42346</v>
          </cell>
          <cell r="AG31">
            <v>38285</v>
          </cell>
          <cell r="AH31">
            <v>61016</v>
          </cell>
          <cell r="AI31">
            <v>62986</v>
          </cell>
          <cell r="AJ31">
            <v>288015</v>
          </cell>
          <cell r="AK31">
            <v>47641</v>
          </cell>
          <cell r="AL31">
            <v>37612</v>
          </cell>
          <cell r="AM31">
            <v>24990</v>
          </cell>
          <cell r="AN31">
            <v>36724.5</v>
          </cell>
          <cell r="AO31">
            <v>5171</v>
          </cell>
          <cell r="AP31">
            <v>3155</v>
          </cell>
          <cell r="AQ31">
            <v>67642.5</v>
          </cell>
          <cell r="AR31">
            <v>31992</v>
          </cell>
          <cell r="AS31">
            <v>176259.5</v>
          </cell>
          <cell r="AT31">
            <v>6584.5</v>
          </cell>
          <cell r="AU31">
            <v>37612</v>
          </cell>
          <cell r="AV31">
            <v>268950.5</v>
          </cell>
          <cell r="AW31">
            <v>328608.5</v>
          </cell>
          <cell r="AX31">
            <v>123408.5</v>
          </cell>
          <cell r="AY31">
            <v>390260.5</v>
          </cell>
          <cell r="AZ31">
            <v>629687.5</v>
          </cell>
          <cell r="BA31">
            <v>608425</v>
          </cell>
          <cell r="BB31">
            <v>2589019.5</v>
          </cell>
          <cell r="BD31">
            <v>0</v>
          </cell>
          <cell r="BE31">
            <v>315633</v>
          </cell>
        </row>
        <row r="32">
          <cell r="B32">
            <v>37613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12662</v>
          </cell>
          <cell r="I32">
            <v>21171.5</v>
          </cell>
          <cell r="J32">
            <v>8509.5</v>
          </cell>
          <cell r="K32">
            <v>37613</v>
          </cell>
          <cell r="L32">
            <v>38734.5</v>
          </cell>
          <cell r="M32">
            <v>60712.5</v>
          </cell>
          <cell r="N32">
            <v>0</v>
          </cell>
          <cell r="O32">
            <v>9191.5</v>
          </cell>
          <cell r="P32">
            <v>100550</v>
          </cell>
          <cell r="Q32">
            <v>89557.5</v>
          </cell>
          <cell r="R32">
            <v>357276</v>
          </cell>
          <cell r="S32">
            <v>58530</v>
          </cell>
          <cell r="T32">
            <v>37613</v>
          </cell>
          <cell r="U32">
            <v>0</v>
          </cell>
          <cell r="V32">
            <v>11131</v>
          </cell>
          <cell r="W32">
            <v>3500</v>
          </cell>
          <cell r="X32">
            <v>0</v>
          </cell>
          <cell r="Y32">
            <v>5248</v>
          </cell>
          <cell r="Z32">
            <v>9839</v>
          </cell>
          <cell r="AA32">
            <v>29718</v>
          </cell>
          <cell r="AB32">
            <v>0</v>
          </cell>
          <cell r="AC32">
            <v>37613</v>
          </cell>
          <cell r="AD32">
            <v>40018</v>
          </cell>
          <cell r="AE32">
            <v>54495</v>
          </cell>
          <cell r="AF32">
            <v>45846</v>
          </cell>
          <cell r="AG32">
            <v>38285</v>
          </cell>
          <cell r="AH32">
            <v>66264</v>
          </cell>
          <cell r="AI32">
            <v>72825</v>
          </cell>
          <cell r="AJ32">
            <v>317733</v>
          </cell>
          <cell r="AK32">
            <v>47641</v>
          </cell>
          <cell r="AL32">
            <v>37613</v>
          </cell>
          <cell r="AM32">
            <v>24990</v>
          </cell>
          <cell r="AN32">
            <v>25593.5</v>
          </cell>
          <cell r="AO32">
            <v>1671</v>
          </cell>
          <cell r="AP32">
            <v>3155</v>
          </cell>
          <cell r="AQ32">
            <v>62394.5</v>
          </cell>
          <cell r="AR32">
            <v>34815</v>
          </cell>
          <cell r="AS32">
            <v>167713</v>
          </cell>
          <cell r="AT32">
            <v>15094</v>
          </cell>
          <cell r="AU32">
            <v>37613</v>
          </cell>
          <cell r="AV32">
            <v>293940.5</v>
          </cell>
          <cell r="AW32">
            <v>354202</v>
          </cell>
          <cell r="AX32">
            <v>125079.5</v>
          </cell>
          <cell r="AY32">
            <v>393415.5</v>
          </cell>
          <cell r="AZ32">
            <v>692082</v>
          </cell>
          <cell r="BA32">
            <v>643240</v>
          </cell>
          <cell r="BB32">
            <v>2756732.5</v>
          </cell>
          <cell r="BD32">
            <v>0</v>
          </cell>
          <cell r="BE32">
            <v>315633</v>
          </cell>
        </row>
        <row r="33">
          <cell r="B33">
            <v>37614</v>
          </cell>
          <cell r="C33">
            <v>0</v>
          </cell>
          <cell r="D33">
            <v>0</v>
          </cell>
          <cell r="E33">
            <v>4120</v>
          </cell>
          <cell r="F33">
            <v>0</v>
          </cell>
          <cell r="G33">
            <v>0</v>
          </cell>
          <cell r="H33">
            <v>0</v>
          </cell>
          <cell r="I33">
            <v>20271.5</v>
          </cell>
          <cell r="J33">
            <v>16151.5</v>
          </cell>
          <cell r="K33">
            <v>37614</v>
          </cell>
          <cell r="L33">
            <v>38734.5</v>
          </cell>
          <cell r="M33">
            <v>60712.5</v>
          </cell>
          <cell r="N33">
            <v>4120</v>
          </cell>
          <cell r="O33">
            <v>9191.5</v>
          </cell>
          <cell r="P33">
            <v>100550</v>
          </cell>
          <cell r="Q33">
            <v>89557.5</v>
          </cell>
          <cell r="R33">
            <v>377547.5</v>
          </cell>
          <cell r="S33">
            <v>74681.5</v>
          </cell>
          <cell r="T33">
            <v>37614</v>
          </cell>
          <cell r="U33">
            <v>0</v>
          </cell>
          <cell r="V33">
            <v>10280</v>
          </cell>
          <cell r="W33">
            <v>0</v>
          </cell>
          <cell r="X33">
            <v>0</v>
          </cell>
          <cell r="Y33">
            <v>11601</v>
          </cell>
          <cell r="Z33">
            <v>0</v>
          </cell>
          <cell r="AA33">
            <v>21881</v>
          </cell>
          <cell r="AB33">
            <v>0</v>
          </cell>
          <cell r="AC33">
            <v>37614</v>
          </cell>
          <cell r="AD33">
            <v>40018</v>
          </cell>
          <cell r="AE33">
            <v>64775</v>
          </cell>
          <cell r="AF33">
            <v>45846</v>
          </cell>
          <cell r="AG33">
            <v>38285</v>
          </cell>
          <cell r="AH33">
            <v>77865</v>
          </cell>
          <cell r="AI33">
            <v>72825</v>
          </cell>
          <cell r="AJ33">
            <v>339614</v>
          </cell>
          <cell r="AK33">
            <v>47641</v>
          </cell>
          <cell r="AL33">
            <v>37614</v>
          </cell>
          <cell r="AM33">
            <v>24990</v>
          </cell>
          <cell r="AN33">
            <v>15313.5</v>
          </cell>
          <cell r="AO33">
            <v>5791</v>
          </cell>
          <cell r="AP33">
            <v>3155</v>
          </cell>
          <cell r="AQ33">
            <v>50793.5</v>
          </cell>
          <cell r="AR33">
            <v>34815</v>
          </cell>
          <cell r="AS33">
            <v>166103.5</v>
          </cell>
          <cell r="AT33">
            <v>31245.5</v>
          </cell>
          <cell r="AU33">
            <v>37614</v>
          </cell>
          <cell r="AV33">
            <v>318930.5</v>
          </cell>
          <cell r="AW33">
            <v>369515.5</v>
          </cell>
          <cell r="AX33">
            <v>130870.5</v>
          </cell>
          <cell r="AY33">
            <v>396570.5</v>
          </cell>
          <cell r="AZ33">
            <v>742875.5</v>
          </cell>
          <cell r="BA33">
            <v>678055</v>
          </cell>
          <cell r="BB33">
            <v>2922836</v>
          </cell>
          <cell r="BD33">
            <v>62060</v>
          </cell>
          <cell r="BE33">
            <v>377693</v>
          </cell>
        </row>
        <row r="34">
          <cell r="B34">
            <v>37615</v>
          </cell>
          <cell r="C34">
            <v>0</v>
          </cell>
          <cell r="D34">
            <v>4921.5</v>
          </cell>
          <cell r="E34">
            <v>4021</v>
          </cell>
          <cell r="F34">
            <v>7769</v>
          </cell>
          <cell r="G34">
            <v>0</v>
          </cell>
          <cell r="H34">
            <v>0</v>
          </cell>
          <cell r="I34">
            <v>18595</v>
          </cell>
          <cell r="J34">
            <v>1883.5</v>
          </cell>
          <cell r="K34">
            <v>37615</v>
          </cell>
          <cell r="L34">
            <v>38734.5</v>
          </cell>
          <cell r="M34">
            <v>65634</v>
          </cell>
          <cell r="N34">
            <v>8141</v>
          </cell>
          <cell r="O34">
            <v>16960.5</v>
          </cell>
          <cell r="P34">
            <v>100550</v>
          </cell>
          <cell r="Q34">
            <v>89557.5</v>
          </cell>
          <cell r="R34">
            <v>396142.5</v>
          </cell>
          <cell r="S34">
            <v>76565</v>
          </cell>
          <cell r="T34">
            <v>37615</v>
          </cell>
          <cell r="U34">
            <v>8595</v>
          </cell>
          <cell r="V34">
            <v>11470</v>
          </cell>
          <cell r="W34">
            <v>0</v>
          </cell>
          <cell r="X34">
            <v>0</v>
          </cell>
          <cell r="Y34">
            <v>17019</v>
          </cell>
          <cell r="Z34">
            <v>0</v>
          </cell>
          <cell r="AA34">
            <v>37084</v>
          </cell>
          <cell r="AB34">
            <v>0</v>
          </cell>
          <cell r="AC34">
            <v>37615</v>
          </cell>
          <cell r="AD34">
            <v>48613</v>
          </cell>
          <cell r="AE34">
            <v>76245</v>
          </cell>
          <cell r="AF34">
            <v>45846</v>
          </cell>
          <cell r="AG34">
            <v>38285</v>
          </cell>
          <cell r="AH34">
            <v>94884</v>
          </cell>
          <cell r="AI34">
            <v>72825</v>
          </cell>
          <cell r="AJ34">
            <v>376698</v>
          </cell>
          <cell r="AK34">
            <v>47641</v>
          </cell>
          <cell r="AL34">
            <v>37615</v>
          </cell>
          <cell r="AM34">
            <v>12778</v>
          </cell>
          <cell r="AN34">
            <v>9193.5</v>
          </cell>
          <cell r="AO34">
            <v>11996.5</v>
          </cell>
          <cell r="AP34">
            <v>17156.5</v>
          </cell>
          <cell r="AQ34">
            <v>31712</v>
          </cell>
          <cell r="AR34">
            <v>34815</v>
          </cell>
          <cell r="AS34">
            <v>144188.5</v>
          </cell>
          <cell r="AT34">
            <v>26537</v>
          </cell>
          <cell r="AU34">
            <v>37615</v>
          </cell>
          <cell r="AV34">
            <v>331708.5</v>
          </cell>
          <cell r="AW34">
            <v>378709</v>
          </cell>
          <cell r="AX34">
            <v>142867</v>
          </cell>
          <cell r="AY34">
            <v>413727</v>
          </cell>
          <cell r="AZ34">
            <v>774587.5</v>
          </cell>
          <cell r="BA34">
            <v>712870</v>
          </cell>
          <cell r="BB34">
            <v>3067024.5</v>
          </cell>
          <cell r="BD34">
            <v>0</v>
          </cell>
          <cell r="BE34">
            <v>377693</v>
          </cell>
        </row>
        <row r="35">
          <cell r="B35">
            <v>37616</v>
          </cell>
          <cell r="C35">
            <v>0</v>
          </cell>
          <cell r="D35">
            <v>0</v>
          </cell>
          <cell r="E35">
            <v>690.5</v>
          </cell>
          <cell r="F35">
            <v>17917.5</v>
          </cell>
          <cell r="G35">
            <v>0</v>
          </cell>
          <cell r="H35">
            <v>0</v>
          </cell>
          <cell r="I35">
            <v>18608</v>
          </cell>
          <cell r="J35">
            <v>0</v>
          </cell>
          <cell r="K35">
            <v>37616</v>
          </cell>
          <cell r="L35">
            <v>38734.5</v>
          </cell>
          <cell r="M35">
            <v>65634</v>
          </cell>
          <cell r="N35">
            <v>8831.5</v>
          </cell>
          <cell r="O35">
            <v>34878</v>
          </cell>
          <cell r="P35">
            <v>100550</v>
          </cell>
          <cell r="Q35">
            <v>89557.5</v>
          </cell>
          <cell r="R35">
            <v>414750.5</v>
          </cell>
          <cell r="S35">
            <v>76565</v>
          </cell>
          <cell r="T35">
            <v>37616</v>
          </cell>
          <cell r="U35">
            <v>3617</v>
          </cell>
          <cell r="V35">
            <v>0</v>
          </cell>
          <cell r="W35">
            <v>760</v>
          </cell>
          <cell r="X35">
            <v>8530</v>
          </cell>
          <cell r="Y35">
            <v>2619</v>
          </cell>
          <cell r="Z35">
            <v>0</v>
          </cell>
          <cell r="AA35">
            <v>15526</v>
          </cell>
          <cell r="AB35">
            <v>6592</v>
          </cell>
          <cell r="AC35">
            <v>37616</v>
          </cell>
          <cell r="AD35">
            <v>52230</v>
          </cell>
          <cell r="AE35">
            <v>76245</v>
          </cell>
          <cell r="AF35">
            <v>46606</v>
          </cell>
          <cell r="AG35">
            <v>46815</v>
          </cell>
          <cell r="AH35">
            <v>97503</v>
          </cell>
          <cell r="AI35">
            <v>72825</v>
          </cell>
          <cell r="AJ35">
            <v>392224</v>
          </cell>
          <cell r="AK35">
            <v>54233</v>
          </cell>
          <cell r="AL35">
            <v>37616</v>
          </cell>
          <cell r="AM35">
            <v>9161</v>
          </cell>
          <cell r="AN35">
            <v>9193.5</v>
          </cell>
          <cell r="AO35">
            <v>11927</v>
          </cell>
          <cell r="AP35">
            <v>26544</v>
          </cell>
          <cell r="AQ35">
            <v>29093</v>
          </cell>
          <cell r="AR35">
            <v>34815</v>
          </cell>
          <cell r="AS35">
            <v>140678.5</v>
          </cell>
          <cell r="AT35">
            <v>19945</v>
          </cell>
          <cell r="AU35">
            <v>37616</v>
          </cell>
          <cell r="AV35">
            <v>340869.5</v>
          </cell>
          <cell r="AW35">
            <v>387902.5</v>
          </cell>
          <cell r="AX35">
            <v>154794</v>
          </cell>
          <cell r="AY35">
            <v>440271</v>
          </cell>
          <cell r="AZ35">
            <v>803680.5</v>
          </cell>
          <cell r="BA35">
            <v>747685</v>
          </cell>
          <cell r="BB35">
            <v>3207703</v>
          </cell>
          <cell r="BD35">
            <v>64175</v>
          </cell>
          <cell r="BE35">
            <v>441868</v>
          </cell>
        </row>
        <row r="36">
          <cell r="B36">
            <v>37617</v>
          </cell>
          <cell r="C36">
            <v>0</v>
          </cell>
          <cell r="D36">
            <v>0</v>
          </cell>
          <cell r="E36">
            <v>0</v>
          </cell>
          <cell r="F36">
            <v>14288</v>
          </cell>
          <cell r="G36">
            <v>0</v>
          </cell>
          <cell r="H36">
            <v>0</v>
          </cell>
          <cell r="I36">
            <v>14288</v>
          </cell>
          <cell r="J36">
            <v>0</v>
          </cell>
          <cell r="K36">
            <v>37617</v>
          </cell>
          <cell r="L36">
            <v>38734.5</v>
          </cell>
          <cell r="M36">
            <v>65634</v>
          </cell>
          <cell r="N36">
            <v>8831.5</v>
          </cell>
          <cell r="O36">
            <v>49166</v>
          </cell>
          <cell r="P36">
            <v>100550</v>
          </cell>
          <cell r="Q36">
            <v>89557.5</v>
          </cell>
          <cell r="R36">
            <v>429038.5</v>
          </cell>
          <cell r="S36">
            <v>76565</v>
          </cell>
          <cell r="T36">
            <v>37617</v>
          </cell>
          <cell r="U36">
            <v>0</v>
          </cell>
          <cell r="V36">
            <v>0</v>
          </cell>
          <cell r="W36">
            <v>8537</v>
          </cell>
          <cell r="X36">
            <v>7192</v>
          </cell>
          <cell r="Y36">
            <v>0</v>
          </cell>
          <cell r="Z36">
            <v>8016</v>
          </cell>
          <cell r="AA36">
            <v>23745</v>
          </cell>
          <cell r="AB36">
            <v>7676</v>
          </cell>
          <cell r="AC36">
            <v>37617</v>
          </cell>
          <cell r="AD36">
            <v>52230</v>
          </cell>
          <cell r="AE36">
            <v>76245</v>
          </cell>
          <cell r="AF36">
            <v>55143</v>
          </cell>
          <cell r="AG36">
            <v>54007</v>
          </cell>
          <cell r="AH36">
            <v>97503</v>
          </cell>
          <cell r="AI36">
            <v>80841</v>
          </cell>
          <cell r="AJ36">
            <v>415969</v>
          </cell>
          <cell r="AK36">
            <v>61909</v>
          </cell>
          <cell r="AL36">
            <v>37617</v>
          </cell>
          <cell r="AM36">
            <v>9161</v>
          </cell>
          <cell r="AN36">
            <v>9193.5</v>
          </cell>
          <cell r="AO36">
            <v>3390</v>
          </cell>
          <cell r="AP36">
            <v>33640</v>
          </cell>
          <cell r="AQ36">
            <v>29093</v>
          </cell>
          <cell r="AR36">
            <v>26799</v>
          </cell>
          <cell r="AS36">
            <v>123545.5</v>
          </cell>
          <cell r="AT36">
            <v>12269</v>
          </cell>
          <cell r="AU36">
            <v>37617</v>
          </cell>
          <cell r="AV36">
            <v>350030.5</v>
          </cell>
          <cell r="AW36">
            <v>397096</v>
          </cell>
          <cell r="AX36">
            <v>158184</v>
          </cell>
          <cell r="AY36">
            <v>473911</v>
          </cell>
          <cell r="AZ36">
            <v>832773.5</v>
          </cell>
          <cell r="BA36">
            <v>774484</v>
          </cell>
          <cell r="BB36">
            <v>3331248.5</v>
          </cell>
          <cell r="BD36">
            <v>0</v>
          </cell>
          <cell r="BE36">
            <v>441868</v>
          </cell>
        </row>
        <row r="37">
          <cell r="B37">
            <v>37618</v>
          </cell>
          <cell r="C37">
            <v>0</v>
          </cell>
          <cell r="D37">
            <v>0</v>
          </cell>
          <cell r="E37">
            <v>7925</v>
          </cell>
          <cell r="F37">
            <v>10889</v>
          </cell>
          <cell r="G37">
            <v>0</v>
          </cell>
          <cell r="H37">
            <v>0</v>
          </cell>
          <cell r="I37">
            <v>18814</v>
          </cell>
          <cell r="J37">
            <v>0</v>
          </cell>
          <cell r="K37">
            <v>37618</v>
          </cell>
          <cell r="L37">
            <v>38734.5</v>
          </cell>
          <cell r="M37">
            <v>65634</v>
          </cell>
          <cell r="N37">
            <v>16756.5</v>
          </cell>
          <cell r="O37">
            <v>60055</v>
          </cell>
          <cell r="P37">
            <v>100550</v>
          </cell>
          <cell r="Q37">
            <v>89557.5</v>
          </cell>
          <cell r="R37">
            <v>447852.5</v>
          </cell>
          <cell r="S37">
            <v>76565</v>
          </cell>
          <cell r="T37">
            <v>37618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5871</v>
          </cell>
          <cell r="AA37">
            <v>5871</v>
          </cell>
          <cell r="AB37">
            <v>5471</v>
          </cell>
          <cell r="AC37">
            <v>37618</v>
          </cell>
          <cell r="AD37">
            <v>52230</v>
          </cell>
          <cell r="AE37">
            <v>76245</v>
          </cell>
          <cell r="AF37">
            <v>55143</v>
          </cell>
          <cell r="AG37">
            <v>54007</v>
          </cell>
          <cell r="AH37">
            <v>97503</v>
          </cell>
          <cell r="AI37">
            <v>86712</v>
          </cell>
          <cell r="AJ37">
            <v>421840</v>
          </cell>
          <cell r="AK37">
            <v>67380</v>
          </cell>
          <cell r="AL37">
            <v>37618</v>
          </cell>
          <cell r="AM37">
            <v>9161</v>
          </cell>
          <cell r="AN37">
            <v>9193.5</v>
          </cell>
          <cell r="AO37">
            <v>11315</v>
          </cell>
          <cell r="AP37">
            <v>44529</v>
          </cell>
          <cell r="AQ37">
            <v>29093</v>
          </cell>
          <cell r="AR37">
            <v>20928</v>
          </cell>
          <cell r="AS37">
            <v>131017.5</v>
          </cell>
          <cell r="AT37">
            <v>6798</v>
          </cell>
          <cell r="AU37">
            <v>37618</v>
          </cell>
          <cell r="AV37">
            <v>359191.5</v>
          </cell>
          <cell r="AW37">
            <v>406289.5</v>
          </cell>
          <cell r="AX37">
            <v>169499</v>
          </cell>
          <cell r="AY37">
            <v>518440</v>
          </cell>
          <cell r="AZ37">
            <v>861866.5</v>
          </cell>
          <cell r="BA37">
            <v>795412</v>
          </cell>
          <cell r="BB37">
            <v>3462266</v>
          </cell>
          <cell r="BD37">
            <v>59362</v>
          </cell>
          <cell r="BE37">
            <v>501230</v>
          </cell>
        </row>
        <row r="38">
          <cell r="B38">
            <v>37619</v>
          </cell>
          <cell r="C38">
            <v>0</v>
          </cell>
          <cell r="D38">
            <v>0</v>
          </cell>
          <cell r="E38">
            <v>1362.5</v>
          </cell>
          <cell r="F38">
            <v>9304.5</v>
          </cell>
          <cell r="G38">
            <v>0</v>
          </cell>
          <cell r="H38">
            <v>0</v>
          </cell>
          <cell r="I38">
            <v>10667</v>
          </cell>
          <cell r="J38">
            <v>0</v>
          </cell>
          <cell r="K38">
            <v>37619</v>
          </cell>
          <cell r="L38">
            <v>38734.5</v>
          </cell>
          <cell r="M38">
            <v>65634</v>
          </cell>
          <cell r="N38">
            <v>18119</v>
          </cell>
          <cell r="O38">
            <v>69359.5</v>
          </cell>
          <cell r="P38">
            <v>100550</v>
          </cell>
          <cell r="Q38">
            <v>89557.5</v>
          </cell>
          <cell r="R38">
            <v>458519.5</v>
          </cell>
          <cell r="S38">
            <v>76565</v>
          </cell>
          <cell r="T38">
            <v>37619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37619</v>
          </cell>
          <cell r="AD38">
            <v>52230</v>
          </cell>
          <cell r="AE38">
            <v>76245</v>
          </cell>
          <cell r="AF38">
            <v>55143</v>
          </cell>
          <cell r="AG38">
            <v>54007</v>
          </cell>
          <cell r="AH38">
            <v>97503</v>
          </cell>
          <cell r="AI38">
            <v>86712</v>
          </cell>
          <cell r="AJ38">
            <v>421840</v>
          </cell>
          <cell r="AK38">
            <v>67380</v>
          </cell>
          <cell r="AL38">
            <v>37619</v>
          </cell>
          <cell r="AM38">
            <v>9161</v>
          </cell>
          <cell r="AN38">
            <v>9193.5</v>
          </cell>
          <cell r="AO38">
            <v>12677.5</v>
          </cell>
          <cell r="AP38">
            <v>53833.5</v>
          </cell>
          <cell r="AQ38">
            <v>29093</v>
          </cell>
          <cell r="AR38">
            <v>20928</v>
          </cell>
          <cell r="AS38">
            <v>141684.5</v>
          </cell>
          <cell r="AT38">
            <v>6798</v>
          </cell>
          <cell r="AU38">
            <v>37619</v>
          </cell>
          <cell r="AV38">
            <v>368352.5</v>
          </cell>
          <cell r="AW38">
            <v>415483</v>
          </cell>
          <cell r="AX38">
            <v>182176.5</v>
          </cell>
          <cell r="AY38">
            <v>572273.5</v>
          </cell>
          <cell r="AZ38">
            <v>890959.5</v>
          </cell>
          <cell r="BA38">
            <v>816340</v>
          </cell>
          <cell r="BB38">
            <v>3603950.5</v>
          </cell>
          <cell r="BD38">
            <v>0</v>
          </cell>
          <cell r="BE38">
            <v>501230</v>
          </cell>
        </row>
        <row r="39">
          <cell r="B39">
            <v>37620</v>
          </cell>
          <cell r="C39">
            <v>0</v>
          </cell>
          <cell r="D39">
            <v>0</v>
          </cell>
          <cell r="E39">
            <v>6541.5</v>
          </cell>
          <cell r="F39">
            <v>0</v>
          </cell>
          <cell r="G39">
            <v>0</v>
          </cell>
          <cell r="H39">
            <v>0</v>
          </cell>
          <cell r="I39">
            <v>6541.5</v>
          </cell>
          <cell r="J39">
            <v>0</v>
          </cell>
          <cell r="K39">
            <v>37620</v>
          </cell>
          <cell r="L39">
            <v>38734.5</v>
          </cell>
          <cell r="M39">
            <v>65634</v>
          </cell>
          <cell r="N39">
            <v>24660.5</v>
          </cell>
          <cell r="O39">
            <v>69359.5</v>
          </cell>
          <cell r="P39">
            <v>100550</v>
          </cell>
          <cell r="Q39">
            <v>89557.5</v>
          </cell>
          <cell r="R39">
            <v>465061</v>
          </cell>
          <cell r="S39">
            <v>76565</v>
          </cell>
          <cell r="T39">
            <v>37620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37620</v>
          </cell>
          <cell r="AD39">
            <v>52230</v>
          </cell>
          <cell r="AE39">
            <v>76245</v>
          </cell>
          <cell r="AF39">
            <v>55143</v>
          </cell>
          <cell r="AG39">
            <v>54007</v>
          </cell>
          <cell r="AH39">
            <v>97503</v>
          </cell>
          <cell r="AI39">
            <v>86712</v>
          </cell>
          <cell r="AJ39">
            <v>421840</v>
          </cell>
          <cell r="AK39">
            <v>67380</v>
          </cell>
          <cell r="AL39">
            <v>37620</v>
          </cell>
          <cell r="AM39">
            <v>9161</v>
          </cell>
          <cell r="AN39">
            <v>9193.5</v>
          </cell>
          <cell r="AO39">
            <v>19219</v>
          </cell>
          <cell r="AP39">
            <v>53833.5</v>
          </cell>
          <cell r="AQ39">
            <v>29093</v>
          </cell>
          <cell r="AR39">
            <v>20928</v>
          </cell>
          <cell r="AS39">
            <v>148226</v>
          </cell>
          <cell r="AT39">
            <v>6798</v>
          </cell>
          <cell r="AU39">
            <v>37620</v>
          </cell>
          <cell r="AV39">
            <v>377513.5</v>
          </cell>
          <cell r="AW39">
            <v>424676.5</v>
          </cell>
          <cell r="AX39">
            <v>201395.5</v>
          </cell>
          <cell r="AY39">
            <v>626107</v>
          </cell>
          <cell r="AZ39">
            <v>920052.5</v>
          </cell>
          <cell r="BA39">
            <v>837268</v>
          </cell>
          <cell r="BB39">
            <v>3752176.5</v>
          </cell>
          <cell r="BD39">
            <v>0</v>
          </cell>
          <cell r="BE39">
            <v>501230</v>
          </cell>
        </row>
        <row r="40">
          <cell r="B40">
            <v>37621</v>
          </cell>
          <cell r="C40">
            <v>0</v>
          </cell>
          <cell r="D40">
            <v>0</v>
          </cell>
          <cell r="E40">
            <v>4231.5</v>
          </cell>
          <cell r="F40">
            <v>0</v>
          </cell>
          <cell r="G40">
            <v>0</v>
          </cell>
          <cell r="H40">
            <v>0</v>
          </cell>
          <cell r="I40">
            <v>4231.5</v>
          </cell>
          <cell r="J40">
            <v>0</v>
          </cell>
          <cell r="K40">
            <v>37621</v>
          </cell>
          <cell r="L40">
            <v>38734.5</v>
          </cell>
          <cell r="M40">
            <v>65634</v>
          </cell>
          <cell r="N40">
            <v>28892</v>
          </cell>
          <cell r="O40">
            <v>69359.5</v>
          </cell>
          <cell r="P40">
            <v>100550</v>
          </cell>
          <cell r="Q40">
            <v>89557.5</v>
          </cell>
          <cell r="R40">
            <v>469292.5</v>
          </cell>
          <cell r="S40">
            <v>76565</v>
          </cell>
          <cell r="T40">
            <v>37621</v>
          </cell>
          <cell r="U40">
            <v>0</v>
          </cell>
          <cell r="V40">
            <v>0</v>
          </cell>
          <cell r="W40">
            <v>3828</v>
          </cell>
          <cell r="X40">
            <v>3628</v>
          </cell>
          <cell r="Y40">
            <v>0</v>
          </cell>
          <cell r="Z40">
            <v>0</v>
          </cell>
          <cell r="AA40">
            <v>7456</v>
          </cell>
          <cell r="AB40">
            <v>0</v>
          </cell>
          <cell r="AC40">
            <v>37621</v>
          </cell>
          <cell r="AD40">
            <v>52230</v>
          </cell>
          <cell r="AE40">
            <v>76245</v>
          </cell>
          <cell r="AF40">
            <v>58971</v>
          </cell>
          <cell r="AG40">
            <v>57635</v>
          </cell>
          <cell r="AH40">
            <v>97503</v>
          </cell>
          <cell r="AI40">
            <v>86712</v>
          </cell>
          <cell r="AJ40">
            <v>429296</v>
          </cell>
          <cell r="AK40">
            <v>67380</v>
          </cell>
          <cell r="AL40">
            <v>37621</v>
          </cell>
          <cell r="AM40">
            <v>9161</v>
          </cell>
          <cell r="AN40">
            <v>9193.5</v>
          </cell>
          <cell r="AO40">
            <v>19622.5</v>
          </cell>
          <cell r="AP40">
            <v>50205.5</v>
          </cell>
          <cell r="AQ40">
            <v>29093</v>
          </cell>
          <cell r="AR40">
            <v>20928</v>
          </cell>
          <cell r="AS40">
            <v>145001.5</v>
          </cell>
          <cell r="AT40">
            <v>6798</v>
          </cell>
          <cell r="AU40">
            <v>37621</v>
          </cell>
          <cell r="AV40">
            <v>386674.5</v>
          </cell>
          <cell r="AW40">
            <v>433870</v>
          </cell>
          <cell r="AX40">
            <v>221018</v>
          </cell>
          <cell r="AY40">
            <v>676312.5</v>
          </cell>
          <cell r="AZ40">
            <v>949145.5</v>
          </cell>
          <cell r="BA40">
            <v>858196</v>
          </cell>
          <cell r="BB40">
            <v>3897178</v>
          </cell>
          <cell r="BD40">
            <v>0</v>
          </cell>
          <cell r="BE40">
            <v>501230</v>
          </cell>
        </row>
        <row r="41">
          <cell r="B41" t="str">
            <v>TOTAL</v>
          </cell>
          <cell r="C41">
            <v>38734.5</v>
          </cell>
          <cell r="D41">
            <v>65634</v>
          </cell>
          <cell r="E41">
            <v>28892</v>
          </cell>
          <cell r="F41">
            <v>69359.5</v>
          </cell>
          <cell r="G41">
            <v>100550</v>
          </cell>
          <cell r="H41">
            <v>89557.5</v>
          </cell>
          <cell r="I41">
            <v>469292.5</v>
          </cell>
          <cell r="J41">
            <v>76565</v>
          </cell>
          <cell r="K41" t="str">
            <v>TOTAL</v>
          </cell>
          <cell r="L41">
            <v>805324.5</v>
          </cell>
          <cell r="M41">
            <v>1541289.5</v>
          </cell>
          <cell r="N41">
            <v>2982029</v>
          </cell>
          <cell r="O41">
            <v>5874500.5</v>
          </cell>
          <cell r="P41">
            <v>11279708.5</v>
          </cell>
          <cell r="Q41">
            <v>22482852</v>
          </cell>
          <cell r="R41">
            <v>44965704</v>
          </cell>
          <cell r="T41" t="str">
            <v>TOTAL</v>
          </cell>
          <cell r="U41">
            <v>84602765</v>
          </cell>
          <cell r="V41">
            <v>163331029.5</v>
          </cell>
          <cell r="W41">
            <v>315382350.5</v>
          </cell>
          <cell r="X41">
            <v>608281849</v>
          </cell>
          <cell r="Y41">
            <v>1171597994</v>
          </cell>
          <cell r="Z41">
            <v>2343195988</v>
          </cell>
          <cell r="AA41">
            <v>4686391976</v>
          </cell>
          <cell r="AC41" t="str">
            <v>TOTAL</v>
          </cell>
          <cell r="AD41">
            <v>8809467807</v>
          </cell>
          <cell r="AE41">
            <v>17010653765</v>
          </cell>
          <cell r="AF41">
            <v>32849709536</v>
          </cell>
          <cell r="AG41">
            <v>63356223084</v>
          </cell>
          <cell r="AH41">
            <v>122026054192</v>
          </cell>
          <cell r="AI41">
            <v>244052108384</v>
          </cell>
          <cell r="AJ41">
            <v>488104216768</v>
          </cell>
          <cell r="AL41" t="str">
            <v>TOTAL</v>
          </cell>
          <cell r="AM41">
            <v>377513.5</v>
          </cell>
          <cell r="AN41">
            <v>424676.5</v>
          </cell>
          <cell r="AO41">
            <v>201395.5</v>
          </cell>
          <cell r="AP41">
            <v>626107</v>
          </cell>
          <cell r="AQ41">
            <v>920052.5</v>
          </cell>
          <cell r="AR41">
            <v>837268</v>
          </cell>
          <cell r="AS41">
            <v>3387013</v>
          </cell>
          <cell r="AU41" t="str">
            <v>TOTAL</v>
          </cell>
          <cell r="AV41">
            <v>5770440.5</v>
          </cell>
          <cell r="AW41">
            <v>10914774</v>
          </cell>
          <cell r="AX41">
            <v>20909495.5</v>
          </cell>
          <cell r="AY41">
            <v>40981723</v>
          </cell>
          <cell r="AZ41">
            <v>78576433</v>
          </cell>
          <cell r="BA41">
            <v>157152866</v>
          </cell>
          <cell r="BB41">
            <v>314305732</v>
          </cell>
          <cell r="BD41">
            <v>501230</v>
          </cell>
          <cell r="BE41">
            <v>591517984</v>
          </cell>
        </row>
      </sheetData>
      <sheetData sheetId="16" refreshError="1">
        <row r="10">
          <cell r="B10">
            <v>37591</v>
          </cell>
          <cell r="C10">
            <v>0</v>
          </cell>
          <cell r="D10">
            <v>0</v>
          </cell>
          <cell r="E10">
            <v>0</v>
          </cell>
          <cell r="F10">
            <v>18360</v>
          </cell>
          <cell r="G10">
            <v>0</v>
          </cell>
          <cell r="H10">
            <v>0</v>
          </cell>
          <cell r="I10">
            <v>45696</v>
          </cell>
          <cell r="J10">
            <v>0</v>
          </cell>
          <cell r="K10">
            <v>0</v>
          </cell>
          <cell r="L10">
            <v>0</v>
          </cell>
          <cell r="M10">
            <v>64056</v>
          </cell>
          <cell r="O10">
            <v>37591</v>
          </cell>
          <cell r="P10">
            <v>0</v>
          </cell>
          <cell r="Q10">
            <v>0</v>
          </cell>
          <cell r="R10">
            <v>0</v>
          </cell>
          <cell r="S10">
            <v>18360</v>
          </cell>
          <cell r="T10">
            <v>0</v>
          </cell>
          <cell r="U10">
            <v>0</v>
          </cell>
          <cell r="V10">
            <v>45696</v>
          </cell>
          <cell r="W10">
            <v>0</v>
          </cell>
          <cell r="X10">
            <v>0</v>
          </cell>
          <cell r="Y10">
            <v>0</v>
          </cell>
          <cell r="Z10">
            <v>64056</v>
          </cell>
          <cell r="AB10">
            <v>37591</v>
          </cell>
          <cell r="AC10">
            <v>0</v>
          </cell>
          <cell r="AD10">
            <v>0</v>
          </cell>
          <cell r="AE10">
            <v>0</v>
          </cell>
          <cell r="AF10">
            <v>4244.3999999999996</v>
          </cell>
          <cell r="AG10">
            <v>0</v>
          </cell>
          <cell r="AH10">
            <v>0</v>
          </cell>
          <cell r="AI10">
            <v>14776.6</v>
          </cell>
          <cell r="AJ10">
            <v>0</v>
          </cell>
          <cell r="AK10">
            <v>0</v>
          </cell>
          <cell r="AL10">
            <v>0</v>
          </cell>
          <cell r="AM10">
            <v>19021</v>
          </cell>
          <cell r="AO10">
            <v>37591</v>
          </cell>
          <cell r="AP10">
            <v>0</v>
          </cell>
          <cell r="AQ10">
            <v>0</v>
          </cell>
          <cell r="AR10">
            <v>0</v>
          </cell>
          <cell r="AS10">
            <v>4244.3999999999996</v>
          </cell>
          <cell r="AT10">
            <v>0</v>
          </cell>
          <cell r="AU10">
            <v>0</v>
          </cell>
          <cell r="AV10">
            <v>14776.6</v>
          </cell>
          <cell r="AW10">
            <v>0</v>
          </cell>
          <cell r="AX10">
            <v>0</v>
          </cell>
          <cell r="AY10">
            <v>0</v>
          </cell>
          <cell r="AZ10">
            <v>19021</v>
          </cell>
          <cell r="BB10">
            <v>37591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N10">
            <v>37591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Z10">
            <v>37591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L10">
            <v>37591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</row>
        <row r="11">
          <cell r="B11">
            <v>37592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44744</v>
          </cell>
          <cell r="J11">
            <v>0</v>
          </cell>
          <cell r="K11">
            <v>0</v>
          </cell>
          <cell r="L11">
            <v>0</v>
          </cell>
          <cell r="M11">
            <v>44744</v>
          </cell>
          <cell r="O11">
            <v>37592</v>
          </cell>
          <cell r="P11">
            <v>0</v>
          </cell>
          <cell r="Q11">
            <v>0</v>
          </cell>
          <cell r="R11">
            <v>0</v>
          </cell>
          <cell r="S11">
            <v>18360</v>
          </cell>
          <cell r="T11">
            <v>0</v>
          </cell>
          <cell r="U11">
            <v>0</v>
          </cell>
          <cell r="V11">
            <v>90440</v>
          </cell>
          <cell r="W11">
            <v>0</v>
          </cell>
          <cell r="X11">
            <v>0</v>
          </cell>
          <cell r="Y11">
            <v>0</v>
          </cell>
          <cell r="Z11">
            <v>108800</v>
          </cell>
          <cell r="AB11">
            <v>37592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16873.7</v>
          </cell>
          <cell r="AJ11">
            <v>0</v>
          </cell>
          <cell r="AK11">
            <v>0</v>
          </cell>
          <cell r="AL11">
            <v>0</v>
          </cell>
          <cell r="AM11">
            <v>16873.7</v>
          </cell>
          <cell r="AO11">
            <v>37592</v>
          </cell>
          <cell r="AP11">
            <v>0</v>
          </cell>
          <cell r="AQ11">
            <v>0</v>
          </cell>
          <cell r="AR11">
            <v>0</v>
          </cell>
          <cell r="AS11">
            <v>4244.3999999999996</v>
          </cell>
          <cell r="AT11">
            <v>0</v>
          </cell>
          <cell r="AU11">
            <v>0</v>
          </cell>
          <cell r="AV11">
            <v>31650.300000000003</v>
          </cell>
          <cell r="AW11">
            <v>0</v>
          </cell>
          <cell r="AX11">
            <v>0</v>
          </cell>
          <cell r="AY11">
            <v>0</v>
          </cell>
          <cell r="AZ11">
            <v>35894.699999999997</v>
          </cell>
          <cell r="BB11">
            <v>37592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N11">
            <v>37592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Z11">
            <v>37592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L11">
            <v>37592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</row>
        <row r="12">
          <cell r="B12">
            <v>37593</v>
          </cell>
          <cell r="C12">
            <v>0</v>
          </cell>
          <cell r="D12">
            <v>81734.399999999994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81734.399999999994</v>
          </cell>
          <cell r="O12">
            <v>37593</v>
          </cell>
          <cell r="P12">
            <v>0</v>
          </cell>
          <cell r="Q12">
            <v>81734.399999999994</v>
          </cell>
          <cell r="R12">
            <v>0</v>
          </cell>
          <cell r="S12">
            <v>18360</v>
          </cell>
          <cell r="T12">
            <v>0</v>
          </cell>
          <cell r="U12">
            <v>0</v>
          </cell>
          <cell r="V12">
            <v>90440</v>
          </cell>
          <cell r="W12">
            <v>0</v>
          </cell>
          <cell r="X12">
            <v>0</v>
          </cell>
          <cell r="Y12">
            <v>0</v>
          </cell>
          <cell r="Z12">
            <v>190534.39999999999</v>
          </cell>
          <cell r="AB12">
            <v>37593</v>
          </cell>
          <cell r="AC12">
            <v>0</v>
          </cell>
          <cell r="AD12">
            <v>18190.7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18190.7</v>
          </cell>
          <cell r="AO12">
            <v>37593</v>
          </cell>
          <cell r="AP12">
            <v>0</v>
          </cell>
          <cell r="AQ12">
            <v>18190.7</v>
          </cell>
          <cell r="AR12">
            <v>0</v>
          </cell>
          <cell r="AS12">
            <v>4244.3999999999996</v>
          </cell>
          <cell r="AT12">
            <v>0</v>
          </cell>
          <cell r="AU12">
            <v>0</v>
          </cell>
          <cell r="AV12">
            <v>31650.300000000003</v>
          </cell>
          <cell r="AW12">
            <v>0</v>
          </cell>
          <cell r="AX12">
            <v>0</v>
          </cell>
          <cell r="AY12">
            <v>0</v>
          </cell>
          <cell r="AZ12">
            <v>54085.399999999994</v>
          </cell>
          <cell r="BB12">
            <v>37593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N12">
            <v>37593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Z12">
            <v>37593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L12">
            <v>37593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</row>
        <row r="13">
          <cell r="B13">
            <v>37594</v>
          </cell>
          <cell r="C13">
            <v>0</v>
          </cell>
          <cell r="D13">
            <v>56894.400000000001</v>
          </cell>
          <cell r="E13">
            <v>0</v>
          </cell>
          <cell r="F13">
            <v>45360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102254.39999999999</v>
          </cell>
          <cell r="O13">
            <v>37594</v>
          </cell>
          <cell r="P13">
            <v>0</v>
          </cell>
          <cell r="Q13">
            <v>138628.79999999999</v>
          </cell>
          <cell r="R13">
            <v>0</v>
          </cell>
          <cell r="S13">
            <v>63720</v>
          </cell>
          <cell r="T13">
            <v>0</v>
          </cell>
          <cell r="U13">
            <v>0</v>
          </cell>
          <cell r="V13">
            <v>90440</v>
          </cell>
          <cell r="W13">
            <v>0</v>
          </cell>
          <cell r="X13">
            <v>0</v>
          </cell>
          <cell r="Y13">
            <v>0</v>
          </cell>
          <cell r="Z13">
            <v>292788.8</v>
          </cell>
          <cell r="AB13">
            <v>37594</v>
          </cell>
          <cell r="AC13">
            <v>0</v>
          </cell>
          <cell r="AD13">
            <v>13603.3</v>
          </cell>
          <cell r="AE13">
            <v>0</v>
          </cell>
          <cell r="AF13">
            <v>11855.7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25459</v>
          </cell>
          <cell r="AO13">
            <v>37594</v>
          </cell>
          <cell r="AP13">
            <v>0</v>
          </cell>
          <cell r="AQ13">
            <v>31794</v>
          </cell>
          <cell r="AR13">
            <v>0</v>
          </cell>
          <cell r="AS13">
            <v>16100.1</v>
          </cell>
          <cell r="AT13">
            <v>0</v>
          </cell>
          <cell r="AU13">
            <v>0</v>
          </cell>
          <cell r="AV13">
            <v>31650.300000000003</v>
          </cell>
          <cell r="AW13">
            <v>0</v>
          </cell>
          <cell r="AX13">
            <v>0</v>
          </cell>
          <cell r="AY13">
            <v>0</v>
          </cell>
          <cell r="AZ13">
            <v>79544.399999999994</v>
          </cell>
          <cell r="BB13">
            <v>37594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N13">
            <v>37594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Z13">
            <v>37594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L13">
            <v>37594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</row>
        <row r="14">
          <cell r="B14">
            <v>37595</v>
          </cell>
          <cell r="C14">
            <v>0</v>
          </cell>
          <cell r="D14">
            <v>15624</v>
          </cell>
          <cell r="E14">
            <v>0</v>
          </cell>
          <cell r="F14">
            <v>26784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42408</v>
          </cell>
          <cell r="O14">
            <v>37595</v>
          </cell>
          <cell r="P14">
            <v>0</v>
          </cell>
          <cell r="Q14">
            <v>154252.79999999999</v>
          </cell>
          <cell r="R14">
            <v>0</v>
          </cell>
          <cell r="S14">
            <v>90504</v>
          </cell>
          <cell r="T14">
            <v>0</v>
          </cell>
          <cell r="U14">
            <v>0</v>
          </cell>
          <cell r="V14">
            <v>90440</v>
          </cell>
          <cell r="W14">
            <v>0</v>
          </cell>
          <cell r="X14">
            <v>0</v>
          </cell>
          <cell r="Y14">
            <v>0</v>
          </cell>
          <cell r="Z14">
            <v>335196.79999999999</v>
          </cell>
          <cell r="AB14">
            <v>37595</v>
          </cell>
          <cell r="AC14">
            <v>0</v>
          </cell>
          <cell r="AD14">
            <v>3834.9</v>
          </cell>
          <cell r="AE14">
            <v>0</v>
          </cell>
          <cell r="AF14">
            <v>7077.3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10912.2</v>
          </cell>
          <cell r="AO14">
            <v>37595</v>
          </cell>
          <cell r="AP14">
            <v>0</v>
          </cell>
          <cell r="AQ14">
            <v>35628.9</v>
          </cell>
          <cell r="AR14">
            <v>0</v>
          </cell>
          <cell r="AS14">
            <v>23177.4</v>
          </cell>
          <cell r="AT14">
            <v>0</v>
          </cell>
          <cell r="AU14">
            <v>0</v>
          </cell>
          <cell r="AV14">
            <v>31650.300000000003</v>
          </cell>
          <cell r="AW14">
            <v>0</v>
          </cell>
          <cell r="AX14">
            <v>0</v>
          </cell>
          <cell r="AY14">
            <v>0</v>
          </cell>
          <cell r="AZ14">
            <v>90456.599999999991</v>
          </cell>
          <cell r="BB14">
            <v>37595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N14">
            <v>37595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Z14">
            <v>37595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L14">
            <v>37595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</row>
        <row r="15">
          <cell r="B15">
            <v>37596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O15">
            <v>37596</v>
          </cell>
          <cell r="P15">
            <v>0</v>
          </cell>
          <cell r="Q15">
            <v>154252.79999999999</v>
          </cell>
          <cell r="R15">
            <v>0</v>
          </cell>
          <cell r="S15">
            <v>90504</v>
          </cell>
          <cell r="T15">
            <v>0</v>
          </cell>
          <cell r="U15">
            <v>0</v>
          </cell>
          <cell r="V15">
            <v>90440</v>
          </cell>
          <cell r="W15">
            <v>0</v>
          </cell>
          <cell r="X15">
            <v>0</v>
          </cell>
          <cell r="Y15">
            <v>0</v>
          </cell>
          <cell r="Z15">
            <v>335196.79999999999</v>
          </cell>
          <cell r="AB15">
            <v>37596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O15">
            <v>37596</v>
          </cell>
          <cell r="AP15">
            <v>0</v>
          </cell>
          <cell r="AQ15">
            <v>35628.9</v>
          </cell>
          <cell r="AR15">
            <v>0</v>
          </cell>
          <cell r="AS15">
            <v>23177.4</v>
          </cell>
          <cell r="AT15">
            <v>0</v>
          </cell>
          <cell r="AU15">
            <v>0</v>
          </cell>
          <cell r="AV15">
            <v>31650.300000000003</v>
          </cell>
          <cell r="AW15">
            <v>0</v>
          </cell>
          <cell r="AX15">
            <v>0</v>
          </cell>
          <cell r="AY15">
            <v>0</v>
          </cell>
          <cell r="AZ15">
            <v>90456.599999999991</v>
          </cell>
          <cell r="BB15">
            <v>37596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N15">
            <v>37596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Z15">
            <v>37596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L15">
            <v>37596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</row>
        <row r="16">
          <cell r="B16">
            <v>37597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O16">
            <v>37597</v>
          </cell>
          <cell r="P16">
            <v>0</v>
          </cell>
          <cell r="Q16">
            <v>154252.79999999999</v>
          </cell>
          <cell r="R16">
            <v>0</v>
          </cell>
          <cell r="S16">
            <v>90504</v>
          </cell>
          <cell r="T16">
            <v>0</v>
          </cell>
          <cell r="U16">
            <v>0</v>
          </cell>
          <cell r="V16">
            <v>90440</v>
          </cell>
          <cell r="W16">
            <v>0</v>
          </cell>
          <cell r="X16">
            <v>0</v>
          </cell>
          <cell r="Y16">
            <v>0</v>
          </cell>
          <cell r="Z16">
            <v>335196.79999999999</v>
          </cell>
          <cell r="AB16">
            <v>37597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O16">
            <v>37597</v>
          </cell>
          <cell r="AP16">
            <v>0</v>
          </cell>
          <cell r="AQ16">
            <v>35628.9</v>
          </cell>
          <cell r="AR16">
            <v>0</v>
          </cell>
          <cell r="AS16">
            <v>23177.4</v>
          </cell>
          <cell r="AT16">
            <v>0</v>
          </cell>
          <cell r="AU16">
            <v>0</v>
          </cell>
          <cell r="AV16">
            <v>31650.300000000003</v>
          </cell>
          <cell r="AW16">
            <v>0</v>
          </cell>
          <cell r="AX16">
            <v>0</v>
          </cell>
          <cell r="AY16">
            <v>0</v>
          </cell>
          <cell r="AZ16">
            <v>90456.599999999991</v>
          </cell>
          <cell r="BB16">
            <v>37597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N16">
            <v>37597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Z16">
            <v>37597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L16">
            <v>37597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</row>
        <row r="17">
          <cell r="B17">
            <v>37598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O17">
            <v>37598</v>
          </cell>
          <cell r="P17">
            <v>0</v>
          </cell>
          <cell r="Q17">
            <v>154252.79999999999</v>
          </cell>
          <cell r="R17">
            <v>0</v>
          </cell>
          <cell r="S17">
            <v>90504</v>
          </cell>
          <cell r="T17">
            <v>0</v>
          </cell>
          <cell r="U17">
            <v>0</v>
          </cell>
          <cell r="V17">
            <v>90440</v>
          </cell>
          <cell r="W17">
            <v>0</v>
          </cell>
          <cell r="X17">
            <v>0</v>
          </cell>
          <cell r="Y17">
            <v>0</v>
          </cell>
          <cell r="Z17">
            <v>335196.79999999999</v>
          </cell>
          <cell r="AB17">
            <v>37598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O17">
            <v>37598</v>
          </cell>
          <cell r="AP17">
            <v>0</v>
          </cell>
          <cell r="AQ17">
            <v>35628.9</v>
          </cell>
          <cell r="AR17">
            <v>0</v>
          </cell>
          <cell r="AS17">
            <v>23177.4</v>
          </cell>
          <cell r="AT17">
            <v>0</v>
          </cell>
          <cell r="AU17">
            <v>0</v>
          </cell>
          <cell r="AV17">
            <v>31650.300000000003</v>
          </cell>
          <cell r="AW17">
            <v>0</v>
          </cell>
          <cell r="AX17">
            <v>0</v>
          </cell>
          <cell r="AY17">
            <v>0</v>
          </cell>
          <cell r="AZ17">
            <v>90456.599999999991</v>
          </cell>
          <cell r="BB17">
            <v>37598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N17">
            <v>37598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Z17">
            <v>37598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L17">
            <v>37598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</row>
        <row r="18">
          <cell r="B18">
            <v>37599</v>
          </cell>
          <cell r="C18">
            <v>0</v>
          </cell>
          <cell r="D18">
            <v>36936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52640</v>
          </cell>
          <cell r="J18">
            <v>0</v>
          </cell>
          <cell r="K18">
            <v>0</v>
          </cell>
          <cell r="L18">
            <v>0</v>
          </cell>
          <cell r="M18">
            <v>89576</v>
          </cell>
          <cell r="O18">
            <v>37599</v>
          </cell>
          <cell r="P18">
            <v>0</v>
          </cell>
          <cell r="Q18">
            <v>191188.8</v>
          </cell>
          <cell r="R18">
            <v>0</v>
          </cell>
          <cell r="S18">
            <v>90504</v>
          </cell>
          <cell r="T18">
            <v>0</v>
          </cell>
          <cell r="U18">
            <v>0</v>
          </cell>
          <cell r="V18">
            <v>143080</v>
          </cell>
          <cell r="W18">
            <v>0</v>
          </cell>
          <cell r="X18">
            <v>0</v>
          </cell>
          <cell r="Y18">
            <v>0</v>
          </cell>
          <cell r="Z18">
            <v>424772.8</v>
          </cell>
          <cell r="AB18">
            <v>37599</v>
          </cell>
          <cell r="AC18">
            <v>0</v>
          </cell>
          <cell r="AD18">
            <v>9451.2999999999993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15091</v>
          </cell>
          <cell r="AJ18">
            <v>0</v>
          </cell>
          <cell r="AK18">
            <v>0</v>
          </cell>
          <cell r="AL18">
            <v>0</v>
          </cell>
          <cell r="AM18">
            <v>24542.3</v>
          </cell>
          <cell r="AO18">
            <v>37599</v>
          </cell>
          <cell r="AP18">
            <v>0</v>
          </cell>
          <cell r="AQ18">
            <v>45080.2</v>
          </cell>
          <cell r="AR18">
            <v>0</v>
          </cell>
          <cell r="AS18">
            <v>23177.4</v>
          </cell>
          <cell r="AT18">
            <v>0</v>
          </cell>
          <cell r="AU18">
            <v>0</v>
          </cell>
          <cell r="AV18">
            <v>46741.3</v>
          </cell>
          <cell r="AW18">
            <v>0</v>
          </cell>
          <cell r="AX18">
            <v>0</v>
          </cell>
          <cell r="AY18">
            <v>0</v>
          </cell>
          <cell r="AZ18">
            <v>114998.9</v>
          </cell>
          <cell r="BB18">
            <v>37599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N18">
            <v>37599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Z18">
            <v>37599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L18">
            <v>37599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</row>
        <row r="19">
          <cell r="B19">
            <v>37600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19992</v>
          </cell>
          <cell r="J19">
            <v>0</v>
          </cell>
          <cell r="K19">
            <v>57744</v>
          </cell>
          <cell r="L19">
            <v>0</v>
          </cell>
          <cell r="M19">
            <v>77736</v>
          </cell>
          <cell r="O19">
            <v>37600</v>
          </cell>
          <cell r="P19">
            <v>0</v>
          </cell>
          <cell r="Q19">
            <v>191188.8</v>
          </cell>
          <cell r="R19">
            <v>0</v>
          </cell>
          <cell r="S19">
            <v>90504</v>
          </cell>
          <cell r="T19">
            <v>0</v>
          </cell>
          <cell r="U19">
            <v>0</v>
          </cell>
          <cell r="V19">
            <v>163072</v>
          </cell>
          <cell r="W19">
            <v>0</v>
          </cell>
          <cell r="X19">
            <v>57744</v>
          </cell>
          <cell r="Y19">
            <v>0</v>
          </cell>
          <cell r="Z19">
            <v>502508.79999999999</v>
          </cell>
          <cell r="AB19">
            <v>37600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6766</v>
          </cell>
          <cell r="AJ19">
            <v>0</v>
          </cell>
          <cell r="AK19">
            <v>11091.4</v>
          </cell>
          <cell r="AL19">
            <v>0</v>
          </cell>
          <cell r="AM19">
            <v>17857.400000000001</v>
          </cell>
          <cell r="AO19">
            <v>37600</v>
          </cell>
          <cell r="AP19">
            <v>0</v>
          </cell>
          <cell r="AQ19">
            <v>45080.2</v>
          </cell>
          <cell r="AR19">
            <v>0</v>
          </cell>
          <cell r="AS19">
            <v>23177.4</v>
          </cell>
          <cell r="AT19">
            <v>0</v>
          </cell>
          <cell r="AU19">
            <v>0</v>
          </cell>
          <cell r="AV19">
            <v>53507.3</v>
          </cell>
          <cell r="AW19">
            <v>0</v>
          </cell>
          <cell r="AX19">
            <v>11091.4</v>
          </cell>
          <cell r="AY19">
            <v>0</v>
          </cell>
          <cell r="AZ19">
            <v>132856.29999999999</v>
          </cell>
          <cell r="BB19">
            <v>37600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N19">
            <v>37600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Z19">
            <v>37600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L19">
            <v>37600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</row>
        <row r="20">
          <cell r="B20">
            <v>37601</v>
          </cell>
          <cell r="C20">
            <v>0</v>
          </cell>
          <cell r="D20">
            <v>79272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26880</v>
          </cell>
          <cell r="J20">
            <v>0</v>
          </cell>
          <cell r="K20">
            <v>19152</v>
          </cell>
          <cell r="L20">
            <v>0</v>
          </cell>
          <cell r="M20">
            <v>125304</v>
          </cell>
          <cell r="O20">
            <v>37601</v>
          </cell>
          <cell r="P20">
            <v>0</v>
          </cell>
          <cell r="Q20">
            <v>270460.79999999999</v>
          </cell>
          <cell r="R20">
            <v>0</v>
          </cell>
          <cell r="S20">
            <v>90504</v>
          </cell>
          <cell r="T20">
            <v>0</v>
          </cell>
          <cell r="U20">
            <v>0</v>
          </cell>
          <cell r="V20">
            <v>189952</v>
          </cell>
          <cell r="W20">
            <v>0</v>
          </cell>
          <cell r="X20">
            <v>76896</v>
          </cell>
          <cell r="Y20">
            <v>0</v>
          </cell>
          <cell r="Z20">
            <v>627812.80000000005</v>
          </cell>
          <cell r="AB20">
            <v>37601</v>
          </cell>
          <cell r="AC20">
            <v>0</v>
          </cell>
          <cell r="AD20">
            <v>16653.2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5962</v>
          </cell>
          <cell r="AJ20">
            <v>0</v>
          </cell>
          <cell r="AK20">
            <v>4244.3999999999996</v>
          </cell>
          <cell r="AL20">
            <v>0</v>
          </cell>
          <cell r="AM20">
            <v>26859.599999999999</v>
          </cell>
          <cell r="AO20">
            <v>37601</v>
          </cell>
          <cell r="AP20">
            <v>0</v>
          </cell>
          <cell r="AQ20">
            <v>61733.399999999994</v>
          </cell>
          <cell r="AR20">
            <v>0</v>
          </cell>
          <cell r="AS20">
            <v>23177.4</v>
          </cell>
          <cell r="AT20">
            <v>0</v>
          </cell>
          <cell r="AU20">
            <v>0</v>
          </cell>
          <cell r="AV20">
            <v>59469.3</v>
          </cell>
          <cell r="AW20">
            <v>0</v>
          </cell>
          <cell r="AX20">
            <v>15335.8</v>
          </cell>
          <cell r="AY20">
            <v>0</v>
          </cell>
          <cell r="AZ20">
            <v>159715.9</v>
          </cell>
          <cell r="BB20">
            <v>37601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N20">
            <v>37601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Z20">
            <v>37601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L20">
            <v>37601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</row>
        <row r="21">
          <cell r="B21">
            <v>37602</v>
          </cell>
          <cell r="C21">
            <v>0</v>
          </cell>
          <cell r="D21">
            <v>32940</v>
          </cell>
          <cell r="E21">
            <v>0</v>
          </cell>
          <cell r="F21">
            <v>33264</v>
          </cell>
          <cell r="G21">
            <v>0</v>
          </cell>
          <cell r="H21">
            <v>0</v>
          </cell>
          <cell r="I21">
            <v>1960</v>
          </cell>
          <cell r="J21">
            <v>0</v>
          </cell>
          <cell r="K21">
            <v>0</v>
          </cell>
          <cell r="L21">
            <v>0</v>
          </cell>
          <cell r="M21">
            <v>68164</v>
          </cell>
          <cell r="O21">
            <v>37602</v>
          </cell>
          <cell r="P21">
            <v>0</v>
          </cell>
          <cell r="Q21">
            <v>303400.8</v>
          </cell>
          <cell r="R21">
            <v>0</v>
          </cell>
          <cell r="S21">
            <v>123768</v>
          </cell>
          <cell r="T21">
            <v>0</v>
          </cell>
          <cell r="U21">
            <v>0</v>
          </cell>
          <cell r="V21">
            <v>191912</v>
          </cell>
          <cell r="W21">
            <v>0</v>
          </cell>
          <cell r="X21">
            <v>76896</v>
          </cell>
          <cell r="Y21">
            <v>0</v>
          </cell>
          <cell r="Z21">
            <v>695976.8</v>
          </cell>
          <cell r="AB21">
            <v>37602</v>
          </cell>
          <cell r="AC21">
            <v>0</v>
          </cell>
          <cell r="AD21">
            <v>4262.5</v>
          </cell>
          <cell r="AE21">
            <v>0</v>
          </cell>
          <cell r="AF21">
            <v>7295</v>
          </cell>
          <cell r="AG21">
            <v>0</v>
          </cell>
          <cell r="AH21">
            <v>0</v>
          </cell>
          <cell r="AI21">
            <v>530.5</v>
          </cell>
          <cell r="AJ21">
            <v>0</v>
          </cell>
          <cell r="AK21">
            <v>0</v>
          </cell>
          <cell r="AL21">
            <v>0</v>
          </cell>
          <cell r="AM21">
            <v>12088</v>
          </cell>
          <cell r="AO21">
            <v>37602</v>
          </cell>
          <cell r="AP21">
            <v>0</v>
          </cell>
          <cell r="AQ21">
            <v>65995.899999999994</v>
          </cell>
          <cell r="AR21">
            <v>0</v>
          </cell>
          <cell r="AS21">
            <v>30472.400000000001</v>
          </cell>
          <cell r="AT21">
            <v>0</v>
          </cell>
          <cell r="AU21">
            <v>0</v>
          </cell>
          <cell r="AV21">
            <v>59999.8</v>
          </cell>
          <cell r="AW21">
            <v>0</v>
          </cell>
          <cell r="AX21">
            <v>15335.8</v>
          </cell>
          <cell r="AY21">
            <v>0</v>
          </cell>
          <cell r="AZ21">
            <v>171803.9</v>
          </cell>
          <cell r="BB21">
            <v>37602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N21">
            <v>37602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Z21">
            <v>37602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L21">
            <v>37602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</row>
        <row r="22">
          <cell r="B22">
            <v>37603</v>
          </cell>
          <cell r="C22">
            <v>37296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38265</v>
          </cell>
          <cell r="J22">
            <v>0</v>
          </cell>
          <cell r="K22">
            <v>0</v>
          </cell>
          <cell r="L22">
            <v>0</v>
          </cell>
          <cell r="M22">
            <v>75561</v>
          </cell>
          <cell r="O22">
            <v>37603</v>
          </cell>
          <cell r="P22">
            <v>37296</v>
          </cell>
          <cell r="Q22">
            <v>303400.8</v>
          </cell>
          <cell r="R22">
            <v>0</v>
          </cell>
          <cell r="S22">
            <v>123768</v>
          </cell>
          <cell r="T22">
            <v>0</v>
          </cell>
          <cell r="U22">
            <v>0</v>
          </cell>
          <cell r="V22">
            <v>230177</v>
          </cell>
          <cell r="W22">
            <v>0</v>
          </cell>
          <cell r="X22">
            <v>76896</v>
          </cell>
          <cell r="Y22">
            <v>0</v>
          </cell>
          <cell r="Z22">
            <v>771537.8</v>
          </cell>
          <cell r="AB22">
            <v>37603</v>
          </cell>
          <cell r="AC22">
            <v>7460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12195.8</v>
          </cell>
          <cell r="AJ22">
            <v>0</v>
          </cell>
          <cell r="AK22">
            <v>0</v>
          </cell>
          <cell r="AL22">
            <v>0</v>
          </cell>
          <cell r="AM22">
            <v>19655.8</v>
          </cell>
          <cell r="AO22">
            <v>37603</v>
          </cell>
          <cell r="AP22">
            <v>7460</v>
          </cell>
          <cell r="AQ22">
            <v>65995.899999999994</v>
          </cell>
          <cell r="AR22">
            <v>0</v>
          </cell>
          <cell r="AS22">
            <v>30472.400000000001</v>
          </cell>
          <cell r="AT22">
            <v>0</v>
          </cell>
          <cell r="AU22">
            <v>0</v>
          </cell>
          <cell r="AV22">
            <v>72195.600000000006</v>
          </cell>
          <cell r="AW22">
            <v>0</v>
          </cell>
          <cell r="AX22">
            <v>15335.8</v>
          </cell>
          <cell r="AY22">
            <v>0</v>
          </cell>
          <cell r="AZ22">
            <v>191459.69999999998</v>
          </cell>
          <cell r="BB22">
            <v>37603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N22">
            <v>37603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Z22">
            <v>37603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L22">
            <v>37603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</row>
        <row r="23">
          <cell r="B23">
            <v>37604</v>
          </cell>
          <cell r="C23">
            <v>0</v>
          </cell>
          <cell r="D23">
            <v>32256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32321.25</v>
          </cell>
          <cell r="J23">
            <v>0</v>
          </cell>
          <cell r="K23">
            <v>17136</v>
          </cell>
          <cell r="L23">
            <v>0</v>
          </cell>
          <cell r="M23">
            <v>81713.25</v>
          </cell>
          <cell r="O23">
            <v>37604</v>
          </cell>
          <cell r="P23">
            <v>37296</v>
          </cell>
          <cell r="Q23">
            <v>335656.8</v>
          </cell>
          <cell r="R23">
            <v>0</v>
          </cell>
          <cell r="S23">
            <v>123768</v>
          </cell>
          <cell r="T23">
            <v>0</v>
          </cell>
          <cell r="U23">
            <v>0</v>
          </cell>
          <cell r="V23">
            <v>262498.25</v>
          </cell>
          <cell r="W23">
            <v>0</v>
          </cell>
          <cell r="X23">
            <v>94032</v>
          </cell>
          <cell r="Y23">
            <v>0</v>
          </cell>
          <cell r="Z23">
            <v>853251.05</v>
          </cell>
          <cell r="AB23">
            <v>37604</v>
          </cell>
          <cell r="AC23">
            <v>0</v>
          </cell>
          <cell r="AD23">
            <v>7809.63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10793.65</v>
          </cell>
          <cell r="AJ23">
            <v>0</v>
          </cell>
          <cell r="AK23">
            <v>4010.58</v>
          </cell>
          <cell r="AL23">
            <v>0</v>
          </cell>
          <cell r="AM23">
            <v>22613.86</v>
          </cell>
          <cell r="AO23">
            <v>37604</v>
          </cell>
          <cell r="AP23">
            <v>7460</v>
          </cell>
          <cell r="AQ23">
            <v>73805.53</v>
          </cell>
          <cell r="AR23">
            <v>0</v>
          </cell>
          <cell r="AS23">
            <v>30472.400000000001</v>
          </cell>
          <cell r="AT23">
            <v>0</v>
          </cell>
          <cell r="AU23">
            <v>0</v>
          </cell>
          <cell r="AV23">
            <v>82989.25</v>
          </cell>
          <cell r="AW23">
            <v>0</v>
          </cell>
          <cell r="AX23">
            <v>19346.379999999997</v>
          </cell>
          <cell r="AY23">
            <v>0</v>
          </cell>
          <cell r="AZ23">
            <v>214073.56</v>
          </cell>
          <cell r="BB23">
            <v>37604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N23">
            <v>37604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Z23">
            <v>37604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L23">
            <v>37604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</row>
        <row r="24">
          <cell r="B24">
            <v>37605</v>
          </cell>
          <cell r="C24">
            <v>0</v>
          </cell>
          <cell r="D24">
            <v>84240</v>
          </cell>
          <cell r="E24">
            <v>0</v>
          </cell>
          <cell r="F24">
            <v>0</v>
          </cell>
          <cell r="G24">
            <v>35424</v>
          </cell>
          <cell r="H24">
            <v>0</v>
          </cell>
          <cell r="I24">
            <v>33936</v>
          </cell>
          <cell r="J24">
            <v>0</v>
          </cell>
          <cell r="K24">
            <v>0</v>
          </cell>
          <cell r="L24">
            <v>0</v>
          </cell>
          <cell r="M24">
            <v>153600</v>
          </cell>
          <cell r="O24">
            <v>37605</v>
          </cell>
          <cell r="P24">
            <v>37296</v>
          </cell>
          <cell r="Q24">
            <v>419896.8</v>
          </cell>
          <cell r="R24">
            <v>0</v>
          </cell>
          <cell r="S24">
            <v>123768</v>
          </cell>
          <cell r="T24">
            <v>35424</v>
          </cell>
          <cell r="U24">
            <v>0</v>
          </cell>
          <cell r="V24">
            <v>296434.25</v>
          </cell>
          <cell r="W24">
            <v>0</v>
          </cell>
          <cell r="X24">
            <v>94032</v>
          </cell>
          <cell r="Y24">
            <v>0</v>
          </cell>
          <cell r="Z24">
            <v>1006851.05</v>
          </cell>
          <cell r="AB24">
            <v>37605</v>
          </cell>
          <cell r="AC24">
            <v>0</v>
          </cell>
          <cell r="AD24">
            <v>17141.3</v>
          </cell>
          <cell r="AE24">
            <v>0</v>
          </cell>
          <cell r="AF24">
            <v>0</v>
          </cell>
          <cell r="AG24">
            <v>7427.7</v>
          </cell>
          <cell r="AH24">
            <v>0</v>
          </cell>
          <cell r="AI24">
            <v>7427.7</v>
          </cell>
          <cell r="AJ24">
            <v>0</v>
          </cell>
          <cell r="AK24">
            <v>0</v>
          </cell>
          <cell r="AL24">
            <v>0</v>
          </cell>
          <cell r="AM24">
            <v>31996.7</v>
          </cell>
          <cell r="AO24">
            <v>37605</v>
          </cell>
          <cell r="AP24">
            <v>7460</v>
          </cell>
          <cell r="AQ24">
            <v>90946.83</v>
          </cell>
          <cell r="AR24">
            <v>0</v>
          </cell>
          <cell r="AS24">
            <v>30472.400000000001</v>
          </cell>
          <cell r="AT24">
            <v>7427.7</v>
          </cell>
          <cell r="AU24">
            <v>0</v>
          </cell>
          <cell r="AV24">
            <v>90416.95</v>
          </cell>
          <cell r="AW24">
            <v>0</v>
          </cell>
          <cell r="AX24">
            <v>19346.379999999997</v>
          </cell>
          <cell r="AY24">
            <v>0</v>
          </cell>
          <cell r="AZ24">
            <v>246070.26</v>
          </cell>
          <cell r="BB24">
            <v>37605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N24">
            <v>37605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Z24">
            <v>37605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L24">
            <v>37605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</row>
        <row r="25">
          <cell r="B25">
            <v>37606</v>
          </cell>
          <cell r="C25">
            <v>0</v>
          </cell>
          <cell r="D25">
            <v>29016</v>
          </cell>
          <cell r="E25">
            <v>0</v>
          </cell>
          <cell r="F25">
            <v>31248</v>
          </cell>
          <cell r="G25">
            <v>0</v>
          </cell>
          <cell r="H25">
            <v>0</v>
          </cell>
          <cell r="I25">
            <v>24360</v>
          </cell>
          <cell r="J25">
            <v>0</v>
          </cell>
          <cell r="K25">
            <v>0</v>
          </cell>
          <cell r="L25">
            <v>0</v>
          </cell>
          <cell r="M25">
            <v>84624</v>
          </cell>
          <cell r="O25">
            <v>37606</v>
          </cell>
          <cell r="P25">
            <v>37296</v>
          </cell>
          <cell r="Q25">
            <v>448912.8</v>
          </cell>
          <cell r="R25">
            <v>0</v>
          </cell>
          <cell r="S25">
            <v>155016</v>
          </cell>
          <cell r="T25">
            <v>35424</v>
          </cell>
          <cell r="U25">
            <v>0</v>
          </cell>
          <cell r="V25">
            <v>320794.25</v>
          </cell>
          <cell r="W25">
            <v>0</v>
          </cell>
          <cell r="X25">
            <v>94032</v>
          </cell>
          <cell r="Y25">
            <v>0</v>
          </cell>
          <cell r="Z25">
            <v>1091475.05</v>
          </cell>
          <cell r="AB25">
            <v>37606</v>
          </cell>
          <cell r="AC25">
            <v>0</v>
          </cell>
          <cell r="AD25">
            <v>5305.5</v>
          </cell>
          <cell r="AE25">
            <v>0</v>
          </cell>
          <cell r="AF25">
            <v>4895.3</v>
          </cell>
          <cell r="AG25">
            <v>0</v>
          </cell>
          <cell r="AH25">
            <v>0</v>
          </cell>
          <cell r="AI25">
            <v>5532</v>
          </cell>
          <cell r="AJ25">
            <v>0</v>
          </cell>
          <cell r="AK25">
            <v>0</v>
          </cell>
          <cell r="AL25">
            <v>0</v>
          </cell>
          <cell r="AM25">
            <v>15732.8</v>
          </cell>
          <cell r="AO25">
            <v>37606</v>
          </cell>
          <cell r="AP25">
            <v>7460</v>
          </cell>
          <cell r="AQ25">
            <v>96252.33</v>
          </cell>
          <cell r="AR25">
            <v>0</v>
          </cell>
          <cell r="AS25">
            <v>35367.700000000004</v>
          </cell>
          <cell r="AT25">
            <v>7427.7</v>
          </cell>
          <cell r="AU25">
            <v>0</v>
          </cell>
          <cell r="AV25">
            <v>95948.95</v>
          </cell>
          <cell r="AW25">
            <v>0</v>
          </cell>
          <cell r="AX25">
            <v>19346.379999999997</v>
          </cell>
          <cell r="AY25">
            <v>0</v>
          </cell>
          <cell r="AZ25">
            <v>261803.06</v>
          </cell>
          <cell r="BB25">
            <v>37606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N25">
            <v>37606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Z25">
            <v>37606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L25">
            <v>37606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</row>
        <row r="26">
          <cell r="B26">
            <v>37607</v>
          </cell>
          <cell r="C26">
            <v>0</v>
          </cell>
          <cell r="D26">
            <v>36288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91728</v>
          </cell>
          <cell r="J26">
            <v>0</v>
          </cell>
          <cell r="K26">
            <v>0</v>
          </cell>
          <cell r="L26">
            <v>0</v>
          </cell>
          <cell r="M26">
            <v>128016</v>
          </cell>
          <cell r="O26">
            <v>37607</v>
          </cell>
          <cell r="P26">
            <v>37296</v>
          </cell>
          <cell r="Q26">
            <v>485200.8</v>
          </cell>
          <cell r="R26">
            <v>0</v>
          </cell>
          <cell r="S26">
            <v>155016</v>
          </cell>
          <cell r="T26">
            <v>35424</v>
          </cell>
          <cell r="U26">
            <v>0</v>
          </cell>
          <cell r="V26">
            <v>412522.25</v>
          </cell>
          <cell r="W26">
            <v>0</v>
          </cell>
          <cell r="X26">
            <v>94032</v>
          </cell>
          <cell r="Y26">
            <v>0</v>
          </cell>
          <cell r="Z26">
            <v>1219491.05</v>
          </cell>
          <cell r="AB26">
            <v>37607</v>
          </cell>
          <cell r="AC26">
            <v>0</v>
          </cell>
          <cell r="AD26">
            <v>7486.9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20511.5</v>
          </cell>
          <cell r="AJ26">
            <v>0</v>
          </cell>
          <cell r="AK26">
            <v>0</v>
          </cell>
          <cell r="AL26">
            <v>0</v>
          </cell>
          <cell r="AM26">
            <v>27998.400000000001</v>
          </cell>
          <cell r="AO26">
            <v>37607</v>
          </cell>
          <cell r="AP26">
            <v>7460</v>
          </cell>
          <cell r="AQ26">
            <v>103739.23</v>
          </cell>
          <cell r="AR26">
            <v>0</v>
          </cell>
          <cell r="AS26">
            <v>35367.700000000004</v>
          </cell>
          <cell r="AT26">
            <v>7427.7</v>
          </cell>
          <cell r="AU26">
            <v>0</v>
          </cell>
          <cell r="AV26">
            <v>116460.45</v>
          </cell>
          <cell r="AW26">
            <v>0</v>
          </cell>
          <cell r="AX26">
            <v>19346.379999999997</v>
          </cell>
          <cell r="AY26">
            <v>0</v>
          </cell>
          <cell r="AZ26">
            <v>289801.46000000002</v>
          </cell>
          <cell r="BB26">
            <v>37607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N26">
            <v>37607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Z26">
            <v>37607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L26">
            <v>37607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</row>
        <row r="27">
          <cell r="B27">
            <v>37608</v>
          </cell>
          <cell r="C27">
            <v>0</v>
          </cell>
          <cell r="D27">
            <v>0</v>
          </cell>
          <cell r="E27">
            <v>0</v>
          </cell>
          <cell r="F27">
            <v>46368</v>
          </cell>
          <cell r="G27">
            <v>0</v>
          </cell>
          <cell r="H27">
            <v>0</v>
          </cell>
          <cell r="I27">
            <v>79744</v>
          </cell>
          <cell r="J27">
            <v>0</v>
          </cell>
          <cell r="K27">
            <v>0</v>
          </cell>
          <cell r="L27">
            <v>0</v>
          </cell>
          <cell r="M27">
            <v>126112</v>
          </cell>
          <cell r="O27">
            <v>37608</v>
          </cell>
          <cell r="P27">
            <v>37296</v>
          </cell>
          <cell r="Q27">
            <v>485200.8</v>
          </cell>
          <cell r="R27">
            <v>0</v>
          </cell>
          <cell r="S27">
            <v>201384</v>
          </cell>
          <cell r="T27">
            <v>35424</v>
          </cell>
          <cell r="U27">
            <v>0</v>
          </cell>
          <cell r="V27">
            <v>492266.25</v>
          </cell>
          <cell r="W27">
            <v>0</v>
          </cell>
          <cell r="X27">
            <v>94032</v>
          </cell>
          <cell r="Y27">
            <v>0</v>
          </cell>
          <cell r="Z27">
            <v>1345603.05</v>
          </cell>
          <cell r="AB27">
            <v>37608</v>
          </cell>
          <cell r="AC27">
            <v>0</v>
          </cell>
          <cell r="AD27">
            <v>0</v>
          </cell>
          <cell r="AE27">
            <v>0</v>
          </cell>
          <cell r="AF27">
            <v>12280.5</v>
          </cell>
          <cell r="AG27">
            <v>0</v>
          </cell>
          <cell r="AH27">
            <v>0</v>
          </cell>
          <cell r="AI27">
            <v>21943.8</v>
          </cell>
          <cell r="AJ27">
            <v>0</v>
          </cell>
          <cell r="AK27">
            <v>0</v>
          </cell>
          <cell r="AL27">
            <v>0</v>
          </cell>
          <cell r="AM27">
            <v>34224.300000000003</v>
          </cell>
          <cell r="AO27">
            <v>37608</v>
          </cell>
          <cell r="AP27">
            <v>7460</v>
          </cell>
          <cell r="AQ27">
            <v>103739.23</v>
          </cell>
          <cell r="AR27">
            <v>0</v>
          </cell>
          <cell r="AS27">
            <v>47648.200000000004</v>
          </cell>
          <cell r="AT27">
            <v>7427.7</v>
          </cell>
          <cell r="AU27">
            <v>0</v>
          </cell>
          <cell r="AV27">
            <v>138404.25</v>
          </cell>
          <cell r="AW27">
            <v>0</v>
          </cell>
          <cell r="AX27">
            <v>19346.379999999997</v>
          </cell>
          <cell r="AY27">
            <v>0</v>
          </cell>
          <cell r="AZ27">
            <v>324025.76</v>
          </cell>
          <cell r="BB27">
            <v>37608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N27">
            <v>37608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Z27">
            <v>37608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L27">
            <v>37608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</row>
        <row r="28">
          <cell r="B28">
            <v>37609</v>
          </cell>
          <cell r="C28">
            <v>0</v>
          </cell>
          <cell r="D28">
            <v>69120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27300</v>
          </cell>
          <cell r="J28">
            <v>0</v>
          </cell>
          <cell r="K28">
            <v>38880</v>
          </cell>
          <cell r="L28">
            <v>0</v>
          </cell>
          <cell r="M28">
            <v>135300</v>
          </cell>
          <cell r="O28">
            <v>37609</v>
          </cell>
          <cell r="P28">
            <v>37296</v>
          </cell>
          <cell r="Q28">
            <v>554320.80000000005</v>
          </cell>
          <cell r="R28">
            <v>0</v>
          </cell>
          <cell r="S28">
            <v>201384</v>
          </cell>
          <cell r="T28">
            <v>35424</v>
          </cell>
          <cell r="U28">
            <v>0</v>
          </cell>
          <cell r="V28">
            <v>519566.25</v>
          </cell>
          <cell r="W28">
            <v>0</v>
          </cell>
          <cell r="X28">
            <v>132912</v>
          </cell>
          <cell r="Y28">
            <v>0</v>
          </cell>
          <cell r="Z28">
            <v>1480903.05</v>
          </cell>
          <cell r="AB28">
            <v>37609</v>
          </cell>
          <cell r="AC28">
            <v>0</v>
          </cell>
          <cell r="AD28">
            <v>13562.54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8888.89</v>
          </cell>
          <cell r="AJ28">
            <v>0</v>
          </cell>
          <cell r="AK28">
            <v>8888.89</v>
          </cell>
          <cell r="AL28">
            <v>0</v>
          </cell>
          <cell r="AM28">
            <v>31340.32</v>
          </cell>
          <cell r="AO28">
            <v>37609</v>
          </cell>
          <cell r="AP28">
            <v>7460</v>
          </cell>
          <cell r="AQ28">
            <v>117301.76999999999</v>
          </cell>
          <cell r="AR28">
            <v>0</v>
          </cell>
          <cell r="AS28">
            <v>47648.200000000004</v>
          </cell>
          <cell r="AT28">
            <v>7427.7</v>
          </cell>
          <cell r="AU28">
            <v>0</v>
          </cell>
          <cell r="AV28">
            <v>147293.14000000001</v>
          </cell>
          <cell r="AW28">
            <v>0</v>
          </cell>
          <cell r="AX28">
            <v>28235.269999999997</v>
          </cell>
          <cell r="AY28">
            <v>0</v>
          </cell>
          <cell r="AZ28">
            <v>355366.08</v>
          </cell>
          <cell r="BB28">
            <v>37609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N28">
            <v>37609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Z28">
            <v>37609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L28">
            <v>37609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</row>
        <row r="29">
          <cell r="B29">
            <v>37610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51316.3</v>
          </cell>
          <cell r="J29">
            <v>0</v>
          </cell>
          <cell r="K29">
            <v>50112</v>
          </cell>
          <cell r="L29">
            <v>0</v>
          </cell>
          <cell r="M29">
            <v>101428.3</v>
          </cell>
          <cell r="O29">
            <v>37610</v>
          </cell>
          <cell r="P29">
            <v>37296</v>
          </cell>
          <cell r="Q29">
            <v>554320.80000000005</v>
          </cell>
          <cell r="R29">
            <v>0</v>
          </cell>
          <cell r="S29">
            <v>201384</v>
          </cell>
          <cell r="T29">
            <v>35424</v>
          </cell>
          <cell r="U29">
            <v>0</v>
          </cell>
          <cell r="V29">
            <v>570882.55000000005</v>
          </cell>
          <cell r="W29">
            <v>0</v>
          </cell>
          <cell r="X29">
            <v>183024</v>
          </cell>
          <cell r="Y29">
            <v>0</v>
          </cell>
          <cell r="Z29">
            <v>1582331.35</v>
          </cell>
          <cell r="AB29">
            <v>37610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15123.1</v>
          </cell>
          <cell r="AJ29">
            <v>0</v>
          </cell>
          <cell r="AK29">
            <v>11614</v>
          </cell>
          <cell r="AL29">
            <v>0</v>
          </cell>
          <cell r="AM29">
            <v>26737.1</v>
          </cell>
          <cell r="AO29">
            <v>37610</v>
          </cell>
          <cell r="AP29">
            <v>7460</v>
          </cell>
          <cell r="AQ29">
            <v>117301.76999999999</v>
          </cell>
          <cell r="AR29">
            <v>0</v>
          </cell>
          <cell r="AS29">
            <v>47648.200000000004</v>
          </cell>
          <cell r="AT29">
            <v>7427.7</v>
          </cell>
          <cell r="AU29">
            <v>0</v>
          </cell>
          <cell r="AV29">
            <v>162416.24000000002</v>
          </cell>
          <cell r="AW29">
            <v>0</v>
          </cell>
          <cell r="AX29">
            <v>39849.269999999997</v>
          </cell>
          <cell r="AY29">
            <v>0</v>
          </cell>
          <cell r="AZ29">
            <v>382103.18</v>
          </cell>
          <cell r="BB29">
            <v>37610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N29">
            <v>37610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Z29">
            <v>37610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L29">
            <v>37610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</row>
        <row r="30">
          <cell r="B30">
            <v>37611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54208</v>
          </cell>
          <cell r="J30">
            <v>0</v>
          </cell>
          <cell r="K30">
            <v>0</v>
          </cell>
          <cell r="L30">
            <v>0</v>
          </cell>
          <cell r="M30">
            <v>54208</v>
          </cell>
          <cell r="O30">
            <v>37611</v>
          </cell>
          <cell r="P30">
            <v>37296</v>
          </cell>
          <cell r="Q30">
            <v>554320.80000000005</v>
          </cell>
          <cell r="R30">
            <v>0</v>
          </cell>
          <cell r="S30">
            <v>201384</v>
          </cell>
          <cell r="T30">
            <v>35424</v>
          </cell>
          <cell r="U30">
            <v>0</v>
          </cell>
          <cell r="V30">
            <v>625090.55000000005</v>
          </cell>
          <cell r="W30">
            <v>0</v>
          </cell>
          <cell r="X30">
            <v>183024</v>
          </cell>
          <cell r="Y30">
            <v>0</v>
          </cell>
          <cell r="Z30">
            <v>1636539.35</v>
          </cell>
          <cell r="AB30">
            <v>37611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13157.7</v>
          </cell>
          <cell r="AJ30">
            <v>0</v>
          </cell>
          <cell r="AK30">
            <v>0</v>
          </cell>
          <cell r="AL30">
            <v>0</v>
          </cell>
          <cell r="AM30">
            <v>13157.7</v>
          </cell>
          <cell r="AO30">
            <v>37611</v>
          </cell>
          <cell r="AP30">
            <v>7460</v>
          </cell>
          <cell r="AQ30">
            <v>117301.76999999999</v>
          </cell>
          <cell r="AR30">
            <v>0</v>
          </cell>
          <cell r="AS30">
            <v>47648.200000000004</v>
          </cell>
          <cell r="AT30">
            <v>7427.7</v>
          </cell>
          <cell r="AU30">
            <v>0</v>
          </cell>
          <cell r="AV30">
            <v>175573.94000000003</v>
          </cell>
          <cell r="AW30">
            <v>0</v>
          </cell>
          <cell r="AX30">
            <v>39849.269999999997</v>
          </cell>
          <cell r="AY30">
            <v>0</v>
          </cell>
          <cell r="AZ30">
            <v>395260.88</v>
          </cell>
          <cell r="BB30">
            <v>37611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N30">
            <v>37611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Z30">
            <v>37611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L30">
            <v>37611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</row>
        <row r="31">
          <cell r="B31">
            <v>37612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33768</v>
          </cell>
          <cell r="I31">
            <v>57624</v>
          </cell>
          <cell r="J31">
            <v>0</v>
          </cell>
          <cell r="K31">
            <v>0</v>
          </cell>
          <cell r="L31">
            <v>0</v>
          </cell>
          <cell r="M31">
            <v>91392</v>
          </cell>
          <cell r="O31">
            <v>37612</v>
          </cell>
          <cell r="P31">
            <v>37296</v>
          </cell>
          <cell r="Q31">
            <v>554320.80000000005</v>
          </cell>
          <cell r="R31">
            <v>0</v>
          </cell>
          <cell r="S31">
            <v>201384</v>
          </cell>
          <cell r="T31">
            <v>35424</v>
          </cell>
          <cell r="U31">
            <v>33768</v>
          </cell>
          <cell r="V31">
            <v>682714.55</v>
          </cell>
          <cell r="W31">
            <v>0</v>
          </cell>
          <cell r="X31">
            <v>183024</v>
          </cell>
          <cell r="Y31">
            <v>0</v>
          </cell>
          <cell r="Z31">
            <v>1727931.35</v>
          </cell>
          <cell r="AB31">
            <v>37612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6897.3</v>
          </cell>
          <cell r="AI31">
            <v>16768.5</v>
          </cell>
          <cell r="AJ31">
            <v>0</v>
          </cell>
          <cell r="AK31">
            <v>0</v>
          </cell>
          <cell r="AL31">
            <v>0</v>
          </cell>
          <cell r="AM31">
            <v>23665.8</v>
          </cell>
          <cell r="AO31">
            <v>37612</v>
          </cell>
          <cell r="AP31">
            <v>7460</v>
          </cell>
          <cell r="AQ31">
            <v>117301.76999999999</v>
          </cell>
          <cell r="AR31">
            <v>0</v>
          </cell>
          <cell r="AS31">
            <v>47648.200000000004</v>
          </cell>
          <cell r="AT31">
            <v>7427.7</v>
          </cell>
          <cell r="AU31">
            <v>6897.3</v>
          </cell>
          <cell r="AV31">
            <v>192342.44000000003</v>
          </cell>
          <cell r="AW31">
            <v>0</v>
          </cell>
          <cell r="AX31">
            <v>39849.269999999997</v>
          </cell>
          <cell r="AY31">
            <v>0</v>
          </cell>
          <cell r="AZ31">
            <v>418926.68</v>
          </cell>
          <cell r="BB31">
            <v>37612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N31">
            <v>37612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Z31">
            <v>37612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L31">
            <v>37612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</row>
        <row r="32">
          <cell r="B32">
            <v>37613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40320</v>
          </cell>
          <cell r="I32">
            <v>43680</v>
          </cell>
          <cell r="J32">
            <v>0</v>
          </cell>
          <cell r="K32">
            <v>0</v>
          </cell>
          <cell r="L32">
            <v>0</v>
          </cell>
          <cell r="M32">
            <v>84000</v>
          </cell>
          <cell r="O32">
            <v>37613</v>
          </cell>
          <cell r="P32">
            <v>37296</v>
          </cell>
          <cell r="Q32">
            <v>554320.80000000005</v>
          </cell>
          <cell r="R32">
            <v>0</v>
          </cell>
          <cell r="S32">
            <v>201384</v>
          </cell>
          <cell r="T32">
            <v>35424</v>
          </cell>
          <cell r="U32">
            <v>74088</v>
          </cell>
          <cell r="V32">
            <v>726394.55</v>
          </cell>
          <cell r="W32">
            <v>0</v>
          </cell>
          <cell r="X32">
            <v>183024</v>
          </cell>
          <cell r="Y32">
            <v>0</v>
          </cell>
          <cell r="Z32">
            <v>1811931.35</v>
          </cell>
          <cell r="AB32">
            <v>37613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9458.7999999999993</v>
          </cell>
          <cell r="AI32">
            <v>10850.6</v>
          </cell>
          <cell r="AJ32">
            <v>0</v>
          </cell>
          <cell r="AK32">
            <v>0</v>
          </cell>
          <cell r="AL32">
            <v>0</v>
          </cell>
          <cell r="AM32">
            <v>20309.400000000001</v>
          </cell>
          <cell r="AO32">
            <v>37613</v>
          </cell>
          <cell r="AP32">
            <v>7460</v>
          </cell>
          <cell r="AQ32">
            <v>117301.76999999999</v>
          </cell>
          <cell r="AR32">
            <v>0</v>
          </cell>
          <cell r="AS32">
            <v>47648.200000000004</v>
          </cell>
          <cell r="AT32">
            <v>7427.7</v>
          </cell>
          <cell r="AU32">
            <v>16356.099999999999</v>
          </cell>
          <cell r="AV32">
            <v>203193.04000000004</v>
          </cell>
          <cell r="AW32">
            <v>0</v>
          </cell>
          <cell r="AX32">
            <v>39849.269999999997</v>
          </cell>
          <cell r="AY32">
            <v>0</v>
          </cell>
          <cell r="AZ32">
            <v>439236.08</v>
          </cell>
          <cell r="BB32">
            <v>37613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N32">
            <v>37613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Z32">
            <v>37613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L32">
            <v>37613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</row>
        <row r="33">
          <cell r="B33">
            <v>37614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O33">
            <v>37614</v>
          </cell>
          <cell r="P33">
            <v>37296</v>
          </cell>
          <cell r="Q33">
            <v>554320.80000000005</v>
          </cell>
          <cell r="R33">
            <v>0</v>
          </cell>
          <cell r="S33">
            <v>201384</v>
          </cell>
          <cell r="T33">
            <v>35424</v>
          </cell>
          <cell r="U33">
            <v>74088</v>
          </cell>
          <cell r="V33">
            <v>726394.55</v>
          </cell>
          <cell r="W33">
            <v>0</v>
          </cell>
          <cell r="X33">
            <v>183024</v>
          </cell>
          <cell r="Y33">
            <v>0</v>
          </cell>
          <cell r="Z33">
            <v>1811931.35</v>
          </cell>
          <cell r="AB33">
            <v>37614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O33">
            <v>37614</v>
          </cell>
          <cell r="AP33">
            <v>7460</v>
          </cell>
          <cell r="AQ33">
            <v>117301.76999999999</v>
          </cell>
          <cell r="AR33">
            <v>0</v>
          </cell>
          <cell r="AS33">
            <v>47648.200000000004</v>
          </cell>
          <cell r="AT33">
            <v>7427.7</v>
          </cell>
          <cell r="AU33">
            <v>16356.099999999999</v>
          </cell>
          <cell r="AV33">
            <v>203193.04000000004</v>
          </cell>
          <cell r="AW33">
            <v>0</v>
          </cell>
          <cell r="AX33">
            <v>39849.269999999997</v>
          </cell>
          <cell r="AY33">
            <v>0</v>
          </cell>
          <cell r="AZ33">
            <v>439236.08</v>
          </cell>
          <cell r="BB33">
            <v>37614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N33">
            <v>37614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Z33">
            <v>37614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L33">
            <v>37614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</row>
        <row r="34">
          <cell r="B34">
            <v>37615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86125.7</v>
          </cell>
          <cell r="J34">
            <v>0</v>
          </cell>
          <cell r="K34">
            <v>0</v>
          </cell>
          <cell r="L34">
            <v>0</v>
          </cell>
          <cell r="M34">
            <v>86125.7</v>
          </cell>
          <cell r="O34">
            <v>37615</v>
          </cell>
          <cell r="P34">
            <v>37296</v>
          </cell>
          <cell r="Q34">
            <v>554320.80000000005</v>
          </cell>
          <cell r="R34">
            <v>0</v>
          </cell>
          <cell r="S34">
            <v>201384</v>
          </cell>
          <cell r="T34">
            <v>35424</v>
          </cell>
          <cell r="U34">
            <v>74088</v>
          </cell>
          <cell r="V34">
            <v>812520.25</v>
          </cell>
          <cell r="W34">
            <v>0</v>
          </cell>
          <cell r="X34">
            <v>183024</v>
          </cell>
          <cell r="Y34">
            <v>0</v>
          </cell>
          <cell r="Z34">
            <v>1898057.05</v>
          </cell>
          <cell r="AB34">
            <v>37615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32247.8</v>
          </cell>
          <cell r="AJ34">
            <v>0</v>
          </cell>
          <cell r="AK34">
            <v>0</v>
          </cell>
          <cell r="AL34">
            <v>0</v>
          </cell>
          <cell r="AM34">
            <v>32247.8</v>
          </cell>
          <cell r="AO34">
            <v>37615</v>
          </cell>
          <cell r="AP34">
            <v>7460</v>
          </cell>
          <cell r="AQ34">
            <v>117301.76999999999</v>
          </cell>
          <cell r="AR34">
            <v>0</v>
          </cell>
          <cell r="AS34">
            <v>47648.200000000004</v>
          </cell>
          <cell r="AT34">
            <v>7427.7</v>
          </cell>
          <cell r="AU34">
            <v>16356.099999999999</v>
          </cell>
          <cell r="AV34">
            <v>235440.84000000003</v>
          </cell>
          <cell r="AW34">
            <v>0</v>
          </cell>
          <cell r="AX34">
            <v>39849.269999999997</v>
          </cell>
          <cell r="AY34">
            <v>0</v>
          </cell>
          <cell r="AZ34">
            <v>471483.88</v>
          </cell>
          <cell r="BB34">
            <v>37615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N34">
            <v>37615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Z34">
            <v>37615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L34">
            <v>37615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</row>
        <row r="35">
          <cell r="B35">
            <v>37616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46872</v>
          </cell>
          <cell r="I35">
            <v>38416</v>
          </cell>
          <cell r="J35">
            <v>0</v>
          </cell>
          <cell r="K35">
            <v>0</v>
          </cell>
          <cell r="L35">
            <v>0</v>
          </cell>
          <cell r="M35">
            <v>85288</v>
          </cell>
          <cell r="O35">
            <v>37616</v>
          </cell>
          <cell r="P35">
            <v>37296</v>
          </cell>
          <cell r="Q35">
            <v>554320.80000000005</v>
          </cell>
          <cell r="R35">
            <v>0</v>
          </cell>
          <cell r="S35">
            <v>201384</v>
          </cell>
          <cell r="T35">
            <v>35424</v>
          </cell>
          <cell r="U35">
            <v>120960</v>
          </cell>
          <cell r="V35">
            <v>850936.25</v>
          </cell>
          <cell r="W35">
            <v>0</v>
          </cell>
          <cell r="X35">
            <v>183024</v>
          </cell>
          <cell r="Y35">
            <v>0</v>
          </cell>
          <cell r="Z35">
            <v>1983345.05</v>
          </cell>
          <cell r="AB35">
            <v>37616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12419.4</v>
          </cell>
          <cell r="AI35">
            <v>11141.6</v>
          </cell>
          <cell r="AJ35">
            <v>0</v>
          </cell>
          <cell r="AK35">
            <v>0</v>
          </cell>
          <cell r="AL35">
            <v>0</v>
          </cell>
          <cell r="AM35">
            <v>23561</v>
          </cell>
          <cell r="AO35">
            <v>37616</v>
          </cell>
          <cell r="AP35">
            <v>7460</v>
          </cell>
          <cell r="AQ35">
            <v>117301.76999999999</v>
          </cell>
          <cell r="AR35">
            <v>0</v>
          </cell>
          <cell r="AS35">
            <v>47648.200000000004</v>
          </cell>
          <cell r="AT35">
            <v>7427.7</v>
          </cell>
          <cell r="AU35">
            <v>28775.5</v>
          </cell>
          <cell r="AV35">
            <v>246582.44000000003</v>
          </cell>
          <cell r="AW35">
            <v>0</v>
          </cell>
          <cell r="AX35">
            <v>39849.269999999997</v>
          </cell>
          <cell r="AY35">
            <v>0</v>
          </cell>
          <cell r="AZ35">
            <v>495044.88</v>
          </cell>
          <cell r="BB35">
            <v>37616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N35">
            <v>37616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Z35">
            <v>37616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L35">
            <v>37616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</row>
        <row r="36">
          <cell r="B36">
            <v>37617</v>
          </cell>
          <cell r="C36">
            <v>0</v>
          </cell>
          <cell r="D36">
            <v>60480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63000</v>
          </cell>
          <cell r="J36">
            <v>0</v>
          </cell>
          <cell r="K36">
            <v>0</v>
          </cell>
          <cell r="L36">
            <v>0</v>
          </cell>
          <cell r="M36">
            <v>123480</v>
          </cell>
          <cell r="O36">
            <v>37617</v>
          </cell>
          <cell r="P36">
            <v>37296</v>
          </cell>
          <cell r="Q36">
            <v>614800.80000000005</v>
          </cell>
          <cell r="R36">
            <v>0</v>
          </cell>
          <cell r="S36">
            <v>201384</v>
          </cell>
          <cell r="T36">
            <v>35424</v>
          </cell>
          <cell r="U36">
            <v>120960</v>
          </cell>
          <cell r="V36">
            <v>913936.25</v>
          </cell>
          <cell r="W36">
            <v>0</v>
          </cell>
          <cell r="X36">
            <v>183024</v>
          </cell>
          <cell r="Y36">
            <v>0</v>
          </cell>
          <cell r="Z36">
            <v>2106825.0499999998</v>
          </cell>
          <cell r="AB36">
            <v>37617</v>
          </cell>
          <cell r="AC36">
            <v>0</v>
          </cell>
          <cell r="AD36">
            <v>15916.6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19189.7</v>
          </cell>
          <cell r="AJ36">
            <v>0</v>
          </cell>
          <cell r="AK36">
            <v>0</v>
          </cell>
          <cell r="AL36">
            <v>0</v>
          </cell>
          <cell r="AM36">
            <v>35106.300000000003</v>
          </cell>
          <cell r="AO36">
            <v>37617</v>
          </cell>
          <cell r="AP36">
            <v>7460</v>
          </cell>
          <cell r="AQ36">
            <v>133218.37</v>
          </cell>
          <cell r="AR36">
            <v>0</v>
          </cell>
          <cell r="AS36">
            <v>47648.200000000004</v>
          </cell>
          <cell r="AT36">
            <v>7427.7</v>
          </cell>
          <cell r="AU36">
            <v>28775.5</v>
          </cell>
          <cell r="AV36">
            <v>265772.14</v>
          </cell>
          <cell r="AW36">
            <v>0</v>
          </cell>
          <cell r="AX36">
            <v>39849.269999999997</v>
          </cell>
          <cell r="AY36">
            <v>0</v>
          </cell>
          <cell r="AZ36">
            <v>530151.18000000005</v>
          </cell>
          <cell r="BB36">
            <v>37617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N36">
            <v>37617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Z36">
            <v>37617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L36">
            <v>37617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</row>
        <row r="37">
          <cell r="B37">
            <v>37618</v>
          </cell>
          <cell r="C37">
            <v>0</v>
          </cell>
          <cell r="D37">
            <v>28728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28728</v>
          </cell>
          <cell r="O37">
            <v>37618</v>
          </cell>
          <cell r="P37">
            <v>37296</v>
          </cell>
          <cell r="Q37">
            <v>643528.80000000005</v>
          </cell>
          <cell r="R37">
            <v>0</v>
          </cell>
          <cell r="S37">
            <v>201384</v>
          </cell>
          <cell r="T37">
            <v>35424</v>
          </cell>
          <cell r="U37">
            <v>120960</v>
          </cell>
          <cell r="V37">
            <v>913936.25</v>
          </cell>
          <cell r="W37">
            <v>0</v>
          </cell>
          <cell r="X37">
            <v>183024</v>
          </cell>
          <cell r="Y37">
            <v>0</v>
          </cell>
          <cell r="Z37">
            <v>2135553.0499999998</v>
          </cell>
          <cell r="AB37">
            <v>37618</v>
          </cell>
          <cell r="AC37">
            <v>0</v>
          </cell>
          <cell r="AD37">
            <v>7427.7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7427.7</v>
          </cell>
          <cell r="AO37">
            <v>37618</v>
          </cell>
          <cell r="AP37">
            <v>7460</v>
          </cell>
          <cell r="AQ37">
            <v>140646.07</v>
          </cell>
          <cell r="AR37">
            <v>0</v>
          </cell>
          <cell r="AS37">
            <v>47648.200000000004</v>
          </cell>
          <cell r="AT37">
            <v>7427.7</v>
          </cell>
          <cell r="AU37">
            <v>28775.5</v>
          </cell>
          <cell r="AV37">
            <v>265772.14</v>
          </cell>
          <cell r="AW37">
            <v>0</v>
          </cell>
          <cell r="AX37">
            <v>39849.269999999997</v>
          </cell>
          <cell r="AY37">
            <v>0</v>
          </cell>
          <cell r="AZ37">
            <v>537578.88</v>
          </cell>
          <cell r="BB37">
            <v>37618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N37">
            <v>37618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Z37">
            <v>37618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L37">
            <v>37618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</row>
        <row r="38">
          <cell r="B38">
            <v>37619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56088</v>
          </cell>
          <cell r="J38">
            <v>0</v>
          </cell>
          <cell r="K38">
            <v>0</v>
          </cell>
          <cell r="L38">
            <v>0</v>
          </cell>
          <cell r="M38">
            <v>56088</v>
          </cell>
          <cell r="O38">
            <v>37619</v>
          </cell>
          <cell r="P38">
            <v>37296</v>
          </cell>
          <cell r="Q38">
            <v>643528.80000000005</v>
          </cell>
          <cell r="R38">
            <v>0</v>
          </cell>
          <cell r="S38">
            <v>201384</v>
          </cell>
          <cell r="T38">
            <v>35424</v>
          </cell>
          <cell r="U38">
            <v>120960</v>
          </cell>
          <cell r="V38">
            <v>970024.25</v>
          </cell>
          <cell r="W38">
            <v>0</v>
          </cell>
          <cell r="X38">
            <v>183024</v>
          </cell>
          <cell r="Y38">
            <v>0</v>
          </cell>
          <cell r="Z38">
            <v>2191641.0499999998</v>
          </cell>
          <cell r="AB38">
            <v>37619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18021</v>
          </cell>
          <cell r="AJ38">
            <v>0</v>
          </cell>
          <cell r="AK38">
            <v>0</v>
          </cell>
          <cell r="AL38">
            <v>0</v>
          </cell>
          <cell r="AM38">
            <v>18021</v>
          </cell>
          <cell r="AO38">
            <v>37619</v>
          </cell>
          <cell r="AP38">
            <v>7460</v>
          </cell>
          <cell r="AQ38">
            <v>140646.07</v>
          </cell>
          <cell r="AR38">
            <v>0</v>
          </cell>
          <cell r="AS38">
            <v>47648.200000000004</v>
          </cell>
          <cell r="AT38">
            <v>7427.7</v>
          </cell>
          <cell r="AU38">
            <v>28775.5</v>
          </cell>
          <cell r="AV38">
            <v>283793.14</v>
          </cell>
          <cell r="AW38">
            <v>0</v>
          </cell>
          <cell r="AX38">
            <v>39849.269999999997</v>
          </cell>
          <cell r="AY38">
            <v>0</v>
          </cell>
          <cell r="AZ38">
            <v>555599.88</v>
          </cell>
          <cell r="BB38">
            <v>37619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N38">
            <v>37619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Z38">
            <v>37619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L38">
            <v>37619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</row>
        <row r="39">
          <cell r="B39">
            <v>37620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39277.199999999997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39277.199999999997</v>
          </cell>
          <cell r="O39">
            <v>37620</v>
          </cell>
          <cell r="P39">
            <v>37296</v>
          </cell>
          <cell r="Q39">
            <v>643528.80000000005</v>
          </cell>
          <cell r="R39">
            <v>0</v>
          </cell>
          <cell r="S39">
            <v>201384</v>
          </cell>
          <cell r="T39">
            <v>35424</v>
          </cell>
          <cell r="U39">
            <v>160237.20000000001</v>
          </cell>
          <cell r="V39">
            <v>970024.25</v>
          </cell>
          <cell r="W39">
            <v>0</v>
          </cell>
          <cell r="X39">
            <v>183024</v>
          </cell>
          <cell r="Y39">
            <v>0</v>
          </cell>
          <cell r="Z39">
            <v>2230918.25</v>
          </cell>
          <cell r="AB39">
            <v>37620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9561.27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9561.27</v>
          </cell>
          <cell r="AO39">
            <v>37620</v>
          </cell>
          <cell r="AP39">
            <v>7460</v>
          </cell>
          <cell r="AQ39">
            <v>140646.07</v>
          </cell>
          <cell r="AR39">
            <v>0</v>
          </cell>
          <cell r="AS39">
            <v>47648.200000000004</v>
          </cell>
          <cell r="AT39">
            <v>7427.7</v>
          </cell>
          <cell r="AU39">
            <v>38336.770000000004</v>
          </cell>
          <cell r="AV39">
            <v>283793.14</v>
          </cell>
          <cell r="AW39">
            <v>0</v>
          </cell>
          <cell r="AX39">
            <v>39849.269999999997</v>
          </cell>
          <cell r="AY39">
            <v>0</v>
          </cell>
          <cell r="AZ39">
            <v>565161.15</v>
          </cell>
          <cell r="BB39">
            <v>37620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N39">
            <v>37620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Z39">
            <v>37620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L39">
            <v>37620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</row>
        <row r="40">
          <cell r="B40">
            <v>37621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21168</v>
          </cell>
          <cell r="I40">
            <v>89152</v>
          </cell>
          <cell r="J40">
            <v>0</v>
          </cell>
          <cell r="K40">
            <v>0</v>
          </cell>
          <cell r="L40">
            <v>0</v>
          </cell>
          <cell r="M40">
            <v>110320</v>
          </cell>
          <cell r="O40">
            <v>37621</v>
          </cell>
          <cell r="P40">
            <v>37296</v>
          </cell>
          <cell r="Q40">
            <v>643528.80000000005</v>
          </cell>
          <cell r="R40">
            <v>0</v>
          </cell>
          <cell r="S40">
            <v>201384</v>
          </cell>
          <cell r="T40">
            <v>35424</v>
          </cell>
          <cell r="U40">
            <v>181405.2</v>
          </cell>
          <cell r="V40">
            <v>1059176.25</v>
          </cell>
          <cell r="W40">
            <v>0</v>
          </cell>
          <cell r="X40">
            <v>183024</v>
          </cell>
          <cell r="Y40">
            <v>0</v>
          </cell>
          <cell r="Z40">
            <v>2341238.25</v>
          </cell>
          <cell r="AB40">
            <v>37621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5305.5</v>
          </cell>
          <cell r="AI40">
            <v>31825.8</v>
          </cell>
          <cell r="AJ40">
            <v>0</v>
          </cell>
          <cell r="AK40">
            <v>0</v>
          </cell>
          <cell r="AL40">
            <v>0</v>
          </cell>
          <cell r="AM40">
            <v>37131.300000000003</v>
          </cell>
          <cell r="AO40">
            <v>37621</v>
          </cell>
          <cell r="AP40">
            <v>7460</v>
          </cell>
          <cell r="AQ40">
            <v>140646.07</v>
          </cell>
          <cell r="AR40">
            <v>0</v>
          </cell>
          <cell r="AS40">
            <v>47648.200000000004</v>
          </cell>
          <cell r="AT40">
            <v>7427.7</v>
          </cell>
          <cell r="AU40">
            <v>43642.270000000004</v>
          </cell>
          <cell r="AV40">
            <v>315618.94</v>
          </cell>
          <cell r="AW40">
            <v>0</v>
          </cell>
          <cell r="AX40">
            <v>39849.269999999997</v>
          </cell>
          <cell r="AY40">
            <v>0</v>
          </cell>
          <cell r="AZ40">
            <v>602292.45000000007</v>
          </cell>
          <cell r="BB40">
            <v>37621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N40">
            <v>37621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Z40">
            <v>37621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L40">
            <v>37621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</row>
        <row r="41">
          <cell r="B41" t="str">
            <v>TOTAL</v>
          </cell>
          <cell r="C41">
            <v>37296</v>
          </cell>
          <cell r="D41">
            <v>643528.80000000005</v>
          </cell>
          <cell r="E41">
            <v>0</v>
          </cell>
          <cell r="F41">
            <v>201384</v>
          </cell>
          <cell r="G41">
            <v>35424</v>
          </cell>
          <cell r="H41">
            <v>181405.2</v>
          </cell>
          <cell r="I41">
            <v>1059176.25</v>
          </cell>
          <cell r="J41">
            <v>0</v>
          </cell>
          <cell r="K41">
            <v>183024</v>
          </cell>
          <cell r="M41">
            <v>2341238.25</v>
          </cell>
          <cell r="O41" t="str">
            <v>TOTAL</v>
          </cell>
          <cell r="P41">
            <v>74592</v>
          </cell>
          <cell r="Q41">
            <v>1287057.6000000001</v>
          </cell>
          <cell r="R41">
            <v>0</v>
          </cell>
          <cell r="S41">
            <v>402768</v>
          </cell>
          <cell r="T41">
            <v>70848</v>
          </cell>
          <cell r="U41">
            <v>362810.4</v>
          </cell>
          <cell r="V41">
            <v>2118352.5</v>
          </cell>
          <cell r="W41">
            <v>0</v>
          </cell>
          <cell r="X41">
            <v>366048</v>
          </cell>
          <cell r="Y41">
            <v>0</v>
          </cell>
          <cell r="Z41">
            <v>2341238.25</v>
          </cell>
          <cell r="AB41" t="str">
            <v>TOTAL</v>
          </cell>
          <cell r="AC41">
            <v>7460</v>
          </cell>
          <cell r="AD41">
            <v>140646.07</v>
          </cell>
          <cell r="AE41">
            <v>0</v>
          </cell>
          <cell r="AF41">
            <v>47648.200000000004</v>
          </cell>
          <cell r="AG41">
            <v>7427.7</v>
          </cell>
          <cell r="AH41">
            <v>43642.270000000004</v>
          </cell>
          <cell r="AI41">
            <v>315618.94</v>
          </cell>
          <cell r="AJ41">
            <v>0</v>
          </cell>
          <cell r="AK41">
            <v>39849.269999999997</v>
          </cell>
          <cell r="AL41">
            <v>0</v>
          </cell>
          <cell r="AM41">
            <v>602292.45000000007</v>
          </cell>
          <cell r="AO41" t="str">
            <v>TOTAL</v>
          </cell>
          <cell r="AP41">
            <v>14920</v>
          </cell>
          <cell r="AQ41">
            <v>281292.14</v>
          </cell>
          <cell r="AR41">
            <v>0</v>
          </cell>
          <cell r="AS41">
            <v>95296.400000000009</v>
          </cell>
          <cell r="AT41">
            <v>14855.4</v>
          </cell>
          <cell r="AU41">
            <v>87284.540000000008</v>
          </cell>
          <cell r="AV41">
            <v>631237.88</v>
          </cell>
          <cell r="AW41">
            <v>0</v>
          </cell>
          <cell r="AX41">
            <v>79698.539999999994</v>
          </cell>
          <cell r="AY41">
            <v>0</v>
          </cell>
          <cell r="AZ41">
            <v>602292.45000000007</v>
          </cell>
          <cell r="BB41" t="str">
            <v>TOTAL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N41" t="str">
            <v>TOTAL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Z41" t="str">
            <v>TOTAL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L41" t="str">
            <v>TOTAL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</row>
      </sheetData>
      <sheetData sheetId="17" refreshError="1"/>
      <sheetData sheetId="18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  <cell r="CC1">
            <v>81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L1">
            <v>90</v>
          </cell>
          <cell r="CM1">
            <v>91</v>
          </cell>
          <cell r="CN1">
            <v>92</v>
          </cell>
          <cell r="CO1">
            <v>93</v>
          </cell>
          <cell r="CP1">
            <v>94</v>
          </cell>
          <cell r="CQ1">
            <v>95</v>
          </cell>
          <cell r="CR1">
            <v>96</v>
          </cell>
          <cell r="CS1">
            <v>97</v>
          </cell>
          <cell r="CT1">
            <v>98</v>
          </cell>
          <cell r="CU1">
            <v>99</v>
          </cell>
          <cell r="CV1">
            <v>100</v>
          </cell>
          <cell r="CW1">
            <v>101</v>
          </cell>
          <cell r="CX1">
            <v>102</v>
          </cell>
          <cell r="CY1">
            <v>103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  <cell r="DE1">
            <v>109</v>
          </cell>
          <cell r="DF1">
            <v>110</v>
          </cell>
        </row>
        <row r="6">
          <cell r="U6">
            <v>0.11421112742698646</v>
          </cell>
        </row>
        <row r="12">
          <cell r="A12" t="str">
            <v>PROD</v>
          </cell>
          <cell r="L12" t="str">
            <v>MTD</v>
          </cell>
          <cell r="W12" t="str">
            <v>RAIN</v>
          </cell>
          <cell r="AH12" t="str">
            <v>MTD</v>
          </cell>
          <cell r="AS12" t="str">
            <v>SLIPP</v>
          </cell>
          <cell r="BD12" t="str">
            <v>MTD</v>
          </cell>
          <cell r="BO12" t="str">
            <v>INTEN</v>
          </cell>
          <cell r="BZ12" t="str">
            <v>MTD</v>
          </cell>
          <cell r="CK12" t="str">
            <v>Water Pump Hours</v>
          </cell>
          <cell r="CV12" t="str">
            <v>MTD</v>
          </cell>
        </row>
        <row r="13">
          <cell r="A13" t="str">
            <v>Date</v>
          </cell>
          <cell r="B13" t="str">
            <v>Production</v>
          </cell>
          <cell r="J13" t="str">
            <v>Total</v>
          </cell>
          <cell r="L13" t="str">
            <v>Date</v>
          </cell>
          <cell r="M13" t="str">
            <v>Production</v>
          </cell>
          <cell r="U13" t="str">
            <v>Total</v>
          </cell>
          <cell r="W13" t="str">
            <v>Date</v>
          </cell>
          <cell r="X13" t="str">
            <v>RAIN (ACTUAL)</v>
          </cell>
          <cell r="AF13" t="str">
            <v>Total</v>
          </cell>
          <cell r="AH13" t="str">
            <v>Date</v>
          </cell>
          <cell r="AI13" t="str">
            <v>RAIN (MTD)</v>
          </cell>
          <cell r="AQ13" t="str">
            <v>Total</v>
          </cell>
          <cell r="AS13" t="str">
            <v>Date</v>
          </cell>
          <cell r="AT13" t="str">
            <v>SLIPPERY</v>
          </cell>
          <cell r="BB13" t="str">
            <v>Total</v>
          </cell>
          <cell r="BD13" t="str">
            <v>Date</v>
          </cell>
          <cell r="BE13" t="str">
            <v>SLIPPERY</v>
          </cell>
          <cell r="BM13" t="str">
            <v>Total</v>
          </cell>
          <cell r="BO13" t="str">
            <v>Date</v>
          </cell>
          <cell r="BP13" t="str">
            <v>INTENSITAS</v>
          </cell>
          <cell r="BX13" t="str">
            <v>Total</v>
          </cell>
          <cell r="BZ13" t="str">
            <v>Date</v>
          </cell>
          <cell r="CA13" t="str">
            <v>INTENSITAS</v>
          </cell>
          <cell r="CI13" t="str">
            <v>Total</v>
          </cell>
          <cell r="CK13" t="str">
            <v>Date</v>
          </cell>
          <cell r="CL13" t="str">
            <v>Water Pump Hours</v>
          </cell>
          <cell r="CT13" t="str">
            <v>Total</v>
          </cell>
          <cell r="CV13" t="str">
            <v>Date</v>
          </cell>
          <cell r="CW13" t="str">
            <v>Water Pump Hours</v>
          </cell>
          <cell r="DE13" t="str">
            <v>Total</v>
          </cell>
        </row>
        <row r="14">
          <cell r="B14" t="str">
            <v>Seam</v>
          </cell>
          <cell r="M14" t="str">
            <v>Seam</v>
          </cell>
          <cell r="X14" t="str">
            <v>Seam</v>
          </cell>
          <cell r="AI14" t="str">
            <v>Seam</v>
          </cell>
          <cell r="AT14" t="str">
            <v>Seam</v>
          </cell>
          <cell r="BE14" t="str">
            <v>Seam</v>
          </cell>
          <cell r="BP14" t="str">
            <v>Seam</v>
          </cell>
          <cell r="CA14" t="str">
            <v>Seam</v>
          </cell>
          <cell r="CL14" t="str">
            <v>Seam</v>
          </cell>
          <cell r="CW14" t="str">
            <v>Seam</v>
          </cell>
        </row>
        <row r="15">
          <cell r="B15" t="str">
            <v>S02A</v>
          </cell>
          <cell r="C15" t="str">
            <v>S03A</v>
          </cell>
          <cell r="D15" t="str">
            <v>S03C</v>
          </cell>
          <cell r="E15" t="str">
            <v>S04N</v>
          </cell>
          <cell r="F15" t="str">
            <v>S06S</v>
          </cell>
          <cell r="G15" t="str">
            <v>S08N</v>
          </cell>
          <cell r="H15" t="str">
            <v>S11S</v>
          </cell>
          <cell r="I15" t="str">
            <v>S13N</v>
          </cell>
          <cell r="M15" t="str">
            <v>S02A</v>
          </cell>
          <cell r="N15" t="str">
            <v>S03A</v>
          </cell>
          <cell r="O15" t="str">
            <v>S03C</v>
          </cell>
          <cell r="P15" t="str">
            <v>S04N</v>
          </cell>
          <cell r="Q15" t="str">
            <v>S06S</v>
          </cell>
          <cell r="R15" t="str">
            <v>S08N</v>
          </cell>
          <cell r="S15" t="str">
            <v>S11S</v>
          </cell>
          <cell r="T15" t="str">
            <v>S13N</v>
          </cell>
          <cell r="X15" t="str">
            <v>S02A</v>
          </cell>
          <cell r="Y15" t="str">
            <v>S03A</v>
          </cell>
          <cell r="Z15" t="str">
            <v>S04N</v>
          </cell>
          <cell r="AA15" t="str">
            <v>S01</v>
          </cell>
          <cell r="AB15" t="str">
            <v>S03C</v>
          </cell>
          <cell r="AC15" t="str">
            <v>S08N</v>
          </cell>
          <cell r="AD15" t="str">
            <v>S11S</v>
          </cell>
          <cell r="AE15" t="str">
            <v>S13N</v>
          </cell>
          <cell r="AI15" t="str">
            <v>S02A</v>
          </cell>
          <cell r="AJ15" t="str">
            <v>S03A</v>
          </cell>
          <cell r="AK15" t="str">
            <v>S04N</v>
          </cell>
          <cell r="AL15" t="str">
            <v>S01</v>
          </cell>
          <cell r="AM15" t="str">
            <v>S03C</v>
          </cell>
          <cell r="AN15" t="str">
            <v>S08N</v>
          </cell>
          <cell r="AO15" t="str">
            <v>S11S</v>
          </cell>
          <cell r="AP15" t="str">
            <v>S13N</v>
          </cell>
          <cell r="AT15" t="str">
            <v>S02A</v>
          </cell>
          <cell r="AU15" t="str">
            <v>S03A</v>
          </cell>
          <cell r="AV15" t="str">
            <v>S04N</v>
          </cell>
          <cell r="AW15" t="str">
            <v>S01</v>
          </cell>
          <cell r="AX15" t="str">
            <v>S03C</v>
          </cell>
          <cell r="AY15" t="str">
            <v>S08N</v>
          </cell>
          <cell r="AZ15" t="str">
            <v>S11S</v>
          </cell>
          <cell r="BA15" t="str">
            <v>S13N</v>
          </cell>
          <cell r="BE15" t="str">
            <v>S02A</v>
          </cell>
          <cell r="BF15" t="str">
            <v>S03A</v>
          </cell>
          <cell r="BG15" t="str">
            <v>S04N</v>
          </cell>
          <cell r="BH15" t="str">
            <v>S01</v>
          </cell>
          <cell r="BI15" t="str">
            <v>S03C</v>
          </cell>
          <cell r="BJ15" t="str">
            <v>S08N</v>
          </cell>
          <cell r="BK15" t="str">
            <v>S11S</v>
          </cell>
          <cell r="BL15" t="str">
            <v>S13N</v>
          </cell>
          <cell r="BP15" t="str">
            <v>S02A</v>
          </cell>
          <cell r="BQ15" t="str">
            <v>S03A</v>
          </cell>
          <cell r="BR15" t="str">
            <v>S04N</v>
          </cell>
          <cell r="BS15" t="str">
            <v>S01</v>
          </cell>
          <cell r="BT15" t="str">
            <v>S08E</v>
          </cell>
          <cell r="BU15" t="str">
            <v>S08N</v>
          </cell>
          <cell r="BV15" t="str">
            <v>S11S</v>
          </cell>
          <cell r="BW15" t="str">
            <v>S13N</v>
          </cell>
          <cell r="CA15" t="str">
            <v>S02A</v>
          </cell>
          <cell r="CB15" t="str">
            <v>S03A</v>
          </cell>
          <cell r="CC15" t="str">
            <v>S03C</v>
          </cell>
          <cell r="CD15" t="str">
            <v>S01</v>
          </cell>
          <cell r="CE15" t="str">
            <v>S06S</v>
          </cell>
          <cell r="CF15" t="str">
            <v>S08N</v>
          </cell>
          <cell r="CG15" t="str">
            <v>S11S</v>
          </cell>
          <cell r="CH15" t="str">
            <v>S13N</v>
          </cell>
          <cell r="CL15" t="str">
            <v>S02A</v>
          </cell>
          <cell r="CM15" t="str">
            <v>S03A</v>
          </cell>
          <cell r="CN15" t="str">
            <v>S04N</v>
          </cell>
          <cell r="CO15" t="str">
            <v>S08N</v>
          </cell>
          <cell r="CP15" t="str">
            <v>S08C</v>
          </cell>
          <cell r="CQ15" t="str">
            <v>S01</v>
          </cell>
          <cell r="CR15" t="str">
            <v>S13C</v>
          </cell>
          <cell r="CS15" t="str">
            <v>S13N</v>
          </cell>
          <cell r="CW15" t="str">
            <v>S02A</v>
          </cell>
          <cell r="CX15" t="str">
            <v>S03A</v>
          </cell>
          <cell r="CY15" t="str">
            <v>S03C</v>
          </cell>
          <cell r="CZ15" t="str">
            <v>S08N</v>
          </cell>
          <cell r="DA15" t="str">
            <v>S08C</v>
          </cell>
          <cell r="DB15" t="str">
            <v>S04N</v>
          </cell>
          <cell r="DC15" t="str">
            <v>S13C</v>
          </cell>
          <cell r="DD15" t="str">
            <v>S13N</v>
          </cell>
        </row>
        <row r="16">
          <cell r="A16">
            <v>37591</v>
          </cell>
          <cell r="B16">
            <v>10020</v>
          </cell>
          <cell r="C16">
            <v>0</v>
          </cell>
          <cell r="E16">
            <v>2543</v>
          </cell>
          <cell r="F16">
            <v>0</v>
          </cell>
          <cell r="G16">
            <v>25285</v>
          </cell>
          <cell r="H16">
            <v>0</v>
          </cell>
          <cell r="I16">
            <v>26670</v>
          </cell>
          <cell r="J16">
            <v>64518</v>
          </cell>
          <cell r="L16">
            <v>37408</v>
          </cell>
          <cell r="M16">
            <v>10020</v>
          </cell>
          <cell r="N16">
            <v>0</v>
          </cell>
          <cell r="P16">
            <v>2543</v>
          </cell>
          <cell r="Q16">
            <v>0</v>
          </cell>
          <cell r="R16">
            <v>25285</v>
          </cell>
          <cell r="S16">
            <v>0</v>
          </cell>
          <cell r="T16">
            <v>26670</v>
          </cell>
          <cell r="U16">
            <v>64518</v>
          </cell>
          <cell r="W16">
            <v>37591</v>
          </cell>
          <cell r="X16">
            <v>10.5</v>
          </cell>
          <cell r="Z16">
            <v>8</v>
          </cell>
          <cell r="AA16">
            <v>8.25</v>
          </cell>
          <cell r="AC16">
            <v>10.5</v>
          </cell>
          <cell r="AE16">
            <v>11.25</v>
          </cell>
          <cell r="AF16">
            <v>48.5</v>
          </cell>
          <cell r="AH16">
            <v>37591</v>
          </cell>
          <cell r="AI16">
            <v>10.5</v>
          </cell>
          <cell r="AJ16">
            <v>0</v>
          </cell>
          <cell r="AK16">
            <v>8</v>
          </cell>
          <cell r="AL16">
            <v>8.25</v>
          </cell>
          <cell r="AM16">
            <v>0</v>
          </cell>
          <cell r="AN16">
            <v>10.5</v>
          </cell>
          <cell r="AO16">
            <v>0</v>
          </cell>
          <cell r="AP16">
            <v>11.25</v>
          </cell>
          <cell r="AQ16">
            <v>48.5</v>
          </cell>
          <cell r="AS16">
            <v>37591</v>
          </cell>
          <cell r="AT16">
            <v>2</v>
          </cell>
          <cell r="AV16">
            <v>1</v>
          </cell>
          <cell r="AY16">
            <v>1.75</v>
          </cell>
          <cell r="BA16">
            <v>2.5</v>
          </cell>
          <cell r="BB16">
            <v>7.25</v>
          </cell>
          <cell r="BD16">
            <v>37591</v>
          </cell>
          <cell r="BE16">
            <v>2</v>
          </cell>
          <cell r="BF16">
            <v>0</v>
          </cell>
          <cell r="BG16">
            <v>1</v>
          </cell>
          <cell r="BH16">
            <v>0</v>
          </cell>
          <cell r="BI16">
            <v>0</v>
          </cell>
          <cell r="BJ16">
            <v>1.75</v>
          </cell>
          <cell r="BK16">
            <v>0</v>
          </cell>
          <cell r="BL16">
            <v>2.5</v>
          </cell>
          <cell r="BM16">
            <v>7.25</v>
          </cell>
          <cell r="BO16">
            <v>37591</v>
          </cell>
          <cell r="BP16">
            <v>32</v>
          </cell>
          <cell r="BR16">
            <v>32</v>
          </cell>
          <cell r="BS16">
            <v>23.5</v>
          </cell>
          <cell r="BU16">
            <v>26</v>
          </cell>
          <cell r="BW16">
            <v>51</v>
          </cell>
          <cell r="BX16">
            <v>164.5</v>
          </cell>
          <cell r="BZ16">
            <v>37591</v>
          </cell>
          <cell r="CA16">
            <v>32</v>
          </cell>
          <cell r="CB16">
            <v>0</v>
          </cell>
          <cell r="CC16">
            <v>32</v>
          </cell>
          <cell r="CD16">
            <v>23.5</v>
          </cell>
          <cell r="CE16">
            <v>0</v>
          </cell>
          <cell r="CF16">
            <v>26</v>
          </cell>
          <cell r="CG16">
            <v>0</v>
          </cell>
          <cell r="CH16">
            <v>51</v>
          </cell>
          <cell r="CI16">
            <v>164.5</v>
          </cell>
          <cell r="CK16">
            <v>37591</v>
          </cell>
          <cell r="CL16">
            <v>6</v>
          </cell>
          <cell r="CO16">
            <v>10</v>
          </cell>
          <cell r="CT16">
            <v>16</v>
          </cell>
          <cell r="CV16">
            <v>37591</v>
          </cell>
          <cell r="CW16">
            <v>6</v>
          </cell>
          <cell r="CX16">
            <v>0</v>
          </cell>
          <cell r="CY16">
            <v>0</v>
          </cell>
          <cell r="CZ16">
            <v>10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16</v>
          </cell>
        </row>
        <row r="17">
          <cell r="A17">
            <v>37592</v>
          </cell>
          <cell r="B17">
            <v>11776</v>
          </cell>
          <cell r="C17">
            <v>0</v>
          </cell>
          <cell r="E17">
            <v>3811</v>
          </cell>
          <cell r="F17">
            <v>0</v>
          </cell>
          <cell r="G17">
            <v>34776</v>
          </cell>
          <cell r="H17">
            <v>0</v>
          </cell>
          <cell r="I17">
            <v>39270</v>
          </cell>
          <cell r="J17">
            <v>89633</v>
          </cell>
          <cell r="L17">
            <v>37409</v>
          </cell>
          <cell r="M17">
            <v>21796</v>
          </cell>
          <cell r="N17">
            <v>0</v>
          </cell>
          <cell r="P17">
            <v>6354</v>
          </cell>
          <cell r="Q17">
            <v>0</v>
          </cell>
          <cell r="R17">
            <v>60061</v>
          </cell>
          <cell r="S17">
            <v>0</v>
          </cell>
          <cell r="T17">
            <v>65940</v>
          </cell>
          <cell r="U17">
            <v>154151</v>
          </cell>
          <cell r="W17">
            <v>37592</v>
          </cell>
          <cell r="X17">
            <v>4.75</v>
          </cell>
          <cell r="Z17">
            <v>4.5</v>
          </cell>
          <cell r="AA17">
            <v>4.75</v>
          </cell>
          <cell r="AC17">
            <v>3.25</v>
          </cell>
          <cell r="AE17">
            <v>5</v>
          </cell>
          <cell r="AF17">
            <v>22.25</v>
          </cell>
          <cell r="AH17">
            <v>37592</v>
          </cell>
          <cell r="AI17">
            <v>15.25</v>
          </cell>
          <cell r="AJ17">
            <v>0</v>
          </cell>
          <cell r="AK17">
            <v>12.5</v>
          </cell>
          <cell r="AL17">
            <v>13</v>
          </cell>
          <cell r="AM17">
            <v>0</v>
          </cell>
          <cell r="AN17">
            <v>13.75</v>
          </cell>
          <cell r="AO17">
            <v>0</v>
          </cell>
          <cell r="AP17">
            <v>16.25</v>
          </cell>
          <cell r="AQ17">
            <v>70.75</v>
          </cell>
          <cell r="AS17">
            <v>37592</v>
          </cell>
          <cell r="AT17">
            <v>1.25</v>
          </cell>
          <cell r="AV17">
            <v>1.25</v>
          </cell>
          <cell r="AW17">
            <v>1.25</v>
          </cell>
          <cell r="AY17">
            <v>1</v>
          </cell>
          <cell r="BA17">
            <v>1.25</v>
          </cell>
          <cell r="BB17">
            <v>6</v>
          </cell>
          <cell r="BD17">
            <v>37592</v>
          </cell>
          <cell r="BE17">
            <v>3.25</v>
          </cell>
          <cell r="BF17">
            <v>0</v>
          </cell>
          <cell r="BG17">
            <v>2.25</v>
          </cell>
          <cell r="BH17">
            <v>1.25</v>
          </cell>
          <cell r="BI17">
            <v>0</v>
          </cell>
          <cell r="BJ17">
            <v>2.75</v>
          </cell>
          <cell r="BK17">
            <v>0</v>
          </cell>
          <cell r="BL17">
            <v>3.75</v>
          </cell>
          <cell r="BM17">
            <v>13.25</v>
          </cell>
          <cell r="BO17">
            <v>37592</v>
          </cell>
          <cell r="BP17">
            <v>3.5</v>
          </cell>
          <cell r="BR17">
            <v>3.5</v>
          </cell>
          <cell r="BS17">
            <v>4</v>
          </cell>
          <cell r="BU17">
            <v>4</v>
          </cell>
          <cell r="BW17">
            <v>4.5</v>
          </cell>
          <cell r="BX17">
            <v>19.5</v>
          </cell>
          <cell r="BZ17">
            <v>37592</v>
          </cell>
          <cell r="CA17">
            <v>35.5</v>
          </cell>
          <cell r="CB17">
            <v>0</v>
          </cell>
          <cell r="CC17">
            <v>35.5</v>
          </cell>
          <cell r="CD17">
            <v>27.5</v>
          </cell>
          <cell r="CE17">
            <v>0</v>
          </cell>
          <cell r="CF17">
            <v>30</v>
          </cell>
          <cell r="CG17">
            <v>0</v>
          </cell>
          <cell r="CH17">
            <v>55.5</v>
          </cell>
          <cell r="CI17">
            <v>184</v>
          </cell>
          <cell r="CK17">
            <v>37592</v>
          </cell>
          <cell r="CL17">
            <v>6</v>
          </cell>
          <cell r="CN17">
            <v>3</v>
          </cell>
          <cell r="CT17">
            <v>9</v>
          </cell>
          <cell r="CV17">
            <v>37592</v>
          </cell>
          <cell r="CW17">
            <v>12</v>
          </cell>
          <cell r="CX17">
            <v>0</v>
          </cell>
          <cell r="CY17">
            <v>3</v>
          </cell>
          <cell r="CZ17">
            <v>10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25</v>
          </cell>
        </row>
        <row r="18">
          <cell r="A18">
            <v>37593</v>
          </cell>
          <cell r="B18">
            <v>18148</v>
          </cell>
          <cell r="C18">
            <v>0</v>
          </cell>
          <cell r="E18">
            <v>7392</v>
          </cell>
          <cell r="F18">
            <v>0</v>
          </cell>
          <cell r="G18">
            <v>43203</v>
          </cell>
          <cell r="H18">
            <v>0</v>
          </cell>
          <cell r="I18">
            <v>49604</v>
          </cell>
          <cell r="J18">
            <v>118347</v>
          </cell>
          <cell r="L18">
            <v>37410</v>
          </cell>
          <cell r="M18">
            <v>39944</v>
          </cell>
          <cell r="N18">
            <v>0</v>
          </cell>
          <cell r="P18">
            <v>13746</v>
          </cell>
          <cell r="Q18">
            <v>0</v>
          </cell>
          <cell r="R18">
            <v>103264</v>
          </cell>
          <cell r="S18">
            <v>0</v>
          </cell>
          <cell r="T18">
            <v>115544</v>
          </cell>
          <cell r="U18">
            <v>272498</v>
          </cell>
          <cell r="W18">
            <v>37593</v>
          </cell>
          <cell r="AA18">
            <v>0.5</v>
          </cell>
          <cell r="AF18">
            <v>0.5</v>
          </cell>
          <cell r="AH18">
            <v>37593</v>
          </cell>
          <cell r="AI18">
            <v>15.25</v>
          </cell>
          <cell r="AJ18">
            <v>0</v>
          </cell>
          <cell r="AK18">
            <v>12.5</v>
          </cell>
          <cell r="AL18">
            <v>13.5</v>
          </cell>
          <cell r="AM18">
            <v>0</v>
          </cell>
          <cell r="AN18">
            <v>13.75</v>
          </cell>
          <cell r="AO18">
            <v>0</v>
          </cell>
          <cell r="AP18">
            <v>16.25</v>
          </cell>
          <cell r="AQ18">
            <v>71.25</v>
          </cell>
          <cell r="AS18">
            <v>37593</v>
          </cell>
          <cell r="AT18">
            <v>0.75</v>
          </cell>
          <cell r="AW18">
            <v>0.5</v>
          </cell>
          <cell r="BA18">
            <v>2</v>
          </cell>
          <cell r="BB18">
            <v>3.25</v>
          </cell>
          <cell r="BD18">
            <v>37593</v>
          </cell>
          <cell r="BE18">
            <v>4</v>
          </cell>
          <cell r="BF18">
            <v>0</v>
          </cell>
          <cell r="BG18">
            <v>2.25</v>
          </cell>
          <cell r="BH18">
            <v>1.75</v>
          </cell>
          <cell r="BI18">
            <v>0</v>
          </cell>
          <cell r="BJ18">
            <v>2.75</v>
          </cell>
          <cell r="BK18">
            <v>0</v>
          </cell>
          <cell r="BL18">
            <v>5.75</v>
          </cell>
          <cell r="BM18">
            <v>16.5</v>
          </cell>
          <cell r="BO18">
            <v>37593</v>
          </cell>
          <cell r="BX18">
            <v>0</v>
          </cell>
          <cell r="BZ18">
            <v>37593</v>
          </cell>
          <cell r="CA18">
            <v>35.5</v>
          </cell>
          <cell r="CB18">
            <v>0</v>
          </cell>
          <cell r="CC18">
            <v>35.5</v>
          </cell>
          <cell r="CD18">
            <v>27.5</v>
          </cell>
          <cell r="CE18">
            <v>0</v>
          </cell>
          <cell r="CF18">
            <v>30</v>
          </cell>
          <cell r="CG18">
            <v>0</v>
          </cell>
          <cell r="CH18">
            <v>55.5</v>
          </cell>
          <cell r="CI18">
            <v>184</v>
          </cell>
          <cell r="CK18">
            <v>37593</v>
          </cell>
          <cell r="CL18">
            <v>7</v>
          </cell>
          <cell r="CN18">
            <v>9</v>
          </cell>
          <cell r="CO18">
            <v>18</v>
          </cell>
          <cell r="CP18">
            <v>2</v>
          </cell>
          <cell r="CT18">
            <v>36</v>
          </cell>
          <cell r="CV18">
            <v>37593</v>
          </cell>
          <cell r="CW18">
            <v>19</v>
          </cell>
          <cell r="CX18">
            <v>0</v>
          </cell>
          <cell r="CY18">
            <v>12</v>
          </cell>
          <cell r="CZ18">
            <v>28</v>
          </cell>
          <cell r="DA18">
            <v>2</v>
          </cell>
          <cell r="DB18">
            <v>0</v>
          </cell>
          <cell r="DC18">
            <v>0</v>
          </cell>
          <cell r="DD18">
            <v>0</v>
          </cell>
          <cell r="DE18">
            <v>61</v>
          </cell>
        </row>
        <row r="19">
          <cell r="A19">
            <v>37594</v>
          </cell>
          <cell r="B19">
            <v>16170</v>
          </cell>
          <cell r="C19">
            <v>0</v>
          </cell>
          <cell r="E19">
            <v>5733</v>
          </cell>
          <cell r="F19">
            <v>0</v>
          </cell>
          <cell r="G19">
            <v>38299</v>
          </cell>
          <cell r="H19">
            <v>0</v>
          </cell>
          <cell r="I19">
            <v>46994</v>
          </cell>
          <cell r="J19">
            <v>107196</v>
          </cell>
          <cell r="L19">
            <v>37411</v>
          </cell>
          <cell r="M19">
            <v>56114</v>
          </cell>
          <cell r="N19">
            <v>0</v>
          </cell>
          <cell r="P19">
            <v>19479</v>
          </cell>
          <cell r="Q19">
            <v>0</v>
          </cell>
          <cell r="R19">
            <v>141563</v>
          </cell>
          <cell r="S19">
            <v>0</v>
          </cell>
          <cell r="T19">
            <v>162538</v>
          </cell>
          <cell r="U19">
            <v>379694</v>
          </cell>
          <cell r="W19">
            <v>37594</v>
          </cell>
          <cell r="AA19">
            <v>0.75</v>
          </cell>
          <cell r="AF19">
            <v>0.75</v>
          </cell>
          <cell r="AH19">
            <v>37594</v>
          </cell>
          <cell r="AI19">
            <v>15.25</v>
          </cell>
          <cell r="AJ19">
            <v>0</v>
          </cell>
          <cell r="AK19">
            <v>12.5</v>
          </cell>
          <cell r="AL19">
            <v>14.25</v>
          </cell>
          <cell r="AM19">
            <v>0</v>
          </cell>
          <cell r="AN19">
            <v>13.75</v>
          </cell>
          <cell r="AO19">
            <v>0</v>
          </cell>
          <cell r="AP19">
            <v>16.25</v>
          </cell>
          <cell r="AQ19">
            <v>72</v>
          </cell>
          <cell r="AS19">
            <v>37594</v>
          </cell>
          <cell r="AW19">
            <v>0.5</v>
          </cell>
          <cell r="BB19">
            <v>0.5</v>
          </cell>
          <cell r="BD19">
            <v>37594</v>
          </cell>
          <cell r="BE19">
            <v>4</v>
          </cell>
          <cell r="BF19">
            <v>0</v>
          </cell>
          <cell r="BG19">
            <v>2.25</v>
          </cell>
          <cell r="BH19">
            <v>2.25</v>
          </cell>
          <cell r="BI19">
            <v>0</v>
          </cell>
          <cell r="BJ19">
            <v>2.75</v>
          </cell>
          <cell r="BK19">
            <v>0</v>
          </cell>
          <cell r="BL19">
            <v>5.75</v>
          </cell>
          <cell r="BM19">
            <v>17</v>
          </cell>
          <cell r="BO19">
            <v>37594</v>
          </cell>
          <cell r="BX19">
            <v>0</v>
          </cell>
          <cell r="BZ19">
            <v>37594</v>
          </cell>
          <cell r="CA19">
            <v>35.5</v>
          </cell>
          <cell r="CB19">
            <v>0</v>
          </cell>
          <cell r="CC19">
            <v>35.5</v>
          </cell>
          <cell r="CD19">
            <v>27.5</v>
          </cell>
          <cell r="CE19">
            <v>0</v>
          </cell>
          <cell r="CF19">
            <v>30</v>
          </cell>
          <cell r="CG19">
            <v>0</v>
          </cell>
          <cell r="CH19">
            <v>55.5</v>
          </cell>
          <cell r="CI19">
            <v>184</v>
          </cell>
          <cell r="CK19">
            <v>37594</v>
          </cell>
          <cell r="CN19">
            <v>24</v>
          </cell>
          <cell r="CO19">
            <v>9</v>
          </cell>
          <cell r="CP19">
            <v>2</v>
          </cell>
          <cell r="CT19">
            <v>35</v>
          </cell>
          <cell r="CV19">
            <v>37594</v>
          </cell>
          <cell r="CW19">
            <v>19</v>
          </cell>
          <cell r="CX19">
            <v>0</v>
          </cell>
          <cell r="CY19">
            <v>36</v>
          </cell>
          <cell r="CZ19">
            <v>37</v>
          </cell>
          <cell r="DA19">
            <v>4</v>
          </cell>
          <cell r="DB19">
            <v>0</v>
          </cell>
          <cell r="DC19">
            <v>0</v>
          </cell>
          <cell r="DD19">
            <v>0</v>
          </cell>
          <cell r="DE19">
            <v>96</v>
          </cell>
        </row>
        <row r="20">
          <cell r="A20">
            <v>37595</v>
          </cell>
          <cell r="B20">
            <v>2544</v>
          </cell>
          <cell r="C20">
            <v>0</v>
          </cell>
          <cell r="E20">
            <v>0</v>
          </cell>
          <cell r="F20">
            <v>0</v>
          </cell>
          <cell r="G20">
            <v>6846</v>
          </cell>
          <cell r="H20">
            <v>0</v>
          </cell>
          <cell r="I20">
            <v>7602</v>
          </cell>
          <cell r="J20">
            <v>16992</v>
          </cell>
          <cell r="L20">
            <v>37412</v>
          </cell>
          <cell r="M20">
            <v>58658</v>
          </cell>
          <cell r="N20">
            <v>0</v>
          </cell>
          <cell r="P20">
            <v>19479</v>
          </cell>
          <cell r="Q20">
            <v>0</v>
          </cell>
          <cell r="R20">
            <v>148409</v>
          </cell>
          <cell r="S20">
            <v>0</v>
          </cell>
          <cell r="T20">
            <v>170140</v>
          </cell>
          <cell r="U20">
            <v>396686</v>
          </cell>
          <cell r="W20">
            <v>37595</v>
          </cell>
          <cell r="AF20">
            <v>0</v>
          </cell>
          <cell r="AH20">
            <v>37595</v>
          </cell>
          <cell r="AI20">
            <v>15.25</v>
          </cell>
          <cell r="AJ20">
            <v>0</v>
          </cell>
          <cell r="AK20">
            <v>12.5</v>
          </cell>
          <cell r="AL20">
            <v>14.25</v>
          </cell>
          <cell r="AM20">
            <v>0</v>
          </cell>
          <cell r="AN20">
            <v>13.75</v>
          </cell>
          <cell r="AO20">
            <v>0</v>
          </cell>
          <cell r="AP20">
            <v>16.25</v>
          </cell>
          <cell r="AQ20">
            <v>72</v>
          </cell>
          <cell r="AS20">
            <v>37595</v>
          </cell>
          <cell r="BB20">
            <v>0</v>
          </cell>
          <cell r="BD20">
            <v>37595</v>
          </cell>
          <cell r="BE20">
            <v>4</v>
          </cell>
          <cell r="BF20">
            <v>0</v>
          </cell>
          <cell r="BG20">
            <v>2.25</v>
          </cell>
          <cell r="BH20">
            <v>2.25</v>
          </cell>
          <cell r="BI20">
            <v>0</v>
          </cell>
          <cell r="BJ20">
            <v>2.75</v>
          </cell>
          <cell r="BK20">
            <v>0</v>
          </cell>
          <cell r="BL20">
            <v>5.75</v>
          </cell>
          <cell r="BM20">
            <v>17</v>
          </cell>
          <cell r="BO20">
            <v>37595</v>
          </cell>
          <cell r="BX20">
            <v>0</v>
          </cell>
          <cell r="BZ20">
            <v>37595</v>
          </cell>
          <cell r="CA20">
            <v>35.5</v>
          </cell>
          <cell r="CB20">
            <v>0</v>
          </cell>
          <cell r="CC20">
            <v>35.5</v>
          </cell>
          <cell r="CD20">
            <v>27.5</v>
          </cell>
          <cell r="CE20">
            <v>0</v>
          </cell>
          <cell r="CF20">
            <v>30</v>
          </cell>
          <cell r="CG20">
            <v>0</v>
          </cell>
          <cell r="CH20">
            <v>55.5</v>
          </cell>
          <cell r="CI20">
            <v>184</v>
          </cell>
          <cell r="CK20">
            <v>37595</v>
          </cell>
          <cell r="CN20">
            <v>24</v>
          </cell>
          <cell r="CO20">
            <v>9</v>
          </cell>
          <cell r="CT20">
            <v>33</v>
          </cell>
          <cell r="CV20">
            <v>37595</v>
          </cell>
          <cell r="CW20">
            <v>19</v>
          </cell>
          <cell r="CX20">
            <v>0</v>
          </cell>
          <cell r="CY20">
            <v>60</v>
          </cell>
          <cell r="CZ20">
            <v>46</v>
          </cell>
          <cell r="DA20">
            <v>4</v>
          </cell>
          <cell r="DB20">
            <v>0</v>
          </cell>
          <cell r="DC20">
            <v>0</v>
          </cell>
          <cell r="DD20">
            <v>0</v>
          </cell>
          <cell r="DE20">
            <v>129</v>
          </cell>
        </row>
        <row r="21">
          <cell r="A21">
            <v>37596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37413</v>
          </cell>
          <cell r="M21">
            <v>58658</v>
          </cell>
          <cell r="N21">
            <v>0</v>
          </cell>
          <cell r="P21">
            <v>19479</v>
          </cell>
          <cell r="Q21">
            <v>0</v>
          </cell>
          <cell r="R21">
            <v>148409</v>
          </cell>
          <cell r="S21">
            <v>0</v>
          </cell>
          <cell r="T21">
            <v>170140</v>
          </cell>
          <cell r="U21">
            <v>396686</v>
          </cell>
          <cell r="W21">
            <v>37596</v>
          </cell>
          <cell r="AF21">
            <v>0</v>
          </cell>
          <cell r="AH21">
            <v>37596</v>
          </cell>
          <cell r="AI21">
            <v>15.25</v>
          </cell>
          <cell r="AJ21">
            <v>0</v>
          </cell>
          <cell r="AK21">
            <v>12.5</v>
          </cell>
          <cell r="AL21">
            <v>14.25</v>
          </cell>
          <cell r="AM21">
            <v>0</v>
          </cell>
          <cell r="AN21">
            <v>13.75</v>
          </cell>
          <cell r="AO21">
            <v>0</v>
          </cell>
          <cell r="AP21">
            <v>16.25</v>
          </cell>
          <cell r="AQ21">
            <v>72</v>
          </cell>
          <cell r="AS21">
            <v>37596</v>
          </cell>
          <cell r="BB21">
            <v>0</v>
          </cell>
          <cell r="BD21">
            <v>37596</v>
          </cell>
          <cell r="BE21">
            <v>4</v>
          </cell>
          <cell r="BF21">
            <v>0</v>
          </cell>
          <cell r="BG21">
            <v>2.25</v>
          </cell>
          <cell r="BH21">
            <v>2.25</v>
          </cell>
          <cell r="BI21">
            <v>0</v>
          </cell>
          <cell r="BJ21">
            <v>2.75</v>
          </cell>
          <cell r="BK21">
            <v>0</v>
          </cell>
          <cell r="BL21">
            <v>5.75</v>
          </cell>
          <cell r="BM21">
            <v>17</v>
          </cell>
          <cell r="BO21">
            <v>37596</v>
          </cell>
          <cell r="BX21">
            <v>0</v>
          </cell>
          <cell r="BZ21">
            <v>37596</v>
          </cell>
          <cell r="CA21">
            <v>35.5</v>
          </cell>
          <cell r="CB21">
            <v>0</v>
          </cell>
          <cell r="CC21">
            <v>35.5</v>
          </cell>
          <cell r="CD21">
            <v>27.5</v>
          </cell>
          <cell r="CE21">
            <v>0</v>
          </cell>
          <cell r="CF21">
            <v>30</v>
          </cell>
          <cell r="CG21">
            <v>0</v>
          </cell>
          <cell r="CH21">
            <v>55.5</v>
          </cell>
          <cell r="CI21">
            <v>184</v>
          </cell>
          <cell r="CK21">
            <v>37596</v>
          </cell>
          <cell r="CN21">
            <v>24</v>
          </cell>
          <cell r="CO21">
            <v>17</v>
          </cell>
          <cell r="CT21">
            <v>41</v>
          </cell>
          <cell r="CV21">
            <v>37596</v>
          </cell>
          <cell r="CW21">
            <v>19</v>
          </cell>
          <cell r="CX21">
            <v>0</v>
          </cell>
          <cell r="CY21">
            <v>84</v>
          </cell>
          <cell r="CZ21">
            <v>63</v>
          </cell>
          <cell r="DA21">
            <v>4</v>
          </cell>
          <cell r="DB21">
            <v>0</v>
          </cell>
          <cell r="DC21">
            <v>0</v>
          </cell>
          <cell r="DD21">
            <v>0</v>
          </cell>
          <cell r="DE21">
            <v>170</v>
          </cell>
        </row>
        <row r="22">
          <cell r="A22">
            <v>37597</v>
          </cell>
          <cell r="B22">
            <v>0</v>
          </cell>
          <cell r="C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37414</v>
          </cell>
          <cell r="M22">
            <v>58658</v>
          </cell>
          <cell r="N22">
            <v>0</v>
          </cell>
          <cell r="P22">
            <v>19479</v>
          </cell>
          <cell r="Q22">
            <v>0</v>
          </cell>
          <cell r="R22">
            <v>148409</v>
          </cell>
          <cell r="S22">
            <v>0</v>
          </cell>
          <cell r="T22">
            <v>170140</v>
          </cell>
          <cell r="U22">
            <v>396686</v>
          </cell>
          <cell r="W22">
            <v>37597</v>
          </cell>
          <cell r="AF22">
            <v>0</v>
          </cell>
          <cell r="AH22">
            <v>37597</v>
          </cell>
          <cell r="AI22">
            <v>15.25</v>
          </cell>
          <cell r="AJ22">
            <v>0</v>
          </cell>
          <cell r="AK22">
            <v>12.5</v>
          </cell>
          <cell r="AL22">
            <v>14.25</v>
          </cell>
          <cell r="AM22">
            <v>0</v>
          </cell>
          <cell r="AN22">
            <v>13.75</v>
          </cell>
          <cell r="AO22">
            <v>0</v>
          </cell>
          <cell r="AP22">
            <v>16.25</v>
          </cell>
          <cell r="AQ22">
            <v>72</v>
          </cell>
          <cell r="AS22">
            <v>37597</v>
          </cell>
          <cell r="BB22">
            <v>0</v>
          </cell>
          <cell r="BD22">
            <v>37597</v>
          </cell>
          <cell r="BE22">
            <v>4</v>
          </cell>
          <cell r="BF22">
            <v>0</v>
          </cell>
          <cell r="BG22">
            <v>2.25</v>
          </cell>
          <cell r="BH22">
            <v>2.25</v>
          </cell>
          <cell r="BI22">
            <v>0</v>
          </cell>
          <cell r="BJ22">
            <v>2.75</v>
          </cell>
          <cell r="BK22">
            <v>0</v>
          </cell>
          <cell r="BL22">
            <v>5.75</v>
          </cell>
          <cell r="BM22">
            <v>17</v>
          </cell>
          <cell r="BO22">
            <v>37597</v>
          </cell>
          <cell r="BX22">
            <v>0</v>
          </cell>
          <cell r="BZ22">
            <v>37597</v>
          </cell>
          <cell r="CA22">
            <v>35.5</v>
          </cell>
          <cell r="CB22">
            <v>0</v>
          </cell>
          <cell r="CC22">
            <v>35.5</v>
          </cell>
          <cell r="CD22">
            <v>27.5</v>
          </cell>
          <cell r="CE22">
            <v>0</v>
          </cell>
          <cell r="CF22">
            <v>30</v>
          </cell>
          <cell r="CG22">
            <v>0</v>
          </cell>
          <cell r="CH22">
            <v>55.5</v>
          </cell>
          <cell r="CI22">
            <v>184</v>
          </cell>
          <cell r="CK22">
            <v>37597</v>
          </cell>
          <cell r="CL22">
            <v>6.5</v>
          </cell>
          <cell r="CN22">
            <v>17.5</v>
          </cell>
          <cell r="CO22">
            <v>24</v>
          </cell>
          <cell r="CT22">
            <v>48</v>
          </cell>
          <cell r="CV22">
            <v>37597</v>
          </cell>
          <cell r="CW22">
            <v>25.5</v>
          </cell>
          <cell r="CX22">
            <v>0</v>
          </cell>
          <cell r="CY22">
            <v>101.5</v>
          </cell>
          <cell r="CZ22">
            <v>87</v>
          </cell>
          <cell r="DA22">
            <v>4</v>
          </cell>
          <cell r="DB22">
            <v>0</v>
          </cell>
          <cell r="DC22">
            <v>0</v>
          </cell>
          <cell r="DD22">
            <v>0</v>
          </cell>
          <cell r="DE22">
            <v>218</v>
          </cell>
        </row>
        <row r="23">
          <cell r="A23">
            <v>37598</v>
          </cell>
          <cell r="B23">
            <v>9352</v>
          </cell>
          <cell r="C23">
            <v>0</v>
          </cell>
          <cell r="E23">
            <v>5322</v>
          </cell>
          <cell r="F23">
            <v>0</v>
          </cell>
          <cell r="G23">
            <v>39004</v>
          </cell>
          <cell r="H23">
            <v>0</v>
          </cell>
          <cell r="I23">
            <v>39642</v>
          </cell>
          <cell r="J23">
            <v>93320</v>
          </cell>
          <cell r="L23">
            <v>37415</v>
          </cell>
          <cell r="M23">
            <v>68010</v>
          </cell>
          <cell r="N23">
            <v>0</v>
          </cell>
          <cell r="P23">
            <v>24801</v>
          </cell>
          <cell r="Q23">
            <v>0</v>
          </cell>
          <cell r="R23">
            <v>187413</v>
          </cell>
          <cell r="S23">
            <v>0</v>
          </cell>
          <cell r="T23">
            <v>209782</v>
          </cell>
          <cell r="U23">
            <v>490006</v>
          </cell>
          <cell r="W23">
            <v>37598</v>
          </cell>
          <cell r="AF23">
            <v>0</v>
          </cell>
          <cell r="AH23">
            <v>37598</v>
          </cell>
          <cell r="AI23">
            <v>15.25</v>
          </cell>
          <cell r="AJ23">
            <v>0</v>
          </cell>
          <cell r="AK23">
            <v>12.5</v>
          </cell>
          <cell r="AL23">
            <v>14.25</v>
          </cell>
          <cell r="AM23">
            <v>0</v>
          </cell>
          <cell r="AN23">
            <v>13.75</v>
          </cell>
          <cell r="AO23">
            <v>0</v>
          </cell>
          <cell r="AP23">
            <v>16.25</v>
          </cell>
          <cell r="AQ23">
            <v>72</v>
          </cell>
          <cell r="AS23">
            <v>37598</v>
          </cell>
          <cell r="BB23">
            <v>0</v>
          </cell>
          <cell r="BD23">
            <v>37598</v>
          </cell>
          <cell r="BE23">
            <v>4</v>
          </cell>
          <cell r="BF23">
            <v>0</v>
          </cell>
          <cell r="BG23">
            <v>2.25</v>
          </cell>
          <cell r="BH23">
            <v>2.25</v>
          </cell>
          <cell r="BI23">
            <v>0</v>
          </cell>
          <cell r="BJ23">
            <v>2.75</v>
          </cell>
          <cell r="BK23">
            <v>0</v>
          </cell>
          <cell r="BL23">
            <v>5.75</v>
          </cell>
          <cell r="BM23">
            <v>17</v>
          </cell>
          <cell r="BO23">
            <v>37598</v>
          </cell>
          <cell r="BX23">
            <v>0</v>
          </cell>
          <cell r="BZ23">
            <v>37598</v>
          </cell>
          <cell r="CA23">
            <v>35.5</v>
          </cell>
          <cell r="CB23">
            <v>0</v>
          </cell>
          <cell r="CC23">
            <v>35.5</v>
          </cell>
          <cell r="CD23">
            <v>27.5</v>
          </cell>
          <cell r="CE23">
            <v>0</v>
          </cell>
          <cell r="CF23">
            <v>30</v>
          </cell>
          <cell r="CG23">
            <v>0</v>
          </cell>
          <cell r="CH23">
            <v>55.5</v>
          </cell>
          <cell r="CI23">
            <v>184</v>
          </cell>
          <cell r="CK23">
            <v>37598</v>
          </cell>
          <cell r="CN23">
            <v>8</v>
          </cell>
          <cell r="CO23">
            <v>12</v>
          </cell>
          <cell r="CS23">
            <v>3.5</v>
          </cell>
          <cell r="CT23">
            <v>23.5</v>
          </cell>
          <cell r="CV23">
            <v>37598</v>
          </cell>
          <cell r="CW23">
            <v>25.5</v>
          </cell>
          <cell r="CX23">
            <v>0</v>
          </cell>
          <cell r="CY23">
            <v>109.5</v>
          </cell>
          <cell r="CZ23">
            <v>99</v>
          </cell>
          <cell r="DA23">
            <v>4</v>
          </cell>
          <cell r="DB23">
            <v>0</v>
          </cell>
          <cell r="DC23">
            <v>0</v>
          </cell>
          <cell r="DD23">
            <v>3.5</v>
          </cell>
          <cell r="DE23">
            <v>241.5</v>
          </cell>
        </row>
        <row r="24">
          <cell r="A24">
            <v>37599</v>
          </cell>
          <cell r="B24">
            <v>10060</v>
          </cell>
          <cell r="C24">
            <v>0</v>
          </cell>
          <cell r="E24">
            <v>5589</v>
          </cell>
          <cell r="F24">
            <v>0</v>
          </cell>
          <cell r="G24">
            <v>40420</v>
          </cell>
          <cell r="H24">
            <v>0</v>
          </cell>
          <cell r="I24">
            <v>45773</v>
          </cell>
          <cell r="J24">
            <v>101842</v>
          </cell>
          <cell r="L24">
            <v>37416</v>
          </cell>
          <cell r="M24">
            <v>78070</v>
          </cell>
          <cell r="N24">
            <v>0</v>
          </cell>
          <cell r="P24">
            <v>30390</v>
          </cell>
          <cell r="Q24">
            <v>0</v>
          </cell>
          <cell r="R24">
            <v>227833</v>
          </cell>
          <cell r="S24">
            <v>0</v>
          </cell>
          <cell r="T24">
            <v>255555</v>
          </cell>
          <cell r="U24">
            <v>591848</v>
          </cell>
          <cell r="W24">
            <v>37599</v>
          </cell>
          <cell r="AC24">
            <v>0.5</v>
          </cell>
          <cell r="AE24">
            <v>1.25</v>
          </cell>
          <cell r="AF24">
            <v>1.75</v>
          </cell>
          <cell r="AH24">
            <v>37599</v>
          </cell>
          <cell r="AI24">
            <v>15.25</v>
          </cell>
          <cell r="AJ24">
            <v>0</v>
          </cell>
          <cell r="AK24">
            <v>12.5</v>
          </cell>
          <cell r="AL24">
            <v>14.25</v>
          </cell>
          <cell r="AM24">
            <v>0</v>
          </cell>
          <cell r="AN24">
            <v>14.25</v>
          </cell>
          <cell r="AO24">
            <v>0</v>
          </cell>
          <cell r="AP24">
            <v>17.5</v>
          </cell>
          <cell r="AQ24">
            <v>73.75</v>
          </cell>
          <cell r="AS24">
            <v>37599</v>
          </cell>
          <cell r="BA24">
            <v>0.5</v>
          </cell>
          <cell r="BB24">
            <v>0.5</v>
          </cell>
          <cell r="BD24">
            <v>37599</v>
          </cell>
          <cell r="BE24">
            <v>4</v>
          </cell>
          <cell r="BF24">
            <v>0</v>
          </cell>
          <cell r="BG24">
            <v>2.25</v>
          </cell>
          <cell r="BH24">
            <v>2.25</v>
          </cell>
          <cell r="BI24">
            <v>0</v>
          </cell>
          <cell r="BJ24">
            <v>2.75</v>
          </cell>
          <cell r="BK24">
            <v>0</v>
          </cell>
          <cell r="BL24">
            <v>6.25</v>
          </cell>
          <cell r="BM24">
            <v>17.5</v>
          </cell>
          <cell r="BO24">
            <v>37599</v>
          </cell>
          <cell r="BW24">
            <v>23</v>
          </cell>
          <cell r="BX24">
            <v>23</v>
          </cell>
          <cell r="BZ24">
            <v>37599</v>
          </cell>
          <cell r="CA24">
            <v>35.5</v>
          </cell>
          <cell r="CB24">
            <v>0</v>
          </cell>
          <cell r="CC24">
            <v>35.5</v>
          </cell>
          <cell r="CD24">
            <v>27.5</v>
          </cell>
          <cell r="CE24">
            <v>0</v>
          </cell>
          <cell r="CF24">
            <v>30</v>
          </cell>
          <cell r="CG24">
            <v>0</v>
          </cell>
          <cell r="CH24">
            <v>78.5</v>
          </cell>
          <cell r="CI24">
            <v>207</v>
          </cell>
          <cell r="CK24">
            <v>37599</v>
          </cell>
          <cell r="CN24">
            <v>4.5</v>
          </cell>
          <cell r="CO24">
            <v>2</v>
          </cell>
          <cell r="CT24">
            <v>6.5</v>
          </cell>
          <cell r="CV24">
            <v>37599</v>
          </cell>
          <cell r="CW24">
            <v>25.5</v>
          </cell>
          <cell r="CX24">
            <v>0</v>
          </cell>
          <cell r="CY24">
            <v>114</v>
          </cell>
          <cell r="CZ24">
            <v>101</v>
          </cell>
          <cell r="DA24">
            <v>4</v>
          </cell>
          <cell r="DB24">
            <v>0</v>
          </cell>
          <cell r="DC24">
            <v>0</v>
          </cell>
          <cell r="DD24">
            <v>3.5</v>
          </cell>
          <cell r="DE24">
            <v>248</v>
          </cell>
        </row>
        <row r="25">
          <cell r="A25">
            <v>37600</v>
          </cell>
          <cell r="B25">
            <v>13768</v>
          </cell>
          <cell r="C25">
            <v>0</v>
          </cell>
          <cell r="E25">
            <v>6157</v>
          </cell>
          <cell r="F25">
            <v>0</v>
          </cell>
          <cell r="G25">
            <v>34173</v>
          </cell>
          <cell r="H25">
            <v>0</v>
          </cell>
          <cell r="I25">
            <v>36519</v>
          </cell>
          <cell r="J25">
            <v>90617</v>
          </cell>
          <cell r="L25">
            <v>37417</v>
          </cell>
          <cell r="M25">
            <v>91838</v>
          </cell>
          <cell r="N25">
            <v>0</v>
          </cell>
          <cell r="P25">
            <v>36547</v>
          </cell>
          <cell r="Q25">
            <v>0</v>
          </cell>
          <cell r="R25">
            <v>262006</v>
          </cell>
          <cell r="S25">
            <v>0</v>
          </cell>
          <cell r="T25">
            <v>292074</v>
          </cell>
          <cell r="U25">
            <v>682465</v>
          </cell>
          <cell r="W25">
            <v>37600</v>
          </cell>
          <cell r="X25">
            <v>1.5</v>
          </cell>
          <cell r="AA25">
            <v>2</v>
          </cell>
          <cell r="AC25">
            <v>3</v>
          </cell>
          <cell r="AE25">
            <v>1</v>
          </cell>
          <cell r="AF25">
            <v>7.5</v>
          </cell>
          <cell r="AH25">
            <v>37600</v>
          </cell>
          <cell r="AI25">
            <v>16.75</v>
          </cell>
          <cell r="AJ25">
            <v>0</v>
          </cell>
          <cell r="AK25">
            <v>12.5</v>
          </cell>
          <cell r="AL25">
            <v>16.25</v>
          </cell>
          <cell r="AM25">
            <v>0</v>
          </cell>
          <cell r="AN25">
            <v>17.25</v>
          </cell>
          <cell r="AO25">
            <v>0</v>
          </cell>
          <cell r="AP25">
            <v>18.5</v>
          </cell>
          <cell r="AQ25">
            <v>81.25</v>
          </cell>
          <cell r="AS25">
            <v>37600</v>
          </cell>
          <cell r="AT25">
            <v>0.5</v>
          </cell>
          <cell r="AW25">
            <v>1</v>
          </cell>
          <cell r="AY25">
            <v>1.25</v>
          </cell>
          <cell r="BA25">
            <v>0.5</v>
          </cell>
          <cell r="BB25">
            <v>3.25</v>
          </cell>
          <cell r="BD25">
            <v>37600</v>
          </cell>
          <cell r="BE25">
            <v>4.5</v>
          </cell>
          <cell r="BF25">
            <v>0</v>
          </cell>
          <cell r="BG25">
            <v>2.25</v>
          </cell>
          <cell r="BH25">
            <v>3.25</v>
          </cell>
          <cell r="BI25">
            <v>0</v>
          </cell>
          <cell r="BJ25">
            <v>4</v>
          </cell>
          <cell r="BK25">
            <v>0</v>
          </cell>
          <cell r="BL25">
            <v>6.75</v>
          </cell>
          <cell r="BM25">
            <v>20.75</v>
          </cell>
          <cell r="BO25">
            <v>37600</v>
          </cell>
          <cell r="BP25">
            <v>15</v>
          </cell>
          <cell r="BS25">
            <v>4</v>
          </cell>
          <cell r="BU25">
            <v>22</v>
          </cell>
          <cell r="BW25">
            <v>5</v>
          </cell>
          <cell r="BX25">
            <v>46</v>
          </cell>
          <cell r="BZ25">
            <v>37600</v>
          </cell>
          <cell r="CA25">
            <v>50.5</v>
          </cell>
          <cell r="CB25">
            <v>0</v>
          </cell>
          <cell r="CC25">
            <v>35.5</v>
          </cell>
          <cell r="CD25">
            <v>31.5</v>
          </cell>
          <cell r="CE25">
            <v>0</v>
          </cell>
          <cell r="CF25">
            <v>52</v>
          </cell>
          <cell r="CG25">
            <v>0</v>
          </cell>
          <cell r="CH25">
            <v>83.5</v>
          </cell>
          <cell r="CI25">
            <v>253</v>
          </cell>
          <cell r="CK25">
            <v>37600</v>
          </cell>
          <cell r="CL25">
            <v>7</v>
          </cell>
          <cell r="CN25">
            <v>14</v>
          </cell>
          <cell r="CT25">
            <v>21</v>
          </cell>
          <cell r="CV25">
            <v>37600</v>
          </cell>
          <cell r="CW25">
            <v>32.5</v>
          </cell>
          <cell r="CX25">
            <v>0</v>
          </cell>
          <cell r="CY25">
            <v>128</v>
          </cell>
          <cell r="CZ25">
            <v>101</v>
          </cell>
          <cell r="DA25">
            <v>4</v>
          </cell>
          <cell r="DB25">
            <v>0</v>
          </cell>
          <cell r="DC25">
            <v>0</v>
          </cell>
          <cell r="DD25">
            <v>3.5</v>
          </cell>
          <cell r="DE25">
            <v>269</v>
          </cell>
        </row>
        <row r="26">
          <cell r="A26">
            <v>37601</v>
          </cell>
          <cell r="B26">
            <v>40380</v>
          </cell>
          <cell r="C26">
            <v>0</v>
          </cell>
          <cell r="E26">
            <v>4684</v>
          </cell>
          <cell r="F26">
            <v>0</v>
          </cell>
          <cell r="G26">
            <v>44487</v>
          </cell>
          <cell r="H26">
            <v>0</v>
          </cell>
          <cell r="I26">
            <v>36134</v>
          </cell>
          <cell r="J26">
            <v>125685</v>
          </cell>
          <cell r="L26">
            <v>37418</v>
          </cell>
          <cell r="M26">
            <v>132218</v>
          </cell>
          <cell r="N26">
            <v>0</v>
          </cell>
          <cell r="P26">
            <v>41231</v>
          </cell>
          <cell r="Q26">
            <v>0</v>
          </cell>
          <cell r="R26">
            <v>306493</v>
          </cell>
          <cell r="S26">
            <v>0</v>
          </cell>
          <cell r="T26">
            <v>328208</v>
          </cell>
          <cell r="U26">
            <v>808150</v>
          </cell>
          <cell r="W26">
            <v>37601</v>
          </cell>
          <cell r="AC26">
            <v>0.75</v>
          </cell>
          <cell r="AF26">
            <v>0.75</v>
          </cell>
          <cell r="AH26">
            <v>37601</v>
          </cell>
          <cell r="AI26">
            <v>16.75</v>
          </cell>
          <cell r="AJ26">
            <v>0</v>
          </cell>
          <cell r="AK26">
            <v>12.5</v>
          </cell>
          <cell r="AL26">
            <v>16.25</v>
          </cell>
          <cell r="AM26">
            <v>0</v>
          </cell>
          <cell r="AN26">
            <v>18</v>
          </cell>
          <cell r="AO26">
            <v>0</v>
          </cell>
          <cell r="AP26">
            <v>18.5</v>
          </cell>
          <cell r="AQ26">
            <v>82</v>
          </cell>
          <cell r="AS26">
            <v>37601</v>
          </cell>
          <cell r="AY26">
            <v>0.25</v>
          </cell>
          <cell r="BB26">
            <v>0.25</v>
          </cell>
          <cell r="BD26">
            <v>37601</v>
          </cell>
          <cell r="BE26">
            <v>4.5</v>
          </cell>
          <cell r="BF26">
            <v>0</v>
          </cell>
          <cell r="BG26">
            <v>2.25</v>
          </cell>
          <cell r="BH26">
            <v>3.25</v>
          </cell>
          <cell r="BI26">
            <v>0</v>
          </cell>
          <cell r="BJ26">
            <v>4.25</v>
          </cell>
          <cell r="BK26">
            <v>0</v>
          </cell>
          <cell r="BL26">
            <v>6.75</v>
          </cell>
          <cell r="BM26">
            <v>21</v>
          </cell>
          <cell r="BO26">
            <v>37601</v>
          </cell>
          <cell r="BX26">
            <v>0</v>
          </cell>
          <cell r="BZ26">
            <v>37601</v>
          </cell>
          <cell r="CA26">
            <v>50.5</v>
          </cell>
          <cell r="CB26">
            <v>0</v>
          </cell>
          <cell r="CC26">
            <v>35.5</v>
          </cell>
          <cell r="CD26">
            <v>31.5</v>
          </cell>
          <cell r="CE26">
            <v>0</v>
          </cell>
          <cell r="CF26">
            <v>52</v>
          </cell>
          <cell r="CG26">
            <v>0</v>
          </cell>
          <cell r="CH26">
            <v>83.5</v>
          </cell>
          <cell r="CI26">
            <v>253</v>
          </cell>
          <cell r="CK26">
            <v>37601</v>
          </cell>
          <cell r="CL26">
            <v>3</v>
          </cell>
          <cell r="CO26">
            <v>8</v>
          </cell>
          <cell r="CT26">
            <v>11</v>
          </cell>
          <cell r="CV26">
            <v>37601</v>
          </cell>
          <cell r="CW26">
            <v>35.5</v>
          </cell>
          <cell r="CX26">
            <v>0</v>
          </cell>
          <cell r="CY26">
            <v>128</v>
          </cell>
          <cell r="CZ26">
            <v>109</v>
          </cell>
          <cell r="DA26">
            <v>4</v>
          </cell>
          <cell r="DB26">
            <v>0</v>
          </cell>
          <cell r="DC26">
            <v>0</v>
          </cell>
          <cell r="DD26">
            <v>3.5</v>
          </cell>
          <cell r="DE26">
            <v>280</v>
          </cell>
        </row>
        <row r="27">
          <cell r="A27">
            <v>37602</v>
          </cell>
          <cell r="B27">
            <v>38785</v>
          </cell>
          <cell r="C27">
            <v>0</v>
          </cell>
          <cell r="E27">
            <v>5266</v>
          </cell>
          <cell r="F27">
            <v>0</v>
          </cell>
          <cell r="G27">
            <v>25032</v>
          </cell>
          <cell r="H27">
            <v>0</v>
          </cell>
          <cell r="I27">
            <v>38964</v>
          </cell>
          <cell r="J27">
            <v>108047</v>
          </cell>
          <cell r="L27">
            <v>37419</v>
          </cell>
          <cell r="M27">
            <v>171003</v>
          </cell>
          <cell r="N27">
            <v>0</v>
          </cell>
          <cell r="P27">
            <v>46497</v>
          </cell>
          <cell r="Q27">
            <v>0</v>
          </cell>
          <cell r="R27">
            <v>331525</v>
          </cell>
          <cell r="S27">
            <v>0</v>
          </cell>
          <cell r="T27">
            <v>367172</v>
          </cell>
          <cell r="U27">
            <v>916197</v>
          </cell>
          <cell r="W27">
            <v>37602</v>
          </cell>
          <cell r="X27">
            <v>2.25</v>
          </cell>
          <cell r="Z27">
            <v>0.75</v>
          </cell>
          <cell r="AA27">
            <v>1.75</v>
          </cell>
          <cell r="AC27">
            <v>1</v>
          </cell>
          <cell r="AE27">
            <v>1</v>
          </cell>
          <cell r="AF27">
            <v>6.75</v>
          </cell>
          <cell r="AH27">
            <v>37602</v>
          </cell>
          <cell r="AI27">
            <v>19</v>
          </cell>
          <cell r="AJ27">
            <v>0</v>
          </cell>
          <cell r="AK27">
            <v>13.25</v>
          </cell>
          <cell r="AL27">
            <v>18</v>
          </cell>
          <cell r="AM27">
            <v>0</v>
          </cell>
          <cell r="AN27">
            <v>19</v>
          </cell>
          <cell r="AO27">
            <v>0</v>
          </cell>
          <cell r="AP27">
            <v>19.5</v>
          </cell>
          <cell r="AQ27">
            <v>88.75</v>
          </cell>
          <cell r="AS27">
            <v>37602</v>
          </cell>
          <cell r="AT27">
            <v>0.75</v>
          </cell>
          <cell r="AV27">
            <v>2</v>
          </cell>
          <cell r="AW27">
            <v>0.75</v>
          </cell>
          <cell r="AY27">
            <v>0.75</v>
          </cell>
          <cell r="BA27">
            <v>0.5</v>
          </cell>
          <cell r="BB27">
            <v>4.75</v>
          </cell>
          <cell r="BD27">
            <v>37602</v>
          </cell>
          <cell r="BE27">
            <v>5.25</v>
          </cell>
          <cell r="BF27">
            <v>0</v>
          </cell>
          <cell r="BG27">
            <v>4.25</v>
          </cell>
          <cell r="BH27">
            <v>4</v>
          </cell>
          <cell r="BI27">
            <v>0</v>
          </cell>
          <cell r="BJ27">
            <v>5</v>
          </cell>
          <cell r="BK27">
            <v>0</v>
          </cell>
          <cell r="BL27">
            <v>7.25</v>
          </cell>
          <cell r="BM27">
            <v>25.75</v>
          </cell>
          <cell r="BO27">
            <v>37602</v>
          </cell>
          <cell r="BP27">
            <v>5.5</v>
          </cell>
          <cell r="BR27">
            <v>5.5</v>
          </cell>
          <cell r="BU27">
            <v>4</v>
          </cell>
          <cell r="BW27">
            <v>1</v>
          </cell>
          <cell r="BX27">
            <v>16</v>
          </cell>
          <cell r="BZ27">
            <v>37602</v>
          </cell>
          <cell r="CA27">
            <v>56</v>
          </cell>
          <cell r="CB27">
            <v>0</v>
          </cell>
          <cell r="CC27">
            <v>41</v>
          </cell>
          <cell r="CD27">
            <v>31.5</v>
          </cell>
          <cell r="CE27">
            <v>0</v>
          </cell>
          <cell r="CF27">
            <v>56</v>
          </cell>
          <cell r="CG27">
            <v>0</v>
          </cell>
          <cell r="CH27">
            <v>84.5</v>
          </cell>
          <cell r="CI27">
            <v>269</v>
          </cell>
          <cell r="CK27">
            <v>37602</v>
          </cell>
          <cell r="CL27">
            <v>3</v>
          </cell>
          <cell r="CO27">
            <v>22</v>
          </cell>
          <cell r="CT27">
            <v>25</v>
          </cell>
          <cell r="CV27">
            <v>37602</v>
          </cell>
          <cell r="CW27">
            <v>38.5</v>
          </cell>
          <cell r="CX27">
            <v>0</v>
          </cell>
          <cell r="CY27">
            <v>128</v>
          </cell>
          <cell r="CZ27">
            <v>131</v>
          </cell>
          <cell r="DA27">
            <v>4</v>
          </cell>
          <cell r="DB27">
            <v>0</v>
          </cell>
          <cell r="DC27">
            <v>0</v>
          </cell>
          <cell r="DD27">
            <v>3.5</v>
          </cell>
          <cell r="DE27">
            <v>305</v>
          </cell>
        </row>
        <row r="28">
          <cell r="A28">
            <v>37603</v>
          </cell>
          <cell r="B28">
            <v>42157</v>
          </cell>
          <cell r="C28">
            <v>0</v>
          </cell>
          <cell r="E28">
            <v>7968</v>
          </cell>
          <cell r="F28">
            <v>0</v>
          </cell>
          <cell r="G28">
            <v>35443</v>
          </cell>
          <cell r="H28">
            <v>0</v>
          </cell>
          <cell r="I28">
            <v>29610</v>
          </cell>
          <cell r="J28">
            <v>115178</v>
          </cell>
          <cell r="L28">
            <v>37420</v>
          </cell>
          <cell r="M28">
            <v>213160</v>
          </cell>
          <cell r="N28">
            <v>0</v>
          </cell>
          <cell r="P28">
            <v>54465</v>
          </cell>
          <cell r="Q28">
            <v>0</v>
          </cell>
          <cell r="R28">
            <v>366968</v>
          </cell>
          <cell r="S28">
            <v>0</v>
          </cell>
          <cell r="T28">
            <v>396782</v>
          </cell>
          <cell r="U28">
            <v>1031375</v>
          </cell>
          <cell r="W28">
            <v>37603</v>
          </cell>
          <cell r="AF28">
            <v>0</v>
          </cell>
          <cell r="AH28">
            <v>37603</v>
          </cell>
          <cell r="AI28">
            <v>19</v>
          </cell>
          <cell r="AJ28">
            <v>0</v>
          </cell>
          <cell r="AK28">
            <v>13.25</v>
          </cell>
          <cell r="AL28">
            <v>18</v>
          </cell>
          <cell r="AM28">
            <v>0</v>
          </cell>
          <cell r="AN28">
            <v>19</v>
          </cell>
          <cell r="AO28">
            <v>0</v>
          </cell>
          <cell r="AP28">
            <v>19.5</v>
          </cell>
          <cell r="AQ28">
            <v>88.75</v>
          </cell>
          <cell r="AS28">
            <v>37603</v>
          </cell>
          <cell r="BB28">
            <v>0</v>
          </cell>
          <cell r="BD28">
            <v>37603</v>
          </cell>
          <cell r="BE28">
            <v>5.25</v>
          </cell>
          <cell r="BF28">
            <v>0</v>
          </cell>
          <cell r="BG28">
            <v>4.25</v>
          </cell>
          <cell r="BH28">
            <v>4</v>
          </cell>
          <cell r="BI28">
            <v>0</v>
          </cell>
          <cell r="BJ28">
            <v>5</v>
          </cell>
          <cell r="BK28">
            <v>0</v>
          </cell>
          <cell r="BL28">
            <v>7.25</v>
          </cell>
          <cell r="BM28">
            <v>25.75</v>
          </cell>
          <cell r="BO28">
            <v>37603</v>
          </cell>
          <cell r="BX28">
            <v>0</v>
          </cell>
          <cell r="BZ28">
            <v>37603</v>
          </cell>
          <cell r="CA28">
            <v>56</v>
          </cell>
          <cell r="CB28">
            <v>0</v>
          </cell>
          <cell r="CC28">
            <v>41</v>
          </cell>
          <cell r="CD28">
            <v>31.5</v>
          </cell>
          <cell r="CE28">
            <v>0</v>
          </cell>
          <cell r="CF28">
            <v>56</v>
          </cell>
          <cell r="CG28">
            <v>0</v>
          </cell>
          <cell r="CH28">
            <v>84.5</v>
          </cell>
          <cell r="CI28">
            <v>269</v>
          </cell>
          <cell r="CK28">
            <v>37603</v>
          </cell>
          <cell r="CL28">
            <v>3</v>
          </cell>
          <cell r="CN28">
            <v>11</v>
          </cell>
          <cell r="CO28">
            <v>14</v>
          </cell>
          <cell r="CS28">
            <v>3</v>
          </cell>
          <cell r="CT28">
            <v>31</v>
          </cell>
          <cell r="CV28">
            <v>37603</v>
          </cell>
          <cell r="CW28">
            <v>41.5</v>
          </cell>
          <cell r="CX28">
            <v>0</v>
          </cell>
          <cell r="CY28">
            <v>139</v>
          </cell>
          <cell r="CZ28">
            <v>145</v>
          </cell>
          <cell r="DA28">
            <v>4</v>
          </cell>
          <cell r="DB28">
            <v>0</v>
          </cell>
          <cell r="DC28">
            <v>0</v>
          </cell>
          <cell r="DD28">
            <v>6.5</v>
          </cell>
          <cell r="DE28">
            <v>336</v>
          </cell>
        </row>
        <row r="29">
          <cell r="A29">
            <v>37604</v>
          </cell>
          <cell r="B29">
            <v>49111</v>
          </cell>
          <cell r="C29">
            <v>0</v>
          </cell>
          <cell r="E29">
            <v>9850</v>
          </cell>
          <cell r="F29">
            <v>0</v>
          </cell>
          <cell r="G29">
            <v>38325</v>
          </cell>
          <cell r="H29">
            <v>0</v>
          </cell>
          <cell r="I29">
            <v>33069</v>
          </cell>
          <cell r="J29">
            <v>130355</v>
          </cell>
          <cell r="L29">
            <v>37421</v>
          </cell>
          <cell r="M29">
            <v>262271</v>
          </cell>
          <cell r="N29">
            <v>0</v>
          </cell>
          <cell r="P29">
            <v>64315</v>
          </cell>
          <cell r="Q29">
            <v>0</v>
          </cell>
          <cell r="R29">
            <v>405293</v>
          </cell>
          <cell r="S29">
            <v>0</v>
          </cell>
          <cell r="T29">
            <v>429851</v>
          </cell>
          <cell r="U29">
            <v>1161730</v>
          </cell>
          <cell r="W29">
            <v>37604</v>
          </cell>
          <cell r="AF29">
            <v>0</v>
          </cell>
          <cell r="AH29">
            <v>37604</v>
          </cell>
          <cell r="AI29">
            <v>19</v>
          </cell>
          <cell r="AJ29">
            <v>0</v>
          </cell>
          <cell r="AK29">
            <v>13.25</v>
          </cell>
          <cell r="AL29">
            <v>18</v>
          </cell>
          <cell r="AM29">
            <v>0</v>
          </cell>
          <cell r="AN29">
            <v>19</v>
          </cell>
          <cell r="AO29">
            <v>0</v>
          </cell>
          <cell r="AP29">
            <v>19.5</v>
          </cell>
          <cell r="AQ29">
            <v>88.75</v>
          </cell>
          <cell r="AS29">
            <v>37604</v>
          </cell>
          <cell r="BB29">
            <v>0</v>
          </cell>
          <cell r="BD29">
            <v>37604</v>
          </cell>
          <cell r="BE29">
            <v>5.25</v>
          </cell>
          <cell r="BF29">
            <v>0</v>
          </cell>
          <cell r="BG29">
            <v>4.25</v>
          </cell>
          <cell r="BH29">
            <v>4</v>
          </cell>
          <cell r="BI29">
            <v>0</v>
          </cell>
          <cell r="BJ29">
            <v>5</v>
          </cell>
          <cell r="BK29">
            <v>0</v>
          </cell>
          <cell r="BL29">
            <v>7.25</v>
          </cell>
          <cell r="BM29">
            <v>25.75</v>
          </cell>
          <cell r="BO29">
            <v>37604</v>
          </cell>
          <cell r="BX29">
            <v>0</v>
          </cell>
          <cell r="BZ29">
            <v>37604</v>
          </cell>
          <cell r="CA29">
            <v>56</v>
          </cell>
          <cell r="CB29">
            <v>0</v>
          </cell>
          <cell r="CC29">
            <v>41</v>
          </cell>
          <cell r="CD29">
            <v>31.5</v>
          </cell>
          <cell r="CE29">
            <v>0</v>
          </cell>
          <cell r="CF29">
            <v>56</v>
          </cell>
          <cell r="CG29">
            <v>0</v>
          </cell>
          <cell r="CH29">
            <v>84.5</v>
          </cell>
          <cell r="CI29">
            <v>269</v>
          </cell>
          <cell r="CK29">
            <v>37604</v>
          </cell>
          <cell r="CO29">
            <v>11</v>
          </cell>
          <cell r="CT29">
            <v>11</v>
          </cell>
          <cell r="CV29">
            <v>37604</v>
          </cell>
          <cell r="CW29">
            <v>41.5</v>
          </cell>
          <cell r="CX29">
            <v>0</v>
          </cell>
          <cell r="CY29">
            <v>139</v>
          </cell>
          <cell r="CZ29">
            <v>156</v>
          </cell>
          <cell r="DA29">
            <v>4</v>
          </cell>
          <cell r="DB29">
            <v>0</v>
          </cell>
          <cell r="DC29">
            <v>0</v>
          </cell>
          <cell r="DD29">
            <v>6.5</v>
          </cell>
          <cell r="DE29">
            <v>347</v>
          </cell>
        </row>
        <row r="30">
          <cell r="A30">
            <v>37605</v>
          </cell>
          <cell r="B30">
            <v>31670</v>
          </cell>
          <cell r="C30">
            <v>0</v>
          </cell>
          <cell r="E30">
            <v>16250</v>
          </cell>
          <cell r="F30">
            <v>0</v>
          </cell>
          <cell r="G30">
            <v>39590</v>
          </cell>
          <cell r="H30">
            <v>0</v>
          </cell>
          <cell r="I30">
            <v>44332</v>
          </cell>
          <cell r="J30">
            <v>131842</v>
          </cell>
          <cell r="L30">
            <v>37422</v>
          </cell>
          <cell r="M30">
            <v>293941</v>
          </cell>
          <cell r="N30">
            <v>0</v>
          </cell>
          <cell r="P30">
            <v>80565</v>
          </cell>
          <cell r="Q30">
            <v>0</v>
          </cell>
          <cell r="R30">
            <v>444883</v>
          </cell>
          <cell r="S30">
            <v>0</v>
          </cell>
          <cell r="T30">
            <v>474183</v>
          </cell>
          <cell r="U30">
            <v>1293572</v>
          </cell>
          <cell r="W30">
            <v>37605</v>
          </cell>
          <cell r="AF30">
            <v>0</v>
          </cell>
          <cell r="AH30">
            <v>37605</v>
          </cell>
          <cell r="AI30">
            <v>19</v>
          </cell>
          <cell r="AJ30">
            <v>0</v>
          </cell>
          <cell r="AK30">
            <v>13.25</v>
          </cell>
          <cell r="AL30">
            <v>18</v>
          </cell>
          <cell r="AM30">
            <v>0</v>
          </cell>
          <cell r="AN30">
            <v>19</v>
          </cell>
          <cell r="AO30">
            <v>0</v>
          </cell>
          <cell r="AP30">
            <v>19.5</v>
          </cell>
          <cell r="AQ30">
            <v>88.75</v>
          </cell>
          <cell r="AS30">
            <v>37605</v>
          </cell>
          <cell r="BB30">
            <v>0</v>
          </cell>
          <cell r="BD30">
            <v>37605</v>
          </cell>
          <cell r="BE30">
            <v>5.25</v>
          </cell>
          <cell r="BF30">
            <v>0</v>
          </cell>
          <cell r="BG30">
            <v>4.25</v>
          </cell>
          <cell r="BH30">
            <v>4</v>
          </cell>
          <cell r="BI30">
            <v>0</v>
          </cell>
          <cell r="BJ30">
            <v>5</v>
          </cell>
          <cell r="BK30">
            <v>0</v>
          </cell>
          <cell r="BL30">
            <v>7.25</v>
          </cell>
          <cell r="BM30">
            <v>25.75</v>
          </cell>
          <cell r="BO30">
            <v>37605</v>
          </cell>
          <cell r="BX30">
            <v>0</v>
          </cell>
          <cell r="BZ30">
            <v>37605</v>
          </cell>
          <cell r="CA30">
            <v>56</v>
          </cell>
          <cell r="CB30">
            <v>0</v>
          </cell>
          <cell r="CC30">
            <v>41</v>
          </cell>
          <cell r="CD30">
            <v>31.5</v>
          </cell>
          <cell r="CE30">
            <v>0</v>
          </cell>
          <cell r="CF30">
            <v>56</v>
          </cell>
          <cell r="CG30">
            <v>0</v>
          </cell>
          <cell r="CH30">
            <v>84.5</v>
          </cell>
          <cell r="CI30">
            <v>269</v>
          </cell>
          <cell r="CK30">
            <v>37605</v>
          </cell>
          <cell r="CT30">
            <v>0</v>
          </cell>
          <cell r="CV30">
            <v>37605</v>
          </cell>
          <cell r="CW30">
            <v>41.5</v>
          </cell>
          <cell r="CX30">
            <v>0</v>
          </cell>
          <cell r="CY30">
            <v>139</v>
          </cell>
          <cell r="CZ30">
            <v>156</v>
          </cell>
          <cell r="DA30">
            <v>4</v>
          </cell>
          <cell r="DB30">
            <v>0</v>
          </cell>
          <cell r="DC30">
            <v>0</v>
          </cell>
          <cell r="DD30">
            <v>6.5</v>
          </cell>
          <cell r="DE30">
            <v>347</v>
          </cell>
        </row>
        <row r="31">
          <cell r="A31">
            <v>37606</v>
          </cell>
          <cell r="B31">
            <v>3108</v>
          </cell>
          <cell r="C31">
            <v>41574</v>
          </cell>
          <cell r="E31">
            <v>8721</v>
          </cell>
          <cell r="F31">
            <v>0</v>
          </cell>
          <cell r="G31">
            <v>41445</v>
          </cell>
          <cell r="H31">
            <v>0</v>
          </cell>
          <cell r="I31">
            <v>35620</v>
          </cell>
          <cell r="J31">
            <v>130468</v>
          </cell>
          <cell r="L31">
            <v>37423</v>
          </cell>
          <cell r="M31">
            <v>297049</v>
          </cell>
          <cell r="N31">
            <v>41574</v>
          </cell>
          <cell r="P31">
            <v>89286</v>
          </cell>
          <cell r="Q31">
            <v>0</v>
          </cell>
          <cell r="R31">
            <v>486328</v>
          </cell>
          <cell r="S31">
            <v>0</v>
          </cell>
          <cell r="T31">
            <v>509803</v>
          </cell>
          <cell r="U31">
            <v>1424040</v>
          </cell>
          <cell r="W31">
            <v>37606</v>
          </cell>
          <cell r="AF31">
            <v>0</v>
          </cell>
          <cell r="AH31">
            <v>37606</v>
          </cell>
          <cell r="AI31">
            <v>19</v>
          </cell>
          <cell r="AJ31">
            <v>0</v>
          </cell>
          <cell r="AK31">
            <v>13.25</v>
          </cell>
          <cell r="AL31">
            <v>18</v>
          </cell>
          <cell r="AM31">
            <v>0</v>
          </cell>
          <cell r="AN31">
            <v>19</v>
          </cell>
          <cell r="AO31">
            <v>0</v>
          </cell>
          <cell r="AP31">
            <v>19.5</v>
          </cell>
          <cell r="AQ31">
            <v>88.75</v>
          </cell>
          <cell r="AS31">
            <v>37606</v>
          </cell>
          <cell r="BB31">
            <v>0</v>
          </cell>
          <cell r="BD31">
            <v>37606</v>
          </cell>
          <cell r="BE31">
            <v>5.25</v>
          </cell>
          <cell r="BF31">
            <v>0</v>
          </cell>
          <cell r="BG31">
            <v>4.25</v>
          </cell>
          <cell r="BH31">
            <v>4</v>
          </cell>
          <cell r="BI31">
            <v>0</v>
          </cell>
          <cell r="BJ31">
            <v>5</v>
          </cell>
          <cell r="BK31">
            <v>0</v>
          </cell>
          <cell r="BL31">
            <v>7.25</v>
          </cell>
          <cell r="BM31">
            <v>25.75</v>
          </cell>
          <cell r="BO31">
            <v>37606</v>
          </cell>
          <cell r="BX31">
            <v>0</v>
          </cell>
          <cell r="BZ31">
            <v>37606</v>
          </cell>
          <cell r="CA31">
            <v>56</v>
          </cell>
          <cell r="CB31">
            <v>0</v>
          </cell>
          <cell r="CC31">
            <v>41</v>
          </cell>
          <cell r="CD31">
            <v>31.5</v>
          </cell>
          <cell r="CE31">
            <v>0</v>
          </cell>
          <cell r="CF31">
            <v>56</v>
          </cell>
          <cell r="CG31">
            <v>0</v>
          </cell>
          <cell r="CH31">
            <v>84.5</v>
          </cell>
          <cell r="CI31">
            <v>269</v>
          </cell>
          <cell r="CK31">
            <v>37606</v>
          </cell>
          <cell r="CQ31">
            <v>11</v>
          </cell>
          <cell r="CT31">
            <v>11</v>
          </cell>
          <cell r="CV31">
            <v>37606</v>
          </cell>
          <cell r="CW31">
            <v>41.5</v>
          </cell>
          <cell r="CX31">
            <v>0</v>
          </cell>
          <cell r="CY31">
            <v>139</v>
          </cell>
          <cell r="CZ31">
            <v>156</v>
          </cell>
          <cell r="DA31">
            <v>4</v>
          </cell>
          <cell r="DB31">
            <v>11</v>
          </cell>
          <cell r="DC31">
            <v>0</v>
          </cell>
          <cell r="DD31">
            <v>6.5</v>
          </cell>
          <cell r="DE31">
            <v>358</v>
          </cell>
        </row>
        <row r="32">
          <cell r="A32">
            <v>37607</v>
          </cell>
          <cell r="B32">
            <v>2904</v>
          </cell>
          <cell r="C32">
            <v>33004</v>
          </cell>
          <cell r="E32">
            <v>7785</v>
          </cell>
          <cell r="F32">
            <v>0</v>
          </cell>
          <cell r="G32">
            <v>36481</v>
          </cell>
          <cell r="H32">
            <v>0</v>
          </cell>
          <cell r="I32">
            <v>47904</v>
          </cell>
          <cell r="J32">
            <v>128078</v>
          </cell>
          <cell r="L32">
            <v>37424</v>
          </cell>
          <cell r="M32">
            <v>299953</v>
          </cell>
          <cell r="N32">
            <v>74578</v>
          </cell>
          <cell r="P32">
            <v>97071</v>
          </cell>
          <cell r="Q32">
            <v>0</v>
          </cell>
          <cell r="R32">
            <v>522809</v>
          </cell>
          <cell r="S32">
            <v>0</v>
          </cell>
          <cell r="T32">
            <v>557707</v>
          </cell>
          <cell r="U32">
            <v>1552118</v>
          </cell>
          <cell r="W32">
            <v>37607</v>
          </cell>
          <cell r="AF32">
            <v>0</v>
          </cell>
          <cell r="AH32">
            <v>37607</v>
          </cell>
          <cell r="AI32">
            <v>19</v>
          </cell>
          <cell r="AJ32">
            <v>0</v>
          </cell>
          <cell r="AK32">
            <v>13.25</v>
          </cell>
          <cell r="AL32">
            <v>18</v>
          </cell>
          <cell r="AM32">
            <v>0</v>
          </cell>
          <cell r="AN32">
            <v>19</v>
          </cell>
          <cell r="AO32">
            <v>0</v>
          </cell>
          <cell r="AP32">
            <v>19.5</v>
          </cell>
          <cell r="AQ32">
            <v>88.75</v>
          </cell>
          <cell r="AS32">
            <v>37607</v>
          </cell>
          <cell r="BB32">
            <v>0</v>
          </cell>
          <cell r="BD32">
            <v>37607</v>
          </cell>
          <cell r="BE32">
            <v>5.25</v>
          </cell>
          <cell r="BF32">
            <v>0</v>
          </cell>
          <cell r="BG32">
            <v>4.25</v>
          </cell>
          <cell r="BH32">
            <v>4</v>
          </cell>
          <cell r="BI32">
            <v>0</v>
          </cell>
          <cell r="BJ32">
            <v>5</v>
          </cell>
          <cell r="BK32">
            <v>0</v>
          </cell>
          <cell r="BL32">
            <v>7.25</v>
          </cell>
          <cell r="BM32">
            <v>25.75</v>
          </cell>
          <cell r="BO32">
            <v>37607</v>
          </cell>
          <cell r="BX32">
            <v>0</v>
          </cell>
          <cell r="BZ32">
            <v>37607</v>
          </cell>
          <cell r="CA32">
            <v>56</v>
          </cell>
          <cell r="CB32">
            <v>0</v>
          </cell>
          <cell r="CC32">
            <v>41</v>
          </cell>
          <cell r="CD32">
            <v>31.5</v>
          </cell>
          <cell r="CE32">
            <v>0</v>
          </cell>
          <cell r="CF32">
            <v>56</v>
          </cell>
          <cell r="CG32">
            <v>0</v>
          </cell>
          <cell r="CH32">
            <v>84.5</v>
          </cell>
          <cell r="CI32">
            <v>269</v>
          </cell>
          <cell r="CK32">
            <v>37607</v>
          </cell>
          <cell r="CS32">
            <v>1.5</v>
          </cell>
          <cell r="CT32">
            <v>1.5</v>
          </cell>
          <cell r="CV32">
            <v>37607</v>
          </cell>
          <cell r="CW32">
            <v>41.5</v>
          </cell>
          <cell r="CX32">
            <v>0</v>
          </cell>
          <cell r="CY32">
            <v>139</v>
          </cell>
          <cell r="CZ32">
            <v>156</v>
          </cell>
          <cell r="DA32">
            <v>4</v>
          </cell>
          <cell r="DB32">
            <v>11</v>
          </cell>
          <cell r="DC32">
            <v>0</v>
          </cell>
          <cell r="DD32">
            <v>8</v>
          </cell>
          <cell r="DE32">
            <v>359.5</v>
          </cell>
        </row>
        <row r="33">
          <cell r="A33">
            <v>37608</v>
          </cell>
          <cell r="B33">
            <v>3228</v>
          </cell>
          <cell r="C33">
            <v>25367</v>
          </cell>
          <cell r="E33">
            <v>8132</v>
          </cell>
          <cell r="F33">
            <v>0</v>
          </cell>
          <cell r="G33">
            <v>38498</v>
          </cell>
          <cell r="H33">
            <v>0</v>
          </cell>
          <cell r="I33">
            <v>54070</v>
          </cell>
          <cell r="J33">
            <v>129295</v>
          </cell>
          <cell r="L33">
            <v>37425</v>
          </cell>
          <cell r="M33">
            <v>303181</v>
          </cell>
          <cell r="N33">
            <v>99945</v>
          </cell>
          <cell r="P33">
            <v>105203</v>
          </cell>
          <cell r="Q33">
            <v>0</v>
          </cell>
          <cell r="R33">
            <v>561307</v>
          </cell>
          <cell r="S33">
            <v>0</v>
          </cell>
          <cell r="T33">
            <v>611777</v>
          </cell>
          <cell r="U33">
            <v>1681413</v>
          </cell>
          <cell r="W33">
            <v>37608</v>
          </cell>
          <cell r="AF33">
            <v>0</v>
          </cell>
          <cell r="AH33">
            <v>37608</v>
          </cell>
          <cell r="AI33">
            <v>19</v>
          </cell>
          <cell r="AJ33">
            <v>0</v>
          </cell>
          <cell r="AK33">
            <v>13.25</v>
          </cell>
          <cell r="AL33">
            <v>18</v>
          </cell>
          <cell r="AM33">
            <v>0</v>
          </cell>
          <cell r="AN33">
            <v>19</v>
          </cell>
          <cell r="AO33">
            <v>0</v>
          </cell>
          <cell r="AP33">
            <v>19.5</v>
          </cell>
          <cell r="AQ33">
            <v>88.75</v>
          </cell>
          <cell r="AS33">
            <v>37608</v>
          </cell>
          <cell r="BB33">
            <v>0</v>
          </cell>
          <cell r="BD33">
            <v>37608</v>
          </cell>
          <cell r="BE33">
            <v>5.25</v>
          </cell>
          <cell r="BF33">
            <v>0</v>
          </cell>
          <cell r="BG33">
            <v>4.25</v>
          </cell>
          <cell r="BH33">
            <v>4</v>
          </cell>
          <cell r="BI33">
            <v>0</v>
          </cell>
          <cell r="BJ33">
            <v>5</v>
          </cell>
          <cell r="BK33">
            <v>0</v>
          </cell>
          <cell r="BL33">
            <v>7.25</v>
          </cell>
          <cell r="BM33">
            <v>25.75</v>
          </cell>
          <cell r="BO33">
            <v>37608</v>
          </cell>
          <cell r="BX33">
            <v>0</v>
          </cell>
          <cell r="BZ33">
            <v>37608</v>
          </cell>
          <cell r="CA33">
            <v>56</v>
          </cell>
          <cell r="CB33">
            <v>0</v>
          </cell>
          <cell r="CC33">
            <v>41</v>
          </cell>
          <cell r="CD33">
            <v>31.5</v>
          </cell>
          <cell r="CE33">
            <v>0</v>
          </cell>
          <cell r="CF33">
            <v>56</v>
          </cell>
          <cell r="CG33">
            <v>0</v>
          </cell>
          <cell r="CH33">
            <v>84.5</v>
          </cell>
          <cell r="CI33">
            <v>269</v>
          </cell>
          <cell r="CK33">
            <v>37608</v>
          </cell>
          <cell r="CL33">
            <v>5</v>
          </cell>
          <cell r="CN33">
            <v>5</v>
          </cell>
          <cell r="CO33">
            <v>0.5</v>
          </cell>
          <cell r="CT33">
            <v>10.5</v>
          </cell>
          <cell r="CV33">
            <v>37608</v>
          </cell>
          <cell r="CW33">
            <v>46.5</v>
          </cell>
          <cell r="CX33">
            <v>0</v>
          </cell>
          <cell r="CY33">
            <v>144</v>
          </cell>
          <cell r="CZ33">
            <v>156.5</v>
          </cell>
          <cell r="DA33">
            <v>4</v>
          </cell>
          <cell r="DB33">
            <v>11</v>
          </cell>
          <cell r="DC33">
            <v>0</v>
          </cell>
          <cell r="DD33">
            <v>8</v>
          </cell>
          <cell r="DE33">
            <v>370</v>
          </cell>
        </row>
        <row r="34">
          <cell r="A34">
            <v>37609</v>
          </cell>
          <cell r="B34">
            <v>2604</v>
          </cell>
          <cell r="C34">
            <v>22652</v>
          </cell>
          <cell r="E34">
            <v>6494</v>
          </cell>
          <cell r="F34">
            <v>0</v>
          </cell>
          <cell r="G34">
            <v>38814</v>
          </cell>
          <cell r="H34">
            <v>0</v>
          </cell>
          <cell r="I34">
            <v>49477</v>
          </cell>
          <cell r="J34">
            <v>120041</v>
          </cell>
          <cell r="L34">
            <v>37426</v>
          </cell>
          <cell r="M34">
            <v>305785</v>
          </cell>
          <cell r="N34">
            <v>122597</v>
          </cell>
          <cell r="P34">
            <v>111697</v>
          </cell>
          <cell r="Q34">
            <v>0</v>
          </cell>
          <cell r="R34">
            <v>600121</v>
          </cell>
          <cell r="S34">
            <v>0</v>
          </cell>
          <cell r="T34">
            <v>661254</v>
          </cell>
          <cell r="U34">
            <v>1801454</v>
          </cell>
          <cell r="W34">
            <v>37609</v>
          </cell>
          <cell r="AF34">
            <v>0</v>
          </cell>
          <cell r="AH34">
            <v>37609</v>
          </cell>
          <cell r="AI34">
            <v>19</v>
          </cell>
          <cell r="AJ34">
            <v>0</v>
          </cell>
          <cell r="AK34">
            <v>13.25</v>
          </cell>
          <cell r="AL34">
            <v>18</v>
          </cell>
          <cell r="AM34">
            <v>0</v>
          </cell>
          <cell r="AN34">
            <v>19</v>
          </cell>
          <cell r="AO34">
            <v>0</v>
          </cell>
          <cell r="AP34">
            <v>19.5</v>
          </cell>
          <cell r="AQ34">
            <v>88.75</v>
          </cell>
          <cell r="AS34">
            <v>37609</v>
          </cell>
          <cell r="BB34">
            <v>0</v>
          </cell>
          <cell r="BD34">
            <v>37609</v>
          </cell>
          <cell r="BE34">
            <v>5.25</v>
          </cell>
          <cell r="BF34">
            <v>0</v>
          </cell>
          <cell r="BG34">
            <v>4.25</v>
          </cell>
          <cell r="BH34">
            <v>4</v>
          </cell>
          <cell r="BI34">
            <v>0</v>
          </cell>
          <cell r="BJ34">
            <v>5</v>
          </cell>
          <cell r="BK34">
            <v>0</v>
          </cell>
          <cell r="BL34">
            <v>7.25</v>
          </cell>
          <cell r="BM34">
            <v>25.75</v>
          </cell>
          <cell r="BO34">
            <v>37609</v>
          </cell>
          <cell r="BX34">
            <v>0</v>
          </cell>
          <cell r="BZ34">
            <v>37609</v>
          </cell>
          <cell r="CA34">
            <v>56</v>
          </cell>
          <cell r="CB34">
            <v>0</v>
          </cell>
          <cell r="CC34">
            <v>41</v>
          </cell>
          <cell r="CD34">
            <v>31.5</v>
          </cell>
          <cell r="CE34">
            <v>0</v>
          </cell>
          <cell r="CF34">
            <v>56</v>
          </cell>
          <cell r="CG34">
            <v>0</v>
          </cell>
          <cell r="CH34">
            <v>84.5</v>
          </cell>
          <cell r="CI34">
            <v>269</v>
          </cell>
          <cell r="CK34">
            <v>37609</v>
          </cell>
          <cell r="CS34">
            <v>2</v>
          </cell>
          <cell r="CT34">
            <v>2</v>
          </cell>
          <cell r="CV34">
            <v>37609</v>
          </cell>
          <cell r="CW34">
            <v>46.5</v>
          </cell>
          <cell r="CX34">
            <v>0</v>
          </cell>
          <cell r="CY34">
            <v>144</v>
          </cell>
          <cell r="CZ34">
            <v>156.5</v>
          </cell>
          <cell r="DA34">
            <v>4</v>
          </cell>
          <cell r="DB34">
            <v>11</v>
          </cell>
          <cell r="DC34">
            <v>0</v>
          </cell>
          <cell r="DD34">
            <v>10</v>
          </cell>
          <cell r="DE34">
            <v>372</v>
          </cell>
        </row>
        <row r="35">
          <cell r="A35">
            <v>37610</v>
          </cell>
          <cell r="B35">
            <v>0</v>
          </cell>
          <cell r="C35">
            <v>25064</v>
          </cell>
          <cell r="E35">
            <v>3072</v>
          </cell>
          <cell r="F35">
            <v>0</v>
          </cell>
          <cell r="G35">
            <v>31514</v>
          </cell>
          <cell r="H35">
            <v>0</v>
          </cell>
          <cell r="I35">
            <v>45428</v>
          </cell>
          <cell r="J35">
            <v>105078</v>
          </cell>
          <cell r="L35">
            <v>37427</v>
          </cell>
          <cell r="M35">
            <v>305785</v>
          </cell>
          <cell r="N35">
            <v>147661</v>
          </cell>
          <cell r="P35">
            <v>114769</v>
          </cell>
          <cell r="Q35">
            <v>0</v>
          </cell>
          <cell r="R35">
            <v>631635</v>
          </cell>
          <cell r="S35">
            <v>0</v>
          </cell>
          <cell r="T35">
            <v>706682</v>
          </cell>
          <cell r="U35">
            <v>1906532</v>
          </cell>
          <cell r="W35">
            <v>37610</v>
          </cell>
          <cell r="AF35">
            <v>0</v>
          </cell>
          <cell r="AH35">
            <v>37610</v>
          </cell>
          <cell r="AI35">
            <v>19</v>
          </cell>
          <cell r="AJ35">
            <v>0</v>
          </cell>
          <cell r="AK35">
            <v>13.25</v>
          </cell>
          <cell r="AL35">
            <v>18</v>
          </cell>
          <cell r="AM35">
            <v>0</v>
          </cell>
          <cell r="AN35">
            <v>19</v>
          </cell>
          <cell r="AO35">
            <v>0</v>
          </cell>
          <cell r="AP35">
            <v>19.5</v>
          </cell>
          <cell r="AQ35">
            <v>88.75</v>
          </cell>
          <cell r="AS35">
            <v>37610</v>
          </cell>
          <cell r="BB35">
            <v>0</v>
          </cell>
          <cell r="BD35">
            <v>37610</v>
          </cell>
          <cell r="BE35">
            <v>5.25</v>
          </cell>
          <cell r="BF35">
            <v>0</v>
          </cell>
          <cell r="BG35">
            <v>4.25</v>
          </cell>
          <cell r="BH35">
            <v>4</v>
          </cell>
          <cell r="BI35">
            <v>0</v>
          </cell>
          <cell r="BJ35">
            <v>5</v>
          </cell>
          <cell r="BK35">
            <v>0</v>
          </cell>
          <cell r="BL35">
            <v>7.25</v>
          </cell>
          <cell r="BM35">
            <v>25.75</v>
          </cell>
          <cell r="BO35">
            <v>37610</v>
          </cell>
          <cell r="BX35">
            <v>0</v>
          </cell>
          <cell r="BZ35">
            <v>37610</v>
          </cell>
          <cell r="CA35">
            <v>56</v>
          </cell>
          <cell r="CB35">
            <v>0</v>
          </cell>
          <cell r="CC35">
            <v>41</v>
          </cell>
          <cell r="CD35">
            <v>31.5</v>
          </cell>
          <cell r="CE35">
            <v>0</v>
          </cell>
          <cell r="CF35">
            <v>56</v>
          </cell>
          <cell r="CG35">
            <v>0</v>
          </cell>
          <cell r="CH35">
            <v>84.5</v>
          </cell>
          <cell r="CI35">
            <v>269</v>
          </cell>
          <cell r="CK35">
            <v>37610</v>
          </cell>
          <cell r="CT35">
            <v>0</v>
          </cell>
          <cell r="CV35">
            <v>37610</v>
          </cell>
          <cell r="CW35">
            <v>46.5</v>
          </cell>
          <cell r="CX35">
            <v>0</v>
          </cell>
          <cell r="CY35">
            <v>144</v>
          </cell>
          <cell r="CZ35">
            <v>156.5</v>
          </cell>
          <cell r="DA35">
            <v>4</v>
          </cell>
          <cell r="DB35">
            <v>11</v>
          </cell>
          <cell r="DC35">
            <v>0</v>
          </cell>
          <cell r="DD35">
            <v>10</v>
          </cell>
          <cell r="DE35">
            <v>372</v>
          </cell>
        </row>
        <row r="36">
          <cell r="A36">
            <v>37611</v>
          </cell>
          <cell r="B36">
            <v>1560</v>
          </cell>
          <cell r="C36">
            <v>28151</v>
          </cell>
          <cell r="E36">
            <v>9060</v>
          </cell>
          <cell r="F36">
            <v>0</v>
          </cell>
          <cell r="G36">
            <v>21926</v>
          </cell>
          <cell r="H36">
            <v>0</v>
          </cell>
          <cell r="I36">
            <v>47458</v>
          </cell>
          <cell r="J36">
            <v>108155</v>
          </cell>
          <cell r="L36">
            <v>37428</v>
          </cell>
          <cell r="M36">
            <v>307345</v>
          </cell>
          <cell r="N36">
            <v>175812</v>
          </cell>
          <cell r="P36">
            <v>123829</v>
          </cell>
          <cell r="Q36">
            <v>0</v>
          </cell>
          <cell r="R36">
            <v>653561</v>
          </cell>
          <cell r="S36">
            <v>0</v>
          </cell>
          <cell r="T36">
            <v>754140</v>
          </cell>
          <cell r="U36">
            <v>2014687</v>
          </cell>
          <cell r="W36">
            <v>37611</v>
          </cell>
          <cell r="AF36">
            <v>0</v>
          </cell>
          <cell r="AH36">
            <v>37611</v>
          </cell>
          <cell r="AI36">
            <v>19</v>
          </cell>
          <cell r="AJ36">
            <v>0</v>
          </cell>
          <cell r="AK36">
            <v>13.25</v>
          </cell>
          <cell r="AL36">
            <v>18</v>
          </cell>
          <cell r="AM36">
            <v>0</v>
          </cell>
          <cell r="AN36">
            <v>19</v>
          </cell>
          <cell r="AO36">
            <v>0</v>
          </cell>
          <cell r="AP36">
            <v>19.5</v>
          </cell>
          <cell r="AQ36">
            <v>88.75</v>
          </cell>
          <cell r="AS36">
            <v>37611</v>
          </cell>
          <cell r="BB36">
            <v>0</v>
          </cell>
          <cell r="BD36">
            <v>37611</v>
          </cell>
          <cell r="BE36">
            <v>5.25</v>
          </cell>
          <cell r="BF36">
            <v>0</v>
          </cell>
          <cell r="BG36">
            <v>4.25</v>
          </cell>
          <cell r="BH36">
            <v>4</v>
          </cell>
          <cell r="BI36">
            <v>0</v>
          </cell>
          <cell r="BJ36">
            <v>5</v>
          </cell>
          <cell r="BK36">
            <v>0</v>
          </cell>
          <cell r="BL36">
            <v>7.25</v>
          </cell>
          <cell r="BM36">
            <v>25.75</v>
          </cell>
          <cell r="BO36">
            <v>37611</v>
          </cell>
          <cell r="BX36">
            <v>0</v>
          </cell>
          <cell r="BZ36">
            <v>37611</v>
          </cell>
          <cell r="CA36">
            <v>56</v>
          </cell>
          <cell r="CB36">
            <v>0</v>
          </cell>
          <cell r="CC36">
            <v>41</v>
          </cell>
          <cell r="CD36">
            <v>31.5</v>
          </cell>
          <cell r="CE36">
            <v>0</v>
          </cell>
          <cell r="CF36">
            <v>56</v>
          </cell>
          <cell r="CG36">
            <v>0</v>
          </cell>
          <cell r="CH36">
            <v>84.5</v>
          </cell>
          <cell r="CI36">
            <v>269</v>
          </cell>
          <cell r="CK36">
            <v>37611</v>
          </cell>
          <cell r="CT36">
            <v>0</v>
          </cell>
          <cell r="CV36">
            <v>37611</v>
          </cell>
          <cell r="CW36">
            <v>46.5</v>
          </cell>
          <cell r="CX36">
            <v>0</v>
          </cell>
          <cell r="CY36">
            <v>144</v>
          </cell>
          <cell r="CZ36">
            <v>156.5</v>
          </cell>
          <cell r="DA36">
            <v>4</v>
          </cell>
          <cell r="DB36">
            <v>11</v>
          </cell>
          <cell r="DC36">
            <v>0</v>
          </cell>
          <cell r="DD36">
            <v>10</v>
          </cell>
          <cell r="DE36">
            <v>372</v>
          </cell>
        </row>
        <row r="37">
          <cell r="A37">
            <v>37612</v>
          </cell>
          <cell r="B37">
            <v>2376</v>
          </cell>
          <cell r="C37">
            <v>30837</v>
          </cell>
          <cell r="E37">
            <v>5724</v>
          </cell>
          <cell r="F37">
            <v>4674</v>
          </cell>
          <cell r="G37">
            <v>25593</v>
          </cell>
          <cell r="H37">
            <v>0</v>
          </cell>
          <cell r="I37">
            <v>49095</v>
          </cell>
          <cell r="J37">
            <v>118299</v>
          </cell>
          <cell r="L37">
            <v>37429</v>
          </cell>
          <cell r="M37">
            <v>309721</v>
          </cell>
          <cell r="N37">
            <v>206649</v>
          </cell>
          <cell r="P37">
            <v>129553</v>
          </cell>
          <cell r="Q37">
            <v>4674</v>
          </cell>
          <cell r="R37">
            <v>679154</v>
          </cell>
          <cell r="S37">
            <v>0</v>
          </cell>
          <cell r="T37">
            <v>803235</v>
          </cell>
          <cell r="U37">
            <v>2132986</v>
          </cell>
          <cell r="W37">
            <v>37612</v>
          </cell>
          <cell r="AF37">
            <v>0</v>
          </cell>
          <cell r="AH37">
            <v>37612</v>
          </cell>
          <cell r="AI37">
            <v>19</v>
          </cell>
          <cell r="AJ37">
            <v>0</v>
          </cell>
          <cell r="AK37">
            <v>13.25</v>
          </cell>
          <cell r="AL37">
            <v>18</v>
          </cell>
          <cell r="AM37">
            <v>0</v>
          </cell>
          <cell r="AN37">
            <v>19</v>
          </cell>
          <cell r="AO37">
            <v>0</v>
          </cell>
          <cell r="AP37">
            <v>19.5</v>
          </cell>
          <cell r="AQ37">
            <v>88.75</v>
          </cell>
          <cell r="AS37">
            <v>37612</v>
          </cell>
          <cell r="BB37">
            <v>0</v>
          </cell>
          <cell r="BD37">
            <v>37612</v>
          </cell>
          <cell r="BE37">
            <v>5.25</v>
          </cell>
          <cell r="BF37">
            <v>0</v>
          </cell>
          <cell r="BG37">
            <v>4.25</v>
          </cell>
          <cell r="BH37">
            <v>4</v>
          </cell>
          <cell r="BI37">
            <v>0</v>
          </cell>
          <cell r="BJ37">
            <v>5</v>
          </cell>
          <cell r="BK37">
            <v>0</v>
          </cell>
          <cell r="BL37">
            <v>7.25</v>
          </cell>
          <cell r="BM37">
            <v>25.75</v>
          </cell>
          <cell r="BO37">
            <v>37612</v>
          </cell>
          <cell r="BX37">
            <v>0</v>
          </cell>
          <cell r="BZ37">
            <v>37612</v>
          </cell>
          <cell r="CA37">
            <v>56</v>
          </cell>
          <cell r="CB37">
            <v>0</v>
          </cell>
          <cell r="CC37">
            <v>41</v>
          </cell>
          <cell r="CD37">
            <v>31.5</v>
          </cell>
          <cell r="CE37">
            <v>0</v>
          </cell>
          <cell r="CF37">
            <v>56</v>
          </cell>
          <cell r="CG37">
            <v>0</v>
          </cell>
          <cell r="CH37">
            <v>84.5</v>
          </cell>
          <cell r="CI37">
            <v>269</v>
          </cell>
          <cell r="CK37">
            <v>37612</v>
          </cell>
          <cell r="CL37">
            <v>3</v>
          </cell>
          <cell r="CT37">
            <v>3</v>
          </cell>
          <cell r="CV37">
            <v>37612</v>
          </cell>
          <cell r="CW37">
            <v>49.5</v>
          </cell>
          <cell r="CX37">
            <v>0</v>
          </cell>
          <cell r="CY37">
            <v>144</v>
          </cell>
          <cell r="CZ37">
            <v>156.5</v>
          </cell>
          <cell r="DA37">
            <v>4</v>
          </cell>
          <cell r="DB37">
            <v>11</v>
          </cell>
          <cell r="DC37">
            <v>0</v>
          </cell>
          <cell r="DD37">
            <v>10</v>
          </cell>
          <cell r="DE37">
            <v>375</v>
          </cell>
        </row>
        <row r="38">
          <cell r="A38">
            <v>37613</v>
          </cell>
          <cell r="B38">
            <v>0</v>
          </cell>
          <cell r="C38">
            <v>24294</v>
          </cell>
          <cell r="E38">
            <v>0</v>
          </cell>
          <cell r="F38">
            <v>0</v>
          </cell>
          <cell r="G38">
            <v>25074</v>
          </cell>
          <cell r="H38">
            <v>0</v>
          </cell>
          <cell r="I38">
            <v>55165</v>
          </cell>
          <cell r="J38">
            <v>104533</v>
          </cell>
          <cell r="L38">
            <v>37430</v>
          </cell>
          <cell r="M38">
            <v>309721</v>
          </cell>
          <cell r="N38">
            <v>230943</v>
          </cell>
          <cell r="P38">
            <v>129553</v>
          </cell>
          <cell r="Q38">
            <v>4674</v>
          </cell>
          <cell r="R38">
            <v>704228</v>
          </cell>
          <cell r="S38">
            <v>0</v>
          </cell>
          <cell r="T38">
            <v>858400</v>
          </cell>
          <cell r="U38">
            <v>2237519</v>
          </cell>
          <cell r="W38">
            <v>37613</v>
          </cell>
          <cell r="AF38">
            <v>0</v>
          </cell>
          <cell r="AH38">
            <v>37613</v>
          </cell>
          <cell r="AI38">
            <v>19</v>
          </cell>
          <cell r="AJ38">
            <v>0</v>
          </cell>
          <cell r="AK38">
            <v>13.25</v>
          </cell>
          <cell r="AL38">
            <v>18</v>
          </cell>
          <cell r="AM38">
            <v>0</v>
          </cell>
          <cell r="AN38">
            <v>19</v>
          </cell>
          <cell r="AO38">
            <v>0</v>
          </cell>
          <cell r="AP38">
            <v>19.5</v>
          </cell>
          <cell r="AQ38">
            <v>88.75</v>
          </cell>
          <cell r="AS38">
            <v>37613</v>
          </cell>
          <cell r="BB38">
            <v>0</v>
          </cell>
          <cell r="BD38">
            <v>37613</v>
          </cell>
          <cell r="BE38">
            <v>5.25</v>
          </cell>
          <cell r="BF38">
            <v>0</v>
          </cell>
          <cell r="BG38">
            <v>4.25</v>
          </cell>
          <cell r="BH38">
            <v>4</v>
          </cell>
          <cell r="BI38">
            <v>0</v>
          </cell>
          <cell r="BJ38">
            <v>5</v>
          </cell>
          <cell r="BK38">
            <v>0</v>
          </cell>
          <cell r="BL38">
            <v>7.25</v>
          </cell>
          <cell r="BM38">
            <v>25.75</v>
          </cell>
          <cell r="BO38">
            <v>37613</v>
          </cell>
          <cell r="BX38">
            <v>0</v>
          </cell>
          <cell r="BZ38">
            <v>37613</v>
          </cell>
          <cell r="CA38">
            <v>56</v>
          </cell>
          <cell r="CB38">
            <v>0</v>
          </cell>
          <cell r="CC38">
            <v>41</v>
          </cell>
          <cell r="CD38">
            <v>31.5</v>
          </cell>
          <cell r="CE38">
            <v>0</v>
          </cell>
          <cell r="CF38">
            <v>56</v>
          </cell>
          <cell r="CG38">
            <v>0</v>
          </cell>
          <cell r="CH38">
            <v>84.5</v>
          </cell>
          <cell r="CI38">
            <v>269</v>
          </cell>
          <cell r="CK38">
            <v>37613</v>
          </cell>
          <cell r="CT38">
            <v>0</v>
          </cell>
          <cell r="CV38">
            <v>37613</v>
          </cell>
          <cell r="CW38">
            <v>49.5</v>
          </cell>
          <cell r="CX38">
            <v>0</v>
          </cell>
          <cell r="CY38">
            <v>144</v>
          </cell>
          <cell r="CZ38">
            <v>156.5</v>
          </cell>
          <cell r="DA38">
            <v>4</v>
          </cell>
          <cell r="DB38">
            <v>11</v>
          </cell>
          <cell r="DC38">
            <v>0</v>
          </cell>
          <cell r="DD38">
            <v>10</v>
          </cell>
          <cell r="DE38">
            <v>375</v>
          </cell>
        </row>
        <row r="39">
          <cell r="A39">
            <v>37614</v>
          </cell>
          <cell r="B39">
            <v>32164</v>
          </cell>
          <cell r="C39">
            <v>0</v>
          </cell>
          <cell r="E39">
            <v>0</v>
          </cell>
          <cell r="F39">
            <v>0</v>
          </cell>
          <cell r="G39">
            <v>22632</v>
          </cell>
          <cell r="H39">
            <v>0</v>
          </cell>
          <cell r="I39">
            <v>51428</v>
          </cell>
          <cell r="J39">
            <v>106224</v>
          </cell>
          <cell r="L39">
            <v>37431</v>
          </cell>
          <cell r="M39">
            <v>341885</v>
          </cell>
          <cell r="N39">
            <v>230943</v>
          </cell>
          <cell r="P39">
            <v>129553</v>
          </cell>
          <cell r="Q39">
            <v>4674</v>
          </cell>
          <cell r="R39">
            <v>726860</v>
          </cell>
          <cell r="S39">
            <v>0</v>
          </cell>
          <cell r="T39">
            <v>909828</v>
          </cell>
          <cell r="U39">
            <v>2343743</v>
          </cell>
          <cell r="W39">
            <v>37614</v>
          </cell>
          <cell r="AA39">
            <v>0.5</v>
          </cell>
          <cell r="AC39">
            <v>1</v>
          </cell>
          <cell r="AE39">
            <v>1</v>
          </cell>
          <cell r="AF39">
            <v>2.5</v>
          </cell>
          <cell r="AH39">
            <v>37614</v>
          </cell>
          <cell r="AI39">
            <v>19</v>
          </cell>
          <cell r="AJ39">
            <v>0</v>
          </cell>
          <cell r="AK39">
            <v>13.25</v>
          </cell>
          <cell r="AL39">
            <v>18.5</v>
          </cell>
          <cell r="AM39">
            <v>0</v>
          </cell>
          <cell r="AN39">
            <v>20</v>
          </cell>
          <cell r="AO39">
            <v>0</v>
          </cell>
          <cell r="AP39">
            <v>20.5</v>
          </cell>
          <cell r="AQ39">
            <v>91.25</v>
          </cell>
          <cell r="AS39">
            <v>37614</v>
          </cell>
          <cell r="AY39">
            <v>0.25</v>
          </cell>
          <cell r="BA39">
            <v>0.25</v>
          </cell>
          <cell r="BB39">
            <v>0.5</v>
          </cell>
          <cell r="BD39">
            <v>37614</v>
          </cell>
          <cell r="BE39">
            <v>5.25</v>
          </cell>
          <cell r="BF39">
            <v>0</v>
          </cell>
          <cell r="BG39">
            <v>4.25</v>
          </cell>
          <cell r="BH39">
            <v>4</v>
          </cell>
          <cell r="BI39">
            <v>0</v>
          </cell>
          <cell r="BJ39">
            <v>5.25</v>
          </cell>
          <cell r="BK39">
            <v>0</v>
          </cell>
          <cell r="BL39">
            <v>7.5</v>
          </cell>
          <cell r="BM39">
            <v>26.25</v>
          </cell>
          <cell r="BO39">
            <v>37614</v>
          </cell>
          <cell r="BU39">
            <v>3</v>
          </cell>
          <cell r="BW39">
            <v>5</v>
          </cell>
          <cell r="BX39">
            <v>8</v>
          </cell>
          <cell r="BZ39">
            <v>37614</v>
          </cell>
          <cell r="CA39">
            <v>56</v>
          </cell>
          <cell r="CB39">
            <v>0</v>
          </cell>
          <cell r="CC39">
            <v>41</v>
          </cell>
          <cell r="CD39">
            <v>31.5</v>
          </cell>
          <cell r="CE39">
            <v>0</v>
          </cell>
          <cell r="CF39">
            <v>59</v>
          </cell>
          <cell r="CG39">
            <v>0</v>
          </cell>
          <cell r="CH39">
            <v>89.5</v>
          </cell>
          <cell r="CI39">
            <v>277</v>
          </cell>
          <cell r="CK39">
            <v>37614</v>
          </cell>
          <cell r="CQ39">
            <v>2</v>
          </cell>
          <cell r="CT39">
            <v>2</v>
          </cell>
          <cell r="CV39">
            <v>37614</v>
          </cell>
          <cell r="CW39">
            <v>49.5</v>
          </cell>
          <cell r="CX39">
            <v>0</v>
          </cell>
          <cell r="CY39">
            <v>144</v>
          </cell>
          <cell r="CZ39">
            <v>156.5</v>
          </cell>
          <cell r="DA39">
            <v>4</v>
          </cell>
          <cell r="DB39">
            <v>13</v>
          </cell>
          <cell r="DC39">
            <v>0</v>
          </cell>
          <cell r="DD39">
            <v>10</v>
          </cell>
          <cell r="DE39">
            <v>377</v>
          </cell>
        </row>
        <row r="40">
          <cell r="A40">
            <v>37615</v>
          </cell>
          <cell r="B40">
            <v>0</v>
          </cell>
          <cell r="C40">
            <v>33663</v>
          </cell>
          <cell r="E40">
            <v>0</v>
          </cell>
          <cell r="F40">
            <v>0</v>
          </cell>
          <cell r="G40">
            <v>33240</v>
          </cell>
          <cell r="H40">
            <v>0</v>
          </cell>
          <cell r="I40">
            <v>50730</v>
          </cell>
          <cell r="J40">
            <v>117633</v>
          </cell>
          <cell r="L40">
            <v>37432</v>
          </cell>
          <cell r="M40">
            <v>341885</v>
          </cell>
          <cell r="N40">
            <v>264606</v>
          </cell>
          <cell r="P40">
            <v>129553</v>
          </cell>
          <cell r="Q40">
            <v>4674</v>
          </cell>
          <cell r="R40">
            <v>760100</v>
          </cell>
          <cell r="S40">
            <v>0</v>
          </cell>
          <cell r="T40">
            <v>960558</v>
          </cell>
          <cell r="U40">
            <v>2461376</v>
          </cell>
          <cell r="W40">
            <v>37615</v>
          </cell>
          <cell r="AE40">
            <v>0.75</v>
          </cell>
          <cell r="AF40">
            <v>0.75</v>
          </cell>
          <cell r="AH40">
            <v>37615</v>
          </cell>
          <cell r="AI40">
            <v>19</v>
          </cell>
          <cell r="AJ40">
            <v>0</v>
          </cell>
          <cell r="AK40">
            <v>13.25</v>
          </cell>
          <cell r="AL40">
            <v>18.5</v>
          </cell>
          <cell r="AM40">
            <v>0</v>
          </cell>
          <cell r="AN40">
            <v>20</v>
          </cell>
          <cell r="AO40">
            <v>0</v>
          </cell>
          <cell r="AP40">
            <v>21.25</v>
          </cell>
          <cell r="AQ40">
            <v>92</v>
          </cell>
          <cell r="AS40">
            <v>37615</v>
          </cell>
          <cell r="BA40">
            <v>0.25</v>
          </cell>
          <cell r="BB40">
            <v>0.25</v>
          </cell>
          <cell r="BD40">
            <v>37615</v>
          </cell>
          <cell r="BE40">
            <v>5.25</v>
          </cell>
          <cell r="BF40">
            <v>0</v>
          </cell>
          <cell r="BG40">
            <v>4.25</v>
          </cell>
          <cell r="BH40">
            <v>4</v>
          </cell>
          <cell r="BI40">
            <v>0</v>
          </cell>
          <cell r="BJ40">
            <v>5.25</v>
          </cell>
          <cell r="BK40">
            <v>0</v>
          </cell>
          <cell r="BL40">
            <v>7.75</v>
          </cell>
          <cell r="BM40">
            <v>26.5</v>
          </cell>
          <cell r="BO40">
            <v>37615</v>
          </cell>
          <cell r="BW40">
            <v>6.5</v>
          </cell>
          <cell r="BX40">
            <v>6.5</v>
          </cell>
          <cell r="BZ40">
            <v>37615</v>
          </cell>
          <cell r="CA40">
            <v>56</v>
          </cell>
          <cell r="CB40">
            <v>0</v>
          </cell>
          <cell r="CC40">
            <v>41</v>
          </cell>
          <cell r="CD40">
            <v>31.5</v>
          </cell>
          <cell r="CE40">
            <v>0</v>
          </cell>
          <cell r="CF40">
            <v>59</v>
          </cell>
          <cell r="CG40">
            <v>0</v>
          </cell>
          <cell r="CH40">
            <v>96</v>
          </cell>
          <cell r="CI40">
            <v>283.5</v>
          </cell>
          <cell r="CK40">
            <v>37615</v>
          </cell>
          <cell r="CL40">
            <v>2</v>
          </cell>
          <cell r="CT40">
            <v>2</v>
          </cell>
          <cell r="CV40">
            <v>37615</v>
          </cell>
          <cell r="CW40">
            <v>51.5</v>
          </cell>
          <cell r="CX40">
            <v>0</v>
          </cell>
          <cell r="CY40">
            <v>144</v>
          </cell>
          <cell r="CZ40">
            <v>156.5</v>
          </cell>
          <cell r="DA40">
            <v>4</v>
          </cell>
          <cell r="DB40">
            <v>13</v>
          </cell>
          <cell r="DC40">
            <v>0</v>
          </cell>
          <cell r="DD40">
            <v>10</v>
          </cell>
          <cell r="DE40">
            <v>379</v>
          </cell>
        </row>
        <row r="41">
          <cell r="A41">
            <v>37616</v>
          </cell>
          <cell r="B41">
            <v>0</v>
          </cell>
          <cell r="C41">
            <v>34409</v>
          </cell>
          <cell r="E41">
            <v>0</v>
          </cell>
          <cell r="F41">
            <v>0</v>
          </cell>
          <cell r="G41">
            <v>31846</v>
          </cell>
          <cell r="H41">
            <v>1380</v>
          </cell>
          <cell r="I41">
            <v>51988</v>
          </cell>
          <cell r="J41">
            <v>119623</v>
          </cell>
          <cell r="L41">
            <v>37433</v>
          </cell>
          <cell r="M41">
            <v>341885</v>
          </cell>
          <cell r="N41">
            <v>299015</v>
          </cell>
          <cell r="P41">
            <v>129553</v>
          </cell>
          <cell r="Q41">
            <v>4674</v>
          </cell>
          <cell r="R41">
            <v>791946</v>
          </cell>
          <cell r="S41">
            <v>1380</v>
          </cell>
          <cell r="T41">
            <v>1012546</v>
          </cell>
          <cell r="U41">
            <v>2580999</v>
          </cell>
          <cell r="W41">
            <v>37616</v>
          </cell>
          <cell r="X41">
            <v>1.25</v>
          </cell>
          <cell r="Z41">
            <v>0.75</v>
          </cell>
          <cell r="AF41">
            <v>2</v>
          </cell>
          <cell r="AH41">
            <v>37616</v>
          </cell>
          <cell r="AI41">
            <v>20.25</v>
          </cell>
          <cell r="AJ41">
            <v>0</v>
          </cell>
          <cell r="AK41">
            <v>14</v>
          </cell>
          <cell r="AL41">
            <v>18.5</v>
          </cell>
          <cell r="AM41">
            <v>0</v>
          </cell>
          <cell r="AN41">
            <v>20</v>
          </cell>
          <cell r="AO41">
            <v>0</v>
          </cell>
          <cell r="AP41">
            <v>21.25</v>
          </cell>
          <cell r="AQ41">
            <v>94</v>
          </cell>
          <cell r="AS41">
            <v>37616</v>
          </cell>
          <cell r="AT41">
            <v>0.5</v>
          </cell>
          <cell r="AV41">
            <v>0.5</v>
          </cell>
          <cell r="BB41">
            <v>1</v>
          </cell>
          <cell r="BD41">
            <v>37616</v>
          </cell>
          <cell r="BE41">
            <v>5.75</v>
          </cell>
          <cell r="BF41">
            <v>0</v>
          </cell>
          <cell r="BG41">
            <v>4.75</v>
          </cell>
          <cell r="BH41">
            <v>4</v>
          </cell>
          <cell r="BI41">
            <v>0</v>
          </cell>
          <cell r="BJ41">
            <v>5.25</v>
          </cell>
          <cell r="BK41">
            <v>0</v>
          </cell>
          <cell r="BL41">
            <v>7.75</v>
          </cell>
          <cell r="BM41">
            <v>27.5</v>
          </cell>
          <cell r="BO41">
            <v>37616</v>
          </cell>
          <cell r="BP41">
            <v>4.5</v>
          </cell>
          <cell r="BR41">
            <v>4</v>
          </cell>
          <cell r="BX41">
            <v>8.5</v>
          </cell>
          <cell r="BZ41">
            <v>37616</v>
          </cell>
          <cell r="CA41">
            <v>60.5</v>
          </cell>
          <cell r="CB41">
            <v>0</v>
          </cell>
          <cell r="CC41">
            <v>45</v>
          </cell>
          <cell r="CD41">
            <v>31.5</v>
          </cell>
          <cell r="CE41">
            <v>0</v>
          </cell>
          <cell r="CF41">
            <v>59</v>
          </cell>
          <cell r="CG41">
            <v>0</v>
          </cell>
          <cell r="CH41">
            <v>96</v>
          </cell>
          <cell r="CI41">
            <v>292</v>
          </cell>
          <cell r="CK41">
            <v>37616</v>
          </cell>
          <cell r="CT41">
            <v>0</v>
          </cell>
          <cell r="CV41">
            <v>37616</v>
          </cell>
          <cell r="CW41">
            <v>51.5</v>
          </cell>
          <cell r="CX41">
            <v>0</v>
          </cell>
          <cell r="CY41">
            <v>144</v>
          </cell>
          <cell r="CZ41">
            <v>156.5</v>
          </cell>
          <cell r="DA41">
            <v>4</v>
          </cell>
          <cell r="DB41">
            <v>13</v>
          </cell>
          <cell r="DC41">
            <v>0</v>
          </cell>
          <cell r="DD41">
            <v>10</v>
          </cell>
          <cell r="DE41">
            <v>379</v>
          </cell>
        </row>
        <row r="42">
          <cell r="A42">
            <v>37617</v>
          </cell>
          <cell r="B42">
            <v>0</v>
          </cell>
          <cell r="C42">
            <v>30584</v>
          </cell>
          <cell r="E42">
            <v>0</v>
          </cell>
          <cell r="F42">
            <v>0</v>
          </cell>
          <cell r="G42">
            <v>24642</v>
          </cell>
          <cell r="H42">
            <v>1692</v>
          </cell>
          <cell r="I42">
            <v>37955</v>
          </cell>
          <cell r="J42">
            <v>94873</v>
          </cell>
          <cell r="L42">
            <v>37434</v>
          </cell>
          <cell r="M42">
            <v>341885</v>
          </cell>
          <cell r="N42">
            <v>329599</v>
          </cell>
          <cell r="P42">
            <v>129553</v>
          </cell>
          <cell r="Q42">
            <v>4674</v>
          </cell>
          <cell r="R42">
            <v>816588</v>
          </cell>
          <cell r="S42">
            <v>3072</v>
          </cell>
          <cell r="T42">
            <v>1050501</v>
          </cell>
          <cell r="U42">
            <v>2675872</v>
          </cell>
          <cell r="W42">
            <v>37617</v>
          </cell>
          <cell r="X42">
            <v>0.75</v>
          </cell>
          <cell r="AC42">
            <v>0.5</v>
          </cell>
          <cell r="AE42">
            <v>0.75</v>
          </cell>
          <cell r="AF42">
            <v>2</v>
          </cell>
          <cell r="AH42">
            <v>37617</v>
          </cell>
          <cell r="AI42">
            <v>21</v>
          </cell>
          <cell r="AJ42">
            <v>0</v>
          </cell>
          <cell r="AK42">
            <v>14</v>
          </cell>
          <cell r="AL42">
            <v>18.5</v>
          </cell>
          <cell r="AM42">
            <v>0</v>
          </cell>
          <cell r="AN42">
            <v>20.5</v>
          </cell>
          <cell r="AO42">
            <v>0</v>
          </cell>
          <cell r="AP42">
            <v>22</v>
          </cell>
          <cell r="AQ42">
            <v>96</v>
          </cell>
          <cell r="AS42">
            <v>37617</v>
          </cell>
          <cell r="BB42">
            <v>0</v>
          </cell>
          <cell r="BD42">
            <v>37617</v>
          </cell>
          <cell r="BE42">
            <v>5.75</v>
          </cell>
          <cell r="BF42">
            <v>0</v>
          </cell>
          <cell r="BG42">
            <v>4.75</v>
          </cell>
          <cell r="BH42">
            <v>4</v>
          </cell>
          <cell r="BI42">
            <v>0</v>
          </cell>
          <cell r="BJ42">
            <v>5.25</v>
          </cell>
          <cell r="BK42">
            <v>0</v>
          </cell>
          <cell r="BL42">
            <v>7.75</v>
          </cell>
          <cell r="BM42">
            <v>27.5</v>
          </cell>
          <cell r="BO42">
            <v>37617</v>
          </cell>
          <cell r="BX42">
            <v>0</v>
          </cell>
          <cell r="BZ42">
            <v>37617</v>
          </cell>
          <cell r="CA42">
            <v>60.5</v>
          </cell>
          <cell r="CB42">
            <v>0</v>
          </cell>
          <cell r="CC42">
            <v>45</v>
          </cell>
          <cell r="CD42">
            <v>31.5</v>
          </cell>
          <cell r="CE42">
            <v>0</v>
          </cell>
          <cell r="CF42">
            <v>59</v>
          </cell>
          <cell r="CG42">
            <v>0</v>
          </cell>
          <cell r="CH42">
            <v>96</v>
          </cell>
          <cell r="CI42">
            <v>292</v>
          </cell>
          <cell r="CK42">
            <v>37617</v>
          </cell>
          <cell r="CT42">
            <v>0</v>
          </cell>
          <cell r="CV42">
            <v>37617</v>
          </cell>
          <cell r="CW42">
            <v>51.5</v>
          </cell>
          <cell r="CX42">
            <v>0</v>
          </cell>
          <cell r="CY42">
            <v>144</v>
          </cell>
          <cell r="CZ42">
            <v>156.5</v>
          </cell>
          <cell r="DA42">
            <v>4</v>
          </cell>
          <cell r="DB42">
            <v>13</v>
          </cell>
          <cell r="DC42">
            <v>0</v>
          </cell>
          <cell r="DD42">
            <v>10</v>
          </cell>
          <cell r="DE42">
            <v>379</v>
          </cell>
        </row>
        <row r="43">
          <cell r="A43">
            <v>37618</v>
          </cell>
          <cell r="B43">
            <v>0</v>
          </cell>
          <cell r="C43">
            <v>19615</v>
          </cell>
          <cell r="E43">
            <v>0</v>
          </cell>
          <cell r="F43">
            <v>0</v>
          </cell>
          <cell r="G43">
            <v>19038</v>
          </cell>
          <cell r="H43">
            <v>0</v>
          </cell>
          <cell r="I43">
            <v>21228</v>
          </cell>
          <cell r="J43">
            <v>59881</v>
          </cell>
          <cell r="L43">
            <v>37435</v>
          </cell>
          <cell r="M43">
            <v>341885</v>
          </cell>
          <cell r="N43">
            <v>349214</v>
          </cell>
          <cell r="P43">
            <v>129553</v>
          </cell>
          <cell r="Q43">
            <v>4674</v>
          </cell>
          <cell r="R43">
            <v>835626</v>
          </cell>
          <cell r="S43">
            <v>3072</v>
          </cell>
          <cell r="T43">
            <v>1071729</v>
          </cell>
          <cell r="U43">
            <v>2735753</v>
          </cell>
          <cell r="W43">
            <v>37618</v>
          </cell>
          <cell r="X43">
            <v>9</v>
          </cell>
          <cell r="Z43">
            <v>10</v>
          </cell>
          <cell r="AA43">
            <v>10</v>
          </cell>
          <cell r="AC43">
            <v>8</v>
          </cell>
          <cell r="AE43">
            <v>10</v>
          </cell>
          <cell r="AF43">
            <v>47</v>
          </cell>
          <cell r="AH43">
            <v>37618</v>
          </cell>
          <cell r="AI43">
            <v>30</v>
          </cell>
          <cell r="AJ43">
            <v>0</v>
          </cell>
          <cell r="AK43">
            <v>24</v>
          </cell>
          <cell r="AL43">
            <v>28.5</v>
          </cell>
          <cell r="AM43">
            <v>0</v>
          </cell>
          <cell r="AN43">
            <v>28.5</v>
          </cell>
          <cell r="AO43">
            <v>0</v>
          </cell>
          <cell r="AP43">
            <v>32</v>
          </cell>
          <cell r="AQ43">
            <v>143</v>
          </cell>
          <cell r="AS43">
            <v>37618</v>
          </cell>
          <cell r="AT43">
            <v>2.25</v>
          </cell>
          <cell r="AW43">
            <v>3</v>
          </cell>
          <cell r="AY43">
            <v>2</v>
          </cell>
          <cell r="BA43">
            <v>2.5</v>
          </cell>
          <cell r="BB43">
            <v>9.75</v>
          </cell>
          <cell r="BD43">
            <v>37618</v>
          </cell>
          <cell r="BE43">
            <v>8</v>
          </cell>
          <cell r="BF43">
            <v>0</v>
          </cell>
          <cell r="BG43">
            <v>4.75</v>
          </cell>
          <cell r="BH43">
            <v>7</v>
          </cell>
          <cell r="BI43">
            <v>0</v>
          </cell>
          <cell r="BJ43">
            <v>7.25</v>
          </cell>
          <cell r="BK43">
            <v>0</v>
          </cell>
          <cell r="BL43">
            <v>10.25</v>
          </cell>
          <cell r="BM43">
            <v>37.25</v>
          </cell>
          <cell r="BO43">
            <v>37618</v>
          </cell>
          <cell r="BP43">
            <v>13</v>
          </cell>
          <cell r="BR43">
            <v>13</v>
          </cell>
          <cell r="BS43">
            <v>18</v>
          </cell>
          <cell r="BU43">
            <v>27</v>
          </cell>
          <cell r="BW43">
            <v>17</v>
          </cell>
          <cell r="BX43">
            <v>88</v>
          </cell>
          <cell r="BZ43">
            <v>37618</v>
          </cell>
          <cell r="CA43">
            <v>73.5</v>
          </cell>
          <cell r="CB43">
            <v>0</v>
          </cell>
          <cell r="CC43">
            <v>58</v>
          </cell>
          <cell r="CD43">
            <v>49.5</v>
          </cell>
          <cell r="CE43">
            <v>0</v>
          </cell>
          <cell r="CF43">
            <v>86</v>
          </cell>
          <cell r="CG43">
            <v>0</v>
          </cell>
          <cell r="CH43">
            <v>113</v>
          </cell>
          <cell r="CI43">
            <v>380</v>
          </cell>
          <cell r="CK43">
            <v>37618</v>
          </cell>
          <cell r="CT43">
            <v>0</v>
          </cell>
          <cell r="CV43">
            <v>37618</v>
          </cell>
          <cell r="CW43">
            <v>51.5</v>
          </cell>
          <cell r="CX43">
            <v>0</v>
          </cell>
          <cell r="CY43">
            <v>144</v>
          </cell>
          <cell r="CZ43">
            <v>156.5</v>
          </cell>
          <cell r="DA43">
            <v>4</v>
          </cell>
          <cell r="DB43">
            <v>13</v>
          </cell>
          <cell r="DC43">
            <v>0</v>
          </cell>
          <cell r="DD43">
            <v>10</v>
          </cell>
          <cell r="DE43">
            <v>379</v>
          </cell>
        </row>
        <row r="44">
          <cell r="A44">
            <v>37619</v>
          </cell>
          <cell r="B44">
            <v>0</v>
          </cell>
          <cell r="C44">
            <v>19574</v>
          </cell>
          <cell r="E44">
            <v>0</v>
          </cell>
          <cell r="F44">
            <v>0</v>
          </cell>
          <cell r="G44">
            <v>19572</v>
          </cell>
          <cell r="H44">
            <v>231</v>
          </cell>
          <cell r="I44">
            <v>19506</v>
          </cell>
          <cell r="J44">
            <v>58883</v>
          </cell>
          <cell r="L44">
            <v>37436</v>
          </cell>
          <cell r="M44">
            <v>341885</v>
          </cell>
          <cell r="N44">
            <v>368788</v>
          </cell>
          <cell r="P44">
            <v>129553</v>
          </cell>
          <cell r="Q44">
            <v>4674</v>
          </cell>
          <cell r="R44">
            <v>855198</v>
          </cell>
          <cell r="S44">
            <v>3303</v>
          </cell>
          <cell r="T44">
            <v>1091235</v>
          </cell>
          <cell r="U44">
            <v>2794636</v>
          </cell>
          <cell r="W44">
            <v>37619</v>
          </cell>
          <cell r="X44">
            <v>9</v>
          </cell>
          <cell r="AA44">
            <v>6</v>
          </cell>
          <cell r="AC44">
            <v>8</v>
          </cell>
          <cell r="AE44">
            <v>9.5</v>
          </cell>
          <cell r="AF44">
            <v>32.5</v>
          </cell>
          <cell r="AH44">
            <v>37619</v>
          </cell>
          <cell r="AI44">
            <v>39</v>
          </cell>
          <cell r="AJ44">
            <v>0</v>
          </cell>
          <cell r="AK44">
            <v>24</v>
          </cell>
          <cell r="AL44">
            <v>34.5</v>
          </cell>
          <cell r="AM44">
            <v>0</v>
          </cell>
          <cell r="AN44">
            <v>36.5</v>
          </cell>
          <cell r="AO44">
            <v>0</v>
          </cell>
          <cell r="AP44">
            <v>41.5</v>
          </cell>
          <cell r="AQ44">
            <v>175.5</v>
          </cell>
          <cell r="AS44">
            <v>37619</v>
          </cell>
          <cell r="AT44">
            <v>1</v>
          </cell>
          <cell r="AW44">
            <v>1</v>
          </cell>
          <cell r="AY44">
            <v>1</v>
          </cell>
          <cell r="BA44">
            <v>1.5</v>
          </cell>
          <cell r="BB44">
            <v>4.5</v>
          </cell>
          <cell r="BD44">
            <v>37619</v>
          </cell>
          <cell r="BE44">
            <v>9</v>
          </cell>
          <cell r="BF44">
            <v>0</v>
          </cell>
          <cell r="BG44">
            <v>4.75</v>
          </cell>
          <cell r="BH44">
            <v>8</v>
          </cell>
          <cell r="BI44">
            <v>0</v>
          </cell>
          <cell r="BJ44">
            <v>8.25</v>
          </cell>
          <cell r="BK44">
            <v>0</v>
          </cell>
          <cell r="BL44">
            <v>11.75</v>
          </cell>
          <cell r="BM44">
            <v>41.75</v>
          </cell>
          <cell r="BO44">
            <v>37619</v>
          </cell>
          <cell r="BP44">
            <v>21.5</v>
          </cell>
          <cell r="BS44">
            <v>27</v>
          </cell>
          <cell r="BU44">
            <v>25</v>
          </cell>
          <cell r="BW44">
            <v>26</v>
          </cell>
          <cell r="BX44">
            <v>99.5</v>
          </cell>
          <cell r="BZ44">
            <v>37619</v>
          </cell>
          <cell r="CA44">
            <v>95</v>
          </cell>
          <cell r="CB44">
            <v>0</v>
          </cell>
          <cell r="CC44">
            <v>58</v>
          </cell>
          <cell r="CD44">
            <v>76.5</v>
          </cell>
          <cell r="CE44">
            <v>0</v>
          </cell>
          <cell r="CF44">
            <v>111</v>
          </cell>
          <cell r="CG44">
            <v>0</v>
          </cell>
          <cell r="CH44">
            <v>139</v>
          </cell>
          <cell r="CI44">
            <v>479.5</v>
          </cell>
          <cell r="CK44">
            <v>37619</v>
          </cell>
          <cell r="CL44">
            <v>9</v>
          </cell>
          <cell r="CT44">
            <v>9</v>
          </cell>
          <cell r="CV44">
            <v>37619</v>
          </cell>
          <cell r="CW44">
            <v>60.5</v>
          </cell>
          <cell r="CX44">
            <v>0</v>
          </cell>
          <cell r="CY44">
            <v>144</v>
          </cell>
          <cell r="CZ44">
            <v>156.5</v>
          </cell>
          <cell r="DA44">
            <v>4</v>
          </cell>
          <cell r="DB44">
            <v>13</v>
          </cell>
          <cell r="DC44">
            <v>0</v>
          </cell>
          <cell r="DD44">
            <v>10</v>
          </cell>
          <cell r="DE44">
            <v>388</v>
          </cell>
        </row>
        <row r="45">
          <cell r="A45">
            <v>37620</v>
          </cell>
          <cell r="B45">
            <v>0</v>
          </cell>
          <cell r="C45">
            <v>29102</v>
          </cell>
          <cell r="E45">
            <v>0</v>
          </cell>
          <cell r="F45">
            <v>0</v>
          </cell>
          <cell r="G45">
            <v>25914</v>
          </cell>
          <cell r="H45">
            <v>3289</v>
          </cell>
          <cell r="I45">
            <v>27212</v>
          </cell>
          <cell r="J45">
            <v>85517</v>
          </cell>
          <cell r="L45">
            <v>37437</v>
          </cell>
          <cell r="M45">
            <v>341885</v>
          </cell>
          <cell r="N45">
            <v>397890</v>
          </cell>
          <cell r="P45">
            <v>129553</v>
          </cell>
          <cell r="Q45">
            <v>4674</v>
          </cell>
          <cell r="R45">
            <v>881112</v>
          </cell>
          <cell r="S45">
            <v>6592</v>
          </cell>
          <cell r="T45">
            <v>1118447</v>
          </cell>
          <cell r="U45">
            <v>2880153</v>
          </cell>
          <cell r="W45">
            <v>37620</v>
          </cell>
          <cell r="X45">
            <v>6</v>
          </cell>
          <cell r="AA45">
            <v>10</v>
          </cell>
          <cell r="AC45">
            <v>5</v>
          </cell>
          <cell r="AE45">
            <v>5</v>
          </cell>
          <cell r="AF45">
            <v>26</v>
          </cell>
          <cell r="AH45">
            <v>37620</v>
          </cell>
          <cell r="AI45">
            <v>45</v>
          </cell>
          <cell r="AJ45">
            <v>0</v>
          </cell>
          <cell r="AK45">
            <v>24</v>
          </cell>
          <cell r="AL45">
            <v>44.5</v>
          </cell>
          <cell r="AM45">
            <v>0</v>
          </cell>
          <cell r="AN45">
            <v>41.5</v>
          </cell>
          <cell r="AO45">
            <v>0</v>
          </cell>
          <cell r="AP45">
            <v>46.5</v>
          </cell>
          <cell r="AQ45">
            <v>201.5</v>
          </cell>
          <cell r="AS45">
            <v>37620</v>
          </cell>
          <cell r="AT45">
            <v>1</v>
          </cell>
          <cell r="AW45">
            <v>2</v>
          </cell>
          <cell r="AY45">
            <v>1</v>
          </cell>
          <cell r="BA45">
            <v>1</v>
          </cell>
          <cell r="BB45">
            <v>5</v>
          </cell>
          <cell r="BD45">
            <v>37620</v>
          </cell>
          <cell r="BE45">
            <v>10</v>
          </cell>
          <cell r="BF45">
            <v>0</v>
          </cell>
          <cell r="BG45">
            <v>4.75</v>
          </cell>
          <cell r="BH45">
            <v>10</v>
          </cell>
          <cell r="BI45">
            <v>0</v>
          </cell>
          <cell r="BJ45">
            <v>9.25</v>
          </cell>
          <cell r="BK45">
            <v>0</v>
          </cell>
          <cell r="BL45">
            <v>12.75</v>
          </cell>
          <cell r="BM45">
            <v>46.75</v>
          </cell>
          <cell r="BO45">
            <v>37620</v>
          </cell>
          <cell r="BP45">
            <v>4</v>
          </cell>
          <cell r="BS45">
            <v>5.5</v>
          </cell>
          <cell r="BU45">
            <v>6</v>
          </cell>
          <cell r="BW45">
            <v>7.5</v>
          </cell>
          <cell r="BX45">
            <v>23</v>
          </cell>
          <cell r="BZ45">
            <v>37620</v>
          </cell>
          <cell r="CA45">
            <v>99</v>
          </cell>
          <cell r="CB45">
            <v>0</v>
          </cell>
          <cell r="CC45">
            <v>58</v>
          </cell>
          <cell r="CD45">
            <v>82</v>
          </cell>
          <cell r="CE45">
            <v>0</v>
          </cell>
          <cell r="CF45">
            <v>117</v>
          </cell>
          <cell r="CG45">
            <v>0</v>
          </cell>
          <cell r="CH45">
            <v>146.5</v>
          </cell>
          <cell r="CI45">
            <v>502.5</v>
          </cell>
          <cell r="CK45">
            <v>37620</v>
          </cell>
          <cell r="CL45">
            <v>3</v>
          </cell>
          <cell r="CT45">
            <v>3</v>
          </cell>
          <cell r="CV45">
            <v>37620</v>
          </cell>
          <cell r="CW45">
            <v>63.5</v>
          </cell>
          <cell r="CX45">
            <v>0</v>
          </cell>
          <cell r="CY45">
            <v>144</v>
          </cell>
          <cell r="CZ45">
            <v>156.5</v>
          </cell>
          <cell r="DA45">
            <v>4</v>
          </cell>
          <cell r="DB45">
            <v>13</v>
          </cell>
          <cell r="DC45">
            <v>0</v>
          </cell>
          <cell r="DD45">
            <v>10</v>
          </cell>
          <cell r="DE45">
            <v>391</v>
          </cell>
        </row>
        <row r="46">
          <cell r="A46">
            <v>37621</v>
          </cell>
          <cell r="B46">
            <v>0</v>
          </cell>
          <cell r="C46">
            <v>14370</v>
          </cell>
          <cell r="E46">
            <v>0</v>
          </cell>
          <cell r="F46">
            <v>0</v>
          </cell>
          <cell r="G46">
            <v>14826</v>
          </cell>
          <cell r="H46">
            <v>3833</v>
          </cell>
          <cell r="I46">
            <v>11820</v>
          </cell>
          <cell r="J46">
            <v>44849</v>
          </cell>
          <cell r="L46">
            <v>37438</v>
          </cell>
          <cell r="M46">
            <v>341885</v>
          </cell>
          <cell r="N46">
            <v>412260</v>
          </cell>
          <cell r="P46">
            <v>129553</v>
          </cell>
          <cell r="Q46">
            <v>4674</v>
          </cell>
          <cell r="R46">
            <v>895938</v>
          </cell>
          <cell r="S46">
            <v>10425</v>
          </cell>
          <cell r="T46">
            <v>1130267</v>
          </cell>
          <cell r="U46">
            <v>2925002</v>
          </cell>
          <cell r="W46">
            <v>37621</v>
          </cell>
          <cell r="AF46">
            <v>0</v>
          </cell>
          <cell r="AH46">
            <v>37621</v>
          </cell>
          <cell r="AI46">
            <v>45</v>
          </cell>
          <cell r="AJ46">
            <v>0</v>
          </cell>
          <cell r="AK46">
            <v>24</v>
          </cell>
          <cell r="AL46">
            <v>44.5</v>
          </cell>
          <cell r="AM46">
            <v>0</v>
          </cell>
          <cell r="AN46">
            <v>41.5</v>
          </cell>
          <cell r="AO46">
            <v>0</v>
          </cell>
          <cell r="AP46">
            <v>46.5</v>
          </cell>
          <cell r="AQ46">
            <v>201.5</v>
          </cell>
          <cell r="AS46">
            <v>37621</v>
          </cell>
          <cell r="BB46">
            <v>0</v>
          </cell>
          <cell r="BD46">
            <v>37621</v>
          </cell>
          <cell r="BE46">
            <v>10</v>
          </cell>
          <cell r="BF46">
            <v>0</v>
          </cell>
          <cell r="BG46">
            <v>4.75</v>
          </cell>
          <cell r="BH46">
            <v>10</v>
          </cell>
          <cell r="BI46">
            <v>0</v>
          </cell>
          <cell r="BJ46">
            <v>9.25</v>
          </cell>
          <cell r="BK46">
            <v>0</v>
          </cell>
          <cell r="BL46">
            <v>12.75</v>
          </cell>
          <cell r="BM46">
            <v>46.75</v>
          </cell>
          <cell r="BO46">
            <v>37621</v>
          </cell>
          <cell r="BX46">
            <v>0</v>
          </cell>
          <cell r="BZ46">
            <v>37621</v>
          </cell>
          <cell r="CA46">
            <v>99</v>
          </cell>
          <cell r="CB46">
            <v>0</v>
          </cell>
          <cell r="CC46">
            <v>58</v>
          </cell>
          <cell r="CD46">
            <v>82</v>
          </cell>
          <cell r="CE46">
            <v>0</v>
          </cell>
          <cell r="CF46">
            <v>117</v>
          </cell>
          <cell r="CG46">
            <v>0</v>
          </cell>
          <cell r="CH46">
            <v>146.5</v>
          </cell>
          <cell r="CI46">
            <v>502.5</v>
          </cell>
          <cell r="CK46">
            <v>37621</v>
          </cell>
          <cell r="CT46">
            <v>0</v>
          </cell>
          <cell r="CV46">
            <v>37621</v>
          </cell>
          <cell r="CW46">
            <v>63.5</v>
          </cell>
          <cell r="CX46">
            <v>0</v>
          </cell>
          <cell r="CY46">
            <v>144</v>
          </cell>
          <cell r="CZ46">
            <v>156.5</v>
          </cell>
          <cell r="DA46">
            <v>4</v>
          </cell>
          <cell r="DB46">
            <v>13</v>
          </cell>
          <cell r="DC46">
            <v>0</v>
          </cell>
          <cell r="DD46">
            <v>10</v>
          </cell>
          <cell r="DE46">
            <v>391</v>
          </cell>
        </row>
        <row r="47">
          <cell r="B47">
            <v>341885</v>
          </cell>
          <cell r="C47">
            <v>412260</v>
          </cell>
          <cell r="D47">
            <v>0</v>
          </cell>
          <cell r="E47">
            <v>129553</v>
          </cell>
          <cell r="F47">
            <v>4674</v>
          </cell>
          <cell r="G47">
            <v>895938</v>
          </cell>
          <cell r="H47">
            <v>10425</v>
          </cell>
          <cell r="I47">
            <v>1130267</v>
          </cell>
          <cell r="M47">
            <v>6787979</v>
          </cell>
          <cell r="N47">
            <v>3752074</v>
          </cell>
          <cell r="O47">
            <v>0</v>
          </cell>
          <cell r="P47">
            <v>2416755</v>
          </cell>
          <cell r="Q47">
            <v>46740</v>
          </cell>
          <cell r="R47">
            <v>14710325</v>
          </cell>
          <cell r="S47">
            <v>27844</v>
          </cell>
          <cell r="T47">
            <v>17442828</v>
          </cell>
          <cell r="X47">
            <v>45</v>
          </cell>
          <cell r="Y47">
            <v>0</v>
          </cell>
          <cell r="Z47">
            <v>24</v>
          </cell>
          <cell r="AA47">
            <v>44.5</v>
          </cell>
          <cell r="AB47">
            <v>0</v>
          </cell>
          <cell r="AC47">
            <v>41.5</v>
          </cell>
          <cell r="AD47">
            <v>0</v>
          </cell>
          <cell r="AE47">
            <v>46.5</v>
          </cell>
          <cell r="AF47">
            <v>201.5</v>
          </cell>
          <cell r="AI47">
            <v>632.25</v>
          </cell>
          <cell r="AJ47">
            <v>0</v>
          </cell>
          <cell r="AK47">
            <v>442.5</v>
          </cell>
          <cell r="AL47">
            <v>594.75</v>
          </cell>
          <cell r="AM47">
            <v>0</v>
          </cell>
          <cell r="AN47">
            <v>612.75</v>
          </cell>
          <cell r="AO47">
            <v>0</v>
          </cell>
          <cell r="AP47">
            <v>665</v>
          </cell>
          <cell r="AT47">
            <v>10</v>
          </cell>
          <cell r="AU47">
            <v>0</v>
          </cell>
          <cell r="AV47">
            <v>4.75</v>
          </cell>
          <cell r="AW47">
            <v>10</v>
          </cell>
          <cell r="AX47">
            <v>0</v>
          </cell>
          <cell r="AY47">
            <v>9.25</v>
          </cell>
          <cell r="AZ47">
            <v>0</v>
          </cell>
          <cell r="BA47">
            <v>12.75</v>
          </cell>
          <cell r="BB47">
            <v>46.75</v>
          </cell>
          <cell r="BE47">
            <v>164.25</v>
          </cell>
          <cell r="BF47">
            <v>0</v>
          </cell>
          <cell r="BG47">
            <v>111.5</v>
          </cell>
          <cell r="BH47">
            <v>122</v>
          </cell>
          <cell r="BI47">
            <v>0</v>
          </cell>
          <cell r="BJ47">
            <v>147</v>
          </cell>
          <cell r="BK47">
            <v>0</v>
          </cell>
          <cell r="BL47">
            <v>225.75</v>
          </cell>
          <cell r="BP47">
            <v>99</v>
          </cell>
          <cell r="BQ47">
            <v>0</v>
          </cell>
          <cell r="BR47">
            <v>58</v>
          </cell>
          <cell r="BS47">
            <v>82</v>
          </cell>
          <cell r="BT47">
            <v>0</v>
          </cell>
          <cell r="BU47">
            <v>117</v>
          </cell>
          <cell r="BV47">
            <v>0</v>
          </cell>
          <cell r="BW47">
            <v>146.5</v>
          </cell>
          <cell r="BX47">
            <v>502.5</v>
          </cell>
          <cell r="CA47">
            <v>1688.5</v>
          </cell>
          <cell r="CB47">
            <v>0</v>
          </cell>
          <cell r="CC47">
            <v>1283</v>
          </cell>
          <cell r="CD47">
            <v>1100.5</v>
          </cell>
          <cell r="CE47">
            <v>0</v>
          </cell>
          <cell r="CF47">
            <v>1709</v>
          </cell>
          <cell r="CG47">
            <v>0</v>
          </cell>
          <cell r="CH47">
            <v>2621.5</v>
          </cell>
          <cell r="CL47">
            <v>63.5</v>
          </cell>
          <cell r="CM47">
            <v>0</v>
          </cell>
          <cell r="CN47">
            <v>144</v>
          </cell>
          <cell r="CO47">
            <v>156.5</v>
          </cell>
          <cell r="CP47">
            <v>4</v>
          </cell>
          <cell r="CQ47">
            <v>13</v>
          </cell>
          <cell r="CR47">
            <v>0</v>
          </cell>
          <cell r="CS47">
            <v>10</v>
          </cell>
          <cell r="CT47">
            <v>391</v>
          </cell>
          <cell r="CW47">
            <v>1212.5</v>
          </cell>
          <cell r="CX47">
            <v>0</v>
          </cell>
          <cell r="CY47">
            <v>3615</v>
          </cell>
          <cell r="CZ47">
            <v>3782</v>
          </cell>
          <cell r="DA47">
            <v>114</v>
          </cell>
          <cell r="DB47">
            <v>192</v>
          </cell>
          <cell r="DC47">
            <v>0</v>
          </cell>
          <cell r="DD47">
            <v>189.5</v>
          </cell>
        </row>
        <row r="49">
          <cell r="A49" t="str">
            <v>Date</v>
          </cell>
          <cell r="B49" t="str">
            <v>RAIN</v>
          </cell>
          <cell r="J49" t="str">
            <v>Total</v>
          </cell>
          <cell r="L49" t="str">
            <v>Date</v>
          </cell>
          <cell r="M49" t="str">
            <v>RAIN</v>
          </cell>
          <cell r="U49" t="str">
            <v>Total</v>
          </cell>
        </row>
        <row r="50">
          <cell r="B50" t="str">
            <v>Seam</v>
          </cell>
          <cell r="M50" t="str">
            <v>Seam</v>
          </cell>
        </row>
        <row r="51">
          <cell r="B51" t="str">
            <v>S02A</v>
          </cell>
          <cell r="C51" t="str">
            <v>S03A</v>
          </cell>
          <cell r="D51" t="str">
            <v>S03C</v>
          </cell>
          <cell r="E51" t="str">
            <v>S04N</v>
          </cell>
          <cell r="F51" t="str">
            <v>S06S</v>
          </cell>
          <cell r="G51" t="str">
            <v>S08N</v>
          </cell>
          <cell r="H51" t="str">
            <v>S11S</v>
          </cell>
          <cell r="I51" t="str">
            <v>S13N</v>
          </cell>
          <cell r="M51" t="str">
            <v>S02A</v>
          </cell>
          <cell r="N51" t="str">
            <v>S03A</v>
          </cell>
          <cell r="O51" t="str">
            <v>S03C</v>
          </cell>
          <cell r="P51" t="str">
            <v>S04N</v>
          </cell>
          <cell r="Q51" t="str">
            <v>S06S</v>
          </cell>
          <cell r="R51" t="str">
            <v>S08N</v>
          </cell>
          <cell r="S51" t="str">
            <v>S11S</v>
          </cell>
          <cell r="T51" t="str">
            <v>S13N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7">
          <cell r="A7">
            <v>37591</v>
          </cell>
        </row>
      </sheetData>
      <sheetData sheetId="47">
        <row r="5">
          <cell r="A5" t="str">
            <v>DATE</v>
          </cell>
        </row>
      </sheetData>
      <sheetData sheetId="48">
        <row r="5">
          <cell r="A5" t="str">
            <v>DATE</v>
          </cell>
        </row>
      </sheetData>
      <sheetData sheetId="49">
        <row r="5">
          <cell r="A5" t="str">
            <v>DATE</v>
          </cell>
        </row>
      </sheetData>
      <sheetData sheetId="50">
        <row r="5">
          <cell r="I5" t="str">
            <v>SEAM N&amp;S</v>
          </cell>
        </row>
      </sheetData>
      <sheetData sheetId="51">
        <row r="1">
          <cell r="A1">
            <v>1</v>
          </cell>
        </row>
      </sheetData>
      <sheetData sheetId="52">
        <row r="1">
          <cell r="A1">
            <v>1</v>
          </cell>
        </row>
      </sheetData>
      <sheetData sheetId="53">
        <row r="1">
          <cell r="A1">
            <v>1</v>
          </cell>
        </row>
      </sheetData>
      <sheetData sheetId="54">
        <row r="7">
          <cell r="DB7" t="str">
            <v>Waste Dump XIII</v>
          </cell>
        </row>
      </sheetData>
      <sheetData sheetId="55">
        <row r="1">
          <cell r="A1">
            <v>1</v>
          </cell>
        </row>
      </sheetData>
      <sheetData sheetId="56">
        <row r="1">
          <cell r="A1">
            <v>1</v>
          </cell>
        </row>
      </sheetData>
      <sheetData sheetId="57">
        <row r="1">
          <cell r="A1">
            <v>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>
        <row r="1">
          <cell r="A1">
            <v>1</v>
          </cell>
        </row>
      </sheetData>
      <sheetData sheetId="71">
        <row r="1">
          <cell r="A1">
            <v>1</v>
          </cell>
        </row>
      </sheetData>
      <sheetData sheetId="72">
        <row r="1">
          <cell r="A1">
            <v>1</v>
          </cell>
        </row>
      </sheetData>
      <sheetData sheetId="73">
        <row r="1">
          <cell r="A1">
            <v>1</v>
          </cell>
        </row>
      </sheetData>
      <sheetData sheetId="74">
        <row r="1">
          <cell r="A1">
            <v>1</v>
          </cell>
        </row>
      </sheetData>
      <sheetData sheetId="75">
        <row r="1">
          <cell r="A1">
            <v>1</v>
          </cell>
        </row>
      </sheetData>
      <sheetData sheetId="76">
        <row r="1">
          <cell r="A1">
            <v>1</v>
          </cell>
        </row>
      </sheetData>
      <sheetData sheetId="77">
        <row r="1">
          <cell r="A1">
            <v>1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>
        <row r="1">
          <cell r="A1">
            <v>1</v>
          </cell>
        </row>
      </sheetData>
      <sheetData sheetId="86">
        <row r="1">
          <cell r="A1">
            <v>1</v>
          </cell>
        </row>
      </sheetData>
      <sheetData sheetId="87">
        <row r="1">
          <cell r="A1">
            <v>1</v>
          </cell>
        </row>
      </sheetData>
      <sheetData sheetId="88">
        <row r="1">
          <cell r="A1">
            <v>1</v>
          </cell>
        </row>
      </sheetData>
      <sheetData sheetId="89">
        <row r="1">
          <cell r="A1">
            <v>1</v>
          </cell>
        </row>
      </sheetData>
      <sheetData sheetId="90">
        <row r="1">
          <cell r="A1">
            <v>1</v>
          </cell>
        </row>
      </sheetData>
      <sheetData sheetId="91">
        <row r="1">
          <cell r="A1">
            <v>1</v>
          </cell>
        </row>
      </sheetData>
      <sheetData sheetId="92">
        <row r="1">
          <cell r="A1">
            <v>1</v>
          </cell>
        </row>
      </sheetData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PRD"/>
      <sheetName val="MDB"/>
      <sheetName val="COS"/>
      <sheetName val="COS2"/>
      <sheetName val="DRL"/>
      <sheetName val="BLS"/>
      <sheetName val="AssetDB"/>
      <sheetName val="SM"/>
      <sheetName val="HREXEC"/>
      <sheetName val="HR"/>
      <sheetName val="HRDetail"/>
      <sheetName val="EQL"/>
      <sheetName val="PCR"/>
      <sheetName val="IT"/>
      <sheetName val="ITRate"/>
      <sheetName val="DB"/>
      <sheetName val="GNR_Acount"/>
      <sheetName val="VHC"/>
      <sheetName val="AST"/>
      <sheetName val="ASTExec"/>
      <sheetName val="ASTR"/>
      <sheetName val="ITExec"/>
      <sheetName val="VHCRate"/>
      <sheetName val="Code"/>
      <sheetName val="SPQ"/>
      <sheetName val="SPQExec"/>
      <sheetName val="supeqDB"/>
      <sheetName val="ACC_ADJ"/>
      <sheetName val="PNL_NewGL"/>
      <sheetName val="LL"/>
      <sheetName val="DBTransf"/>
      <sheetName val="NEWPCH"/>
      <sheetName val="VHCExec"/>
      <sheetName val="CE"/>
      <sheetName val="INVT"/>
      <sheetName val="QTY"/>
      <sheetName val="DB_EQP"/>
      <sheetName val="Trf_Formula"/>
      <sheetName val="PNL_V3"/>
      <sheetName val="PNL_NEW"/>
      <sheetName val="PNL New WGM"/>
      <sheetName val="Mapping"/>
      <sheetName val="KPI"/>
      <sheetName val="KPI_"/>
      <sheetName val="Master Asset Existing"/>
      <sheetName val="Formula ACC_ADJ"/>
      <sheetName val="PNL_SBU"/>
      <sheetName val="Formula_SBU"/>
      <sheetName val="PNL_Activities"/>
      <sheetName val="Formula_NewGL"/>
      <sheetName val="DBNewAccount"/>
      <sheetName val="Fuel VHC"/>
      <sheetName val="MP"/>
      <sheetName val="Beda Cost"/>
      <sheetName val="Beda revenue"/>
      <sheetName val="Sheet1"/>
      <sheetName val="Latest Scriptorium Posts"/>
      <sheetName val="F_I"/>
      <sheetName val="Parameter"/>
      <sheetName val="D7(1)"/>
      <sheetName val="BOQ"/>
      <sheetName val="5-ALAT(1)"/>
      <sheetName val="Rekap"/>
      <sheetName val="Static"/>
      <sheetName val="Actual"/>
      <sheetName val="Assumptions"/>
      <sheetName val="Outputs"/>
      <sheetName val="Workings"/>
      <sheetName val="Ex-Rate"/>
      <sheetName val="OVERBURDEN"/>
      <sheetName val="SUBKON"/>
      <sheetName val="MAINTENANCE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Project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A-Detail"/>
      <sheetName val="Control Risk Aspects"/>
      <sheetName val="Customize Work Program"/>
      <sheetName val="Ex-Rate"/>
      <sheetName val="CRA_Detail"/>
      <sheetName val="SE"/>
      <sheetName val="ekui"/>
      <sheetName val="Module2"/>
      <sheetName val="PA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Menu"/>
      <sheetName val="PBC"/>
      <sheetName val="PAR"/>
      <sheetName val="RF"/>
      <sheetName val="EQL"/>
      <sheetName val="EQL2"/>
      <sheetName val="HRS"/>
      <sheetName val="PRD"/>
      <sheetName val="DRL"/>
      <sheetName val="BLS"/>
      <sheetName val="PCR"/>
      <sheetName val="AssetDB"/>
      <sheetName val="SM"/>
      <sheetName val="IT"/>
      <sheetName val="AST"/>
      <sheetName val="HR"/>
      <sheetName val="HRDetail"/>
      <sheetName val="ASTExec"/>
      <sheetName val="ITRate"/>
      <sheetName val="ASTR"/>
      <sheetName val="VHC"/>
      <sheetName val="ACC_ADJ"/>
      <sheetName val="COS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Code"/>
      <sheetName val="Trf_Formula"/>
      <sheetName val="PNL_V3"/>
      <sheetName val="DB"/>
      <sheetName val="HREXEC"/>
      <sheetName val="ITExec"/>
      <sheetName val="PNL_NewGL"/>
      <sheetName val="KPI"/>
      <sheetName val="PNL"/>
      <sheetName val="FCF"/>
      <sheetName val="PNL_Activities"/>
      <sheetName val="Formula_NewGL"/>
      <sheetName val="DBNewAccount"/>
      <sheetName val="Permanent info"/>
      <sheetName val="Marshal"/>
      <sheetName val="Cola 2008"/>
      <sheetName val="Parameter"/>
      <sheetName val="#REF"/>
      <sheetName val="CRA-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S"/>
      <sheetName val="Cover SH"/>
      <sheetName val="1n"/>
      <sheetName val="2n"/>
      <sheetName val="3n"/>
      <sheetName val="4n"/>
      <sheetName val="5n"/>
      <sheetName val="6n"/>
      <sheetName val="7n"/>
      <sheetName val="8n"/>
      <sheetName val="9n"/>
      <sheetName val="10n"/>
      <sheetName val="6"/>
      <sheetName val="7"/>
      <sheetName val="8"/>
      <sheetName val="9"/>
      <sheetName val="10"/>
      <sheetName val="11"/>
      <sheetName val="Defns SH"/>
      <sheetName val="1"/>
      <sheetName val="2"/>
      <sheetName val="3"/>
      <sheetName val="4"/>
      <sheetName val="5"/>
      <sheetName val="Index Internal"/>
      <sheetName val="currency"/>
      <sheetName val="1x"/>
      <sheetName val="2x"/>
      <sheetName val="3x"/>
      <sheetName val="4x"/>
      <sheetName val="6x"/>
      <sheetName val="7x"/>
      <sheetName val="8x"/>
      <sheetName val="9x"/>
      <sheetName val="Defns"/>
      <sheetName val="Dates"/>
      <sheetName val="Module1"/>
      <sheetName val="GD_actuals"/>
      <sheetName val="Range Names"/>
      <sheetName val="Module2"/>
      <sheetName val="RF"/>
      <sheetName val="Code"/>
      <sheetName val="AssetDB"/>
      <sheetName val="HRS"/>
      <sheetName val="MDB"/>
      <sheetName val="PAR"/>
      <sheetName val="ITRate"/>
      <sheetName val="VHCRate"/>
      <sheetName val="Delays_2006_OBTrk"/>
      <sheetName val="Delays_2006_OBshv"/>
      <sheetName val="JANGAN DIHAPUS"/>
      <sheetName val="Data Validation"/>
      <sheetName val="1OPREPv5"/>
      <sheetName val="EQL2"/>
      <sheetName val="DataEqp"/>
      <sheetName val="EQL"/>
      <sheetName val="CRA-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NAMBAHAN komersil"/>
      <sheetName val="Bangunan"/>
      <sheetName val="Non-Bangunan"/>
      <sheetName val="Calc Sheet"/>
      <sheetName val="Summary"/>
      <sheetName val="Laba Fiskal"/>
      <sheetName val="DEFTAX"/>
      <sheetName val="DES 02"/>
      <sheetName val="escon"/>
      <sheetName val="RF"/>
      <sheetName val="Code"/>
      <sheetName val="EQL"/>
      <sheetName val="MDB"/>
      <sheetName val="PAR"/>
      <sheetName val="INPUTS"/>
      <sheetName val="GD_actuals"/>
      <sheetName val="7x"/>
      <sheetName val="8x"/>
      <sheetName val="Dates"/>
      <sheetName val="5"/>
      <sheetName val="3x"/>
      <sheetName val="2x"/>
      <sheetName val="1"/>
      <sheetName val="3"/>
      <sheetName val="4"/>
      <sheetName val="9x"/>
      <sheetName val="4x"/>
      <sheetName val="6x"/>
      <sheetName val="TB2004"/>
      <sheetName val="AssetDB"/>
      <sheetName val="HRS"/>
      <sheetName val="ITRate"/>
      <sheetName val="Travel-SYSdev"/>
      <sheetName val="VHCRate"/>
      <sheetName val="GL"/>
      <sheetName val="PRO_CO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771"/>
      <sheetName val="1771-2"/>
      <sheetName val="1771-I"/>
      <sheetName val="1771-II"/>
      <sheetName val="1771-III"/>
      <sheetName val="1771-III_ 2"/>
      <sheetName val="id wp "/>
      <sheetName val="1771-IV"/>
      <sheetName val="1771-V"/>
      <sheetName val="1771-VI"/>
      <sheetName val="penyusutan"/>
      <sheetName val="hub istimewa"/>
      <sheetName val="kkpangsuran25"/>
      <sheetName val="2"/>
      <sheetName val="FC2"/>
      <sheetName val="BS"/>
      <sheetName val="Adminitrative expense"/>
      <sheetName val="Selling Expense"/>
      <sheetName val="FS"/>
      <sheetName val="IS Summary (2)"/>
      <sheetName val="Sheet2"/>
      <sheetName val="GL"/>
      <sheetName val="alasan"/>
      <sheetName val="FS (2)"/>
      <sheetName val="listkorfis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3"/>
      <sheetName val="4"/>
      <sheetName val="4.1"/>
      <sheetName val="WorkingPaper2003final"/>
      <sheetName val="Non-Bangunan"/>
      <sheetName val="PAR"/>
      <sheetName val="RF"/>
      <sheetName val="Code"/>
      <sheetName val="AssetDB"/>
      <sheetName val="ITRate"/>
      <sheetName val="VHCRate"/>
      <sheetName val="MDB"/>
      <sheetName val="HRS"/>
      <sheetName val="IMS Eng Tech New"/>
      <sheetName val="IMS Mining"/>
      <sheetName val="IMS Mining Ops New"/>
      <sheetName val="IMS Tech &amp; Support"/>
      <sheetName val="Daily Report"/>
      <sheetName val="INPUTS"/>
      <sheetName val="GD_actuals"/>
      <sheetName val="7x"/>
      <sheetName val="8x"/>
      <sheetName val="Dates"/>
      <sheetName val="5"/>
      <sheetName val="3x"/>
      <sheetName val="2x"/>
      <sheetName val="9x"/>
      <sheetName val="4x"/>
      <sheetName val="6x"/>
      <sheetName val="asli1"/>
      <sheetName val="asli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00"/>
      <sheetName val="t200"/>
      <sheetName val="t200 (2)"/>
      <sheetName val="t110 (2)"/>
      <sheetName val="CT03_T200"/>
      <sheetName val="CT03_T100"/>
      <sheetName val="Total"/>
      <sheetName val="equip"/>
      <sheetName val="SUMM"/>
      <sheetName val="REVENUE"/>
      <sheetName val="list eq"/>
      <sheetName val="HOURS"/>
      <sheetName val="fuel1"/>
      <sheetName val="OLIE"/>
      <sheetName val="BLASTING"/>
      <sheetName val="DRILL_ACC"/>
      <sheetName val="explosive"/>
      <sheetName val="TYRE"/>
      <sheetName val="GET_PART"/>
      <sheetName val="subcont"/>
      <sheetName val="GET"/>
      <sheetName val="hrga"/>
      <sheetName val="Summary OO Cost"/>
      <sheetName val="HRPar"/>
      <sheetName val="CPar"/>
      <sheetName val="GeneralInfo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00"/>
      <sheetName val="t200"/>
      <sheetName val="t200 (2)"/>
      <sheetName val="t110 (2)"/>
      <sheetName val="CT03_T200"/>
      <sheetName val="CT03_T100"/>
      <sheetName val="Total"/>
      <sheetName val="equip"/>
      <sheetName val="SUMM"/>
      <sheetName val="REVENUE"/>
      <sheetName val="list eq"/>
      <sheetName val="HOURS"/>
      <sheetName val="fuel1"/>
      <sheetName val="OLIE"/>
      <sheetName val="BLASTING"/>
      <sheetName val="DRILL_ACC"/>
      <sheetName val="explosive"/>
      <sheetName val="TYRE"/>
      <sheetName val="GET_PART"/>
      <sheetName val="subcont"/>
      <sheetName val="GET"/>
      <sheetName val="hrga"/>
      <sheetName val="Summary OO Cost"/>
      <sheetName val="HRPar"/>
      <sheetName val="CPar"/>
      <sheetName val="GeneralInfo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Info"/>
      <sheetName val="Summary"/>
      <sheetName val="Marshal"/>
      <sheetName val="3rd of 2002"/>
      <sheetName val="sum-korfisk"/>
      <sheetName val="provision"/>
      <sheetName val="Depr-2002"/>
      <sheetName val="Depr-Comp"/>
      <sheetName val="Sheet1"/>
      <sheetName val="list-1"/>
      <sheetName val="list-2"/>
      <sheetName val="Reconciliation"/>
      <sheetName val="additional"/>
      <sheetName val="additional (2)"/>
      <sheetName val="additional (3)"/>
      <sheetName val="additional (4)"/>
      <sheetName val="projection"/>
      <sheetName val="depr-detail"/>
      <sheetName val="depr"/>
      <sheetName val="FA-gainloss"/>
      <sheetName val="1999-FA"/>
      <sheetName val="Marshal (2)"/>
      <sheetName val="list-1 (2)"/>
      <sheetName val="list-1 (3)"/>
      <sheetName val="Permanent info"/>
      <sheetName val="INPUTS"/>
      <sheetName val="GD_actuals"/>
      <sheetName val="7x"/>
      <sheetName val="8x"/>
      <sheetName val="Dates"/>
      <sheetName val="5"/>
      <sheetName val="3x"/>
      <sheetName val="2x"/>
      <sheetName val="1"/>
      <sheetName val="3"/>
      <sheetName val="4"/>
      <sheetName val="9x"/>
      <sheetName val="4x"/>
      <sheetName val="6x"/>
      <sheetName val="RF"/>
      <sheetName val="Code"/>
      <sheetName val="MDB"/>
      <sheetName val="PAR"/>
      <sheetName val="01"/>
      <sheetName val="SPO"/>
      <sheetName val="OL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TOR"/>
      <sheetName val="CUTTER ELLICE"/>
      <sheetName val="CUTTER TORAJA"/>
      <sheetName val="Sheet1"/>
      <sheetName val="Sheet3"/>
      <sheetName val="Sheet2"/>
      <sheetName val="POTO MAC"/>
      <sheetName val="INK SYSTEM POTOMAC &amp; BENGAL"/>
      <sheetName val="POTOMAC"/>
      <sheetName val="BENGAL"/>
      <sheetName val="UNIPRODUCT"/>
      <sheetName val="C1 NOV"/>
      <sheetName val="EXC-R2004"/>
      <sheetName val="CRA-Detail"/>
      <sheetName val="DES 02"/>
      <sheetName val="note"/>
      <sheetName val="Tran0104"/>
      <sheetName val="COGS"/>
      <sheetName val="Customize Your CR Tracker"/>
      <sheetName val="Premi Iuran"/>
      <sheetName val="INACTIVE"/>
      <sheetName val="FA_TP99"/>
      <sheetName val="P-1 Acc Payroll"/>
      <sheetName val="Permanent info"/>
      <sheetName val="Marshal"/>
      <sheetName val="Expenses"/>
      <sheetName val="DATA WP"/>
      <sheetName val="F1771-2"/>
      <sheetName val="GeneralInfo"/>
      <sheetName val="K1.3 bldg"/>
      <sheetName val="K1.4 mach"/>
      <sheetName val="Detail-PARENT"/>
      <sheetName val="jan04"/>
      <sheetName val="TB2004"/>
      <sheetName val="Q-PC1"/>
      <sheetName val="Q-PC2"/>
      <sheetName val="NH-Badan"/>
      <sheetName val="Ex-Rate"/>
      <sheetName val="Ex_Rate"/>
      <sheetName val="ANALISA"/>
      <sheetName val="ATTR16.2A"/>
      <sheetName val="JAN 2001"/>
      <sheetName val="CUTTER_ELLICE"/>
      <sheetName val="CUTTER_TORAJA"/>
      <sheetName val="POTO_MAC"/>
      <sheetName val="INK_SYSTEM_POTOMAC_&amp;_BENGAL"/>
      <sheetName val="PLL"/>
      <sheetName val="PP"/>
      <sheetName val="C1_NOV"/>
      <sheetName val="DES_02"/>
      <sheetName val="Permanent_info"/>
      <sheetName val="Premi_Iuran"/>
      <sheetName val="DATA_WP"/>
      <sheetName val="K1_3_bldg"/>
      <sheetName val="K1_4_mach"/>
      <sheetName val="ACM0131(GT)"/>
      <sheetName val="Admin"/>
      <sheetName val="Query"/>
      <sheetName val="Start"/>
      <sheetName val="Pays"/>
      <sheetName val="MProduits"/>
      <sheetName val="Produits"/>
      <sheetName val="P.8.2 1036 Depot"/>
      <sheetName val="#REF"/>
      <sheetName val="Plbyhalf"/>
      <sheetName val="B1"/>
      <sheetName val="PLCKM"/>
      <sheetName val="Exc. Rate"/>
      <sheetName val="TABEL"/>
      <sheetName val="ocean voyage"/>
      <sheetName val="fm13(Giro)"/>
      <sheetName val="BIA-F"/>
      <sheetName val="CMLS"/>
      <sheetName val="G.3.2.1 Rekon PPN In Premix"/>
      <sheetName val="table"/>
      <sheetName val="CUTTER_ELLICE1"/>
      <sheetName val="CUTTER_TORAJA1"/>
      <sheetName val="POTO_MAC1"/>
      <sheetName val="INK_SYSTEM_POTOMAC_&amp;_BENGAL1"/>
      <sheetName val="C1_NOV1"/>
      <sheetName val="DES_021"/>
      <sheetName val="Permanent_info1"/>
      <sheetName val="Premi_Iuran1"/>
      <sheetName val="DATA_WP1"/>
      <sheetName val="K1_3_bldg1"/>
      <sheetName val="K1_4_mach1"/>
      <sheetName val="RATE"/>
      <sheetName val="2001Marshal"/>
      <sheetName val="A.4.2"/>
      <sheetName val="OLDMAP"/>
      <sheetName val="Prm"/>
      <sheetName val="DATA - Franchise by BU @ T2"/>
      <sheetName val="Calc"/>
      <sheetName val="summary"/>
      <sheetName val="PO"/>
      <sheetName val="rekap impor"/>
      <sheetName val="BL"/>
      <sheetName val="PS90"/>
      <sheetName val="WBS2"/>
      <sheetName val="WBS1"/>
      <sheetName val="MULBERRY"/>
      <sheetName val="TANAOROSHI 2B (POTOMAC;BENGAL)"/>
      <sheetName val="1106-M&amp;E"/>
      <sheetName val="1105-B&amp;I-OK"/>
      <sheetName val="Market Positioning"/>
      <sheetName val="Shared"/>
      <sheetName val="Chart"/>
      <sheetName val="CMGRPM20"/>
      <sheetName val="MTD Results"/>
      <sheetName val="YTD Results"/>
      <sheetName val="PHD_Data1"/>
      <sheetName val="9K (3.1)"/>
      <sheetName val="Penyusutan Inventaris"/>
      <sheetName val="Penyusutan Kendaraan"/>
      <sheetName val="Pnl-10"/>
      <sheetName val="20"/>
      <sheetName val="30"/>
      <sheetName val="70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BSHO Report"/>
      <sheetName val="Embassy"/>
      <sheetName val="Callacct"/>
      <sheetName val="Retacc"/>
      <sheetName val="BMEL  - Securities"/>
      <sheetName val="Interacc"/>
      <sheetName val="Sum Data"/>
      <sheetName val="Allfac"/>
      <sheetName val="INDEX"/>
      <sheetName val="Actualization_Details"/>
      <sheetName val="XXXXXXXXXXXX"/>
      <sheetName val="Upah SKUB"/>
      <sheetName val="12"/>
      <sheetName val="Data"/>
      <sheetName val="HIP-0501"/>
      <sheetName val="Sheet8"/>
      <sheetName val="Line Usage-Pulses"/>
      <sheetName val="WASTE BY MATERIAL"/>
      <sheetName val="I.3"/>
      <sheetName val="TARIP"/>
      <sheetName val="Assumptions"/>
      <sheetName val="Dictionary"/>
      <sheetName val="lm7-11"/>
      <sheetName val="laru-kbn"/>
      <sheetName val="TCSTOCK_200507E (3)"/>
      <sheetName val="A.4.3"/>
      <sheetName val="GAP"/>
      <sheetName val="SOW TO PO DONE"/>
      <sheetName val="SUM"/>
      <sheetName val="TSEL"/>
      <sheetName val="Escalation need"/>
      <sheetName val="Action Needed"/>
      <sheetName val="SUM SOW-PO-BAPS"/>
      <sheetName val="PIVOT PO OPEN"/>
      <sheetName val="ATTR16_2A"/>
      <sheetName val="Customize_Your_CR_Tracker"/>
      <sheetName val="P-1_Acc_Payroll"/>
      <sheetName val="P_8_2_1036_Depot"/>
      <sheetName val="A_4_2"/>
      <sheetName val="JAN_2001"/>
      <sheetName val="FE-1771-I"/>
      <sheetName val="PL-Srt2"/>
      <sheetName val="PL_Srt2"/>
      <sheetName val="KBB-CIB BANK"/>
      <sheetName val="Module2"/>
      <sheetName val="rumus"/>
      <sheetName val="HPP PER BULAN"/>
      <sheetName val="RL"/>
      <sheetName val="RumusTB 1 bln"/>
      <sheetName val="sbl"/>
      <sheetName val="B7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Inv. 0032"/>
      <sheetName val="ﾚ-ﾄ試算"/>
      <sheetName val="Ａimar UGS control List"/>
      <sheetName val="Gmd3"/>
      <sheetName val="tabel masa kerja"/>
      <sheetName val="beras"/>
      <sheetName val="IS"/>
      <sheetName val="BS"/>
      <sheetName val="Final"/>
      <sheetName val="TBDEC03"/>
      <sheetName val="TBDEC02"/>
      <sheetName val="TBOCT03"/>
      <sheetName val="IS "/>
      <sheetName val="MP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Exc__Rate"/>
      <sheetName val="ocean_voyage"/>
      <sheetName val="G_3_2_1_Rekon_PPN_In_Premix"/>
      <sheetName val="CUTTER_ELLICE2"/>
      <sheetName val="CUTTER_TORAJA2"/>
      <sheetName val="POTO_MAC2"/>
      <sheetName val="INK_SYSTEM_POTOMAC_&amp;_BENGAL2"/>
      <sheetName val="DES_022"/>
      <sheetName val="Permanent_info2"/>
      <sheetName val="C1_NOV2"/>
      <sheetName val="Premi_Iuran2"/>
      <sheetName val="Customize_Your_CR_Tracker1"/>
      <sheetName val="P-1_Acc_Payroll1"/>
      <sheetName val="K1_3_bldg2"/>
      <sheetName val="K1_4_mach2"/>
      <sheetName val="DATA_WP2"/>
      <sheetName val="ATTR16_2A1"/>
      <sheetName val="JAN_20011"/>
      <sheetName val="P_8_2_1036_Depot1"/>
      <sheetName val="Exc__Rate1"/>
      <sheetName val="ocean_voyage1"/>
      <sheetName val="A_4_21"/>
      <sheetName val="G_3_2_1_Rekon_PPN_In_Premix1"/>
      <sheetName val="CUTTER_ELLICE3"/>
      <sheetName val="CUTTER_TORAJA3"/>
      <sheetName val="POTO_MAC3"/>
      <sheetName val="INK_SYSTEM_POTOMAC_&amp;_BENGAL3"/>
      <sheetName val="DES_023"/>
      <sheetName val="Permanent_info3"/>
      <sheetName val="C1_NOV3"/>
      <sheetName val="Premi_Iuran3"/>
      <sheetName val="Customize_Your_CR_Tracker2"/>
      <sheetName val="P-1_Acc_Payroll2"/>
      <sheetName val="K1_3_bldg3"/>
      <sheetName val="K1_4_mach3"/>
      <sheetName val="DATA_WP3"/>
      <sheetName val="ATTR16_2A2"/>
      <sheetName val="JAN_20012"/>
      <sheetName val="P_8_2_1036_Depot2"/>
      <sheetName val="Exc__Rate2"/>
      <sheetName val="ocean_voyage2"/>
      <sheetName val="A_4_22"/>
      <sheetName val="G_3_2_1_Rekon_PPN_In_Premix2"/>
      <sheetName val="CUTTER_ELLICE4"/>
      <sheetName val="CUTTER_TORAJA4"/>
      <sheetName val="POTO_MAC4"/>
      <sheetName val="INK_SYSTEM_POTOMAC_&amp;_BENGAL4"/>
      <sheetName val="DES_024"/>
      <sheetName val="Permanent_info4"/>
      <sheetName val="C1_NOV4"/>
      <sheetName val="Premi_Iuran4"/>
      <sheetName val="Customize_Your_CR_Tracker3"/>
      <sheetName val="P-1_Acc_Payroll3"/>
      <sheetName val="K1_3_bldg4"/>
      <sheetName val="K1_4_mach4"/>
      <sheetName val="DATA_WP4"/>
      <sheetName val="ATTR16_2A3"/>
      <sheetName val="JAN_20013"/>
      <sheetName val="P_8_2_1036_Depot3"/>
      <sheetName val="Exc__Rate3"/>
      <sheetName val="ocean_voyage3"/>
      <sheetName val="A_4_23"/>
      <sheetName val="G_3_2_1_Rekon_PPN_In_Premix3"/>
      <sheetName val="CUTTER_ELLICE5"/>
      <sheetName val="CUTTER_TORAJA5"/>
      <sheetName val="POTO_MAC5"/>
      <sheetName val="INK_SYSTEM_POTOMAC_&amp;_BENGAL5"/>
      <sheetName val="DES_025"/>
      <sheetName val="Permanent_info5"/>
      <sheetName val="C1_NOV5"/>
      <sheetName val="Premi_Iuran5"/>
      <sheetName val="Customize_Your_CR_Tracker4"/>
      <sheetName val="P-1_Acc_Payroll4"/>
      <sheetName val="K1_3_bldg5"/>
      <sheetName val="K1_4_mach5"/>
      <sheetName val="DATA_WP5"/>
      <sheetName val="ATTR16_2A4"/>
      <sheetName val="JAN_20014"/>
      <sheetName val="P_8_2_1036_Depot4"/>
      <sheetName val="Exc__Rate4"/>
      <sheetName val="ocean_voyage4"/>
      <sheetName val="A_4_24"/>
      <sheetName val="G_3_2_1_Rekon_PPN_In_Premix4"/>
      <sheetName val="CUTTER_ELLICE6"/>
      <sheetName val="CUTTER_TORAJA6"/>
      <sheetName val="POTO_MAC6"/>
      <sheetName val="INK_SYSTEM_POTOMAC_&amp;_BENGAL6"/>
      <sheetName val="DES_026"/>
      <sheetName val="Permanent_info6"/>
      <sheetName val="C1_NOV6"/>
      <sheetName val="Premi_Iuran6"/>
      <sheetName val="Customize_Your_CR_Tracker5"/>
      <sheetName val="P-1_Acc_Payroll5"/>
      <sheetName val="K1_3_bldg6"/>
      <sheetName val="K1_4_mach6"/>
      <sheetName val="DATA_WP6"/>
      <sheetName val="ATTR16_2A5"/>
      <sheetName val="JAN_20015"/>
      <sheetName val="P_8_2_1036_Depot5"/>
      <sheetName val="Exc__Rate5"/>
      <sheetName val="ocean_voyage5"/>
      <sheetName val="A_4_25"/>
      <sheetName val="G_3_2_1_Rekon_PPN_In_Premix5"/>
      <sheetName val="CUTTER_ELLICE7"/>
      <sheetName val="CUTTER_TORAJA7"/>
      <sheetName val="POTO_MAC7"/>
      <sheetName val="INK_SYSTEM_POTOMAC_&amp;_BENGAL7"/>
      <sheetName val="DES_027"/>
      <sheetName val="Permanent_info7"/>
      <sheetName val="C1_NOV7"/>
      <sheetName val="Premi_Iuran7"/>
      <sheetName val="Customize_Your_CR_Tracker6"/>
      <sheetName val="P-1_Acc_Payroll6"/>
      <sheetName val="K1_3_bldg7"/>
      <sheetName val="K1_4_mach7"/>
      <sheetName val="DATA_WP7"/>
      <sheetName val="ATTR16_2A6"/>
      <sheetName val="JAN_20016"/>
      <sheetName val="P_8_2_1036_Depot6"/>
      <sheetName val="Exc__Rate6"/>
      <sheetName val="ocean_voyage6"/>
      <sheetName val="A_4_26"/>
      <sheetName val="G_3_2_1_Rekon_PPN_In_Premix6"/>
      <sheetName val="CUTTER_ELLICE8"/>
      <sheetName val="CUTTER_TORAJA8"/>
      <sheetName val="POTO_MAC8"/>
      <sheetName val="INK_SYSTEM_POTOMAC_&amp;_BENGAL8"/>
      <sheetName val="DES_028"/>
      <sheetName val="Permanent_info8"/>
      <sheetName val="C1_NOV8"/>
      <sheetName val="Premi_Iuran8"/>
      <sheetName val="Customize_Your_CR_Tracker7"/>
      <sheetName val="P-1_Acc_Payroll7"/>
      <sheetName val="K1_3_bldg8"/>
      <sheetName val="K1_4_mach8"/>
      <sheetName val="DATA_WP8"/>
      <sheetName val="ATTR16_2A7"/>
      <sheetName val="JAN_20017"/>
      <sheetName val="P_8_2_1036_Depot7"/>
      <sheetName val="Exc__Rate7"/>
      <sheetName val="ocean_voyage7"/>
      <sheetName val="A_4_27"/>
      <sheetName val="G_3_2_1_Rekon_PPN_In_Premix7"/>
      <sheetName val="CUTTER_ELLICE9"/>
      <sheetName val="CUTTER_TORAJA9"/>
      <sheetName val="POTO_MAC9"/>
      <sheetName val="INK_SYSTEM_POTOMAC_&amp;_BENGAL9"/>
      <sheetName val="DES_029"/>
      <sheetName val="Permanent_info9"/>
      <sheetName val="C1_NOV9"/>
      <sheetName val="Premi_Iuran9"/>
      <sheetName val="Customize_Your_CR_Tracker8"/>
      <sheetName val="P-1_Acc_Payroll8"/>
      <sheetName val="K1_3_bldg9"/>
      <sheetName val="K1_4_mach9"/>
      <sheetName val="DATA_WP9"/>
      <sheetName val="ATTR16_2A8"/>
      <sheetName val="JAN_20018"/>
      <sheetName val="P_8_2_1036_Depot8"/>
      <sheetName val="Exc__Rate8"/>
      <sheetName val="ocean_voyage8"/>
      <sheetName val="A_4_28"/>
      <sheetName val="G_3_2_1_Rekon_PPN_In_Premix8"/>
      <sheetName val="PRO_COAL"/>
      <sheetName val="asli1"/>
      <sheetName val="asli2"/>
      <sheetName val="IRRS-AUG 2000"/>
      <sheetName val="L2"/>
      <sheetName val="Sale-Leaseback (2)"/>
      <sheetName val="Vehicles"/>
      <sheetName val="Code project"/>
      <sheetName val="Ref.3(8111200)"/>
      <sheetName val="Rincian Iuran"/>
      <sheetName val="CUTTER_ELLICE10"/>
      <sheetName val="CUTTER_TORAJA10"/>
      <sheetName val="POTO_MAC10"/>
      <sheetName val="INK_SYSTEM_POTOMAC_&amp;_BENGAL10"/>
      <sheetName val="DES_0210"/>
      <sheetName val="Permanent_info10"/>
      <sheetName val="C1_NOV10"/>
      <sheetName val="Premi_Iuran10"/>
      <sheetName val="Customize_Your_CR_Tracker9"/>
      <sheetName val="P-1_Acc_Payroll9"/>
      <sheetName val="K1_3_bldg10"/>
      <sheetName val="K1_4_mach10"/>
      <sheetName val="DATA_WP10"/>
      <sheetName val="ATTR16_2A9"/>
      <sheetName val="JAN_20019"/>
      <sheetName val="P_8_2_1036_Depot9"/>
      <sheetName val="Exc__Rate9"/>
      <sheetName val="ocean_voyage9"/>
      <sheetName val="A_4_29"/>
      <sheetName val="G_3_2_1_Rekon_PPN_In_Premix9"/>
      <sheetName val="CUTTER_ELLICE11"/>
      <sheetName val="CUTTER_TORAJA11"/>
      <sheetName val="POTO_MAC11"/>
      <sheetName val="INK_SYSTEM_POTOMAC_&amp;_BENGAL11"/>
      <sheetName val="DES_0211"/>
      <sheetName val="Permanent_info11"/>
      <sheetName val="C1_NOV11"/>
      <sheetName val="Premi_Iuran11"/>
      <sheetName val="Customize_Your_CR_Tracker10"/>
      <sheetName val="P-1_Acc_Payroll10"/>
      <sheetName val="K1_3_bldg11"/>
      <sheetName val="K1_4_mach11"/>
      <sheetName val="DATA_WP11"/>
      <sheetName val="ATTR16_2A10"/>
      <sheetName val="JAN_200110"/>
      <sheetName val="P_8_2_1036_Depot10"/>
      <sheetName val="Exc__Rate10"/>
      <sheetName val="ocean_voyage10"/>
      <sheetName val="A_4_210"/>
      <sheetName val="G_3_2_1_Rekon_PPN_In_Premix10"/>
      <sheetName val="CUTTER_ELLICE12"/>
      <sheetName val="CUTTER_TORAJA12"/>
      <sheetName val="POTO_MAC12"/>
      <sheetName val="INK_SYSTEM_POTOMAC_&amp;_BENGAL12"/>
      <sheetName val="DES_0212"/>
      <sheetName val="Permanent_info12"/>
      <sheetName val="C1_NOV12"/>
      <sheetName val="Premi_Iuran12"/>
      <sheetName val="Customize_Your_CR_Tracker11"/>
      <sheetName val="P-1_Acc_Payroll11"/>
      <sheetName val="K1_3_bldg12"/>
      <sheetName val="K1_4_mach12"/>
      <sheetName val="DATA_WP12"/>
      <sheetName val="ATTR16_2A11"/>
      <sheetName val="JAN_200111"/>
      <sheetName val="P_8_2_1036_Depot11"/>
      <sheetName val="Exc__Rate11"/>
      <sheetName val="ocean_voyage11"/>
      <sheetName val="A_4_211"/>
      <sheetName val="G_3_2_1_Rekon_PPN_In_Premix11"/>
      <sheetName val="CUTTER_ELLICE13"/>
      <sheetName val="CUTTER_TORAJA13"/>
      <sheetName val="POTO_MAC13"/>
      <sheetName val="INK_SYSTEM_POTOMAC_&amp;_BENGAL13"/>
      <sheetName val="DES_0213"/>
      <sheetName val="Permanent_info13"/>
      <sheetName val="C1_NOV13"/>
      <sheetName val="Premi_Iuran13"/>
      <sheetName val="Customize_Your_CR_Tracker12"/>
      <sheetName val="P-1_Acc_Payroll12"/>
      <sheetName val="K1_3_bldg13"/>
      <sheetName val="K1_4_mach13"/>
      <sheetName val="DATA_WP13"/>
      <sheetName val="ATTR16_2A12"/>
      <sheetName val="JAN_200112"/>
      <sheetName val="P_8_2_1036_Depot12"/>
      <sheetName val="Exc__Rate12"/>
      <sheetName val="ocean_voyage12"/>
      <sheetName val="A_4_212"/>
      <sheetName val="G_3_2_1_Rekon_PPN_In_Premix12"/>
      <sheetName val="CUTTER_ELLICE14"/>
      <sheetName val="CUTTER_TORAJA14"/>
      <sheetName val="POTO_MAC14"/>
      <sheetName val="INK_SYSTEM_POTOMAC_&amp;_BENGAL14"/>
      <sheetName val="DES_0214"/>
      <sheetName val="Permanent_info14"/>
      <sheetName val="C1_NOV14"/>
      <sheetName val="Premi_Iuran14"/>
      <sheetName val="Customize_Your_CR_Tracker13"/>
      <sheetName val="P-1_Acc_Payroll13"/>
      <sheetName val="K1_3_bldg14"/>
      <sheetName val="K1_4_mach14"/>
      <sheetName val="DATA_WP14"/>
      <sheetName val="ATTR16_2A13"/>
      <sheetName val="JAN_200113"/>
      <sheetName val="P_8_2_1036_Depot13"/>
      <sheetName val="Exc__Rate13"/>
      <sheetName val="ocean_voyage13"/>
      <sheetName val="A_4_213"/>
      <sheetName val="G_3_2_1_Rekon_PPN_In_Premix13"/>
      <sheetName val="MTD_Results"/>
      <sheetName val="YTD_Results"/>
      <sheetName val="DATA_-_Franchise_by_BU_@_T2"/>
      <sheetName val="rekap_impor"/>
      <sheetName val="9K_(3_1)"/>
      <sheetName val="M_MM"/>
      <sheetName val="TANAOROSHI_2B_(POTOMAC;BENGAL)"/>
      <sheetName val="BSHO_Report"/>
      <sheetName val="BMEL__-_Securities"/>
      <sheetName val="Sum_Data"/>
      <sheetName val="Upah_SKUB"/>
      <sheetName val="ﾙｰﾄ別販売(概況3)"/>
      <sheetName val="OPN203"/>
      <sheetName val="2930"/>
      <sheetName val="2933"/>
      <sheetName val="2934"/>
      <sheetName val="Non-Bangunan"/>
      <sheetName val="FKT_PJK"/>
      <sheetName val="HA"/>
      <sheetName val="LC"/>
      <sheetName val="Depr-Bgn"/>
      <sheetName val="jnrl reverse"/>
      <sheetName val="Penyusutan_Inventaris"/>
      <sheetName val="Penyusutan_Kendaraan"/>
      <sheetName val="Market_Positioning"/>
      <sheetName val="SOW_TO_PO_DONE"/>
      <sheetName val="Escalation_need"/>
      <sheetName val="Action_Needed"/>
      <sheetName val="SUM_SOW-PO-BAPS"/>
      <sheetName val="PIVOT_PO_OPEN"/>
      <sheetName val="TCSTOCK_200507E_(3)"/>
      <sheetName val="A_4_3"/>
      <sheetName val="Line_Usage-Pulses"/>
      <sheetName val="RumusTB_1_bln"/>
      <sheetName val="KBB-CIB_BANK"/>
      <sheetName val="HPP_PER_BULAN"/>
      <sheetName val="WASTE_BY_MATERIAL"/>
      <sheetName val="I_3"/>
      <sheetName val="tabel_masa_kerja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Inv__0032"/>
      <sheetName val="Ａimar_UGS_control_List"/>
      <sheetName val="IS_"/>
      <sheetName val="CUTTER_ELLICE15"/>
      <sheetName val="CUTTER_TORAJA15"/>
      <sheetName val="POTO_MAC15"/>
      <sheetName val="INK_SYSTEM_POTOMAC_&amp;_BENGAL15"/>
      <sheetName val="DES_0215"/>
      <sheetName val="Permanent_info15"/>
      <sheetName val="C1_NOV15"/>
      <sheetName val="Premi_Iuran15"/>
      <sheetName val="Customize_Your_CR_Tracker14"/>
      <sheetName val="P-1_Acc_Payroll14"/>
      <sheetName val="K1_3_bldg15"/>
      <sheetName val="K1_4_mach15"/>
      <sheetName val="DATA_WP15"/>
      <sheetName val="ATTR16_2A14"/>
      <sheetName val="JAN_200114"/>
      <sheetName val="P_8_2_1036_Depot14"/>
      <sheetName val="SIDM"/>
      <sheetName val="ﾀﾘﾌ"/>
      <sheetName val="JakaD"/>
      <sheetName val="Exc__Rate14"/>
      <sheetName val="ocean_voyage14"/>
      <sheetName val="A_4_214"/>
      <sheetName val="G_3_2_1_Rekon_PPN_In_Premix14"/>
      <sheetName val="MTD_Results1"/>
      <sheetName val="YTD_Results1"/>
      <sheetName val="DATA_-_Franchise_by_BU_@_T21"/>
      <sheetName val="rekap_impor1"/>
      <sheetName val="9K_(3_1)1"/>
      <sheetName val="M_MM1"/>
      <sheetName val="TANAOROSHI_2B_(POTOMAC;BENGAL)1"/>
      <sheetName val="BSHO_Report1"/>
      <sheetName val="BMEL__-_Securities1"/>
      <sheetName val="Sum_Data1"/>
      <sheetName val="Upah_SKUB1"/>
      <sheetName val="NOMOR PERKIRAAN"/>
      <sheetName val="Check Sheet"/>
      <sheetName val="Front"/>
      <sheetName val="PLHO Report"/>
      <sheetName val="PLHOENG"/>
      <sheetName val="正・営・契"/>
      <sheetName val="PF-OFFICE"/>
      <sheetName val="MATERIAL REPORT 2003"/>
      <sheetName val="d-1004"/>
      <sheetName val="Links"/>
      <sheetName val="PPH1298S"/>
      <sheetName val="K_2_1"/>
      <sheetName val="CRA_Detail"/>
      <sheetName val="CFT Bal"/>
      <sheetName val="fml"/>
      <sheetName val="imc duta"/>
      <sheetName val="et45"/>
      <sheetName val="aquarius"/>
      <sheetName val="dandy"/>
      <sheetName val="denny"/>
      <sheetName val="dmi"/>
      <sheetName val="duta suara"/>
      <sheetName val="duta tata"/>
      <sheetName val="gumarang"/>
      <sheetName val="h. maju"/>
      <sheetName val="irama mas"/>
      <sheetName val="is graha Bdg"/>
      <sheetName val="is graha CD"/>
      <sheetName val="is graha MC"/>
      <sheetName val="is sakti"/>
      <sheetName val="liman"/>
      <sheetName val="lucky"/>
      <sheetName val="Mega Mandiri"/>
      <sheetName val="mitramar"/>
      <sheetName val="m-studio"/>
      <sheetName val="music plus"/>
      <sheetName val="pacific"/>
      <sheetName val="popeye"/>
      <sheetName val="pujian"/>
      <sheetName val="riau"/>
      <sheetName val="santi"/>
      <sheetName val="seni"/>
      <sheetName val="tropic"/>
      <sheetName val="Artwork"/>
      <sheetName val="DATA1"/>
      <sheetName val="Ekspor Jan 2010"/>
      <sheetName val="Ekspor_Jan_2010"/>
      <sheetName val="Rincian_Iuran"/>
      <sheetName val="Sale-Leaseback_(2)"/>
      <sheetName val="Code_project"/>
      <sheetName val="Ref_3(8111200)"/>
      <sheetName val="PM-BS"/>
      <sheetName val="Jan-Des"/>
      <sheetName val="DbKtr"/>
      <sheetName val="Input"/>
      <sheetName val="DEBIT NOTE"/>
      <sheetName val="SALES 2006"/>
      <sheetName val="HAL10"/>
      <sheetName val="FRN"/>
      <sheetName val="Trading Statement"/>
      <sheetName val="재료비"/>
      <sheetName val="DSU1001"/>
      <sheetName val="HARVEST02"/>
      <sheetName val="Option1"/>
      <sheetName val="Dropdown"/>
      <sheetName val="Fuel"/>
      <sheetName val="FAI-1"/>
      <sheetName val="CRPQ"/>
      <sheetName val="1107-V&amp;T"/>
      <sheetName val="Price"/>
      <sheetName val="Segment"/>
      <sheetName val="synthèse"/>
      <sheetName val="détail 29-6"/>
      <sheetName val="14"/>
      <sheetName val="15"/>
      <sheetName val="33"/>
      <sheetName val="38"/>
      <sheetName val="39"/>
      <sheetName val="40"/>
      <sheetName val="Mth-Vana"/>
      <sheetName val="CUTTER_ELLICE16"/>
      <sheetName val="CUTTER_TORAJA16"/>
      <sheetName val="POTO_MAC16"/>
      <sheetName val="INK_SYSTEM_POTOMAC_&amp;_BENGAL16"/>
      <sheetName val="C1_NOV16"/>
      <sheetName val="Premi_Iuran16"/>
      <sheetName val="Customize_Your_CR_Tracker15"/>
      <sheetName val="P-1_Acc_Payroll15"/>
      <sheetName val="DES_0216"/>
      <sheetName val="Permanent_info16"/>
      <sheetName val="K1_3_bldg16"/>
      <sheetName val="K1_4_mach16"/>
      <sheetName val="DATA_WP16"/>
      <sheetName val="ATTR16_2A15"/>
      <sheetName val="JAN_200115"/>
      <sheetName val="P_8_2_1036_Depot15"/>
      <sheetName val="Exc__Rate15"/>
      <sheetName val="ocean_voyage15"/>
      <sheetName val="A_4_215"/>
      <sheetName val="DATA_-_Franchise_by_BU_@_T22"/>
      <sheetName val="rekap_impor2"/>
      <sheetName val="G_3_2_1_Rekon_PPN_In_Premix15"/>
      <sheetName val="9K_(3_1)2"/>
      <sheetName val="M_MM2"/>
      <sheetName val="MTD_Results2"/>
      <sheetName val="YTD_Results2"/>
      <sheetName val="TANAOROSHI_2B_(POTOMAC;BENGAL)2"/>
      <sheetName val="Penyusutan_Inventaris1"/>
      <sheetName val="Penyusutan_Kendaraan1"/>
      <sheetName val="BSHO_Report2"/>
      <sheetName val="BMEL__-_Securities2"/>
      <sheetName val="Sum_Data2"/>
      <sheetName val="Line_Usage-Pulses1"/>
      <sheetName val="Upah_SKUB2"/>
      <sheetName val="Market_Positioning1"/>
      <sheetName val="A_4_3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Inv__00321"/>
      <sheetName val="Ａimar_UGS_control_List1"/>
      <sheetName val="TCSTOCK_200507E_(3)1"/>
      <sheetName val="WASTE_BY_MATERIAL1"/>
      <sheetName val="I_31"/>
      <sheetName val="SOW_TO_PO_DONE1"/>
      <sheetName val="Escalation_need1"/>
      <sheetName val="Action_Needed1"/>
      <sheetName val="SUM_SOW-PO-BAPS1"/>
      <sheetName val="PIVOT_PO_OPEN1"/>
      <sheetName val="KBB-CIB_BANK1"/>
      <sheetName val="HPP_PER_BULAN1"/>
      <sheetName val="RumusTB_1_bln1"/>
      <sheetName val="tabel_masa_kerja1"/>
      <sheetName val="IS_1"/>
      <sheetName val="NOMOR_PERKIRAAN"/>
      <sheetName val="Check_Sheet"/>
      <sheetName val="PLHO_Report"/>
      <sheetName val="MATERIAL_REPORT_2003"/>
      <sheetName val="IRRS-AUG_2000"/>
      <sheetName val="DEBIT_NOTE"/>
      <sheetName val="SALES_2006"/>
      <sheetName val="Trading_Statement"/>
      <sheetName val="jnrl_reverse"/>
      <sheetName val="Crop Statement "/>
      <sheetName val="Produksi angkut"/>
      <sheetName val="SKOR"/>
      <sheetName val="Salesdata01-10 2004"/>
      <sheetName val="IS 02"/>
      <sheetName val="Process Piping"/>
      <sheetName val="BANK"/>
      <sheetName val="31JAN07"/>
      <sheetName val="BBM-03"/>
      <sheetName val="TRIAL BALANCE"/>
      <sheetName val="Norma_HK"/>
      <sheetName val="PABRIK (2)"/>
      <sheetName val="Key"/>
      <sheetName val="CA-O7"/>
      <sheetName val="  ACTadj  "/>
      <sheetName val="Fixset"/>
      <sheetName val="FIXED COST"/>
      <sheetName val="List"/>
      <sheetName val="COA"/>
      <sheetName val="Statistics"/>
      <sheetName val="TRADING PROFIT"/>
      <sheetName val="budget idr"/>
      <sheetName val="summary-1"/>
      <sheetName val="BUT-1"/>
      <sheetName val="HEX-A"/>
      <sheetName val="HEX-E"/>
      <sheetName val="I-BUT"/>
      <sheetName val="RD I-BUT"/>
      <sheetName val="5"/>
      <sheetName val="add-tanah"/>
      <sheetName val="B04 details"/>
      <sheetName val="General Info"/>
      <sheetName val="WELCOME"/>
      <sheetName val="Model_Base"/>
      <sheetName val="2008 Revenue Walk TS Version"/>
      <sheetName val="Revenue Dynamics"/>
      <sheetName val="Metrics - Pharma"/>
      <sheetName val="FCF Detail"/>
      <sheetName val="Ã«ÀûÂÊ·ÖÎö±í"/>
      <sheetName val="AFTER 55"/>
      <sheetName val="SR"/>
      <sheetName val="IS_02"/>
      <sheetName val="PABRIK_(2)"/>
      <sheetName val="CUTTER_ELLICE17"/>
      <sheetName val="CUTTER_TORAJA17"/>
      <sheetName val="POTO_MAC17"/>
      <sheetName val="INK_SYSTEM_POTOMAC_&amp;_BENGAL17"/>
      <sheetName val="DES_0217"/>
      <sheetName val="Permanent_info17"/>
      <sheetName val="C1_NOV17"/>
      <sheetName val="DATA_WP17"/>
      <sheetName val="Premi_Iuran17"/>
      <sheetName val="K1_3_bldg17"/>
      <sheetName val="K1_4_mach17"/>
      <sheetName val="Customize_Your_CR_Tracker16"/>
      <sheetName val="P-1_Acc_Payroll16"/>
      <sheetName val="ATTR16_2A16"/>
      <sheetName val="P_8_2_1036_Depot16"/>
      <sheetName val="JAN_200116"/>
      <sheetName val="Exc__Rate16"/>
      <sheetName val="ocean_voyage16"/>
      <sheetName val="Market_Positioning2"/>
      <sheetName val="A_4_216"/>
      <sheetName val="DATA_-_Franchise_by_BU_@_T23"/>
      <sheetName val="MTD_Results3"/>
      <sheetName val="YTD_Results3"/>
      <sheetName val="TANAOROSHI_2B_(POTOMAC;BENGAL)3"/>
      <sheetName val="rekap_impor3"/>
      <sheetName val="G_3_2_1_Rekon_PPN_In_Premix16"/>
      <sheetName val="9K_(3_1)3"/>
      <sheetName val="M_MM3"/>
      <sheetName val="A_4_32"/>
      <sheetName val="BSHO_Report3"/>
      <sheetName val="BMEL__-_Securities3"/>
      <sheetName val="Sum_Data3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Inv__00322"/>
      <sheetName val="Ａimar_UGS_control_List2"/>
      <sheetName val="Penyusutan_Inventaris2"/>
      <sheetName val="Penyusutan_Kendaraan2"/>
      <sheetName val="IRRS-AUG_20001"/>
      <sheetName val="Upah_SKUB3"/>
      <sheetName val="Line_Usage-Pulses2"/>
      <sheetName val="Sale-Leaseback_(2)1"/>
      <sheetName val="TCSTOCK_200507E_(3)2"/>
      <sheetName val="SOW_TO_PO_DONE2"/>
      <sheetName val="Escalation_need2"/>
      <sheetName val="Action_Needed2"/>
      <sheetName val="SUM_SOW-PO-BAPS2"/>
      <sheetName val="PIVOT_PO_OPEN2"/>
      <sheetName val="tabel_masa_kerja2"/>
      <sheetName val="RumusTB_1_bln2"/>
      <sheetName val="KBB-CIB_BANK2"/>
      <sheetName val="HPP_PER_BULAN2"/>
      <sheetName val="WASTE_BY_MATERIAL2"/>
      <sheetName val="I_32"/>
      <sheetName val="Code_project1"/>
      <sheetName val="Ref_3(8111200)1"/>
      <sheetName val="Rincian_Iuran1"/>
      <sheetName val="IS_2"/>
      <sheetName val="NOMOR_PERKIRAAN1"/>
      <sheetName val="Check_Sheet1"/>
      <sheetName val="PLHO_Report1"/>
      <sheetName val="DEBIT_NOTE1"/>
      <sheetName val="SALES_20061"/>
      <sheetName val="MATERIAL_REPORT_20031"/>
      <sheetName val="jnrl_reverse1"/>
      <sheetName val="Trading_Statement1"/>
      <sheetName val="Ekspor_Jan_20101"/>
      <sheetName val="IS_021"/>
      <sheetName val="PABRIK_(2)1"/>
      <sheetName val="CUTTER_ELLICE18"/>
      <sheetName val="CUTTER_TORAJA18"/>
      <sheetName val="POTO_MAC18"/>
      <sheetName val="INK_SYSTEM_POTOMAC_&amp;_BENGAL18"/>
      <sheetName val="DES_0218"/>
      <sheetName val="Permanent_info18"/>
      <sheetName val="C1_NOV18"/>
      <sheetName val="DATA_WP18"/>
      <sheetName val="Premi_Iuran18"/>
      <sheetName val="K1_3_bldg18"/>
      <sheetName val="K1_4_mach18"/>
      <sheetName val="Customize_Your_CR_Tracker17"/>
      <sheetName val="P-1_Acc_Payroll17"/>
      <sheetName val="ATTR16_2A17"/>
      <sheetName val="P_8_2_1036_Depot17"/>
      <sheetName val="JAN_200117"/>
      <sheetName val="Exc__Rate17"/>
      <sheetName val="ocean_voyage17"/>
      <sheetName val="Market_Positioning3"/>
      <sheetName val="A_4_217"/>
      <sheetName val="DATA_-_Franchise_by_BU_@_T24"/>
      <sheetName val="MTD_Results4"/>
      <sheetName val="YTD_Results4"/>
      <sheetName val="TANAOROSHI_2B_(POTOMAC;BENGAL)4"/>
      <sheetName val="rekap_impor4"/>
      <sheetName val="G_3_2_1_Rekon_PPN_In_Premix17"/>
      <sheetName val="9K_(3_1)4"/>
      <sheetName val="M_MM4"/>
      <sheetName val="A_4_33"/>
      <sheetName val="BSHO_Report4"/>
      <sheetName val="BMEL__-_Securities4"/>
      <sheetName val="Sum_Data4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Inv__00323"/>
      <sheetName val="Ａimar_UGS_control_List3"/>
      <sheetName val="Penyusutan_Inventaris3"/>
      <sheetName val="Penyusutan_Kendaraan3"/>
      <sheetName val="IRRS-AUG_20002"/>
      <sheetName val="Upah_SKUB4"/>
      <sheetName val="Line_Usage-Pulses3"/>
      <sheetName val="Sale-Leaseback_(2)2"/>
      <sheetName val="TCSTOCK_200507E_(3)3"/>
      <sheetName val="SOW_TO_PO_DONE3"/>
      <sheetName val="Escalation_need3"/>
      <sheetName val="Action_Needed3"/>
      <sheetName val="SUM_SOW-PO-BAPS3"/>
      <sheetName val="PIVOT_PO_OPEN3"/>
      <sheetName val="tabel_masa_kerja3"/>
      <sheetName val="RumusTB_1_bln3"/>
      <sheetName val="KBB-CIB_BANK3"/>
      <sheetName val="HPP_PER_BULAN3"/>
      <sheetName val="WASTE_BY_MATERIAL3"/>
      <sheetName val="I_33"/>
      <sheetName val="Code_project2"/>
      <sheetName val="Ref_3(8111200)2"/>
      <sheetName val="Rincian_Iuran2"/>
      <sheetName val="IS_3"/>
      <sheetName val="NOMOR_PERKIRAAN2"/>
      <sheetName val="Check_Sheet2"/>
      <sheetName val="PLHO_Report2"/>
      <sheetName val="DEBIT_NOTE2"/>
      <sheetName val="SALES_20062"/>
      <sheetName val="MATERIAL_REPORT_20032"/>
      <sheetName val="jnrl_reverse2"/>
      <sheetName val="Trading_Statement2"/>
      <sheetName val="Ekspor_Jan_20102"/>
      <sheetName val="IS_022"/>
      <sheetName val="PABRIK_(2)2"/>
      <sheetName val="OLD HEDGING"/>
      <sheetName val="1994 TAX ANALYSIS"/>
      <sheetName val="CASH FLOW"/>
      <sheetName val="OLD HEDGING YTD ETC"/>
      <sheetName val="OLD BS RATIOS"/>
      <sheetName val="PROD SALES &amp; GROSS"/>
      <sheetName val="1994 &amp;1995 TAX CHARGE"/>
      <sheetName val="Summtn"/>
      <sheetName val="Tabel-kalibrasi"/>
      <sheetName val="Sch 16.1"/>
      <sheetName val="Sch 17.1"/>
      <sheetName val="Sch 14.2"/>
      <sheetName val="Sch 22.2"/>
      <sheetName val="Sch 22.4"/>
      <sheetName val="Sch 3.1"/>
      <sheetName val="Worksheet-03"/>
      <sheetName val="AHSbj"/>
      <sheetName val="Man Power &amp; Comp"/>
      <sheetName val="Template "/>
      <sheetName val="NTB"/>
      <sheetName val="CP"/>
      <sheetName val="TB"/>
      <sheetName val="L&amp;D S"/>
      <sheetName val="DV"/>
      <sheetName val="Master"/>
      <sheetName val="Support"/>
      <sheetName val="ABK.04.AWALR+CO+TAB.RUPS"/>
      <sheetName val="RetPlan"/>
      <sheetName val="Office_Rent"/>
      <sheetName val="SALARY"/>
      <sheetName val="data-hujan"/>
      <sheetName val="OLAH"/>
      <sheetName val="potongan"/>
      <sheetName val="Nc-0698"/>
      <sheetName val="Okt"/>
      <sheetName val="EXC-R"/>
      <sheetName val="J4"/>
      <sheetName val="J4b"/>
      <sheetName val="J7"/>
      <sheetName val="J3b"/>
      <sheetName val="J3a"/>
      <sheetName val="2006"/>
      <sheetName val="2005"/>
      <sheetName val="SPI"/>
      <sheetName val="EX RATE"/>
      <sheetName val="RPT-1.0"/>
      <sheetName val="5-ALAT(1)"/>
      <sheetName val="Farmer-Pond-Monodon"/>
      <sheetName val="9"/>
      <sheetName val="RekapGaji"/>
      <sheetName val="Parameter"/>
      <sheetName val="SPTParameter"/>
      <sheetName val="_43_9_1"/>
      <sheetName val="Page 2"/>
      <sheetName val="2f"/>
      <sheetName val="A5 _ii_"/>
      <sheetName val="DAT_1"/>
      <sheetName val="FFB-2003( P ) "/>
      <sheetName val="DAF. HARGA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PRD"/>
      <sheetName val="SM"/>
      <sheetName val="COS"/>
      <sheetName val="COS2"/>
      <sheetName val="EQL"/>
      <sheetName val="DRL"/>
      <sheetName val="BLS"/>
      <sheetName val="PCR"/>
      <sheetName val="AssetDB"/>
      <sheetName val="IT"/>
      <sheetName val="AST"/>
      <sheetName val="ASTExec"/>
      <sheetName val="ITRate"/>
      <sheetName val="Code"/>
      <sheetName val="ASTR"/>
      <sheetName val="ITExec"/>
      <sheetName val="HR"/>
      <sheetName val="HRDetail"/>
      <sheetName val="VHC"/>
      <sheetName val="HREXEC"/>
      <sheetName val="ACC_ADJ"/>
      <sheetName val="DB"/>
      <sheetName val="PNL_NewGL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Trf_Formula"/>
      <sheetName val="PNL_V3"/>
      <sheetName val="PNL_NEW"/>
      <sheetName val="PNL New WGM"/>
      <sheetName val="Mapping"/>
      <sheetName val="KPI"/>
      <sheetName val="PNL_SBU"/>
      <sheetName val="Formula_SBU"/>
      <sheetName val="PNL_Activities"/>
      <sheetName val="Formula_NewGL"/>
      <sheetName val="DBNewAccount"/>
      <sheetName val="Summary"/>
      <sheetName val="GeneralInfo"/>
      <sheetName val="POTO M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ine "/>
      <sheetName val="Trans"/>
      <sheetName val="Diff"/>
      <sheetName val="Torque"/>
      <sheetName val="Steer"/>
      <sheetName val="Hoist"/>
      <sheetName val="Wheel Grp"/>
      <sheetName val="Front Brk"/>
      <sheetName val="Front Sus"/>
      <sheetName val="Rear Sus"/>
      <sheetName val="Wheel Brg"/>
      <sheetName val="Radiator"/>
      <sheetName val="Air Clnr Fltr"/>
      <sheetName val="smu"/>
      <sheetName val="arsip Smu"/>
      <sheetName val="RF"/>
      <sheetName val="POTO MAC"/>
      <sheetName val="Cashflow"/>
      <sheetName val="DAY WORK"/>
      <sheetName val="PRO_COA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>
            <v>5371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HT001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ine "/>
      <sheetName val="Trans"/>
      <sheetName val="Diff"/>
      <sheetName val="Torque"/>
      <sheetName val="Steer"/>
      <sheetName val="Hoist"/>
      <sheetName val="Wheel Grp"/>
      <sheetName val="Front Brk"/>
      <sheetName val="Front Sus"/>
      <sheetName val="Rear Sus"/>
      <sheetName val="Wheel Brg"/>
      <sheetName val="Radiator"/>
      <sheetName val="Air Clnr Fltr"/>
      <sheetName val="smu"/>
      <sheetName val="arsip Smu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>
            <v>5371</v>
          </cell>
          <cell r="E2">
            <v>16000</v>
          </cell>
        </row>
        <row r="3">
          <cell r="D3">
            <v>5371</v>
          </cell>
          <cell r="E3">
            <v>16000</v>
          </cell>
        </row>
        <row r="5">
          <cell r="D5">
            <v>12432</v>
          </cell>
          <cell r="E5">
            <v>16000</v>
          </cell>
        </row>
        <row r="6">
          <cell r="D6">
            <v>3481</v>
          </cell>
          <cell r="E6">
            <v>16000</v>
          </cell>
        </row>
        <row r="8">
          <cell r="D8">
            <v>9024</v>
          </cell>
          <cell r="E8">
            <v>16000</v>
          </cell>
        </row>
        <row r="9">
          <cell r="D9">
            <v>9024</v>
          </cell>
          <cell r="E9">
            <v>16000</v>
          </cell>
        </row>
        <row r="11">
          <cell r="D11">
            <v>8597</v>
          </cell>
          <cell r="E11">
            <v>16000</v>
          </cell>
        </row>
        <row r="12">
          <cell r="D12">
            <v>8597</v>
          </cell>
          <cell r="E12">
            <v>16000</v>
          </cell>
        </row>
        <row r="14">
          <cell r="D14">
            <v>6956</v>
          </cell>
          <cell r="E14">
            <v>16000</v>
          </cell>
        </row>
        <row r="15">
          <cell r="D15">
            <v>5855</v>
          </cell>
          <cell r="E15">
            <v>16000</v>
          </cell>
        </row>
        <row r="17">
          <cell r="D17">
            <v>5942</v>
          </cell>
          <cell r="E17">
            <v>16000</v>
          </cell>
        </row>
        <row r="18">
          <cell r="D18">
            <v>5942</v>
          </cell>
          <cell r="E18">
            <v>16000</v>
          </cell>
        </row>
        <row r="20">
          <cell r="D20">
            <v>11303</v>
          </cell>
          <cell r="E20">
            <v>16000</v>
          </cell>
        </row>
        <row r="21">
          <cell r="D21">
            <v>11303</v>
          </cell>
          <cell r="E21">
            <v>16000</v>
          </cell>
        </row>
        <row r="23">
          <cell r="D23">
            <v>6047</v>
          </cell>
          <cell r="E23">
            <v>16000</v>
          </cell>
        </row>
        <row r="24">
          <cell r="D24">
            <v>6047</v>
          </cell>
          <cell r="E24">
            <v>16000</v>
          </cell>
        </row>
        <row r="26">
          <cell r="D26">
            <v>5398</v>
          </cell>
          <cell r="E26">
            <v>16000</v>
          </cell>
        </row>
        <row r="27">
          <cell r="D27">
            <v>5398</v>
          </cell>
          <cell r="E27">
            <v>16000</v>
          </cell>
        </row>
        <row r="29">
          <cell r="D29">
            <v>2435</v>
          </cell>
          <cell r="E29">
            <v>16000</v>
          </cell>
        </row>
        <row r="30">
          <cell r="D30">
            <v>4237</v>
          </cell>
          <cell r="E30">
            <v>16000</v>
          </cell>
        </row>
        <row r="32">
          <cell r="D32">
            <v>1514</v>
          </cell>
          <cell r="E32">
            <v>16000</v>
          </cell>
        </row>
        <row r="33">
          <cell r="D33">
            <v>16251</v>
          </cell>
          <cell r="E33">
            <v>16000</v>
          </cell>
        </row>
        <row r="35">
          <cell r="D35">
            <v>8893</v>
          </cell>
          <cell r="E35">
            <v>16000</v>
          </cell>
        </row>
        <row r="36">
          <cell r="D36">
            <v>8893</v>
          </cell>
          <cell r="E36">
            <v>16000</v>
          </cell>
        </row>
        <row r="38">
          <cell r="D38">
            <v>10020</v>
          </cell>
          <cell r="E38">
            <v>16000</v>
          </cell>
        </row>
        <row r="39">
          <cell r="D39">
            <v>10020</v>
          </cell>
          <cell r="E39">
            <v>16000</v>
          </cell>
        </row>
        <row r="41">
          <cell r="D41">
            <v>12796</v>
          </cell>
          <cell r="E41">
            <v>16000</v>
          </cell>
        </row>
        <row r="42">
          <cell r="D42">
            <v>12796</v>
          </cell>
          <cell r="E42">
            <v>16000</v>
          </cell>
        </row>
        <row r="44">
          <cell r="D44">
            <v>4927</v>
          </cell>
          <cell r="E44">
            <v>16000</v>
          </cell>
        </row>
        <row r="45">
          <cell r="D45">
            <v>4927</v>
          </cell>
          <cell r="E45">
            <v>16000</v>
          </cell>
        </row>
        <row r="47">
          <cell r="D47">
            <v>11339</v>
          </cell>
          <cell r="E47">
            <v>16000</v>
          </cell>
        </row>
        <row r="48">
          <cell r="D48">
            <v>11339</v>
          </cell>
          <cell r="E48">
            <v>16000</v>
          </cell>
        </row>
        <row r="50">
          <cell r="D50">
            <v>8044</v>
          </cell>
          <cell r="E50">
            <v>16000</v>
          </cell>
        </row>
        <row r="51">
          <cell r="D51">
            <v>8044</v>
          </cell>
          <cell r="E51">
            <v>16000</v>
          </cell>
        </row>
        <row r="53">
          <cell r="D53">
            <v>6011</v>
          </cell>
          <cell r="E53">
            <v>16000</v>
          </cell>
        </row>
        <row r="54">
          <cell r="D54">
            <v>6011</v>
          </cell>
          <cell r="E54">
            <v>16000</v>
          </cell>
        </row>
        <row r="56">
          <cell r="D56">
            <v>255</v>
          </cell>
          <cell r="E56">
            <v>16000</v>
          </cell>
        </row>
        <row r="57">
          <cell r="D57">
            <v>255</v>
          </cell>
          <cell r="E57">
            <v>16000</v>
          </cell>
        </row>
        <row r="59">
          <cell r="D59">
            <v>14758</v>
          </cell>
          <cell r="E59">
            <v>16000</v>
          </cell>
        </row>
        <row r="60">
          <cell r="D60">
            <v>14758</v>
          </cell>
          <cell r="E60">
            <v>16000</v>
          </cell>
        </row>
        <row r="62">
          <cell r="D62">
            <v>8403</v>
          </cell>
          <cell r="E62">
            <v>16000</v>
          </cell>
        </row>
        <row r="63">
          <cell r="D63">
            <v>8403</v>
          </cell>
          <cell r="E63">
            <v>16000</v>
          </cell>
        </row>
        <row r="65">
          <cell r="D65">
            <v>13915</v>
          </cell>
          <cell r="E65">
            <v>16000</v>
          </cell>
        </row>
        <row r="66">
          <cell r="D66">
            <v>13731</v>
          </cell>
          <cell r="E66">
            <v>16000</v>
          </cell>
        </row>
        <row r="68">
          <cell r="D68">
            <v>14637</v>
          </cell>
          <cell r="E68">
            <v>16000</v>
          </cell>
        </row>
        <row r="69">
          <cell r="D69">
            <v>14637</v>
          </cell>
          <cell r="E69">
            <v>16000</v>
          </cell>
        </row>
        <row r="71">
          <cell r="D71">
            <v>11575</v>
          </cell>
          <cell r="E71">
            <v>16000</v>
          </cell>
        </row>
        <row r="72">
          <cell r="D72">
            <v>11575</v>
          </cell>
          <cell r="E72">
            <v>16000</v>
          </cell>
        </row>
        <row r="74">
          <cell r="D74">
            <v>12765</v>
          </cell>
          <cell r="E74">
            <v>16000</v>
          </cell>
        </row>
        <row r="75">
          <cell r="D75">
            <v>12765</v>
          </cell>
          <cell r="E75">
            <v>16000</v>
          </cell>
        </row>
        <row r="77">
          <cell r="D77">
            <v>13501</v>
          </cell>
          <cell r="E77">
            <v>16000</v>
          </cell>
        </row>
        <row r="78">
          <cell r="D78">
            <v>13501</v>
          </cell>
          <cell r="E78">
            <v>16000</v>
          </cell>
        </row>
        <row r="80">
          <cell r="D80">
            <v>3994</v>
          </cell>
          <cell r="E80">
            <v>16000</v>
          </cell>
        </row>
        <row r="81">
          <cell r="D81">
            <v>3994</v>
          </cell>
          <cell r="E81">
            <v>16000</v>
          </cell>
        </row>
        <row r="83">
          <cell r="D83">
            <v>8455</v>
          </cell>
          <cell r="E83">
            <v>16000</v>
          </cell>
        </row>
        <row r="84">
          <cell r="D84">
            <v>15182</v>
          </cell>
          <cell r="E84">
            <v>16000</v>
          </cell>
        </row>
        <row r="86">
          <cell r="D86">
            <v>22179</v>
          </cell>
          <cell r="E86">
            <v>16000</v>
          </cell>
        </row>
        <row r="87">
          <cell r="D87">
            <v>22179</v>
          </cell>
          <cell r="E87">
            <v>16000</v>
          </cell>
        </row>
        <row r="89">
          <cell r="D89">
            <v>10694</v>
          </cell>
          <cell r="E89">
            <v>16000</v>
          </cell>
        </row>
        <row r="90">
          <cell r="D90">
            <v>10694</v>
          </cell>
          <cell r="E90">
            <v>16000</v>
          </cell>
        </row>
        <row r="92">
          <cell r="D92">
            <v>5780</v>
          </cell>
          <cell r="E92">
            <v>16000</v>
          </cell>
        </row>
        <row r="93">
          <cell r="D93">
            <v>6153</v>
          </cell>
          <cell r="E93">
            <v>16000</v>
          </cell>
        </row>
        <row r="95">
          <cell r="D95">
            <v>14175</v>
          </cell>
          <cell r="E95">
            <v>16000</v>
          </cell>
        </row>
        <row r="96">
          <cell r="D96">
            <v>14175</v>
          </cell>
          <cell r="E96">
            <v>16000</v>
          </cell>
        </row>
        <row r="98">
          <cell r="D98">
            <v>5982</v>
          </cell>
          <cell r="E98">
            <v>16000</v>
          </cell>
        </row>
        <row r="99">
          <cell r="D99">
            <v>5982</v>
          </cell>
          <cell r="E99">
            <v>16000</v>
          </cell>
        </row>
        <row r="101">
          <cell r="D101">
            <v>10000</v>
          </cell>
          <cell r="E101">
            <v>16000</v>
          </cell>
        </row>
        <row r="102">
          <cell r="D102">
            <v>10000</v>
          </cell>
          <cell r="E102">
            <v>16000</v>
          </cell>
        </row>
        <row r="104">
          <cell r="D104">
            <v>16412</v>
          </cell>
          <cell r="E104">
            <v>16000</v>
          </cell>
        </row>
        <row r="105">
          <cell r="D105">
            <v>16412</v>
          </cell>
          <cell r="E105">
            <v>16000</v>
          </cell>
        </row>
        <row r="107">
          <cell r="D107">
            <v>18787</v>
          </cell>
          <cell r="E107">
            <v>16000</v>
          </cell>
        </row>
        <row r="108">
          <cell r="D108">
            <v>1545</v>
          </cell>
          <cell r="E108">
            <v>16000</v>
          </cell>
        </row>
        <row r="110">
          <cell r="D110">
            <v>13373</v>
          </cell>
          <cell r="E110">
            <v>16000</v>
          </cell>
        </row>
        <row r="111">
          <cell r="D111">
            <v>13373</v>
          </cell>
          <cell r="E111">
            <v>16000</v>
          </cell>
        </row>
        <row r="113">
          <cell r="D113">
            <v>16247</v>
          </cell>
          <cell r="E113">
            <v>16000</v>
          </cell>
        </row>
        <row r="114">
          <cell r="D114">
            <v>16247</v>
          </cell>
          <cell r="E114">
            <v>16000</v>
          </cell>
        </row>
        <row r="116">
          <cell r="D116">
            <v>6691</v>
          </cell>
          <cell r="E116">
            <v>16000</v>
          </cell>
        </row>
        <row r="117">
          <cell r="D117">
            <v>6691</v>
          </cell>
          <cell r="E117">
            <v>16000</v>
          </cell>
        </row>
        <row r="119">
          <cell r="D119">
            <v>13113</v>
          </cell>
          <cell r="E119">
            <v>16000</v>
          </cell>
        </row>
        <row r="120">
          <cell r="D120">
            <v>13113</v>
          </cell>
          <cell r="E120">
            <v>16000</v>
          </cell>
        </row>
        <row r="122">
          <cell r="D122">
            <v>11900</v>
          </cell>
          <cell r="E122">
            <v>16000</v>
          </cell>
        </row>
        <row r="123">
          <cell r="D123">
            <v>15344</v>
          </cell>
          <cell r="E123">
            <v>16000</v>
          </cell>
        </row>
        <row r="125">
          <cell r="D125">
            <v>6918</v>
          </cell>
          <cell r="E125">
            <v>16000</v>
          </cell>
        </row>
        <row r="126">
          <cell r="D126">
            <v>6918</v>
          </cell>
          <cell r="E126">
            <v>16000</v>
          </cell>
        </row>
        <row r="128">
          <cell r="D128">
            <v>12025</v>
          </cell>
          <cell r="E128">
            <v>16000</v>
          </cell>
        </row>
        <row r="129">
          <cell r="D129">
            <v>12025</v>
          </cell>
          <cell r="E129">
            <v>16000</v>
          </cell>
        </row>
        <row r="131">
          <cell r="D131">
            <v>5138</v>
          </cell>
          <cell r="E131">
            <v>16000</v>
          </cell>
        </row>
        <row r="132">
          <cell r="D132">
            <v>5138</v>
          </cell>
          <cell r="E132">
            <v>16000</v>
          </cell>
        </row>
        <row r="134">
          <cell r="D134">
            <v>5128</v>
          </cell>
          <cell r="E134">
            <v>16000</v>
          </cell>
        </row>
        <row r="135">
          <cell r="D135">
            <v>121</v>
          </cell>
          <cell r="E135">
            <v>16000</v>
          </cell>
        </row>
        <row r="137">
          <cell r="D137">
            <v>11673</v>
          </cell>
          <cell r="E137">
            <v>16000</v>
          </cell>
        </row>
        <row r="138">
          <cell r="D138">
            <v>11673</v>
          </cell>
          <cell r="E138">
            <v>16000</v>
          </cell>
        </row>
        <row r="140">
          <cell r="D140">
            <v>15104</v>
          </cell>
          <cell r="E140">
            <v>16000</v>
          </cell>
        </row>
        <row r="141">
          <cell r="D141">
            <v>15104</v>
          </cell>
          <cell r="E141">
            <v>16000</v>
          </cell>
        </row>
        <row r="143">
          <cell r="D143">
            <v>1420</v>
          </cell>
          <cell r="E143">
            <v>16000</v>
          </cell>
        </row>
        <row r="144">
          <cell r="D144">
            <v>1420</v>
          </cell>
          <cell r="E144">
            <v>16000</v>
          </cell>
        </row>
        <row r="146">
          <cell r="D146">
            <v>2538</v>
          </cell>
          <cell r="E146">
            <v>16000</v>
          </cell>
        </row>
        <row r="147">
          <cell r="D147">
            <v>19546</v>
          </cell>
          <cell r="E147">
            <v>16000</v>
          </cell>
        </row>
        <row r="149">
          <cell r="D149">
            <v>5586</v>
          </cell>
          <cell r="E149">
            <v>16000</v>
          </cell>
        </row>
        <row r="150">
          <cell r="D150">
            <v>5586</v>
          </cell>
          <cell r="E150">
            <v>16000</v>
          </cell>
        </row>
        <row r="152">
          <cell r="D152">
            <v>17386</v>
          </cell>
          <cell r="E152">
            <v>16000</v>
          </cell>
        </row>
        <row r="153">
          <cell r="D153">
            <v>17386</v>
          </cell>
          <cell r="E153">
            <v>16000</v>
          </cell>
        </row>
        <row r="155">
          <cell r="D155">
            <v>17129</v>
          </cell>
          <cell r="E155">
            <v>16000</v>
          </cell>
        </row>
        <row r="156">
          <cell r="D156">
            <v>17129</v>
          </cell>
          <cell r="E156">
            <v>16000</v>
          </cell>
        </row>
        <row r="158">
          <cell r="D158">
            <v>11527</v>
          </cell>
          <cell r="E158">
            <v>16000</v>
          </cell>
        </row>
        <row r="159">
          <cell r="D159">
            <v>11527</v>
          </cell>
          <cell r="E159">
            <v>16000</v>
          </cell>
        </row>
        <row r="161">
          <cell r="D161">
            <v>11103</v>
          </cell>
          <cell r="E161">
            <v>16000</v>
          </cell>
        </row>
        <row r="162">
          <cell r="D162">
            <v>16056</v>
          </cell>
          <cell r="E162">
            <v>16000</v>
          </cell>
        </row>
        <row r="164">
          <cell r="D164">
            <v>18202</v>
          </cell>
          <cell r="E164">
            <v>16000</v>
          </cell>
        </row>
        <row r="165">
          <cell r="D165">
            <v>18202</v>
          </cell>
          <cell r="E165">
            <v>16000</v>
          </cell>
        </row>
        <row r="167">
          <cell r="D167">
            <v>16173</v>
          </cell>
          <cell r="E167">
            <v>16000</v>
          </cell>
        </row>
        <row r="168">
          <cell r="D168">
            <v>16173</v>
          </cell>
          <cell r="E168">
            <v>16000</v>
          </cell>
        </row>
        <row r="170">
          <cell r="D170">
            <v>12878</v>
          </cell>
          <cell r="E170">
            <v>16000</v>
          </cell>
        </row>
        <row r="171">
          <cell r="D171">
            <v>12878</v>
          </cell>
          <cell r="E171">
            <v>16000</v>
          </cell>
        </row>
        <row r="173">
          <cell r="D173">
            <v>16077</v>
          </cell>
          <cell r="E173">
            <v>16000</v>
          </cell>
        </row>
        <row r="174">
          <cell r="D174">
            <v>16077</v>
          </cell>
          <cell r="E174">
            <v>16000</v>
          </cell>
        </row>
        <row r="176">
          <cell r="D176">
            <v>8176</v>
          </cell>
          <cell r="E176">
            <v>16000</v>
          </cell>
        </row>
        <row r="177">
          <cell r="D177">
            <v>8176</v>
          </cell>
          <cell r="E177">
            <v>16000</v>
          </cell>
        </row>
        <row r="179">
          <cell r="D179">
            <v>10932</v>
          </cell>
          <cell r="E179">
            <v>16000</v>
          </cell>
        </row>
        <row r="180">
          <cell r="D180">
            <v>5225</v>
          </cell>
          <cell r="E180">
            <v>16000</v>
          </cell>
        </row>
        <row r="182">
          <cell r="D182">
            <v>1066</v>
          </cell>
          <cell r="E182">
            <v>16000</v>
          </cell>
        </row>
        <row r="183">
          <cell r="D183">
            <v>1066</v>
          </cell>
          <cell r="E183">
            <v>16000</v>
          </cell>
        </row>
        <row r="185">
          <cell r="D185">
            <v>9961</v>
          </cell>
          <cell r="E185">
            <v>16000</v>
          </cell>
        </row>
        <row r="186">
          <cell r="D186">
            <v>14171</v>
          </cell>
          <cell r="E186">
            <v>16000</v>
          </cell>
        </row>
        <row r="188">
          <cell r="D188">
            <v>259</v>
          </cell>
          <cell r="E188">
            <v>16000</v>
          </cell>
        </row>
        <row r="189">
          <cell r="D189">
            <v>259</v>
          </cell>
          <cell r="E189">
            <v>16000</v>
          </cell>
        </row>
        <row r="191">
          <cell r="D191">
            <v>1633</v>
          </cell>
          <cell r="E191">
            <v>16000</v>
          </cell>
        </row>
        <row r="192">
          <cell r="D192">
            <v>1633</v>
          </cell>
          <cell r="E192">
            <v>16000</v>
          </cell>
        </row>
        <row r="194">
          <cell r="D194">
            <v>13</v>
          </cell>
          <cell r="E194">
            <v>16000</v>
          </cell>
        </row>
        <row r="195">
          <cell r="D195">
            <v>13</v>
          </cell>
          <cell r="E195">
            <v>16000</v>
          </cell>
        </row>
        <row r="197">
          <cell r="D197">
            <v>853</v>
          </cell>
          <cell r="E197">
            <v>16000</v>
          </cell>
        </row>
        <row r="198">
          <cell r="D198">
            <v>853</v>
          </cell>
          <cell r="E198">
            <v>16000</v>
          </cell>
        </row>
        <row r="200">
          <cell r="D200">
            <v>10382</v>
          </cell>
          <cell r="E200">
            <v>16000</v>
          </cell>
        </row>
        <row r="201">
          <cell r="D201">
            <v>10382</v>
          </cell>
          <cell r="E201">
            <v>16000</v>
          </cell>
        </row>
        <row r="203">
          <cell r="D203">
            <v>14141</v>
          </cell>
          <cell r="E203">
            <v>16000</v>
          </cell>
        </row>
        <row r="204">
          <cell r="D204">
            <v>52</v>
          </cell>
          <cell r="E204">
            <v>16000</v>
          </cell>
        </row>
        <row r="206">
          <cell r="D206">
            <v>15351</v>
          </cell>
          <cell r="E206">
            <v>16000</v>
          </cell>
        </row>
        <row r="207">
          <cell r="D207">
            <v>15351</v>
          </cell>
          <cell r="E207">
            <v>16000</v>
          </cell>
        </row>
        <row r="209">
          <cell r="D209">
            <v>1165</v>
          </cell>
          <cell r="E209">
            <v>16000</v>
          </cell>
        </row>
        <row r="210">
          <cell r="D210">
            <v>15022</v>
          </cell>
          <cell r="E210">
            <v>16000</v>
          </cell>
        </row>
        <row r="212">
          <cell r="D212">
            <v>10035</v>
          </cell>
          <cell r="E212">
            <v>16000</v>
          </cell>
        </row>
        <row r="213">
          <cell r="D213">
            <v>1780</v>
          </cell>
          <cell r="E213">
            <v>16000</v>
          </cell>
        </row>
        <row r="215">
          <cell r="D215">
            <v>9088</v>
          </cell>
          <cell r="E215">
            <v>16000</v>
          </cell>
        </row>
        <row r="216">
          <cell r="D216">
            <v>10200</v>
          </cell>
          <cell r="E216">
            <v>16000</v>
          </cell>
        </row>
        <row r="218">
          <cell r="D218">
            <v>10366</v>
          </cell>
          <cell r="E218">
            <v>16000</v>
          </cell>
        </row>
        <row r="219">
          <cell r="D219">
            <v>10366</v>
          </cell>
          <cell r="E219">
            <v>16000</v>
          </cell>
        </row>
        <row r="221">
          <cell r="D221">
            <v>10234</v>
          </cell>
          <cell r="E221">
            <v>16000</v>
          </cell>
        </row>
        <row r="222">
          <cell r="D222">
            <v>10234</v>
          </cell>
          <cell r="E222">
            <v>16000</v>
          </cell>
        </row>
        <row r="224">
          <cell r="D224">
            <v>10356</v>
          </cell>
          <cell r="E224">
            <v>16000</v>
          </cell>
        </row>
        <row r="225">
          <cell r="D225">
            <v>10356</v>
          </cell>
          <cell r="E225">
            <v>16000</v>
          </cell>
        </row>
        <row r="227">
          <cell r="D227">
            <v>10348</v>
          </cell>
          <cell r="E227">
            <v>16000</v>
          </cell>
        </row>
        <row r="228">
          <cell r="D228">
            <v>10348</v>
          </cell>
          <cell r="E228">
            <v>16000</v>
          </cell>
        </row>
        <row r="230">
          <cell r="D230">
            <v>10340</v>
          </cell>
          <cell r="E230">
            <v>16000</v>
          </cell>
        </row>
        <row r="231">
          <cell r="D231">
            <v>10340</v>
          </cell>
          <cell r="E231">
            <v>16000</v>
          </cell>
        </row>
        <row r="233">
          <cell r="D233">
            <v>7931</v>
          </cell>
          <cell r="E233">
            <v>16000</v>
          </cell>
        </row>
        <row r="234">
          <cell r="D234">
            <v>7931</v>
          </cell>
          <cell r="E234">
            <v>16000</v>
          </cell>
        </row>
        <row r="236">
          <cell r="D236">
            <v>7377</v>
          </cell>
          <cell r="E236">
            <v>16000</v>
          </cell>
        </row>
        <row r="237">
          <cell r="D237">
            <v>7377</v>
          </cell>
          <cell r="E237">
            <v>16000</v>
          </cell>
        </row>
        <row r="239">
          <cell r="D239">
            <v>7673</v>
          </cell>
          <cell r="E239">
            <v>16000</v>
          </cell>
        </row>
        <row r="240">
          <cell r="D240">
            <v>7673</v>
          </cell>
          <cell r="E240">
            <v>16000</v>
          </cell>
        </row>
        <row r="242">
          <cell r="D242">
            <v>7442</v>
          </cell>
          <cell r="E242">
            <v>16000</v>
          </cell>
        </row>
        <row r="243">
          <cell r="D243">
            <v>7442</v>
          </cell>
          <cell r="E243">
            <v>16000</v>
          </cell>
        </row>
        <row r="245">
          <cell r="D245">
            <v>1439</v>
          </cell>
          <cell r="E245">
            <v>16000</v>
          </cell>
        </row>
        <row r="246">
          <cell r="D246">
            <v>5885</v>
          </cell>
          <cell r="E246">
            <v>16000</v>
          </cell>
        </row>
        <row r="248">
          <cell r="D248">
            <v>5937</v>
          </cell>
          <cell r="E248">
            <v>16000</v>
          </cell>
        </row>
        <row r="249">
          <cell r="D249">
            <v>5937</v>
          </cell>
          <cell r="E249">
            <v>16000</v>
          </cell>
        </row>
        <row r="251">
          <cell r="D251">
            <v>5499</v>
          </cell>
          <cell r="E251">
            <v>16000</v>
          </cell>
        </row>
        <row r="252">
          <cell r="D252">
            <v>5499</v>
          </cell>
          <cell r="E252">
            <v>16000</v>
          </cell>
        </row>
        <row r="254">
          <cell r="D254">
            <v>5161</v>
          </cell>
          <cell r="E254">
            <v>16000</v>
          </cell>
        </row>
        <row r="255">
          <cell r="D255">
            <v>5161</v>
          </cell>
          <cell r="E255">
            <v>16000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HT001</v>
          </cell>
          <cell r="B2">
            <v>55460</v>
          </cell>
        </row>
        <row r="3">
          <cell r="A3" t="str">
            <v>HT002</v>
          </cell>
          <cell r="B3">
            <v>54997</v>
          </cell>
        </row>
        <row r="4">
          <cell r="A4" t="str">
            <v>HT003</v>
          </cell>
          <cell r="B4">
            <v>56093</v>
          </cell>
        </row>
        <row r="5">
          <cell r="A5" t="str">
            <v>HT004</v>
          </cell>
          <cell r="B5">
            <v>56102</v>
          </cell>
        </row>
        <row r="6">
          <cell r="A6" t="str">
            <v>HT005</v>
          </cell>
          <cell r="B6">
            <v>55979</v>
          </cell>
        </row>
        <row r="7">
          <cell r="A7" t="str">
            <v>HT006</v>
          </cell>
          <cell r="B7">
            <v>56905</v>
          </cell>
        </row>
        <row r="8">
          <cell r="A8" t="str">
            <v>HT007</v>
          </cell>
          <cell r="B8">
            <v>55838</v>
          </cell>
        </row>
        <row r="9">
          <cell r="A9" t="str">
            <v>HT008</v>
          </cell>
          <cell r="B9">
            <v>56521</v>
          </cell>
        </row>
        <row r="10">
          <cell r="A10" t="str">
            <v>HT009</v>
          </cell>
          <cell r="B10">
            <v>55537</v>
          </cell>
        </row>
        <row r="11">
          <cell r="A11" t="str">
            <v>HT010</v>
          </cell>
          <cell r="B11">
            <v>55378</v>
          </cell>
        </row>
        <row r="12">
          <cell r="A12" t="str">
            <v>HT011</v>
          </cell>
          <cell r="B12">
            <v>55308</v>
          </cell>
        </row>
        <row r="13">
          <cell r="A13" t="str">
            <v>HT012</v>
          </cell>
          <cell r="B13">
            <v>55411</v>
          </cell>
        </row>
        <row r="14">
          <cell r="A14" t="str">
            <v>HT013</v>
          </cell>
          <cell r="B14">
            <v>55083</v>
          </cell>
        </row>
        <row r="15">
          <cell r="A15" t="str">
            <v>HT014</v>
          </cell>
          <cell r="B15">
            <v>55471</v>
          </cell>
        </row>
        <row r="16">
          <cell r="A16" t="str">
            <v>HT015</v>
          </cell>
          <cell r="B16">
            <v>52813</v>
          </cell>
        </row>
        <row r="17">
          <cell r="A17" t="str">
            <v>HT016</v>
          </cell>
          <cell r="B17">
            <v>53369</v>
          </cell>
        </row>
        <row r="18">
          <cell r="A18" t="str">
            <v>HT017</v>
          </cell>
          <cell r="B18">
            <v>53752</v>
          </cell>
        </row>
        <row r="19">
          <cell r="A19" t="str">
            <v>HT018</v>
          </cell>
          <cell r="B19">
            <v>53959</v>
          </cell>
        </row>
        <row r="20">
          <cell r="A20" t="str">
            <v>HT019</v>
          </cell>
          <cell r="B20">
            <v>52154</v>
          </cell>
        </row>
        <row r="21">
          <cell r="A21" t="str">
            <v>HT020</v>
          </cell>
          <cell r="B21">
            <v>52724</v>
          </cell>
        </row>
        <row r="22">
          <cell r="A22" t="str">
            <v>HT021</v>
          </cell>
          <cell r="B22">
            <v>53043</v>
          </cell>
        </row>
        <row r="23">
          <cell r="A23" t="str">
            <v>HT022</v>
          </cell>
          <cell r="B23">
            <v>47772</v>
          </cell>
        </row>
        <row r="24">
          <cell r="A24" t="str">
            <v>HT023</v>
          </cell>
          <cell r="B24">
            <v>47924</v>
          </cell>
        </row>
        <row r="25">
          <cell r="A25" t="str">
            <v>HT024</v>
          </cell>
          <cell r="B25">
            <v>48132</v>
          </cell>
        </row>
        <row r="26">
          <cell r="A26" t="str">
            <v>HT025</v>
          </cell>
          <cell r="B26">
            <v>48188</v>
          </cell>
        </row>
        <row r="27">
          <cell r="A27" t="str">
            <v>HT026</v>
          </cell>
          <cell r="B27">
            <v>44728</v>
          </cell>
        </row>
        <row r="28">
          <cell r="A28" t="str">
            <v>HT027</v>
          </cell>
          <cell r="B28">
            <v>48114</v>
          </cell>
        </row>
        <row r="29">
          <cell r="A29" t="str">
            <v>HT028</v>
          </cell>
          <cell r="B29">
            <v>47308</v>
          </cell>
        </row>
        <row r="30">
          <cell r="A30" t="str">
            <v>HT029</v>
          </cell>
          <cell r="B30">
            <v>47659</v>
          </cell>
        </row>
        <row r="31">
          <cell r="A31" t="str">
            <v>HT030</v>
          </cell>
          <cell r="B31">
            <v>47194</v>
          </cell>
        </row>
        <row r="32">
          <cell r="A32" t="str">
            <v>HT031</v>
          </cell>
          <cell r="B32">
            <v>44125</v>
          </cell>
        </row>
        <row r="33">
          <cell r="A33" t="str">
            <v>HT032</v>
          </cell>
          <cell r="B33">
            <v>47259</v>
          </cell>
        </row>
        <row r="34">
          <cell r="A34" t="str">
            <v>HT033</v>
          </cell>
          <cell r="B34">
            <v>47026</v>
          </cell>
        </row>
        <row r="35">
          <cell r="A35" t="str">
            <v>HT034</v>
          </cell>
          <cell r="B35">
            <v>47175</v>
          </cell>
        </row>
        <row r="36">
          <cell r="A36" t="str">
            <v>HT035</v>
          </cell>
          <cell r="B36">
            <v>47002</v>
          </cell>
        </row>
        <row r="37">
          <cell r="A37" t="str">
            <v>HT036</v>
          </cell>
          <cell r="B37">
            <v>46607</v>
          </cell>
        </row>
        <row r="38">
          <cell r="A38" t="str">
            <v>HT037</v>
          </cell>
          <cell r="B38">
            <v>46336</v>
          </cell>
        </row>
        <row r="39">
          <cell r="A39" t="str">
            <v>HT038</v>
          </cell>
          <cell r="B39">
            <v>46802</v>
          </cell>
        </row>
        <row r="40">
          <cell r="A40" t="str">
            <v>HT039</v>
          </cell>
          <cell r="B40">
            <v>45785</v>
          </cell>
        </row>
        <row r="41">
          <cell r="A41" t="str">
            <v>HT040</v>
          </cell>
          <cell r="B41">
            <v>46118</v>
          </cell>
        </row>
        <row r="42">
          <cell r="A42" t="str">
            <v>HT041</v>
          </cell>
          <cell r="B42">
            <v>45496</v>
          </cell>
        </row>
        <row r="43">
          <cell r="A43" t="str">
            <v>HT042</v>
          </cell>
          <cell r="B43">
            <v>38246</v>
          </cell>
        </row>
        <row r="44">
          <cell r="A44" t="str">
            <v>HT043</v>
          </cell>
          <cell r="B44">
            <v>40084</v>
          </cell>
        </row>
        <row r="45">
          <cell r="A45" t="str">
            <v>HT044</v>
          </cell>
          <cell r="B45">
            <v>40344</v>
          </cell>
        </row>
        <row r="46">
          <cell r="A46" t="str">
            <v>HT045</v>
          </cell>
          <cell r="B46">
            <v>39638</v>
          </cell>
        </row>
        <row r="47">
          <cell r="A47" t="str">
            <v>HT046</v>
          </cell>
          <cell r="B47">
            <v>38299</v>
          </cell>
        </row>
        <row r="48">
          <cell r="A48" t="str">
            <v>HT047</v>
          </cell>
          <cell r="B48">
            <v>33445</v>
          </cell>
        </row>
        <row r="49">
          <cell r="A49" t="str">
            <v>HT048</v>
          </cell>
          <cell r="B49">
            <v>33409</v>
          </cell>
        </row>
        <row r="50">
          <cell r="A50" t="str">
            <v>HT049</v>
          </cell>
          <cell r="B50">
            <v>33577</v>
          </cell>
        </row>
        <row r="51">
          <cell r="A51" t="str">
            <v>HT050</v>
          </cell>
          <cell r="B51">
            <v>33780</v>
          </cell>
        </row>
        <row r="52">
          <cell r="A52" t="str">
            <v>HT051</v>
          </cell>
          <cell r="B52">
            <v>33823</v>
          </cell>
        </row>
        <row r="53">
          <cell r="A53" t="str">
            <v>HT052</v>
          </cell>
          <cell r="B53">
            <v>33690</v>
          </cell>
        </row>
        <row r="54">
          <cell r="A54" t="str">
            <v>HT053</v>
          </cell>
          <cell r="B54">
            <v>33232</v>
          </cell>
        </row>
        <row r="55">
          <cell r="A55" t="str">
            <v>HT054</v>
          </cell>
          <cell r="B55">
            <v>32642</v>
          </cell>
        </row>
        <row r="56">
          <cell r="A56" t="str">
            <v>HT055</v>
          </cell>
          <cell r="B56">
            <v>32953</v>
          </cell>
        </row>
        <row r="57">
          <cell r="A57" t="str">
            <v>HT056</v>
          </cell>
          <cell r="B57">
            <v>33075</v>
          </cell>
        </row>
        <row r="58">
          <cell r="A58" t="str">
            <v>HT057</v>
          </cell>
          <cell r="B58">
            <v>33000</v>
          </cell>
        </row>
        <row r="59">
          <cell r="A59" t="str">
            <v>HT058</v>
          </cell>
          <cell r="B59">
            <v>32757</v>
          </cell>
        </row>
        <row r="60">
          <cell r="A60" t="str">
            <v>HT059</v>
          </cell>
          <cell r="B60">
            <v>32285</v>
          </cell>
        </row>
        <row r="61">
          <cell r="A61" t="str">
            <v>HT060</v>
          </cell>
          <cell r="B61">
            <v>32934</v>
          </cell>
        </row>
        <row r="62">
          <cell r="A62" t="str">
            <v>HT061</v>
          </cell>
          <cell r="B62">
            <v>18039</v>
          </cell>
        </row>
        <row r="63">
          <cell r="A63" t="str">
            <v>HT062</v>
          </cell>
          <cell r="B63">
            <v>18209</v>
          </cell>
        </row>
        <row r="64">
          <cell r="A64" t="str">
            <v>HT063</v>
          </cell>
          <cell r="B64">
            <v>18124</v>
          </cell>
        </row>
        <row r="65">
          <cell r="A65" t="str">
            <v>HT064</v>
          </cell>
          <cell r="B65">
            <v>18202</v>
          </cell>
        </row>
        <row r="66">
          <cell r="A66" t="str">
            <v>HT065</v>
          </cell>
          <cell r="B66">
            <v>18091</v>
          </cell>
        </row>
        <row r="67">
          <cell r="A67" t="str">
            <v>HT066</v>
          </cell>
          <cell r="B67">
            <v>18173</v>
          </cell>
        </row>
        <row r="68">
          <cell r="A68" t="str">
            <v>HT067</v>
          </cell>
          <cell r="B68">
            <v>18321</v>
          </cell>
        </row>
        <row r="69">
          <cell r="A69" t="str">
            <v>HT068</v>
          </cell>
          <cell r="B69">
            <v>18285</v>
          </cell>
        </row>
        <row r="70">
          <cell r="A70" t="str">
            <v>HT069</v>
          </cell>
          <cell r="B70">
            <v>15351</v>
          </cell>
        </row>
        <row r="71">
          <cell r="A71" t="str">
            <v>HT070</v>
          </cell>
          <cell r="B71">
            <v>15382</v>
          </cell>
        </row>
        <row r="72">
          <cell r="A72" t="str">
            <v>HT071</v>
          </cell>
          <cell r="B72">
            <v>10035</v>
          </cell>
        </row>
        <row r="73">
          <cell r="A73" t="str">
            <v>HT072</v>
          </cell>
          <cell r="B73">
            <v>10200</v>
          </cell>
        </row>
        <row r="74">
          <cell r="A74" t="str">
            <v>HT073</v>
          </cell>
          <cell r="B74">
            <v>10366</v>
          </cell>
        </row>
        <row r="75">
          <cell r="A75" t="str">
            <v>HT074</v>
          </cell>
          <cell r="B75">
            <v>10234</v>
          </cell>
        </row>
        <row r="76">
          <cell r="A76" t="str">
            <v>HT075</v>
          </cell>
          <cell r="B76">
            <v>10356</v>
          </cell>
        </row>
        <row r="77">
          <cell r="A77" t="str">
            <v>HT076</v>
          </cell>
          <cell r="B77">
            <v>10348</v>
          </cell>
        </row>
        <row r="78">
          <cell r="A78" t="str">
            <v>HT077</v>
          </cell>
          <cell r="B78">
            <v>10340</v>
          </cell>
        </row>
        <row r="79">
          <cell r="A79" t="str">
            <v>HT078</v>
          </cell>
          <cell r="B79">
            <v>7931</v>
          </cell>
        </row>
        <row r="80">
          <cell r="A80" t="str">
            <v>HT079</v>
          </cell>
          <cell r="B80">
            <v>7377</v>
          </cell>
        </row>
        <row r="81">
          <cell r="A81" t="str">
            <v>HT080</v>
          </cell>
          <cell r="B81">
            <v>7673</v>
          </cell>
        </row>
        <row r="82">
          <cell r="A82" t="str">
            <v>HT081</v>
          </cell>
          <cell r="B82">
            <v>7442</v>
          </cell>
        </row>
        <row r="83">
          <cell r="A83" t="str">
            <v>HT082</v>
          </cell>
          <cell r="B83">
            <v>5885</v>
          </cell>
        </row>
        <row r="84">
          <cell r="A84" t="str">
            <v>HT083</v>
          </cell>
          <cell r="B84">
            <v>5937</v>
          </cell>
        </row>
        <row r="85">
          <cell r="A85" t="str">
            <v>HT084</v>
          </cell>
          <cell r="B85">
            <v>5499</v>
          </cell>
        </row>
        <row r="86">
          <cell r="A86" t="str">
            <v>HT085</v>
          </cell>
          <cell r="B86">
            <v>5161</v>
          </cell>
        </row>
        <row r="87">
          <cell r="A87" t="str">
            <v>HT086</v>
          </cell>
          <cell r="B87">
            <v>553</v>
          </cell>
        </row>
        <row r="88">
          <cell r="A88" t="str">
            <v>HT087</v>
          </cell>
          <cell r="B88">
            <v>1263</v>
          </cell>
        </row>
        <row r="89">
          <cell r="A89" t="str">
            <v>HT088</v>
          </cell>
          <cell r="B89">
            <v>841</v>
          </cell>
        </row>
        <row r="90">
          <cell r="A90" t="str">
            <v>HT089</v>
          </cell>
          <cell r="B90">
            <v>842</v>
          </cell>
        </row>
        <row r="91">
          <cell r="A91" t="str">
            <v>HT090</v>
          </cell>
          <cell r="B91">
            <v>844</v>
          </cell>
        </row>
        <row r="92">
          <cell r="A92" t="str">
            <v>HT091</v>
          </cell>
          <cell r="B92">
            <v>842</v>
          </cell>
        </row>
        <row r="93">
          <cell r="A93" t="str">
            <v>HT092</v>
          </cell>
          <cell r="B93">
            <v>1365</v>
          </cell>
        </row>
        <row r="94">
          <cell r="A94" t="str">
            <v>HT093</v>
          </cell>
          <cell r="B94">
            <v>856</v>
          </cell>
        </row>
        <row r="95">
          <cell r="A95" t="str">
            <v>HT094</v>
          </cell>
          <cell r="B95">
            <v>470</v>
          </cell>
        </row>
        <row r="96">
          <cell r="A96" t="str">
            <v>HT095</v>
          </cell>
          <cell r="B96">
            <v>434</v>
          </cell>
        </row>
        <row r="97">
          <cell r="A97" t="str">
            <v>HT096</v>
          </cell>
          <cell r="B97">
            <v>1677</v>
          </cell>
        </row>
        <row r="98">
          <cell r="A98" t="str">
            <v>HT097</v>
          </cell>
          <cell r="B98">
            <v>1390</v>
          </cell>
        </row>
        <row r="99">
          <cell r="A99" t="str">
            <v>HT098</v>
          </cell>
          <cell r="B99">
            <v>1632</v>
          </cell>
        </row>
        <row r="100">
          <cell r="A100" t="str">
            <v>HT099</v>
          </cell>
          <cell r="B100">
            <v>1696</v>
          </cell>
        </row>
        <row r="101">
          <cell r="A101" t="str">
            <v>HT100</v>
          </cell>
          <cell r="B101">
            <v>1412</v>
          </cell>
        </row>
        <row r="102">
          <cell r="A102" t="str">
            <v>HT106</v>
          </cell>
          <cell r="B102">
            <v>1366</v>
          </cell>
        </row>
        <row r="103">
          <cell r="A103" t="str">
            <v>HT107</v>
          </cell>
          <cell r="B103">
            <v>1389</v>
          </cell>
        </row>
        <row r="104">
          <cell r="A104" t="str">
            <v>HT108</v>
          </cell>
          <cell r="B104">
            <v>1541</v>
          </cell>
        </row>
        <row r="105">
          <cell r="A105" t="str">
            <v>HT109</v>
          </cell>
          <cell r="B105">
            <v>1114</v>
          </cell>
        </row>
        <row r="106">
          <cell r="A106" t="str">
            <v>HT110</v>
          </cell>
          <cell r="B106">
            <v>1105</v>
          </cell>
        </row>
        <row r="107">
          <cell r="A107" t="str">
            <v>HT111</v>
          </cell>
          <cell r="B107">
            <v>1080</v>
          </cell>
          <cell r="F107">
            <v>0</v>
          </cell>
        </row>
        <row r="108">
          <cell r="A108" t="str">
            <v>HT112</v>
          </cell>
          <cell r="B108">
            <v>508</v>
          </cell>
        </row>
        <row r="109">
          <cell r="A109" t="str">
            <v>HT113</v>
          </cell>
          <cell r="B109">
            <v>1096</v>
          </cell>
        </row>
        <row r="110">
          <cell r="A110" t="str">
            <v>HT114</v>
          </cell>
          <cell r="B110">
            <v>268</v>
          </cell>
        </row>
        <row r="111">
          <cell r="A111" t="str">
            <v>HT115</v>
          </cell>
          <cell r="B111">
            <v>510</v>
          </cell>
          <cell r="F111">
            <v>0</v>
          </cell>
        </row>
        <row r="112">
          <cell r="A112" t="str">
            <v>HT116</v>
          </cell>
          <cell r="B112">
            <v>509</v>
          </cell>
        </row>
        <row r="113">
          <cell r="A113" t="str">
            <v>HT101</v>
          </cell>
          <cell r="B113">
            <v>53191</v>
          </cell>
        </row>
        <row r="114">
          <cell r="A114" t="str">
            <v>HT102</v>
          </cell>
          <cell r="B114">
            <v>54270</v>
          </cell>
        </row>
      </sheetData>
      <sheetData sheetId="1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uk1"/>
      <sheetName val="CIT induk"/>
      <sheetName val="Cal"/>
      <sheetName val="1"/>
      <sheetName val="2"/>
      <sheetName val="3"/>
      <sheetName val="4"/>
      <sheetName val="25"/>
      <sheetName val="dep"/>
      <sheetName val="PL"/>
      <sheetName val="BS"/>
      <sheetName val="Ekuitas"/>
      <sheetName val="Class II"/>
      <sheetName val="SE46"/>
      <sheetName val="SUM-IN"/>
      <sheetName val="Kompensasi"/>
      <sheetName val="Sheet1"/>
      <sheetName val="FE-1770.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  <sheetName val="Sheet2"/>
      <sheetName val="Legends"/>
      <sheetName val="ALUR PROSES"/>
      <sheetName val="Settings"/>
      <sheetName val="Cost Parameter"/>
      <sheetName val="note"/>
      <sheetName val="OL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Evaluasi"/>
      <sheetName val="010306"/>
      <sheetName val="Data"/>
      <sheetName val="Produksi"/>
      <sheetName val="Target Lost Time"/>
      <sheetName val="Konversi Jarak"/>
      <sheetName val="Reference"/>
      <sheetName val="Sheet1"/>
      <sheetName val="Sheet2"/>
      <sheetName val="Sheet3"/>
      <sheetName val="awal bulan"/>
      <sheetName val="FS01"/>
      <sheetName val="PRA401"/>
      <sheetName val="Konversi_Jarak"/>
      <sheetName val="Master_Evaluasi"/>
      <sheetName val="Target_Lost_Time"/>
      <sheetName val="Lists"/>
      <sheetName val="Productivity"/>
      <sheetName val="KPTJ001"/>
      <sheetName val="Parameter"/>
      <sheetName val="Blasting_per_block"/>
      <sheetName val="Master "/>
      <sheetName val="Petrosea"/>
      <sheetName val="DTDummy"/>
      <sheetName val="MASTER"/>
      <sheetName val="Test Depre"/>
      <sheetName val="Asset List"/>
      <sheetName val="Component History"/>
      <sheetName val="Forecast"/>
      <sheetName val="Galian 1"/>
      <sheetName val="Cost Parameter"/>
      <sheetName val="TABEL STOCK"/>
      <sheetName val="PS"/>
      <sheetName val="I-ME"/>
      <sheetName val="DIV.1"/>
      <sheetName val="DIV_1"/>
      <sheetName val="Premi Iuran"/>
      <sheetName val="4-Basic Price"/>
      <sheetName val="COVER"/>
      <sheetName val="DATA BULAN LALU"/>
      <sheetName val="BA PENERIMAAN"/>
      <sheetName val="SUPPORT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mu"/>
      <sheetName val="Wheel Grp"/>
      <sheetName val="Cost Code"/>
      <sheetName val=" SAF 02"/>
      <sheetName val="EX2500FIX"/>
      <sheetName val="Hotel"/>
      <sheetName val="H.Satuan"/>
      <sheetName val="PEXFEE"/>
      <sheetName val="Rekap"/>
      <sheetName val="Plant"/>
      <sheetName val="Master_Evaluasi1"/>
      <sheetName val="Target_Lost_Time1"/>
      <sheetName val="Konversi_Jarak1"/>
      <sheetName val="Master_"/>
      <sheetName val="awal_bulan"/>
      <sheetName val="Master_Evaluasi2"/>
      <sheetName val="Target_Lost_Time2"/>
      <sheetName val="Konversi_Jarak2"/>
      <sheetName val="Master_1"/>
      <sheetName val="awal_bulan1"/>
      <sheetName val="Master_Evaluasi3"/>
      <sheetName val="Target_Lost_Time3"/>
      <sheetName val="Konversi_Jarak3"/>
      <sheetName val="Master_2"/>
      <sheetName val="awal_bulan2"/>
      <sheetName val="Row Data"/>
      <sheetName val="1106-M&amp;E"/>
      <sheetName val="1105-B&amp;I-OK"/>
      <sheetName val="Data Base"/>
      <sheetName val="Data_Base"/>
      <sheetName val="Data_Base1"/>
      <sheetName val="Data_Base2"/>
      <sheetName val="March_april _2_"/>
      <sheetName val="COA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PRO_COAL"/>
      <sheetName val="OF slmx"/>
      <sheetName val="floating"/>
      <sheetName val="flokulator Beton"/>
      <sheetName val="Input"/>
      <sheetName val="412src2"/>
      <sheetName val="412"/>
      <sheetName val="SELISIHKURSSOURCE"/>
      <sheetName val="Master_Data"/>
      <sheetName val="PABRIK (2)"/>
      <sheetName val="Channel Calculation"/>
      <sheetName val="Unit Standby Planner"/>
      <sheetName val="Q_PA_UA_Model"/>
      <sheetName val="Busang1"/>
      <sheetName val="Busang2"/>
      <sheetName val="Busang3"/>
      <sheetName val="Jonggon1"/>
      <sheetName val="Jonggon2"/>
      <sheetName val="Jonggon3"/>
      <sheetName val="Remarks"/>
      <sheetName val="Coal"/>
      <sheetName val="Input2"/>
      <sheetName val="Block"/>
      <sheetName val="Safety"/>
      <sheetName val="Daily Meeting KIDE Apr"/>
      <sheetName val="Table"/>
      <sheetName val="Alat"/>
      <sheetName val="Harga Satuan"/>
      <sheetName val="_SAF 02"/>
      <sheetName val="ThisMonth"/>
      <sheetName val="Act_cost"/>
      <sheetName val="1"/>
      <sheetName val="Coal Class_April2016"/>
      <sheetName val="March-april (2)"/>
      <sheetName val="oldmap"/>
      <sheetName val="Resume Eng"/>
      <sheetName val="SALES_SUMMARY"/>
      <sheetName val="shipping_program"/>
      <sheetName val="KPC_PRINANG_MO_CF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EWH-UA"/>
      <sheetName val="MTD OB Forecasting"/>
      <sheetName val="CondDaily"/>
      <sheetName val="epei "/>
      <sheetName val="DaiRep"/>
      <sheetName val="CondMonthly"/>
      <sheetName val="Weather"/>
      <sheetName val="Trading Statement"/>
    </sheetNames>
    <sheetDataSet>
      <sheetData sheetId="0">
        <row r="3">
          <cell r="B3">
            <v>38776</v>
          </cell>
        </row>
      </sheetData>
      <sheetData sheetId="1">
        <row r="4">
          <cell r="A4">
            <v>1</v>
          </cell>
        </row>
      </sheetData>
      <sheetData sheetId="2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>
        <row r="4">
          <cell r="A4">
            <v>1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>
        <row r="4">
          <cell r="A4">
            <v>1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>
        <row r="4">
          <cell r="A4">
            <v>1</v>
          </cell>
        </row>
      </sheetData>
      <sheetData sheetId="104">
        <row r="4">
          <cell r="A4">
            <v>1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Sales Parameter"/>
      <sheetName val="Sales Mining"/>
      <sheetName val="Sales Rental"/>
      <sheetName val="Sales&amp;Margin"/>
      <sheetName val="VHCPar"/>
      <sheetName val="Vehicle"/>
      <sheetName val="ITPar"/>
      <sheetName val="IT Charges"/>
      <sheetName val="AssetPar"/>
      <sheetName val="Asset Detail"/>
      <sheetName val="Asset Resume"/>
      <sheetName val="HRPar"/>
      <sheetName val="HR Resume"/>
      <sheetName val="HR Detail"/>
      <sheetName val="Overhead"/>
      <sheetName val="SRE"/>
      <sheetName val="P&amp;L Condensed"/>
      <sheetName val="BASIC  EQUIPMENT COST"/>
      <sheetName val="Param"/>
      <sheetName val="LABA"/>
      <sheetName val="Sheet3"/>
      <sheetName val="Data Base"/>
      <sheetName val="DRILLBLAST"/>
      <sheetName val="Ktd"/>
      <sheetName val="REPORT01"/>
      <sheetName val="Database "/>
      <sheetName val="GeneralInfo"/>
      <sheetName val="Sales_Parameter"/>
      <sheetName val="Sales_Mining"/>
      <sheetName val="Sales_Rental"/>
      <sheetName val="IT_Charges"/>
      <sheetName val="Asset_Detail"/>
      <sheetName val="Asset_Resume"/>
      <sheetName val="HR_Resume"/>
      <sheetName val="HR_Detail"/>
      <sheetName val="P&amp;L_Condensed"/>
      <sheetName val="BASIC__EQUIPMENT_COST"/>
      <sheetName val="Database_"/>
      <sheetName val="OLIE"/>
      <sheetName val="Cost Parameter"/>
    </sheetNames>
    <sheetDataSet>
      <sheetData sheetId="0" refreshError="1">
        <row r="1">
          <cell r="H1">
            <v>502</v>
          </cell>
        </row>
        <row r="2">
          <cell r="H2" t="str">
            <v>ABK - Loajanan</v>
          </cell>
        </row>
        <row r="7">
          <cell r="C7">
            <v>8000</v>
          </cell>
        </row>
        <row r="10">
          <cell r="C10">
            <v>1</v>
          </cell>
        </row>
      </sheetData>
      <sheetData sheetId="1" refreshError="1">
        <row r="3">
          <cell r="H3" t="str">
            <v>Model</v>
          </cell>
          <cell r="I3" t="str">
            <v>FIXED MONTHLY</v>
          </cell>
          <cell r="J3" t="str">
            <v>R2R/Subc</v>
          </cell>
          <cell r="K3" t="str">
            <v>Own Depr</v>
          </cell>
          <cell r="L3" t="str">
            <v>PM</v>
          </cell>
          <cell r="M3" t="str">
            <v>OVH</v>
          </cell>
          <cell r="N3" t="str">
            <v>CSA</v>
          </cell>
          <cell r="O3" t="str">
            <v>Tyre Ivc</v>
          </cell>
          <cell r="P3" t="str">
            <v>Bucket</v>
          </cell>
          <cell r="Q3" t="str">
            <v>Blade</v>
          </cell>
          <cell r="R3" t="str">
            <v>Dump</v>
          </cell>
          <cell r="S3" t="str">
            <v>UCR</v>
          </cell>
          <cell r="T3" t="str">
            <v>G E T</v>
          </cell>
          <cell r="U3" t="str">
            <v>Tire</v>
          </cell>
          <cell r="V3" t="str">
            <v>Oil</v>
          </cell>
          <cell r="W3" t="str">
            <v>Main Cost</v>
          </cell>
          <cell r="X3" t="str">
            <v>Margin (%)</v>
          </cell>
        </row>
        <row r="4">
          <cell r="A4" t="str">
            <v>1CAT</v>
          </cell>
          <cell r="D4" t="str">
            <v>CAT</v>
          </cell>
          <cell r="H4" t="str">
            <v>120H</v>
          </cell>
          <cell r="I4">
            <v>22</v>
          </cell>
          <cell r="J4">
            <v>11.67</v>
          </cell>
          <cell r="L4">
            <v>1.13836905623472</v>
          </cell>
          <cell r="M4">
            <v>3.5411974107145379</v>
          </cell>
          <cell r="N4">
            <v>0</v>
          </cell>
          <cell r="Q4">
            <v>0.25108591176</v>
          </cell>
          <cell r="T4">
            <v>3.1428810643954872</v>
          </cell>
          <cell r="U4">
            <v>0.66061017838397629</v>
          </cell>
          <cell r="V4">
            <v>0.5584619066912816</v>
          </cell>
          <cell r="W4">
            <v>16.349566466949259</v>
          </cell>
          <cell r="X4">
            <v>25.683788786594274</v>
          </cell>
        </row>
        <row r="5">
          <cell r="A5" t="str">
            <v>1TRK</v>
          </cell>
          <cell r="D5" t="str">
            <v>TRK</v>
          </cell>
          <cell r="H5" t="str">
            <v>140H</v>
          </cell>
          <cell r="I5">
            <v>29</v>
          </cell>
          <cell r="J5">
            <v>13.68</v>
          </cell>
          <cell r="L5">
            <v>1.0625539922221008</v>
          </cell>
          <cell r="M5">
            <v>4.9264397707591199</v>
          </cell>
          <cell r="N5">
            <v>0</v>
          </cell>
          <cell r="Q5">
            <v>0.34387138028000003</v>
          </cell>
          <cell r="T5">
            <v>5.4500514607298971</v>
          </cell>
          <cell r="U5">
            <v>0.7863505129592121</v>
          </cell>
          <cell r="V5">
            <v>0.70236749790957476</v>
          </cell>
          <cell r="W5">
            <v>19.66899376298122</v>
          </cell>
          <cell r="X5">
            <v>32.175883575926825</v>
          </cell>
        </row>
        <row r="6">
          <cell r="A6" t="str">
            <v>1OTH</v>
          </cell>
          <cell r="D6" t="str">
            <v>OTH</v>
          </cell>
          <cell r="H6" t="str">
            <v>14H</v>
          </cell>
          <cell r="I6">
            <v>38</v>
          </cell>
          <cell r="J6">
            <v>19.41</v>
          </cell>
          <cell r="L6">
            <v>1.0638688922743507</v>
          </cell>
          <cell r="M6">
            <v>5.8197807062572977</v>
          </cell>
          <cell r="N6">
            <v>8</v>
          </cell>
          <cell r="Q6">
            <v>0.37463127722</v>
          </cell>
          <cell r="T6">
            <v>5.8049003024759882</v>
          </cell>
          <cell r="U6">
            <v>0.91717715366613861</v>
          </cell>
          <cell r="V6">
            <v>0.78009915099835303</v>
          </cell>
          <cell r="W6">
            <v>27.41</v>
          </cell>
          <cell r="X6">
            <v>27.868421052631582</v>
          </cell>
        </row>
        <row r="7">
          <cell r="A7" t="str">
            <v>2OBR</v>
          </cell>
          <cell r="D7" t="str">
            <v>SUB</v>
          </cell>
          <cell r="H7" t="str">
            <v>16G</v>
          </cell>
          <cell r="I7">
            <v>35</v>
          </cell>
          <cell r="J7">
            <v>15.4</v>
          </cell>
          <cell r="L7">
            <v>1.2997550766476249</v>
          </cell>
          <cell r="M7">
            <v>6.2238924223152567</v>
          </cell>
          <cell r="N7">
            <v>0</v>
          </cell>
          <cell r="Q7">
            <v>0.40787932958000001</v>
          </cell>
          <cell r="T7">
            <v>7.3936459092712106</v>
          </cell>
          <cell r="U7">
            <v>2.7395758612765069</v>
          </cell>
          <cell r="V7">
            <v>1.2449932694715844</v>
          </cell>
          <cell r="W7">
            <v>22.923647498962882</v>
          </cell>
          <cell r="X7">
            <v>34.503864288677477</v>
          </cell>
        </row>
        <row r="8">
          <cell r="A8" t="str">
            <v>2CHL</v>
          </cell>
          <cell r="H8" t="str">
            <v>16H</v>
          </cell>
          <cell r="I8">
            <v>55</v>
          </cell>
          <cell r="J8">
            <v>32.11</v>
          </cell>
          <cell r="L8">
            <v>1.4350041570219398</v>
          </cell>
          <cell r="M8">
            <v>9.3740358724907047</v>
          </cell>
          <cell r="N8">
            <v>0</v>
          </cell>
          <cell r="Q8">
            <v>0.86096663543999996</v>
          </cell>
          <cell r="T8">
            <v>6.621264352237076</v>
          </cell>
          <cell r="U8">
            <v>2.7395758612765069</v>
          </cell>
          <cell r="V8">
            <v>1.2007254177125384</v>
          </cell>
          <cell r="W8">
            <v>42.919040029512644</v>
          </cell>
          <cell r="X8">
            <v>21.965381764522466</v>
          </cell>
        </row>
        <row r="9">
          <cell r="A9" t="str">
            <v>2CGT</v>
          </cell>
          <cell r="H9" t="str">
            <v>245B</v>
          </cell>
          <cell r="W9">
            <v>0</v>
          </cell>
          <cell r="X9" t="e">
            <v>#DIV/0!</v>
          </cell>
        </row>
        <row r="10">
          <cell r="A10" t="str">
            <v>2PPS</v>
          </cell>
          <cell r="H10" t="str">
            <v>320B</v>
          </cell>
          <cell r="I10">
            <v>22</v>
          </cell>
          <cell r="J10">
            <v>9.66</v>
          </cell>
          <cell r="L10">
            <v>1.2816549059283884</v>
          </cell>
          <cell r="M10">
            <v>3.209331935027389</v>
          </cell>
          <cell r="N10">
            <v>0</v>
          </cell>
          <cell r="P10">
            <v>1.0571706888317149</v>
          </cell>
          <cell r="S10">
            <v>1.9243236119062264</v>
          </cell>
          <cell r="T10">
            <v>0.31670459513334037</v>
          </cell>
          <cell r="V10">
            <v>0.39401565455677484</v>
          </cell>
          <cell r="W10">
            <v>14.150986840955778</v>
          </cell>
          <cell r="X10">
            <v>35.677332541110104</v>
          </cell>
        </row>
        <row r="11">
          <cell r="A11" t="str">
            <v>2RDM</v>
          </cell>
          <cell r="H11" t="str">
            <v>320C</v>
          </cell>
          <cell r="I11">
            <v>23</v>
          </cell>
          <cell r="J11">
            <v>11.35</v>
          </cell>
          <cell r="L11">
            <v>0.47389577883092554</v>
          </cell>
          <cell r="M11">
            <v>4.7379553257694225</v>
          </cell>
          <cell r="N11">
            <v>0</v>
          </cell>
          <cell r="P11">
            <v>0.85286147503714393</v>
          </cell>
          <cell r="S11">
            <v>2.3195193397971692</v>
          </cell>
          <cell r="T11">
            <v>0.32940148765050625</v>
          </cell>
          <cell r="V11">
            <v>0.32941866108992102</v>
          </cell>
          <cell r="W11">
            <v>16.561851104600347</v>
          </cell>
          <cell r="X11">
            <v>27.991951719128927</v>
          </cell>
        </row>
        <row r="12">
          <cell r="D12" t="str">
            <v>Y</v>
          </cell>
          <cell r="H12" t="str">
            <v>330B</v>
          </cell>
          <cell r="I12">
            <v>30</v>
          </cell>
          <cell r="J12">
            <v>12.21</v>
          </cell>
          <cell r="L12">
            <v>1.2990544316197838</v>
          </cell>
          <cell r="M12">
            <v>6.8079669230242885</v>
          </cell>
          <cell r="N12">
            <v>0</v>
          </cell>
          <cell r="P12">
            <v>1.3969540418501105</v>
          </cell>
          <cell r="S12">
            <v>2.2209923488597747</v>
          </cell>
          <cell r="T12">
            <v>0.60884155521313255</v>
          </cell>
          <cell r="V12">
            <v>0.58018685170455286</v>
          </cell>
          <cell r="W12">
            <v>20.317021354644073</v>
          </cell>
          <cell r="X12">
            <v>32.27659548451976</v>
          </cell>
        </row>
        <row r="13">
          <cell r="D13" t="str">
            <v>N</v>
          </cell>
          <cell r="H13" t="str">
            <v>330C</v>
          </cell>
          <cell r="I13">
            <v>30</v>
          </cell>
          <cell r="J13">
            <v>13.19</v>
          </cell>
          <cell r="L13">
            <v>0</v>
          </cell>
          <cell r="M13">
            <v>0</v>
          </cell>
          <cell r="N13">
            <v>8</v>
          </cell>
          <cell r="P13">
            <v>1.6671941548611056</v>
          </cell>
          <cell r="S13">
            <v>2.1977241788801671</v>
          </cell>
          <cell r="T13">
            <v>0.60884155521313255</v>
          </cell>
          <cell r="V13">
            <v>0.45331879951327003</v>
          </cell>
          <cell r="W13">
            <v>21.189999999999998</v>
          </cell>
          <cell r="X13">
            <v>29.366666666666674</v>
          </cell>
        </row>
        <row r="14">
          <cell r="H14" t="str">
            <v>345B</v>
          </cell>
          <cell r="I14">
            <v>35</v>
          </cell>
          <cell r="J14">
            <v>11.13</v>
          </cell>
          <cell r="L14">
            <v>0</v>
          </cell>
          <cell r="M14">
            <v>0</v>
          </cell>
          <cell r="N14">
            <v>12</v>
          </cell>
          <cell r="P14">
            <v>1.5537268020681045</v>
          </cell>
          <cell r="S14">
            <v>2.9557266774987641</v>
          </cell>
          <cell r="T14">
            <v>2.7770477079048992</v>
          </cell>
          <cell r="V14">
            <v>0.55828053276099765</v>
          </cell>
          <cell r="W14">
            <v>23.130000000000003</v>
          </cell>
          <cell r="X14">
            <v>33.914285714285711</v>
          </cell>
        </row>
        <row r="15">
          <cell r="H15" t="str">
            <v>375L</v>
          </cell>
          <cell r="I15">
            <v>62</v>
          </cell>
          <cell r="J15">
            <v>23.37</v>
          </cell>
          <cell r="L15">
            <v>1.6301329947756642</v>
          </cell>
          <cell r="M15">
            <v>15.961255359243278</v>
          </cell>
          <cell r="N15">
            <v>18</v>
          </cell>
          <cell r="P15">
            <v>3.0164123409205272</v>
          </cell>
          <cell r="S15">
            <v>6.8499876900418908</v>
          </cell>
          <cell r="T15">
            <v>3.3954439285207867</v>
          </cell>
          <cell r="V15">
            <v>1.3108489793384552</v>
          </cell>
          <cell r="W15">
            <v>41.370000000000005</v>
          </cell>
          <cell r="X15">
            <v>33.274193548387089</v>
          </cell>
        </row>
        <row r="16">
          <cell r="H16" t="str">
            <v>385B</v>
          </cell>
          <cell r="I16">
            <v>65</v>
          </cell>
          <cell r="J16">
            <v>23.93</v>
          </cell>
          <cell r="L16">
            <v>0</v>
          </cell>
          <cell r="M16">
            <v>0</v>
          </cell>
          <cell r="N16">
            <v>22</v>
          </cell>
          <cell r="P16">
            <v>2.6166905923848622</v>
          </cell>
          <cell r="S16">
            <v>9.0459702914625666</v>
          </cell>
          <cell r="T16">
            <v>4.0132604091501589</v>
          </cell>
          <cell r="V16">
            <v>1.3667017154616903</v>
          </cell>
          <cell r="W16">
            <v>45.93</v>
          </cell>
          <cell r="X16">
            <v>29.338461538461541</v>
          </cell>
        </row>
        <row r="17">
          <cell r="H17" t="str">
            <v>5110B</v>
          </cell>
          <cell r="I17">
            <v>100</v>
          </cell>
          <cell r="J17">
            <v>46.71</v>
          </cell>
          <cell r="L17">
            <v>0</v>
          </cell>
          <cell r="M17">
            <v>0</v>
          </cell>
          <cell r="N17">
            <v>28</v>
          </cell>
          <cell r="P17">
            <v>5.9633702785815892</v>
          </cell>
          <cell r="S17">
            <v>11.457799924737566</v>
          </cell>
          <cell r="T17">
            <v>5.0247928081215614</v>
          </cell>
          <cell r="V17">
            <v>1.6555045593838364</v>
          </cell>
          <cell r="W17">
            <v>74.710000000000008</v>
          </cell>
          <cell r="X17">
            <v>25.289999999999992</v>
          </cell>
        </row>
        <row r="18">
          <cell r="H18" t="str">
            <v>773D</v>
          </cell>
          <cell r="I18">
            <v>49</v>
          </cell>
          <cell r="J18">
            <v>23.54</v>
          </cell>
          <cell r="L18">
            <v>0</v>
          </cell>
          <cell r="M18">
            <v>0</v>
          </cell>
          <cell r="N18">
            <v>18</v>
          </cell>
          <cell r="R18">
            <v>0.70233486380233434</v>
          </cell>
          <cell r="U18">
            <v>4.2082911521136754</v>
          </cell>
          <cell r="V18">
            <v>1.8191376857860329</v>
          </cell>
          <cell r="W18">
            <v>41.54</v>
          </cell>
          <cell r="X18">
            <v>15.22448979591837</v>
          </cell>
        </row>
        <row r="19">
          <cell r="H19" t="str">
            <v>773E</v>
          </cell>
          <cell r="I19">
            <v>49</v>
          </cell>
          <cell r="J19">
            <v>23.54</v>
          </cell>
          <cell r="L19">
            <v>0</v>
          </cell>
          <cell r="M19">
            <v>0</v>
          </cell>
          <cell r="N19">
            <v>18</v>
          </cell>
          <cell r="R19">
            <v>0.7</v>
          </cell>
          <cell r="U19">
            <v>4.2082911521136754</v>
          </cell>
          <cell r="V19">
            <v>1.8191376857860329</v>
          </cell>
          <cell r="W19">
            <v>41.54</v>
          </cell>
          <cell r="X19">
            <v>15.22448979591837</v>
          </cell>
        </row>
        <row r="20">
          <cell r="H20" t="str">
            <v>777D</v>
          </cell>
          <cell r="I20">
            <v>67</v>
          </cell>
          <cell r="J20">
            <v>31.11</v>
          </cell>
          <cell r="L20">
            <v>0</v>
          </cell>
          <cell r="M20">
            <v>0</v>
          </cell>
          <cell r="N20">
            <v>25</v>
          </cell>
          <cell r="R20">
            <v>0.72084858420503206</v>
          </cell>
          <cell r="U20">
            <v>3.7175826635277271</v>
          </cell>
          <cell r="V20">
            <v>4.0478545167472815</v>
          </cell>
          <cell r="W20">
            <v>56.11</v>
          </cell>
          <cell r="X20">
            <v>16.253731343283583</v>
          </cell>
        </row>
        <row r="21">
          <cell r="H21" t="str">
            <v>950F</v>
          </cell>
          <cell r="I21">
            <v>25</v>
          </cell>
          <cell r="J21">
            <v>13.194444444444443</v>
          </cell>
          <cell r="L21">
            <v>1.2223667525724893</v>
          </cell>
          <cell r="M21">
            <v>1.9885511890179222</v>
          </cell>
          <cell r="N21">
            <v>0</v>
          </cell>
          <cell r="P21">
            <v>0.82172061208440783</v>
          </cell>
          <cell r="T21">
            <v>0.49651613845086101</v>
          </cell>
          <cell r="U21">
            <v>0.88883411057540784</v>
          </cell>
          <cell r="V21">
            <v>0.63316209040959992</v>
          </cell>
          <cell r="W21">
            <v>16.405362386034852</v>
          </cell>
          <cell r="X21">
            <v>34.378550455860591</v>
          </cell>
        </row>
        <row r="22">
          <cell r="H22" t="str">
            <v>966F</v>
          </cell>
          <cell r="I22">
            <v>33</v>
          </cell>
          <cell r="J22">
            <v>18.600000000000001</v>
          </cell>
          <cell r="L22">
            <v>1.2223667525724893</v>
          </cell>
          <cell r="M22">
            <v>0.96296128426464211</v>
          </cell>
          <cell r="N22">
            <v>0</v>
          </cell>
          <cell r="P22">
            <v>0.6987610960382391</v>
          </cell>
          <cell r="T22">
            <v>0.58821878631782532</v>
          </cell>
          <cell r="U22">
            <v>1.3042326477880928</v>
          </cell>
          <cell r="V22">
            <v>0.77822009237368628</v>
          </cell>
          <cell r="W22">
            <v>20.785328036837136</v>
          </cell>
          <cell r="X22">
            <v>37.014157464129894</v>
          </cell>
        </row>
        <row r="23">
          <cell r="H23" t="str">
            <v>966G</v>
          </cell>
          <cell r="I23">
            <v>33</v>
          </cell>
          <cell r="J23">
            <v>20.079999999999998</v>
          </cell>
          <cell r="L23">
            <v>1.2491581936370855</v>
          </cell>
          <cell r="M23">
            <v>4.5668006144683453</v>
          </cell>
          <cell r="N23">
            <v>0</v>
          </cell>
          <cell r="P23">
            <v>0.7036018185818923</v>
          </cell>
          <cell r="T23">
            <v>0.30080120800325866</v>
          </cell>
          <cell r="U23">
            <v>1.3042326477880928</v>
          </cell>
          <cell r="V23">
            <v>0.77822009237368628</v>
          </cell>
          <cell r="W23">
            <v>25.89595880810543</v>
          </cell>
          <cell r="X23">
            <v>21.527397551195669</v>
          </cell>
        </row>
        <row r="24">
          <cell r="H24" t="str">
            <v>CS533D</v>
          </cell>
          <cell r="I24">
            <v>18</v>
          </cell>
          <cell r="J24">
            <v>7.67</v>
          </cell>
          <cell r="L24">
            <v>1.0986388966559864</v>
          </cell>
          <cell r="M24">
            <v>4.2679732815940143</v>
          </cell>
          <cell r="N24">
            <v>0</v>
          </cell>
          <cell r="U24">
            <v>0.28023695806492377</v>
          </cell>
          <cell r="V24">
            <v>0.48779935998340423</v>
          </cell>
          <cell r="W24">
            <v>13.03661217825</v>
          </cell>
          <cell r="X24">
            <v>27.574376787500004</v>
          </cell>
        </row>
        <row r="25">
          <cell r="A25" t="str">
            <v>COL06</v>
          </cell>
          <cell r="B25" t="str">
            <v>COL06</v>
          </cell>
          <cell r="C25" t="str">
            <v>COL06</v>
          </cell>
          <cell r="H25" t="str">
            <v>D10R</v>
          </cell>
          <cell r="I25">
            <v>70</v>
          </cell>
          <cell r="J25">
            <v>25.75</v>
          </cell>
          <cell r="L25">
            <v>1.8336884028642289</v>
          </cell>
          <cell r="M25">
            <v>16.622361490513278</v>
          </cell>
          <cell r="N25">
            <v>18</v>
          </cell>
          <cell r="Q25">
            <v>0.85524761176999997</v>
          </cell>
          <cell r="S25">
            <v>14.164997591350534</v>
          </cell>
          <cell r="T25">
            <v>2.5781451300314422</v>
          </cell>
          <cell r="V25">
            <v>1.4858582260426978</v>
          </cell>
          <cell r="W25">
            <v>43.75</v>
          </cell>
          <cell r="X25">
            <v>37.5</v>
          </cell>
        </row>
        <row r="26">
          <cell r="A26" t="str">
            <v>2OBR</v>
          </cell>
          <cell r="B26" t="str">
            <v>2CGT</v>
          </cell>
          <cell r="C26" t="str">
            <v>2CHL</v>
          </cell>
          <cell r="H26" t="str">
            <v>D11N</v>
          </cell>
          <cell r="I26">
            <v>70</v>
          </cell>
          <cell r="J26">
            <v>25.75</v>
          </cell>
          <cell r="L26">
            <v>2.2496074293913666</v>
          </cell>
          <cell r="M26">
            <v>17.953128453393198</v>
          </cell>
          <cell r="N26">
            <v>0</v>
          </cell>
          <cell r="Q26">
            <v>1.0089054522000001</v>
          </cell>
          <cell r="S26">
            <v>21.557852251890154</v>
          </cell>
          <cell r="T26">
            <v>4.5240113372699131</v>
          </cell>
          <cell r="V26">
            <v>2.332950547053124</v>
          </cell>
          <cell r="W26">
            <v>45.952735882784566</v>
          </cell>
          <cell r="X26">
            <v>34.353234453164902</v>
          </cell>
        </row>
        <row r="27">
          <cell r="H27" t="str">
            <v>D6R</v>
          </cell>
          <cell r="I27">
            <v>35</v>
          </cell>
          <cell r="J27">
            <v>18.82</v>
          </cell>
          <cell r="L27">
            <v>1.1003194697227658</v>
          </cell>
          <cell r="M27">
            <v>3.4485101030314742</v>
          </cell>
          <cell r="N27">
            <v>0</v>
          </cell>
          <cell r="Q27">
            <v>0.40343299499000002</v>
          </cell>
          <cell r="S27">
            <v>7.5143963492125119</v>
          </cell>
          <cell r="T27">
            <v>0.6748554743026256</v>
          </cell>
          <cell r="V27">
            <v>0.8838000400690561</v>
          </cell>
          <cell r="W27">
            <v>23.36882957275424</v>
          </cell>
          <cell r="X27">
            <v>33.231915506416456</v>
          </cell>
        </row>
        <row r="28">
          <cell r="H28" t="str">
            <v>D7G</v>
          </cell>
          <cell r="I28">
            <v>35</v>
          </cell>
          <cell r="J28">
            <v>17.260000000000002</v>
          </cell>
          <cell r="L28">
            <v>1.0491066776877525</v>
          </cell>
          <cell r="M28">
            <v>3.6117084415163934</v>
          </cell>
          <cell r="N28">
            <v>6</v>
          </cell>
          <cell r="Q28">
            <v>0.49058543093000001</v>
          </cell>
          <cell r="S28">
            <v>8.2540247085084975</v>
          </cell>
          <cell r="T28">
            <v>0.70663482981342673</v>
          </cell>
          <cell r="V28">
            <v>0.84366767497433959</v>
          </cell>
          <cell r="W28">
            <v>23.26</v>
          </cell>
          <cell r="X28">
            <v>33.542857142857144</v>
          </cell>
        </row>
        <row r="29">
          <cell r="A29" t="str">
            <v>COL06</v>
          </cell>
          <cell r="B29" t="str">
            <v>COL06</v>
          </cell>
          <cell r="H29" t="str">
            <v>D8R</v>
          </cell>
          <cell r="I29">
            <v>52</v>
          </cell>
          <cell r="J29">
            <v>25.91</v>
          </cell>
          <cell r="L29">
            <v>1.6273207813305828</v>
          </cell>
          <cell r="M29">
            <v>8.9869178204413487</v>
          </cell>
          <cell r="N29">
            <v>0</v>
          </cell>
          <cell r="Q29">
            <v>0.61709789157999995</v>
          </cell>
          <cell r="S29">
            <v>8.8686202172544597</v>
          </cell>
          <cell r="T29">
            <v>1.3891402120631129</v>
          </cell>
          <cell r="V29">
            <v>0.90853239897849958</v>
          </cell>
          <cell r="W29">
            <v>36.524238601771927</v>
          </cell>
          <cell r="X29">
            <v>29.761079611977063</v>
          </cell>
        </row>
        <row r="30">
          <cell r="A30" t="str">
            <v>2PPS</v>
          </cell>
          <cell r="B30" t="str">
            <v>2RDM</v>
          </cell>
          <cell r="H30" t="str">
            <v>D9R</v>
          </cell>
          <cell r="I30">
            <v>62</v>
          </cell>
          <cell r="J30">
            <v>31.04</v>
          </cell>
          <cell r="L30">
            <v>1.5426813746339803</v>
          </cell>
          <cell r="M30">
            <v>10.862223989959316</v>
          </cell>
          <cell r="N30">
            <v>0</v>
          </cell>
          <cell r="Q30">
            <v>0.66672282767000002</v>
          </cell>
          <cell r="S30">
            <v>11.169626912898904</v>
          </cell>
          <cell r="T30">
            <v>2.0952506006387384</v>
          </cell>
          <cell r="V30">
            <v>1.1022483045060787</v>
          </cell>
          <cell r="W30">
            <v>43.444905364593296</v>
          </cell>
          <cell r="X30">
            <v>29.927571992591457</v>
          </cell>
        </row>
        <row r="31">
          <cell r="H31" t="str">
            <v>IVECO</v>
          </cell>
          <cell r="I31">
            <v>18</v>
          </cell>
          <cell r="J31">
            <v>6.37</v>
          </cell>
          <cell r="N31">
            <v>6.5</v>
          </cell>
          <cell r="O31">
            <v>3</v>
          </cell>
          <cell r="R31">
            <v>3.03</v>
          </cell>
          <cell r="W31">
            <v>12.870000000000001</v>
          </cell>
          <cell r="X31">
            <v>28.499999999999993</v>
          </cell>
        </row>
        <row r="32">
          <cell r="H32" t="str">
            <v>SUB-CH</v>
          </cell>
          <cell r="I32">
            <v>0.06</v>
          </cell>
          <cell r="J32">
            <v>5.6000000000000001E-2</v>
          </cell>
          <cell r="W32">
            <v>5.6000000000000001E-2</v>
          </cell>
          <cell r="X32">
            <v>6.6666666666666607</v>
          </cell>
        </row>
        <row r="33">
          <cell r="H33" t="str">
            <v>SUB-CG</v>
          </cell>
          <cell r="I33">
            <v>1.02</v>
          </cell>
          <cell r="J33">
            <v>0.71399999999999997</v>
          </cell>
          <cell r="W33">
            <v>0.71399999999999997</v>
          </cell>
          <cell r="X33">
            <v>30.000000000000004</v>
          </cell>
        </row>
        <row r="34">
          <cell r="H34" t="str">
            <v>SUB-BRG</v>
          </cell>
          <cell r="I34">
            <v>1</v>
          </cell>
          <cell r="J34">
            <v>0.7</v>
          </cell>
          <cell r="W34">
            <v>0.7</v>
          </cell>
          <cell r="X34">
            <v>30.000000000000004</v>
          </cell>
        </row>
        <row r="35">
          <cell r="H35" t="str">
            <v>SUB-CRSH</v>
          </cell>
          <cell r="I35">
            <v>2.0020000000000002</v>
          </cell>
          <cell r="J35">
            <v>1.54</v>
          </cell>
          <cell r="W35">
            <v>1.54</v>
          </cell>
          <cell r="X35">
            <v>23.076923076923084</v>
          </cell>
        </row>
        <row r="36">
          <cell r="H36" t="str">
            <v>SUB-VIBRT</v>
          </cell>
          <cell r="I36">
            <v>24.869</v>
          </cell>
          <cell r="J36">
            <v>19.13</v>
          </cell>
          <cell r="W36">
            <v>19.13</v>
          </cell>
          <cell r="X36">
            <v>23.07692307692308</v>
          </cell>
        </row>
        <row r="37">
          <cell r="H37" t="str">
            <v>SUB-BLD</v>
          </cell>
          <cell r="I37">
            <v>5.5509999999999993</v>
          </cell>
          <cell r="J37">
            <v>4.2699999999999996</v>
          </cell>
          <cell r="W37">
            <v>4.2699999999999996</v>
          </cell>
          <cell r="X37">
            <v>23.076923076923077</v>
          </cell>
        </row>
        <row r="38">
          <cell r="H38" t="str">
            <v>SUB-NISSAN</v>
          </cell>
          <cell r="I38">
            <v>13.052</v>
          </cell>
          <cell r="J38">
            <v>10.039999999999999</v>
          </cell>
          <cell r="W38">
            <v>10.039999999999999</v>
          </cell>
          <cell r="X38">
            <v>23.07692307692308</v>
          </cell>
        </row>
        <row r="39">
          <cell r="H39" t="str">
            <v>SUB-FLHN</v>
          </cell>
          <cell r="I39">
            <v>1.3</v>
          </cell>
          <cell r="J39">
            <v>1</v>
          </cell>
          <cell r="W39">
            <v>1</v>
          </cell>
          <cell r="X39">
            <v>23.076923076923077</v>
          </cell>
        </row>
        <row r="40">
          <cell r="H40" t="str">
            <v>SUB-FJLN</v>
          </cell>
          <cell r="I40">
            <v>0.32500000000000001</v>
          </cell>
          <cell r="J40">
            <v>0.25</v>
          </cell>
          <cell r="W40">
            <v>0.25</v>
          </cell>
          <cell r="X40">
            <v>23.076923076923077</v>
          </cell>
        </row>
        <row r="41">
          <cell r="H41" t="str">
            <v>SUB-FMGM</v>
          </cell>
          <cell r="I41">
            <v>1.3351</v>
          </cell>
          <cell r="J41">
            <v>1.0269999999999999</v>
          </cell>
          <cell r="W41">
            <v>1.0269999999999999</v>
          </cell>
          <cell r="X41">
            <v>23.07692307692308</v>
          </cell>
        </row>
        <row r="42">
          <cell r="H42" t="str">
            <v>SUB-BLAST</v>
          </cell>
          <cell r="I42">
            <v>0.17899999999999999</v>
          </cell>
          <cell r="J42">
            <v>0.17899999999999999</v>
          </cell>
          <cell r="W42">
            <v>0.17899999999999999</v>
          </cell>
          <cell r="X42">
            <v>0</v>
          </cell>
        </row>
        <row r="43">
          <cell r="W43">
            <v>0</v>
          </cell>
          <cell r="X43" t="e">
            <v>#DIV/0!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3">
          <cell r="H3" t="str">
            <v>Model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lyPlan99"/>
      <sheetName val="ActJuly99"/>
      <sheetName val="JuneAct"/>
      <sheetName val="JunePlan"/>
      <sheetName val="PLAN"/>
      <sheetName val="ACTUAL"/>
      <sheetName val="PARAMETER "/>
      <sheetName val="Module1"/>
      <sheetName val="Module2"/>
      <sheetName val="Module3"/>
      <sheetName val="Rain &amp; Slippery"/>
      <sheetName val="Parameter"/>
      <sheetName val="Plan PA"/>
      <sheetName val="Working Hours"/>
      <sheetName val="Gaharu Kapur"/>
      <sheetName val="Agatis"/>
      <sheetName val="E Agatis"/>
      <sheetName val="C2"/>
      <sheetName val="E1"/>
      <sheetName val="G1"/>
      <sheetName val="All Pit"/>
      <sheetName val="Plan PA &amp; Unit Distribution"/>
      <sheetName val="Fleet Setting"/>
      <sheetName val="Summary"/>
      <sheetName val="forecast"/>
      <sheetName val="TARGET %Arc"/>
      <sheetName val="Grafik"/>
      <sheetName val="Simulasi Shortage"/>
      <sheetName val="Sheet1"/>
      <sheetName val="Sheet2"/>
      <sheetName val="Database"/>
      <sheetName val="Lists"/>
      <sheetName val="PARAMETER_"/>
      <sheetName val="OVERBURDEN"/>
      <sheetName val="SUBKON"/>
      <sheetName val="MAINTENANCE"/>
      <sheetName val="Subacc"/>
      <sheetName val="2002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_OB PLAN"/>
      <sheetName val="Ktd"/>
      <sheetName val="Rain &amp; Slippery Method"/>
      <sheetName val="Rain _ Slippery Method"/>
      <sheetName val="REPORT01"/>
      <sheetName val="Plant"/>
      <sheetName val="Control"/>
      <sheetName val="Cover"/>
      <sheetName val="Overall"/>
      <sheetName val="crushnsp"/>
      <sheetName val="pittonsp"/>
      <sheetName val="KODJA"/>
      <sheetName val="Productivity"/>
      <sheetName val="Cruser Sp71"/>
      <sheetName val="KM94"/>
      <sheetName val="ACT_HAUL"/>
      <sheetName val="ACT_OB"/>
      <sheetName val="ACT_COAL"/>
      <sheetName val="COAL_CRUSH_PLAN"/>
      <sheetName val="_COAL_MINE_PLAN"/>
      <sheetName val="ACT_DIRTY_COAL"/>
      <sheetName val="_OB_PLAN"/>
      <sheetName val="Rain_&amp;_Slippery_Method"/>
      <sheetName val="Rain_&amp;_Slippery"/>
      <sheetName val="Plan_PA"/>
      <sheetName val="Working_Hours"/>
      <sheetName val="Gaharu_Kapur"/>
      <sheetName val="E_Agatis"/>
      <sheetName val="All_Pit"/>
      <sheetName val="Plan_PA_&amp;_Unit_Distribution"/>
      <sheetName val="Fleet_Setting"/>
      <sheetName val="TARGET_%Arc"/>
      <sheetName val="Simulasi_Shortage"/>
      <sheetName val="_COAL_MINE_PLAN1"/>
      <sheetName val="_OB_PLAN1"/>
      <sheetName val="Rain___Slippery_Method"/>
      <sheetName val="Cruser_Sp71"/>
      <sheetName val="SCHEDULE"/>
      <sheetName val="BL (1)"/>
      <sheetName val="Data PS"/>
      <sheetName val="Data"/>
      <sheetName val="Konversi Jarak"/>
      <sheetName val="DUMMY"/>
      <sheetName val="rumus 2 (coal ttp &amp; wr)"/>
      <sheetName val="2285"/>
      <sheetName val="REVENUE"/>
      <sheetName val="2404"/>
      <sheetName val="2408"/>
      <sheetName val="2413"/>
      <sheetName val="_SAF 02"/>
      <sheetName val=" SAF 02"/>
      <sheetName val="ooc"/>
      <sheetName val="BY_EXA"/>
      <sheetName val="Data_Acc"/>
      <sheetName val="LOAD"/>
      <sheetName val="DATA_Exavator"/>
      <sheetName val="Data_AC"/>
      <sheetName val="DATA_PLAN"/>
      <sheetName val="BIGPlan"/>
      <sheetName val="Intro"/>
      <sheetName val="w44-d2 "/>
      <sheetName val="MP1"/>
      <sheetName val="I-ME"/>
      <sheetName val="DBase Karyawan"/>
      <sheetName val="Data Base"/>
      <sheetName val="Permanent info"/>
      <sheetName val="4_Analysis"/>
      <sheetName val="Marshal"/>
      <sheetName val="coal"/>
      <sheetName val="ob"/>
      <sheetName val="ACC CODE"/>
      <sheetName val="Reference"/>
      <sheetName val="PARAMETER_1"/>
      <sheetName val="ACT_HAUL1"/>
      <sheetName val="ACT_OB1"/>
      <sheetName val="ACT_COAL1"/>
      <sheetName val="COAL_CRUSH_PLAN1"/>
      <sheetName val="_COAL_MINE_PLAN2"/>
      <sheetName val="ACT_DIRTY_COAL1"/>
      <sheetName val="_OB_PLAN2"/>
      <sheetName val="Rain_&amp;_Slippery_Method1"/>
      <sheetName val="Rain_&amp;_Slippery1"/>
      <sheetName val="Plan_PA1"/>
      <sheetName val="Working_Hours1"/>
      <sheetName val="Gaharu_Kapur1"/>
      <sheetName val="E_Agatis1"/>
      <sheetName val="All_Pit1"/>
      <sheetName val="Plan_PA_&amp;_Unit_Distribution1"/>
      <sheetName val="Fleet_Setting1"/>
      <sheetName val="TARGET_%Arc1"/>
      <sheetName val="Simulasi_Shortage1"/>
      <sheetName val="_COAL_MINE_PLAN3"/>
      <sheetName val="_OB_PLAN3"/>
      <sheetName val="Rain___Slippery_Method1"/>
      <sheetName val="Cruser_Sp711"/>
      <sheetName val="PARAMETER_2"/>
      <sheetName val="ACT_HAUL2"/>
      <sheetName val="ACT_OB2"/>
      <sheetName val="ACT_COAL2"/>
      <sheetName val="COAL_CRUSH_PLAN2"/>
      <sheetName val="_COAL_MINE_PLAN4"/>
      <sheetName val="ACT_DIRTY_COAL2"/>
      <sheetName val="_OB_PLAN4"/>
      <sheetName val="Rain_&amp;_Slippery_Method2"/>
      <sheetName val="Rain_&amp;_Slippery2"/>
      <sheetName val="Plan_PA2"/>
      <sheetName val="Working_Hours2"/>
      <sheetName val="Gaharu_Kapur2"/>
      <sheetName val="E_Agatis2"/>
      <sheetName val="All_Pit2"/>
      <sheetName val="Plan_PA_&amp;_Unit_Distribution2"/>
      <sheetName val="Fleet_Setting2"/>
      <sheetName val="TARGET_%Arc2"/>
      <sheetName val="Simulasi_Shortage2"/>
      <sheetName val="_COAL_MINE_PLAN5"/>
      <sheetName val="_OB_PLAN5"/>
      <sheetName val="Rain___Slippery_Method2"/>
      <sheetName val="Cruser_Sp712"/>
      <sheetName val="Petrosea"/>
      <sheetName val="Coal_per_block"/>
      <sheetName val="Blasting_per_block"/>
      <sheetName val="Daily Report"/>
      <sheetName val="Overall_plan"/>
      <sheetName val="BRM"/>
      <sheetName val="UA_PA"/>
      <sheetName val="RainSlipp_Weight"/>
      <sheetName val="KM91"/>
      <sheetName val="Graf_Rain"/>
      <sheetName val="Coal_Mining"/>
      <sheetName val="MS"/>
      <sheetName val="PLK_0308_SEAMPICK"/>
      <sheetName val="Input OB"/>
      <sheetName val="Input Coal"/>
      <sheetName val="List"/>
      <sheetName val="smu"/>
      <sheetName val="Wheel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</row>
        <row r="2">
          <cell r="A2" t="str">
            <v>DESCRIPTION</v>
          </cell>
          <cell r="C2" t="str">
            <v>VOLUME</v>
          </cell>
          <cell r="I2" t="str">
            <v>EFF DAY</v>
          </cell>
          <cell r="J2" t="str">
            <v>EFF HRS</v>
          </cell>
        </row>
        <row r="3">
          <cell r="C3" t="str">
            <v>S - 13 S/6</v>
          </cell>
          <cell r="D3" t="str">
            <v>S - 78</v>
          </cell>
          <cell r="E3" t="str">
            <v>S - 2</v>
          </cell>
          <cell r="F3" t="str">
            <v>S4 Auger</v>
          </cell>
          <cell r="G3" t="str">
            <v>S - 13 N</v>
          </cell>
          <cell r="H3" t="str">
            <v>TOTAL</v>
          </cell>
          <cell r="I3" t="str">
            <v>PLAN</v>
          </cell>
          <cell r="J3" t="str">
            <v>PLAN</v>
          </cell>
          <cell r="CE3" t="str">
            <v>S-11</v>
          </cell>
        </row>
        <row r="4">
          <cell r="A4" t="str">
            <v>1. OVERBURDEN</v>
          </cell>
          <cell r="C4">
            <v>307000</v>
          </cell>
          <cell r="D4">
            <v>520666.66666666692</v>
          </cell>
          <cell r="E4">
            <v>568666.66666666686</v>
          </cell>
          <cell r="F4">
            <v>620000</v>
          </cell>
          <cell r="G4">
            <v>918000</v>
          </cell>
          <cell r="H4">
            <v>2934333.333333334</v>
          </cell>
          <cell r="I4">
            <v>30</v>
          </cell>
          <cell r="J4">
            <v>720</v>
          </cell>
          <cell r="CE4">
            <v>84210.526315789481</v>
          </cell>
        </row>
        <row r="5">
          <cell r="A5" t="str">
            <v>2. COAL MINE</v>
          </cell>
          <cell r="C5">
            <v>47000</v>
          </cell>
          <cell r="D5">
            <v>108700</v>
          </cell>
          <cell r="E5">
            <v>94100</v>
          </cell>
          <cell r="F5">
            <v>3600</v>
          </cell>
          <cell r="G5">
            <v>105000</v>
          </cell>
          <cell r="H5">
            <v>358400</v>
          </cell>
          <cell r="I5">
            <v>30</v>
          </cell>
          <cell r="J5">
            <v>720</v>
          </cell>
        </row>
        <row r="6">
          <cell r="A6" t="str">
            <v>3. COAL CRUSHED</v>
          </cell>
          <cell r="C6">
            <v>45800</v>
          </cell>
          <cell r="D6">
            <v>104500</v>
          </cell>
          <cell r="E6">
            <v>91100</v>
          </cell>
          <cell r="F6">
            <v>3600</v>
          </cell>
          <cell r="G6">
            <v>105000</v>
          </cell>
          <cell r="H6">
            <v>350000</v>
          </cell>
          <cell r="I6">
            <v>30</v>
          </cell>
          <cell r="J6">
            <v>480</v>
          </cell>
        </row>
        <row r="7">
          <cell r="A7" t="str">
            <v>4. COAL HAULED</v>
          </cell>
          <cell r="H7">
            <v>350000</v>
          </cell>
          <cell r="I7">
            <v>30</v>
          </cell>
          <cell r="J7">
            <v>720</v>
          </cell>
          <cell r="M7">
            <v>98375</v>
          </cell>
        </row>
        <row r="8">
          <cell r="A8" t="str">
            <v>5. MATERIAL BLASTED</v>
          </cell>
          <cell r="C8">
            <v>184200</v>
          </cell>
          <cell r="D8">
            <v>312400.00000000012</v>
          </cell>
          <cell r="E8">
            <v>341200.00000000012</v>
          </cell>
          <cell r="F8">
            <v>372000</v>
          </cell>
          <cell r="G8">
            <v>550800</v>
          </cell>
          <cell r="H8">
            <v>1760600.0000000002</v>
          </cell>
          <cell r="J8">
            <v>0</v>
          </cell>
          <cell r="M8">
            <v>18774</v>
          </cell>
        </row>
      </sheetData>
      <sheetData sheetId="5" refreshError="1">
        <row r="12">
          <cell r="A12">
            <v>36372</v>
          </cell>
          <cell r="B12">
            <v>0</v>
          </cell>
          <cell r="C12">
            <v>4353</v>
          </cell>
          <cell r="D12">
            <v>21944.921600000001</v>
          </cell>
          <cell r="E12">
            <v>30008</v>
          </cell>
          <cell r="F12">
            <v>72913.921600000001</v>
          </cell>
          <cell r="G12">
            <v>0</v>
          </cell>
          <cell r="H12">
            <v>0</v>
          </cell>
          <cell r="I12">
            <v>0</v>
          </cell>
          <cell r="J12">
            <v>1908</v>
          </cell>
          <cell r="K12">
            <v>3552</v>
          </cell>
          <cell r="L12">
            <v>597</v>
          </cell>
          <cell r="M12">
            <v>0</v>
          </cell>
          <cell r="N12">
            <v>0</v>
          </cell>
          <cell r="O12">
            <v>0</v>
          </cell>
          <cell r="P12">
            <v>1868</v>
          </cell>
          <cell r="Q12">
            <v>0</v>
          </cell>
          <cell r="R12">
            <v>325</v>
          </cell>
          <cell r="S12">
            <v>0</v>
          </cell>
          <cell r="T12">
            <v>0</v>
          </cell>
          <cell r="U12">
            <v>0</v>
          </cell>
          <cell r="V12">
            <v>548</v>
          </cell>
          <cell r="W12">
            <v>2871</v>
          </cell>
          <cell r="X12">
            <v>272</v>
          </cell>
          <cell r="Y12">
            <v>0</v>
          </cell>
          <cell r="Z12">
            <v>0</v>
          </cell>
          <cell r="AA12">
            <v>0</v>
          </cell>
          <cell r="AB12">
            <v>1320</v>
          </cell>
          <cell r="AC12">
            <v>1112</v>
          </cell>
          <cell r="AD12">
            <v>0</v>
          </cell>
          <cell r="AE12">
            <v>680</v>
          </cell>
          <cell r="AF12">
            <v>2400</v>
          </cell>
          <cell r="AG12">
            <v>176</v>
          </cell>
          <cell r="AH12">
            <v>0</v>
          </cell>
          <cell r="AI12">
            <v>11960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7701.1111111111113</v>
          </cell>
          <cell r="AR12">
            <v>8258.3333333333339</v>
          </cell>
          <cell r="AS12">
            <v>6526.6666666666661</v>
          </cell>
          <cell r="AT12">
            <v>0</v>
          </cell>
          <cell r="AU12">
            <v>6464.4444444444443</v>
          </cell>
          <cell r="AV12">
            <v>28950.555555555555</v>
          </cell>
          <cell r="AW12">
            <v>0</v>
          </cell>
          <cell r="AX12">
            <v>0</v>
          </cell>
          <cell r="EH12">
            <v>133</v>
          </cell>
          <cell r="EJ12">
            <v>10875</v>
          </cell>
          <cell r="EL12">
            <v>7075</v>
          </cell>
          <cell r="EM12">
            <v>2594</v>
          </cell>
          <cell r="GS12">
            <v>1437</v>
          </cell>
          <cell r="GT12">
            <v>877</v>
          </cell>
        </row>
        <row r="13">
          <cell r="A13">
            <v>36373</v>
          </cell>
          <cell r="B13">
            <v>0</v>
          </cell>
          <cell r="C13">
            <v>11476</v>
          </cell>
          <cell r="D13">
            <v>22011.081200000004</v>
          </cell>
          <cell r="E13">
            <v>30151</v>
          </cell>
          <cell r="F13">
            <v>83238.081200000001</v>
          </cell>
          <cell r="G13">
            <v>324</v>
          </cell>
          <cell r="H13">
            <v>0</v>
          </cell>
          <cell r="I13">
            <v>0</v>
          </cell>
          <cell r="J13">
            <v>1356</v>
          </cell>
          <cell r="K13">
            <v>3216</v>
          </cell>
          <cell r="L13">
            <v>2800</v>
          </cell>
          <cell r="M13">
            <v>198</v>
          </cell>
          <cell r="P13">
            <v>1720</v>
          </cell>
          <cell r="Q13">
            <v>11732</v>
          </cell>
          <cell r="R13">
            <v>2320</v>
          </cell>
          <cell r="S13">
            <v>198</v>
          </cell>
          <cell r="W13">
            <v>5362</v>
          </cell>
          <cell r="X13">
            <v>480</v>
          </cell>
          <cell r="AB13">
            <v>1720</v>
          </cell>
          <cell r="AC13">
            <v>1192</v>
          </cell>
          <cell r="AE13">
            <v>440</v>
          </cell>
          <cell r="AF13">
            <v>2832</v>
          </cell>
          <cell r="AG13">
            <v>0</v>
          </cell>
          <cell r="AH13">
            <v>11338</v>
          </cell>
          <cell r="AI13">
            <v>9760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3350</v>
          </cell>
          <cell r="AO13">
            <v>13110</v>
          </cell>
          <cell r="AP13">
            <v>0</v>
          </cell>
          <cell r="AQ13">
            <v>7582.2222222222217</v>
          </cell>
          <cell r="AR13">
            <v>0</v>
          </cell>
          <cell r="AS13">
            <v>0</v>
          </cell>
          <cell r="AT13">
            <v>0</v>
          </cell>
          <cell r="AU13">
            <v>8063.333333333333</v>
          </cell>
          <cell r="AV13">
            <v>15645.555555555555</v>
          </cell>
          <cell r="AW13">
            <v>0</v>
          </cell>
          <cell r="AX13">
            <v>62065</v>
          </cell>
          <cell r="AY13">
            <v>0</v>
          </cell>
          <cell r="AZ13">
            <v>35224</v>
          </cell>
          <cell r="BA13">
            <v>0</v>
          </cell>
          <cell r="BB13">
            <v>33600</v>
          </cell>
          <cell r="BC13">
            <v>0</v>
          </cell>
          <cell r="BD13">
            <v>0</v>
          </cell>
          <cell r="BE13">
            <v>825</v>
          </cell>
          <cell r="BF13">
            <v>567</v>
          </cell>
          <cell r="BG13">
            <v>0</v>
          </cell>
          <cell r="BH13">
            <v>8500</v>
          </cell>
          <cell r="BI13">
            <v>0</v>
          </cell>
          <cell r="BJ13">
            <v>6000</v>
          </cell>
          <cell r="BK13">
            <v>1</v>
          </cell>
          <cell r="BL13">
            <v>19.5</v>
          </cell>
          <cell r="BM13">
            <v>1</v>
          </cell>
          <cell r="BN13">
            <v>19.5</v>
          </cell>
          <cell r="BO13">
            <v>1</v>
          </cell>
          <cell r="BP13">
            <v>19.5</v>
          </cell>
          <cell r="BQ13">
            <v>0</v>
          </cell>
          <cell r="BR13">
            <v>0</v>
          </cell>
          <cell r="BS13">
            <v>11476</v>
          </cell>
          <cell r="BT13">
            <v>22011.081200000004</v>
          </cell>
          <cell r="BU13">
            <v>30151</v>
          </cell>
          <cell r="BV13">
            <v>83238.081200000001</v>
          </cell>
          <cell r="BW13">
            <v>324</v>
          </cell>
          <cell r="BX13">
            <v>0</v>
          </cell>
          <cell r="BY13">
            <v>0</v>
          </cell>
          <cell r="BZ13">
            <v>1356</v>
          </cell>
          <cell r="CA13">
            <v>3216</v>
          </cell>
          <cell r="CB13">
            <v>2800</v>
          </cell>
          <cell r="CC13">
            <v>198</v>
          </cell>
          <cell r="CD13">
            <v>0</v>
          </cell>
          <cell r="CE13">
            <v>0</v>
          </cell>
          <cell r="CF13">
            <v>1720</v>
          </cell>
          <cell r="CG13">
            <v>11732</v>
          </cell>
          <cell r="CH13">
            <v>2320</v>
          </cell>
          <cell r="CI13">
            <v>198</v>
          </cell>
          <cell r="CJ13">
            <v>0</v>
          </cell>
          <cell r="CK13">
            <v>0</v>
          </cell>
          <cell r="CL13">
            <v>0</v>
          </cell>
          <cell r="CM13">
            <v>5362</v>
          </cell>
          <cell r="CN13">
            <v>480</v>
          </cell>
          <cell r="CO13">
            <v>0</v>
          </cell>
          <cell r="CP13">
            <v>0</v>
          </cell>
          <cell r="CQ13">
            <v>0</v>
          </cell>
          <cell r="CR13">
            <v>1720</v>
          </cell>
          <cell r="CS13">
            <v>1192</v>
          </cell>
          <cell r="CT13">
            <v>0</v>
          </cell>
          <cell r="CU13">
            <v>440</v>
          </cell>
          <cell r="CV13">
            <v>2832</v>
          </cell>
          <cell r="CW13">
            <v>0</v>
          </cell>
          <cell r="CX13">
            <v>11338</v>
          </cell>
          <cell r="CY13">
            <v>9760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3350</v>
          </cell>
          <cell r="DE13">
            <v>13110</v>
          </cell>
          <cell r="DF13">
            <v>0</v>
          </cell>
          <cell r="DG13">
            <v>7582.2222222222217</v>
          </cell>
          <cell r="DH13">
            <v>0</v>
          </cell>
          <cell r="DI13">
            <v>0</v>
          </cell>
          <cell r="DJ13">
            <v>0</v>
          </cell>
          <cell r="DK13">
            <v>8063.333333333333</v>
          </cell>
          <cell r="DL13">
            <v>15645.555555555555</v>
          </cell>
          <cell r="DM13">
            <v>0</v>
          </cell>
          <cell r="DN13">
            <v>62065</v>
          </cell>
          <cell r="DO13">
            <v>0</v>
          </cell>
          <cell r="DP13">
            <v>35224</v>
          </cell>
          <cell r="DQ13">
            <v>0</v>
          </cell>
          <cell r="DR13">
            <v>33600</v>
          </cell>
          <cell r="DS13">
            <v>0</v>
          </cell>
          <cell r="DT13">
            <v>0</v>
          </cell>
          <cell r="DU13">
            <v>825</v>
          </cell>
          <cell r="DV13">
            <v>567</v>
          </cell>
          <cell r="DW13">
            <v>0</v>
          </cell>
          <cell r="DX13">
            <v>8500</v>
          </cell>
          <cell r="DY13">
            <v>0</v>
          </cell>
          <cell r="DZ13">
            <v>6000</v>
          </cell>
          <cell r="EA13">
            <v>1</v>
          </cell>
          <cell r="EB13">
            <v>19.5</v>
          </cell>
          <cell r="EC13">
            <v>1</v>
          </cell>
          <cell r="ED13">
            <v>19.5</v>
          </cell>
          <cell r="EE13">
            <v>1</v>
          </cell>
          <cell r="EF13">
            <v>19.5</v>
          </cell>
          <cell r="EG13">
            <v>1128</v>
          </cell>
          <cell r="EH13">
            <v>331</v>
          </cell>
          <cell r="EI13">
            <v>0</v>
          </cell>
          <cell r="EJ13">
            <v>10875</v>
          </cell>
          <cell r="EK13">
            <v>0</v>
          </cell>
          <cell r="EL13">
            <v>4243</v>
          </cell>
          <cell r="EM13">
            <v>4538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14</v>
          </cell>
          <cell r="EU13">
            <v>12.5</v>
          </cell>
          <cell r="EV13">
            <v>0</v>
          </cell>
          <cell r="EW13">
            <v>0</v>
          </cell>
          <cell r="EX13">
            <v>14</v>
          </cell>
          <cell r="EY13">
            <v>12.5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2904</v>
          </cell>
          <cell r="FP13">
            <v>2904</v>
          </cell>
          <cell r="FQ13">
            <v>504</v>
          </cell>
          <cell r="FR13">
            <v>504</v>
          </cell>
          <cell r="FS13">
            <v>2448</v>
          </cell>
          <cell r="FT13">
            <v>2448</v>
          </cell>
          <cell r="FU13">
            <v>5352</v>
          </cell>
          <cell r="FV13">
            <v>5352</v>
          </cell>
          <cell r="FW13">
            <v>1536</v>
          </cell>
          <cell r="FX13">
            <v>1536</v>
          </cell>
          <cell r="FY13">
            <v>19600</v>
          </cell>
          <cell r="FZ13">
            <v>19600</v>
          </cell>
          <cell r="GA13">
            <v>0</v>
          </cell>
          <cell r="GB13">
            <v>1266</v>
          </cell>
          <cell r="GC13">
            <v>1266</v>
          </cell>
          <cell r="GD13">
            <v>0</v>
          </cell>
          <cell r="GE13">
            <v>0</v>
          </cell>
          <cell r="GF13">
            <v>396</v>
          </cell>
          <cell r="GG13">
            <v>396</v>
          </cell>
          <cell r="GH13">
            <v>1662</v>
          </cell>
          <cell r="GI13">
            <v>1662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1393</v>
          </cell>
          <cell r="GT13">
            <v>877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</row>
        <row r="14">
          <cell r="A14">
            <v>36374</v>
          </cell>
          <cell r="B14">
            <v>0</v>
          </cell>
          <cell r="C14">
            <v>13678</v>
          </cell>
          <cell r="D14">
            <v>16577.047000000002</v>
          </cell>
          <cell r="E14">
            <v>45086.017200000002</v>
          </cell>
          <cell r="F14">
            <v>101499.06420000001</v>
          </cell>
          <cell r="G14">
            <v>0</v>
          </cell>
          <cell r="H14">
            <v>0</v>
          </cell>
          <cell r="I14">
            <v>0</v>
          </cell>
          <cell r="J14">
            <v>1236</v>
          </cell>
          <cell r="K14">
            <v>3468</v>
          </cell>
          <cell r="L14">
            <v>1124</v>
          </cell>
          <cell r="N14">
            <v>78</v>
          </cell>
          <cell r="O14">
            <v>3760</v>
          </cell>
          <cell r="P14">
            <v>1656</v>
          </cell>
          <cell r="Q14">
            <v>14352</v>
          </cell>
          <cell r="R14">
            <v>674</v>
          </cell>
          <cell r="U14">
            <v>1684</v>
          </cell>
          <cell r="W14">
            <v>5388</v>
          </cell>
          <cell r="X14">
            <v>450</v>
          </cell>
          <cell r="Z14">
            <v>78</v>
          </cell>
          <cell r="AA14">
            <v>2076</v>
          </cell>
          <cell r="AB14">
            <v>1656</v>
          </cell>
          <cell r="AC14">
            <v>864</v>
          </cell>
          <cell r="AE14">
            <v>942</v>
          </cell>
          <cell r="AF14">
            <v>1296</v>
          </cell>
          <cell r="AG14">
            <v>1080</v>
          </cell>
          <cell r="AH14">
            <v>13482</v>
          </cell>
          <cell r="AI14">
            <v>0</v>
          </cell>
          <cell r="AJ14">
            <v>0</v>
          </cell>
          <cell r="AK14">
            <v>2250</v>
          </cell>
          <cell r="AL14">
            <v>0</v>
          </cell>
          <cell r="AM14">
            <v>0</v>
          </cell>
          <cell r="AN14">
            <v>10080</v>
          </cell>
          <cell r="AO14">
            <v>12330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15960</v>
          </cell>
          <cell r="BA14">
            <v>77184</v>
          </cell>
          <cell r="BB14">
            <v>0</v>
          </cell>
          <cell r="BC14">
            <v>0</v>
          </cell>
          <cell r="BD14">
            <v>0</v>
          </cell>
          <cell r="BE14">
            <v>792</v>
          </cell>
          <cell r="BF14">
            <v>306</v>
          </cell>
          <cell r="BG14">
            <v>0</v>
          </cell>
          <cell r="BH14">
            <v>4500</v>
          </cell>
          <cell r="BI14">
            <v>14000</v>
          </cell>
          <cell r="BK14">
            <v>1</v>
          </cell>
          <cell r="BL14">
            <v>24</v>
          </cell>
          <cell r="BM14">
            <v>1</v>
          </cell>
          <cell r="BN14">
            <v>24</v>
          </cell>
          <cell r="BO14">
            <v>1</v>
          </cell>
          <cell r="BP14">
            <v>24</v>
          </cell>
          <cell r="BQ14">
            <v>0</v>
          </cell>
          <cell r="BR14">
            <v>0</v>
          </cell>
          <cell r="BS14">
            <v>25154</v>
          </cell>
          <cell r="BT14">
            <v>38588.128200000006</v>
          </cell>
          <cell r="BU14">
            <v>75237.017200000002</v>
          </cell>
          <cell r="BV14">
            <v>184737.14540000001</v>
          </cell>
          <cell r="BW14">
            <v>324</v>
          </cell>
          <cell r="BX14">
            <v>0</v>
          </cell>
          <cell r="BY14">
            <v>0</v>
          </cell>
          <cell r="BZ14">
            <v>2592</v>
          </cell>
          <cell r="CA14">
            <v>6684</v>
          </cell>
          <cell r="CB14">
            <v>3924</v>
          </cell>
          <cell r="CC14">
            <v>198</v>
          </cell>
          <cell r="CD14">
            <v>78</v>
          </cell>
          <cell r="CE14">
            <v>3760</v>
          </cell>
          <cell r="CF14">
            <v>3376</v>
          </cell>
          <cell r="CG14">
            <v>26084</v>
          </cell>
          <cell r="CH14">
            <v>2994</v>
          </cell>
          <cell r="CI14">
            <v>198</v>
          </cell>
          <cell r="CJ14">
            <v>0</v>
          </cell>
          <cell r="CK14">
            <v>1684</v>
          </cell>
          <cell r="CL14">
            <v>0</v>
          </cell>
          <cell r="CM14">
            <v>10750</v>
          </cell>
          <cell r="CN14">
            <v>930</v>
          </cell>
          <cell r="CO14">
            <v>0</v>
          </cell>
          <cell r="CP14">
            <v>78</v>
          </cell>
          <cell r="CQ14">
            <v>2076</v>
          </cell>
          <cell r="CR14">
            <v>3376</v>
          </cell>
          <cell r="CS14">
            <v>2056</v>
          </cell>
          <cell r="CT14">
            <v>0</v>
          </cell>
          <cell r="CU14">
            <v>1382</v>
          </cell>
          <cell r="CV14">
            <v>4128</v>
          </cell>
          <cell r="CW14">
            <v>1080</v>
          </cell>
          <cell r="CX14">
            <v>24820</v>
          </cell>
          <cell r="CY14">
            <v>9760</v>
          </cell>
          <cell r="CZ14">
            <v>0</v>
          </cell>
          <cell r="DA14">
            <v>2250</v>
          </cell>
          <cell r="DB14">
            <v>0</v>
          </cell>
          <cell r="DC14">
            <v>0</v>
          </cell>
          <cell r="DD14">
            <v>13430</v>
          </cell>
          <cell r="DE14">
            <v>25440</v>
          </cell>
          <cell r="DF14">
            <v>0</v>
          </cell>
          <cell r="DG14">
            <v>7582.2222222222217</v>
          </cell>
          <cell r="DH14">
            <v>0</v>
          </cell>
          <cell r="DI14">
            <v>0</v>
          </cell>
          <cell r="DJ14">
            <v>0</v>
          </cell>
          <cell r="DK14">
            <v>8063.333333333333</v>
          </cell>
          <cell r="DL14">
            <v>15645.555555555555</v>
          </cell>
          <cell r="DM14">
            <v>0</v>
          </cell>
          <cell r="DN14">
            <v>62065</v>
          </cell>
          <cell r="DO14">
            <v>0</v>
          </cell>
          <cell r="DP14">
            <v>51184</v>
          </cell>
          <cell r="DQ14">
            <v>77184</v>
          </cell>
          <cell r="DR14">
            <v>33600</v>
          </cell>
          <cell r="DS14">
            <v>0</v>
          </cell>
          <cell r="DT14">
            <v>0</v>
          </cell>
          <cell r="DU14">
            <v>1617</v>
          </cell>
          <cell r="DV14">
            <v>873</v>
          </cell>
          <cell r="DW14">
            <v>0</v>
          </cell>
          <cell r="DX14">
            <v>13000</v>
          </cell>
          <cell r="DY14">
            <v>14000</v>
          </cell>
          <cell r="DZ14">
            <v>6000</v>
          </cell>
          <cell r="EA14">
            <v>2</v>
          </cell>
          <cell r="EB14">
            <v>43.5</v>
          </cell>
          <cell r="EC14">
            <v>2</v>
          </cell>
          <cell r="ED14">
            <v>43.5</v>
          </cell>
          <cell r="EE14">
            <v>2</v>
          </cell>
          <cell r="EF14">
            <v>43.5</v>
          </cell>
          <cell r="EG14">
            <v>938</v>
          </cell>
          <cell r="EH14">
            <v>331</v>
          </cell>
          <cell r="EI14">
            <v>0</v>
          </cell>
          <cell r="EJ14">
            <v>9795</v>
          </cell>
          <cell r="EK14">
            <v>0</v>
          </cell>
          <cell r="EL14">
            <v>4631</v>
          </cell>
          <cell r="EM14">
            <v>6764</v>
          </cell>
          <cell r="EN14">
            <v>24</v>
          </cell>
          <cell r="EO14">
            <v>7.5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8</v>
          </cell>
          <cell r="EU14">
            <v>18.650000000000006</v>
          </cell>
          <cell r="EV14">
            <v>0</v>
          </cell>
          <cell r="EW14">
            <v>0</v>
          </cell>
          <cell r="EX14">
            <v>22</v>
          </cell>
          <cell r="EY14">
            <v>31.150000000000006</v>
          </cell>
          <cell r="EZ14">
            <v>24</v>
          </cell>
          <cell r="FA14">
            <v>7.5</v>
          </cell>
          <cell r="FB14">
            <v>0</v>
          </cell>
          <cell r="FC14">
            <v>0</v>
          </cell>
          <cell r="FD14">
            <v>31.5</v>
          </cell>
          <cell r="FE14">
            <v>684</v>
          </cell>
          <cell r="FF14">
            <v>684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3030</v>
          </cell>
          <cell r="FP14">
            <v>5934</v>
          </cell>
          <cell r="FQ14">
            <v>336</v>
          </cell>
          <cell r="FR14">
            <v>840</v>
          </cell>
          <cell r="FS14">
            <v>2562</v>
          </cell>
          <cell r="FT14">
            <v>5010</v>
          </cell>
          <cell r="FU14">
            <v>5592</v>
          </cell>
          <cell r="FV14">
            <v>10944</v>
          </cell>
          <cell r="FW14">
            <v>2232</v>
          </cell>
          <cell r="FX14">
            <v>3768</v>
          </cell>
          <cell r="FY14">
            <v>26158</v>
          </cell>
          <cell r="FZ14">
            <v>45758</v>
          </cell>
          <cell r="GA14">
            <v>0</v>
          </cell>
          <cell r="GB14">
            <v>990</v>
          </cell>
          <cell r="GC14">
            <v>2256</v>
          </cell>
          <cell r="GD14">
            <v>0</v>
          </cell>
          <cell r="GE14">
            <v>0</v>
          </cell>
          <cell r="GF14">
            <v>468</v>
          </cell>
          <cell r="GG14">
            <v>864</v>
          </cell>
          <cell r="GH14">
            <v>1458</v>
          </cell>
          <cell r="GI14">
            <v>3120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919</v>
          </cell>
          <cell r="GT14">
            <v>877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</row>
        <row r="15">
          <cell r="A15">
            <v>36375</v>
          </cell>
          <cell r="B15">
            <v>0</v>
          </cell>
          <cell r="C15">
            <v>10969</v>
          </cell>
          <cell r="D15">
            <v>24132.096799999999</v>
          </cell>
          <cell r="E15">
            <v>40727</v>
          </cell>
          <cell r="F15">
            <v>97880.096799999999</v>
          </cell>
          <cell r="G15">
            <v>0</v>
          </cell>
          <cell r="H15">
            <v>0</v>
          </cell>
          <cell r="I15">
            <v>0</v>
          </cell>
          <cell r="J15">
            <v>1944</v>
          </cell>
          <cell r="K15">
            <v>4200</v>
          </cell>
          <cell r="L15">
            <v>39</v>
          </cell>
          <cell r="M15">
            <v>1170</v>
          </cell>
          <cell r="N15">
            <v>1080</v>
          </cell>
          <cell r="O15">
            <v>5062</v>
          </cell>
          <cell r="P15">
            <v>4374</v>
          </cell>
          <cell r="Q15">
            <v>17531</v>
          </cell>
          <cell r="R15">
            <v>39</v>
          </cell>
          <cell r="S15">
            <v>1170</v>
          </cell>
          <cell r="T15">
            <v>162</v>
          </cell>
          <cell r="U15">
            <v>2584</v>
          </cell>
          <cell r="V15">
            <v>2036</v>
          </cell>
          <cell r="W15">
            <v>8401</v>
          </cell>
          <cell r="Z15">
            <v>918</v>
          </cell>
          <cell r="AA15">
            <v>2478</v>
          </cell>
          <cell r="AB15">
            <v>2338</v>
          </cell>
          <cell r="AE15">
            <v>336</v>
          </cell>
          <cell r="AF15">
            <v>552</v>
          </cell>
          <cell r="AG15">
            <v>1320</v>
          </cell>
          <cell r="AH15">
            <v>12154</v>
          </cell>
          <cell r="AI15">
            <v>0</v>
          </cell>
          <cell r="AJ15">
            <v>1530</v>
          </cell>
          <cell r="AK15">
            <v>11160</v>
          </cell>
          <cell r="AL15">
            <v>0</v>
          </cell>
          <cell r="AM15">
            <v>0</v>
          </cell>
          <cell r="AN15">
            <v>0</v>
          </cell>
          <cell r="AO15">
            <v>12690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33624</v>
          </cell>
          <cell r="BB15">
            <v>19740</v>
          </cell>
          <cell r="BC15">
            <v>0</v>
          </cell>
          <cell r="BD15">
            <v>548</v>
          </cell>
          <cell r="BE15">
            <v>176</v>
          </cell>
          <cell r="BF15">
            <v>387</v>
          </cell>
          <cell r="BG15">
            <v>0</v>
          </cell>
          <cell r="BH15">
            <v>0</v>
          </cell>
          <cell r="BI15">
            <v>6000</v>
          </cell>
          <cell r="BJ15">
            <v>5000</v>
          </cell>
          <cell r="BK15">
            <v>1</v>
          </cell>
          <cell r="BL15">
            <v>24</v>
          </cell>
          <cell r="BM15">
            <v>1</v>
          </cell>
          <cell r="BN15">
            <v>24</v>
          </cell>
          <cell r="BO15">
            <v>1</v>
          </cell>
          <cell r="BP15">
            <v>24</v>
          </cell>
          <cell r="BQ15">
            <v>0</v>
          </cell>
          <cell r="BR15">
            <v>0</v>
          </cell>
          <cell r="BS15">
            <v>36123</v>
          </cell>
          <cell r="BT15">
            <v>62720.225000000006</v>
          </cell>
          <cell r="BU15">
            <v>115964.0172</v>
          </cell>
          <cell r="BV15">
            <v>282617.24219999998</v>
          </cell>
          <cell r="BW15">
            <v>324</v>
          </cell>
          <cell r="BX15">
            <v>0</v>
          </cell>
          <cell r="BY15">
            <v>0</v>
          </cell>
          <cell r="BZ15">
            <v>4536</v>
          </cell>
          <cell r="CA15">
            <v>10884</v>
          </cell>
          <cell r="CB15">
            <v>3963</v>
          </cell>
          <cell r="CC15">
            <v>1368</v>
          </cell>
          <cell r="CD15">
            <v>1158</v>
          </cell>
          <cell r="CE15">
            <v>8822</v>
          </cell>
          <cell r="CF15">
            <v>7750</v>
          </cell>
          <cell r="CG15">
            <v>43615</v>
          </cell>
          <cell r="CH15">
            <v>3033</v>
          </cell>
          <cell r="CI15">
            <v>1368</v>
          </cell>
          <cell r="CJ15">
            <v>162</v>
          </cell>
          <cell r="CK15">
            <v>4268</v>
          </cell>
          <cell r="CL15">
            <v>2036</v>
          </cell>
          <cell r="CM15">
            <v>19151</v>
          </cell>
          <cell r="CN15">
            <v>930</v>
          </cell>
          <cell r="CO15">
            <v>0</v>
          </cell>
          <cell r="CP15">
            <v>996</v>
          </cell>
          <cell r="CQ15">
            <v>4554</v>
          </cell>
          <cell r="CR15">
            <v>5714</v>
          </cell>
          <cell r="CS15">
            <v>2056</v>
          </cell>
          <cell r="CT15">
            <v>0</v>
          </cell>
          <cell r="CU15">
            <v>1718</v>
          </cell>
          <cell r="CV15">
            <v>4680</v>
          </cell>
          <cell r="CW15">
            <v>2400</v>
          </cell>
          <cell r="CX15">
            <v>36974</v>
          </cell>
          <cell r="CY15">
            <v>9760</v>
          </cell>
          <cell r="CZ15">
            <v>1530</v>
          </cell>
          <cell r="DA15">
            <v>13410</v>
          </cell>
          <cell r="DB15">
            <v>0</v>
          </cell>
          <cell r="DC15">
            <v>0</v>
          </cell>
          <cell r="DD15">
            <v>13430</v>
          </cell>
          <cell r="DE15">
            <v>38130</v>
          </cell>
          <cell r="DF15">
            <v>0</v>
          </cell>
          <cell r="DG15">
            <v>7582.2222222222217</v>
          </cell>
          <cell r="DH15">
            <v>0</v>
          </cell>
          <cell r="DI15">
            <v>0</v>
          </cell>
          <cell r="DJ15">
            <v>0</v>
          </cell>
          <cell r="DK15">
            <v>8063.333333333333</v>
          </cell>
          <cell r="DL15">
            <v>15645.555555555555</v>
          </cell>
          <cell r="DM15">
            <v>0</v>
          </cell>
          <cell r="DN15">
            <v>62065</v>
          </cell>
          <cell r="DO15">
            <v>0</v>
          </cell>
          <cell r="DP15">
            <v>51184</v>
          </cell>
          <cell r="DQ15">
            <v>110808</v>
          </cell>
          <cell r="DR15">
            <v>53340</v>
          </cell>
          <cell r="DS15">
            <v>0</v>
          </cell>
          <cell r="DT15">
            <v>548</v>
          </cell>
          <cell r="DU15">
            <v>1793</v>
          </cell>
          <cell r="DV15">
            <v>1260</v>
          </cell>
          <cell r="DW15">
            <v>0</v>
          </cell>
          <cell r="DX15">
            <v>13000</v>
          </cell>
          <cell r="DY15">
            <v>20000</v>
          </cell>
          <cell r="DZ15">
            <v>11000</v>
          </cell>
          <cell r="EA15">
            <v>3</v>
          </cell>
          <cell r="EB15">
            <v>67.5</v>
          </cell>
          <cell r="EC15">
            <v>3</v>
          </cell>
          <cell r="ED15">
            <v>67.5</v>
          </cell>
          <cell r="EE15">
            <v>3</v>
          </cell>
          <cell r="EF15">
            <v>67.5</v>
          </cell>
          <cell r="EG15">
            <v>977</v>
          </cell>
          <cell r="EH15">
            <v>1501</v>
          </cell>
          <cell r="EI15">
            <v>0</v>
          </cell>
          <cell r="EJ15">
            <v>10511</v>
          </cell>
          <cell r="EK15">
            <v>0</v>
          </cell>
          <cell r="EL15">
            <v>6663</v>
          </cell>
          <cell r="EM15">
            <v>7992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9</v>
          </cell>
          <cell r="ET15">
            <v>7</v>
          </cell>
          <cell r="EU15">
            <v>9</v>
          </cell>
          <cell r="EV15">
            <v>0</v>
          </cell>
          <cell r="EW15">
            <v>9</v>
          </cell>
          <cell r="EX15">
            <v>29</v>
          </cell>
          <cell r="EY15">
            <v>40.150000000000006</v>
          </cell>
          <cell r="EZ15">
            <v>24</v>
          </cell>
          <cell r="FA15">
            <v>7.5</v>
          </cell>
          <cell r="FB15">
            <v>0</v>
          </cell>
          <cell r="FC15">
            <v>0</v>
          </cell>
          <cell r="FD15">
            <v>31.5</v>
          </cell>
          <cell r="FE15">
            <v>630</v>
          </cell>
          <cell r="FF15">
            <v>1314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2220</v>
          </cell>
          <cell r="FP15">
            <v>8154</v>
          </cell>
          <cell r="FQ15">
            <v>792</v>
          </cell>
          <cell r="FR15">
            <v>1632</v>
          </cell>
          <cell r="FS15">
            <v>2020</v>
          </cell>
          <cell r="FT15">
            <v>7030</v>
          </cell>
          <cell r="FU15">
            <v>4240</v>
          </cell>
          <cell r="FV15">
            <v>15184</v>
          </cell>
          <cell r="FW15">
            <v>2256</v>
          </cell>
          <cell r="FX15">
            <v>6024</v>
          </cell>
          <cell r="FY15">
            <v>22052</v>
          </cell>
          <cell r="FZ15">
            <v>67810</v>
          </cell>
          <cell r="GA15">
            <v>0</v>
          </cell>
          <cell r="GB15">
            <v>546</v>
          </cell>
          <cell r="GC15">
            <v>2802</v>
          </cell>
          <cell r="GD15">
            <v>24</v>
          </cell>
          <cell r="GE15">
            <v>24</v>
          </cell>
          <cell r="GF15">
            <v>390</v>
          </cell>
          <cell r="GG15">
            <v>1254</v>
          </cell>
          <cell r="GH15">
            <v>936</v>
          </cell>
          <cell r="GI15">
            <v>4056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1111</v>
          </cell>
          <cell r="GT15">
            <v>877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</row>
        <row r="16">
          <cell r="A16">
            <v>36376</v>
          </cell>
          <cell r="B16">
            <v>0</v>
          </cell>
          <cell r="C16">
            <v>6527</v>
          </cell>
          <cell r="D16">
            <v>23660.084999999999</v>
          </cell>
          <cell r="E16">
            <v>26986.005799999999</v>
          </cell>
          <cell r="F16">
            <v>84600.090800000005</v>
          </cell>
          <cell r="G16">
            <v>0</v>
          </cell>
          <cell r="H16">
            <v>0</v>
          </cell>
          <cell r="I16">
            <v>0</v>
          </cell>
          <cell r="J16">
            <v>3204</v>
          </cell>
          <cell r="K16">
            <v>4344</v>
          </cell>
          <cell r="L16">
            <v>431.79</v>
          </cell>
          <cell r="M16">
            <v>888</v>
          </cell>
          <cell r="N16">
            <v>774</v>
          </cell>
          <cell r="O16">
            <v>2892</v>
          </cell>
          <cell r="P16">
            <v>2539.83</v>
          </cell>
          <cell r="Q16">
            <v>13253.619999999999</v>
          </cell>
          <cell r="R16">
            <v>351.79</v>
          </cell>
          <cell r="S16">
            <v>888</v>
          </cell>
          <cell r="U16">
            <v>392</v>
          </cell>
          <cell r="V16">
            <v>1400</v>
          </cell>
          <cell r="W16">
            <v>5641.79</v>
          </cell>
          <cell r="X16">
            <v>80</v>
          </cell>
          <cell r="Z16">
            <v>774</v>
          </cell>
          <cell r="AA16">
            <v>2500</v>
          </cell>
          <cell r="AB16">
            <v>1139.83</v>
          </cell>
          <cell r="AE16">
            <v>534</v>
          </cell>
          <cell r="AF16">
            <v>384</v>
          </cell>
          <cell r="AG16">
            <v>2232</v>
          </cell>
          <cell r="AH16">
            <v>11511.83</v>
          </cell>
          <cell r="AI16">
            <v>0</v>
          </cell>
          <cell r="AJ16">
            <v>11970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11970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32760</v>
          </cell>
          <cell r="BA16">
            <v>0</v>
          </cell>
          <cell r="BB16">
            <v>33460</v>
          </cell>
          <cell r="BC16">
            <v>0</v>
          </cell>
          <cell r="BD16">
            <v>939.5</v>
          </cell>
          <cell r="BE16">
            <v>0</v>
          </cell>
          <cell r="BF16">
            <v>945</v>
          </cell>
          <cell r="BG16">
            <v>0</v>
          </cell>
          <cell r="BH16">
            <v>8800</v>
          </cell>
          <cell r="BJ16">
            <v>8000</v>
          </cell>
          <cell r="BK16">
            <v>1</v>
          </cell>
          <cell r="BL16">
            <v>21.25</v>
          </cell>
          <cell r="BM16">
            <v>1</v>
          </cell>
          <cell r="BN16">
            <v>21.25</v>
          </cell>
          <cell r="BO16">
            <v>1</v>
          </cell>
          <cell r="BP16">
            <v>21.25</v>
          </cell>
          <cell r="BQ16">
            <v>0</v>
          </cell>
          <cell r="BR16">
            <v>0</v>
          </cell>
          <cell r="BS16">
            <v>42650</v>
          </cell>
          <cell r="BT16">
            <v>86380.31</v>
          </cell>
          <cell r="BU16">
            <v>142950.02299999999</v>
          </cell>
          <cell r="BV16">
            <v>367217.33299999998</v>
          </cell>
          <cell r="BW16">
            <v>324</v>
          </cell>
          <cell r="BX16">
            <v>0</v>
          </cell>
          <cell r="BY16">
            <v>0</v>
          </cell>
          <cell r="BZ16">
            <v>7740</v>
          </cell>
          <cell r="CA16">
            <v>15228</v>
          </cell>
          <cell r="CB16">
            <v>4394.79</v>
          </cell>
          <cell r="CC16">
            <v>2256</v>
          </cell>
          <cell r="CD16">
            <v>1932</v>
          </cell>
          <cell r="CE16">
            <v>11714</v>
          </cell>
          <cell r="CF16">
            <v>10289.83</v>
          </cell>
          <cell r="CG16">
            <v>56868.619999999995</v>
          </cell>
          <cell r="CH16">
            <v>3384.79</v>
          </cell>
          <cell r="CI16">
            <v>2256</v>
          </cell>
          <cell r="CJ16">
            <v>162</v>
          </cell>
          <cell r="CK16">
            <v>4660</v>
          </cell>
          <cell r="CL16">
            <v>3436</v>
          </cell>
          <cell r="CM16">
            <v>24792.79</v>
          </cell>
          <cell r="CN16">
            <v>1010</v>
          </cell>
          <cell r="CO16">
            <v>0</v>
          </cell>
          <cell r="CP16">
            <v>1770</v>
          </cell>
          <cell r="CQ16">
            <v>7054</v>
          </cell>
          <cell r="CR16">
            <v>6853.83</v>
          </cell>
          <cell r="CS16">
            <v>2056</v>
          </cell>
          <cell r="CT16">
            <v>0</v>
          </cell>
          <cell r="CU16">
            <v>2252</v>
          </cell>
          <cell r="CV16">
            <v>5064</v>
          </cell>
          <cell r="CW16">
            <v>4632</v>
          </cell>
          <cell r="CX16">
            <v>48485.83</v>
          </cell>
          <cell r="CY16">
            <v>9760</v>
          </cell>
          <cell r="CZ16">
            <v>13500</v>
          </cell>
          <cell r="DA16">
            <v>13410</v>
          </cell>
          <cell r="DB16">
            <v>0</v>
          </cell>
          <cell r="DC16">
            <v>0</v>
          </cell>
          <cell r="DD16">
            <v>13430</v>
          </cell>
          <cell r="DE16">
            <v>50100</v>
          </cell>
          <cell r="DF16">
            <v>0</v>
          </cell>
          <cell r="DG16">
            <v>7582.2222222222217</v>
          </cell>
          <cell r="DH16">
            <v>0</v>
          </cell>
          <cell r="DI16">
            <v>0</v>
          </cell>
          <cell r="DJ16">
            <v>0</v>
          </cell>
          <cell r="DK16">
            <v>8063.333333333333</v>
          </cell>
          <cell r="DL16">
            <v>15645.555555555555</v>
          </cell>
          <cell r="DM16">
            <v>0</v>
          </cell>
          <cell r="DN16">
            <v>62065</v>
          </cell>
          <cell r="DO16">
            <v>0</v>
          </cell>
          <cell r="DP16">
            <v>83944</v>
          </cell>
          <cell r="DQ16">
            <v>110808</v>
          </cell>
          <cell r="DR16">
            <v>86800</v>
          </cell>
          <cell r="DS16">
            <v>0</v>
          </cell>
          <cell r="DT16">
            <v>1487.5</v>
          </cell>
          <cell r="DU16">
            <v>1793</v>
          </cell>
          <cell r="DV16">
            <v>2205</v>
          </cell>
          <cell r="DW16">
            <v>0</v>
          </cell>
          <cell r="DX16">
            <v>21800</v>
          </cell>
          <cell r="DY16">
            <v>20000</v>
          </cell>
          <cell r="DZ16">
            <v>19000</v>
          </cell>
          <cell r="EA16">
            <v>4</v>
          </cell>
          <cell r="EB16">
            <v>88.75</v>
          </cell>
          <cell r="EC16">
            <v>4</v>
          </cell>
          <cell r="ED16">
            <v>88.75</v>
          </cell>
          <cell r="EE16">
            <v>4</v>
          </cell>
          <cell r="EF16">
            <v>88.75</v>
          </cell>
          <cell r="EG16">
            <v>1328.79</v>
          </cell>
          <cell r="EH16">
            <v>2389</v>
          </cell>
          <cell r="EI16">
            <v>0</v>
          </cell>
          <cell r="EJ16">
            <v>9679</v>
          </cell>
          <cell r="EK16">
            <v>0</v>
          </cell>
          <cell r="EL16">
            <v>6671</v>
          </cell>
          <cell r="EM16">
            <v>8532</v>
          </cell>
          <cell r="EN16">
            <v>17.8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19.5</v>
          </cell>
          <cell r="ET16">
            <v>19</v>
          </cell>
          <cell r="EU16">
            <v>0</v>
          </cell>
          <cell r="EV16">
            <v>0</v>
          </cell>
          <cell r="EW16">
            <v>28.5</v>
          </cell>
          <cell r="EX16">
            <v>48</v>
          </cell>
          <cell r="EY16">
            <v>40.150000000000006</v>
          </cell>
          <cell r="EZ16">
            <v>41.8</v>
          </cell>
          <cell r="FA16">
            <v>7.5</v>
          </cell>
          <cell r="FB16">
            <v>0</v>
          </cell>
          <cell r="FC16">
            <v>0</v>
          </cell>
          <cell r="FD16">
            <v>49.3</v>
          </cell>
          <cell r="FE16">
            <v>570</v>
          </cell>
          <cell r="FF16">
            <v>1884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2164</v>
          </cell>
          <cell r="FP16">
            <v>10318</v>
          </cell>
          <cell r="FQ16">
            <v>702</v>
          </cell>
          <cell r="FR16">
            <v>2334</v>
          </cell>
          <cell r="FS16">
            <v>1242</v>
          </cell>
          <cell r="FT16">
            <v>8272</v>
          </cell>
          <cell r="FU16">
            <v>3406</v>
          </cell>
          <cell r="FV16">
            <v>18590</v>
          </cell>
          <cell r="FW16">
            <v>1140</v>
          </cell>
          <cell r="FX16">
            <v>7164</v>
          </cell>
          <cell r="FY16">
            <v>27427</v>
          </cell>
          <cell r="FZ16">
            <v>95237</v>
          </cell>
          <cell r="GA16">
            <v>0</v>
          </cell>
          <cell r="GB16">
            <v>384</v>
          </cell>
          <cell r="GC16">
            <v>3186</v>
          </cell>
          <cell r="GD16">
            <v>48</v>
          </cell>
          <cell r="GE16">
            <v>72</v>
          </cell>
          <cell r="GF16">
            <v>522</v>
          </cell>
          <cell r="GG16">
            <v>1776</v>
          </cell>
          <cell r="GH16">
            <v>906</v>
          </cell>
          <cell r="GI16">
            <v>4962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846</v>
          </cell>
          <cell r="GO16">
            <v>846</v>
          </cell>
          <cell r="GP16">
            <v>846</v>
          </cell>
          <cell r="GQ16">
            <v>846</v>
          </cell>
          <cell r="GR16">
            <v>0</v>
          </cell>
          <cell r="GS16">
            <v>1047</v>
          </cell>
          <cell r="GT16">
            <v>1723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</row>
        <row r="17">
          <cell r="A17">
            <v>36377</v>
          </cell>
          <cell r="B17">
            <v>0</v>
          </cell>
          <cell r="C17">
            <v>16936</v>
          </cell>
          <cell r="D17">
            <v>14501.0558</v>
          </cell>
          <cell r="E17">
            <v>39628.038</v>
          </cell>
          <cell r="F17">
            <v>99447.093800000002</v>
          </cell>
          <cell r="G17">
            <v>0</v>
          </cell>
          <cell r="H17">
            <v>0</v>
          </cell>
          <cell r="I17">
            <v>0</v>
          </cell>
          <cell r="J17">
            <v>2844</v>
          </cell>
          <cell r="K17">
            <v>5724</v>
          </cell>
          <cell r="L17">
            <v>1933</v>
          </cell>
          <cell r="O17">
            <v>4654</v>
          </cell>
          <cell r="P17">
            <v>1376</v>
          </cell>
          <cell r="Q17">
            <v>15007</v>
          </cell>
          <cell r="U17">
            <v>1502</v>
          </cell>
          <cell r="V17">
            <v>722</v>
          </cell>
          <cell r="W17">
            <v>4750</v>
          </cell>
          <cell r="X17">
            <v>1933</v>
          </cell>
          <cell r="AA17">
            <v>3152</v>
          </cell>
          <cell r="AB17">
            <v>654</v>
          </cell>
          <cell r="AE17">
            <v>312</v>
          </cell>
          <cell r="AF17">
            <v>900</v>
          </cell>
          <cell r="AG17">
            <v>1728</v>
          </cell>
          <cell r="AH17">
            <v>14277</v>
          </cell>
          <cell r="AI17">
            <v>0</v>
          </cell>
          <cell r="AJ17">
            <v>0</v>
          </cell>
          <cell r="AK17">
            <v>0</v>
          </cell>
          <cell r="AL17">
            <v>13530</v>
          </cell>
          <cell r="AM17">
            <v>0</v>
          </cell>
          <cell r="AN17">
            <v>0</v>
          </cell>
          <cell r="AO17">
            <v>13530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43904</v>
          </cell>
          <cell r="BA17">
            <v>0</v>
          </cell>
          <cell r="BB17">
            <v>50932</v>
          </cell>
          <cell r="BC17">
            <v>0</v>
          </cell>
          <cell r="BD17">
            <v>784</v>
          </cell>
          <cell r="BE17">
            <v>0</v>
          </cell>
          <cell r="BF17">
            <v>1019.5</v>
          </cell>
          <cell r="BG17">
            <v>0</v>
          </cell>
          <cell r="BH17">
            <v>9500</v>
          </cell>
          <cell r="BJ17">
            <v>11700</v>
          </cell>
          <cell r="BK17">
            <v>1</v>
          </cell>
          <cell r="BL17">
            <v>24</v>
          </cell>
          <cell r="BM17">
            <v>1</v>
          </cell>
          <cell r="BN17">
            <v>24</v>
          </cell>
          <cell r="BO17">
            <v>1</v>
          </cell>
          <cell r="BP17">
            <v>24</v>
          </cell>
          <cell r="BQ17">
            <v>0</v>
          </cell>
          <cell r="BR17">
            <v>0</v>
          </cell>
          <cell r="BS17">
            <v>59586</v>
          </cell>
          <cell r="BT17">
            <v>100881.3658</v>
          </cell>
          <cell r="BU17">
            <v>182578.06099999999</v>
          </cell>
          <cell r="BV17">
            <v>466664.42680000002</v>
          </cell>
          <cell r="BW17">
            <v>324</v>
          </cell>
          <cell r="BX17">
            <v>0</v>
          </cell>
          <cell r="BY17">
            <v>0</v>
          </cell>
          <cell r="BZ17">
            <v>10584</v>
          </cell>
          <cell r="CA17">
            <v>20952</v>
          </cell>
          <cell r="CB17">
            <v>6327.79</v>
          </cell>
          <cell r="CC17">
            <v>2256</v>
          </cell>
          <cell r="CD17">
            <v>1932</v>
          </cell>
          <cell r="CE17">
            <v>16368</v>
          </cell>
          <cell r="CF17">
            <v>11665.83</v>
          </cell>
          <cell r="CG17">
            <v>71875.62</v>
          </cell>
          <cell r="CH17">
            <v>3384.79</v>
          </cell>
          <cell r="CI17">
            <v>2256</v>
          </cell>
          <cell r="CJ17">
            <v>162</v>
          </cell>
          <cell r="CK17">
            <v>6162</v>
          </cell>
          <cell r="CL17">
            <v>4158</v>
          </cell>
          <cell r="CM17">
            <v>29542.79</v>
          </cell>
          <cell r="CN17">
            <v>2943</v>
          </cell>
          <cell r="CO17">
            <v>0</v>
          </cell>
          <cell r="CP17">
            <v>1770</v>
          </cell>
          <cell r="CQ17">
            <v>10206</v>
          </cell>
          <cell r="CR17">
            <v>7507.83</v>
          </cell>
          <cell r="CS17">
            <v>2056</v>
          </cell>
          <cell r="CT17">
            <v>0</v>
          </cell>
          <cell r="CU17">
            <v>2564</v>
          </cell>
          <cell r="CV17">
            <v>5964</v>
          </cell>
          <cell r="CW17">
            <v>6360</v>
          </cell>
          <cell r="CX17">
            <v>62762.83</v>
          </cell>
          <cell r="CY17">
            <v>9760</v>
          </cell>
          <cell r="CZ17">
            <v>13500</v>
          </cell>
          <cell r="DA17">
            <v>13410</v>
          </cell>
          <cell r="DB17">
            <v>13530</v>
          </cell>
          <cell r="DC17">
            <v>0</v>
          </cell>
          <cell r="DD17">
            <v>13430</v>
          </cell>
          <cell r="DE17">
            <v>63630</v>
          </cell>
          <cell r="DF17">
            <v>0</v>
          </cell>
          <cell r="DG17">
            <v>7582.2222222222217</v>
          </cell>
          <cell r="DH17">
            <v>0</v>
          </cell>
          <cell r="DI17">
            <v>0</v>
          </cell>
          <cell r="DJ17">
            <v>0</v>
          </cell>
          <cell r="DK17">
            <v>8063.333333333333</v>
          </cell>
          <cell r="DL17">
            <v>15645.555555555555</v>
          </cell>
          <cell r="DM17">
            <v>0</v>
          </cell>
          <cell r="DN17">
            <v>62065</v>
          </cell>
          <cell r="DO17">
            <v>0</v>
          </cell>
          <cell r="DP17">
            <v>127848</v>
          </cell>
          <cell r="DQ17">
            <v>110808</v>
          </cell>
          <cell r="DR17">
            <v>137732</v>
          </cell>
          <cell r="DS17">
            <v>0</v>
          </cell>
          <cell r="DT17">
            <v>2271.5</v>
          </cell>
          <cell r="DU17">
            <v>1793</v>
          </cell>
          <cell r="DV17">
            <v>3224.5</v>
          </cell>
          <cell r="DW17">
            <v>0</v>
          </cell>
          <cell r="DX17">
            <v>31300</v>
          </cell>
          <cell r="DY17">
            <v>20000</v>
          </cell>
          <cell r="DZ17">
            <v>30700</v>
          </cell>
          <cell r="EA17">
            <v>5</v>
          </cell>
          <cell r="EB17">
            <v>112.75</v>
          </cell>
          <cell r="EC17">
            <v>5</v>
          </cell>
          <cell r="ED17">
            <v>112.75</v>
          </cell>
          <cell r="EE17">
            <v>5</v>
          </cell>
          <cell r="EF17">
            <v>112.75</v>
          </cell>
          <cell r="EG17">
            <v>1328.79</v>
          </cell>
          <cell r="EH17">
            <v>2389</v>
          </cell>
          <cell r="EI17">
            <v>0</v>
          </cell>
          <cell r="EJ17">
            <v>8673</v>
          </cell>
          <cell r="EK17">
            <v>0</v>
          </cell>
          <cell r="EL17">
            <v>7273</v>
          </cell>
          <cell r="EM17">
            <v>8718</v>
          </cell>
          <cell r="EN17">
            <v>1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19.25</v>
          </cell>
          <cell r="ET17">
            <v>21.75</v>
          </cell>
          <cell r="EU17">
            <v>0</v>
          </cell>
          <cell r="EV17">
            <v>0</v>
          </cell>
          <cell r="EW17">
            <v>47.75</v>
          </cell>
          <cell r="EX17">
            <v>69.75</v>
          </cell>
          <cell r="EY17">
            <v>40.150000000000006</v>
          </cell>
          <cell r="EZ17">
            <v>42.8</v>
          </cell>
          <cell r="FA17">
            <v>7.5</v>
          </cell>
          <cell r="FB17">
            <v>0</v>
          </cell>
          <cell r="FC17">
            <v>0</v>
          </cell>
          <cell r="FD17">
            <v>50.3</v>
          </cell>
          <cell r="FE17">
            <v>684</v>
          </cell>
          <cell r="FF17">
            <v>2568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2502</v>
          </cell>
          <cell r="FP17">
            <v>12820</v>
          </cell>
          <cell r="FQ17">
            <v>1080</v>
          </cell>
          <cell r="FR17">
            <v>3414</v>
          </cell>
          <cell r="FS17">
            <v>1266</v>
          </cell>
          <cell r="FT17">
            <v>9538</v>
          </cell>
          <cell r="FU17">
            <v>3768</v>
          </cell>
          <cell r="FV17">
            <v>22358</v>
          </cell>
          <cell r="FW17">
            <v>2880</v>
          </cell>
          <cell r="FX17">
            <v>10044</v>
          </cell>
          <cell r="FY17">
            <v>28382</v>
          </cell>
          <cell r="FZ17">
            <v>123619</v>
          </cell>
          <cell r="GA17">
            <v>0</v>
          </cell>
          <cell r="GB17">
            <v>1332</v>
          </cell>
          <cell r="GC17">
            <v>4518</v>
          </cell>
          <cell r="GD17">
            <v>0</v>
          </cell>
          <cell r="GE17">
            <v>72</v>
          </cell>
          <cell r="GF17">
            <v>1152</v>
          </cell>
          <cell r="GG17">
            <v>2928</v>
          </cell>
          <cell r="GH17">
            <v>2484</v>
          </cell>
          <cell r="GI17">
            <v>7446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108</v>
          </cell>
          <cell r="GO17">
            <v>954</v>
          </cell>
          <cell r="GP17">
            <v>108</v>
          </cell>
          <cell r="GQ17">
            <v>954</v>
          </cell>
          <cell r="GR17">
            <v>0</v>
          </cell>
          <cell r="GS17">
            <v>1887</v>
          </cell>
          <cell r="GT17">
            <v>1831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</row>
        <row r="18">
          <cell r="A18">
            <v>36378</v>
          </cell>
          <cell r="B18">
            <v>0</v>
          </cell>
          <cell r="C18">
            <v>12431</v>
          </cell>
          <cell r="D18">
            <v>23009.094800000003</v>
          </cell>
          <cell r="E18">
            <v>41843</v>
          </cell>
          <cell r="F18">
            <v>103805.09480000001</v>
          </cell>
          <cell r="G18">
            <v>0</v>
          </cell>
          <cell r="H18">
            <v>0</v>
          </cell>
          <cell r="I18">
            <v>0</v>
          </cell>
          <cell r="J18">
            <v>1152</v>
          </cell>
          <cell r="K18">
            <v>2448</v>
          </cell>
          <cell r="M18">
            <v>252</v>
          </cell>
          <cell r="N18">
            <v>1308</v>
          </cell>
          <cell r="O18">
            <v>4260</v>
          </cell>
          <cell r="P18">
            <v>1130</v>
          </cell>
          <cell r="Q18">
            <v>13418</v>
          </cell>
          <cell r="S18">
            <v>252</v>
          </cell>
          <cell r="T18">
            <v>1074</v>
          </cell>
          <cell r="U18">
            <v>1390</v>
          </cell>
          <cell r="V18">
            <v>40</v>
          </cell>
          <cell r="W18">
            <v>5060</v>
          </cell>
          <cell r="Z18">
            <v>234</v>
          </cell>
          <cell r="AA18">
            <v>2870</v>
          </cell>
          <cell r="AB18">
            <v>1090</v>
          </cell>
          <cell r="AF18">
            <v>648</v>
          </cell>
          <cell r="AG18">
            <v>2756</v>
          </cell>
          <cell r="AH18">
            <v>12746</v>
          </cell>
          <cell r="AI18">
            <v>0</v>
          </cell>
          <cell r="AJ18">
            <v>12890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12890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29400</v>
          </cell>
          <cell r="BA18">
            <v>0</v>
          </cell>
          <cell r="BB18">
            <v>25480</v>
          </cell>
          <cell r="BC18">
            <v>0</v>
          </cell>
          <cell r="BD18">
            <v>758</v>
          </cell>
          <cell r="BE18">
            <v>657</v>
          </cell>
          <cell r="BF18">
            <v>144</v>
          </cell>
          <cell r="BG18">
            <v>0</v>
          </cell>
          <cell r="BH18">
            <v>7200</v>
          </cell>
          <cell r="BJ18">
            <v>6000</v>
          </cell>
          <cell r="BK18">
            <v>1</v>
          </cell>
          <cell r="BL18">
            <v>24</v>
          </cell>
          <cell r="BM18">
            <v>1</v>
          </cell>
          <cell r="BN18">
            <v>24</v>
          </cell>
          <cell r="BO18">
            <v>1</v>
          </cell>
          <cell r="BP18">
            <v>24</v>
          </cell>
          <cell r="BQ18">
            <v>0</v>
          </cell>
          <cell r="BR18">
            <v>0</v>
          </cell>
          <cell r="BS18">
            <v>72017</v>
          </cell>
          <cell r="BT18">
            <v>123890.46060000001</v>
          </cell>
          <cell r="BU18">
            <v>224421.06099999999</v>
          </cell>
          <cell r="BV18">
            <v>570469.52159999998</v>
          </cell>
          <cell r="BW18">
            <v>324</v>
          </cell>
          <cell r="BX18">
            <v>0</v>
          </cell>
          <cell r="BY18">
            <v>0</v>
          </cell>
          <cell r="BZ18">
            <v>11736</v>
          </cell>
          <cell r="CA18">
            <v>23400</v>
          </cell>
          <cell r="CB18">
            <v>6327.79</v>
          </cell>
          <cell r="CC18">
            <v>2508</v>
          </cell>
          <cell r="CD18">
            <v>3240</v>
          </cell>
          <cell r="CE18">
            <v>20628</v>
          </cell>
          <cell r="CF18">
            <v>12795.83</v>
          </cell>
          <cell r="CG18">
            <v>85293.62</v>
          </cell>
          <cell r="CH18">
            <v>3384.79</v>
          </cell>
          <cell r="CI18">
            <v>2508</v>
          </cell>
          <cell r="CJ18">
            <v>1236</v>
          </cell>
          <cell r="CK18">
            <v>7552</v>
          </cell>
          <cell r="CL18">
            <v>4198</v>
          </cell>
          <cell r="CM18">
            <v>34602.79</v>
          </cell>
          <cell r="CN18">
            <v>2943</v>
          </cell>
          <cell r="CO18">
            <v>0</v>
          </cell>
          <cell r="CP18">
            <v>2004</v>
          </cell>
          <cell r="CQ18">
            <v>13076</v>
          </cell>
          <cell r="CR18">
            <v>8597.83</v>
          </cell>
          <cell r="CS18">
            <v>2056</v>
          </cell>
          <cell r="CT18">
            <v>0</v>
          </cell>
          <cell r="CU18">
            <v>2564</v>
          </cell>
          <cell r="CV18">
            <v>6612</v>
          </cell>
          <cell r="CW18">
            <v>9116</v>
          </cell>
          <cell r="CX18">
            <v>75508.83</v>
          </cell>
          <cell r="CY18">
            <v>9760</v>
          </cell>
          <cell r="CZ18">
            <v>26390</v>
          </cell>
          <cell r="DA18">
            <v>13410</v>
          </cell>
          <cell r="DB18">
            <v>13530</v>
          </cell>
          <cell r="DC18">
            <v>0</v>
          </cell>
          <cell r="DD18">
            <v>13430</v>
          </cell>
          <cell r="DE18">
            <v>76520</v>
          </cell>
          <cell r="DF18">
            <v>0</v>
          </cell>
          <cell r="DG18">
            <v>7582.2222222222217</v>
          </cell>
          <cell r="DH18">
            <v>0</v>
          </cell>
          <cell r="DI18">
            <v>0</v>
          </cell>
          <cell r="DJ18">
            <v>0</v>
          </cell>
          <cell r="DK18">
            <v>8063.333333333333</v>
          </cell>
          <cell r="DL18">
            <v>15645.555555555555</v>
          </cell>
          <cell r="DM18">
            <v>0</v>
          </cell>
          <cell r="DN18">
            <v>62065</v>
          </cell>
          <cell r="DO18">
            <v>0</v>
          </cell>
          <cell r="DP18">
            <v>157248</v>
          </cell>
          <cell r="DQ18">
            <v>110808</v>
          </cell>
          <cell r="DR18">
            <v>163212</v>
          </cell>
          <cell r="DS18">
            <v>0</v>
          </cell>
          <cell r="DT18">
            <v>3029.5</v>
          </cell>
          <cell r="DU18">
            <v>2450</v>
          </cell>
          <cell r="DV18">
            <v>3368.5</v>
          </cell>
          <cell r="DW18">
            <v>0</v>
          </cell>
          <cell r="DX18">
            <v>38500</v>
          </cell>
          <cell r="DY18">
            <v>20000</v>
          </cell>
          <cell r="DZ18">
            <v>36700</v>
          </cell>
          <cell r="EA18">
            <v>6</v>
          </cell>
          <cell r="EB18">
            <v>136.75</v>
          </cell>
          <cell r="EC18">
            <v>6</v>
          </cell>
          <cell r="ED18">
            <v>136.75</v>
          </cell>
          <cell r="EE18">
            <v>6</v>
          </cell>
          <cell r="EF18">
            <v>136.75</v>
          </cell>
          <cell r="EG18">
            <v>1328.79</v>
          </cell>
          <cell r="EH18">
            <v>2641</v>
          </cell>
          <cell r="EI18">
            <v>0</v>
          </cell>
          <cell r="EJ18">
            <v>5957</v>
          </cell>
          <cell r="EK18">
            <v>0</v>
          </cell>
          <cell r="EL18">
            <v>8015</v>
          </cell>
          <cell r="EM18">
            <v>9816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18.25</v>
          </cell>
          <cell r="ET18">
            <v>4</v>
          </cell>
          <cell r="EU18">
            <v>15</v>
          </cell>
          <cell r="EV18">
            <v>0</v>
          </cell>
          <cell r="EW18">
            <v>66</v>
          </cell>
          <cell r="EX18">
            <v>73.75</v>
          </cell>
          <cell r="EY18">
            <v>55.150000000000006</v>
          </cell>
          <cell r="EZ18">
            <v>42.8</v>
          </cell>
          <cell r="FA18">
            <v>7.5</v>
          </cell>
          <cell r="FB18">
            <v>0</v>
          </cell>
          <cell r="FC18">
            <v>0</v>
          </cell>
          <cell r="FD18">
            <v>50.3</v>
          </cell>
          <cell r="FE18">
            <v>594</v>
          </cell>
          <cell r="FF18">
            <v>3162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72</v>
          </cell>
          <cell r="FL18">
            <v>72</v>
          </cell>
          <cell r="FM18">
            <v>72</v>
          </cell>
          <cell r="FN18">
            <v>72</v>
          </cell>
          <cell r="FO18">
            <v>2646</v>
          </cell>
          <cell r="FP18">
            <v>15466</v>
          </cell>
          <cell r="FQ18">
            <v>504</v>
          </cell>
          <cell r="FR18">
            <v>3918</v>
          </cell>
          <cell r="FS18">
            <v>1602</v>
          </cell>
          <cell r="FT18">
            <v>11140</v>
          </cell>
          <cell r="FU18">
            <v>4248</v>
          </cell>
          <cell r="FV18">
            <v>26606</v>
          </cell>
          <cell r="FW18">
            <v>1296</v>
          </cell>
          <cell r="FX18">
            <v>11340</v>
          </cell>
          <cell r="FY18">
            <v>26522</v>
          </cell>
          <cell r="FZ18">
            <v>150141</v>
          </cell>
          <cell r="GA18">
            <v>0</v>
          </cell>
          <cell r="GB18">
            <v>924</v>
          </cell>
          <cell r="GC18">
            <v>5442</v>
          </cell>
          <cell r="GD18">
            <v>480</v>
          </cell>
          <cell r="GE18">
            <v>552</v>
          </cell>
          <cell r="GF18">
            <v>630</v>
          </cell>
          <cell r="GG18">
            <v>3558</v>
          </cell>
          <cell r="GH18">
            <v>1554</v>
          </cell>
          <cell r="GI18">
            <v>9000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954</v>
          </cell>
          <cell r="GP18">
            <v>0</v>
          </cell>
          <cell r="GQ18">
            <v>954</v>
          </cell>
          <cell r="GR18">
            <v>0</v>
          </cell>
          <cell r="GS18">
            <v>2037</v>
          </cell>
          <cell r="GT18">
            <v>1831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</row>
        <row r="19">
          <cell r="A19">
            <v>36379</v>
          </cell>
          <cell r="B19">
            <v>1020</v>
          </cell>
          <cell r="C19">
            <v>10006</v>
          </cell>
          <cell r="D19">
            <v>26234.1014</v>
          </cell>
          <cell r="E19">
            <v>43530</v>
          </cell>
          <cell r="F19">
            <v>104571.1014</v>
          </cell>
          <cell r="G19">
            <v>0</v>
          </cell>
          <cell r="H19">
            <v>0</v>
          </cell>
          <cell r="I19">
            <v>0</v>
          </cell>
          <cell r="J19">
            <v>2400</v>
          </cell>
          <cell r="K19">
            <v>3888</v>
          </cell>
          <cell r="L19">
            <v>312</v>
          </cell>
          <cell r="M19">
            <v>240</v>
          </cell>
          <cell r="N19">
            <v>0</v>
          </cell>
          <cell r="O19">
            <v>3782</v>
          </cell>
          <cell r="P19">
            <v>1854</v>
          </cell>
          <cell r="Q19">
            <v>13096</v>
          </cell>
          <cell r="R19">
            <v>312</v>
          </cell>
          <cell r="S19">
            <v>174</v>
          </cell>
          <cell r="T19">
            <v>0</v>
          </cell>
          <cell r="U19">
            <v>488</v>
          </cell>
          <cell r="V19">
            <v>1614</v>
          </cell>
          <cell r="W19">
            <v>4652</v>
          </cell>
          <cell r="X19">
            <v>0</v>
          </cell>
          <cell r="Y19">
            <v>66</v>
          </cell>
          <cell r="Z19">
            <v>0</v>
          </cell>
          <cell r="AA19">
            <v>3294</v>
          </cell>
          <cell r="AB19">
            <v>240</v>
          </cell>
          <cell r="AC19">
            <v>0</v>
          </cell>
          <cell r="AD19">
            <v>296</v>
          </cell>
          <cell r="AE19">
            <v>0</v>
          </cell>
          <cell r="AF19">
            <v>540</v>
          </cell>
          <cell r="AG19">
            <v>2336</v>
          </cell>
          <cell r="AH19">
            <v>12840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12100</v>
          </cell>
          <cell r="AO19">
            <v>12100</v>
          </cell>
          <cell r="AP19">
            <v>8213.3333333333339</v>
          </cell>
          <cell r="AQ19">
            <v>0</v>
          </cell>
          <cell r="AR19">
            <v>0</v>
          </cell>
          <cell r="AS19">
            <v>0</v>
          </cell>
          <cell r="AT19">
            <v>8991.1111111111113</v>
          </cell>
          <cell r="AU19">
            <v>0</v>
          </cell>
          <cell r="AV19">
            <v>17204.444444444445</v>
          </cell>
          <cell r="AW19">
            <v>0</v>
          </cell>
          <cell r="AX19">
            <v>0</v>
          </cell>
          <cell r="BA19">
            <v>34160</v>
          </cell>
          <cell r="BB19">
            <v>43450</v>
          </cell>
          <cell r="BD19">
            <v>488</v>
          </cell>
          <cell r="BF19">
            <v>450</v>
          </cell>
          <cell r="BI19">
            <v>8500</v>
          </cell>
          <cell r="BJ19">
            <v>7100</v>
          </cell>
          <cell r="BK19">
            <v>1</v>
          </cell>
          <cell r="BL19">
            <v>24</v>
          </cell>
          <cell r="BM19">
            <v>1</v>
          </cell>
          <cell r="BN19">
            <v>24</v>
          </cell>
          <cell r="BO19">
            <v>1</v>
          </cell>
          <cell r="BP19">
            <v>24</v>
          </cell>
          <cell r="BQ19">
            <v>0</v>
          </cell>
          <cell r="BR19">
            <v>1020</v>
          </cell>
          <cell r="BS19">
            <v>82023</v>
          </cell>
          <cell r="BT19">
            <v>150124.56200000001</v>
          </cell>
          <cell r="BU19">
            <v>267951.06099999999</v>
          </cell>
          <cell r="BV19">
            <v>675040.62300000002</v>
          </cell>
          <cell r="BW19">
            <v>324</v>
          </cell>
          <cell r="BX19">
            <v>0</v>
          </cell>
          <cell r="BY19">
            <v>0</v>
          </cell>
          <cell r="BZ19">
            <v>14136</v>
          </cell>
          <cell r="CA19">
            <v>27288</v>
          </cell>
          <cell r="CB19">
            <v>6639.79</v>
          </cell>
          <cell r="CC19">
            <v>2748</v>
          </cell>
          <cell r="CD19">
            <v>3240</v>
          </cell>
          <cell r="CE19">
            <v>24410</v>
          </cell>
          <cell r="CF19">
            <v>14649.83</v>
          </cell>
          <cell r="CG19">
            <v>98389.62</v>
          </cell>
          <cell r="CH19">
            <v>3696.79</v>
          </cell>
          <cell r="CI19">
            <v>2682</v>
          </cell>
          <cell r="CJ19">
            <v>1236</v>
          </cell>
          <cell r="CK19">
            <v>8040</v>
          </cell>
          <cell r="CL19">
            <v>5812</v>
          </cell>
          <cell r="CM19">
            <v>39254.79</v>
          </cell>
          <cell r="CN19">
            <v>2943</v>
          </cell>
          <cell r="CO19">
            <v>66</v>
          </cell>
          <cell r="CP19">
            <v>2004</v>
          </cell>
          <cell r="CQ19">
            <v>16370</v>
          </cell>
          <cell r="CR19">
            <v>8837.83</v>
          </cell>
          <cell r="CS19">
            <v>2056</v>
          </cell>
          <cell r="CT19">
            <v>296</v>
          </cell>
          <cell r="CU19">
            <v>2564</v>
          </cell>
          <cell r="CV19">
            <v>7152</v>
          </cell>
          <cell r="CW19">
            <v>11452</v>
          </cell>
          <cell r="CX19">
            <v>88348.83</v>
          </cell>
          <cell r="CY19">
            <v>9760</v>
          </cell>
          <cell r="CZ19">
            <v>26390</v>
          </cell>
          <cell r="DA19">
            <v>13410</v>
          </cell>
          <cell r="DB19">
            <v>13530</v>
          </cell>
          <cell r="DC19">
            <v>0</v>
          </cell>
          <cell r="DD19">
            <v>25530</v>
          </cell>
          <cell r="DE19">
            <v>88620</v>
          </cell>
          <cell r="DF19">
            <v>8213.3333333333339</v>
          </cell>
          <cell r="DG19">
            <v>7582.2222222222217</v>
          </cell>
          <cell r="DH19">
            <v>0</v>
          </cell>
          <cell r="DI19">
            <v>0</v>
          </cell>
          <cell r="DJ19">
            <v>8991.1111111111113</v>
          </cell>
          <cell r="DK19">
            <v>8063.333333333333</v>
          </cell>
          <cell r="DL19">
            <v>32850</v>
          </cell>
          <cell r="DM19">
            <v>0</v>
          </cell>
          <cell r="DN19">
            <v>62065</v>
          </cell>
          <cell r="DO19">
            <v>0</v>
          </cell>
          <cell r="DP19">
            <v>157248</v>
          </cell>
          <cell r="DQ19">
            <v>144968</v>
          </cell>
          <cell r="DR19">
            <v>206662</v>
          </cell>
          <cell r="DS19">
            <v>0</v>
          </cell>
          <cell r="DT19">
            <v>3517.5</v>
          </cell>
          <cell r="DU19">
            <v>2450</v>
          </cell>
          <cell r="DV19">
            <v>3818.5</v>
          </cell>
          <cell r="DW19">
            <v>0</v>
          </cell>
          <cell r="DX19">
            <v>38500</v>
          </cell>
          <cell r="DY19">
            <v>28500</v>
          </cell>
          <cell r="DZ19">
            <v>43800</v>
          </cell>
          <cell r="EA19">
            <v>7</v>
          </cell>
          <cell r="EB19">
            <v>160.75</v>
          </cell>
          <cell r="EC19">
            <v>7</v>
          </cell>
          <cell r="ED19">
            <v>160.75</v>
          </cell>
          <cell r="EE19">
            <v>7</v>
          </cell>
          <cell r="EF19">
            <v>160.75</v>
          </cell>
          <cell r="EG19">
            <v>1640.79</v>
          </cell>
          <cell r="EH19">
            <v>2519</v>
          </cell>
          <cell r="EI19">
            <v>0</v>
          </cell>
          <cell r="EJ19">
            <v>5235</v>
          </cell>
          <cell r="EK19">
            <v>0</v>
          </cell>
          <cell r="EL19">
            <v>7963</v>
          </cell>
          <cell r="EM19">
            <v>10746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8.25</v>
          </cell>
          <cell r="ET19">
            <v>9.25</v>
          </cell>
          <cell r="EU19">
            <v>0</v>
          </cell>
          <cell r="EV19">
            <v>0</v>
          </cell>
          <cell r="EW19">
            <v>74.25</v>
          </cell>
          <cell r="EX19">
            <v>83</v>
          </cell>
          <cell r="EY19">
            <v>55.150000000000006</v>
          </cell>
          <cell r="EZ19">
            <v>42.8</v>
          </cell>
          <cell r="FA19">
            <v>7.5</v>
          </cell>
          <cell r="FB19">
            <v>0</v>
          </cell>
          <cell r="FC19">
            <v>0</v>
          </cell>
          <cell r="FD19">
            <v>50.3</v>
          </cell>
          <cell r="FE19">
            <v>1290</v>
          </cell>
          <cell r="FF19">
            <v>4452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618</v>
          </cell>
          <cell r="FL19">
            <v>690</v>
          </cell>
          <cell r="FM19">
            <v>618</v>
          </cell>
          <cell r="FN19">
            <v>690</v>
          </cell>
          <cell r="FO19">
            <v>1734</v>
          </cell>
          <cell r="FP19">
            <v>17200</v>
          </cell>
          <cell r="FQ19">
            <v>192</v>
          </cell>
          <cell r="FR19">
            <v>4110</v>
          </cell>
          <cell r="FS19">
            <v>1122</v>
          </cell>
          <cell r="FT19">
            <v>12262</v>
          </cell>
          <cell r="FU19">
            <v>2856</v>
          </cell>
          <cell r="FV19">
            <v>29462</v>
          </cell>
          <cell r="FW19">
            <v>1488</v>
          </cell>
          <cell r="FX19">
            <v>12048</v>
          </cell>
          <cell r="FY19">
            <v>23781</v>
          </cell>
          <cell r="FZ19">
            <v>173922</v>
          </cell>
          <cell r="GA19">
            <v>0</v>
          </cell>
          <cell r="GB19">
            <v>1224</v>
          </cell>
          <cell r="GC19">
            <v>6666</v>
          </cell>
          <cell r="GD19">
            <v>696</v>
          </cell>
          <cell r="GE19">
            <v>1248</v>
          </cell>
          <cell r="GF19">
            <v>324</v>
          </cell>
          <cell r="GG19">
            <v>3882</v>
          </cell>
          <cell r="GH19">
            <v>1548</v>
          </cell>
          <cell r="GI19">
            <v>10548</v>
          </cell>
          <cell r="GJ19">
            <v>596</v>
          </cell>
          <cell r="GK19">
            <v>596</v>
          </cell>
          <cell r="GL19">
            <v>336</v>
          </cell>
          <cell r="GM19">
            <v>336</v>
          </cell>
          <cell r="GN19">
            <v>0</v>
          </cell>
          <cell r="GO19">
            <v>954</v>
          </cell>
          <cell r="GP19">
            <v>596</v>
          </cell>
          <cell r="GQ19">
            <v>1550</v>
          </cell>
          <cell r="GR19">
            <v>0</v>
          </cell>
          <cell r="GS19">
            <v>1665</v>
          </cell>
          <cell r="GT19">
            <v>1495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</row>
        <row r="20">
          <cell r="A20">
            <v>36380</v>
          </cell>
          <cell r="B20">
            <v>0</v>
          </cell>
          <cell r="C20">
            <v>10142</v>
          </cell>
          <cell r="D20">
            <v>25752.103200000005</v>
          </cell>
          <cell r="E20">
            <v>48470</v>
          </cell>
          <cell r="F20">
            <v>107359.10320000001</v>
          </cell>
          <cell r="G20">
            <v>0</v>
          </cell>
          <cell r="H20">
            <v>0</v>
          </cell>
          <cell r="I20">
            <v>4200</v>
          </cell>
          <cell r="J20">
            <v>144</v>
          </cell>
          <cell r="K20">
            <v>4632</v>
          </cell>
          <cell r="L20">
            <v>0</v>
          </cell>
          <cell r="M20">
            <v>1812</v>
          </cell>
          <cell r="N20">
            <v>822</v>
          </cell>
          <cell r="O20">
            <v>4388</v>
          </cell>
          <cell r="P20">
            <v>4770</v>
          </cell>
          <cell r="Q20">
            <v>16520</v>
          </cell>
          <cell r="R20">
            <v>0</v>
          </cell>
          <cell r="S20">
            <v>1260</v>
          </cell>
          <cell r="T20">
            <v>0</v>
          </cell>
          <cell r="U20">
            <v>1544</v>
          </cell>
          <cell r="V20">
            <v>2090</v>
          </cell>
          <cell r="W20">
            <v>6484</v>
          </cell>
          <cell r="X20">
            <v>0</v>
          </cell>
          <cell r="Y20">
            <v>552</v>
          </cell>
          <cell r="Z20">
            <v>822</v>
          </cell>
          <cell r="AA20">
            <v>2844</v>
          </cell>
          <cell r="AB20">
            <v>2680</v>
          </cell>
          <cell r="AC20">
            <v>0</v>
          </cell>
          <cell r="AD20">
            <v>0</v>
          </cell>
          <cell r="AE20">
            <v>0</v>
          </cell>
          <cell r="AF20">
            <v>1560</v>
          </cell>
          <cell r="AG20">
            <v>264</v>
          </cell>
          <cell r="AH20">
            <v>14716</v>
          </cell>
          <cell r="AI20">
            <v>9290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2070</v>
          </cell>
          <cell r="AO20">
            <v>11360</v>
          </cell>
          <cell r="AP20">
            <v>5332.2222222222217</v>
          </cell>
          <cell r="AQ20">
            <v>0</v>
          </cell>
          <cell r="AR20">
            <v>9868.3333333333339</v>
          </cell>
          <cell r="AS20">
            <v>0</v>
          </cell>
          <cell r="AT20">
            <v>12911.666666666666</v>
          </cell>
          <cell r="AU20">
            <v>0</v>
          </cell>
          <cell r="AV20">
            <v>28112.222222222219</v>
          </cell>
          <cell r="AW20">
            <v>0</v>
          </cell>
          <cell r="AX20">
            <v>0</v>
          </cell>
          <cell r="AZ20">
            <v>48832</v>
          </cell>
          <cell r="BB20">
            <v>31360</v>
          </cell>
          <cell r="BD20">
            <v>352</v>
          </cell>
          <cell r="BH20">
            <v>14000</v>
          </cell>
          <cell r="BJ20">
            <v>6500</v>
          </cell>
          <cell r="BK20">
            <v>1</v>
          </cell>
          <cell r="BL20">
            <v>24</v>
          </cell>
          <cell r="BM20">
            <v>1</v>
          </cell>
          <cell r="BN20">
            <v>24</v>
          </cell>
          <cell r="BO20">
            <v>1</v>
          </cell>
          <cell r="BP20">
            <v>24</v>
          </cell>
          <cell r="BQ20">
            <v>0</v>
          </cell>
          <cell r="BR20">
            <v>1020</v>
          </cell>
          <cell r="BS20">
            <v>92165</v>
          </cell>
          <cell r="BT20">
            <v>175876.66520000002</v>
          </cell>
          <cell r="BU20">
            <v>316421.06099999999</v>
          </cell>
          <cell r="BV20">
            <v>782399.72620000003</v>
          </cell>
          <cell r="BW20">
            <v>324</v>
          </cell>
          <cell r="BX20">
            <v>0</v>
          </cell>
          <cell r="BY20">
            <v>4200</v>
          </cell>
          <cell r="BZ20">
            <v>14280</v>
          </cell>
          <cell r="CA20">
            <v>31920</v>
          </cell>
          <cell r="CB20">
            <v>6639.79</v>
          </cell>
          <cell r="CC20">
            <v>4560</v>
          </cell>
          <cell r="CD20">
            <v>4062</v>
          </cell>
          <cell r="CE20">
            <v>28798</v>
          </cell>
          <cell r="CF20">
            <v>19419.830000000002</v>
          </cell>
          <cell r="CG20">
            <v>114909.62</v>
          </cell>
          <cell r="CH20">
            <v>3696.79</v>
          </cell>
          <cell r="CI20">
            <v>3942</v>
          </cell>
          <cell r="CJ20">
            <v>1236</v>
          </cell>
          <cell r="CK20">
            <v>9584</v>
          </cell>
          <cell r="CL20">
            <v>7902</v>
          </cell>
          <cell r="CM20">
            <v>45738.79</v>
          </cell>
          <cell r="CN20">
            <v>2943</v>
          </cell>
          <cell r="CO20">
            <v>618</v>
          </cell>
          <cell r="CP20">
            <v>2826</v>
          </cell>
          <cell r="CQ20">
            <v>19214</v>
          </cell>
          <cell r="CR20">
            <v>11517.83</v>
          </cell>
          <cell r="CS20">
            <v>2056</v>
          </cell>
          <cell r="CT20">
            <v>296</v>
          </cell>
          <cell r="CU20">
            <v>2564</v>
          </cell>
          <cell r="CV20">
            <v>8712</v>
          </cell>
          <cell r="CW20">
            <v>11716</v>
          </cell>
          <cell r="CX20">
            <v>103064.83</v>
          </cell>
          <cell r="CY20">
            <v>19050</v>
          </cell>
          <cell r="CZ20">
            <v>26390</v>
          </cell>
          <cell r="DA20">
            <v>13410</v>
          </cell>
          <cell r="DB20">
            <v>13530</v>
          </cell>
          <cell r="DC20">
            <v>0</v>
          </cell>
          <cell r="DD20">
            <v>27600</v>
          </cell>
          <cell r="DE20">
            <v>99980</v>
          </cell>
          <cell r="DF20">
            <v>13545.555555555555</v>
          </cell>
          <cell r="DG20">
            <v>7582.2222222222217</v>
          </cell>
          <cell r="DH20">
            <v>9868.3333333333339</v>
          </cell>
          <cell r="DI20">
            <v>0</v>
          </cell>
          <cell r="DJ20">
            <v>21902.777777777777</v>
          </cell>
          <cell r="DK20">
            <v>8063.333333333333</v>
          </cell>
          <cell r="DL20">
            <v>60962.222222222219</v>
          </cell>
          <cell r="DM20">
            <v>0</v>
          </cell>
          <cell r="DN20">
            <v>62065</v>
          </cell>
          <cell r="DO20">
            <v>0</v>
          </cell>
          <cell r="DP20">
            <v>206080</v>
          </cell>
          <cell r="DQ20">
            <v>144968</v>
          </cell>
          <cell r="DR20">
            <v>238022</v>
          </cell>
          <cell r="DS20">
            <v>0</v>
          </cell>
          <cell r="DT20">
            <v>3869.5</v>
          </cell>
          <cell r="DU20">
            <v>2450</v>
          </cell>
          <cell r="DV20">
            <v>3818.5</v>
          </cell>
          <cell r="DW20">
            <v>0</v>
          </cell>
          <cell r="DX20">
            <v>52500</v>
          </cell>
          <cell r="DY20">
            <v>28500</v>
          </cell>
          <cell r="DZ20">
            <v>50300</v>
          </cell>
          <cell r="EA20">
            <v>8</v>
          </cell>
          <cell r="EB20">
            <v>184.75</v>
          </cell>
          <cell r="EC20">
            <v>8</v>
          </cell>
          <cell r="ED20">
            <v>184.75</v>
          </cell>
          <cell r="EE20">
            <v>8</v>
          </cell>
          <cell r="EF20">
            <v>184.75</v>
          </cell>
          <cell r="EG20">
            <v>1640.79</v>
          </cell>
          <cell r="EH20">
            <v>3779</v>
          </cell>
          <cell r="EI20">
            <v>0</v>
          </cell>
          <cell r="EJ20">
            <v>7061</v>
          </cell>
          <cell r="EK20">
            <v>0</v>
          </cell>
          <cell r="EL20">
            <v>7947</v>
          </cell>
          <cell r="EM20">
            <v>10128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7</v>
          </cell>
          <cell r="ET20">
            <v>0</v>
          </cell>
          <cell r="EU20">
            <v>0</v>
          </cell>
          <cell r="EV20">
            <v>0</v>
          </cell>
          <cell r="EW20">
            <v>81.25</v>
          </cell>
          <cell r="EX20">
            <v>83</v>
          </cell>
          <cell r="EY20">
            <v>55.150000000000006</v>
          </cell>
          <cell r="EZ20">
            <v>42.8</v>
          </cell>
          <cell r="FA20">
            <v>7.5</v>
          </cell>
          <cell r="FB20">
            <v>0</v>
          </cell>
          <cell r="FC20">
            <v>0</v>
          </cell>
          <cell r="FD20">
            <v>50.3</v>
          </cell>
          <cell r="FE20">
            <v>990</v>
          </cell>
          <cell r="FF20">
            <v>5442</v>
          </cell>
          <cell r="FG20">
            <v>0</v>
          </cell>
          <cell r="FH20">
            <v>0</v>
          </cell>
          <cell r="FI20">
            <v>480</v>
          </cell>
          <cell r="FJ20">
            <v>480</v>
          </cell>
          <cell r="FK20">
            <v>144</v>
          </cell>
          <cell r="FL20">
            <v>834</v>
          </cell>
          <cell r="FM20">
            <v>144</v>
          </cell>
          <cell r="FN20">
            <v>834</v>
          </cell>
          <cell r="FO20">
            <v>1188</v>
          </cell>
          <cell r="FP20">
            <v>18388</v>
          </cell>
          <cell r="FQ20">
            <v>1032</v>
          </cell>
          <cell r="FR20">
            <v>5142</v>
          </cell>
          <cell r="FS20">
            <v>414</v>
          </cell>
          <cell r="FT20">
            <v>12676</v>
          </cell>
          <cell r="FU20">
            <v>1602</v>
          </cell>
          <cell r="FV20">
            <v>31064</v>
          </cell>
          <cell r="FW20">
            <v>288</v>
          </cell>
          <cell r="FX20">
            <v>12336</v>
          </cell>
          <cell r="FY20">
            <v>22995</v>
          </cell>
          <cell r="FZ20">
            <v>196917</v>
          </cell>
          <cell r="GA20">
            <v>0</v>
          </cell>
          <cell r="GB20">
            <v>504</v>
          </cell>
          <cell r="GC20">
            <v>7170</v>
          </cell>
          <cell r="GD20">
            <v>882</v>
          </cell>
          <cell r="GE20">
            <v>2130</v>
          </cell>
          <cell r="GF20">
            <v>798</v>
          </cell>
          <cell r="GG20">
            <v>4680</v>
          </cell>
          <cell r="GH20">
            <v>1302</v>
          </cell>
          <cell r="GI20">
            <v>11850</v>
          </cell>
          <cell r="GJ20">
            <v>456</v>
          </cell>
          <cell r="GK20">
            <v>1052</v>
          </cell>
          <cell r="GL20">
            <v>462</v>
          </cell>
          <cell r="GM20">
            <v>798</v>
          </cell>
          <cell r="GN20">
            <v>234</v>
          </cell>
          <cell r="GO20">
            <v>1188</v>
          </cell>
          <cell r="GP20">
            <v>690</v>
          </cell>
          <cell r="GQ20">
            <v>2240</v>
          </cell>
          <cell r="GR20">
            <v>0</v>
          </cell>
          <cell r="GS20">
            <v>1581</v>
          </cell>
          <cell r="GT20">
            <v>1267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</row>
        <row r="21">
          <cell r="A21">
            <v>36381</v>
          </cell>
          <cell r="B21">
            <v>0</v>
          </cell>
          <cell r="C21">
            <v>14016</v>
          </cell>
          <cell r="D21">
            <v>18078.0576</v>
          </cell>
          <cell r="E21">
            <v>29272</v>
          </cell>
          <cell r="F21">
            <v>80321.0576</v>
          </cell>
          <cell r="G21">
            <v>0</v>
          </cell>
          <cell r="H21">
            <v>0</v>
          </cell>
          <cell r="I21">
            <v>1812</v>
          </cell>
          <cell r="J21">
            <v>0</v>
          </cell>
          <cell r="K21">
            <v>1812</v>
          </cell>
          <cell r="L21">
            <v>0</v>
          </cell>
          <cell r="M21">
            <v>0</v>
          </cell>
          <cell r="N21">
            <v>0</v>
          </cell>
          <cell r="O21">
            <v>2810</v>
          </cell>
          <cell r="P21">
            <v>3622</v>
          </cell>
          <cell r="Q21">
            <v>12015</v>
          </cell>
          <cell r="R21">
            <v>0</v>
          </cell>
          <cell r="S21">
            <v>0</v>
          </cell>
          <cell r="T21">
            <v>0</v>
          </cell>
          <cell r="U21">
            <v>702</v>
          </cell>
          <cell r="V21">
            <v>1872</v>
          </cell>
          <cell r="W21">
            <v>4518</v>
          </cell>
          <cell r="X21">
            <v>0</v>
          </cell>
          <cell r="Y21">
            <v>0</v>
          </cell>
          <cell r="Z21">
            <v>0</v>
          </cell>
          <cell r="AA21">
            <v>2108</v>
          </cell>
          <cell r="AB21">
            <v>1750</v>
          </cell>
          <cell r="AC21">
            <v>66</v>
          </cell>
          <cell r="AD21">
            <v>0</v>
          </cell>
          <cell r="AE21">
            <v>522</v>
          </cell>
          <cell r="AF21">
            <v>1596</v>
          </cell>
          <cell r="AG21">
            <v>774</v>
          </cell>
          <cell r="AH21">
            <v>12357</v>
          </cell>
          <cell r="AI21">
            <v>4080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5690</v>
          </cell>
          <cell r="AO21">
            <v>9770</v>
          </cell>
          <cell r="AP21">
            <v>6517.2222222222217</v>
          </cell>
          <cell r="AQ21">
            <v>0</v>
          </cell>
          <cell r="AR21">
            <v>4783.333333333333</v>
          </cell>
          <cell r="AS21">
            <v>5849.4444444444443</v>
          </cell>
          <cell r="AT21">
            <v>5451.1111111111113</v>
          </cell>
          <cell r="AU21">
            <v>0</v>
          </cell>
          <cell r="AV21">
            <v>22601.111111111109</v>
          </cell>
          <cell r="AW21">
            <v>0</v>
          </cell>
          <cell r="AX21">
            <v>63283</v>
          </cell>
          <cell r="BA21">
            <v>48832</v>
          </cell>
          <cell r="BB21">
            <v>38220</v>
          </cell>
          <cell r="BD21">
            <v>375</v>
          </cell>
          <cell r="BI21">
            <v>13200</v>
          </cell>
          <cell r="BJ21">
            <v>9600</v>
          </cell>
          <cell r="BK21">
            <v>1</v>
          </cell>
          <cell r="BL21">
            <v>20</v>
          </cell>
          <cell r="BM21">
            <v>1</v>
          </cell>
          <cell r="BN21">
            <v>20</v>
          </cell>
          <cell r="BO21">
            <v>1</v>
          </cell>
          <cell r="BP21">
            <v>20</v>
          </cell>
          <cell r="BQ21">
            <v>0</v>
          </cell>
          <cell r="BR21">
            <v>1020</v>
          </cell>
          <cell r="BS21">
            <v>106181</v>
          </cell>
          <cell r="BT21">
            <v>193954.72280000002</v>
          </cell>
          <cell r="BU21">
            <v>345693.06099999999</v>
          </cell>
          <cell r="BV21">
            <v>862720.78380000009</v>
          </cell>
          <cell r="BW21">
            <v>324</v>
          </cell>
          <cell r="BX21">
            <v>0</v>
          </cell>
          <cell r="BY21">
            <v>6012</v>
          </cell>
          <cell r="BZ21">
            <v>14280</v>
          </cell>
          <cell r="CA21">
            <v>33732</v>
          </cell>
          <cell r="CB21">
            <v>6639.79</v>
          </cell>
          <cell r="CC21">
            <v>4560</v>
          </cell>
          <cell r="CD21">
            <v>4062</v>
          </cell>
          <cell r="CE21">
            <v>31608</v>
          </cell>
          <cell r="CF21">
            <v>23041.83</v>
          </cell>
          <cell r="CG21">
            <v>126924.62</v>
          </cell>
          <cell r="CH21">
            <v>3696.79</v>
          </cell>
          <cell r="CI21">
            <v>3942</v>
          </cell>
          <cell r="CJ21">
            <v>1236</v>
          </cell>
          <cell r="CK21">
            <v>10286</v>
          </cell>
          <cell r="CL21">
            <v>9774</v>
          </cell>
          <cell r="CM21">
            <v>50256.79</v>
          </cell>
          <cell r="CN21">
            <v>2943</v>
          </cell>
          <cell r="CO21">
            <v>618</v>
          </cell>
          <cell r="CP21">
            <v>2826</v>
          </cell>
          <cell r="CQ21">
            <v>21322</v>
          </cell>
          <cell r="CR21">
            <v>13267.83</v>
          </cell>
          <cell r="CS21">
            <v>2122</v>
          </cell>
          <cell r="CT21">
            <v>296</v>
          </cell>
          <cell r="CU21">
            <v>3086</v>
          </cell>
          <cell r="CV21">
            <v>10308</v>
          </cell>
          <cell r="CW21">
            <v>12490</v>
          </cell>
          <cell r="CX21">
            <v>115421.83</v>
          </cell>
          <cell r="CY21">
            <v>23130</v>
          </cell>
          <cell r="CZ21">
            <v>26390</v>
          </cell>
          <cell r="DA21">
            <v>13410</v>
          </cell>
          <cell r="DB21">
            <v>13530</v>
          </cell>
          <cell r="DC21">
            <v>0</v>
          </cell>
          <cell r="DD21">
            <v>33290</v>
          </cell>
          <cell r="DE21">
            <v>109750</v>
          </cell>
          <cell r="DF21">
            <v>20062.777777777777</v>
          </cell>
          <cell r="DG21">
            <v>7582.2222222222217</v>
          </cell>
          <cell r="DH21">
            <v>14651.666666666668</v>
          </cell>
          <cell r="DI21">
            <v>5849.4444444444443</v>
          </cell>
          <cell r="DJ21">
            <v>27353.888888888891</v>
          </cell>
          <cell r="DK21">
            <v>8063.333333333333</v>
          </cell>
          <cell r="DL21">
            <v>83563.333333333328</v>
          </cell>
          <cell r="DM21">
            <v>0</v>
          </cell>
          <cell r="DN21">
            <v>125348</v>
          </cell>
          <cell r="DO21">
            <v>0</v>
          </cell>
          <cell r="DP21">
            <v>206080</v>
          </cell>
          <cell r="DQ21">
            <v>193800</v>
          </cell>
          <cell r="DR21">
            <v>276242</v>
          </cell>
          <cell r="DS21">
            <v>0</v>
          </cell>
          <cell r="DT21">
            <v>4244.5</v>
          </cell>
          <cell r="DU21">
            <v>2450</v>
          </cell>
          <cell r="DV21">
            <v>3818.5</v>
          </cell>
          <cell r="DW21">
            <v>0</v>
          </cell>
          <cell r="DX21">
            <v>52500</v>
          </cell>
          <cell r="DY21">
            <v>41700</v>
          </cell>
          <cell r="DZ21">
            <v>59900</v>
          </cell>
          <cell r="EA21">
            <v>9</v>
          </cell>
          <cell r="EB21">
            <v>204.75</v>
          </cell>
          <cell r="EC21">
            <v>9</v>
          </cell>
          <cell r="ED21">
            <v>204.75</v>
          </cell>
          <cell r="EE21">
            <v>9</v>
          </cell>
          <cell r="EF21">
            <v>204.75</v>
          </cell>
          <cell r="EG21">
            <v>1574.79</v>
          </cell>
          <cell r="EH21">
            <v>3779</v>
          </cell>
          <cell r="EI21">
            <v>0</v>
          </cell>
          <cell r="EJ21">
            <v>8159</v>
          </cell>
          <cell r="EK21">
            <v>0</v>
          </cell>
          <cell r="EL21">
            <v>7053</v>
          </cell>
          <cell r="EM21">
            <v>10074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8.5</v>
          </cell>
          <cell r="ET21">
            <v>0</v>
          </cell>
          <cell r="EU21">
            <v>0</v>
          </cell>
          <cell r="EV21">
            <v>0</v>
          </cell>
          <cell r="EW21">
            <v>89.75</v>
          </cell>
          <cell r="EX21">
            <v>83</v>
          </cell>
          <cell r="EY21">
            <v>55.150000000000006</v>
          </cell>
          <cell r="EZ21">
            <v>42.8</v>
          </cell>
          <cell r="FA21">
            <v>7.5</v>
          </cell>
          <cell r="FB21">
            <v>0</v>
          </cell>
          <cell r="FC21">
            <v>0</v>
          </cell>
          <cell r="FD21">
            <v>50.3</v>
          </cell>
          <cell r="FE21">
            <v>821</v>
          </cell>
          <cell r="FF21">
            <v>6263</v>
          </cell>
          <cell r="FG21">
            <v>0</v>
          </cell>
          <cell r="FH21">
            <v>0</v>
          </cell>
          <cell r="FI21">
            <v>216</v>
          </cell>
          <cell r="FJ21">
            <v>696</v>
          </cell>
          <cell r="FK21">
            <v>0</v>
          </cell>
          <cell r="FL21">
            <v>834</v>
          </cell>
          <cell r="FM21">
            <v>0</v>
          </cell>
          <cell r="FN21">
            <v>834</v>
          </cell>
          <cell r="FO21">
            <v>886</v>
          </cell>
          <cell r="FP21">
            <v>19274</v>
          </cell>
          <cell r="FQ21">
            <v>1008</v>
          </cell>
          <cell r="FR21">
            <v>6150</v>
          </cell>
          <cell r="FS21">
            <v>954</v>
          </cell>
          <cell r="FT21">
            <v>13630</v>
          </cell>
          <cell r="FU21">
            <v>1840</v>
          </cell>
          <cell r="FV21">
            <v>32904</v>
          </cell>
          <cell r="FW21">
            <v>0</v>
          </cell>
          <cell r="FX21">
            <v>12336</v>
          </cell>
          <cell r="FY21">
            <v>18955</v>
          </cell>
          <cell r="FZ21">
            <v>215872</v>
          </cell>
          <cell r="GA21">
            <v>0</v>
          </cell>
          <cell r="GB21">
            <v>1050</v>
          </cell>
          <cell r="GC21">
            <v>8220</v>
          </cell>
          <cell r="GD21">
            <v>336</v>
          </cell>
          <cell r="GE21">
            <v>2466</v>
          </cell>
          <cell r="GF21">
            <v>558</v>
          </cell>
          <cell r="GG21">
            <v>5238</v>
          </cell>
          <cell r="GH21">
            <v>1608</v>
          </cell>
          <cell r="GI21">
            <v>13458</v>
          </cell>
          <cell r="GJ21">
            <v>882</v>
          </cell>
          <cell r="GK21">
            <v>1934</v>
          </cell>
          <cell r="GL21">
            <v>342</v>
          </cell>
          <cell r="GM21">
            <v>1140</v>
          </cell>
          <cell r="GN21">
            <v>432</v>
          </cell>
          <cell r="GO21">
            <v>1620</v>
          </cell>
          <cell r="GP21">
            <v>1314</v>
          </cell>
          <cell r="GQ21">
            <v>3554</v>
          </cell>
          <cell r="GR21">
            <v>0</v>
          </cell>
          <cell r="GS21">
            <v>1803</v>
          </cell>
          <cell r="GT21">
            <v>1357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</row>
        <row r="22">
          <cell r="A22">
            <v>36382</v>
          </cell>
          <cell r="B22">
            <v>0</v>
          </cell>
          <cell r="C22">
            <v>12950</v>
          </cell>
          <cell r="D22">
            <v>24934.095400000002</v>
          </cell>
          <cell r="E22">
            <v>36044</v>
          </cell>
          <cell r="F22">
            <v>92215.095400000006</v>
          </cell>
          <cell r="G22">
            <v>0</v>
          </cell>
          <cell r="H22">
            <v>1320</v>
          </cell>
          <cell r="I22">
            <v>2508</v>
          </cell>
          <cell r="J22">
            <v>0</v>
          </cell>
          <cell r="K22">
            <v>4272</v>
          </cell>
          <cell r="L22">
            <v>0</v>
          </cell>
          <cell r="M22">
            <v>1062</v>
          </cell>
          <cell r="N22">
            <v>234</v>
          </cell>
          <cell r="O22">
            <v>4292</v>
          </cell>
          <cell r="P22">
            <v>4034</v>
          </cell>
          <cell r="Q22">
            <v>14138</v>
          </cell>
          <cell r="R22">
            <v>0</v>
          </cell>
          <cell r="S22">
            <v>1026</v>
          </cell>
          <cell r="T22">
            <v>234</v>
          </cell>
          <cell r="U22">
            <v>1506</v>
          </cell>
          <cell r="V22">
            <v>2084</v>
          </cell>
          <cell r="W22">
            <v>5358</v>
          </cell>
          <cell r="X22">
            <v>0</v>
          </cell>
          <cell r="Y22">
            <v>36</v>
          </cell>
          <cell r="Z22">
            <v>0</v>
          </cell>
          <cell r="AA22">
            <v>2786</v>
          </cell>
          <cell r="AB22">
            <v>1950</v>
          </cell>
          <cell r="AC22">
            <v>660</v>
          </cell>
          <cell r="AD22">
            <v>912</v>
          </cell>
          <cell r="AE22">
            <v>888</v>
          </cell>
          <cell r="AF22">
            <v>1464</v>
          </cell>
          <cell r="AG22">
            <v>0</v>
          </cell>
          <cell r="AH22">
            <v>12992</v>
          </cell>
          <cell r="AI22">
            <v>0</v>
          </cell>
          <cell r="AJ22">
            <v>0</v>
          </cell>
          <cell r="AK22">
            <v>3270</v>
          </cell>
          <cell r="AL22">
            <v>0</v>
          </cell>
          <cell r="AM22">
            <v>7650</v>
          </cell>
          <cell r="AN22">
            <v>0</v>
          </cell>
          <cell r="AO22">
            <v>10920</v>
          </cell>
          <cell r="AP22">
            <v>4043.333333333333</v>
          </cell>
          <cell r="AQ22">
            <v>0</v>
          </cell>
          <cell r="AR22">
            <v>0</v>
          </cell>
          <cell r="AS22">
            <v>4044.4444444444398</v>
          </cell>
          <cell r="AT22">
            <v>0</v>
          </cell>
          <cell r="AU22">
            <v>0</v>
          </cell>
          <cell r="AV22">
            <v>8087.7777777777728</v>
          </cell>
          <cell r="AW22">
            <v>7583</v>
          </cell>
          <cell r="AX22">
            <v>7583</v>
          </cell>
          <cell r="AZ22">
            <v>27160</v>
          </cell>
          <cell r="BB22">
            <v>50064</v>
          </cell>
          <cell r="BD22">
            <v>267</v>
          </cell>
          <cell r="BF22">
            <v>245</v>
          </cell>
          <cell r="BH22">
            <v>7000</v>
          </cell>
          <cell r="BJ22">
            <v>10000</v>
          </cell>
          <cell r="BK22">
            <v>1</v>
          </cell>
          <cell r="BL22">
            <v>22.4</v>
          </cell>
          <cell r="BM22">
            <v>1</v>
          </cell>
          <cell r="BN22">
            <v>22.4</v>
          </cell>
          <cell r="BO22">
            <v>1</v>
          </cell>
          <cell r="BP22">
            <v>22</v>
          </cell>
          <cell r="BQ22">
            <v>0</v>
          </cell>
          <cell r="BR22">
            <v>1020</v>
          </cell>
          <cell r="BS22">
            <v>119131</v>
          </cell>
          <cell r="BT22">
            <v>218888.81820000001</v>
          </cell>
          <cell r="BU22">
            <v>381737.06099999999</v>
          </cell>
          <cell r="BV22">
            <v>954935.87920000008</v>
          </cell>
          <cell r="BW22">
            <v>324</v>
          </cell>
          <cell r="BX22">
            <v>1320</v>
          </cell>
          <cell r="BY22">
            <v>8520</v>
          </cell>
          <cell r="BZ22">
            <v>14280</v>
          </cell>
          <cell r="CA22">
            <v>38004</v>
          </cell>
          <cell r="CB22">
            <v>6639.79</v>
          </cell>
          <cell r="CC22">
            <v>5622</v>
          </cell>
          <cell r="CD22">
            <v>4296</v>
          </cell>
          <cell r="CE22">
            <v>35900</v>
          </cell>
          <cell r="CF22">
            <v>27075.83</v>
          </cell>
          <cell r="CG22">
            <v>141062.62</v>
          </cell>
          <cell r="CH22">
            <v>3696.79</v>
          </cell>
          <cell r="CI22">
            <v>4968</v>
          </cell>
          <cell r="CJ22">
            <v>1470</v>
          </cell>
          <cell r="CK22">
            <v>11792</v>
          </cell>
          <cell r="CL22">
            <v>11858</v>
          </cell>
          <cell r="CM22">
            <v>55614.79</v>
          </cell>
          <cell r="CN22">
            <v>2943</v>
          </cell>
          <cell r="CO22">
            <v>654</v>
          </cell>
          <cell r="CP22">
            <v>2826</v>
          </cell>
          <cell r="CQ22">
            <v>24108</v>
          </cell>
          <cell r="CR22">
            <v>15217.83</v>
          </cell>
          <cell r="CS22">
            <v>2782</v>
          </cell>
          <cell r="CT22">
            <v>1208</v>
          </cell>
          <cell r="CU22">
            <v>3974</v>
          </cell>
          <cell r="CV22">
            <v>11772</v>
          </cell>
          <cell r="CW22">
            <v>12490</v>
          </cell>
          <cell r="CX22">
            <v>128413.83</v>
          </cell>
          <cell r="CY22">
            <v>23130</v>
          </cell>
          <cell r="CZ22">
            <v>26390</v>
          </cell>
          <cell r="DA22">
            <v>16680</v>
          </cell>
          <cell r="DB22">
            <v>13530</v>
          </cell>
          <cell r="DC22">
            <v>7650</v>
          </cell>
          <cell r="DD22">
            <v>33290</v>
          </cell>
          <cell r="DE22">
            <v>120670</v>
          </cell>
          <cell r="DF22">
            <v>24106.111111111109</v>
          </cell>
          <cell r="DG22">
            <v>7582.2222222222217</v>
          </cell>
          <cell r="DH22">
            <v>14651.666666666668</v>
          </cell>
          <cell r="DI22">
            <v>9893.8888888888832</v>
          </cell>
          <cell r="DJ22">
            <v>27353.888888888891</v>
          </cell>
          <cell r="DK22">
            <v>8063.333333333333</v>
          </cell>
          <cell r="DL22">
            <v>91651.111111111095</v>
          </cell>
          <cell r="DM22">
            <v>7583</v>
          </cell>
          <cell r="DN22">
            <v>132931</v>
          </cell>
          <cell r="DO22">
            <v>0</v>
          </cell>
          <cell r="DP22">
            <v>233240</v>
          </cell>
          <cell r="DQ22">
            <v>193800</v>
          </cell>
          <cell r="DR22">
            <v>326306</v>
          </cell>
          <cell r="DS22">
            <v>0</v>
          </cell>
          <cell r="DT22">
            <v>4511.5</v>
          </cell>
          <cell r="DU22">
            <v>2450</v>
          </cell>
          <cell r="DV22">
            <v>4063.5</v>
          </cell>
          <cell r="DW22">
            <v>0</v>
          </cell>
          <cell r="DX22">
            <v>59500</v>
          </cell>
          <cell r="DY22">
            <v>41700</v>
          </cell>
          <cell r="DZ22">
            <v>69900</v>
          </cell>
          <cell r="EA22">
            <v>10</v>
          </cell>
          <cell r="EB22">
            <v>227.15</v>
          </cell>
          <cell r="EC22">
            <v>10</v>
          </cell>
          <cell r="ED22">
            <v>227.15</v>
          </cell>
          <cell r="EE22">
            <v>10</v>
          </cell>
          <cell r="EF22">
            <v>226.75</v>
          </cell>
          <cell r="EG22">
            <v>914.79</v>
          </cell>
          <cell r="EH22">
            <v>3893</v>
          </cell>
          <cell r="EI22">
            <v>0</v>
          </cell>
          <cell r="EJ22">
            <v>10243</v>
          </cell>
          <cell r="EK22">
            <v>0</v>
          </cell>
          <cell r="EL22">
            <v>7095</v>
          </cell>
          <cell r="EM22">
            <v>10002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7</v>
          </cell>
          <cell r="ET22">
            <v>9</v>
          </cell>
          <cell r="EU22">
            <v>0</v>
          </cell>
          <cell r="EV22">
            <v>0</v>
          </cell>
          <cell r="EW22">
            <v>96.75</v>
          </cell>
          <cell r="EX22">
            <v>92</v>
          </cell>
          <cell r="EY22">
            <v>55.150000000000006</v>
          </cell>
          <cell r="EZ22">
            <v>42.8</v>
          </cell>
          <cell r="FA22">
            <v>7.5</v>
          </cell>
          <cell r="FB22">
            <v>0</v>
          </cell>
          <cell r="FC22">
            <v>0</v>
          </cell>
          <cell r="FD22">
            <v>50.3</v>
          </cell>
          <cell r="FE22">
            <v>936</v>
          </cell>
          <cell r="FF22">
            <v>7199</v>
          </cell>
          <cell r="FG22">
            <v>0</v>
          </cell>
          <cell r="FH22">
            <v>0</v>
          </cell>
          <cell r="FI22">
            <v>0</v>
          </cell>
          <cell r="FJ22">
            <v>696</v>
          </cell>
          <cell r="FK22">
            <v>0</v>
          </cell>
          <cell r="FL22">
            <v>834</v>
          </cell>
          <cell r="FM22">
            <v>0</v>
          </cell>
          <cell r="FN22">
            <v>834</v>
          </cell>
          <cell r="FO22">
            <v>1656</v>
          </cell>
          <cell r="FP22">
            <v>20930</v>
          </cell>
          <cell r="FQ22">
            <v>288</v>
          </cell>
          <cell r="FR22">
            <v>6438</v>
          </cell>
          <cell r="FS22">
            <v>216</v>
          </cell>
          <cell r="FT22">
            <v>13846</v>
          </cell>
          <cell r="FU22">
            <v>1872</v>
          </cell>
          <cell r="FV22">
            <v>34776</v>
          </cell>
          <cell r="FW22">
            <v>444</v>
          </cell>
          <cell r="FX22">
            <v>12780</v>
          </cell>
          <cell r="FY22">
            <v>18287</v>
          </cell>
          <cell r="FZ22">
            <v>234159</v>
          </cell>
          <cell r="GA22">
            <v>0</v>
          </cell>
          <cell r="GB22">
            <v>1062</v>
          </cell>
          <cell r="GC22">
            <v>9282</v>
          </cell>
          <cell r="GD22">
            <v>0</v>
          </cell>
          <cell r="GE22">
            <v>2466</v>
          </cell>
          <cell r="GF22">
            <v>0</v>
          </cell>
          <cell r="GG22">
            <v>5238</v>
          </cell>
          <cell r="GH22">
            <v>1062</v>
          </cell>
          <cell r="GI22">
            <v>14520</v>
          </cell>
          <cell r="GJ22">
            <v>354</v>
          </cell>
          <cell r="GK22">
            <v>2288</v>
          </cell>
          <cell r="GL22">
            <v>0</v>
          </cell>
          <cell r="GM22">
            <v>1140</v>
          </cell>
          <cell r="GN22">
            <v>292</v>
          </cell>
          <cell r="GO22">
            <v>1912</v>
          </cell>
          <cell r="GP22">
            <v>646</v>
          </cell>
          <cell r="GQ22">
            <v>4200</v>
          </cell>
          <cell r="GR22">
            <v>0</v>
          </cell>
          <cell r="GS22">
            <v>1701</v>
          </cell>
          <cell r="GT22">
            <v>1649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</row>
        <row r="23">
          <cell r="A23">
            <v>36383</v>
          </cell>
          <cell r="B23">
            <v>2688</v>
          </cell>
          <cell r="C23">
            <v>14727</v>
          </cell>
          <cell r="D23">
            <v>20066.086000000003</v>
          </cell>
          <cell r="E23">
            <v>37854</v>
          </cell>
          <cell r="F23">
            <v>94314.08600000001</v>
          </cell>
          <cell r="G23">
            <v>0</v>
          </cell>
          <cell r="H23">
            <v>516</v>
          </cell>
          <cell r="I23">
            <v>2460</v>
          </cell>
          <cell r="J23">
            <v>0</v>
          </cell>
          <cell r="K23">
            <v>2976</v>
          </cell>
          <cell r="L23">
            <v>0</v>
          </cell>
          <cell r="M23">
            <v>450</v>
          </cell>
          <cell r="N23">
            <v>0</v>
          </cell>
          <cell r="O23">
            <v>3182</v>
          </cell>
          <cell r="P23">
            <v>2958</v>
          </cell>
          <cell r="Q23">
            <v>11550</v>
          </cell>
          <cell r="R23">
            <v>0</v>
          </cell>
          <cell r="S23">
            <v>396</v>
          </cell>
          <cell r="T23">
            <v>0</v>
          </cell>
          <cell r="U23">
            <v>1114</v>
          </cell>
          <cell r="V23">
            <v>982</v>
          </cell>
          <cell r="W23">
            <v>4602</v>
          </cell>
          <cell r="X23">
            <v>0</v>
          </cell>
          <cell r="Y23">
            <v>54</v>
          </cell>
          <cell r="Z23">
            <v>0</v>
          </cell>
          <cell r="AA23">
            <v>2068</v>
          </cell>
          <cell r="AB23">
            <v>1976</v>
          </cell>
          <cell r="AC23">
            <v>24</v>
          </cell>
          <cell r="AD23">
            <v>408</v>
          </cell>
          <cell r="AE23">
            <v>0</v>
          </cell>
          <cell r="AF23">
            <v>1038</v>
          </cell>
          <cell r="AG23">
            <v>96</v>
          </cell>
          <cell r="AH23">
            <v>10374</v>
          </cell>
          <cell r="AI23">
            <v>0</v>
          </cell>
          <cell r="AJ23">
            <v>0</v>
          </cell>
          <cell r="AK23">
            <v>10430</v>
          </cell>
          <cell r="AL23">
            <v>0</v>
          </cell>
          <cell r="AM23">
            <v>3060</v>
          </cell>
          <cell r="AN23">
            <v>0</v>
          </cell>
          <cell r="AO23">
            <v>13490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BA23">
            <v>55580</v>
          </cell>
          <cell r="BB23">
            <v>35840</v>
          </cell>
          <cell r="BF23">
            <v>447.5</v>
          </cell>
          <cell r="BI23">
            <v>11000</v>
          </cell>
          <cell r="BJ23">
            <v>10000</v>
          </cell>
          <cell r="BK23">
            <v>1</v>
          </cell>
          <cell r="BL23">
            <v>21.5</v>
          </cell>
          <cell r="BM23">
            <v>1</v>
          </cell>
          <cell r="BN23">
            <v>21.5</v>
          </cell>
          <cell r="BO23">
            <v>1</v>
          </cell>
          <cell r="BP23">
            <v>21.5</v>
          </cell>
          <cell r="BQ23">
            <v>0</v>
          </cell>
          <cell r="BR23">
            <v>3708</v>
          </cell>
          <cell r="BS23">
            <v>133858</v>
          </cell>
          <cell r="BT23">
            <v>238954.90420000002</v>
          </cell>
          <cell r="BU23">
            <v>419591.06099999999</v>
          </cell>
          <cell r="BV23">
            <v>1049249.9652</v>
          </cell>
          <cell r="BW23">
            <v>324</v>
          </cell>
          <cell r="BX23">
            <v>1836</v>
          </cell>
          <cell r="BY23">
            <v>10980</v>
          </cell>
          <cell r="BZ23">
            <v>14280</v>
          </cell>
          <cell r="CA23">
            <v>40980</v>
          </cell>
          <cell r="CB23">
            <v>6639.79</v>
          </cell>
          <cell r="CC23">
            <v>6072</v>
          </cell>
          <cell r="CD23">
            <v>4296</v>
          </cell>
          <cell r="CE23">
            <v>39082</v>
          </cell>
          <cell r="CF23">
            <v>30033.83</v>
          </cell>
          <cell r="CG23">
            <v>152612.62</v>
          </cell>
          <cell r="CH23">
            <v>3696.79</v>
          </cell>
          <cell r="CI23">
            <v>5364</v>
          </cell>
          <cell r="CJ23">
            <v>1470</v>
          </cell>
          <cell r="CK23">
            <v>12906</v>
          </cell>
          <cell r="CL23">
            <v>12840</v>
          </cell>
          <cell r="CM23">
            <v>60216.79</v>
          </cell>
          <cell r="CN23">
            <v>2943</v>
          </cell>
          <cell r="CO23">
            <v>708</v>
          </cell>
          <cell r="CP23">
            <v>2826</v>
          </cell>
          <cell r="CQ23">
            <v>26176</v>
          </cell>
          <cell r="CR23">
            <v>17193.830000000002</v>
          </cell>
          <cell r="CS23">
            <v>2806</v>
          </cell>
          <cell r="CT23">
            <v>1616</v>
          </cell>
          <cell r="CU23">
            <v>3974</v>
          </cell>
          <cell r="CV23">
            <v>12810</v>
          </cell>
          <cell r="CW23">
            <v>12586</v>
          </cell>
          <cell r="CX23">
            <v>138787.83000000002</v>
          </cell>
          <cell r="CY23">
            <v>23130</v>
          </cell>
          <cell r="CZ23">
            <v>26390</v>
          </cell>
          <cell r="DA23">
            <v>27110</v>
          </cell>
          <cell r="DB23">
            <v>13530</v>
          </cell>
          <cell r="DC23">
            <v>10710</v>
          </cell>
          <cell r="DD23">
            <v>33290</v>
          </cell>
          <cell r="DE23">
            <v>134160</v>
          </cell>
          <cell r="DF23">
            <v>24106.111111111109</v>
          </cell>
          <cell r="DG23">
            <v>7582.2222222222217</v>
          </cell>
          <cell r="DH23">
            <v>14651.666666666668</v>
          </cell>
          <cell r="DI23">
            <v>9893.8888888888832</v>
          </cell>
          <cell r="DJ23">
            <v>27353.888888888891</v>
          </cell>
          <cell r="DK23">
            <v>8063.333333333333</v>
          </cell>
          <cell r="DL23">
            <v>91651.111111111095</v>
          </cell>
          <cell r="DM23">
            <v>7583</v>
          </cell>
          <cell r="DN23">
            <v>132931</v>
          </cell>
          <cell r="DO23">
            <v>0</v>
          </cell>
          <cell r="DP23">
            <v>233240</v>
          </cell>
          <cell r="DQ23">
            <v>249380</v>
          </cell>
          <cell r="DR23">
            <v>362146</v>
          </cell>
          <cell r="DS23">
            <v>0</v>
          </cell>
          <cell r="DT23">
            <v>4511.5</v>
          </cell>
          <cell r="DU23">
            <v>2450</v>
          </cell>
          <cell r="DV23">
            <v>4511</v>
          </cell>
          <cell r="DW23">
            <v>0</v>
          </cell>
          <cell r="DX23">
            <v>59500</v>
          </cell>
          <cell r="DY23">
            <v>52700</v>
          </cell>
          <cell r="DZ23">
            <v>79900</v>
          </cell>
          <cell r="EA23">
            <v>11</v>
          </cell>
          <cell r="EB23">
            <v>248.65</v>
          </cell>
          <cell r="EC23">
            <v>11</v>
          </cell>
          <cell r="ED23">
            <v>248.65</v>
          </cell>
          <cell r="EE23">
            <v>11</v>
          </cell>
          <cell r="EF23">
            <v>248.25</v>
          </cell>
          <cell r="EG23">
            <v>890.79</v>
          </cell>
          <cell r="EH23">
            <v>3881</v>
          </cell>
          <cell r="EI23">
            <v>0</v>
          </cell>
          <cell r="EJ23">
            <v>11129</v>
          </cell>
          <cell r="EK23">
            <v>0</v>
          </cell>
          <cell r="EL23">
            <v>7171</v>
          </cell>
          <cell r="EM23">
            <v>9150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10</v>
          </cell>
          <cell r="EU23">
            <v>0</v>
          </cell>
          <cell r="EV23">
            <v>0</v>
          </cell>
          <cell r="EW23">
            <v>96.75</v>
          </cell>
          <cell r="EX23">
            <v>102</v>
          </cell>
          <cell r="EY23">
            <v>55.150000000000006</v>
          </cell>
          <cell r="EZ23">
            <v>42.8</v>
          </cell>
          <cell r="FA23">
            <v>7.5</v>
          </cell>
          <cell r="FB23">
            <v>0</v>
          </cell>
          <cell r="FC23">
            <v>0</v>
          </cell>
          <cell r="FD23">
            <v>50.3</v>
          </cell>
          <cell r="FE23">
            <v>864</v>
          </cell>
          <cell r="FF23">
            <v>8063</v>
          </cell>
          <cell r="FG23">
            <v>0</v>
          </cell>
          <cell r="FH23">
            <v>0</v>
          </cell>
          <cell r="FI23">
            <v>192</v>
          </cell>
          <cell r="FJ23">
            <v>888</v>
          </cell>
          <cell r="FK23">
            <v>0</v>
          </cell>
          <cell r="FL23">
            <v>834</v>
          </cell>
          <cell r="FM23">
            <v>0</v>
          </cell>
          <cell r="FN23">
            <v>834</v>
          </cell>
          <cell r="FO23">
            <v>450</v>
          </cell>
          <cell r="FP23">
            <v>21380</v>
          </cell>
          <cell r="FQ23">
            <v>1068</v>
          </cell>
          <cell r="FR23">
            <v>7506</v>
          </cell>
          <cell r="FS23">
            <v>216</v>
          </cell>
          <cell r="FT23">
            <v>14062</v>
          </cell>
          <cell r="FU23">
            <v>666</v>
          </cell>
          <cell r="FV23">
            <v>35442</v>
          </cell>
          <cell r="FW23">
            <v>0</v>
          </cell>
          <cell r="FX23">
            <v>12780</v>
          </cell>
          <cell r="FY23">
            <v>18979</v>
          </cell>
          <cell r="FZ23">
            <v>253138</v>
          </cell>
          <cell r="GA23">
            <v>0</v>
          </cell>
          <cell r="GB23">
            <v>1314</v>
          </cell>
          <cell r="GC23">
            <v>10596</v>
          </cell>
          <cell r="GD23">
            <v>240</v>
          </cell>
          <cell r="GE23">
            <v>2706</v>
          </cell>
          <cell r="GF23">
            <v>1714</v>
          </cell>
          <cell r="GG23">
            <v>6952</v>
          </cell>
          <cell r="GH23">
            <v>3028</v>
          </cell>
          <cell r="GI23">
            <v>17548</v>
          </cell>
          <cell r="GJ23">
            <v>222</v>
          </cell>
          <cell r="GK23">
            <v>2510</v>
          </cell>
          <cell r="GL23">
            <v>360</v>
          </cell>
          <cell r="GM23">
            <v>1500</v>
          </cell>
          <cell r="GN23">
            <v>180</v>
          </cell>
          <cell r="GO23">
            <v>2092</v>
          </cell>
          <cell r="GP23">
            <v>402</v>
          </cell>
          <cell r="GQ23">
            <v>4602</v>
          </cell>
          <cell r="GR23">
            <v>0</v>
          </cell>
          <cell r="GS23">
            <v>3175</v>
          </cell>
          <cell r="GT23">
            <v>1469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</row>
        <row r="24">
          <cell r="A24">
            <v>36384</v>
          </cell>
          <cell r="B24">
            <v>3312</v>
          </cell>
          <cell r="C24">
            <v>11414</v>
          </cell>
          <cell r="D24">
            <v>21038.0916</v>
          </cell>
          <cell r="E24">
            <v>41293</v>
          </cell>
          <cell r="F24">
            <v>94301.0916</v>
          </cell>
          <cell r="G24">
            <v>228</v>
          </cell>
          <cell r="H24">
            <v>0</v>
          </cell>
          <cell r="I24">
            <v>2580</v>
          </cell>
          <cell r="J24">
            <v>0</v>
          </cell>
          <cell r="K24">
            <v>3540</v>
          </cell>
          <cell r="L24">
            <v>0</v>
          </cell>
          <cell r="M24">
            <v>3348</v>
          </cell>
          <cell r="N24">
            <v>0</v>
          </cell>
          <cell r="O24">
            <v>2924</v>
          </cell>
          <cell r="P24">
            <v>1608</v>
          </cell>
          <cell r="Q24">
            <v>13064</v>
          </cell>
          <cell r="R24">
            <v>0</v>
          </cell>
          <cell r="S24">
            <v>2160</v>
          </cell>
          <cell r="T24">
            <v>0</v>
          </cell>
          <cell r="U24">
            <v>328</v>
          </cell>
          <cell r="V24">
            <v>1488</v>
          </cell>
          <cell r="W24">
            <v>5650</v>
          </cell>
          <cell r="X24">
            <v>0</v>
          </cell>
          <cell r="Y24">
            <v>1188</v>
          </cell>
          <cell r="Z24">
            <v>0</v>
          </cell>
          <cell r="AA24">
            <v>2596</v>
          </cell>
          <cell r="AB24">
            <v>120</v>
          </cell>
          <cell r="AC24">
            <v>0</v>
          </cell>
          <cell r="AD24">
            <v>0</v>
          </cell>
          <cell r="AE24">
            <v>216</v>
          </cell>
          <cell r="AF24">
            <v>936</v>
          </cell>
          <cell r="AG24">
            <v>2240</v>
          </cell>
          <cell r="AH24">
            <v>11766</v>
          </cell>
          <cell r="AI24">
            <v>2820</v>
          </cell>
          <cell r="AJ24">
            <v>0</v>
          </cell>
          <cell r="AK24">
            <v>0</v>
          </cell>
          <cell r="AL24">
            <v>0</v>
          </cell>
          <cell r="AM24">
            <v>10280</v>
          </cell>
          <cell r="AN24">
            <v>0</v>
          </cell>
          <cell r="AO24">
            <v>13100</v>
          </cell>
          <cell r="AP24">
            <v>4808.333333333333</v>
          </cell>
          <cell r="AQ24">
            <v>0</v>
          </cell>
          <cell r="AR24">
            <v>7877.7777777777774</v>
          </cell>
          <cell r="AS24">
            <v>0</v>
          </cell>
          <cell r="AT24">
            <v>0</v>
          </cell>
          <cell r="AU24">
            <v>0</v>
          </cell>
          <cell r="AV24">
            <v>12686.111111111109</v>
          </cell>
          <cell r="AW24">
            <v>0</v>
          </cell>
          <cell r="AX24">
            <v>0</v>
          </cell>
          <cell r="AZ24">
            <v>72296</v>
          </cell>
          <cell r="BB24">
            <v>27440</v>
          </cell>
          <cell r="BE24">
            <v>923</v>
          </cell>
          <cell r="BF24">
            <v>980</v>
          </cell>
          <cell r="BH24">
            <v>18500</v>
          </cell>
          <cell r="BJ24">
            <v>6700</v>
          </cell>
          <cell r="BK24">
            <v>1</v>
          </cell>
          <cell r="BL24">
            <v>24</v>
          </cell>
          <cell r="BM24">
            <v>1</v>
          </cell>
          <cell r="BN24">
            <v>24</v>
          </cell>
          <cell r="BO24">
            <v>1</v>
          </cell>
          <cell r="BP24">
            <v>24</v>
          </cell>
          <cell r="BQ24">
            <v>0</v>
          </cell>
          <cell r="BR24">
            <v>7020</v>
          </cell>
          <cell r="BS24">
            <v>145272</v>
          </cell>
          <cell r="BT24">
            <v>259992.99580000003</v>
          </cell>
          <cell r="BU24">
            <v>460884.06099999999</v>
          </cell>
          <cell r="BV24">
            <v>1143551.0567999999</v>
          </cell>
          <cell r="BW24">
            <v>552</v>
          </cell>
          <cell r="BX24">
            <v>1836</v>
          </cell>
          <cell r="BY24">
            <v>13560</v>
          </cell>
          <cell r="BZ24">
            <v>14280</v>
          </cell>
          <cell r="CA24">
            <v>44520</v>
          </cell>
          <cell r="CB24">
            <v>6639.79</v>
          </cell>
          <cell r="CC24">
            <v>9420</v>
          </cell>
          <cell r="CD24">
            <v>4296</v>
          </cell>
          <cell r="CE24">
            <v>42006</v>
          </cell>
          <cell r="CF24">
            <v>31641.83</v>
          </cell>
          <cell r="CG24">
            <v>165676.62</v>
          </cell>
          <cell r="CH24">
            <v>3696.79</v>
          </cell>
          <cell r="CI24">
            <v>7524</v>
          </cell>
          <cell r="CJ24">
            <v>1470</v>
          </cell>
          <cell r="CK24">
            <v>13234</v>
          </cell>
          <cell r="CL24">
            <v>14328</v>
          </cell>
          <cell r="CM24">
            <v>65866.790000000008</v>
          </cell>
          <cell r="CN24">
            <v>2943</v>
          </cell>
          <cell r="CO24">
            <v>1896</v>
          </cell>
          <cell r="CP24">
            <v>2826</v>
          </cell>
          <cell r="CQ24">
            <v>28772</v>
          </cell>
          <cell r="CR24">
            <v>17313.830000000002</v>
          </cell>
          <cell r="CS24">
            <v>2806</v>
          </cell>
          <cell r="CT24">
            <v>1616</v>
          </cell>
          <cell r="CU24">
            <v>4190</v>
          </cell>
          <cell r="CV24">
            <v>13746</v>
          </cell>
          <cell r="CW24">
            <v>14826</v>
          </cell>
          <cell r="CX24">
            <v>150553.83000000002</v>
          </cell>
          <cell r="CY24">
            <v>25950</v>
          </cell>
          <cell r="CZ24">
            <v>26390</v>
          </cell>
          <cell r="DA24">
            <v>27110</v>
          </cell>
          <cell r="DB24">
            <v>13530</v>
          </cell>
          <cell r="DC24">
            <v>20990</v>
          </cell>
          <cell r="DD24">
            <v>33290</v>
          </cell>
          <cell r="DE24">
            <v>147260</v>
          </cell>
          <cell r="DF24">
            <v>28914.444444444442</v>
          </cell>
          <cell r="DG24">
            <v>7582.2222222222217</v>
          </cell>
          <cell r="DH24">
            <v>22529.444444444445</v>
          </cell>
          <cell r="DI24">
            <v>9893.8888888888832</v>
          </cell>
          <cell r="DJ24">
            <v>27353.888888888891</v>
          </cell>
          <cell r="DK24">
            <v>8063.333333333333</v>
          </cell>
          <cell r="DL24">
            <v>104337.2222222222</v>
          </cell>
          <cell r="DM24">
            <v>7583</v>
          </cell>
          <cell r="DN24">
            <v>132931</v>
          </cell>
          <cell r="DO24">
            <v>0</v>
          </cell>
          <cell r="DP24">
            <v>305536</v>
          </cell>
          <cell r="DQ24">
            <v>249380</v>
          </cell>
          <cell r="DR24">
            <v>389586</v>
          </cell>
          <cell r="DS24">
            <v>0</v>
          </cell>
          <cell r="DT24">
            <v>4511.5</v>
          </cell>
          <cell r="DU24">
            <v>3373</v>
          </cell>
          <cell r="DV24">
            <v>5491</v>
          </cell>
          <cell r="DW24">
            <v>0</v>
          </cell>
          <cell r="DX24">
            <v>78000</v>
          </cell>
          <cell r="DY24">
            <v>52700</v>
          </cell>
          <cell r="DZ24">
            <v>86600</v>
          </cell>
          <cell r="EA24">
            <v>12</v>
          </cell>
          <cell r="EB24">
            <v>272.64999999999998</v>
          </cell>
          <cell r="EC24">
            <v>12</v>
          </cell>
          <cell r="ED24">
            <v>272.64999999999998</v>
          </cell>
          <cell r="EE24">
            <v>12</v>
          </cell>
          <cell r="EF24">
            <v>272.25</v>
          </cell>
          <cell r="EG24">
            <v>890.79</v>
          </cell>
          <cell r="EH24">
            <v>6041</v>
          </cell>
          <cell r="EI24">
            <v>0</v>
          </cell>
          <cell r="EJ24">
            <v>10377</v>
          </cell>
          <cell r="EK24">
            <v>0</v>
          </cell>
          <cell r="EL24">
            <v>6563</v>
          </cell>
          <cell r="EM24">
            <v>8862</v>
          </cell>
          <cell r="EN24">
            <v>0</v>
          </cell>
          <cell r="EO24">
            <v>3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25</v>
          </cell>
          <cell r="EU24">
            <v>19</v>
          </cell>
          <cell r="EV24">
            <v>0</v>
          </cell>
          <cell r="EW24">
            <v>96.75</v>
          </cell>
          <cell r="EX24">
            <v>127</v>
          </cell>
          <cell r="EY24">
            <v>74.150000000000006</v>
          </cell>
          <cell r="EZ24">
            <v>42.8</v>
          </cell>
          <cell r="FA24">
            <v>10.5</v>
          </cell>
          <cell r="FB24">
            <v>0</v>
          </cell>
          <cell r="FC24">
            <v>0</v>
          </cell>
          <cell r="FD24">
            <v>53.3</v>
          </cell>
          <cell r="FE24">
            <v>1170</v>
          </cell>
          <cell r="FF24">
            <v>9233</v>
          </cell>
          <cell r="FG24">
            <v>0</v>
          </cell>
          <cell r="FH24">
            <v>0</v>
          </cell>
          <cell r="FI24">
            <v>0</v>
          </cell>
          <cell r="FJ24">
            <v>888</v>
          </cell>
          <cell r="FK24">
            <v>0</v>
          </cell>
          <cell r="FL24">
            <v>834</v>
          </cell>
          <cell r="FM24">
            <v>0</v>
          </cell>
          <cell r="FN24">
            <v>834</v>
          </cell>
          <cell r="FO24">
            <v>900</v>
          </cell>
          <cell r="FP24">
            <v>22280</v>
          </cell>
          <cell r="FQ24">
            <v>864</v>
          </cell>
          <cell r="FR24">
            <v>8370</v>
          </cell>
          <cell r="FS24">
            <v>576</v>
          </cell>
          <cell r="FT24">
            <v>14638</v>
          </cell>
          <cell r="FU24">
            <v>1476</v>
          </cell>
          <cell r="FV24">
            <v>36918</v>
          </cell>
          <cell r="FW24">
            <v>732</v>
          </cell>
          <cell r="FX24">
            <v>13512</v>
          </cell>
          <cell r="FY24">
            <v>17244</v>
          </cell>
          <cell r="FZ24">
            <v>270382</v>
          </cell>
          <cell r="GA24">
            <v>0</v>
          </cell>
          <cell r="GB24">
            <v>1440</v>
          </cell>
          <cell r="GC24">
            <v>12036</v>
          </cell>
          <cell r="GD24">
            <v>96</v>
          </cell>
          <cell r="GE24">
            <v>2802</v>
          </cell>
          <cell r="GF24">
            <v>720</v>
          </cell>
          <cell r="GG24">
            <v>7672</v>
          </cell>
          <cell r="GH24">
            <v>2160</v>
          </cell>
          <cell r="GI24">
            <v>19708</v>
          </cell>
          <cell r="GJ24">
            <v>0</v>
          </cell>
          <cell r="GK24">
            <v>2510</v>
          </cell>
          <cell r="GL24">
            <v>0</v>
          </cell>
          <cell r="GM24">
            <v>1500</v>
          </cell>
          <cell r="GN24">
            <v>378</v>
          </cell>
          <cell r="GO24">
            <v>2470</v>
          </cell>
          <cell r="GP24">
            <v>378</v>
          </cell>
          <cell r="GQ24">
            <v>4980</v>
          </cell>
          <cell r="GR24">
            <v>0</v>
          </cell>
          <cell r="GS24">
            <v>3799</v>
          </cell>
          <cell r="GT24">
            <v>1847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</row>
        <row r="25">
          <cell r="A25">
            <v>36385</v>
          </cell>
          <cell r="B25">
            <v>1788</v>
          </cell>
          <cell r="C25">
            <v>11830</v>
          </cell>
          <cell r="D25">
            <v>21672.083600000002</v>
          </cell>
          <cell r="E25">
            <v>41881</v>
          </cell>
          <cell r="F25">
            <v>98481.083599999998</v>
          </cell>
          <cell r="G25">
            <v>0</v>
          </cell>
          <cell r="H25">
            <v>1260</v>
          </cell>
          <cell r="I25">
            <v>228</v>
          </cell>
          <cell r="J25">
            <v>300</v>
          </cell>
          <cell r="K25">
            <v>1788</v>
          </cell>
          <cell r="L25">
            <v>156</v>
          </cell>
          <cell r="M25">
            <v>1170</v>
          </cell>
          <cell r="N25">
            <v>1242</v>
          </cell>
          <cell r="O25">
            <v>3238</v>
          </cell>
          <cell r="P25">
            <v>1544</v>
          </cell>
          <cell r="Q25">
            <v>13126</v>
          </cell>
          <cell r="R25">
            <v>0</v>
          </cell>
          <cell r="S25">
            <v>396</v>
          </cell>
          <cell r="T25">
            <v>1242</v>
          </cell>
          <cell r="U25">
            <v>1154</v>
          </cell>
          <cell r="V25">
            <v>758</v>
          </cell>
          <cell r="W25">
            <v>5386</v>
          </cell>
          <cell r="X25">
            <v>156</v>
          </cell>
          <cell r="Y25">
            <v>774</v>
          </cell>
          <cell r="Z25">
            <v>0</v>
          </cell>
          <cell r="AA25">
            <v>2084</v>
          </cell>
          <cell r="AB25">
            <v>786</v>
          </cell>
          <cell r="AC25">
            <v>648</v>
          </cell>
          <cell r="AD25">
            <v>384</v>
          </cell>
          <cell r="AE25">
            <v>0</v>
          </cell>
          <cell r="AF25">
            <v>1380</v>
          </cell>
          <cell r="AG25">
            <v>720</v>
          </cell>
          <cell r="AH25">
            <v>11544</v>
          </cell>
          <cell r="AI25">
            <v>10550</v>
          </cell>
          <cell r="AJ25">
            <v>0</v>
          </cell>
          <cell r="AK25">
            <v>0</v>
          </cell>
          <cell r="AL25">
            <v>3600</v>
          </cell>
          <cell r="AM25">
            <v>0</v>
          </cell>
          <cell r="AN25">
            <v>0</v>
          </cell>
          <cell r="AO25">
            <v>14150</v>
          </cell>
          <cell r="AP25">
            <v>0</v>
          </cell>
          <cell r="AQ25">
            <v>14543.333333333334</v>
          </cell>
          <cell r="AR25">
            <v>5526.666666666667</v>
          </cell>
          <cell r="AS25">
            <v>12646.666666666666</v>
          </cell>
          <cell r="AT25">
            <v>0</v>
          </cell>
          <cell r="AU25">
            <v>0</v>
          </cell>
          <cell r="AV25">
            <v>32716.666666666664</v>
          </cell>
          <cell r="AW25">
            <v>0</v>
          </cell>
          <cell r="AX25">
            <v>0</v>
          </cell>
          <cell r="BA25">
            <v>39960</v>
          </cell>
          <cell r="BB25">
            <v>59276</v>
          </cell>
          <cell r="BE25">
            <v>724</v>
          </cell>
          <cell r="BF25">
            <v>1579</v>
          </cell>
          <cell r="BI25">
            <v>8000</v>
          </cell>
          <cell r="BJ25">
            <v>12300</v>
          </cell>
          <cell r="BK25">
            <v>1</v>
          </cell>
          <cell r="BL25">
            <v>24</v>
          </cell>
          <cell r="BM25">
            <v>1</v>
          </cell>
          <cell r="BN25">
            <v>24</v>
          </cell>
          <cell r="BO25">
            <v>1</v>
          </cell>
          <cell r="BP25">
            <v>24</v>
          </cell>
          <cell r="BQ25">
            <v>0</v>
          </cell>
          <cell r="BR25">
            <v>8808</v>
          </cell>
          <cell r="BS25">
            <v>157102</v>
          </cell>
          <cell r="BT25">
            <v>281665.07940000005</v>
          </cell>
          <cell r="BU25">
            <v>502765.06099999999</v>
          </cell>
          <cell r="BV25">
            <v>1242032.1403999999</v>
          </cell>
          <cell r="BW25">
            <v>552</v>
          </cell>
          <cell r="BX25">
            <v>3096</v>
          </cell>
          <cell r="BY25">
            <v>13788</v>
          </cell>
          <cell r="BZ25">
            <v>14580</v>
          </cell>
          <cell r="CA25">
            <v>46308</v>
          </cell>
          <cell r="CB25">
            <v>6795.79</v>
          </cell>
          <cell r="CC25">
            <v>10590</v>
          </cell>
          <cell r="CD25">
            <v>5538</v>
          </cell>
          <cell r="CE25">
            <v>45244</v>
          </cell>
          <cell r="CF25">
            <v>33185.83</v>
          </cell>
          <cell r="CG25">
            <v>178802.62</v>
          </cell>
          <cell r="CH25">
            <v>3696.79</v>
          </cell>
          <cell r="CI25">
            <v>7920</v>
          </cell>
          <cell r="CJ25">
            <v>2712</v>
          </cell>
          <cell r="CK25">
            <v>14388</v>
          </cell>
          <cell r="CL25">
            <v>15086</v>
          </cell>
          <cell r="CM25">
            <v>71252.790000000008</v>
          </cell>
          <cell r="CN25">
            <v>3099</v>
          </cell>
          <cell r="CO25">
            <v>2670</v>
          </cell>
          <cell r="CP25">
            <v>2826</v>
          </cell>
          <cell r="CQ25">
            <v>30856</v>
          </cell>
          <cell r="CR25">
            <v>18099.830000000002</v>
          </cell>
          <cell r="CS25">
            <v>3454</v>
          </cell>
          <cell r="CT25">
            <v>2000</v>
          </cell>
          <cell r="CU25">
            <v>4190</v>
          </cell>
          <cell r="CV25">
            <v>15126</v>
          </cell>
          <cell r="CW25">
            <v>15546</v>
          </cell>
          <cell r="CX25">
            <v>162097.83000000002</v>
          </cell>
          <cell r="CY25">
            <v>36500</v>
          </cell>
          <cell r="CZ25">
            <v>26390</v>
          </cell>
          <cell r="DA25">
            <v>27110</v>
          </cell>
          <cell r="DB25">
            <v>17130</v>
          </cell>
          <cell r="DC25">
            <v>20990</v>
          </cell>
          <cell r="DD25">
            <v>33290</v>
          </cell>
          <cell r="DE25">
            <v>161410</v>
          </cell>
          <cell r="DF25">
            <v>28914.444444444442</v>
          </cell>
          <cell r="DG25">
            <v>22125.555555555555</v>
          </cell>
          <cell r="DH25">
            <v>28056.111111111113</v>
          </cell>
          <cell r="DI25">
            <v>22540.555555555547</v>
          </cell>
          <cell r="DJ25">
            <v>27353.888888888891</v>
          </cell>
          <cell r="DK25">
            <v>8063.333333333333</v>
          </cell>
          <cell r="DL25">
            <v>137053.88888888888</v>
          </cell>
          <cell r="DM25">
            <v>7583</v>
          </cell>
          <cell r="DN25">
            <v>132931</v>
          </cell>
          <cell r="DO25">
            <v>0</v>
          </cell>
          <cell r="DP25">
            <v>305536</v>
          </cell>
          <cell r="DQ25">
            <v>289340</v>
          </cell>
          <cell r="DR25">
            <v>448862</v>
          </cell>
          <cell r="DS25">
            <v>0</v>
          </cell>
          <cell r="DT25">
            <v>4511.5</v>
          </cell>
          <cell r="DU25">
            <v>4097</v>
          </cell>
          <cell r="DV25">
            <v>7070</v>
          </cell>
          <cell r="DW25">
            <v>0</v>
          </cell>
          <cell r="DX25">
            <v>78000</v>
          </cell>
          <cell r="DY25">
            <v>60700</v>
          </cell>
          <cell r="DZ25">
            <v>98900</v>
          </cell>
          <cell r="EA25">
            <v>13</v>
          </cell>
          <cell r="EB25">
            <v>296.64999999999998</v>
          </cell>
          <cell r="EC25">
            <v>13</v>
          </cell>
          <cell r="ED25">
            <v>296.64999999999998</v>
          </cell>
          <cell r="EE25">
            <v>13</v>
          </cell>
          <cell r="EF25">
            <v>296.25</v>
          </cell>
          <cell r="EG25">
            <v>242.78999999999996</v>
          </cell>
          <cell r="EH25">
            <v>6053</v>
          </cell>
          <cell r="EI25">
            <v>0</v>
          </cell>
          <cell r="EJ25">
            <v>10415</v>
          </cell>
          <cell r="EK25">
            <v>0</v>
          </cell>
          <cell r="EL25">
            <v>6337</v>
          </cell>
          <cell r="EM25">
            <v>10140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31</v>
          </cell>
          <cell r="EU25">
            <v>17</v>
          </cell>
          <cell r="EV25">
            <v>0</v>
          </cell>
          <cell r="EW25">
            <v>96.75</v>
          </cell>
          <cell r="EX25">
            <v>158</v>
          </cell>
          <cell r="EY25">
            <v>91.15</v>
          </cell>
          <cell r="EZ25">
            <v>42.8</v>
          </cell>
          <cell r="FA25">
            <v>10.5</v>
          </cell>
          <cell r="FB25">
            <v>0</v>
          </cell>
          <cell r="FC25">
            <v>0</v>
          </cell>
          <cell r="FD25">
            <v>53.3</v>
          </cell>
          <cell r="FE25">
            <v>1152</v>
          </cell>
          <cell r="FF25">
            <v>10385</v>
          </cell>
          <cell r="FG25">
            <v>0</v>
          </cell>
          <cell r="FH25">
            <v>0</v>
          </cell>
          <cell r="FI25">
            <v>0</v>
          </cell>
          <cell r="FJ25">
            <v>888</v>
          </cell>
          <cell r="FK25">
            <v>0</v>
          </cell>
          <cell r="FL25">
            <v>834</v>
          </cell>
          <cell r="FM25">
            <v>0</v>
          </cell>
          <cell r="FN25">
            <v>834</v>
          </cell>
          <cell r="FO25">
            <v>1512</v>
          </cell>
          <cell r="FP25">
            <v>23792</v>
          </cell>
          <cell r="FQ25">
            <v>216</v>
          </cell>
          <cell r="FR25">
            <v>8586</v>
          </cell>
          <cell r="FS25">
            <v>1494</v>
          </cell>
          <cell r="FT25">
            <v>16132</v>
          </cell>
          <cell r="FU25">
            <v>3006</v>
          </cell>
          <cell r="FV25">
            <v>39924</v>
          </cell>
          <cell r="FW25">
            <v>0</v>
          </cell>
          <cell r="FX25">
            <v>13512</v>
          </cell>
          <cell r="FY25">
            <v>21310</v>
          </cell>
          <cell r="FZ25">
            <v>291692</v>
          </cell>
          <cell r="GA25">
            <v>0</v>
          </cell>
          <cell r="GB25">
            <v>1276</v>
          </cell>
          <cell r="GC25">
            <v>13312</v>
          </cell>
          <cell r="GD25">
            <v>456</v>
          </cell>
          <cell r="GE25">
            <v>3258</v>
          </cell>
          <cell r="GF25">
            <v>342</v>
          </cell>
          <cell r="GG25">
            <v>8014</v>
          </cell>
          <cell r="GH25">
            <v>1618</v>
          </cell>
          <cell r="GI25">
            <v>21326</v>
          </cell>
          <cell r="GJ25">
            <v>0</v>
          </cell>
          <cell r="GK25">
            <v>2510</v>
          </cell>
          <cell r="GL25">
            <v>0</v>
          </cell>
          <cell r="GM25">
            <v>1500</v>
          </cell>
          <cell r="GN25">
            <v>0</v>
          </cell>
          <cell r="GO25">
            <v>2470</v>
          </cell>
          <cell r="GP25">
            <v>0</v>
          </cell>
          <cell r="GQ25">
            <v>4980</v>
          </cell>
          <cell r="GR25">
            <v>0</v>
          </cell>
          <cell r="GS25">
            <v>3685</v>
          </cell>
          <cell r="GT25">
            <v>1847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</row>
        <row r="26">
          <cell r="A26">
            <v>36386</v>
          </cell>
          <cell r="B26">
            <v>1776</v>
          </cell>
          <cell r="C26">
            <v>13645</v>
          </cell>
          <cell r="D26">
            <v>12664.036400000001</v>
          </cell>
          <cell r="E26">
            <v>41532.044999999998</v>
          </cell>
          <cell r="F26">
            <v>87966.081399999995</v>
          </cell>
          <cell r="G26">
            <v>2496</v>
          </cell>
          <cell r="H26">
            <v>0</v>
          </cell>
          <cell r="I26">
            <v>0</v>
          </cell>
          <cell r="J26">
            <v>756</v>
          </cell>
          <cell r="K26">
            <v>4260</v>
          </cell>
          <cell r="L26">
            <v>960</v>
          </cell>
          <cell r="M26">
            <v>0</v>
          </cell>
          <cell r="N26">
            <v>2664</v>
          </cell>
          <cell r="O26">
            <v>4018</v>
          </cell>
          <cell r="P26">
            <v>1966</v>
          </cell>
          <cell r="Q26">
            <v>13250</v>
          </cell>
          <cell r="R26">
            <v>960</v>
          </cell>
          <cell r="S26">
            <v>0</v>
          </cell>
          <cell r="T26">
            <v>1026</v>
          </cell>
          <cell r="U26">
            <v>680</v>
          </cell>
          <cell r="V26">
            <v>18</v>
          </cell>
          <cell r="W26">
            <v>4220</v>
          </cell>
          <cell r="X26">
            <v>0</v>
          </cell>
          <cell r="Y26">
            <v>0</v>
          </cell>
          <cell r="Z26">
            <v>1638</v>
          </cell>
          <cell r="AA26">
            <v>3338</v>
          </cell>
          <cell r="AB26">
            <v>1948</v>
          </cell>
          <cell r="AC26">
            <v>0</v>
          </cell>
          <cell r="AD26">
            <v>840</v>
          </cell>
          <cell r="AE26">
            <v>168</v>
          </cell>
          <cell r="AF26">
            <v>456</v>
          </cell>
          <cell r="AG26">
            <v>552</v>
          </cell>
          <cell r="AH26">
            <v>12606</v>
          </cell>
          <cell r="AI26">
            <v>0</v>
          </cell>
          <cell r="AJ26">
            <v>5670</v>
          </cell>
          <cell r="AK26">
            <v>0</v>
          </cell>
          <cell r="AL26">
            <v>9770</v>
          </cell>
          <cell r="AM26">
            <v>0</v>
          </cell>
          <cell r="AN26">
            <v>0</v>
          </cell>
          <cell r="AO26">
            <v>15440</v>
          </cell>
          <cell r="AP26">
            <v>0</v>
          </cell>
          <cell r="AQ26">
            <v>204.44444444444443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204.44444444444443</v>
          </cell>
          <cell r="AW26">
            <v>60668</v>
          </cell>
          <cell r="AX26">
            <v>60668</v>
          </cell>
          <cell r="AY26">
            <v>19320</v>
          </cell>
          <cell r="BA26">
            <v>50760</v>
          </cell>
          <cell r="BE26">
            <v>718</v>
          </cell>
          <cell r="BG26">
            <v>4500</v>
          </cell>
          <cell r="BI26">
            <v>9400</v>
          </cell>
          <cell r="BK26">
            <v>1</v>
          </cell>
          <cell r="BL26">
            <v>21.5</v>
          </cell>
          <cell r="BM26">
            <v>1</v>
          </cell>
          <cell r="BN26">
            <v>21.5</v>
          </cell>
          <cell r="BO26">
            <v>1</v>
          </cell>
          <cell r="BP26">
            <v>21.5</v>
          </cell>
          <cell r="BQ26">
            <v>0</v>
          </cell>
          <cell r="BR26">
            <v>10584</v>
          </cell>
          <cell r="BS26">
            <v>170747</v>
          </cell>
          <cell r="BT26">
            <v>294329.11580000003</v>
          </cell>
          <cell r="BU26">
            <v>544297.10600000003</v>
          </cell>
          <cell r="BV26">
            <v>1329998.2217999999</v>
          </cell>
          <cell r="BW26">
            <v>3048</v>
          </cell>
          <cell r="BX26">
            <v>3096</v>
          </cell>
          <cell r="BY26">
            <v>13788</v>
          </cell>
          <cell r="BZ26">
            <v>15336</v>
          </cell>
          <cell r="CA26">
            <v>50568</v>
          </cell>
          <cell r="CB26">
            <v>7755.79</v>
          </cell>
          <cell r="CC26">
            <v>10590</v>
          </cell>
          <cell r="CD26">
            <v>8202</v>
          </cell>
          <cell r="CE26">
            <v>49262</v>
          </cell>
          <cell r="CF26">
            <v>35151.83</v>
          </cell>
          <cell r="CG26">
            <v>192052.62</v>
          </cell>
          <cell r="CH26">
            <v>4656.79</v>
          </cell>
          <cell r="CI26">
            <v>7920</v>
          </cell>
          <cell r="CJ26">
            <v>3738</v>
          </cell>
          <cell r="CK26">
            <v>15068</v>
          </cell>
          <cell r="CL26">
            <v>15104</v>
          </cell>
          <cell r="CM26">
            <v>75472.790000000008</v>
          </cell>
          <cell r="CN26">
            <v>3099</v>
          </cell>
          <cell r="CO26">
            <v>2670</v>
          </cell>
          <cell r="CP26">
            <v>4464</v>
          </cell>
          <cell r="CQ26">
            <v>34194</v>
          </cell>
          <cell r="CR26">
            <v>20047.830000000002</v>
          </cell>
          <cell r="CS26">
            <v>3454</v>
          </cell>
          <cell r="CT26">
            <v>2840</v>
          </cell>
          <cell r="CU26">
            <v>4358</v>
          </cell>
          <cell r="CV26">
            <v>15582</v>
          </cell>
          <cell r="CW26">
            <v>16098</v>
          </cell>
          <cell r="CX26">
            <v>174703.83000000002</v>
          </cell>
          <cell r="CY26">
            <v>36500</v>
          </cell>
          <cell r="CZ26">
            <v>32060</v>
          </cell>
          <cell r="DA26">
            <v>27110</v>
          </cell>
          <cell r="DB26">
            <v>26900</v>
          </cell>
          <cell r="DC26">
            <v>20990</v>
          </cell>
          <cell r="DD26">
            <v>33290</v>
          </cell>
          <cell r="DE26">
            <v>176850</v>
          </cell>
          <cell r="DF26">
            <v>28914.444444444442</v>
          </cell>
          <cell r="DG26">
            <v>22330</v>
          </cell>
          <cell r="DH26">
            <v>28056.111111111113</v>
          </cell>
          <cell r="DI26">
            <v>22540.555555555547</v>
          </cell>
          <cell r="DJ26">
            <v>27353.888888888891</v>
          </cell>
          <cell r="DK26">
            <v>8063.333333333333</v>
          </cell>
          <cell r="DL26">
            <v>137258.33333333331</v>
          </cell>
          <cell r="DM26">
            <v>68251</v>
          </cell>
          <cell r="DN26">
            <v>193599</v>
          </cell>
          <cell r="DO26">
            <v>19320</v>
          </cell>
          <cell r="DP26">
            <v>305536</v>
          </cell>
          <cell r="DQ26">
            <v>340100</v>
          </cell>
          <cell r="DR26">
            <v>448862</v>
          </cell>
          <cell r="DS26">
            <v>0</v>
          </cell>
          <cell r="DT26">
            <v>4511.5</v>
          </cell>
          <cell r="DU26">
            <v>4815</v>
          </cell>
          <cell r="DV26">
            <v>7070</v>
          </cell>
          <cell r="DW26">
            <v>4500</v>
          </cell>
          <cell r="DX26">
            <v>78000</v>
          </cell>
          <cell r="DY26">
            <v>70100</v>
          </cell>
          <cell r="DZ26">
            <v>98900</v>
          </cell>
          <cell r="EA26">
            <v>14</v>
          </cell>
          <cell r="EB26">
            <v>318.14999999999998</v>
          </cell>
          <cell r="EC26">
            <v>14</v>
          </cell>
          <cell r="ED26">
            <v>318.14999999999998</v>
          </cell>
          <cell r="EE26">
            <v>14</v>
          </cell>
          <cell r="EF26">
            <v>317.75</v>
          </cell>
          <cell r="EG26">
            <v>1202.79</v>
          </cell>
          <cell r="EH26">
            <v>5213</v>
          </cell>
          <cell r="EI26">
            <v>0</v>
          </cell>
          <cell r="EJ26">
            <v>9881</v>
          </cell>
          <cell r="EK26">
            <v>0</v>
          </cell>
          <cell r="EL26">
            <v>6561</v>
          </cell>
          <cell r="EM26">
            <v>10500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17</v>
          </cell>
          <cell r="EV26">
            <v>0</v>
          </cell>
          <cell r="EW26">
            <v>96.75</v>
          </cell>
          <cell r="EX26">
            <v>158</v>
          </cell>
          <cell r="EY26">
            <v>108.15</v>
          </cell>
          <cell r="EZ26">
            <v>42.8</v>
          </cell>
          <cell r="FA26">
            <v>10.5</v>
          </cell>
          <cell r="FB26">
            <v>0</v>
          </cell>
          <cell r="FC26">
            <v>0</v>
          </cell>
          <cell r="FD26">
            <v>53.3</v>
          </cell>
          <cell r="FE26">
            <v>1278</v>
          </cell>
          <cell r="FF26">
            <v>11663</v>
          </cell>
          <cell r="FG26">
            <v>0</v>
          </cell>
          <cell r="FH26">
            <v>0</v>
          </cell>
          <cell r="FI26">
            <v>0</v>
          </cell>
          <cell r="FJ26">
            <v>888</v>
          </cell>
          <cell r="FK26">
            <v>0</v>
          </cell>
          <cell r="FL26">
            <v>834</v>
          </cell>
          <cell r="FM26">
            <v>0</v>
          </cell>
          <cell r="FN26">
            <v>834</v>
          </cell>
          <cell r="FO26">
            <v>828</v>
          </cell>
          <cell r="FP26">
            <v>24620</v>
          </cell>
          <cell r="FQ26">
            <v>1080</v>
          </cell>
          <cell r="FR26">
            <v>9666</v>
          </cell>
          <cell r="FS26">
            <v>1440</v>
          </cell>
          <cell r="FT26">
            <v>17572</v>
          </cell>
          <cell r="FU26">
            <v>2268</v>
          </cell>
          <cell r="FV26">
            <v>42192</v>
          </cell>
          <cell r="FW26">
            <v>1008</v>
          </cell>
          <cell r="FX26">
            <v>14520</v>
          </cell>
          <cell r="FY26">
            <v>18349</v>
          </cell>
          <cell r="FZ26">
            <v>310041</v>
          </cell>
          <cell r="GA26">
            <v>0</v>
          </cell>
          <cell r="GB26">
            <v>0</v>
          </cell>
          <cell r="GC26">
            <v>13312</v>
          </cell>
          <cell r="GD26">
            <v>72</v>
          </cell>
          <cell r="GE26">
            <v>3330</v>
          </cell>
          <cell r="GF26">
            <v>0</v>
          </cell>
          <cell r="GG26">
            <v>8014</v>
          </cell>
          <cell r="GH26">
            <v>0</v>
          </cell>
          <cell r="GI26">
            <v>21326</v>
          </cell>
          <cell r="GJ26">
            <v>0</v>
          </cell>
          <cell r="GK26">
            <v>2510</v>
          </cell>
          <cell r="GL26">
            <v>408</v>
          </cell>
          <cell r="GM26">
            <v>1908</v>
          </cell>
          <cell r="GN26">
            <v>96</v>
          </cell>
          <cell r="GO26">
            <v>2566</v>
          </cell>
          <cell r="GP26">
            <v>96</v>
          </cell>
          <cell r="GQ26">
            <v>5076</v>
          </cell>
          <cell r="GR26">
            <v>0</v>
          </cell>
          <cell r="GS26">
            <v>3613</v>
          </cell>
          <cell r="GT26">
            <v>1535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</row>
        <row r="27">
          <cell r="A27">
            <v>36387</v>
          </cell>
          <cell r="B27">
            <v>3024</v>
          </cell>
          <cell r="C27">
            <v>18964</v>
          </cell>
          <cell r="D27">
            <v>24822.091400000005</v>
          </cell>
          <cell r="E27">
            <v>32892</v>
          </cell>
          <cell r="F27">
            <v>100402.0914</v>
          </cell>
          <cell r="G27">
            <v>2904</v>
          </cell>
          <cell r="H27">
            <v>624</v>
          </cell>
          <cell r="I27">
            <v>0</v>
          </cell>
          <cell r="J27">
            <v>540</v>
          </cell>
          <cell r="K27">
            <v>4068</v>
          </cell>
          <cell r="L27">
            <v>0</v>
          </cell>
          <cell r="M27">
            <v>252</v>
          </cell>
          <cell r="N27">
            <v>162</v>
          </cell>
          <cell r="O27">
            <v>4494</v>
          </cell>
          <cell r="P27">
            <v>4430</v>
          </cell>
          <cell r="Q27">
            <v>14186</v>
          </cell>
          <cell r="R27">
            <v>0</v>
          </cell>
          <cell r="S27">
            <v>252</v>
          </cell>
          <cell r="T27">
            <v>0</v>
          </cell>
          <cell r="U27">
            <v>1420</v>
          </cell>
          <cell r="V27">
            <v>2114</v>
          </cell>
          <cell r="W27">
            <v>5826</v>
          </cell>
          <cell r="X27">
            <v>0</v>
          </cell>
          <cell r="Y27">
            <v>0</v>
          </cell>
          <cell r="Z27">
            <v>162</v>
          </cell>
          <cell r="AA27">
            <v>3074</v>
          </cell>
          <cell r="AB27">
            <v>2316</v>
          </cell>
          <cell r="AC27">
            <v>48</v>
          </cell>
          <cell r="AD27">
            <v>816</v>
          </cell>
          <cell r="AE27">
            <v>1134</v>
          </cell>
          <cell r="AF27">
            <v>624</v>
          </cell>
          <cell r="AG27">
            <v>192</v>
          </cell>
          <cell r="AH27">
            <v>12542</v>
          </cell>
          <cell r="AI27">
            <v>0</v>
          </cell>
          <cell r="AJ27">
            <v>0</v>
          </cell>
          <cell r="AK27">
            <v>8530</v>
          </cell>
          <cell r="AL27">
            <v>0</v>
          </cell>
          <cell r="AM27">
            <v>0</v>
          </cell>
          <cell r="AN27">
            <v>6610</v>
          </cell>
          <cell r="AO27">
            <v>15140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Z27">
            <v>37632</v>
          </cell>
          <cell r="BB27">
            <v>36400</v>
          </cell>
          <cell r="BD27">
            <v>843</v>
          </cell>
          <cell r="BF27">
            <v>1057</v>
          </cell>
          <cell r="BH27">
            <v>8000</v>
          </cell>
          <cell r="BJ27">
            <v>6600</v>
          </cell>
          <cell r="BK27">
            <v>1</v>
          </cell>
          <cell r="BL27">
            <v>24</v>
          </cell>
          <cell r="BM27">
            <v>1</v>
          </cell>
          <cell r="BN27">
            <v>24</v>
          </cell>
          <cell r="BO27">
            <v>1</v>
          </cell>
          <cell r="BP27">
            <v>24</v>
          </cell>
          <cell r="BQ27">
            <v>0</v>
          </cell>
          <cell r="BR27">
            <v>13608</v>
          </cell>
          <cell r="BS27">
            <v>189711</v>
          </cell>
          <cell r="BT27">
            <v>319151.20720000006</v>
          </cell>
          <cell r="BU27">
            <v>577189.10600000003</v>
          </cell>
          <cell r="BV27">
            <v>1430400.3132</v>
          </cell>
          <cell r="BW27">
            <v>5952</v>
          </cell>
          <cell r="BX27">
            <v>3720</v>
          </cell>
          <cell r="BY27">
            <v>13788</v>
          </cell>
          <cell r="BZ27">
            <v>15876</v>
          </cell>
          <cell r="CA27">
            <v>54636</v>
          </cell>
          <cell r="CB27">
            <v>7755.79</v>
          </cell>
          <cell r="CC27">
            <v>10842</v>
          </cell>
          <cell r="CD27">
            <v>8364</v>
          </cell>
          <cell r="CE27">
            <v>53756</v>
          </cell>
          <cell r="CF27">
            <v>39581.83</v>
          </cell>
          <cell r="CG27">
            <v>206238.62</v>
          </cell>
          <cell r="CH27">
            <v>4656.79</v>
          </cell>
          <cell r="CI27">
            <v>8172</v>
          </cell>
          <cell r="CJ27">
            <v>3738</v>
          </cell>
          <cell r="CK27">
            <v>16488</v>
          </cell>
          <cell r="CL27">
            <v>17218</v>
          </cell>
          <cell r="CM27">
            <v>81298.790000000008</v>
          </cell>
          <cell r="CN27">
            <v>3099</v>
          </cell>
          <cell r="CO27">
            <v>2670</v>
          </cell>
          <cell r="CP27">
            <v>4626</v>
          </cell>
          <cell r="CQ27">
            <v>37268</v>
          </cell>
          <cell r="CR27">
            <v>22363.83</v>
          </cell>
          <cell r="CS27">
            <v>3502</v>
          </cell>
          <cell r="CT27">
            <v>3656</v>
          </cell>
          <cell r="CU27">
            <v>5492</v>
          </cell>
          <cell r="CV27">
            <v>16206</v>
          </cell>
          <cell r="CW27">
            <v>16290</v>
          </cell>
          <cell r="CX27">
            <v>187245.83000000002</v>
          </cell>
          <cell r="CY27">
            <v>36500</v>
          </cell>
          <cell r="CZ27">
            <v>32060</v>
          </cell>
          <cell r="DA27">
            <v>35640</v>
          </cell>
          <cell r="DB27">
            <v>26900</v>
          </cell>
          <cell r="DC27">
            <v>20990</v>
          </cell>
          <cell r="DD27">
            <v>39900</v>
          </cell>
          <cell r="DE27">
            <v>191990</v>
          </cell>
          <cell r="DF27">
            <v>28914.444444444442</v>
          </cell>
          <cell r="DG27">
            <v>22330</v>
          </cell>
          <cell r="DH27">
            <v>28056.111111111113</v>
          </cell>
          <cell r="DI27">
            <v>22540.555555555547</v>
          </cell>
          <cell r="DJ27">
            <v>27353.888888888891</v>
          </cell>
          <cell r="DK27">
            <v>8063.333333333333</v>
          </cell>
          <cell r="DL27">
            <v>137258.33333333331</v>
          </cell>
          <cell r="DM27">
            <v>68251</v>
          </cell>
          <cell r="DN27">
            <v>193599</v>
          </cell>
          <cell r="DO27">
            <v>19320</v>
          </cell>
          <cell r="DP27">
            <v>343168</v>
          </cell>
          <cell r="DQ27">
            <v>340100</v>
          </cell>
          <cell r="DR27">
            <v>485262</v>
          </cell>
          <cell r="DS27">
            <v>0</v>
          </cell>
          <cell r="DT27">
            <v>5354.5</v>
          </cell>
          <cell r="DU27">
            <v>4815</v>
          </cell>
          <cell r="DV27">
            <v>8127</v>
          </cell>
          <cell r="DW27">
            <v>4500</v>
          </cell>
          <cell r="DX27">
            <v>86000</v>
          </cell>
          <cell r="DY27">
            <v>70100</v>
          </cell>
          <cell r="DZ27">
            <v>105500</v>
          </cell>
          <cell r="EA27">
            <v>15</v>
          </cell>
          <cell r="EB27">
            <v>342.15</v>
          </cell>
          <cell r="EC27">
            <v>15</v>
          </cell>
          <cell r="ED27">
            <v>342.15</v>
          </cell>
          <cell r="EE27">
            <v>15</v>
          </cell>
          <cell r="EF27">
            <v>341.75</v>
          </cell>
          <cell r="EG27">
            <v>1154.79</v>
          </cell>
          <cell r="EH27">
            <v>3307.6189999999997</v>
          </cell>
          <cell r="EI27">
            <v>0</v>
          </cell>
          <cell r="EJ27">
            <v>5513.5460000000003</v>
          </cell>
          <cell r="EK27">
            <v>0</v>
          </cell>
          <cell r="EL27">
            <v>5922.4750000000004</v>
          </cell>
          <cell r="EM27">
            <v>9352.6550000000007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21</v>
          </cell>
          <cell r="ET27">
            <v>22</v>
          </cell>
          <cell r="EU27">
            <v>0</v>
          </cell>
          <cell r="EV27">
            <v>0</v>
          </cell>
          <cell r="EW27">
            <v>117.75</v>
          </cell>
          <cell r="EX27">
            <v>180</v>
          </cell>
          <cell r="EY27">
            <v>108.15</v>
          </cell>
          <cell r="EZ27">
            <v>42.8</v>
          </cell>
          <cell r="FA27">
            <v>10.5</v>
          </cell>
          <cell r="FB27">
            <v>0</v>
          </cell>
          <cell r="FC27">
            <v>0</v>
          </cell>
          <cell r="FD27">
            <v>53.3</v>
          </cell>
          <cell r="FE27">
            <v>1236</v>
          </cell>
          <cell r="FF27">
            <v>12899</v>
          </cell>
          <cell r="FG27">
            <v>0</v>
          </cell>
          <cell r="FH27">
            <v>0</v>
          </cell>
          <cell r="FI27">
            <v>0</v>
          </cell>
          <cell r="FJ27">
            <v>888</v>
          </cell>
          <cell r="FK27">
            <v>0</v>
          </cell>
          <cell r="FL27">
            <v>834</v>
          </cell>
          <cell r="FM27">
            <v>0</v>
          </cell>
          <cell r="FN27">
            <v>834</v>
          </cell>
          <cell r="FO27">
            <v>1464</v>
          </cell>
          <cell r="FP27">
            <v>26084</v>
          </cell>
          <cell r="FQ27">
            <v>432</v>
          </cell>
          <cell r="FR27">
            <v>10098</v>
          </cell>
          <cell r="FS27">
            <v>1968</v>
          </cell>
          <cell r="FT27">
            <v>19540</v>
          </cell>
          <cell r="FU27">
            <v>3432</v>
          </cell>
          <cell r="FV27">
            <v>45624</v>
          </cell>
          <cell r="FW27">
            <v>0</v>
          </cell>
          <cell r="FX27">
            <v>14520</v>
          </cell>
          <cell r="FY27">
            <v>20700</v>
          </cell>
          <cell r="FZ27">
            <v>330741</v>
          </cell>
          <cell r="GA27">
            <v>0</v>
          </cell>
          <cell r="GB27">
            <v>0</v>
          </cell>
          <cell r="GC27">
            <v>13312</v>
          </cell>
          <cell r="GD27">
            <v>600</v>
          </cell>
          <cell r="GE27">
            <v>3930</v>
          </cell>
          <cell r="GF27">
            <v>0</v>
          </cell>
          <cell r="GG27">
            <v>8014</v>
          </cell>
          <cell r="GH27">
            <v>0</v>
          </cell>
          <cell r="GI27">
            <v>21326</v>
          </cell>
          <cell r="GJ27">
            <v>108</v>
          </cell>
          <cell r="GK27">
            <v>2618</v>
          </cell>
          <cell r="GL27">
            <v>336</v>
          </cell>
          <cell r="GM27">
            <v>2244</v>
          </cell>
          <cell r="GN27">
            <v>72</v>
          </cell>
          <cell r="GO27">
            <v>2638</v>
          </cell>
          <cell r="GP27">
            <v>180</v>
          </cell>
          <cell r="GQ27">
            <v>5256</v>
          </cell>
          <cell r="GR27">
            <v>0</v>
          </cell>
          <cell r="GS27">
            <v>2137.4009999999998</v>
          </cell>
          <cell r="GT27">
            <v>1271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</row>
        <row r="28">
          <cell r="A28">
            <v>36388</v>
          </cell>
          <cell r="B28">
            <v>3396</v>
          </cell>
          <cell r="C28">
            <v>15513</v>
          </cell>
          <cell r="D28">
            <v>26726.0978</v>
          </cell>
          <cell r="E28">
            <v>37793</v>
          </cell>
          <cell r="F28">
            <v>105431.0978</v>
          </cell>
          <cell r="G28">
            <v>1656</v>
          </cell>
          <cell r="H28">
            <v>4554</v>
          </cell>
          <cell r="I28">
            <v>0</v>
          </cell>
          <cell r="J28">
            <v>1728</v>
          </cell>
          <cell r="K28">
            <v>7938</v>
          </cell>
          <cell r="L28">
            <v>0</v>
          </cell>
          <cell r="M28">
            <v>0</v>
          </cell>
          <cell r="N28">
            <v>0</v>
          </cell>
          <cell r="O28">
            <v>2978</v>
          </cell>
          <cell r="P28">
            <v>3838</v>
          </cell>
          <cell r="Q28">
            <v>14130</v>
          </cell>
          <cell r="R28">
            <v>0</v>
          </cell>
          <cell r="S28">
            <v>0</v>
          </cell>
          <cell r="T28">
            <v>0</v>
          </cell>
          <cell r="U28">
            <v>1202</v>
          </cell>
          <cell r="V28">
            <v>1764</v>
          </cell>
          <cell r="W28">
            <v>6332</v>
          </cell>
          <cell r="X28">
            <v>0</v>
          </cell>
          <cell r="Y28">
            <v>0</v>
          </cell>
          <cell r="Z28">
            <v>0</v>
          </cell>
          <cell r="AA28">
            <v>1776</v>
          </cell>
          <cell r="AB28">
            <v>2074</v>
          </cell>
          <cell r="AC28">
            <v>0</v>
          </cell>
          <cell r="AD28">
            <v>528</v>
          </cell>
          <cell r="AE28">
            <v>984</v>
          </cell>
          <cell r="AF28">
            <v>1728</v>
          </cell>
          <cell r="AG28">
            <v>264</v>
          </cell>
          <cell r="AH28">
            <v>11686</v>
          </cell>
          <cell r="AI28">
            <v>0</v>
          </cell>
          <cell r="AJ28">
            <v>6560</v>
          </cell>
          <cell r="AK28">
            <v>0</v>
          </cell>
          <cell r="AL28">
            <v>0</v>
          </cell>
          <cell r="AM28">
            <v>0</v>
          </cell>
          <cell r="AN28">
            <v>6850</v>
          </cell>
          <cell r="AO28">
            <v>13410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BA28">
            <v>44576</v>
          </cell>
          <cell r="BB28">
            <v>53760</v>
          </cell>
          <cell r="BD28">
            <v>333</v>
          </cell>
          <cell r="BE28">
            <v>270</v>
          </cell>
          <cell r="BF28">
            <v>986</v>
          </cell>
          <cell r="BI28">
            <v>9000</v>
          </cell>
          <cell r="BJ28">
            <v>11200</v>
          </cell>
          <cell r="BK28">
            <v>1</v>
          </cell>
          <cell r="BL28">
            <v>24</v>
          </cell>
          <cell r="BM28">
            <v>1</v>
          </cell>
          <cell r="BN28">
            <v>24</v>
          </cell>
          <cell r="BO28">
            <v>1</v>
          </cell>
          <cell r="BP28">
            <v>24</v>
          </cell>
          <cell r="BQ28">
            <v>0</v>
          </cell>
          <cell r="BR28">
            <v>17004</v>
          </cell>
          <cell r="BS28">
            <v>205224</v>
          </cell>
          <cell r="BT28">
            <v>345877.30500000005</v>
          </cell>
          <cell r="BU28">
            <v>614982.10600000003</v>
          </cell>
          <cell r="BV28">
            <v>1535831.4110000001</v>
          </cell>
          <cell r="BW28">
            <v>7608</v>
          </cell>
          <cell r="BX28">
            <v>8274</v>
          </cell>
          <cell r="BY28">
            <v>13788</v>
          </cell>
          <cell r="BZ28">
            <v>17604</v>
          </cell>
          <cell r="CA28">
            <v>62574</v>
          </cell>
          <cell r="CB28">
            <v>7755.79</v>
          </cell>
          <cell r="CC28">
            <v>10842</v>
          </cell>
          <cell r="CD28">
            <v>8364</v>
          </cell>
          <cell r="CE28">
            <v>56734</v>
          </cell>
          <cell r="CF28">
            <v>43419.83</v>
          </cell>
          <cell r="CG28">
            <v>220368.62</v>
          </cell>
          <cell r="CH28">
            <v>4656.79</v>
          </cell>
          <cell r="CI28">
            <v>8172</v>
          </cell>
          <cell r="CJ28">
            <v>3738</v>
          </cell>
          <cell r="CK28">
            <v>17690</v>
          </cell>
          <cell r="CL28">
            <v>18982</v>
          </cell>
          <cell r="CM28">
            <v>87630.790000000008</v>
          </cell>
          <cell r="CN28">
            <v>3099</v>
          </cell>
          <cell r="CO28">
            <v>2670</v>
          </cell>
          <cell r="CP28">
            <v>4626</v>
          </cell>
          <cell r="CQ28">
            <v>39044</v>
          </cell>
          <cell r="CR28">
            <v>24437.83</v>
          </cell>
          <cell r="CS28">
            <v>3502</v>
          </cell>
          <cell r="CT28">
            <v>4184</v>
          </cell>
          <cell r="CU28">
            <v>6476</v>
          </cell>
          <cell r="CV28">
            <v>17934</v>
          </cell>
          <cell r="CW28">
            <v>16554</v>
          </cell>
          <cell r="CX28">
            <v>198931.83000000002</v>
          </cell>
          <cell r="CY28">
            <v>36500</v>
          </cell>
          <cell r="CZ28">
            <v>38620</v>
          </cell>
          <cell r="DA28">
            <v>35640</v>
          </cell>
          <cell r="DB28">
            <v>26900</v>
          </cell>
          <cell r="DC28">
            <v>20990</v>
          </cell>
          <cell r="DD28">
            <v>46750</v>
          </cell>
          <cell r="DE28">
            <v>205400</v>
          </cell>
          <cell r="DF28">
            <v>28914.444444444442</v>
          </cell>
          <cell r="DG28">
            <v>22330</v>
          </cell>
          <cell r="DH28">
            <v>28056.111111111113</v>
          </cell>
          <cell r="DI28">
            <v>22540.555555555547</v>
          </cell>
          <cell r="DJ28">
            <v>27353.888888888891</v>
          </cell>
          <cell r="DK28">
            <v>8063.333333333333</v>
          </cell>
          <cell r="DL28">
            <v>137258.33333333331</v>
          </cell>
          <cell r="DM28">
            <v>68251</v>
          </cell>
          <cell r="DN28">
            <v>193599</v>
          </cell>
          <cell r="DO28">
            <v>19320</v>
          </cell>
          <cell r="DP28">
            <v>343168</v>
          </cell>
          <cell r="DQ28">
            <v>384676</v>
          </cell>
          <cell r="DR28">
            <v>539022</v>
          </cell>
          <cell r="DS28">
            <v>0</v>
          </cell>
          <cell r="DT28">
            <v>5687.5</v>
          </cell>
          <cell r="DU28">
            <v>5085</v>
          </cell>
          <cell r="DV28">
            <v>9113</v>
          </cell>
          <cell r="DW28">
            <v>4500</v>
          </cell>
          <cell r="DX28">
            <v>86000</v>
          </cell>
          <cell r="DY28">
            <v>79100</v>
          </cell>
          <cell r="DZ28">
            <v>116700</v>
          </cell>
          <cell r="EA28">
            <v>16</v>
          </cell>
          <cell r="EB28">
            <v>366.15</v>
          </cell>
          <cell r="EC28">
            <v>16</v>
          </cell>
          <cell r="ED28">
            <v>366.15</v>
          </cell>
          <cell r="EE28">
            <v>16</v>
          </cell>
          <cell r="EF28">
            <v>365.75</v>
          </cell>
          <cell r="EG28">
            <v>1154.79</v>
          </cell>
          <cell r="EH28">
            <v>2779.6189999999997</v>
          </cell>
          <cell r="EI28">
            <v>0</v>
          </cell>
          <cell r="EJ28">
            <v>7013.5460000000003</v>
          </cell>
          <cell r="EK28">
            <v>0</v>
          </cell>
          <cell r="EL28">
            <v>5396.4750000000004</v>
          </cell>
          <cell r="EM28">
            <v>9364.6550000000007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7</v>
          </cell>
          <cell r="ET28">
            <v>21</v>
          </cell>
          <cell r="EU28">
            <v>7</v>
          </cell>
          <cell r="EV28">
            <v>0</v>
          </cell>
          <cell r="EW28">
            <v>124.75</v>
          </cell>
          <cell r="EX28">
            <v>201</v>
          </cell>
          <cell r="EY28">
            <v>115.15</v>
          </cell>
          <cell r="EZ28">
            <v>42.8</v>
          </cell>
          <cell r="FA28">
            <v>10.5</v>
          </cell>
          <cell r="FB28">
            <v>0</v>
          </cell>
          <cell r="FC28">
            <v>0</v>
          </cell>
          <cell r="FD28">
            <v>53.3</v>
          </cell>
          <cell r="FE28">
            <v>1152</v>
          </cell>
          <cell r="FF28">
            <v>14051</v>
          </cell>
          <cell r="FG28">
            <v>0</v>
          </cell>
          <cell r="FH28">
            <v>0</v>
          </cell>
          <cell r="FI28">
            <v>0</v>
          </cell>
          <cell r="FJ28">
            <v>888</v>
          </cell>
          <cell r="FK28">
            <v>0</v>
          </cell>
          <cell r="FL28">
            <v>834</v>
          </cell>
          <cell r="FM28">
            <v>0</v>
          </cell>
          <cell r="FN28">
            <v>834</v>
          </cell>
          <cell r="FO28">
            <v>1410</v>
          </cell>
          <cell r="FP28">
            <v>27494</v>
          </cell>
          <cell r="FQ28">
            <v>384</v>
          </cell>
          <cell r="FR28">
            <v>10482</v>
          </cell>
          <cell r="FS28">
            <v>396</v>
          </cell>
          <cell r="FT28">
            <v>19936</v>
          </cell>
          <cell r="FU28">
            <v>1806</v>
          </cell>
          <cell r="FV28">
            <v>47430</v>
          </cell>
          <cell r="FW28">
            <v>0</v>
          </cell>
          <cell r="FX28">
            <v>14520</v>
          </cell>
          <cell r="FY28">
            <v>22003</v>
          </cell>
          <cell r="FZ28">
            <v>352744</v>
          </cell>
          <cell r="GA28">
            <v>0</v>
          </cell>
          <cell r="GB28">
            <v>756</v>
          </cell>
          <cell r="GC28">
            <v>14068</v>
          </cell>
          <cell r="GD28">
            <v>0</v>
          </cell>
          <cell r="GE28">
            <v>3930</v>
          </cell>
          <cell r="GF28">
            <v>1728</v>
          </cell>
          <cell r="GG28">
            <v>9742</v>
          </cell>
          <cell r="GH28">
            <v>2484</v>
          </cell>
          <cell r="GI28">
            <v>23810</v>
          </cell>
          <cell r="GJ28">
            <v>630</v>
          </cell>
          <cell r="GK28">
            <v>3248</v>
          </cell>
          <cell r="GL28">
            <v>0</v>
          </cell>
          <cell r="GM28">
            <v>2244</v>
          </cell>
          <cell r="GN28">
            <v>1242</v>
          </cell>
          <cell r="GO28">
            <v>3880</v>
          </cell>
          <cell r="GP28">
            <v>1872</v>
          </cell>
          <cell r="GQ28">
            <v>7128</v>
          </cell>
          <cell r="GR28">
            <v>0</v>
          </cell>
          <cell r="GS28">
            <v>3865.4009999999998</v>
          </cell>
          <cell r="GT28">
            <v>2513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</row>
        <row r="29">
          <cell r="A29">
            <v>36389</v>
          </cell>
          <cell r="B29">
            <v>1824</v>
          </cell>
          <cell r="C29">
            <v>13528</v>
          </cell>
          <cell r="D29">
            <v>17478.070800000001</v>
          </cell>
          <cell r="E29">
            <v>22811</v>
          </cell>
          <cell r="F29">
            <v>70645.070800000001</v>
          </cell>
          <cell r="G29">
            <v>564</v>
          </cell>
          <cell r="H29">
            <v>0</v>
          </cell>
          <cell r="I29">
            <v>0</v>
          </cell>
          <cell r="J29">
            <v>588</v>
          </cell>
          <cell r="K29">
            <v>1500</v>
          </cell>
          <cell r="L29">
            <v>108</v>
          </cell>
          <cell r="M29">
            <v>0</v>
          </cell>
          <cell r="N29">
            <v>198</v>
          </cell>
          <cell r="O29">
            <v>2262</v>
          </cell>
          <cell r="P29">
            <v>1000</v>
          </cell>
          <cell r="Q29">
            <v>7548</v>
          </cell>
          <cell r="R29">
            <v>0</v>
          </cell>
          <cell r="S29">
            <v>0</v>
          </cell>
          <cell r="T29">
            <v>0</v>
          </cell>
          <cell r="U29">
            <v>1218</v>
          </cell>
          <cell r="V29">
            <v>0</v>
          </cell>
          <cell r="W29">
            <v>3794</v>
          </cell>
          <cell r="X29">
            <v>108</v>
          </cell>
          <cell r="Y29">
            <v>0</v>
          </cell>
          <cell r="Z29">
            <v>198</v>
          </cell>
          <cell r="AA29">
            <v>1044</v>
          </cell>
          <cell r="AB29">
            <v>1000</v>
          </cell>
          <cell r="AC29">
            <v>0</v>
          </cell>
          <cell r="AD29">
            <v>0</v>
          </cell>
          <cell r="AE29">
            <v>384</v>
          </cell>
          <cell r="AF29">
            <v>750</v>
          </cell>
          <cell r="AG29">
            <v>198</v>
          </cell>
          <cell r="AH29">
            <v>6022</v>
          </cell>
          <cell r="AI29">
            <v>0</v>
          </cell>
          <cell r="AJ29">
            <v>6790</v>
          </cell>
          <cell r="AK29">
            <v>0</v>
          </cell>
          <cell r="AL29">
            <v>2120</v>
          </cell>
          <cell r="AM29">
            <v>0</v>
          </cell>
          <cell r="AN29">
            <v>0</v>
          </cell>
          <cell r="AO29">
            <v>8910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Z29">
            <v>42649.599999999999</v>
          </cell>
          <cell r="BE29">
            <v>603</v>
          </cell>
          <cell r="BF29">
            <v>341</v>
          </cell>
          <cell r="BH29">
            <v>6200</v>
          </cell>
          <cell r="BK29">
            <v>1</v>
          </cell>
          <cell r="BL29">
            <v>16</v>
          </cell>
          <cell r="BM29">
            <v>1</v>
          </cell>
          <cell r="BN29">
            <v>16</v>
          </cell>
          <cell r="BO29">
            <v>1</v>
          </cell>
          <cell r="BP29">
            <v>16</v>
          </cell>
          <cell r="BQ29">
            <v>0</v>
          </cell>
          <cell r="BR29">
            <v>18828</v>
          </cell>
          <cell r="BS29">
            <v>218752</v>
          </cell>
          <cell r="BT29">
            <v>363355.37580000004</v>
          </cell>
          <cell r="BU29">
            <v>637793.10600000003</v>
          </cell>
          <cell r="BV29">
            <v>1606476.4818000002</v>
          </cell>
          <cell r="BW29">
            <v>8172</v>
          </cell>
          <cell r="BX29">
            <v>8274</v>
          </cell>
          <cell r="BY29">
            <v>13788</v>
          </cell>
          <cell r="BZ29">
            <v>18192</v>
          </cell>
          <cell r="CA29">
            <v>64074</v>
          </cell>
          <cell r="CB29">
            <v>7863.79</v>
          </cell>
          <cell r="CC29">
            <v>10842</v>
          </cell>
          <cell r="CD29">
            <v>8562</v>
          </cell>
          <cell r="CE29">
            <v>58996</v>
          </cell>
          <cell r="CF29">
            <v>44419.83</v>
          </cell>
          <cell r="CG29">
            <v>227916.62</v>
          </cell>
          <cell r="CH29">
            <v>4656.79</v>
          </cell>
          <cell r="CI29">
            <v>8172</v>
          </cell>
          <cell r="CJ29">
            <v>3738</v>
          </cell>
          <cell r="CK29">
            <v>18908</v>
          </cell>
          <cell r="CL29">
            <v>18982</v>
          </cell>
          <cell r="CM29">
            <v>91424.790000000008</v>
          </cell>
          <cell r="CN29">
            <v>3207</v>
          </cell>
          <cell r="CO29">
            <v>2670</v>
          </cell>
          <cell r="CP29">
            <v>4824</v>
          </cell>
          <cell r="CQ29">
            <v>40088</v>
          </cell>
          <cell r="CR29">
            <v>25437.83</v>
          </cell>
          <cell r="CS29">
            <v>3502</v>
          </cell>
          <cell r="CT29">
            <v>4184</v>
          </cell>
          <cell r="CU29">
            <v>6860</v>
          </cell>
          <cell r="CV29">
            <v>18684</v>
          </cell>
          <cell r="CW29">
            <v>16752</v>
          </cell>
          <cell r="CX29">
            <v>204953.83000000002</v>
          </cell>
          <cell r="CY29">
            <v>36500</v>
          </cell>
          <cell r="CZ29">
            <v>45410</v>
          </cell>
          <cell r="DA29">
            <v>35640</v>
          </cell>
          <cell r="DB29">
            <v>29020</v>
          </cell>
          <cell r="DC29">
            <v>20990</v>
          </cell>
          <cell r="DD29">
            <v>46750</v>
          </cell>
          <cell r="DE29">
            <v>214310</v>
          </cell>
          <cell r="DF29">
            <v>28914.444444444442</v>
          </cell>
          <cell r="DG29">
            <v>22330</v>
          </cell>
          <cell r="DH29">
            <v>28056.111111111113</v>
          </cell>
          <cell r="DI29">
            <v>22540.555555555547</v>
          </cell>
          <cell r="DJ29">
            <v>27353.888888888891</v>
          </cell>
          <cell r="DK29">
            <v>8063.333333333333</v>
          </cell>
          <cell r="DL29">
            <v>137258.33333333331</v>
          </cell>
          <cell r="DM29">
            <v>68251</v>
          </cell>
          <cell r="DN29">
            <v>193599</v>
          </cell>
          <cell r="DO29">
            <v>19320</v>
          </cell>
          <cell r="DP29">
            <v>385817.59999999998</v>
          </cell>
          <cell r="DQ29">
            <v>384676</v>
          </cell>
          <cell r="DR29">
            <v>539022</v>
          </cell>
          <cell r="DS29">
            <v>0</v>
          </cell>
          <cell r="DT29">
            <v>5687.5</v>
          </cell>
          <cell r="DU29">
            <v>5688</v>
          </cell>
          <cell r="DV29">
            <v>9454</v>
          </cell>
          <cell r="DW29">
            <v>4500</v>
          </cell>
          <cell r="DX29">
            <v>92200</v>
          </cell>
          <cell r="DY29">
            <v>79100</v>
          </cell>
          <cell r="DZ29">
            <v>116700</v>
          </cell>
          <cell r="EA29">
            <v>17</v>
          </cell>
          <cell r="EB29">
            <v>382.15</v>
          </cell>
          <cell r="EC29">
            <v>17</v>
          </cell>
          <cell r="ED29">
            <v>382.15</v>
          </cell>
          <cell r="EE29">
            <v>17</v>
          </cell>
          <cell r="EF29">
            <v>381.75</v>
          </cell>
          <cell r="EG29">
            <v>1154.79</v>
          </cell>
          <cell r="EH29">
            <v>2779.6189999999997</v>
          </cell>
          <cell r="EI29">
            <v>0</v>
          </cell>
          <cell r="EJ29">
            <v>6815.5460000000003</v>
          </cell>
          <cell r="EK29">
            <v>0</v>
          </cell>
          <cell r="EL29">
            <v>5864.4750000000004</v>
          </cell>
          <cell r="EM29">
            <v>10398.655000000001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9</v>
          </cell>
          <cell r="EU29">
            <v>12</v>
          </cell>
          <cell r="EV29">
            <v>0</v>
          </cell>
          <cell r="EW29">
            <v>124.75</v>
          </cell>
          <cell r="EX29">
            <v>210</v>
          </cell>
          <cell r="EY29">
            <v>127.15</v>
          </cell>
          <cell r="EZ29">
            <v>42.8</v>
          </cell>
          <cell r="FA29">
            <v>10.5</v>
          </cell>
          <cell r="FB29">
            <v>0</v>
          </cell>
          <cell r="FC29">
            <v>0</v>
          </cell>
          <cell r="FD29">
            <v>53.3</v>
          </cell>
          <cell r="FE29">
            <v>612</v>
          </cell>
          <cell r="FF29">
            <v>14663</v>
          </cell>
          <cell r="FG29">
            <v>0</v>
          </cell>
          <cell r="FH29">
            <v>0</v>
          </cell>
          <cell r="FI29">
            <v>0</v>
          </cell>
          <cell r="FJ29">
            <v>888</v>
          </cell>
          <cell r="FK29">
            <v>0</v>
          </cell>
          <cell r="FL29">
            <v>834</v>
          </cell>
          <cell r="FM29">
            <v>0</v>
          </cell>
          <cell r="FN29">
            <v>834</v>
          </cell>
          <cell r="FO29">
            <v>576</v>
          </cell>
          <cell r="FP29">
            <v>28070</v>
          </cell>
          <cell r="FQ29">
            <v>336</v>
          </cell>
          <cell r="FR29">
            <v>10818</v>
          </cell>
          <cell r="FS29">
            <v>1370</v>
          </cell>
          <cell r="FT29">
            <v>21306</v>
          </cell>
          <cell r="FU29">
            <v>1946</v>
          </cell>
          <cell r="FV29">
            <v>49376</v>
          </cell>
          <cell r="FW29">
            <v>348</v>
          </cell>
          <cell r="FX29">
            <v>14868</v>
          </cell>
          <cell r="FY29">
            <v>15004</v>
          </cell>
          <cell r="FZ29">
            <v>367748</v>
          </cell>
          <cell r="GA29">
            <v>0</v>
          </cell>
          <cell r="GB29">
            <v>216</v>
          </cell>
          <cell r="GC29">
            <v>14284</v>
          </cell>
          <cell r="GD29">
            <v>0</v>
          </cell>
          <cell r="GE29">
            <v>3930</v>
          </cell>
          <cell r="GF29">
            <v>756</v>
          </cell>
          <cell r="GG29">
            <v>10498</v>
          </cell>
          <cell r="GH29">
            <v>972</v>
          </cell>
          <cell r="GI29">
            <v>24782</v>
          </cell>
          <cell r="GJ29">
            <v>0</v>
          </cell>
          <cell r="GK29">
            <v>3248</v>
          </cell>
          <cell r="GL29">
            <v>600</v>
          </cell>
          <cell r="GM29">
            <v>2844</v>
          </cell>
          <cell r="GN29">
            <v>450</v>
          </cell>
          <cell r="GO29">
            <v>4330</v>
          </cell>
          <cell r="GP29">
            <v>450</v>
          </cell>
          <cell r="GQ29">
            <v>7578</v>
          </cell>
          <cell r="GR29">
            <v>0</v>
          </cell>
          <cell r="GS29">
            <v>4621.4009999999998</v>
          </cell>
          <cell r="GT29">
            <v>2213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</row>
        <row r="30">
          <cell r="A30">
            <v>36390</v>
          </cell>
          <cell r="B30">
            <v>2916</v>
          </cell>
          <cell r="C30">
            <v>12020</v>
          </cell>
          <cell r="D30">
            <v>25234.092000000004</v>
          </cell>
          <cell r="E30">
            <v>39615</v>
          </cell>
          <cell r="F30">
            <v>100588.092</v>
          </cell>
          <cell r="G30">
            <v>828</v>
          </cell>
          <cell r="H30">
            <v>2471</v>
          </cell>
          <cell r="I30">
            <v>0</v>
          </cell>
          <cell r="J30">
            <v>3576</v>
          </cell>
          <cell r="K30">
            <v>6875</v>
          </cell>
          <cell r="L30">
            <v>0</v>
          </cell>
          <cell r="M30">
            <v>0</v>
          </cell>
          <cell r="N30">
            <v>900</v>
          </cell>
          <cell r="O30">
            <v>2868</v>
          </cell>
          <cell r="P30">
            <v>3604</v>
          </cell>
          <cell r="Q30">
            <v>13744</v>
          </cell>
          <cell r="R30">
            <v>0</v>
          </cell>
          <cell r="S30">
            <v>0</v>
          </cell>
          <cell r="T30">
            <v>126</v>
          </cell>
          <cell r="U30">
            <v>204</v>
          </cell>
          <cell r="V30">
            <v>1340</v>
          </cell>
          <cell r="W30">
            <v>4154</v>
          </cell>
          <cell r="X30">
            <v>0</v>
          </cell>
          <cell r="Y30">
            <v>0</v>
          </cell>
          <cell r="Z30">
            <v>774</v>
          </cell>
          <cell r="AA30">
            <v>2664</v>
          </cell>
          <cell r="AB30">
            <v>2264</v>
          </cell>
          <cell r="AC30">
            <v>240</v>
          </cell>
          <cell r="AD30">
            <v>384</v>
          </cell>
          <cell r="AE30">
            <v>720</v>
          </cell>
          <cell r="AF30">
            <v>1272</v>
          </cell>
          <cell r="AG30">
            <v>120</v>
          </cell>
          <cell r="AH30">
            <v>13142</v>
          </cell>
          <cell r="AI30">
            <v>0</v>
          </cell>
          <cell r="AJ30">
            <v>3080</v>
          </cell>
          <cell r="AK30">
            <v>0</v>
          </cell>
          <cell r="AL30">
            <v>11270</v>
          </cell>
          <cell r="AM30">
            <v>0</v>
          </cell>
          <cell r="AN30">
            <v>0</v>
          </cell>
          <cell r="AO30">
            <v>14350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BB30">
            <v>99792</v>
          </cell>
          <cell r="BE30">
            <v>643</v>
          </cell>
          <cell r="BF30">
            <v>931</v>
          </cell>
          <cell r="BJ30">
            <v>22600</v>
          </cell>
          <cell r="BK30">
            <v>1</v>
          </cell>
          <cell r="BL30">
            <v>23.5</v>
          </cell>
          <cell r="BM30">
            <v>1</v>
          </cell>
          <cell r="BN30">
            <v>24</v>
          </cell>
          <cell r="BO30">
            <v>1</v>
          </cell>
          <cell r="BP30">
            <v>24</v>
          </cell>
          <cell r="BQ30">
            <v>0</v>
          </cell>
          <cell r="BR30">
            <v>21744</v>
          </cell>
          <cell r="BS30">
            <v>230772</v>
          </cell>
          <cell r="BT30">
            <v>388589.46780000004</v>
          </cell>
          <cell r="BU30">
            <v>677408.10600000003</v>
          </cell>
          <cell r="BV30">
            <v>1707064.5738000001</v>
          </cell>
          <cell r="BW30">
            <v>9000</v>
          </cell>
          <cell r="BX30">
            <v>10745</v>
          </cell>
          <cell r="BY30">
            <v>13788</v>
          </cell>
          <cell r="BZ30">
            <v>21768</v>
          </cell>
          <cell r="CA30">
            <v>70949</v>
          </cell>
          <cell r="CB30">
            <v>7863.79</v>
          </cell>
          <cell r="CC30">
            <v>10842</v>
          </cell>
          <cell r="CD30">
            <v>9462</v>
          </cell>
          <cell r="CE30">
            <v>61864</v>
          </cell>
          <cell r="CF30">
            <v>48023.83</v>
          </cell>
          <cell r="CG30">
            <v>241660.62</v>
          </cell>
          <cell r="CH30">
            <v>4656.79</v>
          </cell>
          <cell r="CI30">
            <v>8172</v>
          </cell>
          <cell r="CJ30">
            <v>3864</v>
          </cell>
          <cell r="CK30">
            <v>19112</v>
          </cell>
          <cell r="CL30">
            <v>20322</v>
          </cell>
          <cell r="CM30">
            <v>95578.790000000008</v>
          </cell>
          <cell r="CN30">
            <v>3207</v>
          </cell>
          <cell r="CO30">
            <v>2670</v>
          </cell>
          <cell r="CP30">
            <v>5598</v>
          </cell>
          <cell r="CQ30">
            <v>42752</v>
          </cell>
          <cell r="CR30">
            <v>27701.83</v>
          </cell>
          <cell r="CS30">
            <v>3742</v>
          </cell>
          <cell r="CT30">
            <v>4568</v>
          </cell>
          <cell r="CU30">
            <v>7580</v>
          </cell>
          <cell r="CV30">
            <v>19956</v>
          </cell>
          <cell r="CW30">
            <v>16872</v>
          </cell>
          <cell r="CX30">
            <v>218095.83000000002</v>
          </cell>
          <cell r="CY30">
            <v>36500</v>
          </cell>
          <cell r="CZ30">
            <v>48490</v>
          </cell>
          <cell r="DA30">
            <v>35640</v>
          </cell>
          <cell r="DB30">
            <v>40290</v>
          </cell>
          <cell r="DC30">
            <v>20990</v>
          </cell>
          <cell r="DD30">
            <v>46750</v>
          </cell>
          <cell r="DE30">
            <v>228660</v>
          </cell>
          <cell r="DF30">
            <v>28914.444444444442</v>
          </cell>
          <cell r="DG30">
            <v>22330</v>
          </cell>
          <cell r="DH30">
            <v>28056.111111111113</v>
          </cell>
          <cell r="DI30">
            <v>22540.555555555547</v>
          </cell>
          <cell r="DJ30">
            <v>27353.888888888891</v>
          </cell>
          <cell r="DK30">
            <v>8063.333333333333</v>
          </cell>
          <cell r="DL30">
            <v>137258.33333333331</v>
          </cell>
          <cell r="DM30">
            <v>68251</v>
          </cell>
          <cell r="DN30">
            <v>193599</v>
          </cell>
          <cell r="DO30">
            <v>19320</v>
          </cell>
          <cell r="DP30">
            <v>385817.59999999998</v>
          </cell>
          <cell r="DQ30">
            <v>384676</v>
          </cell>
          <cell r="DR30">
            <v>638814</v>
          </cell>
          <cell r="DS30">
            <v>0</v>
          </cell>
          <cell r="DT30">
            <v>5687.5</v>
          </cell>
          <cell r="DU30">
            <v>6331</v>
          </cell>
          <cell r="DV30">
            <v>10385</v>
          </cell>
          <cell r="DW30">
            <v>4500</v>
          </cell>
          <cell r="DX30">
            <v>92200</v>
          </cell>
          <cell r="DY30">
            <v>79100</v>
          </cell>
          <cell r="DZ30">
            <v>139300</v>
          </cell>
          <cell r="EA30">
            <v>18</v>
          </cell>
          <cell r="EB30">
            <v>405.65</v>
          </cell>
          <cell r="EC30">
            <v>18</v>
          </cell>
          <cell r="ED30">
            <v>406.15</v>
          </cell>
          <cell r="EE30">
            <v>18</v>
          </cell>
          <cell r="EF30">
            <v>405.75</v>
          </cell>
          <cell r="EG30">
            <v>914.79</v>
          </cell>
          <cell r="EH30">
            <v>2395.6189999999997</v>
          </cell>
          <cell r="EI30">
            <v>0</v>
          </cell>
          <cell r="EJ30">
            <v>8035.5460000000003</v>
          </cell>
          <cell r="EK30">
            <v>0</v>
          </cell>
          <cell r="EL30">
            <v>4796.4750000000004</v>
          </cell>
          <cell r="EM30">
            <v>11682.655000000001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22</v>
          </cell>
          <cell r="EU30">
            <v>16</v>
          </cell>
          <cell r="EV30">
            <v>0</v>
          </cell>
          <cell r="EW30">
            <v>124.75</v>
          </cell>
          <cell r="EX30">
            <v>232</v>
          </cell>
          <cell r="EY30">
            <v>143.15</v>
          </cell>
          <cell r="EZ30">
            <v>42.8</v>
          </cell>
          <cell r="FA30">
            <v>10.5</v>
          </cell>
          <cell r="FB30">
            <v>0</v>
          </cell>
          <cell r="FC30">
            <v>0</v>
          </cell>
          <cell r="FD30">
            <v>53.3</v>
          </cell>
          <cell r="FE30">
            <v>1314</v>
          </cell>
          <cell r="FF30">
            <v>15977</v>
          </cell>
          <cell r="FG30">
            <v>0</v>
          </cell>
          <cell r="FH30">
            <v>0</v>
          </cell>
          <cell r="FI30">
            <v>0</v>
          </cell>
          <cell r="FJ30">
            <v>888</v>
          </cell>
          <cell r="FK30">
            <v>558</v>
          </cell>
          <cell r="FL30">
            <v>1392</v>
          </cell>
          <cell r="FM30">
            <v>558</v>
          </cell>
          <cell r="FN30">
            <v>1392</v>
          </cell>
          <cell r="FO30">
            <v>1854</v>
          </cell>
          <cell r="FP30">
            <v>29924</v>
          </cell>
          <cell r="FQ30">
            <v>120</v>
          </cell>
          <cell r="FR30">
            <v>10938</v>
          </cell>
          <cell r="FS30">
            <v>1404</v>
          </cell>
          <cell r="FT30">
            <v>22710</v>
          </cell>
          <cell r="FU30">
            <v>3258</v>
          </cell>
          <cell r="FV30">
            <v>52634</v>
          </cell>
          <cell r="FW30">
            <v>0</v>
          </cell>
          <cell r="FX30">
            <v>14868</v>
          </cell>
          <cell r="FY30">
            <v>20803</v>
          </cell>
          <cell r="FZ30">
            <v>388551</v>
          </cell>
          <cell r="GA30">
            <v>0</v>
          </cell>
          <cell r="GB30">
            <v>486</v>
          </cell>
          <cell r="GC30">
            <v>14770</v>
          </cell>
          <cell r="GD30">
            <v>0</v>
          </cell>
          <cell r="GE30">
            <v>3930</v>
          </cell>
          <cell r="GF30">
            <v>0</v>
          </cell>
          <cell r="GG30">
            <v>10498</v>
          </cell>
          <cell r="GH30">
            <v>486</v>
          </cell>
          <cell r="GI30">
            <v>25268</v>
          </cell>
          <cell r="GJ30">
            <v>234</v>
          </cell>
          <cell r="GK30">
            <v>3482</v>
          </cell>
          <cell r="GL30">
            <v>696</v>
          </cell>
          <cell r="GM30">
            <v>3540</v>
          </cell>
          <cell r="GN30">
            <v>522</v>
          </cell>
          <cell r="GO30">
            <v>4852</v>
          </cell>
          <cell r="GP30">
            <v>756</v>
          </cell>
          <cell r="GQ30">
            <v>8334</v>
          </cell>
          <cell r="GR30">
            <v>0</v>
          </cell>
          <cell r="GS30">
            <v>4621.4009999999998</v>
          </cell>
          <cell r="GT30">
            <v>2039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M30">
            <v>23867</v>
          </cell>
        </row>
        <row r="31">
          <cell r="A31">
            <v>36391</v>
          </cell>
          <cell r="B31">
            <v>3444</v>
          </cell>
          <cell r="C31">
            <v>19137</v>
          </cell>
          <cell r="D31">
            <v>19432.073</v>
          </cell>
          <cell r="E31">
            <v>33874</v>
          </cell>
          <cell r="F31">
            <v>95422.073000000004</v>
          </cell>
          <cell r="G31">
            <v>0</v>
          </cell>
          <cell r="H31">
            <v>3456</v>
          </cell>
          <cell r="I31">
            <v>396</v>
          </cell>
          <cell r="J31">
            <v>0</v>
          </cell>
          <cell r="K31">
            <v>3852</v>
          </cell>
          <cell r="L31">
            <v>0</v>
          </cell>
          <cell r="M31">
            <v>108</v>
          </cell>
          <cell r="N31">
            <v>252</v>
          </cell>
          <cell r="O31">
            <v>3378</v>
          </cell>
          <cell r="P31">
            <v>2456</v>
          </cell>
          <cell r="Q31">
            <v>10640</v>
          </cell>
          <cell r="R31">
            <v>0</v>
          </cell>
          <cell r="S31">
            <v>108</v>
          </cell>
          <cell r="T31">
            <v>0</v>
          </cell>
          <cell r="U31">
            <v>2310</v>
          </cell>
          <cell r="V31">
            <v>2456</v>
          </cell>
          <cell r="W31">
            <v>8222</v>
          </cell>
          <cell r="X31">
            <v>0</v>
          </cell>
          <cell r="Y31">
            <v>0</v>
          </cell>
          <cell r="Z31">
            <v>252</v>
          </cell>
          <cell r="AA31">
            <v>1068</v>
          </cell>
          <cell r="AB31">
            <v>0</v>
          </cell>
          <cell r="AC31">
            <v>0</v>
          </cell>
          <cell r="AD31">
            <v>384</v>
          </cell>
          <cell r="AE31">
            <v>336</v>
          </cell>
          <cell r="AF31">
            <v>688</v>
          </cell>
          <cell r="AG31">
            <v>1168</v>
          </cell>
          <cell r="AH31">
            <v>5826</v>
          </cell>
          <cell r="AI31">
            <v>0</v>
          </cell>
          <cell r="AJ31">
            <v>4650</v>
          </cell>
          <cell r="AK31">
            <v>0</v>
          </cell>
          <cell r="AL31">
            <v>0</v>
          </cell>
          <cell r="AM31">
            <v>4620</v>
          </cell>
          <cell r="AN31">
            <v>4710</v>
          </cell>
          <cell r="AO31">
            <v>13980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BA31">
            <v>45500</v>
          </cell>
          <cell r="BB31">
            <v>35700</v>
          </cell>
          <cell r="BE31">
            <v>790</v>
          </cell>
          <cell r="BF31">
            <v>558</v>
          </cell>
          <cell r="BI31">
            <v>9000</v>
          </cell>
          <cell r="BJ31">
            <v>9800</v>
          </cell>
          <cell r="BK31">
            <v>1</v>
          </cell>
          <cell r="BL31">
            <v>21.5</v>
          </cell>
          <cell r="BM31">
            <v>1</v>
          </cell>
          <cell r="BN31">
            <v>22</v>
          </cell>
          <cell r="BO31">
            <v>1</v>
          </cell>
          <cell r="BP31">
            <v>22</v>
          </cell>
          <cell r="BQ31">
            <v>0</v>
          </cell>
          <cell r="BR31">
            <v>25188</v>
          </cell>
          <cell r="BS31">
            <v>249909</v>
          </cell>
          <cell r="BT31">
            <v>408021.54080000002</v>
          </cell>
          <cell r="BU31">
            <v>711282.10600000003</v>
          </cell>
          <cell r="BV31">
            <v>1802486.6468000002</v>
          </cell>
          <cell r="BW31">
            <v>9000</v>
          </cell>
          <cell r="BX31">
            <v>14201</v>
          </cell>
          <cell r="BY31">
            <v>14184</v>
          </cell>
          <cell r="BZ31">
            <v>21768</v>
          </cell>
          <cell r="CA31">
            <v>74801</v>
          </cell>
          <cell r="CB31">
            <v>7863.79</v>
          </cell>
          <cell r="CC31">
            <v>10950</v>
          </cell>
          <cell r="CD31">
            <v>9714</v>
          </cell>
          <cell r="CE31">
            <v>65242</v>
          </cell>
          <cell r="CF31">
            <v>50479.83</v>
          </cell>
          <cell r="CG31">
            <v>252300.62</v>
          </cell>
          <cell r="CH31">
            <v>4656.79</v>
          </cell>
          <cell r="CI31">
            <v>8280</v>
          </cell>
          <cell r="CJ31">
            <v>3864</v>
          </cell>
          <cell r="CK31">
            <v>21422</v>
          </cell>
          <cell r="CL31">
            <v>22778</v>
          </cell>
          <cell r="CM31">
            <v>103800.79000000001</v>
          </cell>
          <cell r="CN31">
            <v>3207</v>
          </cell>
          <cell r="CO31">
            <v>2670</v>
          </cell>
          <cell r="CP31">
            <v>5850</v>
          </cell>
          <cell r="CQ31">
            <v>43820</v>
          </cell>
          <cell r="CR31">
            <v>27701.83</v>
          </cell>
          <cell r="CS31">
            <v>3742</v>
          </cell>
          <cell r="CT31">
            <v>4952</v>
          </cell>
          <cell r="CU31">
            <v>7916</v>
          </cell>
          <cell r="CV31">
            <v>20644</v>
          </cell>
          <cell r="CW31">
            <v>18040</v>
          </cell>
          <cell r="CX31">
            <v>223921.83000000002</v>
          </cell>
          <cell r="CY31">
            <v>36500</v>
          </cell>
          <cell r="CZ31">
            <v>53140</v>
          </cell>
          <cell r="DA31">
            <v>35640</v>
          </cell>
          <cell r="DB31">
            <v>40290</v>
          </cell>
          <cell r="DC31">
            <v>25610</v>
          </cell>
          <cell r="DD31">
            <v>51460</v>
          </cell>
          <cell r="DE31">
            <v>242640</v>
          </cell>
          <cell r="DF31">
            <v>28914.444444444442</v>
          </cell>
          <cell r="DG31">
            <v>22330</v>
          </cell>
          <cell r="DH31">
            <v>28056.111111111113</v>
          </cell>
          <cell r="DI31">
            <v>22540.555555555547</v>
          </cell>
          <cell r="DJ31">
            <v>27353.888888888891</v>
          </cell>
          <cell r="DK31">
            <v>8063.333333333333</v>
          </cell>
          <cell r="DL31">
            <v>137258.33333333331</v>
          </cell>
          <cell r="DM31">
            <v>68251</v>
          </cell>
          <cell r="DN31">
            <v>193599</v>
          </cell>
          <cell r="DO31">
            <v>19320</v>
          </cell>
          <cell r="DP31">
            <v>385817.59999999998</v>
          </cell>
          <cell r="DQ31">
            <v>430176</v>
          </cell>
          <cell r="DR31">
            <v>674514</v>
          </cell>
          <cell r="DS31">
            <v>0</v>
          </cell>
          <cell r="DT31">
            <v>5687.5</v>
          </cell>
          <cell r="DU31">
            <v>7121</v>
          </cell>
          <cell r="DV31">
            <v>10943</v>
          </cell>
          <cell r="DW31">
            <v>4500</v>
          </cell>
          <cell r="DX31">
            <v>92200</v>
          </cell>
          <cell r="DY31">
            <v>88100</v>
          </cell>
          <cell r="DZ31">
            <v>149100</v>
          </cell>
          <cell r="EA31">
            <v>19</v>
          </cell>
          <cell r="EB31">
            <v>427.15</v>
          </cell>
          <cell r="EC31">
            <v>19</v>
          </cell>
          <cell r="ED31">
            <v>428.15</v>
          </cell>
          <cell r="EE31">
            <v>19</v>
          </cell>
          <cell r="EF31">
            <v>427.75</v>
          </cell>
          <cell r="EG31">
            <v>914.79</v>
          </cell>
          <cell r="EH31">
            <v>2119.6189999999997</v>
          </cell>
          <cell r="EI31">
            <v>0</v>
          </cell>
          <cell r="EJ31">
            <v>9323.5460000000003</v>
          </cell>
          <cell r="EK31">
            <v>0</v>
          </cell>
          <cell r="EL31">
            <v>6418.4750000000004</v>
          </cell>
          <cell r="EM31">
            <v>13950.655000000001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13</v>
          </cell>
          <cell r="EU31">
            <v>17</v>
          </cell>
          <cell r="EV31">
            <v>0</v>
          </cell>
          <cell r="EW31">
            <v>124.75</v>
          </cell>
          <cell r="EX31">
            <v>245</v>
          </cell>
          <cell r="EY31">
            <v>160.15</v>
          </cell>
          <cell r="EZ31">
            <v>42.8</v>
          </cell>
          <cell r="FA31">
            <v>10.5</v>
          </cell>
          <cell r="FB31">
            <v>0</v>
          </cell>
          <cell r="FC31">
            <v>0</v>
          </cell>
          <cell r="FD31">
            <v>53.3</v>
          </cell>
          <cell r="FE31">
            <v>216</v>
          </cell>
          <cell r="FF31">
            <v>16193</v>
          </cell>
          <cell r="FG31">
            <v>0</v>
          </cell>
          <cell r="FH31">
            <v>0</v>
          </cell>
          <cell r="FI31">
            <v>360</v>
          </cell>
          <cell r="FJ31">
            <v>1248</v>
          </cell>
          <cell r="FK31">
            <v>288</v>
          </cell>
          <cell r="FL31">
            <v>1680</v>
          </cell>
          <cell r="FM31">
            <v>288</v>
          </cell>
          <cell r="FN31">
            <v>1680</v>
          </cell>
          <cell r="FO31">
            <v>882</v>
          </cell>
          <cell r="FP31">
            <v>30806</v>
          </cell>
          <cell r="FQ31">
            <v>0</v>
          </cell>
          <cell r="FR31">
            <v>10938</v>
          </cell>
          <cell r="FS31">
            <v>2268</v>
          </cell>
          <cell r="FT31">
            <v>24978</v>
          </cell>
          <cell r="FU31">
            <v>3150</v>
          </cell>
          <cell r="FV31">
            <v>55784</v>
          </cell>
          <cell r="FW31">
            <v>0</v>
          </cell>
          <cell r="FX31">
            <v>14868</v>
          </cell>
          <cell r="FY31">
            <v>19535</v>
          </cell>
          <cell r="FZ31">
            <v>408086</v>
          </cell>
          <cell r="GA31">
            <v>0</v>
          </cell>
          <cell r="GB31">
            <v>0</v>
          </cell>
          <cell r="GC31">
            <v>14770</v>
          </cell>
          <cell r="GD31">
            <v>280</v>
          </cell>
          <cell r="GE31">
            <v>4210</v>
          </cell>
          <cell r="GF31">
            <v>252</v>
          </cell>
          <cell r="GG31">
            <v>10750</v>
          </cell>
          <cell r="GH31">
            <v>252</v>
          </cell>
          <cell r="GI31">
            <v>25520</v>
          </cell>
          <cell r="GJ31">
            <v>0</v>
          </cell>
          <cell r="GK31">
            <v>3482</v>
          </cell>
          <cell r="GL31">
            <v>192</v>
          </cell>
          <cell r="GM31">
            <v>3732</v>
          </cell>
          <cell r="GN31">
            <v>540</v>
          </cell>
          <cell r="GO31">
            <v>5392</v>
          </cell>
          <cell r="GP31">
            <v>540</v>
          </cell>
          <cell r="GQ31">
            <v>8874</v>
          </cell>
          <cell r="GR31">
            <v>0</v>
          </cell>
          <cell r="GS31">
            <v>4593.4009999999998</v>
          </cell>
          <cell r="GT31">
            <v>2387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M31">
            <v>33304</v>
          </cell>
        </row>
        <row r="32">
          <cell r="A32">
            <v>36392</v>
          </cell>
          <cell r="B32">
            <v>1800</v>
          </cell>
          <cell r="C32">
            <v>15140</v>
          </cell>
          <cell r="D32">
            <v>22380.074800000002</v>
          </cell>
          <cell r="E32">
            <v>27548</v>
          </cell>
          <cell r="F32">
            <v>89847.074800000002</v>
          </cell>
          <cell r="G32">
            <v>228</v>
          </cell>
          <cell r="H32">
            <v>4008</v>
          </cell>
          <cell r="I32">
            <v>0</v>
          </cell>
          <cell r="J32">
            <v>1860</v>
          </cell>
          <cell r="K32">
            <v>6096</v>
          </cell>
          <cell r="L32">
            <v>0</v>
          </cell>
          <cell r="M32">
            <v>0</v>
          </cell>
          <cell r="N32">
            <v>1476</v>
          </cell>
          <cell r="O32">
            <v>3958</v>
          </cell>
          <cell r="P32">
            <v>2970</v>
          </cell>
          <cell r="Q32">
            <v>12148</v>
          </cell>
          <cell r="R32">
            <v>0</v>
          </cell>
          <cell r="S32">
            <v>0</v>
          </cell>
          <cell r="T32">
            <v>954</v>
          </cell>
          <cell r="U32">
            <v>1530</v>
          </cell>
          <cell r="V32">
            <v>938</v>
          </cell>
          <cell r="W32">
            <v>4988</v>
          </cell>
          <cell r="X32">
            <v>0</v>
          </cell>
          <cell r="Y32">
            <v>0</v>
          </cell>
          <cell r="Z32">
            <v>522</v>
          </cell>
          <cell r="AA32">
            <v>2428</v>
          </cell>
          <cell r="AB32">
            <v>2032</v>
          </cell>
          <cell r="AC32">
            <v>504</v>
          </cell>
          <cell r="AD32">
            <v>384</v>
          </cell>
          <cell r="AE32">
            <v>96</v>
          </cell>
          <cell r="AF32">
            <v>984</v>
          </cell>
          <cell r="AG32">
            <v>720</v>
          </cell>
          <cell r="AH32">
            <v>11312</v>
          </cell>
          <cell r="AI32">
            <v>0</v>
          </cell>
          <cell r="AJ32">
            <v>9890</v>
          </cell>
          <cell r="AK32">
            <v>0</v>
          </cell>
          <cell r="AL32">
            <v>0</v>
          </cell>
          <cell r="AM32">
            <v>4470</v>
          </cell>
          <cell r="AN32">
            <v>0</v>
          </cell>
          <cell r="AO32">
            <v>14360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Z32">
            <v>10976</v>
          </cell>
          <cell r="BA32">
            <v>35076</v>
          </cell>
          <cell r="BB32">
            <v>49000</v>
          </cell>
          <cell r="BD32">
            <v>276</v>
          </cell>
          <cell r="BE32">
            <v>177</v>
          </cell>
          <cell r="BF32">
            <v>1071</v>
          </cell>
          <cell r="BH32">
            <v>3000</v>
          </cell>
          <cell r="BI32">
            <v>7000</v>
          </cell>
          <cell r="BJ32">
            <v>8400</v>
          </cell>
          <cell r="BK32">
            <v>1</v>
          </cell>
          <cell r="BL32">
            <v>23</v>
          </cell>
          <cell r="BM32">
            <v>1</v>
          </cell>
          <cell r="BN32">
            <v>23</v>
          </cell>
          <cell r="BO32">
            <v>1</v>
          </cell>
          <cell r="BP32">
            <v>23</v>
          </cell>
          <cell r="BQ32">
            <v>0</v>
          </cell>
          <cell r="BR32">
            <v>26988</v>
          </cell>
          <cell r="BS32">
            <v>265049</v>
          </cell>
          <cell r="BT32">
            <v>430401.61560000002</v>
          </cell>
          <cell r="BU32">
            <v>738830.10600000003</v>
          </cell>
          <cell r="BV32">
            <v>1892333.7216000003</v>
          </cell>
          <cell r="BW32">
            <v>9228</v>
          </cell>
          <cell r="BX32">
            <v>18209</v>
          </cell>
          <cell r="BY32">
            <v>14184</v>
          </cell>
          <cell r="BZ32">
            <v>23628</v>
          </cell>
          <cell r="CA32">
            <v>80897</v>
          </cell>
          <cell r="CB32">
            <v>7863.79</v>
          </cell>
          <cell r="CC32">
            <v>10950</v>
          </cell>
          <cell r="CD32">
            <v>11190</v>
          </cell>
          <cell r="CE32">
            <v>69200</v>
          </cell>
          <cell r="CF32">
            <v>53449.83</v>
          </cell>
          <cell r="CG32">
            <v>264448.62</v>
          </cell>
          <cell r="CH32">
            <v>4656.79</v>
          </cell>
          <cell r="CI32">
            <v>8280</v>
          </cell>
          <cell r="CJ32">
            <v>4818</v>
          </cell>
          <cell r="CK32">
            <v>22952</v>
          </cell>
          <cell r="CL32">
            <v>23716</v>
          </cell>
          <cell r="CM32">
            <v>108788.79000000001</v>
          </cell>
          <cell r="CN32">
            <v>3207</v>
          </cell>
          <cell r="CO32">
            <v>2670</v>
          </cell>
          <cell r="CP32">
            <v>6372</v>
          </cell>
          <cell r="CQ32">
            <v>46248</v>
          </cell>
          <cell r="CR32">
            <v>29733.83</v>
          </cell>
          <cell r="CS32">
            <v>4246</v>
          </cell>
          <cell r="CT32">
            <v>5336</v>
          </cell>
          <cell r="CU32">
            <v>8012</v>
          </cell>
          <cell r="CV32">
            <v>21628</v>
          </cell>
          <cell r="CW32">
            <v>18760</v>
          </cell>
          <cell r="CX32">
            <v>235233.83000000002</v>
          </cell>
          <cell r="CY32">
            <v>36500</v>
          </cell>
          <cell r="CZ32">
            <v>63030</v>
          </cell>
          <cell r="DA32">
            <v>35640</v>
          </cell>
          <cell r="DB32">
            <v>40290</v>
          </cell>
          <cell r="DC32">
            <v>30080</v>
          </cell>
          <cell r="DD32">
            <v>51460</v>
          </cell>
          <cell r="DE32">
            <v>257000</v>
          </cell>
          <cell r="DF32">
            <v>28914.444444444442</v>
          </cell>
          <cell r="DG32">
            <v>22330</v>
          </cell>
          <cell r="DH32">
            <v>28056.111111111113</v>
          </cell>
          <cell r="DI32">
            <v>22540.555555555547</v>
          </cell>
          <cell r="DJ32">
            <v>27353.888888888891</v>
          </cell>
          <cell r="DK32">
            <v>8063.333333333333</v>
          </cell>
          <cell r="DL32">
            <v>137258.33333333331</v>
          </cell>
          <cell r="DM32">
            <v>68251</v>
          </cell>
          <cell r="DN32">
            <v>193599</v>
          </cell>
          <cell r="DO32">
            <v>19320</v>
          </cell>
          <cell r="DP32">
            <v>396793.59999999998</v>
          </cell>
          <cell r="DQ32">
            <v>465252</v>
          </cell>
          <cell r="DR32">
            <v>723514</v>
          </cell>
          <cell r="DS32">
            <v>0</v>
          </cell>
          <cell r="DT32">
            <v>5963.5</v>
          </cell>
          <cell r="DU32">
            <v>7298</v>
          </cell>
          <cell r="DV32">
            <v>12014</v>
          </cell>
          <cell r="DW32">
            <v>4500</v>
          </cell>
          <cell r="DX32">
            <v>95200</v>
          </cell>
          <cell r="DY32">
            <v>95100</v>
          </cell>
          <cell r="DZ32">
            <v>157500</v>
          </cell>
          <cell r="EA32">
            <v>20</v>
          </cell>
          <cell r="EB32">
            <v>450.15</v>
          </cell>
          <cell r="EC32">
            <v>20</v>
          </cell>
          <cell r="ED32">
            <v>451.15</v>
          </cell>
          <cell r="EE32">
            <v>20</v>
          </cell>
          <cell r="EF32">
            <v>450.75</v>
          </cell>
          <cell r="EG32">
            <v>410.78999999999996</v>
          </cell>
          <cell r="EH32">
            <v>1735.6189999999997</v>
          </cell>
          <cell r="EI32">
            <v>0</v>
          </cell>
          <cell r="EJ32">
            <v>9541.5460000000003</v>
          </cell>
          <cell r="EK32">
            <v>0</v>
          </cell>
          <cell r="EL32">
            <v>6964.4750000000004</v>
          </cell>
          <cell r="EM32">
            <v>15354.655000000001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8</v>
          </cell>
          <cell r="ET32">
            <v>18</v>
          </cell>
          <cell r="EU32">
            <v>5</v>
          </cell>
          <cell r="EV32">
            <v>0</v>
          </cell>
          <cell r="EW32">
            <v>132.75</v>
          </cell>
          <cell r="EX32">
            <v>263</v>
          </cell>
          <cell r="EY32">
            <v>165.15</v>
          </cell>
          <cell r="EZ32">
            <v>42.8</v>
          </cell>
          <cell r="FA32">
            <v>10.5</v>
          </cell>
          <cell r="FB32">
            <v>0</v>
          </cell>
          <cell r="FC32">
            <v>0</v>
          </cell>
          <cell r="FD32">
            <v>53.3</v>
          </cell>
          <cell r="FE32">
            <v>0</v>
          </cell>
          <cell r="FF32">
            <v>16193</v>
          </cell>
          <cell r="FG32">
            <v>0</v>
          </cell>
          <cell r="FH32">
            <v>0</v>
          </cell>
          <cell r="FI32">
            <v>120</v>
          </cell>
          <cell r="FJ32">
            <v>1368</v>
          </cell>
          <cell r="FK32">
            <v>0</v>
          </cell>
          <cell r="FL32">
            <v>1680</v>
          </cell>
          <cell r="FM32">
            <v>0</v>
          </cell>
          <cell r="FN32">
            <v>1680</v>
          </cell>
          <cell r="FO32">
            <v>1692</v>
          </cell>
          <cell r="FP32">
            <v>32498</v>
          </cell>
          <cell r="FQ32">
            <v>0</v>
          </cell>
          <cell r="FR32">
            <v>10938</v>
          </cell>
          <cell r="FS32">
            <v>1404</v>
          </cell>
          <cell r="FT32">
            <v>26382</v>
          </cell>
          <cell r="FU32">
            <v>3096</v>
          </cell>
          <cell r="FV32">
            <v>58880</v>
          </cell>
          <cell r="FW32">
            <v>0</v>
          </cell>
          <cell r="FX32">
            <v>14868</v>
          </cell>
          <cell r="FY32">
            <v>22979</v>
          </cell>
          <cell r="FZ32">
            <v>431065</v>
          </cell>
          <cell r="GA32">
            <v>0</v>
          </cell>
          <cell r="GB32">
            <v>486</v>
          </cell>
          <cell r="GC32">
            <v>15256</v>
          </cell>
          <cell r="GD32">
            <v>600</v>
          </cell>
          <cell r="GE32">
            <v>4810</v>
          </cell>
          <cell r="GF32">
            <v>162</v>
          </cell>
          <cell r="GG32">
            <v>10912</v>
          </cell>
          <cell r="GH32">
            <v>648</v>
          </cell>
          <cell r="GI32">
            <v>26168</v>
          </cell>
          <cell r="GJ32">
            <v>0</v>
          </cell>
          <cell r="GK32">
            <v>3482</v>
          </cell>
          <cell r="GL32">
            <v>744</v>
          </cell>
          <cell r="GM32">
            <v>4476</v>
          </cell>
          <cell r="GN32">
            <v>0</v>
          </cell>
          <cell r="GO32">
            <v>5392</v>
          </cell>
          <cell r="GP32">
            <v>0</v>
          </cell>
          <cell r="GQ32">
            <v>8874</v>
          </cell>
          <cell r="GR32">
            <v>0</v>
          </cell>
          <cell r="GS32">
            <v>4155.4009999999998</v>
          </cell>
          <cell r="GT32">
            <v>1643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M32">
            <v>20028</v>
          </cell>
        </row>
        <row r="33">
          <cell r="A33">
            <v>36393</v>
          </cell>
          <cell r="B33">
            <v>2964</v>
          </cell>
          <cell r="C33">
            <v>16723</v>
          </cell>
          <cell r="D33">
            <v>20997.070400000001</v>
          </cell>
          <cell r="E33">
            <v>32999</v>
          </cell>
          <cell r="F33">
            <v>97243.070399999997</v>
          </cell>
          <cell r="G33">
            <v>0</v>
          </cell>
          <cell r="H33">
            <v>0</v>
          </cell>
          <cell r="I33">
            <v>2640</v>
          </cell>
          <cell r="J33">
            <v>1272</v>
          </cell>
          <cell r="K33">
            <v>3912</v>
          </cell>
          <cell r="L33">
            <v>0</v>
          </cell>
          <cell r="M33">
            <v>0</v>
          </cell>
          <cell r="N33">
            <v>0</v>
          </cell>
          <cell r="O33">
            <v>4140</v>
          </cell>
          <cell r="P33">
            <v>3690</v>
          </cell>
          <cell r="Q33">
            <v>13180</v>
          </cell>
          <cell r="R33">
            <v>0</v>
          </cell>
          <cell r="S33">
            <v>0</v>
          </cell>
          <cell r="T33">
            <v>0</v>
          </cell>
          <cell r="U33">
            <v>1842</v>
          </cell>
          <cell r="V33">
            <v>1182</v>
          </cell>
          <cell r="W33">
            <v>5814</v>
          </cell>
          <cell r="X33">
            <v>0</v>
          </cell>
          <cell r="Y33">
            <v>0</v>
          </cell>
          <cell r="Z33">
            <v>0</v>
          </cell>
          <cell r="AA33">
            <v>2298</v>
          </cell>
          <cell r="AB33">
            <v>2508</v>
          </cell>
          <cell r="AC33">
            <v>264</v>
          </cell>
          <cell r="AD33">
            <v>384</v>
          </cell>
          <cell r="AE33">
            <v>240</v>
          </cell>
          <cell r="AF33">
            <v>984</v>
          </cell>
          <cell r="AG33">
            <v>0</v>
          </cell>
          <cell r="AH33">
            <v>10126</v>
          </cell>
          <cell r="AI33">
            <v>0</v>
          </cell>
          <cell r="AJ33">
            <v>1560</v>
          </cell>
          <cell r="AK33">
            <v>0</v>
          </cell>
          <cell r="AL33">
            <v>0</v>
          </cell>
          <cell r="AM33">
            <v>7240</v>
          </cell>
          <cell r="AN33">
            <v>0</v>
          </cell>
          <cell r="AO33">
            <v>8800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Z33">
            <v>25088</v>
          </cell>
          <cell r="BB33">
            <v>56000</v>
          </cell>
          <cell r="BD33">
            <v>978</v>
          </cell>
          <cell r="BF33">
            <v>736</v>
          </cell>
          <cell r="BH33">
            <v>5500</v>
          </cell>
          <cell r="BJ33">
            <v>12800</v>
          </cell>
          <cell r="BK33">
            <v>1</v>
          </cell>
          <cell r="BL33">
            <v>21.5</v>
          </cell>
          <cell r="BM33">
            <v>1</v>
          </cell>
          <cell r="BN33">
            <v>21.5</v>
          </cell>
          <cell r="BO33">
            <v>1</v>
          </cell>
          <cell r="BP33">
            <v>21.5</v>
          </cell>
          <cell r="BQ33">
            <v>0</v>
          </cell>
          <cell r="BR33">
            <v>29952</v>
          </cell>
          <cell r="BS33">
            <v>281772</v>
          </cell>
          <cell r="BT33">
            <v>451398.68600000005</v>
          </cell>
          <cell r="BU33">
            <v>771829.10600000003</v>
          </cell>
          <cell r="BV33">
            <v>1989576.7920000004</v>
          </cell>
          <cell r="BW33">
            <v>9228</v>
          </cell>
          <cell r="BX33">
            <v>18209</v>
          </cell>
          <cell r="BY33">
            <v>16824</v>
          </cell>
          <cell r="BZ33">
            <v>24900</v>
          </cell>
          <cell r="CA33">
            <v>84809</v>
          </cell>
          <cell r="CB33">
            <v>7863.79</v>
          </cell>
          <cell r="CC33">
            <v>10950</v>
          </cell>
          <cell r="CD33">
            <v>11190</v>
          </cell>
          <cell r="CE33">
            <v>73340</v>
          </cell>
          <cell r="CF33">
            <v>57139.83</v>
          </cell>
          <cell r="CG33">
            <v>277628.62</v>
          </cell>
          <cell r="CH33">
            <v>4656.79</v>
          </cell>
          <cell r="CI33">
            <v>8280</v>
          </cell>
          <cell r="CJ33">
            <v>4818</v>
          </cell>
          <cell r="CK33">
            <v>24794</v>
          </cell>
          <cell r="CL33">
            <v>24898</v>
          </cell>
          <cell r="CM33">
            <v>114602.79000000001</v>
          </cell>
          <cell r="CN33">
            <v>3207</v>
          </cell>
          <cell r="CO33">
            <v>2670</v>
          </cell>
          <cell r="CP33">
            <v>6372</v>
          </cell>
          <cell r="CQ33">
            <v>48546</v>
          </cell>
          <cell r="CR33">
            <v>32241.83</v>
          </cell>
          <cell r="CS33">
            <v>4510</v>
          </cell>
          <cell r="CT33">
            <v>5720</v>
          </cell>
          <cell r="CU33">
            <v>8252</v>
          </cell>
          <cell r="CV33">
            <v>22612</v>
          </cell>
          <cell r="CW33">
            <v>18760</v>
          </cell>
          <cell r="CX33">
            <v>245359.83000000002</v>
          </cell>
          <cell r="CY33">
            <v>36500</v>
          </cell>
          <cell r="CZ33">
            <v>64590</v>
          </cell>
          <cell r="DA33">
            <v>35640</v>
          </cell>
          <cell r="DB33">
            <v>40290</v>
          </cell>
          <cell r="DC33">
            <v>37320</v>
          </cell>
          <cell r="DD33">
            <v>51460</v>
          </cell>
          <cell r="DE33">
            <v>265800</v>
          </cell>
          <cell r="DF33">
            <v>28914.444444444442</v>
          </cell>
          <cell r="DG33">
            <v>22330</v>
          </cell>
          <cell r="DH33">
            <v>28056.111111111113</v>
          </cell>
          <cell r="DI33">
            <v>22540.555555555547</v>
          </cell>
          <cell r="DJ33">
            <v>27353.888888888891</v>
          </cell>
          <cell r="DK33">
            <v>8063.333333333333</v>
          </cell>
          <cell r="DL33">
            <v>137258.33333333331</v>
          </cell>
          <cell r="DM33">
            <v>68251</v>
          </cell>
          <cell r="DN33">
            <v>193599</v>
          </cell>
          <cell r="DO33">
            <v>19320</v>
          </cell>
          <cell r="DP33">
            <v>421881.59999999998</v>
          </cell>
          <cell r="DQ33">
            <v>465252</v>
          </cell>
          <cell r="DR33">
            <v>779514</v>
          </cell>
          <cell r="DS33">
            <v>0</v>
          </cell>
          <cell r="DT33">
            <v>6941.5</v>
          </cell>
          <cell r="DU33">
            <v>7298</v>
          </cell>
          <cell r="DV33">
            <v>12750</v>
          </cell>
          <cell r="DW33">
            <v>4500</v>
          </cell>
          <cell r="DX33">
            <v>100700</v>
          </cell>
          <cell r="DY33">
            <v>95100</v>
          </cell>
          <cell r="DZ33">
            <v>170300</v>
          </cell>
          <cell r="EA33">
            <v>21</v>
          </cell>
          <cell r="EB33">
            <v>471.65</v>
          </cell>
          <cell r="EC33">
            <v>21</v>
          </cell>
          <cell r="ED33">
            <v>472.65</v>
          </cell>
          <cell r="EE33">
            <v>21</v>
          </cell>
          <cell r="EF33">
            <v>472.25</v>
          </cell>
          <cell r="EG33">
            <v>0</v>
          </cell>
          <cell r="EH33">
            <v>1351.6189999999997</v>
          </cell>
          <cell r="EI33">
            <v>0</v>
          </cell>
          <cell r="EJ33">
            <v>10592.546</v>
          </cell>
          <cell r="EK33">
            <v>0</v>
          </cell>
          <cell r="EL33">
            <v>7822.4750000000004</v>
          </cell>
          <cell r="EM33">
            <v>16584.654999999999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22</v>
          </cell>
          <cell r="ET33">
            <v>21</v>
          </cell>
          <cell r="EU33">
            <v>0</v>
          </cell>
          <cell r="EV33">
            <v>0</v>
          </cell>
          <cell r="EW33">
            <v>154.75</v>
          </cell>
          <cell r="EX33">
            <v>284</v>
          </cell>
          <cell r="EY33">
            <v>165.15</v>
          </cell>
          <cell r="EZ33">
            <v>42.8</v>
          </cell>
          <cell r="FA33">
            <v>10.5</v>
          </cell>
          <cell r="FB33">
            <v>0</v>
          </cell>
          <cell r="FC33">
            <v>0</v>
          </cell>
          <cell r="FD33">
            <v>53.3</v>
          </cell>
          <cell r="FE33">
            <v>0</v>
          </cell>
          <cell r="FF33">
            <v>16193</v>
          </cell>
          <cell r="FG33">
            <v>0</v>
          </cell>
          <cell r="FH33">
            <v>0</v>
          </cell>
          <cell r="FI33">
            <v>0</v>
          </cell>
          <cell r="FJ33">
            <v>1368</v>
          </cell>
          <cell r="FK33">
            <v>0</v>
          </cell>
          <cell r="FL33">
            <v>1680</v>
          </cell>
          <cell r="FM33">
            <v>0</v>
          </cell>
          <cell r="FN33">
            <v>1680</v>
          </cell>
          <cell r="FO33">
            <v>1066</v>
          </cell>
          <cell r="FP33">
            <v>33564</v>
          </cell>
          <cell r="FQ33">
            <v>240</v>
          </cell>
          <cell r="FR33">
            <v>11178</v>
          </cell>
          <cell r="FS33">
            <v>1470</v>
          </cell>
          <cell r="FT33">
            <v>27852</v>
          </cell>
          <cell r="FU33">
            <v>2536</v>
          </cell>
          <cell r="FV33">
            <v>61416</v>
          </cell>
          <cell r="FW33">
            <v>0</v>
          </cell>
          <cell r="FX33">
            <v>14868</v>
          </cell>
          <cell r="FY33">
            <v>23560</v>
          </cell>
          <cell r="FZ33">
            <v>454625</v>
          </cell>
          <cell r="GA33">
            <v>0</v>
          </cell>
          <cell r="GB33">
            <v>1170</v>
          </cell>
          <cell r="GC33">
            <v>16426</v>
          </cell>
          <cell r="GD33">
            <v>96</v>
          </cell>
          <cell r="GE33">
            <v>4906</v>
          </cell>
          <cell r="GF33">
            <v>366</v>
          </cell>
          <cell r="GG33">
            <v>11278</v>
          </cell>
          <cell r="GH33">
            <v>1536</v>
          </cell>
          <cell r="GI33">
            <v>27704</v>
          </cell>
          <cell r="GJ33">
            <v>324</v>
          </cell>
          <cell r="GK33">
            <v>3806</v>
          </cell>
          <cell r="GL33">
            <v>552</v>
          </cell>
          <cell r="GM33">
            <v>5028</v>
          </cell>
          <cell r="GN33">
            <v>954</v>
          </cell>
          <cell r="GO33">
            <v>6346</v>
          </cell>
          <cell r="GP33">
            <v>1278</v>
          </cell>
          <cell r="GQ33">
            <v>10152</v>
          </cell>
          <cell r="GR33">
            <v>0</v>
          </cell>
          <cell r="GS33">
            <v>4425.4009999999998</v>
          </cell>
          <cell r="GT33">
            <v>2045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</row>
        <row r="34">
          <cell r="A34">
            <v>36394</v>
          </cell>
          <cell r="B34">
            <v>3720</v>
          </cell>
          <cell r="C34">
            <v>19131</v>
          </cell>
          <cell r="D34">
            <v>27770.091799999998</v>
          </cell>
          <cell r="E34">
            <v>22539.002199999999</v>
          </cell>
          <cell r="F34">
            <v>96806.093999999997</v>
          </cell>
          <cell r="G34">
            <v>0</v>
          </cell>
          <cell r="H34">
            <v>2772</v>
          </cell>
          <cell r="I34">
            <v>1740</v>
          </cell>
          <cell r="J34">
            <v>2028</v>
          </cell>
          <cell r="K34">
            <v>7752</v>
          </cell>
          <cell r="L34">
            <v>0</v>
          </cell>
          <cell r="M34">
            <v>0</v>
          </cell>
          <cell r="N34">
            <v>0</v>
          </cell>
          <cell r="O34">
            <v>4310</v>
          </cell>
          <cell r="P34">
            <v>858</v>
          </cell>
          <cell r="Q34">
            <v>10664</v>
          </cell>
          <cell r="R34">
            <v>0</v>
          </cell>
          <cell r="S34">
            <v>0</v>
          </cell>
          <cell r="T34">
            <v>0</v>
          </cell>
          <cell r="U34">
            <v>2934</v>
          </cell>
          <cell r="V34">
            <v>750</v>
          </cell>
          <cell r="W34">
            <v>7704</v>
          </cell>
          <cell r="X34">
            <v>0</v>
          </cell>
          <cell r="Y34">
            <v>0</v>
          </cell>
          <cell r="Z34">
            <v>0</v>
          </cell>
          <cell r="AA34">
            <v>1376</v>
          </cell>
          <cell r="AB34">
            <v>108</v>
          </cell>
          <cell r="AC34">
            <v>0</v>
          </cell>
          <cell r="AD34">
            <v>0</v>
          </cell>
          <cell r="AE34">
            <v>0</v>
          </cell>
          <cell r="AF34">
            <v>672</v>
          </cell>
          <cell r="AG34">
            <v>1344</v>
          </cell>
          <cell r="AH34">
            <v>5816</v>
          </cell>
          <cell r="AI34">
            <v>0</v>
          </cell>
          <cell r="AJ34">
            <v>0</v>
          </cell>
          <cell r="AK34">
            <v>8220</v>
          </cell>
          <cell r="AL34">
            <v>5580</v>
          </cell>
          <cell r="AM34">
            <v>0</v>
          </cell>
          <cell r="AN34">
            <v>0</v>
          </cell>
          <cell r="AO34">
            <v>13800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Z34">
            <v>55676</v>
          </cell>
          <cell r="BC34">
            <v>282</v>
          </cell>
          <cell r="BD34">
            <v>749</v>
          </cell>
          <cell r="BF34">
            <v>652.5</v>
          </cell>
          <cell r="BH34">
            <v>10000</v>
          </cell>
          <cell r="BK34">
            <v>1</v>
          </cell>
          <cell r="BL34">
            <v>24</v>
          </cell>
          <cell r="BM34">
            <v>1</v>
          </cell>
          <cell r="BN34">
            <v>24</v>
          </cell>
          <cell r="BO34">
            <v>1</v>
          </cell>
          <cell r="BP34">
            <v>24</v>
          </cell>
          <cell r="BQ34">
            <v>0</v>
          </cell>
          <cell r="BR34">
            <v>33672</v>
          </cell>
          <cell r="BS34">
            <v>300903</v>
          </cell>
          <cell r="BT34">
            <v>479168.77780000004</v>
          </cell>
          <cell r="BU34">
            <v>794368.10820000002</v>
          </cell>
          <cell r="BV34">
            <v>2086382.8860000004</v>
          </cell>
          <cell r="BW34">
            <v>9228</v>
          </cell>
          <cell r="BX34">
            <v>20981</v>
          </cell>
          <cell r="BY34">
            <v>18564</v>
          </cell>
          <cell r="BZ34">
            <v>26928</v>
          </cell>
          <cell r="CA34">
            <v>92561</v>
          </cell>
          <cell r="CB34">
            <v>7863.79</v>
          </cell>
          <cell r="CC34">
            <v>10950</v>
          </cell>
          <cell r="CD34">
            <v>11190</v>
          </cell>
          <cell r="CE34">
            <v>77650</v>
          </cell>
          <cell r="CF34">
            <v>57997.83</v>
          </cell>
          <cell r="CG34">
            <v>288292.62</v>
          </cell>
          <cell r="CH34">
            <v>4656.79</v>
          </cell>
          <cell r="CI34">
            <v>8280</v>
          </cell>
          <cell r="CJ34">
            <v>4818</v>
          </cell>
          <cell r="CK34">
            <v>27728</v>
          </cell>
          <cell r="CL34">
            <v>25648</v>
          </cell>
          <cell r="CM34">
            <v>122306.79000000001</v>
          </cell>
          <cell r="CN34">
            <v>3207</v>
          </cell>
          <cell r="CO34">
            <v>2670</v>
          </cell>
          <cell r="CP34">
            <v>6372</v>
          </cell>
          <cell r="CQ34">
            <v>49922</v>
          </cell>
          <cell r="CR34">
            <v>32349.83</v>
          </cell>
          <cell r="CS34">
            <v>4510</v>
          </cell>
          <cell r="CT34">
            <v>5720</v>
          </cell>
          <cell r="CU34">
            <v>8252</v>
          </cell>
          <cell r="CV34">
            <v>23284</v>
          </cell>
          <cell r="CW34">
            <v>20104</v>
          </cell>
          <cell r="CX34">
            <v>251175.83000000002</v>
          </cell>
          <cell r="CY34">
            <v>36500</v>
          </cell>
          <cell r="CZ34">
            <v>64590</v>
          </cell>
          <cell r="DA34">
            <v>43860</v>
          </cell>
          <cell r="DB34">
            <v>45870</v>
          </cell>
          <cell r="DC34">
            <v>37320</v>
          </cell>
          <cell r="DD34">
            <v>51460</v>
          </cell>
          <cell r="DE34">
            <v>279600</v>
          </cell>
          <cell r="DF34">
            <v>28914.444444444442</v>
          </cell>
          <cell r="DG34">
            <v>22330</v>
          </cell>
          <cell r="DH34">
            <v>28056.111111111113</v>
          </cell>
          <cell r="DI34">
            <v>22540.555555555547</v>
          </cell>
          <cell r="DJ34">
            <v>27353.888888888891</v>
          </cell>
          <cell r="DK34">
            <v>8063.333333333333</v>
          </cell>
          <cell r="DL34">
            <v>137258.33333333331</v>
          </cell>
          <cell r="DM34">
            <v>68251</v>
          </cell>
          <cell r="DN34">
            <v>193599</v>
          </cell>
          <cell r="DO34">
            <v>19320</v>
          </cell>
          <cell r="DP34">
            <v>477557.6</v>
          </cell>
          <cell r="DQ34">
            <v>465252</v>
          </cell>
          <cell r="DR34">
            <v>779514</v>
          </cell>
          <cell r="DS34">
            <v>282</v>
          </cell>
          <cell r="DT34">
            <v>7690.5</v>
          </cell>
          <cell r="DU34">
            <v>7298</v>
          </cell>
          <cell r="DV34">
            <v>13402.5</v>
          </cell>
          <cell r="DW34">
            <v>4500</v>
          </cell>
          <cell r="DX34">
            <v>110700</v>
          </cell>
          <cell r="DY34">
            <v>95100</v>
          </cell>
          <cell r="DZ34">
            <v>170300</v>
          </cell>
          <cell r="EA34">
            <v>22</v>
          </cell>
          <cell r="EB34">
            <v>495.65</v>
          </cell>
          <cell r="EC34">
            <v>22</v>
          </cell>
          <cell r="ED34">
            <v>496.65</v>
          </cell>
          <cell r="EE34">
            <v>22</v>
          </cell>
          <cell r="EF34">
            <v>496.25</v>
          </cell>
          <cell r="EG34">
            <v>0</v>
          </cell>
          <cell r="EH34">
            <v>1351.6189999999997</v>
          </cell>
          <cell r="EI34">
            <v>0</v>
          </cell>
          <cell r="EJ34">
            <v>9998.5460000000003</v>
          </cell>
          <cell r="EK34">
            <v>0</v>
          </cell>
          <cell r="EL34">
            <v>10084.475</v>
          </cell>
          <cell r="EM34">
            <v>18984.654999999999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22.5</v>
          </cell>
          <cell r="ES34">
            <v>13</v>
          </cell>
          <cell r="ET34">
            <v>0</v>
          </cell>
          <cell r="EU34">
            <v>0</v>
          </cell>
          <cell r="EV34">
            <v>22.5</v>
          </cell>
          <cell r="EW34">
            <v>167.75</v>
          </cell>
          <cell r="EX34">
            <v>284</v>
          </cell>
          <cell r="EY34">
            <v>165.15</v>
          </cell>
          <cell r="EZ34">
            <v>42.8</v>
          </cell>
          <cell r="FA34">
            <v>10.5</v>
          </cell>
          <cell r="FB34">
            <v>0</v>
          </cell>
          <cell r="FC34">
            <v>0</v>
          </cell>
          <cell r="FD34">
            <v>53.3</v>
          </cell>
          <cell r="FE34">
            <v>0</v>
          </cell>
          <cell r="FF34">
            <v>16193</v>
          </cell>
          <cell r="FG34">
            <v>0</v>
          </cell>
          <cell r="FH34">
            <v>0</v>
          </cell>
          <cell r="FI34">
            <v>0</v>
          </cell>
          <cell r="FJ34">
            <v>1368</v>
          </cell>
          <cell r="FK34">
            <v>0</v>
          </cell>
          <cell r="FL34">
            <v>1680</v>
          </cell>
          <cell r="FM34">
            <v>0</v>
          </cell>
          <cell r="FN34">
            <v>1680</v>
          </cell>
          <cell r="FO34">
            <v>576</v>
          </cell>
          <cell r="FP34">
            <v>34140</v>
          </cell>
          <cell r="FQ34">
            <v>0</v>
          </cell>
          <cell r="FR34">
            <v>11178</v>
          </cell>
          <cell r="FS34">
            <v>2400</v>
          </cell>
          <cell r="FT34">
            <v>30252</v>
          </cell>
          <cell r="FU34">
            <v>2976</v>
          </cell>
          <cell r="FV34">
            <v>64392</v>
          </cell>
          <cell r="FW34">
            <v>1212</v>
          </cell>
          <cell r="FX34">
            <v>16080</v>
          </cell>
          <cell r="FY34">
            <v>23646</v>
          </cell>
          <cell r="FZ34">
            <v>478271</v>
          </cell>
          <cell r="GA34">
            <v>0</v>
          </cell>
          <cell r="GB34">
            <v>90</v>
          </cell>
          <cell r="GC34">
            <v>16516</v>
          </cell>
          <cell r="GD34">
            <v>792</v>
          </cell>
          <cell r="GE34">
            <v>5698</v>
          </cell>
          <cell r="GF34">
            <v>0</v>
          </cell>
          <cell r="GG34">
            <v>11278</v>
          </cell>
          <cell r="GH34">
            <v>90</v>
          </cell>
          <cell r="GI34">
            <v>27794</v>
          </cell>
          <cell r="GJ34">
            <v>810</v>
          </cell>
          <cell r="GK34">
            <v>4616</v>
          </cell>
          <cell r="GL34">
            <v>48</v>
          </cell>
          <cell r="GM34">
            <v>5076</v>
          </cell>
          <cell r="GN34">
            <v>1620</v>
          </cell>
          <cell r="GO34">
            <v>7966</v>
          </cell>
          <cell r="GP34">
            <v>2430</v>
          </cell>
          <cell r="GQ34">
            <v>12582</v>
          </cell>
          <cell r="GR34">
            <v>0</v>
          </cell>
          <cell r="GS34">
            <v>3633.4009999999998</v>
          </cell>
          <cell r="GT34">
            <v>3617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37143</v>
          </cell>
        </row>
        <row r="35">
          <cell r="A35">
            <v>36395</v>
          </cell>
          <cell r="B35">
            <v>2949</v>
          </cell>
          <cell r="C35">
            <v>19017</v>
          </cell>
          <cell r="D35">
            <v>21302.081599999998</v>
          </cell>
          <cell r="E35">
            <v>36373</v>
          </cell>
          <cell r="F35">
            <v>94001.081600000005</v>
          </cell>
          <cell r="G35">
            <v>612</v>
          </cell>
          <cell r="H35">
            <v>1488</v>
          </cell>
          <cell r="I35">
            <v>3204</v>
          </cell>
          <cell r="J35">
            <v>912</v>
          </cell>
          <cell r="K35">
            <v>6216</v>
          </cell>
          <cell r="L35">
            <v>0</v>
          </cell>
          <cell r="M35">
            <v>756</v>
          </cell>
          <cell r="N35">
            <v>0</v>
          </cell>
          <cell r="O35">
            <v>3522</v>
          </cell>
          <cell r="P35">
            <v>1104</v>
          </cell>
          <cell r="Q35">
            <v>9912</v>
          </cell>
          <cell r="R35">
            <v>0</v>
          </cell>
          <cell r="S35">
            <v>0</v>
          </cell>
          <cell r="T35">
            <v>0</v>
          </cell>
          <cell r="U35">
            <v>1248</v>
          </cell>
          <cell r="V35">
            <v>924</v>
          </cell>
          <cell r="W35">
            <v>4074</v>
          </cell>
          <cell r="X35">
            <v>0</v>
          </cell>
          <cell r="Y35">
            <v>756</v>
          </cell>
          <cell r="Z35">
            <v>0</v>
          </cell>
          <cell r="AA35">
            <v>2274</v>
          </cell>
          <cell r="AB35">
            <v>180</v>
          </cell>
          <cell r="AC35">
            <v>936</v>
          </cell>
          <cell r="AD35">
            <v>312</v>
          </cell>
          <cell r="AE35">
            <v>0</v>
          </cell>
          <cell r="AF35">
            <v>1464</v>
          </cell>
          <cell r="AG35">
            <v>1554</v>
          </cell>
          <cell r="AH35">
            <v>10686</v>
          </cell>
          <cell r="AI35">
            <v>0</v>
          </cell>
          <cell r="AJ35">
            <v>0</v>
          </cell>
          <cell r="AK35">
            <v>0</v>
          </cell>
          <cell r="AL35">
            <v>13440</v>
          </cell>
          <cell r="AM35">
            <v>0</v>
          </cell>
          <cell r="AN35">
            <v>0</v>
          </cell>
          <cell r="AO35">
            <v>13440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Z35">
            <v>26880</v>
          </cell>
          <cell r="BA35">
            <v>26880</v>
          </cell>
          <cell r="BB35">
            <v>27300</v>
          </cell>
          <cell r="BC35">
            <v>327</v>
          </cell>
          <cell r="BD35">
            <v>786</v>
          </cell>
          <cell r="BF35">
            <v>681</v>
          </cell>
          <cell r="BH35">
            <v>5000</v>
          </cell>
          <cell r="BI35">
            <v>5000</v>
          </cell>
          <cell r="BJ35">
            <v>6000</v>
          </cell>
          <cell r="BK35">
            <v>1</v>
          </cell>
          <cell r="BL35">
            <v>20</v>
          </cell>
          <cell r="BM35">
            <v>1</v>
          </cell>
          <cell r="BN35">
            <v>20</v>
          </cell>
          <cell r="BO35">
            <v>1</v>
          </cell>
          <cell r="BP35">
            <v>20</v>
          </cell>
          <cell r="BQ35">
            <v>0</v>
          </cell>
          <cell r="BR35">
            <v>36621</v>
          </cell>
          <cell r="BS35">
            <v>319920</v>
          </cell>
          <cell r="BT35">
            <v>500470.85940000002</v>
          </cell>
          <cell r="BU35">
            <v>830741.10820000002</v>
          </cell>
          <cell r="BV35">
            <v>2180383.9676000006</v>
          </cell>
          <cell r="BW35">
            <v>9840</v>
          </cell>
          <cell r="BX35">
            <v>22469</v>
          </cell>
          <cell r="BY35">
            <v>21768</v>
          </cell>
          <cell r="BZ35">
            <v>27840</v>
          </cell>
          <cell r="CA35">
            <v>98777</v>
          </cell>
          <cell r="CB35">
            <v>7863.79</v>
          </cell>
          <cell r="CC35">
            <v>11706</v>
          </cell>
          <cell r="CD35">
            <v>11190</v>
          </cell>
          <cell r="CE35">
            <v>81172</v>
          </cell>
          <cell r="CF35">
            <v>59101.83</v>
          </cell>
          <cell r="CG35">
            <v>298204.62</v>
          </cell>
          <cell r="CH35">
            <v>4656.79</v>
          </cell>
          <cell r="CI35">
            <v>8280</v>
          </cell>
          <cell r="CJ35">
            <v>4818</v>
          </cell>
          <cell r="CK35">
            <v>28976</v>
          </cell>
          <cell r="CL35">
            <v>26572</v>
          </cell>
          <cell r="CM35">
            <v>126380.79000000001</v>
          </cell>
          <cell r="CN35">
            <v>3207</v>
          </cell>
          <cell r="CO35">
            <v>3426</v>
          </cell>
          <cell r="CP35">
            <v>6372</v>
          </cell>
          <cell r="CQ35">
            <v>52196</v>
          </cell>
          <cell r="CR35">
            <v>32529.83</v>
          </cell>
          <cell r="CS35">
            <v>5446</v>
          </cell>
          <cell r="CT35">
            <v>6032</v>
          </cell>
          <cell r="CU35">
            <v>8252</v>
          </cell>
          <cell r="CV35">
            <v>24748</v>
          </cell>
          <cell r="CW35">
            <v>21658</v>
          </cell>
          <cell r="CX35">
            <v>261861.83000000002</v>
          </cell>
          <cell r="CY35">
            <v>36500</v>
          </cell>
          <cell r="CZ35">
            <v>64590</v>
          </cell>
          <cell r="DA35">
            <v>43860</v>
          </cell>
          <cell r="DB35">
            <v>59310</v>
          </cell>
          <cell r="DC35">
            <v>37320</v>
          </cell>
          <cell r="DD35">
            <v>51460</v>
          </cell>
          <cell r="DE35">
            <v>293040</v>
          </cell>
          <cell r="DF35">
            <v>28914.444444444442</v>
          </cell>
          <cell r="DG35">
            <v>22330</v>
          </cell>
          <cell r="DH35">
            <v>28056.111111111113</v>
          </cell>
          <cell r="DI35">
            <v>22540.555555555547</v>
          </cell>
          <cell r="DJ35">
            <v>27353.888888888891</v>
          </cell>
          <cell r="DK35">
            <v>8063.333333333333</v>
          </cell>
          <cell r="DL35">
            <v>137258.33333333331</v>
          </cell>
          <cell r="DM35">
            <v>68251</v>
          </cell>
          <cell r="DN35">
            <v>193599</v>
          </cell>
          <cell r="DO35">
            <v>19320</v>
          </cell>
          <cell r="DP35">
            <v>504437.6</v>
          </cell>
          <cell r="DQ35">
            <v>492132</v>
          </cell>
          <cell r="DR35">
            <v>806814</v>
          </cell>
          <cell r="DS35">
            <v>609</v>
          </cell>
          <cell r="DT35">
            <v>8476.5</v>
          </cell>
          <cell r="DU35">
            <v>7298</v>
          </cell>
          <cell r="DV35">
            <v>14083.5</v>
          </cell>
          <cell r="DW35">
            <v>4500</v>
          </cell>
          <cell r="DX35">
            <v>115700</v>
          </cell>
          <cell r="DY35">
            <v>100100</v>
          </cell>
          <cell r="DZ35">
            <v>176300</v>
          </cell>
          <cell r="EA35">
            <v>23</v>
          </cell>
          <cell r="EB35">
            <v>515.65</v>
          </cell>
          <cell r="EC35">
            <v>23</v>
          </cell>
          <cell r="ED35">
            <v>516.65</v>
          </cell>
          <cell r="EE35">
            <v>23</v>
          </cell>
          <cell r="EF35">
            <v>516.25</v>
          </cell>
          <cell r="EG35">
            <v>0</v>
          </cell>
          <cell r="EH35">
            <v>1039.6189999999997</v>
          </cell>
          <cell r="EI35">
            <v>0</v>
          </cell>
          <cell r="EJ35">
            <v>8432.5460000000003</v>
          </cell>
          <cell r="EK35">
            <v>0</v>
          </cell>
          <cell r="EL35">
            <v>9868.4750000000004</v>
          </cell>
          <cell r="EM35">
            <v>18666.654999999999</v>
          </cell>
          <cell r="EN35">
            <v>0</v>
          </cell>
          <cell r="EO35">
            <v>1</v>
          </cell>
          <cell r="EP35">
            <v>0</v>
          </cell>
          <cell r="EQ35">
            <v>3</v>
          </cell>
          <cell r="ER35">
            <v>7.5</v>
          </cell>
          <cell r="ES35">
            <v>13</v>
          </cell>
          <cell r="ET35">
            <v>14.5</v>
          </cell>
          <cell r="EU35">
            <v>0</v>
          </cell>
          <cell r="EV35">
            <v>30</v>
          </cell>
          <cell r="EW35">
            <v>180.75</v>
          </cell>
          <cell r="EX35">
            <v>298.5</v>
          </cell>
          <cell r="EY35">
            <v>165.15</v>
          </cell>
          <cell r="EZ35">
            <v>42.8</v>
          </cell>
          <cell r="FA35">
            <v>11.5</v>
          </cell>
          <cell r="FB35">
            <v>0</v>
          </cell>
          <cell r="FC35">
            <v>3</v>
          </cell>
          <cell r="FD35">
            <v>57.3</v>
          </cell>
          <cell r="FE35">
            <v>0</v>
          </cell>
          <cell r="FF35">
            <v>16193</v>
          </cell>
          <cell r="FG35">
            <v>0</v>
          </cell>
          <cell r="FH35">
            <v>0</v>
          </cell>
          <cell r="FI35">
            <v>0</v>
          </cell>
          <cell r="FJ35">
            <v>1368</v>
          </cell>
          <cell r="FK35">
            <v>0</v>
          </cell>
          <cell r="FL35">
            <v>1680</v>
          </cell>
          <cell r="FM35">
            <v>0</v>
          </cell>
          <cell r="FN35">
            <v>1680</v>
          </cell>
          <cell r="FO35">
            <v>666</v>
          </cell>
          <cell r="FP35">
            <v>34806</v>
          </cell>
          <cell r="FQ35">
            <v>408</v>
          </cell>
          <cell r="FR35">
            <v>11586</v>
          </cell>
          <cell r="FS35">
            <v>90</v>
          </cell>
          <cell r="FT35">
            <v>30342</v>
          </cell>
          <cell r="FU35">
            <v>756</v>
          </cell>
          <cell r="FV35">
            <v>65148</v>
          </cell>
          <cell r="FW35">
            <v>0</v>
          </cell>
          <cell r="FX35">
            <v>16080</v>
          </cell>
          <cell r="FY35">
            <v>14360</v>
          </cell>
          <cell r="FZ35">
            <v>492631</v>
          </cell>
          <cell r="GA35">
            <v>0</v>
          </cell>
          <cell r="GB35">
            <v>1602</v>
          </cell>
          <cell r="GC35">
            <v>18118</v>
          </cell>
          <cell r="GD35">
            <v>0</v>
          </cell>
          <cell r="GE35">
            <v>5698</v>
          </cell>
          <cell r="GF35">
            <v>1296</v>
          </cell>
          <cell r="GG35">
            <v>12574</v>
          </cell>
          <cell r="GH35">
            <v>2898</v>
          </cell>
          <cell r="GI35">
            <v>30692</v>
          </cell>
          <cell r="GJ35">
            <v>360</v>
          </cell>
          <cell r="GK35">
            <v>4976</v>
          </cell>
          <cell r="GL35">
            <v>174</v>
          </cell>
          <cell r="GM35">
            <v>5250</v>
          </cell>
          <cell r="GN35">
            <v>516</v>
          </cell>
          <cell r="GO35">
            <v>8482</v>
          </cell>
          <cell r="GP35">
            <v>876</v>
          </cell>
          <cell r="GQ35">
            <v>13458</v>
          </cell>
          <cell r="GR35">
            <v>0</v>
          </cell>
          <cell r="GS35">
            <v>4929.4009999999998</v>
          </cell>
          <cell r="GT35">
            <v>3959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</row>
        <row r="36">
          <cell r="A36">
            <v>36396</v>
          </cell>
          <cell r="B36">
            <v>4044</v>
          </cell>
          <cell r="C36">
            <v>21119</v>
          </cell>
          <cell r="D36">
            <v>23268.0864</v>
          </cell>
          <cell r="E36">
            <v>33650</v>
          </cell>
          <cell r="F36">
            <v>104737.0864</v>
          </cell>
          <cell r="G36">
            <v>0</v>
          </cell>
          <cell r="H36">
            <v>0</v>
          </cell>
          <cell r="I36">
            <v>3876</v>
          </cell>
          <cell r="J36">
            <v>0</v>
          </cell>
          <cell r="K36">
            <v>3876</v>
          </cell>
          <cell r="L36">
            <v>0</v>
          </cell>
          <cell r="M36">
            <v>0</v>
          </cell>
          <cell r="N36">
            <v>0</v>
          </cell>
          <cell r="O36">
            <v>3366</v>
          </cell>
          <cell r="P36">
            <v>2496</v>
          </cell>
          <cell r="Q36">
            <v>10170</v>
          </cell>
          <cell r="R36">
            <v>0</v>
          </cell>
          <cell r="S36">
            <v>0</v>
          </cell>
          <cell r="T36">
            <v>0</v>
          </cell>
          <cell r="U36">
            <v>1254</v>
          </cell>
          <cell r="V36">
            <v>1212</v>
          </cell>
          <cell r="W36">
            <v>4500</v>
          </cell>
          <cell r="X36">
            <v>0</v>
          </cell>
          <cell r="Y36">
            <v>0</v>
          </cell>
          <cell r="Z36">
            <v>0</v>
          </cell>
          <cell r="AA36">
            <v>2112</v>
          </cell>
          <cell r="AB36">
            <v>1284</v>
          </cell>
          <cell r="AC36">
            <v>0</v>
          </cell>
          <cell r="AD36">
            <v>480</v>
          </cell>
          <cell r="AE36">
            <v>216</v>
          </cell>
          <cell r="AF36">
            <v>1464</v>
          </cell>
          <cell r="AG36">
            <v>1272</v>
          </cell>
          <cell r="AH36">
            <v>10230</v>
          </cell>
          <cell r="AI36">
            <v>0</v>
          </cell>
          <cell r="AJ36">
            <v>4260</v>
          </cell>
          <cell r="AK36">
            <v>900</v>
          </cell>
          <cell r="AL36">
            <v>0</v>
          </cell>
          <cell r="AM36">
            <v>7100</v>
          </cell>
          <cell r="AN36">
            <v>1050</v>
          </cell>
          <cell r="AO36">
            <v>13310</v>
          </cell>
          <cell r="AP36">
            <v>0</v>
          </cell>
          <cell r="AQ36">
            <v>0</v>
          </cell>
          <cell r="AR36">
            <v>4126.1111111111113</v>
          </cell>
          <cell r="AS36">
            <v>4126.1111111111113</v>
          </cell>
          <cell r="AT36">
            <v>0</v>
          </cell>
          <cell r="AU36">
            <v>0</v>
          </cell>
          <cell r="AV36">
            <v>8252.2222222222226</v>
          </cell>
          <cell r="AW36">
            <v>7617.6689999999999</v>
          </cell>
          <cell r="AX36">
            <v>7617.6689999999999</v>
          </cell>
          <cell r="AZ36">
            <v>10920</v>
          </cell>
          <cell r="BB36">
            <v>29820</v>
          </cell>
          <cell r="BD36">
            <v>975</v>
          </cell>
          <cell r="BF36">
            <v>1027.5</v>
          </cell>
          <cell r="BH36">
            <v>1500</v>
          </cell>
          <cell r="BJ36">
            <v>5800</v>
          </cell>
          <cell r="BK36">
            <v>1</v>
          </cell>
          <cell r="BL36">
            <v>24</v>
          </cell>
          <cell r="BM36">
            <v>1</v>
          </cell>
          <cell r="BN36">
            <v>24</v>
          </cell>
          <cell r="BO36">
            <v>1</v>
          </cell>
          <cell r="BP36">
            <v>24</v>
          </cell>
          <cell r="BQ36">
            <v>0</v>
          </cell>
          <cell r="BR36">
            <v>40665</v>
          </cell>
          <cell r="BS36">
            <v>341039</v>
          </cell>
          <cell r="BT36">
            <v>523738.94579999999</v>
          </cell>
          <cell r="BU36">
            <v>864391.10820000002</v>
          </cell>
          <cell r="BV36">
            <v>2285121.0540000005</v>
          </cell>
          <cell r="BW36">
            <v>9840</v>
          </cell>
          <cell r="BX36">
            <v>22469</v>
          </cell>
          <cell r="BY36">
            <v>25644</v>
          </cell>
          <cell r="BZ36">
            <v>27840</v>
          </cell>
          <cell r="CA36">
            <v>102653</v>
          </cell>
          <cell r="CB36">
            <v>7863.79</v>
          </cell>
          <cell r="CC36">
            <v>11706</v>
          </cell>
          <cell r="CD36">
            <v>11190</v>
          </cell>
          <cell r="CE36">
            <v>84538</v>
          </cell>
          <cell r="CF36">
            <v>61597.83</v>
          </cell>
          <cell r="CG36">
            <v>308374.62</v>
          </cell>
          <cell r="CH36">
            <v>4656.79</v>
          </cell>
          <cell r="CI36">
            <v>8280</v>
          </cell>
          <cell r="CJ36">
            <v>4818</v>
          </cell>
          <cell r="CK36">
            <v>30230</v>
          </cell>
          <cell r="CL36">
            <v>27784</v>
          </cell>
          <cell r="CM36">
            <v>130880.79000000001</v>
          </cell>
          <cell r="CN36">
            <v>3207</v>
          </cell>
          <cell r="CO36">
            <v>3426</v>
          </cell>
          <cell r="CP36">
            <v>6372</v>
          </cell>
          <cell r="CQ36">
            <v>54308</v>
          </cell>
          <cell r="CR36">
            <v>33813.83</v>
          </cell>
          <cell r="CS36">
            <v>5446</v>
          </cell>
          <cell r="CT36">
            <v>6512</v>
          </cell>
          <cell r="CU36">
            <v>8468</v>
          </cell>
          <cell r="CV36">
            <v>26212</v>
          </cell>
          <cell r="CW36">
            <v>22930</v>
          </cell>
          <cell r="CX36">
            <v>272091.83</v>
          </cell>
          <cell r="CY36">
            <v>36500</v>
          </cell>
          <cell r="CZ36">
            <v>68850</v>
          </cell>
          <cell r="DA36">
            <v>44760</v>
          </cell>
          <cell r="DB36">
            <v>59310</v>
          </cell>
          <cell r="DC36">
            <v>44420</v>
          </cell>
          <cell r="DD36">
            <v>52510</v>
          </cell>
          <cell r="DE36">
            <v>306350</v>
          </cell>
          <cell r="DF36">
            <v>28914.444444444442</v>
          </cell>
          <cell r="DG36">
            <v>22330</v>
          </cell>
          <cell r="DH36">
            <v>32182.222222222226</v>
          </cell>
          <cell r="DI36">
            <v>26666.666666666657</v>
          </cell>
          <cell r="DJ36">
            <v>27353.888888888891</v>
          </cell>
          <cell r="DK36">
            <v>8063.333333333333</v>
          </cell>
          <cell r="DL36">
            <v>145510.55555555553</v>
          </cell>
          <cell r="DM36">
            <v>75868.668999999994</v>
          </cell>
          <cell r="DN36">
            <v>201216.66899999999</v>
          </cell>
          <cell r="DO36">
            <v>19320</v>
          </cell>
          <cell r="DP36">
            <v>515357.6</v>
          </cell>
          <cell r="DQ36">
            <v>492132</v>
          </cell>
          <cell r="DR36">
            <v>836634</v>
          </cell>
          <cell r="DS36">
            <v>609</v>
          </cell>
          <cell r="DT36">
            <v>9451.5</v>
          </cell>
          <cell r="DU36">
            <v>7298</v>
          </cell>
          <cell r="DV36">
            <v>15111</v>
          </cell>
          <cell r="DW36">
            <v>4500</v>
          </cell>
          <cell r="DX36">
            <v>117200</v>
          </cell>
          <cell r="DY36">
            <v>100100</v>
          </cell>
          <cell r="DZ36">
            <v>182100</v>
          </cell>
          <cell r="EA36">
            <v>24</v>
          </cell>
          <cell r="EB36">
            <v>539.65</v>
          </cell>
          <cell r="EC36">
            <v>24</v>
          </cell>
          <cell r="ED36">
            <v>540.65</v>
          </cell>
          <cell r="EE36">
            <v>24</v>
          </cell>
          <cell r="EF36">
            <v>540.25</v>
          </cell>
          <cell r="EG36">
            <v>0</v>
          </cell>
          <cell r="EH36">
            <v>559.61899999999969</v>
          </cell>
          <cell r="EI36">
            <v>0</v>
          </cell>
          <cell r="EJ36">
            <v>8372.5460000000003</v>
          </cell>
          <cell r="EK36">
            <v>0</v>
          </cell>
          <cell r="EL36">
            <v>9658.4750000000004</v>
          </cell>
          <cell r="EM36">
            <v>18486.654999999999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21</v>
          </cell>
          <cell r="ET36">
            <v>22.5</v>
          </cell>
          <cell r="EU36">
            <v>0</v>
          </cell>
          <cell r="EV36">
            <v>30</v>
          </cell>
          <cell r="EW36">
            <v>201.75</v>
          </cell>
          <cell r="EX36">
            <v>321</v>
          </cell>
          <cell r="EY36">
            <v>165.15</v>
          </cell>
          <cell r="EZ36">
            <v>42.8</v>
          </cell>
          <cell r="FA36">
            <v>11.5</v>
          </cell>
          <cell r="FB36">
            <v>0</v>
          </cell>
          <cell r="FC36">
            <v>3</v>
          </cell>
          <cell r="FD36">
            <v>57.3</v>
          </cell>
          <cell r="FE36">
            <v>0</v>
          </cell>
          <cell r="FF36">
            <v>16193</v>
          </cell>
          <cell r="FG36">
            <v>0</v>
          </cell>
          <cell r="FH36">
            <v>0</v>
          </cell>
          <cell r="FI36">
            <v>0</v>
          </cell>
          <cell r="FJ36">
            <v>1368</v>
          </cell>
          <cell r="FK36">
            <v>0</v>
          </cell>
          <cell r="FL36">
            <v>1680</v>
          </cell>
          <cell r="FM36">
            <v>0</v>
          </cell>
          <cell r="FN36">
            <v>1680</v>
          </cell>
          <cell r="FO36">
            <v>594</v>
          </cell>
          <cell r="FP36">
            <v>35400</v>
          </cell>
          <cell r="FQ36">
            <v>432</v>
          </cell>
          <cell r="FR36">
            <v>12018</v>
          </cell>
          <cell r="FS36">
            <v>252</v>
          </cell>
          <cell r="FT36">
            <v>30594</v>
          </cell>
          <cell r="FU36">
            <v>846</v>
          </cell>
          <cell r="FV36">
            <v>65994</v>
          </cell>
          <cell r="FW36">
            <v>0</v>
          </cell>
          <cell r="FX36">
            <v>16080</v>
          </cell>
          <cell r="FY36">
            <v>22656</v>
          </cell>
          <cell r="FZ36">
            <v>515287</v>
          </cell>
          <cell r="GA36">
            <v>0</v>
          </cell>
          <cell r="GB36">
            <v>630</v>
          </cell>
          <cell r="GC36">
            <v>18748</v>
          </cell>
          <cell r="GD36">
            <v>696</v>
          </cell>
          <cell r="GE36">
            <v>6394</v>
          </cell>
          <cell r="GF36">
            <v>792</v>
          </cell>
          <cell r="GG36">
            <v>13366</v>
          </cell>
          <cell r="GH36">
            <v>1422</v>
          </cell>
          <cell r="GI36">
            <v>32114</v>
          </cell>
          <cell r="GJ36">
            <v>1050</v>
          </cell>
          <cell r="GK36">
            <v>6026</v>
          </cell>
          <cell r="GL36">
            <v>0</v>
          </cell>
          <cell r="GM36">
            <v>5250</v>
          </cell>
          <cell r="GN36">
            <v>990</v>
          </cell>
          <cell r="GO36">
            <v>9472</v>
          </cell>
          <cell r="GP36">
            <v>2040</v>
          </cell>
          <cell r="GQ36">
            <v>15498</v>
          </cell>
          <cell r="GR36">
            <v>0</v>
          </cell>
          <cell r="GS36">
            <v>4809.4009999999998</v>
          </cell>
          <cell r="GT36">
            <v>4949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</row>
        <row r="37">
          <cell r="A37">
            <v>36397</v>
          </cell>
          <cell r="B37">
            <v>732</v>
          </cell>
          <cell r="C37">
            <v>23145</v>
          </cell>
          <cell r="D37">
            <v>26052.087800000001</v>
          </cell>
          <cell r="E37">
            <v>35248</v>
          </cell>
          <cell r="F37">
            <v>101863.08780000001</v>
          </cell>
          <cell r="G37">
            <v>0</v>
          </cell>
          <cell r="H37">
            <v>3588</v>
          </cell>
          <cell r="I37">
            <v>4476</v>
          </cell>
          <cell r="J37">
            <v>0</v>
          </cell>
          <cell r="K37">
            <v>8064</v>
          </cell>
          <cell r="L37">
            <v>840</v>
          </cell>
          <cell r="M37">
            <v>0</v>
          </cell>
          <cell r="N37">
            <v>0</v>
          </cell>
          <cell r="O37">
            <v>3198</v>
          </cell>
          <cell r="P37">
            <v>2748</v>
          </cell>
          <cell r="Q37">
            <v>11340</v>
          </cell>
          <cell r="R37">
            <v>840</v>
          </cell>
          <cell r="S37">
            <v>0</v>
          </cell>
          <cell r="T37">
            <v>0</v>
          </cell>
          <cell r="U37">
            <v>1368</v>
          </cell>
          <cell r="V37">
            <v>582</v>
          </cell>
          <cell r="W37">
            <v>4446</v>
          </cell>
          <cell r="X37">
            <v>0</v>
          </cell>
          <cell r="Y37">
            <v>0</v>
          </cell>
          <cell r="Z37">
            <v>0</v>
          </cell>
          <cell r="AA37">
            <v>1830</v>
          </cell>
          <cell r="AB37">
            <v>2166</v>
          </cell>
          <cell r="AC37">
            <v>0</v>
          </cell>
          <cell r="AD37">
            <v>528</v>
          </cell>
          <cell r="AE37">
            <v>0</v>
          </cell>
          <cell r="AF37">
            <v>1920</v>
          </cell>
          <cell r="AG37">
            <v>552</v>
          </cell>
          <cell r="AH37">
            <v>10806</v>
          </cell>
          <cell r="AI37">
            <v>2390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11480</v>
          </cell>
          <cell r="AO37">
            <v>13870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24192</v>
          </cell>
          <cell r="AZ37">
            <v>29790</v>
          </cell>
          <cell r="BB37">
            <v>35040</v>
          </cell>
          <cell r="BF37">
            <v>853</v>
          </cell>
          <cell r="BG37">
            <v>5700</v>
          </cell>
          <cell r="BH37">
            <v>8000</v>
          </cell>
          <cell r="BJ37">
            <v>8000</v>
          </cell>
          <cell r="BK37">
            <v>1</v>
          </cell>
          <cell r="BL37">
            <v>24</v>
          </cell>
          <cell r="BM37">
            <v>1</v>
          </cell>
          <cell r="BN37">
            <v>24</v>
          </cell>
          <cell r="BO37">
            <v>1</v>
          </cell>
          <cell r="BP37">
            <v>24</v>
          </cell>
          <cell r="BQ37">
            <v>0</v>
          </cell>
          <cell r="BR37">
            <v>41397</v>
          </cell>
          <cell r="BS37">
            <v>364184</v>
          </cell>
          <cell r="BT37">
            <v>549791.03359999997</v>
          </cell>
          <cell r="BU37">
            <v>899639.10820000002</v>
          </cell>
          <cell r="BV37">
            <v>2386984.1418000003</v>
          </cell>
          <cell r="BW37">
            <v>9840</v>
          </cell>
          <cell r="BX37">
            <v>26057</v>
          </cell>
          <cell r="BY37">
            <v>30120</v>
          </cell>
          <cell r="BZ37">
            <v>27840</v>
          </cell>
          <cell r="CA37">
            <v>110717</v>
          </cell>
          <cell r="CB37">
            <v>8703.7900000000009</v>
          </cell>
          <cell r="CC37">
            <v>11706</v>
          </cell>
          <cell r="CD37">
            <v>11190</v>
          </cell>
          <cell r="CE37">
            <v>87736</v>
          </cell>
          <cell r="CF37">
            <v>64345.83</v>
          </cell>
          <cell r="CG37">
            <v>319714.62</v>
          </cell>
          <cell r="CH37">
            <v>5496.79</v>
          </cell>
          <cell r="CI37">
            <v>8280</v>
          </cell>
          <cell r="CJ37">
            <v>4818</v>
          </cell>
          <cell r="CK37">
            <v>31598</v>
          </cell>
          <cell r="CL37">
            <v>28366</v>
          </cell>
          <cell r="CM37">
            <v>135326.79</v>
          </cell>
          <cell r="CN37">
            <v>3207</v>
          </cell>
          <cell r="CO37">
            <v>3426</v>
          </cell>
          <cell r="CP37">
            <v>6372</v>
          </cell>
          <cell r="CQ37">
            <v>56138</v>
          </cell>
          <cell r="CR37">
            <v>35979.83</v>
          </cell>
          <cell r="CS37">
            <v>5446</v>
          </cell>
          <cell r="CT37">
            <v>7040</v>
          </cell>
          <cell r="CU37">
            <v>8468</v>
          </cell>
          <cell r="CV37">
            <v>28132</v>
          </cell>
          <cell r="CW37">
            <v>23482</v>
          </cell>
          <cell r="CX37">
            <v>282897.83</v>
          </cell>
          <cell r="CY37">
            <v>38890</v>
          </cell>
          <cell r="CZ37">
            <v>68850</v>
          </cell>
          <cell r="DA37">
            <v>44760</v>
          </cell>
          <cell r="DB37">
            <v>59310</v>
          </cell>
          <cell r="DC37">
            <v>44420</v>
          </cell>
          <cell r="DD37">
            <v>63990</v>
          </cell>
          <cell r="DE37">
            <v>320220</v>
          </cell>
          <cell r="DF37">
            <v>28914.444444444442</v>
          </cell>
          <cell r="DG37">
            <v>22330</v>
          </cell>
          <cell r="DH37">
            <v>32182.222222222226</v>
          </cell>
          <cell r="DI37">
            <v>26666.666666666657</v>
          </cell>
          <cell r="DJ37">
            <v>27353.888888888891</v>
          </cell>
          <cell r="DK37">
            <v>8063.333333333333</v>
          </cell>
          <cell r="DL37">
            <v>145510.55555555553</v>
          </cell>
          <cell r="DM37">
            <v>75868.668999999994</v>
          </cell>
          <cell r="DN37">
            <v>201216.66899999999</v>
          </cell>
          <cell r="DO37">
            <v>43512</v>
          </cell>
          <cell r="DP37">
            <v>545147.6</v>
          </cell>
          <cell r="DQ37">
            <v>492132</v>
          </cell>
          <cell r="DR37">
            <v>871674</v>
          </cell>
          <cell r="DS37">
            <v>609</v>
          </cell>
          <cell r="DT37">
            <v>9451.5</v>
          </cell>
          <cell r="DU37">
            <v>7298</v>
          </cell>
          <cell r="DV37">
            <v>15964</v>
          </cell>
          <cell r="DW37">
            <v>10200</v>
          </cell>
          <cell r="DX37">
            <v>125200</v>
          </cell>
          <cell r="DY37">
            <v>100100</v>
          </cell>
          <cell r="DZ37">
            <v>190100</v>
          </cell>
          <cell r="EA37">
            <v>25</v>
          </cell>
          <cell r="EB37">
            <v>563.65</v>
          </cell>
          <cell r="EC37">
            <v>25</v>
          </cell>
          <cell r="ED37">
            <v>564.65</v>
          </cell>
          <cell r="EE37">
            <v>25</v>
          </cell>
          <cell r="EF37">
            <v>564.25</v>
          </cell>
          <cell r="EG37">
            <v>840</v>
          </cell>
          <cell r="EH37">
            <v>491.61899999999969</v>
          </cell>
          <cell r="EI37">
            <v>0</v>
          </cell>
          <cell r="EJ37">
            <v>8402.5460000000003</v>
          </cell>
          <cell r="EK37">
            <v>0</v>
          </cell>
          <cell r="EL37">
            <v>9106.4750000000004</v>
          </cell>
          <cell r="EM37">
            <v>19452.654999999999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15</v>
          </cell>
          <cell r="EU37">
            <v>0</v>
          </cell>
          <cell r="EV37">
            <v>30</v>
          </cell>
          <cell r="EW37">
            <v>201.75</v>
          </cell>
          <cell r="EX37">
            <v>336</v>
          </cell>
          <cell r="EY37">
            <v>165.15</v>
          </cell>
          <cell r="EZ37">
            <v>42.8</v>
          </cell>
          <cell r="FA37">
            <v>11.5</v>
          </cell>
          <cell r="FB37">
            <v>0</v>
          </cell>
          <cell r="FC37">
            <v>3</v>
          </cell>
          <cell r="FD37">
            <v>57.3</v>
          </cell>
          <cell r="FE37">
            <v>0</v>
          </cell>
          <cell r="FF37">
            <v>16193</v>
          </cell>
          <cell r="FG37">
            <v>0</v>
          </cell>
          <cell r="FH37">
            <v>0</v>
          </cell>
          <cell r="FI37">
            <v>0</v>
          </cell>
          <cell r="FJ37">
            <v>1368</v>
          </cell>
          <cell r="FK37">
            <v>0</v>
          </cell>
          <cell r="FL37">
            <v>1680</v>
          </cell>
          <cell r="FM37">
            <v>0</v>
          </cell>
          <cell r="FN37">
            <v>1680</v>
          </cell>
          <cell r="FO37">
            <v>846</v>
          </cell>
          <cell r="FP37">
            <v>36246</v>
          </cell>
          <cell r="FQ37">
            <v>240</v>
          </cell>
          <cell r="FR37">
            <v>12258</v>
          </cell>
          <cell r="FS37">
            <v>1206</v>
          </cell>
          <cell r="FT37">
            <v>31800</v>
          </cell>
          <cell r="FU37">
            <v>2052</v>
          </cell>
          <cell r="FV37">
            <v>68046</v>
          </cell>
          <cell r="FW37">
            <v>0</v>
          </cell>
          <cell r="FX37">
            <v>16080</v>
          </cell>
          <cell r="FY37">
            <v>16686</v>
          </cell>
          <cell r="FZ37">
            <v>531973</v>
          </cell>
          <cell r="GA37">
            <v>0</v>
          </cell>
          <cell r="GB37">
            <v>954</v>
          </cell>
          <cell r="GC37">
            <v>19702</v>
          </cell>
          <cell r="GD37">
            <v>672</v>
          </cell>
          <cell r="GE37">
            <v>7066</v>
          </cell>
          <cell r="GF37">
            <v>18</v>
          </cell>
          <cell r="GG37">
            <v>13384</v>
          </cell>
          <cell r="GH37">
            <v>972</v>
          </cell>
          <cell r="GI37">
            <v>33086</v>
          </cell>
          <cell r="GJ37">
            <v>1098</v>
          </cell>
          <cell r="GK37">
            <v>7124</v>
          </cell>
          <cell r="GL37">
            <v>0</v>
          </cell>
          <cell r="GM37">
            <v>5250</v>
          </cell>
          <cell r="GN37">
            <v>432</v>
          </cell>
          <cell r="GO37">
            <v>9904</v>
          </cell>
          <cell r="GP37">
            <v>1530</v>
          </cell>
          <cell r="GQ37">
            <v>17028</v>
          </cell>
          <cell r="GR37">
            <v>0</v>
          </cell>
          <cell r="GS37">
            <v>4155.4009999999998</v>
          </cell>
          <cell r="GT37">
            <v>4921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</row>
        <row r="38">
          <cell r="A38">
            <v>36398</v>
          </cell>
          <cell r="B38">
            <v>3805</v>
          </cell>
          <cell r="C38">
            <v>25360</v>
          </cell>
          <cell r="D38">
            <v>25998.095600000001</v>
          </cell>
          <cell r="E38">
            <v>29353.003200000003</v>
          </cell>
          <cell r="F38">
            <v>101600.10100000001</v>
          </cell>
          <cell r="G38">
            <v>0</v>
          </cell>
          <cell r="H38">
            <v>4332</v>
          </cell>
          <cell r="I38">
            <v>4236</v>
          </cell>
          <cell r="J38">
            <v>0</v>
          </cell>
          <cell r="K38">
            <v>8568</v>
          </cell>
          <cell r="L38">
            <v>0</v>
          </cell>
          <cell r="M38">
            <v>0</v>
          </cell>
          <cell r="N38">
            <v>0</v>
          </cell>
          <cell r="O38">
            <v>3762</v>
          </cell>
          <cell r="P38">
            <v>2898</v>
          </cell>
          <cell r="Q38">
            <v>11178</v>
          </cell>
          <cell r="R38">
            <v>0</v>
          </cell>
          <cell r="S38">
            <v>0</v>
          </cell>
          <cell r="T38">
            <v>0</v>
          </cell>
          <cell r="U38">
            <v>3156</v>
          </cell>
          <cell r="V38">
            <v>2214</v>
          </cell>
          <cell r="W38">
            <v>8880</v>
          </cell>
          <cell r="X38">
            <v>0</v>
          </cell>
          <cell r="Y38">
            <v>0</v>
          </cell>
          <cell r="Z38">
            <v>0</v>
          </cell>
          <cell r="AA38">
            <v>606</v>
          </cell>
          <cell r="AB38">
            <v>684</v>
          </cell>
          <cell r="AC38">
            <v>0</v>
          </cell>
          <cell r="AD38">
            <v>552</v>
          </cell>
          <cell r="AE38">
            <v>0</v>
          </cell>
          <cell r="AF38">
            <v>432</v>
          </cell>
          <cell r="AG38">
            <v>0</v>
          </cell>
          <cell r="AH38">
            <v>3282</v>
          </cell>
          <cell r="AI38">
            <v>9060</v>
          </cell>
          <cell r="AJ38">
            <v>0</v>
          </cell>
          <cell r="AK38">
            <v>2140</v>
          </cell>
          <cell r="AL38">
            <v>0</v>
          </cell>
          <cell r="AM38">
            <v>0</v>
          </cell>
          <cell r="AN38">
            <v>2230</v>
          </cell>
          <cell r="AO38">
            <v>13430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Z38">
            <v>60614</v>
          </cell>
          <cell r="BD38">
            <v>378</v>
          </cell>
          <cell r="BE38">
            <v>252</v>
          </cell>
          <cell r="BF38">
            <v>1053</v>
          </cell>
          <cell r="BH38">
            <v>11500</v>
          </cell>
          <cell r="BK38">
            <v>1</v>
          </cell>
          <cell r="BL38">
            <v>24</v>
          </cell>
          <cell r="BM38">
            <v>1</v>
          </cell>
          <cell r="BN38">
            <v>24</v>
          </cell>
          <cell r="BO38">
            <v>1</v>
          </cell>
          <cell r="BP38">
            <v>24</v>
          </cell>
          <cell r="BQ38">
            <v>0</v>
          </cell>
          <cell r="BR38">
            <v>45202</v>
          </cell>
          <cell r="BS38">
            <v>389544</v>
          </cell>
          <cell r="BT38">
            <v>575789.12919999997</v>
          </cell>
          <cell r="BU38">
            <v>928992.11140000005</v>
          </cell>
          <cell r="BV38">
            <v>2488584.2428000001</v>
          </cell>
          <cell r="BW38">
            <v>9840</v>
          </cell>
          <cell r="BX38">
            <v>30389</v>
          </cell>
          <cell r="BY38">
            <v>34356</v>
          </cell>
          <cell r="BZ38">
            <v>27840</v>
          </cell>
          <cell r="CA38">
            <v>119285</v>
          </cell>
          <cell r="CB38">
            <v>8703.7900000000009</v>
          </cell>
          <cell r="CC38">
            <v>11706</v>
          </cell>
          <cell r="CD38">
            <v>11190</v>
          </cell>
          <cell r="CE38">
            <v>91498</v>
          </cell>
          <cell r="CF38">
            <v>67243.83</v>
          </cell>
          <cell r="CG38">
            <v>330892.62</v>
          </cell>
          <cell r="CH38">
            <v>5496.79</v>
          </cell>
          <cell r="CI38">
            <v>8280</v>
          </cell>
          <cell r="CJ38">
            <v>4818</v>
          </cell>
          <cell r="CK38">
            <v>34754</v>
          </cell>
          <cell r="CL38">
            <v>30580</v>
          </cell>
          <cell r="CM38">
            <v>144206.79</v>
          </cell>
          <cell r="CN38">
            <v>3207</v>
          </cell>
          <cell r="CO38">
            <v>3426</v>
          </cell>
          <cell r="CP38">
            <v>6372</v>
          </cell>
          <cell r="CQ38">
            <v>56744</v>
          </cell>
          <cell r="CR38">
            <v>36663.83</v>
          </cell>
          <cell r="CS38">
            <v>5446</v>
          </cell>
          <cell r="CT38">
            <v>7592</v>
          </cell>
          <cell r="CU38">
            <v>8468</v>
          </cell>
          <cell r="CV38">
            <v>28564</v>
          </cell>
          <cell r="CW38">
            <v>23482</v>
          </cell>
          <cell r="CX38">
            <v>286179.83</v>
          </cell>
          <cell r="CY38">
            <v>47950</v>
          </cell>
          <cell r="CZ38">
            <v>68850</v>
          </cell>
          <cell r="DA38">
            <v>46900</v>
          </cell>
          <cell r="DB38">
            <v>59310</v>
          </cell>
          <cell r="DC38">
            <v>44420</v>
          </cell>
          <cell r="DD38">
            <v>66220</v>
          </cell>
          <cell r="DE38">
            <v>333650</v>
          </cell>
          <cell r="DF38">
            <v>28914.444444444442</v>
          </cell>
          <cell r="DG38">
            <v>22330</v>
          </cell>
          <cell r="DH38">
            <v>32182.222222222226</v>
          </cell>
          <cell r="DI38">
            <v>26666.666666666657</v>
          </cell>
          <cell r="DJ38">
            <v>27353.888888888891</v>
          </cell>
          <cell r="DK38">
            <v>8063.333333333333</v>
          </cell>
          <cell r="DL38">
            <v>145510.55555555553</v>
          </cell>
          <cell r="DM38">
            <v>75868.668999999994</v>
          </cell>
          <cell r="DN38">
            <v>201216.66899999999</v>
          </cell>
          <cell r="DO38">
            <v>43512</v>
          </cell>
          <cell r="DP38">
            <v>605761.6</v>
          </cell>
          <cell r="DQ38">
            <v>492132</v>
          </cell>
          <cell r="DR38">
            <v>871674</v>
          </cell>
          <cell r="DS38">
            <v>609</v>
          </cell>
          <cell r="DT38">
            <v>9829.5</v>
          </cell>
          <cell r="DU38">
            <v>7550</v>
          </cell>
          <cell r="DV38">
            <v>17017</v>
          </cell>
          <cell r="DW38">
            <v>10200</v>
          </cell>
          <cell r="DX38">
            <v>136700</v>
          </cell>
          <cell r="DY38">
            <v>100100</v>
          </cell>
          <cell r="DZ38">
            <v>190100</v>
          </cell>
          <cell r="EA38">
            <v>26</v>
          </cell>
          <cell r="EB38">
            <v>587.65</v>
          </cell>
          <cell r="EC38">
            <v>26</v>
          </cell>
          <cell r="ED38">
            <v>588.65</v>
          </cell>
          <cell r="EE38">
            <v>26</v>
          </cell>
          <cell r="EF38">
            <v>588.25</v>
          </cell>
          <cell r="EG38">
            <v>840</v>
          </cell>
          <cell r="EH38">
            <v>-0.38100000000031287</v>
          </cell>
          <cell r="EI38">
            <v>0</v>
          </cell>
          <cell r="EJ38">
            <v>10616.546</v>
          </cell>
          <cell r="EK38">
            <v>0</v>
          </cell>
          <cell r="EL38">
            <v>11830.475</v>
          </cell>
          <cell r="EM38">
            <v>21540.654999999999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9</v>
          </cell>
          <cell r="ET38">
            <v>21.5</v>
          </cell>
          <cell r="EU38">
            <v>5.5</v>
          </cell>
          <cell r="EV38">
            <v>30</v>
          </cell>
          <cell r="EW38">
            <v>210.75</v>
          </cell>
          <cell r="EX38">
            <v>357.5</v>
          </cell>
          <cell r="EY38">
            <v>170.65</v>
          </cell>
          <cell r="EZ38">
            <v>42.8</v>
          </cell>
          <cell r="FA38">
            <v>11.5</v>
          </cell>
          <cell r="FB38">
            <v>0</v>
          </cell>
          <cell r="FC38">
            <v>3</v>
          </cell>
          <cell r="FD38">
            <v>57.3</v>
          </cell>
          <cell r="FE38">
            <v>0</v>
          </cell>
          <cell r="FF38">
            <v>16193</v>
          </cell>
          <cell r="FG38">
            <v>0</v>
          </cell>
          <cell r="FH38">
            <v>0</v>
          </cell>
          <cell r="FI38">
            <v>0</v>
          </cell>
          <cell r="FJ38">
            <v>1368</v>
          </cell>
          <cell r="FK38">
            <v>0</v>
          </cell>
          <cell r="FL38">
            <v>1680</v>
          </cell>
          <cell r="FM38">
            <v>0</v>
          </cell>
          <cell r="FN38">
            <v>1680</v>
          </cell>
          <cell r="FO38">
            <v>414</v>
          </cell>
          <cell r="FP38">
            <v>36660</v>
          </cell>
          <cell r="FQ38">
            <v>0</v>
          </cell>
          <cell r="FR38">
            <v>12258</v>
          </cell>
          <cell r="FS38">
            <v>2088</v>
          </cell>
          <cell r="FT38">
            <v>33888</v>
          </cell>
          <cell r="FU38">
            <v>2502</v>
          </cell>
          <cell r="FV38">
            <v>70548</v>
          </cell>
          <cell r="FW38">
            <v>0</v>
          </cell>
          <cell r="FX38">
            <v>16080</v>
          </cell>
          <cell r="FY38">
            <v>17084.002199999999</v>
          </cell>
          <cell r="FZ38">
            <v>549057.00219999999</v>
          </cell>
          <cell r="GA38">
            <v>0</v>
          </cell>
          <cell r="GB38">
            <v>594</v>
          </cell>
          <cell r="GC38">
            <v>20296</v>
          </cell>
          <cell r="GD38">
            <v>0</v>
          </cell>
          <cell r="GE38">
            <v>7066</v>
          </cell>
          <cell r="GF38">
            <v>1422</v>
          </cell>
          <cell r="GG38">
            <v>14806</v>
          </cell>
          <cell r="GH38">
            <v>2016</v>
          </cell>
          <cell r="GI38">
            <v>35102</v>
          </cell>
          <cell r="GJ38">
            <v>0</v>
          </cell>
          <cell r="GK38">
            <v>7124</v>
          </cell>
          <cell r="GL38">
            <v>0</v>
          </cell>
          <cell r="GM38">
            <v>5250</v>
          </cell>
          <cell r="GN38">
            <v>0</v>
          </cell>
          <cell r="GO38">
            <v>9904</v>
          </cell>
          <cell r="GP38">
            <v>0</v>
          </cell>
          <cell r="GQ38">
            <v>17028</v>
          </cell>
          <cell r="GR38">
            <v>0</v>
          </cell>
          <cell r="GS38">
            <v>5577.4009999999998</v>
          </cell>
          <cell r="GT38">
            <v>4861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</row>
        <row r="39">
          <cell r="A39">
            <v>36399</v>
          </cell>
          <cell r="B39">
            <v>3324</v>
          </cell>
          <cell r="C39">
            <v>17637</v>
          </cell>
          <cell r="D39">
            <v>16380.053599999999</v>
          </cell>
          <cell r="E39">
            <v>30988.045400000003</v>
          </cell>
          <cell r="F39">
            <v>85592.099000000002</v>
          </cell>
          <cell r="G39">
            <v>0</v>
          </cell>
          <cell r="H39">
            <v>0</v>
          </cell>
          <cell r="I39">
            <v>3456</v>
          </cell>
          <cell r="J39">
            <v>0</v>
          </cell>
          <cell r="K39">
            <v>3456</v>
          </cell>
          <cell r="L39">
            <v>0</v>
          </cell>
          <cell r="M39">
            <v>0</v>
          </cell>
          <cell r="N39">
            <v>0</v>
          </cell>
          <cell r="O39">
            <v>2508</v>
          </cell>
          <cell r="P39">
            <v>2640</v>
          </cell>
          <cell r="Q39">
            <v>8112</v>
          </cell>
          <cell r="R39">
            <v>0</v>
          </cell>
          <cell r="S39">
            <v>0</v>
          </cell>
          <cell r="T39">
            <v>0</v>
          </cell>
          <cell r="U39">
            <v>1110</v>
          </cell>
          <cell r="V39">
            <v>1014</v>
          </cell>
          <cell r="W39">
            <v>3594</v>
          </cell>
          <cell r="X39">
            <v>0</v>
          </cell>
          <cell r="Y39">
            <v>0</v>
          </cell>
          <cell r="Z39">
            <v>0</v>
          </cell>
          <cell r="AA39">
            <v>1398</v>
          </cell>
          <cell r="AB39">
            <v>1626</v>
          </cell>
          <cell r="AC39">
            <v>0</v>
          </cell>
          <cell r="AD39">
            <v>0</v>
          </cell>
          <cell r="AE39">
            <v>0</v>
          </cell>
          <cell r="AF39">
            <v>1944</v>
          </cell>
          <cell r="AG39">
            <v>1104</v>
          </cell>
          <cell r="AH39">
            <v>10062</v>
          </cell>
          <cell r="AI39">
            <v>0</v>
          </cell>
          <cell r="AJ39">
            <v>8140</v>
          </cell>
          <cell r="AK39">
            <v>400</v>
          </cell>
          <cell r="AL39">
            <v>4690</v>
          </cell>
          <cell r="AM39">
            <v>0</v>
          </cell>
          <cell r="AN39">
            <v>0</v>
          </cell>
          <cell r="AO39">
            <v>13230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BA39">
            <v>21952</v>
          </cell>
          <cell r="BB39">
            <v>19880</v>
          </cell>
          <cell r="BE39">
            <v>336</v>
          </cell>
          <cell r="BF39">
            <v>903</v>
          </cell>
          <cell r="BI39">
            <v>4800</v>
          </cell>
          <cell r="BJ39">
            <v>4000</v>
          </cell>
          <cell r="BK39">
            <v>1</v>
          </cell>
          <cell r="BL39">
            <v>19.399999999999999</v>
          </cell>
          <cell r="BM39">
            <v>1</v>
          </cell>
          <cell r="BN39">
            <v>19.399999999999999</v>
          </cell>
          <cell r="BO39">
            <v>1</v>
          </cell>
          <cell r="BP39">
            <v>19.399999999999999</v>
          </cell>
          <cell r="BQ39">
            <v>0</v>
          </cell>
          <cell r="BR39">
            <v>48526</v>
          </cell>
          <cell r="BS39">
            <v>407181</v>
          </cell>
          <cell r="BT39">
            <v>592169.18279999995</v>
          </cell>
          <cell r="BU39">
            <v>959980.1568</v>
          </cell>
          <cell r="BV39">
            <v>2574176.3418000001</v>
          </cell>
          <cell r="BW39">
            <v>9840</v>
          </cell>
          <cell r="BX39">
            <v>30389</v>
          </cell>
          <cell r="BY39">
            <v>37812</v>
          </cell>
          <cell r="BZ39">
            <v>27840</v>
          </cell>
          <cell r="CA39">
            <v>122741</v>
          </cell>
          <cell r="CB39">
            <v>8703.7900000000009</v>
          </cell>
          <cell r="CC39">
            <v>11706</v>
          </cell>
          <cell r="CD39">
            <v>11190</v>
          </cell>
          <cell r="CE39">
            <v>94006</v>
          </cell>
          <cell r="CF39">
            <v>69883.83</v>
          </cell>
          <cell r="CG39">
            <v>339004.62</v>
          </cell>
          <cell r="CH39">
            <v>5496.79</v>
          </cell>
          <cell r="CI39">
            <v>8280</v>
          </cell>
          <cell r="CJ39">
            <v>4818</v>
          </cell>
          <cell r="CK39">
            <v>35864</v>
          </cell>
          <cell r="CL39">
            <v>31594</v>
          </cell>
          <cell r="CM39">
            <v>147800.79</v>
          </cell>
          <cell r="CN39">
            <v>3207</v>
          </cell>
          <cell r="CO39">
            <v>3426</v>
          </cell>
          <cell r="CP39">
            <v>6372</v>
          </cell>
          <cell r="CQ39">
            <v>58142</v>
          </cell>
          <cell r="CR39">
            <v>38289.83</v>
          </cell>
          <cell r="CS39">
            <v>5446</v>
          </cell>
          <cell r="CT39">
            <v>7592</v>
          </cell>
          <cell r="CU39">
            <v>8468</v>
          </cell>
          <cell r="CV39">
            <v>30508</v>
          </cell>
          <cell r="CW39">
            <v>24586</v>
          </cell>
          <cell r="CX39">
            <v>296241.83</v>
          </cell>
          <cell r="CY39">
            <v>47950</v>
          </cell>
          <cell r="CZ39">
            <v>76990</v>
          </cell>
          <cell r="DA39">
            <v>47300</v>
          </cell>
          <cell r="DB39">
            <v>64000</v>
          </cell>
          <cell r="DC39">
            <v>44420</v>
          </cell>
          <cell r="DD39">
            <v>66220</v>
          </cell>
          <cell r="DE39">
            <v>346880</v>
          </cell>
          <cell r="DF39">
            <v>28914.444444444442</v>
          </cell>
          <cell r="DG39">
            <v>22330</v>
          </cell>
          <cell r="DH39">
            <v>32182.222222222226</v>
          </cell>
          <cell r="DI39">
            <v>26666.666666666657</v>
          </cell>
          <cell r="DJ39">
            <v>27353.888888888891</v>
          </cell>
          <cell r="DK39">
            <v>8063.333333333333</v>
          </cell>
          <cell r="DL39">
            <v>145510.55555555553</v>
          </cell>
          <cell r="DM39">
            <v>75868.668999999994</v>
          </cell>
          <cell r="DN39">
            <v>201216.66899999999</v>
          </cell>
          <cell r="DO39">
            <v>43512</v>
          </cell>
          <cell r="DP39">
            <v>605761.6</v>
          </cell>
          <cell r="DQ39">
            <v>514084</v>
          </cell>
          <cell r="DR39">
            <v>891554</v>
          </cell>
          <cell r="DS39">
            <v>609</v>
          </cell>
          <cell r="DT39">
            <v>9829.5</v>
          </cell>
          <cell r="DU39">
            <v>7886</v>
          </cell>
          <cell r="DV39">
            <v>17920</v>
          </cell>
          <cell r="DW39">
            <v>10200</v>
          </cell>
          <cell r="DX39">
            <v>136700</v>
          </cell>
          <cell r="DY39">
            <v>104900</v>
          </cell>
          <cell r="DZ39">
            <v>194100</v>
          </cell>
          <cell r="EA39">
            <v>27</v>
          </cell>
          <cell r="EB39">
            <v>607.04999999999995</v>
          </cell>
          <cell r="EC39">
            <v>27</v>
          </cell>
          <cell r="ED39">
            <v>608.04999999999995</v>
          </cell>
          <cell r="EE39">
            <v>27</v>
          </cell>
          <cell r="EF39">
            <v>607.65</v>
          </cell>
          <cell r="EG39">
            <v>840</v>
          </cell>
          <cell r="EH39">
            <v>-0.38100000000031287</v>
          </cell>
          <cell r="EI39">
            <v>0</v>
          </cell>
          <cell r="EJ39">
            <v>10526.546</v>
          </cell>
          <cell r="EK39">
            <v>0</v>
          </cell>
          <cell r="EL39">
            <v>10996.475</v>
          </cell>
          <cell r="EM39">
            <v>21696.654999999999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20</v>
          </cell>
          <cell r="EU39">
            <v>6</v>
          </cell>
          <cell r="EV39">
            <v>30</v>
          </cell>
          <cell r="EW39">
            <v>210.75</v>
          </cell>
          <cell r="EX39">
            <v>377.5</v>
          </cell>
          <cell r="EY39">
            <v>176.65</v>
          </cell>
          <cell r="EZ39">
            <v>42.8</v>
          </cell>
          <cell r="FA39">
            <v>11.5</v>
          </cell>
          <cell r="FB39">
            <v>0</v>
          </cell>
          <cell r="FC39">
            <v>3</v>
          </cell>
          <cell r="FD39">
            <v>57.3</v>
          </cell>
          <cell r="FE39">
            <v>0</v>
          </cell>
          <cell r="FF39">
            <v>16193</v>
          </cell>
          <cell r="FG39">
            <v>0</v>
          </cell>
          <cell r="FH39">
            <v>0</v>
          </cell>
          <cell r="FI39">
            <v>0</v>
          </cell>
          <cell r="FJ39">
            <v>1368</v>
          </cell>
          <cell r="FK39">
            <v>0</v>
          </cell>
          <cell r="FL39">
            <v>1680</v>
          </cell>
          <cell r="FM39">
            <v>0</v>
          </cell>
          <cell r="FN39">
            <v>1680</v>
          </cell>
          <cell r="FO39">
            <v>648</v>
          </cell>
          <cell r="FP39">
            <v>37308</v>
          </cell>
          <cell r="FQ39">
            <v>456</v>
          </cell>
          <cell r="FR39">
            <v>12714</v>
          </cell>
          <cell r="FS39">
            <v>612</v>
          </cell>
          <cell r="FT39">
            <v>34500</v>
          </cell>
          <cell r="FU39">
            <v>1260</v>
          </cell>
          <cell r="FV39">
            <v>71808</v>
          </cell>
          <cell r="FW39">
            <v>0</v>
          </cell>
          <cell r="FX39">
            <v>16080</v>
          </cell>
          <cell r="FY39">
            <v>17263</v>
          </cell>
          <cell r="FZ39">
            <v>566320.00219999999</v>
          </cell>
          <cell r="GA39">
            <v>0</v>
          </cell>
          <cell r="GB39">
            <v>36</v>
          </cell>
          <cell r="GC39">
            <v>20332</v>
          </cell>
          <cell r="GD39">
            <v>1080</v>
          </cell>
          <cell r="GE39">
            <v>8146</v>
          </cell>
          <cell r="GF39">
            <v>858</v>
          </cell>
          <cell r="GG39">
            <v>15664</v>
          </cell>
          <cell r="GH39">
            <v>894</v>
          </cell>
          <cell r="GI39">
            <v>35996</v>
          </cell>
          <cell r="GJ39">
            <v>810</v>
          </cell>
          <cell r="GK39">
            <v>7934</v>
          </cell>
          <cell r="GL39">
            <v>960</v>
          </cell>
          <cell r="GM39">
            <v>6210</v>
          </cell>
          <cell r="GN39">
            <v>0</v>
          </cell>
          <cell r="GO39">
            <v>9904</v>
          </cell>
          <cell r="GP39">
            <v>810</v>
          </cell>
          <cell r="GQ39">
            <v>17838</v>
          </cell>
          <cell r="GR39">
            <v>0</v>
          </cell>
          <cell r="GS39">
            <v>5355.4009999999998</v>
          </cell>
          <cell r="GT39">
            <v>3901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</row>
        <row r="40">
          <cell r="A40">
            <v>36400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BR40">
            <v>48526</v>
          </cell>
          <cell r="BS40">
            <v>407181</v>
          </cell>
          <cell r="BT40">
            <v>592169.18279999995</v>
          </cell>
          <cell r="BU40">
            <v>959980.1568</v>
          </cell>
          <cell r="BV40">
            <v>2574176.3418000001</v>
          </cell>
          <cell r="BW40">
            <v>9840</v>
          </cell>
          <cell r="BX40">
            <v>30389</v>
          </cell>
          <cell r="BY40">
            <v>37812</v>
          </cell>
          <cell r="BZ40">
            <v>27840</v>
          </cell>
          <cell r="CA40">
            <v>122741</v>
          </cell>
          <cell r="CB40">
            <v>8703.7900000000009</v>
          </cell>
          <cell r="CC40">
            <v>11706</v>
          </cell>
          <cell r="CD40">
            <v>11190</v>
          </cell>
          <cell r="CE40">
            <v>94006</v>
          </cell>
          <cell r="CF40">
            <v>69883.83</v>
          </cell>
          <cell r="CG40">
            <v>339004.62</v>
          </cell>
          <cell r="CH40">
            <v>5496.79</v>
          </cell>
          <cell r="CI40">
            <v>8280</v>
          </cell>
          <cell r="CJ40">
            <v>4818</v>
          </cell>
          <cell r="CK40">
            <v>35864</v>
          </cell>
          <cell r="CL40">
            <v>31594</v>
          </cell>
          <cell r="CM40">
            <v>147800.79</v>
          </cell>
          <cell r="CN40">
            <v>3207</v>
          </cell>
          <cell r="CO40">
            <v>3426</v>
          </cell>
          <cell r="CP40">
            <v>6372</v>
          </cell>
          <cell r="CQ40">
            <v>58142</v>
          </cell>
          <cell r="CR40">
            <v>38289.83</v>
          </cell>
          <cell r="CS40">
            <v>5446</v>
          </cell>
          <cell r="CT40">
            <v>7592</v>
          </cell>
          <cell r="CU40">
            <v>8468</v>
          </cell>
          <cell r="CV40">
            <v>30508</v>
          </cell>
          <cell r="CW40">
            <v>24586</v>
          </cell>
          <cell r="CX40">
            <v>296241.83</v>
          </cell>
          <cell r="CY40">
            <v>47950</v>
          </cell>
          <cell r="CZ40">
            <v>76990</v>
          </cell>
          <cell r="DA40">
            <v>47300</v>
          </cell>
          <cell r="DB40">
            <v>64000</v>
          </cell>
          <cell r="DC40">
            <v>44420</v>
          </cell>
          <cell r="DD40">
            <v>66220</v>
          </cell>
          <cell r="DE40">
            <v>346880</v>
          </cell>
          <cell r="DF40">
            <v>28914.444444444442</v>
          </cell>
          <cell r="DG40">
            <v>22330</v>
          </cell>
          <cell r="DH40">
            <v>32182.222222222226</v>
          </cell>
          <cell r="DI40">
            <v>26666.666666666657</v>
          </cell>
          <cell r="DJ40">
            <v>27353.888888888891</v>
          </cell>
          <cell r="DK40">
            <v>8063.333333333333</v>
          </cell>
          <cell r="DL40">
            <v>145510.55555555553</v>
          </cell>
          <cell r="DM40">
            <v>75868.668999999994</v>
          </cell>
          <cell r="DN40">
            <v>201216.66899999999</v>
          </cell>
          <cell r="DO40">
            <v>43512</v>
          </cell>
          <cell r="DP40">
            <v>605761.6</v>
          </cell>
          <cell r="DQ40">
            <v>514084</v>
          </cell>
          <cell r="DR40">
            <v>891554</v>
          </cell>
          <cell r="DS40">
            <v>609</v>
          </cell>
          <cell r="DT40">
            <v>9829.5</v>
          </cell>
          <cell r="DU40">
            <v>7886</v>
          </cell>
          <cell r="DV40">
            <v>17920</v>
          </cell>
          <cell r="DW40">
            <v>10200</v>
          </cell>
          <cell r="DX40">
            <v>136700</v>
          </cell>
          <cell r="DY40">
            <v>104900</v>
          </cell>
          <cell r="DZ40">
            <v>194100</v>
          </cell>
          <cell r="EA40">
            <v>27</v>
          </cell>
          <cell r="EB40">
            <v>607.04999999999995</v>
          </cell>
          <cell r="EC40">
            <v>27</v>
          </cell>
          <cell r="ED40">
            <v>608.04999999999995</v>
          </cell>
          <cell r="EE40">
            <v>27</v>
          </cell>
          <cell r="EF40">
            <v>607.65</v>
          </cell>
          <cell r="EG40">
            <v>840</v>
          </cell>
          <cell r="EH40">
            <v>-0.38100000000031287</v>
          </cell>
          <cell r="EI40">
            <v>0</v>
          </cell>
          <cell r="EJ40">
            <v>10526.546</v>
          </cell>
          <cell r="EK40">
            <v>0</v>
          </cell>
          <cell r="EL40">
            <v>10996.475</v>
          </cell>
          <cell r="EM40">
            <v>21696.654999999999</v>
          </cell>
          <cell r="EN40">
            <v>0</v>
          </cell>
          <cell r="EO40">
            <v>0</v>
          </cell>
          <cell r="EP40">
            <v>0</v>
          </cell>
          <cell r="EV40">
            <v>30</v>
          </cell>
          <cell r="EW40">
            <v>210.75</v>
          </cell>
          <cell r="EX40">
            <v>377.5</v>
          </cell>
          <cell r="EY40">
            <v>176.65</v>
          </cell>
          <cell r="EZ40">
            <v>42.8</v>
          </cell>
          <cell r="FA40">
            <v>11.5</v>
          </cell>
          <cell r="FB40">
            <v>0</v>
          </cell>
          <cell r="FC40">
            <v>3</v>
          </cell>
          <cell r="FD40">
            <v>57.3</v>
          </cell>
          <cell r="FE40">
            <v>0</v>
          </cell>
          <cell r="FF40">
            <v>16193</v>
          </cell>
          <cell r="FG40">
            <v>0</v>
          </cell>
          <cell r="FH40">
            <v>0</v>
          </cell>
          <cell r="FI40">
            <v>0</v>
          </cell>
          <cell r="FJ40">
            <v>1368</v>
          </cell>
          <cell r="FK40">
            <v>0</v>
          </cell>
          <cell r="FL40">
            <v>1680</v>
          </cell>
          <cell r="FM40">
            <v>0</v>
          </cell>
          <cell r="FN40">
            <v>1680</v>
          </cell>
          <cell r="FO40">
            <v>0</v>
          </cell>
          <cell r="FP40">
            <v>37308</v>
          </cell>
          <cell r="FQ40">
            <v>0</v>
          </cell>
          <cell r="FR40">
            <v>12714</v>
          </cell>
          <cell r="FS40">
            <v>0</v>
          </cell>
          <cell r="FT40">
            <v>34500</v>
          </cell>
          <cell r="FU40">
            <v>0</v>
          </cell>
          <cell r="FV40">
            <v>71808</v>
          </cell>
          <cell r="FW40">
            <v>0</v>
          </cell>
          <cell r="FX40">
            <v>16080</v>
          </cell>
          <cell r="FY40">
            <v>0</v>
          </cell>
          <cell r="FZ40">
            <v>566320.00219999999</v>
          </cell>
          <cell r="GB40">
            <v>0</v>
          </cell>
          <cell r="GC40">
            <v>20332</v>
          </cell>
          <cell r="GD40">
            <v>0</v>
          </cell>
          <cell r="GE40">
            <v>8146</v>
          </cell>
          <cell r="GF40">
            <v>0</v>
          </cell>
          <cell r="GG40">
            <v>15664</v>
          </cell>
          <cell r="GH40">
            <v>0</v>
          </cell>
          <cell r="GI40">
            <v>35996</v>
          </cell>
          <cell r="GJ40">
            <v>0</v>
          </cell>
          <cell r="GK40">
            <v>7934</v>
          </cell>
          <cell r="GL40">
            <v>0</v>
          </cell>
          <cell r="GM40">
            <v>6210</v>
          </cell>
          <cell r="GN40">
            <v>0</v>
          </cell>
          <cell r="GO40">
            <v>9904</v>
          </cell>
          <cell r="GP40">
            <v>0</v>
          </cell>
          <cell r="GQ40">
            <v>17838</v>
          </cell>
          <cell r="GR40">
            <v>0</v>
          </cell>
          <cell r="GS40">
            <v>5355.4009999999998</v>
          </cell>
          <cell r="GT40">
            <v>3901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</row>
        <row r="41">
          <cell r="A41">
            <v>36401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BR41">
            <v>48526</v>
          </cell>
          <cell r="BS41">
            <v>407181</v>
          </cell>
          <cell r="BT41">
            <v>592169.18279999995</v>
          </cell>
          <cell r="BU41">
            <v>959980.1568</v>
          </cell>
          <cell r="BV41">
            <v>2574176.3418000001</v>
          </cell>
          <cell r="BW41">
            <v>9840</v>
          </cell>
          <cell r="BX41">
            <v>30389</v>
          </cell>
          <cell r="BY41">
            <v>37812</v>
          </cell>
          <cell r="BZ41">
            <v>27840</v>
          </cell>
          <cell r="CA41">
            <v>122741</v>
          </cell>
          <cell r="CB41">
            <v>8703.7900000000009</v>
          </cell>
          <cell r="CC41">
            <v>11706</v>
          </cell>
          <cell r="CD41">
            <v>11190</v>
          </cell>
          <cell r="CE41">
            <v>94006</v>
          </cell>
          <cell r="CF41">
            <v>69883.83</v>
          </cell>
          <cell r="CG41">
            <v>339004.62</v>
          </cell>
          <cell r="CH41">
            <v>5496.79</v>
          </cell>
          <cell r="CI41">
            <v>8280</v>
          </cell>
          <cell r="CJ41">
            <v>4818</v>
          </cell>
          <cell r="CK41">
            <v>35864</v>
          </cell>
          <cell r="CL41">
            <v>31594</v>
          </cell>
          <cell r="CM41">
            <v>147800.79</v>
          </cell>
          <cell r="CN41">
            <v>3207</v>
          </cell>
          <cell r="CO41">
            <v>3426</v>
          </cell>
          <cell r="CP41">
            <v>6372</v>
          </cell>
          <cell r="CQ41">
            <v>58142</v>
          </cell>
          <cell r="CR41">
            <v>38289.83</v>
          </cell>
          <cell r="CS41">
            <v>5446</v>
          </cell>
          <cell r="CT41">
            <v>7592</v>
          </cell>
          <cell r="CU41">
            <v>8468</v>
          </cell>
          <cell r="CV41">
            <v>30508</v>
          </cell>
          <cell r="CW41">
            <v>24586</v>
          </cell>
          <cell r="CX41">
            <v>296241.83</v>
          </cell>
          <cell r="CY41">
            <v>47950</v>
          </cell>
          <cell r="CZ41">
            <v>76990</v>
          </cell>
          <cell r="DA41">
            <v>47300</v>
          </cell>
          <cell r="DB41">
            <v>64000</v>
          </cell>
          <cell r="DC41">
            <v>44420</v>
          </cell>
          <cell r="DD41">
            <v>66220</v>
          </cell>
          <cell r="DE41">
            <v>346880</v>
          </cell>
          <cell r="DF41">
            <v>28914.444444444442</v>
          </cell>
          <cell r="DG41">
            <v>22330</v>
          </cell>
          <cell r="DH41">
            <v>32182.222222222226</v>
          </cell>
          <cell r="DI41">
            <v>26666.666666666657</v>
          </cell>
          <cell r="DJ41">
            <v>27353.888888888891</v>
          </cell>
          <cell r="DK41">
            <v>8063.333333333333</v>
          </cell>
          <cell r="DL41">
            <v>145510.55555555553</v>
          </cell>
          <cell r="DM41">
            <v>75868.668999999994</v>
          </cell>
          <cell r="DN41">
            <v>201216.66899999999</v>
          </cell>
          <cell r="DO41">
            <v>43512</v>
          </cell>
          <cell r="DP41">
            <v>605761.6</v>
          </cell>
          <cell r="DQ41">
            <v>514084</v>
          </cell>
          <cell r="DR41">
            <v>891554</v>
          </cell>
          <cell r="DS41">
            <v>609</v>
          </cell>
          <cell r="DT41">
            <v>9829.5</v>
          </cell>
          <cell r="DU41">
            <v>7886</v>
          </cell>
          <cell r="DV41">
            <v>17920</v>
          </cell>
          <cell r="DW41">
            <v>10200</v>
          </cell>
          <cell r="DX41">
            <v>136700</v>
          </cell>
          <cell r="DY41">
            <v>104900</v>
          </cell>
          <cell r="DZ41">
            <v>194100</v>
          </cell>
          <cell r="EA41">
            <v>27</v>
          </cell>
          <cell r="EB41">
            <v>607.04999999999995</v>
          </cell>
          <cell r="EC41">
            <v>27</v>
          </cell>
          <cell r="ED41">
            <v>608.04999999999995</v>
          </cell>
          <cell r="EE41">
            <v>27</v>
          </cell>
          <cell r="EF41">
            <v>607.65</v>
          </cell>
          <cell r="EG41">
            <v>840</v>
          </cell>
          <cell r="EH41">
            <v>-0.38100000000031287</v>
          </cell>
          <cell r="EI41">
            <v>0</v>
          </cell>
          <cell r="EJ41">
            <v>10526.546</v>
          </cell>
          <cell r="EK41">
            <v>0</v>
          </cell>
          <cell r="EL41">
            <v>10996.475</v>
          </cell>
          <cell r="EM41">
            <v>21696.654999999999</v>
          </cell>
          <cell r="EN41">
            <v>0</v>
          </cell>
          <cell r="EO41">
            <v>0</v>
          </cell>
          <cell r="EP41">
            <v>0</v>
          </cell>
          <cell r="EV41">
            <v>30</v>
          </cell>
          <cell r="EW41">
            <v>210.75</v>
          </cell>
          <cell r="EX41">
            <v>377.5</v>
          </cell>
          <cell r="EY41">
            <v>176.65</v>
          </cell>
          <cell r="EZ41">
            <v>42.8</v>
          </cell>
          <cell r="FA41">
            <v>11.5</v>
          </cell>
          <cell r="FB41">
            <v>0</v>
          </cell>
          <cell r="FC41">
            <v>3</v>
          </cell>
          <cell r="FD41">
            <v>57.3</v>
          </cell>
          <cell r="FE41">
            <v>0</v>
          </cell>
          <cell r="FF41">
            <v>16193</v>
          </cell>
          <cell r="FG41">
            <v>0</v>
          </cell>
          <cell r="FH41">
            <v>0</v>
          </cell>
          <cell r="FI41">
            <v>0</v>
          </cell>
          <cell r="FJ41">
            <v>1368</v>
          </cell>
          <cell r="FK41">
            <v>0</v>
          </cell>
          <cell r="FL41">
            <v>1680</v>
          </cell>
          <cell r="FM41">
            <v>0</v>
          </cell>
          <cell r="FN41">
            <v>1680</v>
          </cell>
          <cell r="FO41">
            <v>0</v>
          </cell>
          <cell r="FP41">
            <v>37308</v>
          </cell>
          <cell r="FQ41">
            <v>0</v>
          </cell>
          <cell r="FR41">
            <v>12714</v>
          </cell>
          <cell r="FS41">
            <v>0</v>
          </cell>
          <cell r="FT41">
            <v>34500</v>
          </cell>
          <cell r="FU41">
            <v>0</v>
          </cell>
          <cell r="FV41">
            <v>71808</v>
          </cell>
          <cell r="FW41">
            <v>0</v>
          </cell>
          <cell r="FX41">
            <v>16080</v>
          </cell>
          <cell r="FY41">
            <v>0</v>
          </cell>
          <cell r="FZ41">
            <v>566320.00219999999</v>
          </cell>
          <cell r="GB41">
            <v>0</v>
          </cell>
          <cell r="GC41">
            <v>20332</v>
          </cell>
          <cell r="GD41">
            <v>0</v>
          </cell>
          <cell r="GE41">
            <v>8146</v>
          </cell>
          <cell r="GF41">
            <v>0</v>
          </cell>
          <cell r="GG41">
            <v>15664</v>
          </cell>
          <cell r="GH41">
            <v>0</v>
          </cell>
          <cell r="GI41">
            <v>35996</v>
          </cell>
          <cell r="GJ41">
            <v>0</v>
          </cell>
          <cell r="GK41">
            <v>7934</v>
          </cell>
          <cell r="GL41">
            <v>0</v>
          </cell>
          <cell r="GM41">
            <v>6210</v>
          </cell>
          <cell r="GN41">
            <v>0</v>
          </cell>
          <cell r="GO41">
            <v>9904</v>
          </cell>
          <cell r="GP41">
            <v>0</v>
          </cell>
          <cell r="GQ41">
            <v>17838</v>
          </cell>
          <cell r="GR41">
            <v>0</v>
          </cell>
          <cell r="GS41">
            <v>5355.4009999999998</v>
          </cell>
          <cell r="GT41">
            <v>3901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</row>
        <row r="42">
          <cell r="A42">
            <v>36402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BR42">
            <v>48526</v>
          </cell>
          <cell r="BS42">
            <v>407181</v>
          </cell>
          <cell r="BT42">
            <v>592169.18279999995</v>
          </cell>
          <cell r="BU42">
            <v>959980.1568</v>
          </cell>
          <cell r="BV42">
            <v>2574176.3418000001</v>
          </cell>
          <cell r="BW42">
            <v>9840</v>
          </cell>
          <cell r="BX42">
            <v>30389</v>
          </cell>
          <cell r="BY42">
            <v>37812</v>
          </cell>
          <cell r="BZ42">
            <v>27840</v>
          </cell>
          <cell r="CA42">
            <v>122741</v>
          </cell>
          <cell r="CB42">
            <v>8703.7900000000009</v>
          </cell>
          <cell r="CC42">
            <v>11706</v>
          </cell>
          <cell r="CD42">
            <v>11190</v>
          </cell>
          <cell r="CE42">
            <v>94006</v>
          </cell>
          <cell r="CF42">
            <v>69883.83</v>
          </cell>
          <cell r="CG42">
            <v>339004.62</v>
          </cell>
          <cell r="CH42">
            <v>5496.79</v>
          </cell>
          <cell r="CI42">
            <v>8280</v>
          </cell>
          <cell r="CJ42">
            <v>4818</v>
          </cell>
          <cell r="CK42">
            <v>35864</v>
          </cell>
          <cell r="CL42">
            <v>31594</v>
          </cell>
          <cell r="CM42">
            <v>147800.79</v>
          </cell>
          <cell r="CN42">
            <v>3207</v>
          </cell>
          <cell r="CO42">
            <v>3426</v>
          </cell>
          <cell r="CP42">
            <v>6372</v>
          </cell>
          <cell r="CQ42">
            <v>58142</v>
          </cell>
          <cell r="CR42">
            <v>38289.83</v>
          </cell>
          <cell r="CS42">
            <v>5446</v>
          </cell>
          <cell r="CT42">
            <v>7592</v>
          </cell>
          <cell r="CU42">
            <v>8468</v>
          </cell>
          <cell r="CV42">
            <v>30508</v>
          </cell>
          <cell r="CW42">
            <v>24586</v>
          </cell>
          <cell r="CX42">
            <v>296241.83</v>
          </cell>
          <cell r="CY42">
            <v>47950</v>
          </cell>
          <cell r="CZ42">
            <v>76990</v>
          </cell>
          <cell r="DA42">
            <v>47300</v>
          </cell>
          <cell r="DB42">
            <v>64000</v>
          </cell>
          <cell r="DC42">
            <v>44420</v>
          </cell>
          <cell r="DD42">
            <v>66220</v>
          </cell>
          <cell r="DE42">
            <v>346880</v>
          </cell>
          <cell r="DF42">
            <v>28914.444444444442</v>
          </cell>
          <cell r="DG42">
            <v>22330</v>
          </cell>
          <cell r="DH42">
            <v>32182.222222222226</v>
          </cell>
          <cell r="DI42">
            <v>26666.666666666657</v>
          </cell>
          <cell r="DJ42">
            <v>27353.888888888891</v>
          </cell>
          <cell r="DK42">
            <v>8063.333333333333</v>
          </cell>
          <cell r="DL42">
            <v>145510.55555555553</v>
          </cell>
          <cell r="DM42">
            <v>75868.668999999994</v>
          </cell>
          <cell r="DN42">
            <v>201216.66899999999</v>
          </cell>
          <cell r="DO42">
            <v>43512</v>
          </cell>
          <cell r="DP42">
            <v>605761.6</v>
          </cell>
          <cell r="DQ42">
            <v>514084</v>
          </cell>
          <cell r="DR42">
            <v>891554</v>
          </cell>
          <cell r="DS42">
            <v>609</v>
          </cell>
          <cell r="DT42">
            <v>9829.5</v>
          </cell>
          <cell r="DU42">
            <v>7886</v>
          </cell>
          <cell r="DV42">
            <v>17920</v>
          </cell>
          <cell r="DW42">
            <v>10200</v>
          </cell>
          <cell r="DX42">
            <v>136700</v>
          </cell>
          <cell r="DY42">
            <v>104900</v>
          </cell>
          <cell r="DZ42">
            <v>194100</v>
          </cell>
          <cell r="EA42">
            <v>27</v>
          </cell>
          <cell r="EB42">
            <v>607.04999999999995</v>
          </cell>
          <cell r="EC42">
            <v>27</v>
          </cell>
          <cell r="ED42">
            <v>608.04999999999995</v>
          </cell>
          <cell r="EE42">
            <v>27</v>
          </cell>
          <cell r="EF42">
            <v>607.65</v>
          </cell>
          <cell r="EG42">
            <v>840</v>
          </cell>
          <cell r="EH42">
            <v>-0.38100000000031287</v>
          </cell>
          <cell r="EI42">
            <v>0</v>
          </cell>
          <cell r="EJ42">
            <v>10526.546</v>
          </cell>
          <cell r="EK42">
            <v>0</v>
          </cell>
          <cell r="EL42">
            <v>10996.475</v>
          </cell>
          <cell r="EM42">
            <v>21696.654999999999</v>
          </cell>
          <cell r="EN42">
            <v>0</v>
          </cell>
          <cell r="EO42">
            <v>0</v>
          </cell>
          <cell r="EP42">
            <v>0</v>
          </cell>
          <cell r="EV42">
            <v>30</v>
          </cell>
          <cell r="EW42">
            <v>210.75</v>
          </cell>
          <cell r="EX42">
            <v>377.5</v>
          </cell>
          <cell r="EY42">
            <v>176.65</v>
          </cell>
          <cell r="EZ42">
            <v>42.8</v>
          </cell>
          <cell r="FA42">
            <v>11.5</v>
          </cell>
          <cell r="FB42">
            <v>0</v>
          </cell>
          <cell r="FC42">
            <v>3</v>
          </cell>
          <cell r="FD42">
            <v>57.3</v>
          </cell>
          <cell r="FE42">
            <v>0</v>
          </cell>
          <cell r="FF42">
            <v>16193</v>
          </cell>
          <cell r="FG42">
            <v>0</v>
          </cell>
          <cell r="FH42">
            <v>0</v>
          </cell>
          <cell r="FI42">
            <v>0</v>
          </cell>
          <cell r="FJ42">
            <v>1368</v>
          </cell>
          <cell r="FK42">
            <v>0</v>
          </cell>
          <cell r="FL42">
            <v>1680</v>
          </cell>
          <cell r="FM42">
            <v>0</v>
          </cell>
          <cell r="FN42">
            <v>1680</v>
          </cell>
          <cell r="FO42">
            <v>0</v>
          </cell>
          <cell r="FP42">
            <v>37308</v>
          </cell>
          <cell r="FQ42">
            <v>0</v>
          </cell>
          <cell r="FR42">
            <v>12714</v>
          </cell>
          <cell r="FS42">
            <v>0</v>
          </cell>
          <cell r="FT42">
            <v>34500</v>
          </cell>
          <cell r="FU42">
            <v>0</v>
          </cell>
          <cell r="FV42">
            <v>71808</v>
          </cell>
          <cell r="FW42">
            <v>0</v>
          </cell>
          <cell r="FX42">
            <v>16080</v>
          </cell>
          <cell r="FY42">
            <v>0</v>
          </cell>
          <cell r="FZ42">
            <v>566320.00219999999</v>
          </cell>
          <cell r="GB42">
            <v>0</v>
          </cell>
          <cell r="GC42">
            <v>20332</v>
          </cell>
          <cell r="GD42">
            <v>0</v>
          </cell>
          <cell r="GE42">
            <v>8146</v>
          </cell>
          <cell r="GF42">
            <v>0</v>
          </cell>
          <cell r="GG42">
            <v>15664</v>
          </cell>
          <cell r="GH42">
            <v>0</v>
          </cell>
          <cell r="GI42">
            <v>35996</v>
          </cell>
          <cell r="GJ42">
            <v>0</v>
          </cell>
          <cell r="GK42">
            <v>7934</v>
          </cell>
          <cell r="GL42">
            <v>0</v>
          </cell>
          <cell r="GM42">
            <v>6210</v>
          </cell>
          <cell r="GN42">
            <v>0</v>
          </cell>
          <cell r="GO42">
            <v>9904</v>
          </cell>
          <cell r="GP42">
            <v>0</v>
          </cell>
          <cell r="GQ42">
            <v>17838</v>
          </cell>
          <cell r="GR42">
            <v>0</v>
          </cell>
          <cell r="GS42">
            <v>5355.4009999999998</v>
          </cell>
          <cell r="GT42">
            <v>3901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</row>
        <row r="43">
          <cell r="A43">
            <v>36403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BR43">
            <v>48526</v>
          </cell>
          <cell r="BS43">
            <v>407181</v>
          </cell>
          <cell r="BT43">
            <v>592169.18279999995</v>
          </cell>
          <cell r="BU43">
            <v>959980.1568</v>
          </cell>
          <cell r="BV43">
            <v>2574176.3418000001</v>
          </cell>
          <cell r="BW43">
            <v>9840</v>
          </cell>
          <cell r="BX43">
            <v>30389</v>
          </cell>
          <cell r="BY43">
            <v>37812</v>
          </cell>
          <cell r="BZ43">
            <v>27840</v>
          </cell>
          <cell r="CA43">
            <v>122741</v>
          </cell>
          <cell r="CB43">
            <v>8703.7900000000009</v>
          </cell>
          <cell r="CC43">
            <v>11706</v>
          </cell>
          <cell r="CD43">
            <v>11190</v>
          </cell>
          <cell r="CE43">
            <v>94006</v>
          </cell>
          <cell r="CF43">
            <v>69883.83</v>
          </cell>
          <cell r="CG43">
            <v>339004.62</v>
          </cell>
          <cell r="CH43">
            <v>5496.79</v>
          </cell>
          <cell r="CI43">
            <v>8280</v>
          </cell>
          <cell r="CJ43">
            <v>4818</v>
          </cell>
          <cell r="CK43">
            <v>35864</v>
          </cell>
          <cell r="CL43">
            <v>31594</v>
          </cell>
          <cell r="CM43">
            <v>147800.79</v>
          </cell>
          <cell r="CN43">
            <v>3207</v>
          </cell>
          <cell r="CO43">
            <v>3426</v>
          </cell>
          <cell r="CP43">
            <v>6372</v>
          </cell>
          <cell r="CQ43">
            <v>58142</v>
          </cell>
          <cell r="CR43">
            <v>38289.83</v>
          </cell>
          <cell r="CS43">
            <v>5446</v>
          </cell>
          <cell r="CT43">
            <v>7592</v>
          </cell>
          <cell r="CU43">
            <v>8468</v>
          </cell>
          <cell r="CV43">
            <v>30508</v>
          </cell>
          <cell r="CW43">
            <v>24586</v>
          </cell>
          <cell r="CX43">
            <v>296241.83</v>
          </cell>
          <cell r="CY43">
            <v>47950</v>
          </cell>
          <cell r="CZ43">
            <v>76990</v>
          </cell>
          <cell r="DA43">
            <v>47300</v>
          </cell>
          <cell r="DB43">
            <v>64000</v>
          </cell>
          <cell r="DC43">
            <v>44420</v>
          </cell>
          <cell r="DD43">
            <v>66220</v>
          </cell>
          <cell r="DE43">
            <v>346880</v>
          </cell>
          <cell r="DF43">
            <v>28914.444444444442</v>
          </cell>
          <cell r="DG43">
            <v>22330</v>
          </cell>
          <cell r="DH43">
            <v>32182.222222222226</v>
          </cell>
          <cell r="DI43">
            <v>26666.666666666657</v>
          </cell>
          <cell r="DJ43">
            <v>27353.888888888891</v>
          </cell>
          <cell r="DK43">
            <v>8063.333333333333</v>
          </cell>
          <cell r="DL43">
            <v>145510.55555555553</v>
          </cell>
          <cell r="DM43">
            <v>75868.668999999994</v>
          </cell>
          <cell r="DN43">
            <v>201216.66899999999</v>
          </cell>
          <cell r="DO43">
            <v>43512</v>
          </cell>
          <cell r="DP43">
            <v>605761.6</v>
          </cell>
          <cell r="DQ43">
            <v>514084</v>
          </cell>
          <cell r="DR43">
            <v>891554</v>
          </cell>
          <cell r="DS43">
            <v>609</v>
          </cell>
          <cell r="DT43">
            <v>9829.5</v>
          </cell>
          <cell r="DU43">
            <v>7886</v>
          </cell>
          <cell r="DV43">
            <v>17920</v>
          </cell>
          <cell r="DW43">
            <v>10200</v>
          </cell>
          <cell r="DX43">
            <v>136700</v>
          </cell>
          <cell r="DY43">
            <v>104900</v>
          </cell>
          <cell r="DZ43">
            <v>194100</v>
          </cell>
          <cell r="EA43">
            <v>27</v>
          </cell>
          <cell r="EB43">
            <v>607.04999999999995</v>
          </cell>
          <cell r="EC43">
            <v>27</v>
          </cell>
          <cell r="ED43">
            <v>608.04999999999995</v>
          </cell>
          <cell r="EE43">
            <v>27</v>
          </cell>
          <cell r="EF43">
            <v>607.65</v>
          </cell>
          <cell r="EG43">
            <v>840</v>
          </cell>
          <cell r="EH43">
            <v>-0.38100000000031287</v>
          </cell>
          <cell r="EI43">
            <v>0</v>
          </cell>
          <cell r="EJ43">
            <v>10526.546</v>
          </cell>
          <cell r="EK43">
            <v>0</v>
          </cell>
          <cell r="EL43">
            <v>10996.475</v>
          </cell>
          <cell r="EM43">
            <v>21696.654999999999</v>
          </cell>
          <cell r="EN43">
            <v>0</v>
          </cell>
          <cell r="EO43">
            <v>0</v>
          </cell>
          <cell r="EP43">
            <v>0</v>
          </cell>
          <cell r="EV43">
            <v>30</v>
          </cell>
          <cell r="EW43">
            <v>210.75</v>
          </cell>
          <cell r="EX43">
            <v>377.5</v>
          </cell>
          <cell r="EY43">
            <v>176.65</v>
          </cell>
          <cell r="EZ43">
            <v>42.8</v>
          </cell>
          <cell r="FA43">
            <v>11.5</v>
          </cell>
          <cell r="FB43">
            <v>0</v>
          </cell>
          <cell r="FC43">
            <v>3</v>
          </cell>
          <cell r="FD43">
            <v>57.3</v>
          </cell>
          <cell r="FE43">
            <v>0</v>
          </cell>
          <cell r="FF43">
            <v>16193</v>
          </cell>
          <cell r="FG43">
            <v>0</v>
          </cell>
          <cell r="FH43">
            <v>0</v>
          </cell>
          <cell r="FI43">
            <v>0</v>
          </cell>
          <cell r="FJ43">
            <v>1368</v>
          </cell>
          <cell r="FK43">
            <v>0</v>
          </cell>
          <cell r="FL43">
            <v>1680</v>
          </cell>
          <cell r="FM43">
            <v>0</v>
          </cell>
          <cell r="FN43">
            <v>1680</v>
          </cell>
          <cell r="FO43">
            <v>0</v>
          </cell>
          <cell r="FP43">
            <v>37308</v>
          </cell>
          <cell r="FQ43">
            <v>0</v>
          </cell>
          <cell r="FR43">
            <v>12714</v>
          </cell>
          <cell r="FS43">
            <v>0</v>
          </cell>
          <cell r="FT43">
            <v>34500</v>
          </cell>
          <cell r="FU43">
            <v>0</v>
          </cell>
          <cell r="FV43">
            <v>71808</v>
          </cell>
          <cell r="FW43">
            <v>0</v>
          </cell>
          <cell r="FX43">
            <v>16080</v>
          </cell>
          <cell r="FY43">
            <v>0</v>
          </cell>
          <cell r="FZ43">
            <v>566320.00219999999</v>
          </cell>
          <cell r="GB43">
            <v>0</v>
          </cell>
          <cell r="GC43">
            <v>20332</v>
          </cell>
          <cell r="GD43">
            <v>0</v>
          </cell>
          <cell r="GE43">
            <v>8146</v>
          </cell>
          <cell r="GF43">
            <v>0</v>
          </cell>
          <cell r="GG43">
            <v>15664</v>
          </cell>
          <cell r="GH43">
            <v>0</v>
          </cell>
          <cell r="GI43">
            <v>35996</v>
          </cell>
          <cell r="GJ43">
            <v>0</v>
          </cell>
          <cell r="GK43">
            <v>7934</v>
          </cell>
          <cell r="GL43">
            <v>0</v>
          </cell>
          <cell r="GM43">
            <v>6210</v>
          </cell>
          <cell r="GN43">
            <v>0</v>
          </cell>
          <cell r="GO43">
            <v>9904</v>
          </cell>
          <cell r="GP43">
            <v>0</v>
          </cell>
          <cell r="GQ43">
            <v>17838</v>
          </cell>
          <cell r="GR43">
            <v>0</v>
          </cell>
          <cell r="GS43">
            <v>5355.4009999999998</v>
          </cell>
          <cell r="GT43">
            <v>3901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2">
          <cell r="A12">
            <v>36372</v>
          </cell>
        </row>
      </sheetData>
      <sheetData sheetId="11">
        <row r="12">
          <cell r="A12">
            <v>36372</v>
          </cell>
        </row>
      </sheetData>
      <sheetData sheetId="12">
        <row r="12">
          <cell r="A12">
            <v>36372</v>
          </cell>
        </row>
      </sheetData>
      <sheetData sheetId="13">
        <row r="12">
          <cell r="A12">
            <v>36372</v>
          </cell>
        </row>
      </sheetData>
      <sheetData sheetId="14">
        <row r="12">
          <cell r="A12">
            <v>36372</v>
          </cell>
        </row>
      </sheetData>
      <sheetData sheetId="15">
        <row r="12">
          <cell r="A12">
            <v>36372</v>
          </cell>
        </row>
      </sheetData>
      <sheetData sheetId="16">
        <row r="12">
          <cell r="A12">
            <v>36372</v>
          </cell>
        </row>
      </sheetData>
      <sheetData sheetId="17">
        <row r="12">
          <cell r="A12">
            <v>36372</v>
          </cell>
        </row>
      </sheetData>
      <sheetData sheetId="18">
        <row r="12">
          <cell r="A12">
            <v>36372</v>
          </cell>
        </row>
      </sheetData>
      <sheetData sheetId="19">
        <row r="12">
          <cell r="A12">
            <v>36372</v>
          </cell>
        </row>
      </sheetData>
      <sheetData sheetId="20">
        <row r="12">
          <cell r="A12">
            <v>36372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NO URUT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2">
          <cell r="A12">
            <v>36372</v>
          </cell>
        </row>
      </sheetData>
      <sheetData sheetId="63">
        <row r="12">
          <cell r="A12">
            <v>36372</v>
          </cell>
        </row>
      </sheetData>
      <sheetData sheetId="64">
        <row r="12">
          <cell r="A12">
            <v>36372</v>
          </cell>
        </row>
      </sheetData>
      <sheetData sheetId="65">
        <row r="12">
          <cell r="A12">
            <v>36372</v>
          </cell>
        </row>
      </sheetData>
      <sheetData sheetId="66">
        <row r="12">
          <cell r="A12">
            <v>36372</v>
          </cell>
        </row>
      </sheetData>
      <sheetData sheetId="67">
        <row r="12">
          <cell r="A12">
            <v>36372</v>
          </cell>
        </row>
      </sheetData>
      <sheetData sheetId="68">
        <row r="12">
          <cell r="A12">
            <v>36372</v>
          </cell>
        </row>
      </sheetData>
      <sheetData sheetId="69">
        <row r="12">
          <cell r="A12">
            <v>36372</v>
          </cell>
        </row>
      </sheetData>
      <sheetData sheetId="70">
        <row r="12">
          <cell r="A12">
            <v>36372</v>
          </cell>
        </row>
      </sheetData>
      <sheetData sheetId="71">
        <row r="12">
          <cell r="A12">
            <v>36372</v>
          </cell>
        </row>
      </sheetData>
      <sheetData sheetId="72">
        <row r="12">
          <cell r="A12">
            <v>36372</v>
          </cell>
        </row>
      </sheetData>
      <sheetData sheetId="73">
        <row r="12">
          <cell r="A12">
            <v>36372</v>
          </cell>
        </row>
      </sheetData>
      <sheetData sheetId="74">
        <row r="12">
          <cell r="A12">
            <v>36372</v>
          </cell>
        </row>
      </sheetData>
      <sheetData sheetId="75">
        <row r="12">
          <cell r="A12">
            <v>36372</v>
          </cell>
        </row>
      </sheetData>
      <sheetData sheetId="76">
        <row r="12">
          <cell r="A12">
            <v>36372</v>
          </cell>
        </row>
      </sheetData>
      <sheetData sheetId="77">
        <row r="12">
          <cell r="A12">
            <v>36372</v>
          </cell>
        </row>
      </sheetData>
      <sheetData sheetId="78">
        <row r="12">
          <cell r="A12">
            <v>36372</v>
          </cell>
        </row>
      </sheetData>
      <sheetData sheetId="79">
        <row r="12">
          <cell r="A12">
            <v>36372</v>
          </cell>
        </row>
      </sheetData>
      <sheetData sheetId="80">
        <row r="12">
          <cell r="A12">
            <v>36372</v>
          </cell>
        </row>
      </sheetData>
      <sheetData sheetId="81">
        <row r="12">
          <cell r="A12">
            <v>36372</v>
          </cell>
        </row>
      </sheetData>
      <sheetData sheetId="82">
        <row r="12">
          <cell r="A12">
            <v>36372</v>
          </cell>
        </row>
      </sheetData>
      <sheetData sheetId="83">
        <row r="12">
          <cell r="A12">
            <v>36372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12">
          <cell r="A12">
            <v>36372</v>
          </cell>
        </row>
      </sheetData>
      <sheetData sheetId="120">
        <row r="12">
          <cell r="A12">
            <v>36372</v>
          </cell>
        </row>
      </sheetData>
      <sheetData sheetId="121">
        <row r="12">
          <cell r="A12">
            <v>36372</v>
          </cell>
        </row>
      </sheetData>
      <sheetData sheetId="122">
        <row r="12">
          <cell r="A12">
            <v>36372</v>
          </cell>
        </row>
      </sheetData>
      <sheetData sheetId="123">
        <row r="12">
          <cell r="A12">
            <v>36372</v>
          </cell>
        </row>
      </sheetData>
      <sheetData sheetId="124">
        <row r="12">
          <cell r="A12">
            <v>36372</v>
          </cell>
        </row>
      </sheetData>
      <sheetData sheetId="125">
        <row r="12">
          <cell r="A12">
            <v>36372</v>
          </cell>
        </row>
      </sheetData>
      <sheetData sheetId="126">
        <row r="12">
          <cell r="A12">
            <v>36372</v>
          </cell>
        </row>
      </sheetData>
      <sheetData sheetId="127">
        <row r="12">
          <cell r="A12">
            <v>36372</v>
          </cell>
        </row>
      </sheetData>
      <sheetData sheetId="128">
        <row r="12">
          <cell r="A12">
            <v>36372</v>
          </cell>
        </row>
      </sheetData>
      <sheetData sheetId="129">
        <row r="12">
          <cell r="A12">
            <v>36372</v>
          </cell>
        </row>
      </sheetData>
      <sheetData sheetId="130">
        <row r="12">
          <cell r="A12">
            <v>36372</v>
          </cell>
        </row>
      </sheetData>
      <sheetData sheetId="131">
        <row r="12">
          <cell r="A12">
            <v>36372</v>
          </cell>
        </row>
      </sheetData>
      <sheetData sheetId="132">
        <row r="12">
          <cell r="A12">
            <v>36372</v>
          </cell>
        </row>
      </sheetData>
      <sheetData sheetId="133">
        <row r="12">
          <cell r="A12">
            <v>36372</v>
          </cell>
        </row>
      </sheetData>
      <sheetData sheetId="134">
        <row r="12">
          <cell r="A12">
            <v>36372</v>
          </cell>
        </row>
      </sheetData>
      <sheetData sheetId="135">
        <row r="12">
          <cell r="A12">
            <v>36372</v>
          </cell>
        </row>
      </sheetData>
      <sheetData sheetId="136">
        <row r="12">
          <cell r="A12">
            <v>36372</v>
          </cell>
        </row>
      </sheetData>
      <sheetData sheetId="137">
        <row r="12">
          <cell r="A12">
            <v>36372</v>
          </cell>
        </row>
      </sheetData>
      <sheetData sheetId="138">
        <row r="12">
          <cell r="A12">
            <v>36372</v>
          </cell>
        </row>
      </sheetData>
      <sheetData sheetId="139">
        <row r="12">
          <cell r="A12">
            <v>36372</v>
          </cell>
        </row>
      </sheetData>
      <sheetData sheetId="140">
        <row r="12">
          <cell r="A12">
            <v>36372</v>
          </cell>
        </row>
      </sheetData>
      <sheetData sheetId="141">
        <row r="12">
          <cell r="A12">
            <v>36372</v>
          </cell>
        </row>
      </sheetData>
      <sheetData sheetId="142">
        <row r="12">
          <cell r="A12">
            <v>36372</v>
          </cell>
        </row>
      </sheetData>
      <sheetData sheetId="143">
        <row r="12">
          <cell r="A12">
            <v>36372</v>
          </cell>
        </row>
      </sheetData>
      <sheetData sheetId="144">
        <row r="12">
          <cell r="A12">
            <v>36372</v>
          </cell>
        </row>
      </sheetData>
      <sheetData sheetId="145">
        <row r="12">
          <cell r="A12">
            <v>36372</v>
          </cell>
        </row>
      </sheetData>
      <sheetData sheetId="146">
        <row r="12">
          <cell r="A12">
            <v>36372</v>
          </cell>
        </row>
      </sheetData>
      <sheetData sheetId="147">
        <row r="12">
          <cell r="A12">
            <v>36372</v>
          </cell>
        </row>
      </sheetData>
      <sheetData sheetId="148">
        <row r="12">
          <cell r="A12">
            <v>36372</v>
          </cell>
        </row>
      </sheetData>
      <sheetData sheetId="149">
        <row r="12">
          <cell r="A12">
            <v>36372</v>
          </cell>
        </row>
      </sheetData>
      <sheetData sheetId="150">
        <row r="12">
          <cell r="A12">
            <v>36372</v>
          </cell>
        </row>
      </sheetData>
      <sheetData sheetId="151">
        <row r="12">
          <cell r="A12">
            <v>36372</v>
          </cell>
        </row>
      </sheetData>
      <sheetData sheetId="152">
        <row r="12">
          <cell r="A12">
            <v>36372</v>
          </cell>
        </row>
      </sheetData>
      <sheetData sheetId="153">
        <row r="12">
          <cell r="A12">
            <v>36372</v>
          </cell>
        </row>
      </sheetData>
      <sheetData sheetId="154">
        <row r="12">
          <cell r="A12">
            <v>36372</v>
          </cell>
        </row>
      </sheetData>
      <sheetData sheetId="155">
        <row r="12">
          <cell r="A12">
            <v>36372</v>
          </cell>
        </row>
      </sheetData>
      <sheetData sheetId="156">
        <row r="12">
          <cell r="A12">
            <v>36372</v>
          </cell>
        </row>
      </sheetData>
      <sheetData sheetId="157">
        <row r="12">
          <cell r="A12">
            <v>36372</v>
          </cell>
        </row>
      </sheetData>
      <sheetData sheetId="158">
        <row r="12">
          <cell r="A12">
            <v>36372</v>
          </cell>
        </row>
      </sheetData>
      <sheetData sheetId="159">
        <row r="12">
          <cell r="A12">
            <v>36372</v>
          </cell>
        </row>
      </sheetData>
      <sheetData sheetId="160">
        <row r="12">
          <cell r="A12">
            <v>36372</v>
          </cell>
        </row>
      </sheetData>
      <sheetData sheetId="161"/>
      <sheetData sheetId="162">
        <row r="12">
          <cell r="A12">
            <v>36372</v>
          </cell>
        </row>
      </sheetData>
      <sheetData sheetId="163"/>
      <sheetData sheetId="164">
        <row r="12">
          <cell r="A12">
            <v>36372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DB MP"/>
      <sheetName val="Parameter"/>
      <sheetName val="EXTERNA_x0000__x0000_ANIMATION"/>
      <sheetName val="ASUMPTION"/>
      <sheetName val="KSO-Revenue"/>
      <sheetName val="General Info"/>
      <sheetName val="2003 ACT CFlow"/>
      <sheetName val="2003 BGT C Flow"/>
      <sheetName val="HO Use"/>
      <sheetName val="Engineering Workload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ERNA??ANIMATION"/>
      <sheetName val="ANGGARAN"/>
      <sheetName val="BODP-16KOLOM"/>
      <sheetName val="EXTERNA_x005f_x0000__x005f_x0000_ANIMATION"/>
      <sheetName val="PriceList"/>
      <sheetName val="CTIPricing"/>
      <sheetName val="Input"/>
      <sheetName val="PlatformList"/>
      <sheetName val="A"/>
      <sheetName val="FAKTOR"/>
      <sheetName val="Table 5"/>
      <sheetName val="Income Statement"/>
      <sheetName val="Calcs"/>
      <sheetName val="Adj"/>
      <sheetName val="PRODUCTION_REPORTS"/>
      <sheetName val="ANIMATION_ONLY"/>
      <sheetName val="ANIMATION_COST_FORECAST"/>
      <sheetName val="EXTERNAL_ANIMATIO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2003_ACT_CFlow"/>
      <sheetName val="2003_BGT_C_Flow"/>
      <sheetName val="HO_Use"/>
      <sheetName val="General_Info"/>
      <sheetName val="Engineering_Workload"/>
      <sheetName val="EXRA"/>
      <sheetName val="EXTERNA"/>
      <sheetName val="EXTERNA__ANIMATION"/>
      <sheetName val="DB_MP"/>
      <sheetName val="VD"/>
      <sheetName val="Sales Parameter"/>
      <sheetName val="Perhitungan"/>
      <sheetName val="Asumsi"/>
      <sheetName val="Compensation Data Worksheet"/>
      <sheetName val="PRO_COAL"/>
      <sheetName val="Report"/>
      <sheetName val="2D_REPNew2.4"/>
      <sheetName val="summary-final"/>
      <sheetName val="PERSONAL"/>
      <sheetName val="absen kebun 28"/>
      <sheetName val="absen panen 28"/>
      <sheetName val="UPAH 28"/>
      <sheetName val="TB"/>
      <sheetName val="ocean voyage"/>
      <sheetName val="TANDA TERIMA"/>
      <sheetName val="Rekening"/>
      <sheetName val="PAK-03"/>
      <sheetName val="1"/>
      <sheetName val="Big"/>
      <sheetName val="Coal_Mining"/>
      <sheetName val="Cover"/>
      <sheetName val="Htr"/>
      <sheetName val="KPC Coal"/>
      <sheetName val="KPC_Total"/>
      <sheetName val="MS"/>
      <sheetName val="Galian 1"/>
      <sheetName val="PRODUCTION_REPORTS1"/>
      <sheetName val="ANIMATION_ONLY1"/>
      <sheetName val="ANIMATION_COST_FORECAST1"/>
      <sheetName val="EXTERNAL_ANIMATION1"/>
      <sheetName val="EXTERNAANIMATION"/>
      <sheetName val="General_Info1"/>
      <sheetName val="2003_ACT_CFlow1"/>
      <sheetName val="2003_BGT_C_Flow1"/>
      <sheetName val="HO_Use1"/>
      <sheetName val="Engineering_Workload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able_5"/>
      <sheetName val="Income_Statement"/>
      <sheetName val="Sales_Parameter"/>
      <sheetName val="Compensation_Data_Worksheet"/>
      <sheetName val="List Unit"/>
      <sheetName val="DAY WORK"/>
      <sheetName val="BAI Calculation"/>
      <sheetName val="1105-B&amp;I-OK"/>
      <sheetName val="Calc"/>
      <sheetName val="ProductionTarget50Pct"/>
      <sheetName val="CAPEX"/>
      <sheetName val="Ref"/>
      <sheetName val="Stock Report"/>
      <sheetName val="lookup table"/>
      <sheetName val="Keragaan"/>
      <sheetName val="TB0"/>
      <sheetName val="2-asi-00"/>
      <sheetName val="Rates"/>
      <sheetName val="Iss Jrn"/>
      <sheetName val="2D_REPNew2_4"/>
      <sheetName val="1152000"/>
      <sheetName val="NB UNIT3"/>
      <sheetName val="Monthly"/>
      <sheetName val="2002"/>
      <sheetName val="bantenJBTBK"/>
      <sheetName val="Bekasi"/>
      <sheetName val="tanggerang"/>
      <sheetName val="sukabumi"/>
      <sheetName val="cianjur"/>
      <sheetName val="cilegon"/>
      <sheetName val="serang"/>
      <sheetName val="98"/>
      <sheetName val="BogorF"/>
      <sheetName val="trendJKT"/>
      <sheetName val="Bogor"/>
      <sheetName val="pandeglang"/>
      <sheetName val="lebak"/>
      <sheetName val="99"/>
      <sheetName val="00"/>
      <sheetName val="TOP"/>
      <sheetName val="bs09"/>
      <sheetName val="bs10"/>
      <sheetName val="fiscal"/>
      <sheetName val="OTHER PREPAID EXPENSE"/>
      <sheetName val="Actuals &amp; Prior Yr. Figures"/>
      <sheetName val="Annual Budget Figures"/>
      <sheetName val="MainMenu"/>
      <sheetName val="Financial Reports"/>
      <sheetName val="Fixset"/>
      <sheetName val="Tables"/>
      <sheetName val="List Pilihan"/>
      <sheetName val="gvl"/>
      <sheetName val="summary"/>
      <sheetName val="Coll Bulan ini"/>
      <sheetName val="Coll Bulan lalu"/>
      <sheetName val="Renc Bulan ini"/>
      <sheetName val="Renc Bulan Lalu"/>
      <sheetName val="Okt"/>
      <sheetName val="SCH 3"/>
      <sheetName val="CRITERIA2"/>
      <sheetName val="Altman Z Score"/>
      <sheetName val="Penyusutan Kendaraan"/>
      <sheetName val="Coy"/>
      <sheetName val="TB_BLSHT"/>
      <sheetName val="TBCons KMB04"/>
      <sheetName val="bpp"/>
      <sheetName val="U-EK"/>
      <sheetName val="Sheet7"/>
      <sheetName val="hiden"/>
      <sheetName val="17"/>
      <sheetName val="C13"/>
      <sheetName val="CDYW"/>
      <sheetName val="Exch.rate"/>
      <sheetName val="rab.33.2011.krt"/>
      <sheetName val="Ex_Rate"/>
      <sheetName val="RADIO CONTROLS"/>
      <sheetName val="KPI-Data Source"/>
      <sheetName val="Ex-Rate"/>
      <sheetName val="Permanent info"/>
      <sheetName val="Sheet8"/>
      <sheetName val="logopt"/>
      <sheetName val="FISIK RAB 2000"/>
      <sheetName val="PPH1298S"/>
      <sheetName val="Satuan Harga Bahan"/>
      <sheetName val="Satuan Harga Upah"/>
      <sheetName val="Material SAP"/>
      <sheetName val="Salary"/>
      <sheetName val="Master File"/>
      <sheetName val="Master Data"/>
      <sheetName val="Pivot-HK"/>
      <sheetName val="Assump"/>
      <sheetName val="BUDGET_1999"/>
      <sheetName val="Outil"/>
      <sheetName val="Coef Calculation"/>
      <sheetName val="DATA"/>
      <sheetName val="PEG"/>
      <sheetName val="Kontensalden"/>
      <sheetName val="SLS-TGT-FEED (FDM)"/>
      <sheetName val="C O A"/>
      <sheetName val="WS"/>
      <sheetName val="List of related party"/>
      <sheetName val="rekap pph 23"/>
      <sheetName val="21 &amp; 25"/>
      <sheetName val="PPN"/>
      <sheetName val="Instructions"/>
      <sheetName val="단가"/>
      <sheetName val="RATE"/>
      <sheetName val="EXTERNA_x005f_x005f_x005f_x0000__x005f_x005f_x000"/>
      <sheetName val="Pipe"/>
      <sheetName val="Disposals"/>
      <sheetName val="#REF"/>
      <sheetName val="KASUS8"/>
      <sheetName val="Access"/>
      <sheetName val="Operations"/>
      <sheetName val="Scenarios and Sensitivities"/>
      <sheetName val="Financials"/>
      <sheetName val="Global Assumptions"/>
      <sheetName val="upah_borong"/>
      <sheetName val="harsat"/>
      <sheetName val="satuan_pek"/>
      <sheetName val="Cashflow"/>
      <sheetName val="Data Opr"/>
      <sheetName val="Data Opr (2)"/>
      <sheetName val="PAR"/>
      <sheetName val="absen_kebun_28"/>
      <sheetName val="absen_panen_28"/>
      <sheetName val="UPAH_28"/>
      <sheetName val="ocean_voyage"/>
      <sheetName val="Data_Opr"/>
      <sheetName val="Data_Opr_(2)"/>
      <sheetName val="PA_UA"/>
      <sheetName val="DB_CSC"/>
      <sheetName val="2004"/>
      <sheetName val="CA"/>
      <sheetName val="TABEL"/>
      <sheetName val="BBM-03"/>
      <sheetName val="Jateng"/>
      <sheetName val="Jatim"/>
      <sheetName val="①　BP vs SPR (TTL Impact)"/>
      <sheetName val="contekan"/>
      <sheetName val="3 - Balance Sheet"/>
      <sheetName val="4 - Income Statement"/>
      <sheetName val="5 - Cash Flow"/>
      <sheetName val="Lain2"/>
      <sheetName val="Tabel2"/>
      <sheetName val="ANALISA"/>
      <sheetName val="PPN-M"/>
      <sheetName val="dongia (2)"/>
      <sheetName val="giathanh1"/>
      <sheetName val="DON GIA"/>
      <sheetName val="THPDMoi  (2)"/>
      <sheetName val="lam-moi"/>
      <sheetName val="gtrinh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"/>
      <sheetName val="pro ra op"/>
      <sheetName val="grafik"/>
      <sheetName val="Program Triwulanan-04"/>
      <sheetName val="data berat"/>
      <sheetName val="Data Parameter"/>
      <sheetName val="SC Pusat BB301"/>
      <sheetName val="SC Pusat BB303"/>
      <sheetName val="Cucian"/>
      <sheetName val="SC Pusat krd"/>
      <sheetName val="R"/>
      <sheetName val="DPPN"/>
      <sheetName val="Analisa Harga Satuan"/>
      <sheetName val="Tanah 09"/>
      <sheetName val="TB-Detail-IDR"/>
      <sheetName val="ALOKASI"/>
      <sheetName val="Ass_Planting"/>
      <sheetName val="NT"/>
      <sheetName val="MENU"/>
      <sheetName val="A u g"/>
      <sheetName val="lembar_kerja"/>
      <sheetName val="bez_karPim"/>
      <sheetName val="bez_karpel"/>
      <sheetName val="pihak iii"/>
      <sheetName val="FF-3"/>
      <sheetName val="O4_CA"/>
      <sheetName val="atp"/>
      <sheetName val="prom"/>
      <sheetName val="nm kbn"/>
      <sheetName val="tu"/>
      <sheetName val="EXTERNA_x005f_x005f_x005f_x005f_x005f_x005f_x0000"/>
      <sheetName val="EXTERNA_x005f_x005f_x005f_x005f_x005f_x005f_x005f"/>
      <sheetName val="EXTERNA_x005f_x005f_x005f_x0000__x000"/>
      <sheetName val="EXTERNA_x005f_x005f_x005f_x005f_x0000"/>
      <sheetName val="EXTERNA_x005f_x005f_x005f_x005f_x005f"/>
      <sheetName val="TBM KR 2006"/>
      <sheetName val="almanak &amp;hk."/>
      <sheetName val="HP99"/>
      <sheetName val="ADD"/>
      <sheetName val="rab_33"/>
      <sheetName val="EXTERNA_x005f_x0000__x000"/>
      <sheetName val="EXTERNA_x005f_x005f_x0000"/>
      <sheetName val="EXTERNA_x005f_x005f_x005f"/>
      <sheetName val="pintar"/>
      <sheetName val="K4. F&amp;F"/>
      <sheetName val="SOAL42"/>
      <sheetName val="EXTERNA_x0000__x000"/>
      <sheetName val="EXTERNA_x0000"/>
      <sheetName val="EXTERNA_x005f"/>
      <sheetName val="CA-O7"/>
      <sheetName val="fm13(Giro)"/>
      <sheetName val="kepmenaker150"/>
      <sheetName val="1106-M&amp;E"/>
      <sheetName val="SW1"/>
      <sheetName val="gl"/>
      <sheetName val="C1 NOV"/>
      <sheetName val="N1"/>
      <sheetName val="Main"/>
      <sheetName val="FF-21(a)"/>
      <sheetName val="angs griya"/>
      <sheetName val="neraca"/>
      <sheetName val="Draft Neraca"/>
      <sheetName val="MAPP"/>
      <sheetName val="rek det 1-3"/>
      <sheetName val="HARGA SATUAN"/>
      <sheetName val="KEUANGAN"/>
      <sheetName val="Call"/>
      <sheetName val="Alat"/>
      <sheetName val="Persiapan"/>
      <sheetName val="Inputs"/>
      <sheetName val="Chart Of Acc"/>
      <sheetName val="Ring"/>
      <sheetName val="Eksisting Penarikan"/>
      <sheetName val="DAT_1"/>
      <sheetName val="3"/>
      <sheetName val="MGR_12"/>
      <sheetName val="Daftar Harga"/>
      <sheetName val="Rinci-Biaya"/>
      <sheetName val="Rinci-Pendapatan"/>
      <sheetName val="rab_50"/>
      <sheetName val="Cash-print"/>
      <sheetName val="Tanaman"/>
      <sheetName val="MD13"/>
      <sheetName val="SKCD DATA GP YK"/>
      <sheetName val="SDAYA"/>
      <sheetName val="EXECp2"/>
      <sheetName val="RESOURCE MODEL"/>
      <sheetName val="Branch"/>
      <sheetName val="Jenis"/>
      <sheetName val="Summary UM"/>
      <sheetName val="JSiar"/>
      <sheetName val="CF-hot"/>
      <sheetName val="Material"/>
      <sheetName val="Bal 1997-1998"/>
      <sheetName val="Marshal"/>
      <sheetName val="CF_Pmt creditor"/>
      <sheetName val="Seb KPI's"/>
      <sheetName val="P&amp;L Detail SARold"/>
      <sheetName val="KH-Q1,Q2,01"/>
      <sheetName val="Sumda1"/>
      <sheetName val="Volume"/>
      <sheetName val="villa"/>
      <sheetName val="TOWN"/>
      <sheetName val="H.Satuan"/>
      <sheetName val="s5"/>
      <sheetName val="alamat"/>
      <sheetName val="RAP"/>
      <sheetName val="MarkUp"/>
      <sheetName val="5614.a Factory Machinery"/>
      <sheetName val="5614.b Diesel "/>
      <sheetName val="5614.c Factory Equipment"/>
      <sheetName val="5614.C Coal Boiler"/>
      <sheetName val="ACHV_JAN_FEB_MAR_APR"/>
      <sheetName val="GeneralInfo"/>
      <sheetName val="List"/>
      <sheetName val="original"/>
      <sheetName val="BA Rekon ARDWS-APTSEL (IDR)"/>
      <sheetName val="BA Rekon RevDWS-ExpTSEL (IDR)"/>
      <sheetName val="BA Rekon ARAP (USD)"/>
      <sheetName val="BA Rekon RevExp (USD)"/>
      <sheetName val="BA Rekon RevDWS-ExpTSEL (SLI)"/>
      <sheetName val="Memo"/>
      <sheetName val="Jurnal Memo (USD)"/>
      <sheetName val="ABG-BUDGET"/>
      <sheetName val="BMV-BUDGET"/>
      <sheetName val="CLN-BUDGET"/>
      <sheetName val="COL-BUDGET"/>
      <sheetName val="CORP-BUDGET"/>
      <sheetName val="LVL-BUDGET"/>
      <sheetName val="PON-BUDGET"/>
      <sheetName val="BUDGET"/>
      <sheetName val="SALES-BUDGET"/>
      <sheetName val="SEN-BUDGET"/>
      <sheetName val="SUF-BUDGET"/>
      <sheetName val="Based Data_wacc"/>
      <sheetName val="재료비"/>
      <sheetName val="Data Sheet "/>
      <sheetName val="Accounts"/>
      <sheetName val="CRITERIA1"/>
      <sheetName val="KOCAB"/>
      <sheetName val="KRN"/>
      <sheetName val="inti"/>
      <sheetName val="by.sendiri"/>
      <sheetName val="plasma"/>
      <sheetName val="bezeting."/>
      <sheetName val="①　BP_vs_SPR_(TTL_Impact)"/>
      <sheetName val="pro_ra_op"/>
      <sheetName val="9"/>
      <sheetName val="14"/>
      <sheetName val="15"/>
      <sheetName val="D"/>
      <sheetName val="7"/>
      <sheetName val="B"/>
      <sheetName val="NPWP DEBITUR"/>
      <sheetName val="rab.3.krt"/>
      <sheetName val="rab.4.krt"/>
      <sheetName val="rab.4.swt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u_lieu"/>
      <sheetName val="GAOL_SMK"/>
      <sheetName val="Sheet6"/>
      <sheetName val="Lamp 2 "/>
      <sheetName val="lm7-11"/>
      <sheetName val="JUAL"/>
      <sheetName val="A-HC"/>
      <sheetName val="RL"/>
      <sheetName val="laru-kbn"/>
      <sheetName val="TK1"/>
      <sheetName val="CONFIG2"/>
      <sheetName val="REKAP OMZET KAPAL"/>
      <sheetName val="BS-RTI"/>
      <sheetName val="KBT."/>
      <sheetName val="Norma_HK"/>
      <sheetName val="cilandak payroll"/>
      <sheetName val="PBC S2003"/>
      <sheetName val="RMS FUNGSIONAL"/>
      <sheetName val="RMS - STR (2)"/>
      <sheetName val="SEN_FUNG"/>
      <sheetName val="p.mgmt"/>
      <sheetName val="nc-0698"/>
      <sheetName val="tabel rimba"/>
      <sheetName val="RO344 TOTAL"/>
      <sheetName val="KBB-CIB BANK"/>
      <sheetName val="data arus kas"/>
      <sheetName val="Cost Analysis"/>
      <sheetName val="jan04"/>
      <sheetName val="STN2006"/>
      <sheetName val="Faktor Pembatas Luas Areal"/>
      <sheetName val="MATERIALFINAL"/>
      <sheetName val="Tickmarks"/>
      <sheetName val="L_23"/>
      <sheetName val="XREF"/>
      <sheetName val="Facilities"/>
      <sheetName val="Fact Truck"/>
      <sheetName val="Coal Boiler"/>
      <sheetName val="Template "/>
      <sheetName val="Legend"/>
      <sheetName val="Table_51"/>
      <sheetName val="NB_UNIT3"/>
      <sheetName val="List_Pilihan"/>
      <sheetName val="2D_REPNew2_41"/>
      <sheetName val="Altman_Z_Score"/>
      <sheetName val="Iss_Jrn"/>
      <sheetName val="Coll_Bulan_ini"/>
      <sheetName val="Coll_Bulan_lalu"/>
      <sheetName val="Renc_Bulan_ini"/>
      <sheetName val="Renc_Bulan_Lalu"/>
      <sheetName val="Stock_Report"/>
      <sheetName val="lookup_table"/>
      <sheetName val="SCH_3"/>
      <sheetName val="TBCons_KMB04"/>
      <sheetName val="Penyusutan_Kendaraan"/>
      <sheetName val="Coef_Calculation"/>
      <sheetName val="Exch_rate"/>
      <sheetName val="rab_33_2011_krt"/>
      <sheetName val="RADIO_CONTROLS"/>
      <sheetName val="KPI-Data_Source"/>
      <sheetName val="Eksisting_Penarikan"/>
      <sheetName val="Daftar_Harga"/>
      <sheetName val="C_O_A"/>
      <sheetName val="rekap_pph_23"/>
      <sheetName val="21_&amp;_25"/>
      <sheetName val="Permanent_info"/>
      <sheetName val="FISIK_RAB_2000"/>
      <sheetName val="Satuan_Harga_Bahan"/>
      <sheetName val="Satuan_Harga_Upah"/>
      <sheetName val="Material_SAP"/>
      <sheetName val="Master_File"/>
      <sheetName val="Master_Data"/>
      <sheetName val="SLS-TGT-FEED_(FDM)"/>
      <sheetName val="BA_Rekon_ARDWS-APTSEL_(IDR)"/>
      <sheetName val="BA_Rekon_RevDWS-ExpTSEL_(IDR)"/>
      <sheetName val="BA_Rekon_ARAP_(USD)"/>
      <sheetName val="BA_Rekon_RevExp_(USD)"/>
      <sheetName val="BA_Rekon_RevDWS-ExpTSEL_(SLI)"/>
      <sheetName val="Jurnal_Memo_(USD)"/>
      <sheetName val="List_of_related_party"/>
      <sheetName val="OTHER_PREPAID_EXPENSE"/>
      <sheetName val="cilandak_payroll"/>
      <sheetName val="PBC_S2003"/>
      <sheetName val="Index"/>
      <sheetName val="Base Data"/>
      <sheetName val="POV"/>
      <sheetName val="Sheet4"/>
      <sheetName val="BGT Cashflow"/>
      <sheetName val="TRADING PROFIT"/>
      <sheetName val="Q302"/>
      <sheetName val="9211 Summary of CAJE"/>
      <sheetName val="9212 Summary of AJE"/>
      <sheetName val="9213 Summary of RJE"/>
      <sheetName val="I-KAMAR"/>
      <sheetName val="Forecast"/>
      <sheetName val="Minutes"/>
      <sheetName val="dropdown"/>
      <sheetName val="Subs"/>
      <sheetName val="ARPU"/>
      <sheetName val="Reload"/>
      <sheetName val="Price"/>
      <sheetName val="Revenue"/>
      <sheetName val="Traffic"/>
      <sheetName val="Status"/>
      <sheetName val="tgp_02"/>
      <sheetName val="CF(3)"/>
      <sheetName val="Sensitivitas(16)"/>
      <sheetName val="April"/>
      <sheetName val="Februari"/>
      <sheetName val="Januari"/>
      <sheetName val="Juni"/>
      <sheetName val="Maret"/>
      <sheetName val="Mei"/>
      <sheetName val="Desplegable"/>
      <sheetName val="Project Code 관리"/>
      <sheetName val="Function"/>
      <sheetName val="목록데이터"/>
      <sheetName val="PRODUCTION_REPORTS2"/>
      <sheetName val="ANIMATION_ONLY2"/>
      <sheetName val="ANIMATION_COST_FORECAST2"/>
      <sheetName val="EXTERNAL_ANIMATION2"/>
      <sheetName val="List as of October"/>
      <sheetName val="PFA"/>
      <sheetName val="R_Category"/>
      <sheetName val="R_Controls"/>
      <sheetName val="R.Category"/>
      <sheetName val="자금세탁 사례관리"/>
      <sheetName val="전체 리스트"/>
      <sheetName val="1)일반상품"/>
      <sheetName val="DAF.INVEN U.O"/>
      <sheetName val="PARAMETERS"/>
      <sheetName val="Power &amp; Fuel(SMS)"/>
      <sheetName val="Power &amp; Fuel(new)"/>
      <sheetName val="Power &amp; Fuel (S)"/>
      <sheetName val="Power &amp; Fuel(c)"/>
      <sheetName val="THREE VARIABLES"/>
      <sheetName val="synthgraph"/>
      <sheetName val="POTO MAC"/>
      <sheetName val="LP-IDR"/>
      <sheetName val="OTP-BU"/>
      <sheetName val="LK-Box"/>
      <sheetName val="LARL-3"/>
      <sheetName val="Data YTD"/>
      <sheetName val="LARL-4 (TW)"/>
      <sheetName val="Cost-Centre"/>
      <sheetName val="MNR"/>
      <sheetName val="Monomers"/>
      <sheetName val="Jurnal"/>
      <sheetName val="Center"/>
      <sheetName val="Company"/>
      <sheetName val="License"/>
      <sheetName val="Account"/>
      <sheetName val="GL_Account"/>
      <sheetName val="chemcal"/>
      <sheetName val="Accrued RO"/>
      <sheetName val="DSR"/>
      <sheetName val="XRATE"/>
      <sheetName val="MARKSUMM"/>
      <sheetName val="Sales"/>
      <sheetName val="SEC Income Statement"/>
      <sheetName val="UNPAID"/>
      <sheetName val="HARVEST02"/>
      <sheetName val="NAMES"/>
      <sheetName val="puspel_proyk"/>
      <sheetName val="budget 2018"/>
      <sheetName val="Div_Prjct"/>
      <sheetName val="Puspel"/>
      <sheetName val="DB_MP1"/>
      <sheetName val="Sales_Parameter1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General_Info2"/>
      <sheetName val="2003_ACT_CFlow2"/>
      <sheetName val="2003_BGT_C_Flow2"/>
      <sheetName val="HO_Use2"/>
      <sheetName val="Engineering_Workload2"/>
      <sheetName val="absen_kebun_281"/>
      <sheetName val="absen_panen_281"/>
      <sheetName val="UPAH_281"/>
      <sheetName val="ocean_voyage1"/>
      <sheetName val="Income_Statement1"/>
      <sheetName val="Compensation_Data_Worksheet1"/>
      <sheetName val="Data_Opr1"/>
      <sheetName val="Data_Opr_(2)1"/>
      <sheetName val="PRODUCTION_REPORTS3"/>
      <sheetName val="ANIMATION_ONLY3"/>
      <sheetName val="ANIMATION_COST_FORECAST3"/>
      <sheetName val="EXTERNAL_ANIMATION3"/>
      <sheetName val="DB_MP2"/>
      <sheetName val="Sales_Parameter2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General_Info3"/>
      <sheetName val="2003_ACT_CFlow3"/>
      <sheetName val="2003_BGT_C_Flow3"/>
      <sheetName val="HO_Use3"/>
      <sheetName val="Engineering_Workload3"/>
      <sheetName val="2D_REPNew2_42"/>
      <sheetName val="absen_kebun_282"/>
      <sheetName val="absen_panen_282"/>
      <sheetName val="UPAH_282"/>
      <sheetName val="ocean_voyage2"/>
      <sheetName val="Table_52"/>
      <sheetName val="Income_Statement2"/>
      <sheetName val="Compensation_Data_Worksheet2"/>
      <sheetName val="Data_Opr2"/>
      <sheetName val="Data_Opr_(2)2"/>
      <sheetName val="TANDA_TERIMA"/>
      <sheetName val="KPC_Coal"/>
      <sheetName val="PRODUCTION_REPORTS4"/>
      <sheetName val="ANIMATION_ONLY4"/>
      <sheetName val="ANIMATION_COST_FORECAST4"/>
      <sheetName val="EXTERNAL_ANIMATION4"/>
      <sheetName val="DB_MP3"/>
      <sheetName val="Sales_Parameter3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General_Info4"/>
      <sheetName val="2003_ACT_CFlow4"/>
      <sheetName val="2003_BGT_C_Flow4"/>
      <sheetName val="HO_Use4"/>
      <sheetName val="Engineering_Workload4"/>
      <sheetName val="2D_REPNew2_43"/>
      <sheetName val="absen_kebun_283"/>
      <sheetName val="absen_panen_283"/>
      <sheetName val="UPAH_283"/>
      <sheetName val="ocean_voyage3"/>
      <sheetName val="Data_Opr3"/>
      <sheetName val="Table_53"/>
      <sheetName val="Income_Statement3"/>
      <sheetName val="Compensation_Data_Worksheet3"/>
      <sheetName val="Data_Opr_(2)3"/>
      <sheetName val="TANDA_TERIMA1"/>
      <sheetName val="KPC_Coal1"/>
      <sheetName val="PRODUCTION_REPORTS5"/>
      <sheetName val="ANIMATION_ONLY5"/>
      <sheetName val="ANIMATION_COST_FORECAST5"/>
      <sheetName val="EXTERNAL_ANIMATION5"/>
      <sheetName val="DB_MP4"/>
      <sheetName val="Sales_Parameter4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General_Info5"/>
      <sheetName val="2003_ACT_CFlow5"/>
      <sheetName val="2003_BGT_C_Flow5"/>
      <sheetName val="HO_Use5"/>
      <sheetName val="Engineering_Workload5"/>
      <sheetName val="2D_REPNew2_44"/>
      <sheetName val="absen_kebun_284"/>
      <sheetName val="absen_panen_284"/>
      <sheetName val="UPAH_284"/>
      <sheetName val="ocean_voyage4"/>
      <sheetName val="Data_Opr4"/>
      <sheetName val="Table_54"/>
      <sheetName val="Income_Statement4"/>
      <sheetName val="Compensation_Data_Worksheet4"/>
      <sheetName val="Data_Opr_(2)4"/>
      <sheetName val="TANDA_TERIMA2"/>
      <sheetName val="KPC_Coal2"/>
      <sheetName val="PRODUCTION_REPORTS6"/>
      <sheetName val="ANIMATION_ONLY6"/>
      <sheetName val="ANIMATION_COST_FORECAST6"/>
      <sheetName val="EXTERNAL_ANIMATION6"/>
      <sheetName val="DB_MP5"/>
      <sheetName val="Sales_Parameter5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General_Info6"/>
      <sheetName val="2003_ACT_CFlow6"/>
      <sheetName val="2003_BGT_C_Flow6"/>
      <sheetName val="HO_Use6"/>
      <sheetName val="Engineering_Workload6"/>
      <sheetName val="2D_REPNew2_45"/>
      <sheetName val="absen_kebun_285"/>
      <sheetName val="absen_panen_285"/>
      <sheetName val="UPAH_285"/>
      <sheetName val="ocean_voyage5"/>
      <sheetName val="Data_Opr5"/>
      <sheetName val="Table_55"/>
      <sheetName val="Income_Statement5"/>
      <sheetName val="Compensation_Data_Worksheet5"/>
      <sheetName val="Data_Opr_(2)5"/>
      <sheetName val="TANDA_TERIMA3"/>
      <sheetName val="KPC_Coal3"/>
      <sheetName val="PRODUCTION_REPORTS7"/>
      <sheetName val="ANIMATION_ONLY7"/>
      <sheetName val="ANIMATION_COST_FORECAST7"/>
      <sheetName val="EXTERNAL_ANIMATION7"/>
      <sheetName val="DB_MP6"/>
      <sheetName val="Sales_Parameter6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General_Info7"/>
      <sheetName val="2003_ACT_CFlow7"/>
      <sheetName val="2003_BGT_C_Flow7"/>
      <sheetName val="HO_Use7"/>
      <sheetName val="Engineering_Workload7"/>
      <sheetName val="2D_REPNew2_46"/>
      <sheetName val="absen_kebun_286"/>
      <sheetName val="absen_panen_286"/>
      <sheetName val="UPAH_286"/>
      <sheetName val="ocean_voyage6"/>
      <sheetName val="Table_56"/>
      <sheetName val="Income_Statement6"/>
      <sheetName val="Compensation_Data_Worksheet6"/>
      <sheetName val="Data_Opr6"/>
      <sheetName val="Data_Opr_(2)6"/>
      <sheetName val="TANDA_TERIMA4"/>
      <sheetName val="KPC_Coal4"/>
      <sheetName val="PRODUCTION_REPORTS8"/>
      <sheetName val="ANIMATION_ONLY8"/>
      <sheetName val="ANIMATION_COST_FORECAST8"/>
      <sheetName val="EXTERNAL_ANIMATION8"/>
      <sheetName val="DB_MP7"/>
      <sheetName val="Sales_Parameter7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General_Info8"/>
      <sheetName val="2003_ACT_CFlow8"/>
      <sheetName val="2003_BGT_C_Flow8"/>
      <sheetName val="HO_Use8"/>
      <sheetName val="Engineering_Workload8"/>
      <sheetName val="2D_REPNew2_47"/>
      <sheetName val="absen_kebun_287"/>
      <sheetName val="absen_panen_287"/>
      <sheetName val="UPAH_287"/>
      <sheetName val="ocean_voyage7"/>
      <sheetName val="Table_57"/>
      <sheetName val="Income_Statement7"/>
      <sheetName val="Compensation_Data_Worksheet7"/>
      <sheetName val="Data_Opr7"/>
      <sheetName val="Data_Opr_(2)7"/>
      <sheetName val="TANDA_TERIMA5"/>
      <sheetName val="KPC_Coal5"/>
      <sheetName val="TB2004"/>
      <sheetName val="TE"/>
      <sheetName val="CH"/>
      <sheetName val="12"/>
      <sheetName val="Bangunan Utama B"/>
      <sheetName val="FIELDCALC"/>
      <sheetName val="B2003_LES"/>
      <sheetName val="VLOOKUP"/>
      <sheetName val="PROD"/>
      <sheetName val="HRS"/>
      <sheetName val="DISTANCE"/>
      <sheetName val="EVENT"/>
      <sheetName val="ENGINE"/>
      <sheetName val="FUEL"/>
      <sheetName val="PERF"/>
      <sheetName val="ADMINISTRATOR"/>
      <sheetName val="RESUME"/>
      <sheetName val="SUMP"/>
      <sheetName val="WEATHER"/>
      <sheetName val="POMPA"/>
      <sheetName val="QTY"/>
      <sheetName val="DAILY"/>
      <sheetName val="PTY"/>
      <sheetName val="COAL"/>
      <sheetName val="WATERFALL"/>
      <sheetName val="ACHIEVMENT"/>
      <sheetName val="PRODUCTION_REPORTS9"/>
      <sheetName val="ANIMATION_ONLY9"/>
      <sheetName val="ANIMATION_COST_FORECAST9"/>
      <sheetName val="EXTERNAL_ANIMATION9"/>
      <sheetName val="DB_MP8"/>
      <sheetName val="Sales_Parameter8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General_Info9"/>
      <sheetName val="2003_ACT_CFlow9"/>
      <sheetName val="2003_BGT_C_Flow9"/>
      <sheetName val="HO_Use9"/>
      <sheetName val="Engineering_Workload9"/>
      <sheetName val="2D_REPNew2_48"/>
      <sheetName val="absen_kebun_288"/>
      <sheetName val="absen_panen_288"/>
      <sheetName val="UPAH_288"/>
      <sheetName val="ocean_voyage8"/>
      <sheetName val="Table_58"/>
      <sheetName val="Income_Statement8"/>
      <sheetName val="Compensation_Data_Worksheet8"/>
      <sheetName val="Data_Opr8"/>
      <sheetName val="Data_Opr_(2)8"/>
      <sheetName val="TANDA_TERIMA6"/>
      <sheetName val="KPC_Coal6"/>
      <sheetName val="Galian_1"/>
      <sheetName val="List_Unit"/>
      <sheetName val="DAY_WORK"/>
      <sheetName val="BAI_Calculation"/>
      <sheetName val="Stock_Report1"/>
      <sheetName val="lookup_table1"/>
      <sheetName val="Iss_Jrn1"/>
      <sheetName val="NB_UNIT31"/>
      <sheetName val="OTHER_PREPAID_EXPENSE1"/>
      <sheetName val="Actuals_&amp;_Prior_Yr__Figures"/>
      <sheetName val="Annual_Budget_Figures"/>
      <sheetName val="Financial_Reports"/>
      <sheetName val="List_Pilihan1"/>
      <sheetName val="Coll_Bulan_ini1"/>
      <sheetName val="Coll_Bulan_lalu1"/>
      <sheetName val="Renc_Bulan_ini1"/>
      <sheetName val="Renc_Bulan_Lalu1"/>
      <sheetName val="SCH_31"/>
      <sheetName val="Altman_Z_Score1"/>
      <sheetName val="Penyusutan_Kendaraan1"/>
      <sheetName val="TBCons_KMB041"/>
      <sheetName val="Exch_rate1"/>
      <sheetName val="rab_33_2011_krt1"/>
      <sheetName val="RADIO_CONTROLS1"/>
      <sheetName val="KPI-Data_Source1"/>
      <sheetName val="Permanent_info1"/>
      <sheetName val="FISIK_RAB_20001"/>
      <sheetName val="Satuan_Harga_Bahan1"/>
      <sheetName val="Satuan_Harga_Upah1"/>
      <sheetName val="Material_SAP1"/>
      <sheetName val="Master_File1"/>
      <sheetName val="Master_Data1"/>
      <sheetName val="Coef_Calculation1"/>
      <sheetName val="SLS-TGT-FEED_(FDM)1"/>
      <sheetName val="C_O_A1"/>
      <sheetName val="List_of_related_party1"/>
      <sheetName val="rekap_pph_231"/>
      <sheetName val="21_&amp;_251"/>
      <sheetName val="Scenarios_and_Sensitivities"/>
      <sheetName val="Global_Assumptions"/>
      <sheetName val="①　BP_vs_SPR_(TTL_Impact)1"/>
      <sheetName val="3_-_Balance_Sheet"/>
      <sheetName val="4_-_Income_Statement"/>
      <sheetName val="5_-_Cash_Flow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pro_ra_op1"/>
      <sheetName val="Program_Triwulanan-04"/>
      <sheetName val="data_berat"/>
      <sheetName val="Data_Parameter"/>
      <sheetName val="SC_Pusat_BB301"/>
      <sheetName val="SC_Pusat_BB303"/>
      <sheetName val="SC_Pusat_krd"/>
      <sheetName val="Analisa_Harga_Satuan"/>
      <sheetName val="Tanah_09"/>
      <sheetName val="A_u_g"/>
      <sheetName val="pihak_iii"/>
      <sheetName val="nm_kbn"/>
      <sheetName val="TBM_KR_2006"/>
      <sheetName val="almanak_&amp;hk_"/>
      <sheetName val="K4__F&amp;F"/>
      <sheetName val="EXTERNA_x000"/>
      <sheetName val="C1_NOV"/>
      <sheetName val="angs_griya"/>
      <sheetName val="Draft_Neraca"/>
      <sheetName val="rek_det_1-3"/>
      <sheetName val="HARGA_SATUAN"/>
      <sheetName val="Chart_Of_Acc"/>
      <sheetName val="Eksisting_Penarikan1"/>
      <sheetName val="Daftar_Harga1"/>
      <sheetName val="SKCD_DATA_GP_YK"/>
      <sheetName val="RESOURCE_MODEL"/>
      <sheetName val="Summary_UM"/>
      <sheetName val="Bal_1997-1998"/>
      <sheetName val="CF_Pmt_creditor"/>
      <sheetName val="Seb_KPI's"/>
      <sheetName val="P&amp;L_Detail_SARold"/>
      <sheetName val="H_Satuan"/>
      <sheetName val="5614_a_Factory_Machinery"/>
      <sheetName val="5614_b_Diesel_"/>
      <sheetName val="5614_c_Factory_Equipment"/>
      <sheetName val="5614_C_Coal_Boiler"/>
      <sheetName val="BA_Rekon_ARDWS-APTSEL_(IDR)1"/>
      <sheetName val="BA_Rekon_RevDWS-ExpTSEL_(IDR)1"/>
      <sheetName val="BA_Rekon_ARAP_(USD)1"/>
      <sheetName val="BA_Rekon_RevExp_(USD)1"/>
      <sheetName val="BA_Rekon_RevDWS-ExpTSEL_(SLI)1"/>
      <sheetName val="Jurnal_Memo_(USD)1"/>
      <sheetName val="Based_Data_wacc"/>
      <sheetName val="Data_Sheet_"/>
      <sheetName val="by_sendiri"/>
      <sheetName val="bezeting_"/>
      <sheetName val="NPWP_DEBITUR"/>
      <sheetName val="rab_3_krt"/>
      <sheetName val="rab_4_krt"/>
      <sheetName val="rab_4_swt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Lamp_2_"/>
      <sheetName val="REKAP_OMZET_KAPAL"/>
      <sheetName val="KBT_"/>
      <sheetName val="cilandak_payroll1"/>
      <sheetName val="PBC_S20031"/>
      <sheetName val="RMS_FUNGSIONAL"/>
      <sheetName val="RMS_-_STR_(2)"/>
      <sheetName val="p_mgmt"/>
      <sheetName val="tabel_rimba"/>
      <sheetName val="RO344_TOTAL"/>
      <sheetName val="KBB-CIB_BANK"/>
      <sheetName val="data_arus_kas"/>
      <sheetName val="Cost_Analysis"/>
      <sheetName val="Faktor_Pembatas_Luas_Areal"/>
      <sheetName val="Fact_Truck"/>
      <sheetName val="Coal_Boiler"/>
      <sheetName val="Template_"/>
      <sheetName val="Base_Data"/>
      <sheetName val="BGT_Cashflow"/>
      <sheetName val="TRADING_PROFIT"/>
      <sheetName val="9211_Summary_of_CAJE"/>
      <sheetName val="9212_Summary_of_AJE"/>
      <sheetName val="9213_Summary_of_RJE"/>
      <sheetName val="Project_Code_관리"/>
      <sheetName val="List_as_of_October"/>
      <sheetName val="R_Category1"/>
      <sheetName val="자금세탁_사례관리"/>
      <sheetName val="전체_리스트"/>
      <sheetName val="DAF_INVEN_U_O"/>
      <sheetName val="Power_&amp;_Fuel(SMS)"/>
      <sheetName val="Power_&amp;_Fuel(new)"/>
      <sheetName val="Power_&amp;_Fuel_(S)"/>
      <sheetName val="Power_&amp;_Fuel(c)"/>
      <sheetName val="THREE_VARIABLES"/>
      <sheetName val="POTO_MAC"/>
      <sheetName val="Data_YTD"/>
      <sheetName val="LARL-4_(TW)"/>
      <sheetName val="Accrued_RO"/>
      <sheetName val="SEC_Income_Statement"/>
      <sheetName val="budget_2018"/>
      <sheetName val="DB"/>
      <sheetName val="PRODUCTION_REPORTS10"/>
      <sheetName val="ANIMATION_ONLY10"/>
      <sheetName val="ANIMATION_COST_FORECAST10"/>
      <sheetName val="EXTERNAL_ANIMATION10"/>
      <sheetName val="DB_MP9"/>
      <sheetName val="Sales_Parameter9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General_Info10"/>
      <sheetName val="2003_ACT_CFlow10"/>
      <sheetName val="2003_BGT_C_Flow10"/>
      <sheetName val="HO_Use10"/>
      <sheetName val="Engineering_Workload10"/>
      <sheetName val="2D_REPNew2_49"/>
      <sheetName val="absen_kebun_289"/>
      <sheetName val="absen_panen_289"/>
      <sheetName val="UPAH_289"/>
      <sheetName val="ocean_voyage9"/>
      <sheetName val="Data_Opr9"/>
      <sheetName val="Table_59"/>
      <sheetName val="Income_Statement9"/>
      <sheetName val="Compensation_Data_Worksheet9"/>
      <sheetName val="Data_Opr_(2)9"/>
      <sheetName val="TANDA_TERIMA7"/>
      <sheetName val="KPC_Coal7"/>
      <sheetName val="Galian_11"/>
      <sheetName val="List_Unit1"/>
      <sheetName val="DAY_WORK1"/>
      <sheetName val="BAI_Calculation1"/>
      <sheetName val="Stock_Report2"/>
      <sheetName val="lookup_table2"/>
      <sheetName val="Iss_Jrn2"/>
      <sheetName val="NB_UNIT32"/>
      <sheetName val="OTHER_PREPAID_EXPENSE2"/>
      <sheetName val="Actuals_&amp;_Prior_Yr__Figures1"/>
      <sheetName val="Annual_Budget_Figures1"/>
      <sheetName val="Financial_Reports1"/>
      <sheetName val="List_Pilihan2"/>
      <sheetName val="Coll_Bulan_ini2"/>
      <sheetName val="Coll_Bulan_lalu2"/>
      <sheetName val="Renc_Bulan_ini2"/>
      <sheetName val="Renc_Bulan_Lalu2"/>
      <sheetName val="SCH_32"/>
      <sheetName val="Altman_Z_Score2"/>
      <sheetName val="Penyusutan_Kendaraan2"/>
      <sheetName val="TBCons_KMB042"/>
      <sheetName val="Exch_rate2"/>
      <sheetName val="rab_33_2011_krt2"/>
      <sheetName val="RADIO_CONTROLS2"/>
      <sheetName val="KPI-Data_Source2"/>
      <sheetName val="Permanent_info2"/>
      <sheetName val="FISIK_RAB_20002"/>
      <sheetName val="Satuan_Harga_Bahan2"/>
      <sheetName val="Satuan_Harga_Upah2"/>
      <sheetName val="Material_SAP2"/>
      <sheetName val="Master_File2"/>
      <sheetName val="Master_Data2"/>
      <sheetName val="Coef_Calculation2"/>
      <sheetName val="SLS-TGT-FEED_(FDM)2"/>
      <sheetName val="C_O_A2"/>
      <sheetName val="List_of_related_party2"/>
      <sheetName val="rekap_pph_232"/>
      <sheetName val="21_&amp;_252"/>
      <sheetName val="Scenarios_and_Sensitivities1"/>
      <sheetName val="Global_Assumptions1"/>
      <sheetName val="①　BP_vs_SPR_(TTL_Impact)2"/>
      <sheetName val="3_-_Balance_Sheet1"/>
      <sheetName val="4_-_Income_Statement1"/>
      <sheetName val="5_-_Cash_Flow1"/>
      <sheetName val="dongia_(2)1"/>
      <sheetName val="DON_GIA1"/>
      <sheetName val="THPDMoi__(2)1"/>
      <sheetName val="CHITIET_VL-NC1"/>
      <sheetName val="CHITIET_VL-NC-TT_-1p1"/>
      <sheetName val="TH_XL1"/>
      <sheetName val="CHITIET_VL-NC-TT-3p1"/>
      <sheetName val="t-h_HA_THE1"/>
      <sheetName val="TONGKE3p_1"/>
      <sheetName val="KPVC-BD_1"/>
      <sheetName val="pro_ra_op2"/>
      <sheetName val="Program_Triwulanan-041"/>
      <sheetName val="data_berat1"/>
      <sheetName val="Data_Parameter1"/>
      <sheetName val="SC_Pusat_BB3011"/>
      <sheetName val="SC_Pusat_BB3031"/>
      <sheetName val="SC_Pusat_krd1"/>
      <sheetName val="Analisa_Harga_Satuan1"/>
      <sheetName val="Tanah_091"/>
      <sheetName val="A_u_g1"/>
      <sheetName val="pihak_iii1"/>
      <sheetName val="nm_kbn1"/>
      <sheetName val="TBM_KR_20061"/>
      <sheetName val="almanak_&amp;hk_1"/>
      <sheetName val="K4__F&amp;F1"/>
      <sheetName val="C1_NOV1"/>
      <sheetName val="angs_griya1"/>
      <sheetName val="Draft_Neraca1"/>
      <sheetName val="rek_det_1-31"/>
      <sheetName val="HARGA_SATUAN1"/>
      <sheetName val="Chart_Of_Acc1"/>
      <sheetName val="Eksisting_Penarikan2"/>
      <sheetName val="Daftar_Harga2"/>
      <sheetName val="SKCD_DATA_GP_YK1"/>
      <sheetName val="RESOURCE_MODEL1"/>
      <sheetName val="Summary_UM1"/>
      <sheetName val="Bal_1997-19981"/>
      <sheetName val="CF_Pmt_creditor1"/>
      <sheetName val="Seb_KPI's1"/>
      <sheetName val="P&amp;L_Detail_SARold1"/>
      <sheetName val="H_Satuan1"/>
      <sheetName val="5614_a_Factory_Machinery1"/>
      <sheetName val="5614_b_Diesel_1"/>
      <sheetName val="5614_c_Factory_Equipment1"/>
      <sheetName val="5614_C_Coal_Boiler1"/>
      <sheetName val="BA_Rekon_ARDWS-APTSEL_(IDR)2"/>
      <sheetName val="BA_Rekon_RevDWS-ExpTSEL_(IDR)2"/>
      <sheetName val="BA_Rekon_ARAP_(USD)2"/>
      <sheetName val="BA_Rekon_RevExp_(USD)2"/>
      <sheetName val="BA_Rekon_RevDWS-ExpTSEL_(SLI)2"/>
      <sheetName val="Jurnal_Memo_(USD)2"/>
      <sheetName val="Based_Data_wacc1"/>
      <sheetName val="Data_Sheet_1"/>
      <sheetName val="by_sendiri1"/>
      <sheetName val="bezeting_1"/>
      <sheetName val="NPWP_DEBITUR1"/>
      <sheetName val="rab_3_krt1"/>
      <sheetName val="rab_4_krt1"/>
      <sheetName val="rab_4_swt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Lamp_2_1"/>
      <sheetName val="REKAP_OMZET_KAPAL1"/>
      <sheetName val="KBT_1"/>
      <sheetName val="cilandak_payroll2"/>
      <sheetName val="PBC_S20032"/>
      <sheetName val="RMS_FUNGSIONAL1"/>
      <sheetName val="RMS_-_STR_(2)1"/>
      <sheetName val="p_mgmt1"/>
      <sheetName val="tabel_rimba1"/>
      <sheetName val="RO344_TOTAL1"/>
      <sheetName val="KBB-CIB_BANK1"/>
      <sheetName val="data_arus_kas1"/>
      <sheetName val="Cost_Analysis1"/>
      <sheetName val="Faktor_Pembatas_Luas_Areal1"/>
      <sheetName val="Fact_Truck1"/>
      <sheetName val="Coal_Boiler1"/>
      <sheetName val="Template_1"/>
      <sheetName val="Base_Data1"/>
      <sheetName val="BGT_Cashflow1"/>
      <sheetName val="TRADING_PROFIT1"/>
      <sheetName val="9211_Summary_of_CAJE1"/>
      <sheetName val="9212_Summary_of_AJE1"/>
      <sheetName val="9213_Summary_of_RJE1"/>
      <sheetName val="Project_Code_관리1"/>
      <sheetName val="List_as_of_October1"/>
      <sheetName val="R_Category2"/>
      <sheetName val="자금세탁_사례관리1"/>
      <sheetName val="전체_리스트1"/>
      <sheetName val="DAF_INVEN_U_O1"/>
      <sheetName val="Power_&amp;_Fuel(SMS)1"/>
      <sheetName val="Power_&amp;_Fuel(new)1"/>
      <sheetName val="Power_&amp;_Fuel_(S)1"/>
      <sheetName val="Power_&amp;_Fuel(c)1"/>
      <sheetName val="THREE_VARIABLES1"/>
      <sheetName val="POTO_MAC1"/>
      <sheetName val="Data_YTD1"/>
      <sheetName val="LARL-4_(TW)1"/>
      <sheetName val="Accrued_RO1"/>
      <sheetName val="SEC_Income_Statement1"/>
      <sheetName val="budget_20181"/>
      <sheetName val="Doc Type Ref"/>
      <sheetName val="List as of Dec16"/>
      <sheetName val="KOR"/>
      <sheetName val="Acuan"/>
      <sheetName val="BS-WORK"/>
      <sheetName val="INDIRECT DETAIL"/>
      <sheetName val="FA-0800"/>
      <sheetName val="Kode BKU"/>
      <sheetName val="FF-6"/>
      <sheetName val="AU 31 Komputer"/>
      <sheetName val="rab.8(over.swt)"/>
      <sheetName val="rab.8.2(swt)"/>
      <sheetName val="50-53-54-55"/>
      <sheetName val="STKBB"/>
      <sheetName val="CIPARAY"/>
      <sheetName val="RANCAEKEK"/>
      <sheetName val="Drop-Down"/>
      <sheetName val="1997"/>
      <sheetName val="lp.kmmda"/>
      <sheetName val="karet RKAP"/>
      <sheetName val="AGUS-09"/>
      <sheetName val="Sheet5"/>
      <sheetName val="rumus"/>
      <sheetName val="Askolin"/>
      <sheetName val="bez.karpel"/>
      <sheetName val="lembar kerja"/>
      <sheetName val="CA Sheet"/>
      <sheetName val="BP1_23"/>
      <sheetName val="Deferred Revenue Nov 04"/>
      <sheetName val="TAX COM"/>
      <sheetName val="Noodles (assumptions)"/>
      <sheetName val="Operation 01-0207"/>
      <sheetName val="F-BSPL"/>
      <sheetName val="Nrj Ljr"/>
      <sheetName val="AR_Actual"/>
      <sheetName val="AR_Budget"/>
      <sheetName val="RRP"/>
      <sheetName val="Scoping"/>
      <sheetName val="Exc. Rate"/>
      <sheetName val="PF-OFFICE"/>
      <sheetName val="AP Trade"/>
      <sheetName val="AUG02"/>
      <sheetName val="0220"/>
      <sheetName val="Indirects MBR"/>
      <sheetName val="fr BS"/>
      <sheetName val="CFLOW"/>
      <sheetName val="Bi.kirim"/>
      <sheetName val="OLAH"/>
      <sheetName val="Excess Calc"/>
      <sheetName val="Sheet 2"/>
      <sheetName val="OLDMAP"/>
      <sheetName val="Adf par resp"/>
      <sheetName val="COA"/>
      <sheetName val="SETUP"/>
      <sheetName val="ADJ AUG12,2010"/>
      <sheetName val="keb_alt"/>
      <sheetName val="cat"/>
      <sheetName val="SUB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BL"/>
      <sheetName val="MAT"/>
      <sheetName val="divI"/>
      <sheetName val="B3 Stone Pitching(m3con)"/>
      <sheetName val="BOQ"/>
      <sheetName val="eka"/>
      <sheetName val="Variabel"/>
      <sheetName val="General"/>
      <sheetName val="Benefit Design"/>
      <sheetName val="Experience Rating"/>
      <sheetName val="Table"/>
      <sheetName val="Member"/>
      <sheetName val="Insem"/>
      <sheetName val="Sheet3"/>
      <sheetName val="HRPar"/>
      <sheetName val="HIT"/>
      <sheetName val="database"/>
      <sheetName val="AD&amp;D"/>
      <sheetName val="Formula-KM"/>
      <sheetName val="Formula-LH"/>
      <sheetName val="Formula-RG"/>
      <sheetName val="Formula-RI"/>
      <sheetName val="Formula-RJ"/>
      <sheetName val="Options"/>
      <sheetName val="Hidden!"/>
      <sheetName val="Marketer"/>
      <sheetName val="Code_1"/>
      <sheetName val="PREMI"/>
      <sheetName val="std ip tanpa abnormal"/>
      <sheetName val="Summary Peserta"/>
      <sheetName val="Data Peserta"/>
      <sheetName val="Param"/>
      <sheetName val="Loading"/>
      <sheetName val="Assumption"/>
      <sheetName val="Recap OT"/>
      <sheetName val="Proses Gaji"/>
      <sheetName val="BENEFIT"/>
      <sheetName val="Premi Iuran"/>
      <sheetName val="OP"/>
      <sheetName val="int-h wk1"/>
      <sheetName val="REKAP BKK BANK"/>
      <sheetName val="Claim Ratio "/>
      <sheetName val="KWITANSI"/>
      <sheetName val="form Rnwl"/>
      <sheetName val="2003-2004"/>
      <sheetName val="Assetdb"/>
      <sheetName val="PersList"/>
      <sheetName val="AssetPar"/>
      <sheetName val="ABK.04.AWALR+CO+TAB.RUPS"/>
      <sheetName val="06. CC270616"/>
      <sheetName val="DATA3"/>
      <sheetName val="DATA1"/>
      <sheetName val="F.8.2 Details Premix"/>
      <sheetName val="Note"/>
      <sheetName val="FS - US$"/>
      <sheetName val="DATA WP"/>
      <sheetName val="Penyusutan Inventaris"/>
      <sheetName val="value"/>
      <sheetName val="A.02-I"/>
      <sheetName val="TBSv"/>
      <sheetName val="DETAIL"/>
      <sheetName val="TBM"/>
      <sheetName val="Akomodasi"/>
      <sheetName val="book1"/>
      <sheetName val="Bahan+Upah"/>
      <sheetName val="DAIHATSU "/>
      <sheetName val="Lookup"/>
      <sheetName val="Currency Spot Rates"/>
      <sheetName val="TARGET FINAL"/>
      <sheetName val="TO"/>
      <sheetName val="KAMUS"/>
      <sheetName val="TM"/>
      <sheetName val="Valuation"/>
      <sheetName val="ReffTable"/>
      <sheetName val="SCHEDULE 9A(1 of 3)"/>
      <sheetName val="Acsys Key"/>
      <sheetName val="Consumable"/>
      <sheetName val="Tools"/>
      <sheetName val="CM_Genset_1"/>
      <sheetName val="CM Genset_2"/>
      <sheetName val="CP_PD"/>
      <sheetName val="Spare Part"/>
      <sheetName val="SMPS Relocation"/>
      <sheetName val="DG Cranking System"/>
      <sheetName val="Site Support and Maintenance"/>
      <sheetName val="tbl1"/>
      <sheetName val="name"/>
      <sheetName val="Top'04"/>
      <sheetName val="5313 Test Allowance (aging)"/>
      <sheetName val="1.Rollfwd"/>
      <sheetName val="Lead"/>
      <sheetName val="Pain data"/>
      <sheetName val="Wages"/>
      <sheetName val="Account Codes "/>
      <sheetName val="Detail WPL Jan"/>
      <sheetName val="Ner"/>
      <sheetName val="N_Sld_Kmd"/>
      <sheetName val="N_Sld_Pku"/>
      <sheetName val="OPR-99"/>
      <sheetName val="Telephone &amp; KSO Rev"/>
      <sheetName val="FA sd APRIL 07"/>
      <sheetName val="JUAL_STD"/>
      <sheetName val="3 _ Balance Sheet"/>
      <sheetName val="_16 _ Final Budgets"/>
      <sheetName val="4 _ Income Statement"/>
      <sheetName val="5 _ Cash Flow"/>
      <sheetName val="DEPN 2001"/>
      <sheetName val="Control"/>
      <sheetName val="ChartData"/>
      <sheetName val="Subs Details 2004"/>
      <sheetName val="Start"/>
      <sheetName val="Mt.Ex-CurWk"/>
      <sheetName val="Fuel &amp; Safety - 2"/>
      <sheetName val="Source"/>
      <sheetName val="Generator"/>
      <sheetName val="Micro_S"/>
      <sheetName val="Brand"/>
      <sheetName val="Act_Sales"/>
      <sheetName val="AC"/>
      <sheetName val="JOURNAL"/>
      <sheetName val="SPI"/>
      <sheetName val="Galian batu"/>
      <sheetName val="4-01"/>
      <sheetName val="Faktoren"/>
      <sheetName val="C.FA_HO"/>
      <sheetName val="C.ICL_HO"/>
      <sheetName val="P.BS"/>
      <sheetName val="C.CS_HO"/>
      <sheetName val="C.WC"/>
      <sheetName val="A.Tax_HO"/>
      <sheetName val="Chks_BO"/>
      <sheetName val="Assets_LU"/>
      <sheetName val="LU_P_BA"/>
      <sheetName val="A.TS"/>
      <sheetName val="Corp_Tax_LU"/>
      <sheetName val="Dashboard"/>
      <sheetName val="P.IS"/>
      <sheetName val="C.Tax_HO"/>
      <sheetName val="C.OBSI_HO"/>
      <sheetName val="CALCULATE INDEKS"/>
      <sheetName val="P.CF"/>
      <sheetName val="A.FA_HO"/>
      <sheetName val="A.CAPEX_HO"/>
      <sheetName val="A.CS_HO"/>
      <sheetName val="A.WC_HO"/>
      <sheetName val="A.INV_HO"/>
      <sheetName val="C.INV_HO_TO"/>
      <sheetName val="A.ICL_HO"/>
      <sheetName val="Inter_Sum_P_BO"/>
      <sheetName val="P.IS_P"/>
      <sheetName val="A.OBSI_HO"/>
      <sheetName val="WC_LU"/>
      <sheetName val="OBSI_LU"/>
      <sheetName val="TS_LU"/>
      <sheetName val="KONSOLIDASI"/>
      <sheetName val="end"/>
      <sheetName val="Checks_BO"/>
      <sheetName val="Inc Stmt Sum"/>
      <sheetName val="May"/>
      <sheetName val="C90_NET"/>
      <sheetName val="Corp 04 DeprAmort Recap"/>
      <sheetName val="Total NA Food"/>
      <sheetName val="Other"/>
      <sheetName val="Canada"/>
      <sheetName val="Midwest"/>
      <sheetName val="East"/>
      <sheetName val="South"/>
      <sheetName val="Staff"/>
      <sheetName val="West"/>
      <sheetName val="QTIL -BSHEET"/>
      <sheetName val="Developer rev 99"/>
      <sheetName val=" Ad Sales  exp"/>
      <sheetName val="Bus Dev"/>
      <sheetName val="corp. exp"/>
      <sheetName val="LBO --&gt;"/>
      <sheetName val="ONYX"/>
      <sheetName val="Recon. Template"/>
      <sheetName val="Definitions"/>
      <sheetName val="JADI"/>
      <sheetName val="Form 4"/>
      <sheetName val="Oracle"/>
      <sheetName val="Organization Chart"/>
      <sheetName val="lkupref"/>
      <sheetName val="Syracuse0"/>
      <sheetName val="PRODUCTION_REPORTS11"/>
      <sheetName val="ANIMATION_ONLY11"/>
      <sheetName val="ANIMATION_COST_FORECAST11"/>
      <sheetName val="EXTERNAL_ANIMATION11"/>
      <sheetName val="DB_MP10"/>
      <sheetName val="General_Info11"/>
      <sheetName val="2003_ACT_CFlow11"/>
      <sheetName val="2003_BGT_C_Flow11"/>
      <sheetName val="HO_Use11"/>
      <sheetName val="Engineering_Workload11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Table_510"/>
      <sheetName val="Income_Statement10"/>
      <sheetName val="Sales_Parameter10"/>
      <sheetName val="Compensation_Data_Worksheet10"/>
      <sheetName val="2D_REPNew2_410"/>
      <sheetName val="absen_kebun_2810"/>
      <sheetName val="absen_panen_2810"/>
      <sheetName val="UPAH_2810"/>
      <sheetName val="ocean_voyage10"/>
      <sheetName val="TANDA_TERIMA8"/>
      <sheetName val="KPC_Coal8"/>
      <sheetName val="Galian_12"/>
      <sheetName val="List_Unit2"/>
      <sheetName val="DAY_WORK2"/>
      <sheetName val="BAI_Calculation2"/>
      <sheetName val="Stock_Report3"/>
      <sheetName val="lookup_table3"/>
      <sheetName val="Iss_Jrn3"/>
      <sheetName val="NB_UNIT33"/>
      <sheetName val="OTHER_PREPAID_EXPENSE3"/>
      <sheetName val="Actuals_&amp;_Prior_Yr__Figures2"/>
      <sheetName val="Annual_Budget_Figures2"/>
      <sheetName val="Financial_Reports2"/>
      <sheetName val="List_Pilihan3"/>
      <sheetName val="Coll_Bulan_ini3"/>
      <sheetName val="Coll_Bulan_lalu3"/>
      <sheetName val="Renc_Bulan_ini3"/>
      <sheetName val="Renc_Bulan_Lalu3"/>
      <sheetName val="SCH_33"/>
      <sheetName val="Altman_Z_Score3"/>
      <sheetName val="Penyusutan_Kendaraan3"/>
      <sheetName val="TBCons_KMB043"/>
      <sheetName val="Exch_rate3"/>
      <sheetName val="rab_33_2011_krt3"/>
      <sheetName val="RADIO_CONTROLS3"/>
      <sheetName val="KPI-Data_Source3"/>
      <sheetName val="Permanent_info3"/>
      <sheetName val="FISIK_RAB_20003"/>
      <sheetName val="Satuan_Harga_Bahan3"/>
      <sheetName val="Satuan_Harga_Upah3"/>
      <sheetName val="Material_SAP3"/>
      <sheetName val="Master_File3"/>
      <sheetName val="Master_Data3"/>
      <sheetName val="Coef_Calculation3"/>
      <sheetName val="SLS-TGT-FEED_(FDM)3"/>
      <sheetName val="C_O_A3"/>
      <sheetName val="List_of_related_party3"/>
      <sheetName val="rekap_pph_233"/>
      <sheetName val="21_&amp;_253"/>
      <sheetName val="Scenarios_and_Sensitivities2"/>
      <sheetName val="Global_Assumptions2"/>
      <sheetName val="Data_Opr10"/>
      <sheetName val="Data_Opr_(2)10"/>
      <sheetName val="①　BP_vs_SPR_(TTL_Impact)3"/>
      <sheetName val="3_-_Balance_Sheet2"/>
      <sheetName val="4_-_Income_Statement2"/>
      <sheetName val="5_-_Cash_Flow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pro_ra_op3"/>
      <sheetName val="Program_Triwulanan-042"/>
      <sheetName val="data_berat2"/>
      <sheetName val="Data_Parameter2"/>
      <sheetName val="SC_Pusat_BB3012"/>
      <sheetName val="SC_Pusat_BB3032"/>
      <sheetName val="SC_Pusat_krd2"/>
      <sheetName val="Analisa_Harga_Satuan2"/>
      <sheetName val="Tanah_092"/>
      <sheetName val="A_u_g2"/>
      <sheetName val="pihak_iii2"/>
      <sheetName val="nm_kbn2"/>
      <sheetName val="TBM_KR_20062"/>
      <sheetName val="almanak_&amp;hk_2"/>
      <sheetName val="K4__F&amp;F2"/>
      <sheetName val="C1_NOV2"/>
      <sheetName val="angs_griya2"/>
      <sheetName val="Draft_Neraca2"/>
      <sheetName val="rek_det_1-32"/>
      <sheetName val="HARGA_SATUAN2"/>
      <sheetName val="Chart_Of_Acc2"/>
      <sheetName val="Eksisting_Penarikan3"/>
      <sheetName val="Daftar_Harga3"/>
      <sheetName val="SKCD_DATA_GP_YK2"/>
      <sheetName val="RESOURCE_MODEL2"/>
      <sheetName val="Summary_UM2"/>
      <sheetName val="Bal_1997-19982"/>
      <sheetName val="CF_Pmt_creditor2"/>
      <sheetName val="Seb_KPI's2"/>
      <sheetName val="P&amp;L_Detail_SARold2"/>
      <sheetName val="H_Satuan2"/>
      <sheetName val="5614_a_Factory_Machinery2"/>
      <sheetName val="5614_b_Diesel_2"/>
      <sheetName val="5614_c_Factory_Equipment2"/>
      <sheetName val="5614_C_Coal_Boiler2"/>
      <sheetName val="BA_Rekon_ARDWS-APTSEL_(IDR)3"/>
      <sheetName val="BA_Rekon_RevDWS-ExpTSEL_(IDR)3"/>
      <sheetName val="BA_Rekon_ARAP_(USD)3"/>
      <sheetName val="BA_Rekon_RevExp_(USD)3"/>
      <sheetName val="BA_Rekon_RevDWS-ExpTSEL_(SLI)3"/>
      <sheetName val="Jurnal_Memo_(USD)3"/>
      <sheetName val="Based_Data_wacc2"/>
      <sheetName val="Data_Sheet_2"/>
      <sheetName val="by_sendiri2"/>
      <sheetName val="bezeting_2"/>
      <sheetName val="NPWP_DEBITUR2"/>
      <sheetName val="rab_3_krt2"/>
      <sheetName val="rab_4_krt2"/>
      <sheetName val="rab_4_swt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Lamp_2_2"/>
      <sheetName val="REKAP_OMZET_KAPAL2"/>
      <sheetName val="KBT_2"/>
      <sheetName val="cilandak_payroll3"/>
      <sheetName val="PBC_S20033"/>
      <sheetName val="RMS_FUNGSIONAL2"/>
      <sheetName val="RMS_-_STR_(2)2"/>
      <sheetName val="p_mgmt2"/>
      <sheetName val="tabel_rimba2"/>
      <sheetName val="RO344_TOTAL2"/>
      <sheetName val="KBB-CIB_BANK2"/>
      <sheetName val="data_arus_kas2"/>
      <sheetName val="Cost_Analysis2"/>
      <sheetName val="Faktor_Pembatas_Luas_Areal2"/>
      <sheetName val="Fact_Truck2"/>
      <sheetName val="Coal_Boiler2"/>
      <sheetName val="Template_2"/>
      <sheetName val="Base_Data2"/>
      <sheetName val="BGT_Cashflow2"/>
      <sheetName val="TRADING_PROFIT2"/>
      <sheetName val="9211_Summary_of_CAJE2"/>
      <sheetName val="9212_Summary_of_AJE2"/>
      <sheetName val="9213_Summary_of_RJE2"/>
      <sheetName val="Project_Code_관리2"/>
      <sheetName val="List_as_of_October2"/>
      <sheetName val="R_Category3"/>
      <sheetName val="자금세탁_사례관리2"/>
      <sheetName val="전체_리스트2"/>
      <sheetName val="DAF_INVEN_U_O2"/>
      <sheetName val="Power_&amp;_Fuel(SMS)2"/>
      <sheetName val="Power_&amp;_Fuel(new)2"/>
      <sheetName val="Power_&amp;_Fuel_(S)2"/>
      <sheetName val="Power_&amp;_Fuel(c)2"/>
      <sheetName val="THREE_VARIABLES2"/>
      <sheetName val="POTO_MAC2"/>
      <sheetName val="Data_YTD2"/>
      <sheetName val="LARL-4_(TW)2"/>
      <sheetName val="Accrued_RO2"/>
      <sheetName val="SEC_Income_Statement2"/>
      <sheetName val="budget_20182"/>
      <sheetName val="Bangunan_Utama_B"/>
      <sheetName val="Doc_Type_Ref"/>
      <sheetName val="List_as_of_Dec16"/>
      <sheetName val="INDIRECT_DETAIL"/>
      <sheetName val="Kode_BKU"/>
      <sheetName val="AU_31_Komputer"/>
      <sheetName val="rab_8(over_swt)"/>
      <sheetName val="rab_8_2(swt)"/>
      <sheetName val="lp_kmmda"/>
      <sheetName val="karet_RKAP"/>
      <sheetName val="bez_karpel1"/>
      <sheetName val="lembar_kerja1"/>
      <sheetName val="CA_Sheet"/>
      <sheetName val="Deferred_Revenue_Nov_04"/>
      <sheetName val="TAX_COM"/>
      <sheetName val="Noodles_(assumptions)"/>
      <sheetName val="Operation_01-0207"/>
      <sheetName val="Nrj_Ljr"/>
      <sheetName val="Exc__Rate"/>
      <sheetName val="AP_Trade"/>
      <sheetName val="Indirects_MBR"/>
      <sheetName val="fr_BS"/>
      <sheetName val="Bi_kirim"/>
      <sheetName val="Excess_Calc"/>
      <sheetName val="Sheet_2"/>
      <sheetName val="Adf_par_resp"/>
      <sheetName val="ADJ_AUG12,2010"/>
      <sheetName val="hardas_dc"/>
      <sheetName val="B3_Stone_Pitching(m3con)"/>
      <sheetName val="Benefit_Design"/>
      <sheetName val="Experience_Rating"/>
      <sheetName val="std_ip_tanpa_abnormal"/>
      <sheetName val="Summary_Peserta"/>
      <sheetName val="Data_Peserta"/>
      <sheetName val="Recap_OT"/>
      <sheetName val="Proses_Gaji"/>
      <sheetName val="Premi_Iuran"/>
      <sheetName val="int-h_wk1"/>
      <sheetName val="REKAP_BKK_BANK"/>
      <sheetName val="Claim_Ratio_"/>
      <sheetName val="form_Rnwl"/>
      <sheetName val="ABK_04_AWALR+CO+TAB_RUPS"/>
      <sheetName val="06__CC270616"/>
      <sheetName val="F_8_2_Details_Premix"/>
      <sheetName val="FS_-_US$"/>
      <sheetName val="DATA_WP"/>
      <sheetName val="Penyusutan_Inventaris"/>
      <sheetName val="A_02-I"/>
      <sheetName val="DAIHATSU_"/>
      <sheetName val="Currency_Spot_Rates"/>
      <sheetName val="TARGET_FINAL"/>
      <sheetName val="SCHEDULE_9A(1_of_3)"/>
      <sheetName val="Acsys_Key"/>
      <sheetName val="CM_Genset_2"/>
      <sheetName val="Spare_Part"/>
      <sheetName val="SMPS_Relocation"/>
      <sheetName val="DG_Cranking_System"/>
      <sheetName val="Site_Support_and_Maintenance"/>
      <sheetName val="5313_Test_Allowance_(aging)"/>
      <sheetName val="1_Rollfwd"/>
      <sheetName val="Pain_data"/>
      <sheetName val="Account_Codes_"/>
      <sheetName val="Detail_WPL_Jan"/>
      <sheetName val="Telephone_&amp;_KSO_Rev"/>
      <sheetName val="FA_sd_APRIL_07"/>
      <sheetName val="3___Balance_Sheet"/>
      <sheetName val="_16___Final_Budgets"/>
      <sheetName val="4___Income_Statement"/>
      <sheetName val="5___Cash_Flow"/>
      <sheetName val="DEPN_2001"/>
      <sheetName val="Subs_Details_2004"/>
      <sheetName val="Mt_Ex-CurWk"/>
      <sheetName val="Fuel_&amp;_Safety_-_2"/>
      <sheetName val="Galian_batu"/>
      <sheetName val="C_FA_HO"/>
      <sheetName val="C_ICL_HO"/>
      <sheetName val="P_BS"/>
      <sheetName val="C_CS_HO"/>
      <sheetName val="C_WC"/>
      <sheetName val="A_Tax_HO"/>
      <sheetName val="A_TS"/>
      <sheetName val="P_IS"/>
      <sheetName val="C_Tax_HO"/>
      <sheetName val="C_OBSI_HO"/>
      <sheetName val="CALCULATE_INDEKS"/>
      <sheetName val="P_CF"/>
      <sheetName val="A_FA_HO"/>
      <sheetName val="A_CAPEX_HO"/>
      <sheetName val="A_CS_HO"/>
      <sheetName val="A_WC_HO"/>
      <sheetName val="A_INV_HO"/>
      <sheetName val="C_INV_HO_TO"/>
      <sheetName val="A_ICL_HO"/>
      <sheetName val="P_IS_P"/>
      <sheetName val="A_OBSI_HO"/>
      <sheetName val="Inc_Stmt_Sum"/>
      <sheetName val="Corp_04_DeprAmort_Recap"/>
      <sheetName val="Total_NA_Food"/>
      <sheetName val="QTIL_-BSHEET"/>
      <sheetName val="Developer_rev_99"/>
      <sheetName val="_Ad_Sales__exp"/>
      <sheetName val="Bus_Dev"/>
      <sheetName val="corp__exp"/>
      <sheetName val="LBO_--&gt;"/>
      <sheetName val="Recon__Template"/>
      <sheetName val="Form_4"/>
      <sheetName val="Organization_Chart"/>
      <sheetName val="Configuration"/>
      <sheetName val="EXTERNA_x005f_x0000__x005f_x005f_x000"/>
      <sheetName val="P&amp;L"/>
      <sheetName val="capex_incl_rp"/>
      <sheetName val="Log"/>
      <sheetName val="Fitting"/>
      <sheetName val="BQ-E20-02(Rp)"/>
      <sheetName val="BOY"/>
      <sheetName val="ISI"/>
      <sheetName val="NB BOY"/>
      <sheetName val="NB ISI"/>
      <sheetName val="EX RATE"/>
      <sheetName val="NONCAB"/>
      <sheetName val="LN"/>
      <sheetName val="DKI"/>
      <sheetName val="GABUNGAN"/>
      <sheetName val="LRK"/>
      <sheetName val="KURS"/>
      <sheetName val="MAP"/>
      <sheetName val="div-2"/>
      <sheetName val="BASIC"/>
      <sheetName val="RKP"/>
      <sheetName val="dasboard"/>
      <sheetName val="anal"/>
      <sheetName val="DIV 6"/>
      <sheetName val="DIV 7"/>
      <sheetName val="HS-DSR"/>
      <sheetName val="RPP01 6"/>
      <sheetName val="RPP01 3"/>
      <sheetName val="Rekap 1"/>
      <sheetName val="7.공정표"/>
      <sheetName val="hsd"/>
      <sheetName val="sai"/>
      <sheetName val="B.U.A"/>
      <sheetName val="Div-5"/>
      <sheetName val="Div-3"/>
      <sheetName val="Div2"/>
      <sheetName val="Rekap Biaya"/>
      <sheetName val="BUTYL 070303 "/>
      <sheetName val="Analis Kusen okk"/>
      <sheetName val="CF-satu"/>
      <sheetName val="CF Rp-USD"/>
      <sheetName val="BIODATA"/>
      <sheetName val="rab lt 2 bo"/>
      <sheetName val="An_ Harga"/>
      <sheetName val="3-DIV10"/>
      <sheetName val="Analisa SNI STANDART "/>
      <sheetName val="Estimate"/>
      <sheetName val="Jun 98"/>
      <sheetName val="Bhn"/>
      <sheetName val="FSA"/>
      <sheetName val="INCOME RATNA"/>
      <sheetName val="JLSNER-HD99_"/>
      <sheetName val="FORM-X-1"/>
      <sheetName val="List PT"/>
      <sheetName val="PV Demand Forecast Breakdown"/>
      <sheetName val="bg"/>
      <sheetName val="TKCJ20_5%"/>
      <sheetName val="Grand Sum BT"/>
      <sheetName val="Grand_Sum_BT"/>
      <sheetName val="pivot table"/>
      <sheetName val="WPL"/>
      <sheetName val="HopCon"/>
      <sheetName val="FKT_PJK"/>
      <sheetName val="COGS"/>
      <sheetName val="PENJ.NERACA"/>
      <sheetName val="CASH FLOW"/>
      <sheetName val="tgp-02"/>
      <sheetName val="VAT _2010_SPM"/>
      <sheetName val="FA99B"/>
      <sheetName val="FE-1771$.P1"/>
      <sheetName val="jvr"/>
      <sheetName val="OFF"/>
      <sheetName val="FURN"/>
      <sheetName val="COMP"/>
      <sheetName val="harga"/>
      <sheetName val="dBase"/>
      <sheetName val="trf multiple dnrks"/>
      <sheetName val="BGT97STAFF"/>
      <sheetName val="P100"/>
      <sheetName val="TblPajak"/>
      <sheetName val="trf multiple"/>
      <sheetName val="trfakt sgl"/>
      <sheetName val="Comp equip"/>
      <sheetName val="Reconciliation"/>
      <sheetName val="A.4.3"/>
      <sheetName val="A.4.2"/>
      <sheetName val="PSPC_LE_Pnext_Current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K 2.1"/>
      <sheetName val="Spec"/>
      <sheetName val="RAB_17"/>
      <sheetName val="Lam Pool"/>
      <sheetName val="RAB-33"/>
      <sheetName val="01"/>
      <sheetName val="bez.karpim"/>
      <sheetName val="analis"/>
      <sheetName val="Data Sheet"/>
      <sheetName val="bunga"/>
      <sheetName val="AGUNANDES"/>
      <sheetName val="YTD_02"/>
      <sheetName val="Kend"/>
      <sheetName val="Consolidated Forecast"/>
      <sheetName val="Consolidated Actual"/>
      <sheetName val="Cash"/>
      <sheetName val="COGS TP"/>
      <sheetName val="Prex"/>
      <sheetName val="Opex"/>
      <sheetName val="Inventory&amp;Purchases"/>
      <sheetName val="Sales GA"/>
      <sheetName val="R~INS-01"/>
      <sheetName val="prod_sched"/>
      <sheetName val="ACT HAUL"/>
      <sheetName val="HAUL C1,C2,C3"/>
      <sheetName val="WH-UA September"/>
      <sheetName val="OUSTANDING"/>
      <sheetName val="OUSTANDING_ANW"/>
      <sheetName val="CF-1"/>
      <sheetName val="Productivity"/>
      <sheetName val="USDt_FS(4)"/>
      <sheetName val=""/>
      <sheetName val="BSHO Report"/>
      <sheetName val="Front"/>
      <sheetName val="Check Sheet"/>
      <sheetName val="PLHO Report"/>
      <sheetName val="PLHOENG"/>
      <sheetName val="B7"/>
      <sheetName val="PC Account"/>
      <sheetName val="CASTING"/>
      <sheetName val="Note1-Interco"/>
      <sheetName val="Note3-Invest"/>
      <sheetName val="Note2-Equity"/>
      <sheetName val="Input_Sing_Life"/>
      <sheetName val="XL4Test5"/>
      <sheetName val="#Lookup"/>
      <sheetName val="HPP"/>
      <sheetName val="Nov"/>
      <sheetName val="BEFORE ALLOCATION"/>
      <sheetName val="Aug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  <sheetName val="Sale-Leaseback (2)"/>
      <sheetName val="PROJ CASH"/>
      <sheetName val="Cover Sheet"/>
      <sheetName val="PRO"/>
      <sheetName val="Exchange Rates"/>
      <sheetName val="Sheet2"/>
      <sheetName val="Pinus"/>
      <sheetName val="Lap des"/>
      <sheetName val="Progres"/>
      <sheetName val="COMBINE"/>
      <sheetName val="CONFIG"/>
      <sheetName val="vol rimba"/>
      <sheetName val="Data TBM I&amp;II"/>
      <sheetName val="PER-HP"/>
      <sheetName val="Jagorawi"/>
      <sheetName val="Kantor Pusat"/>
      <sheetName val="L12 Akt Tetap"/>
      <sheetName val="kriteria"/>
      <sheetName val="Anl-Umum"/>
      <sheetName val="H1b Accounts Payable"/>
      <sheetName val="P1 Equity"/>
      <sheetName val="Proposed 2003 Salary Range"/>
      <sheetName val="Adjustment"/>
      <sheetName val="#16 - Final Budgets"/>
      <sheetName val="EXC-R2005"/>
      <sheetName val="FFE"/>
      <sheetName val="BS15"/>
      <sheetName val="K5-1"/>
      <sheetName val="Exch. rate calc."/>
      <sheetName val="Contracts"/>
      <sheetName val="loan 1"/>
      <sheetName val="Monthly RecapLO"/>
      <sheetName val="Contract"/>
      <sheetName val="EngineGas"/>
      <sheetName val="PSC"/>
      <sheetName val="General Assumption"/>
      <sheetName val="EngineOil"/>
      <sheetName val="Agust"/>
      <sheetName val="Pit's"/>
      <sheetName val="September"/>
      <sheetName val="Grafik Trial"/>
      <sheetName val="Workings"/>
      <sheetName val="Fak_aktif"/>
      <sheetName val="Lists"/>
      <sheetName val="Bal Sheet"/>
      <sheetName val="Prod Plan"/>
      <sheetName val="UK"/>
      <sheetName val="CARnCT"/>
      <sheetName val="PDPC0908"/>
      <sheetName val="Daf Harga"/>
      <sheetName val="Bill"/>
      <sheetName val="Rekap Bill"/>
      <sheetName val="Regulated Tariff"/>
      <sheetName val="REKAP Package I"/>
      <sheetName val="Fill this out first___"/>
      <sheetName val="Daf_Harga"/>
      <sheetName val="Rekap_Bill"/>
      <sheetName val="An__Harga"/>
      <sheetName val="Regulated_Tariff"/>
      <sheetName val="REKAP_Package_I"/>
      <sheetName val="Fill_this_out_first___"/>
      <sheetName val="KKP 01 Audit"/>
      <sheetName val="kas-idr"/>
      <sheetName val="Loan Calculator"/>
      <sheetName val="CIP_USD"/>
      <sheetName val="SUMMFA-USD"/>
      <sheetName val="Investment"/>
      <sheetName val="A3_USD_PL02"/>
      <sheetName val="ShareCapital"/>
      <sheetName val="Inventories"/>
      <sheetName val="NRSTOCK"/>
      <sheetName val="addl cost"/>
      <sheetName val="accumdeprn"/>
      <sheetName val="KANDIR"/>
      <sheetName val="KSO"/>
      <sheetName val="PENG"/>
      <sheetName val="P2WAS"/>
      <sheetName val="DLAB3"/>
      <sheetName val="DLAB2"/>
      <sheetName val="DLAB1"/>
      <sheetName val="DSIMA"/>
      <sheetName val="DASAH"/>
      <sheetName val="Daftar Data Request"/>
      <sheetName val="unit 3"/>
      <sheetName val="Lap_des"/>
      <sheetName val="vol_rimba"/>
      <sheetName val="Data_TBM_I&amp;II"/>
      <sheetName val="Kantor_Pusat"/>
      <sheetName val="L12_Akt_Tetap"/>
      <sheetName val="Kode_BKU1"/>
      <sheetName val="AU_31_Komputer1"/>
      <sheetName val="rab_8(over_swt)1"/>
      <sheetName val="rab_8_2(swt)1"/>
      <sheetName val="INDIRECT_DETAIL1"/>
      <sheetName val="lp_kmmda1"/>
      <sheetName val="karet_RKAP1"/>
      <sheetName val="bez_karpel2"/>
      <sheetName val="lembar_kerja2"/>
      <sheetName val="CA_Sheet1"/>
      <sheetName val="SAD"/>
      <sheetName val="LM13_16"/>
      <sheetName val="allokasi_gaji"/>
      <sheetName val="rab.28.2011.krt"/>
      <sheetName val="rab.24.2011.krt"/>
      <sheetName val="rab.33"/>
      <sheetName val="hk"/>
      <sheetName val="O5_IBA"/>
      <sheetName val="AR1-F20"/>
      <sheetName val="Plc Staff Recharges"/>
      <sheetName val="DATA LTW"/>
      <sheetName val="Bahan"/>
      <sheetName val="upah-bahan satker_revisi"/>
      <sheetName val="Health"/>
      <sheetName val="Comparable Firms"/>
      <sheetName val="NB_BOY"/>
      <sheetName val="NB_ISI"/>
      <sheetName val="INCOME_RATNA"/>
      <sheetName val="List_PT"/>
      <sheetName val="Analis_Kusen_okk"/>
      <sheetName val="PV_Demand_Forecast_Breakdown"/>
      <sheetName val="rab_lt_2_bo"/>
      <sheetName val="Analisa_SNI_STANDART_"/>
      <sheetName val="Jun_98"/>
      <sheetName val="Grand_Sum_BT1"/>
      <sheetName val="PENJ_NERACA"/>
      <sheetName val="CASH_FLOW"/>
      <sheetName val="Incentives"/>
      <sheetName val="SO Incentive Graphs1"/>
      <sheetName val="SO Incentive Graphs2"/>
      <sheetName val="SO Incentive Graphs3"/>
      <sheetName val="SO Incentive Graphs4"/>
      <sheetName val="LEAGUE"/>
      <sheetName val="Karen SAP"/>
      <sheetName val="May 03"/>
      <sheetName val="L2 Manpower"/>
      <sheetName val="L2 Summary"/>
      <sheetName val="GBSO"/>
      <sheetName val="Adjusted Beta"/>
      <sheetName val="Risk-Free Rate"/>
      <sheetName val="Time Estimates"/>
      <sheetName val="KISSAN"/>
      <sheetName val="Model"/>
      <sheetName val="Attributes"/>
      <sheetName val="INQ"/>
      <sheetName val="EU Comps"/>
      <sheetName val="IS"/>
      <sheetName val="COS"/>
      <sheetName val="COMB3"/>
      <sheetName val="checks"/>
      <sheetName val="instalasi disp Mei"/>
      <sheetName val="Income Statements"/>
      <sheetName val="05L-06Pivot"/>
      <sheetName val="Results from Nov 98"/>
      <sheetName val="1+Pancang"/>
      <sheetName val="KEY"/>
      <sheetName val="ESC"/>
      <sheetName val="MK"/>
      <sheetName val="CH rancangan"/>
      <sheetName val="Calculations"/>
      <sheetName val="KASUS10"/>
      <sheetName val="FE-1770.P1"/>
      <sheetName val="Tab DPA"/>
      <sheetName val="RumusTB 1 bln"/>
      <sheetName val="pm"/>
      <sheetName val="Breakevn"/>
      <sheetName val="K-lead"/>
      <sheetName val="TB 07 08"/>
      <sheetName val="Posting control"/>
      <sheetName val="TEMPLATE"/>
      <sheetName val="Data_Plan"/>
      <sheetName val="Pivot"/>
      <sheetName val="rincian UMUR"/>
      <sheetName val="SKEP-84"/>
      <sheetName val="key indic."/>
      <sheetName val="SAA"/>
      <sheetName val="JU"/>
      <sheetName val="_REF"/>
      <sheetName val="TRIAL"/>
      <sheetName val="STATE"/>
      <sheetName val="Fixed Assets - CDN$ - Detail"/>
      <sheetName val="412src2"/>
      <sheetName val="412"/>
      <sheetName val="SELISIHKURSSOURCE"/>
      <sheetName val="kawin-anak(m)"/>
      <sheetName val="Base Info"/>
      <sheetName val="accts"/>
      <sheetName val="costs"/>
      <sheetName val="CF_Rp-USD"/>
      <sheetName val="BSHO_Report"/>
      <sheetName val="Check_Sheet"/>
      <sheetName val="PLHO_Report"/>
      <sheetName val="addl_cost"/>
      <sheetName val="Asumption Board"/>
      <sheetName val="combined"/>
      <sheetName val="Daily Report"/>
      <sheetName val="unit_3"/>
      <sheetName val="URUTBH"/>
      <sheetName val="LHP7"/>
      <sheetName val="Curah hujan"/>
      <sheetName val="XXXXXXXXXXXX"/>
      <sheetName val="MGR-12"/>
      <sheetName val="Absensi"/>
      <sheetName val="Gmd3"/>
      <sheetName val="Project Data"/>
      <sheetName val="Outdoorization 2021"/>
      <sheetName val="Payment Request Form"/>
      <sheetName val="part"/>
      <sheetName val="pks"/>
      <sheetName val="NOPAT_VDF"/>
      <sheetName val="Invested capital_VDF"/>
      <sheetName val="DCF_VDF"/>
      <sheetName val="WACC_VDF"/>
      <sheetName val="PV of Op Leases_VDF"/>
      <sheetName val="Income Statement_VDF"/>
      <sheetName val="AA.1.1 BNI"/>
      <sheetName val="Acccounts"/>
      <sheetName val="PL (MONTHLY)"/>
      <sheetName val="Dummy"/>
      <sheetName val="Atur"/>
      <sheetName val="BL2"/>
      <sheetName val="Key Stats"/>
      <sheetName val="17000100 roll "/>
      <sheetName val="FRN"/>
      <sheetName val="JJCP AP TRADE"/>
      <sheetName val="Trading Statement"/>
      <sheetName val="mega"/>
      <sheetName val="prima"/>
      <sheetName val="tira"/>
      <sheetName val="Oct 03"/>
      <sheetName val="MLS.2 Add BP"/>
      <sheetName val="Sandi laba rugi"/>
      <sheetName val="Other Valid Codes"/>
      <sheetName val="Plant_Loc"/>
      <sheetName val="UoM"/>
      <sheetName val="Currencies"/>
      <sheetName val="Total OP"/>
      <sheetName val="tax-ss"/>
      <sheetName val="MIFA Description"/>
      <sheetName val="Active GL"/>
      <sheetName val="Komp Rev"/>
      <sheetName val="Cashflow Analysis"/>
      <sheetName val="Petunjuk"/>
      <sheetName val="Daftar Risiko"/>
      <sheetName val="Grafik (2)"/>
      <sheetName val="BTR"/>
      <sheetName val="Rencana Mitigasi"/>
      <sheetName val="Dampak Residual"/>
      <sheetName val="BTR &amp; Kertas kerja ABI"/>
      <sheetName val="Residual Exposure"/>
      <sheetName val="Cetak RR"/>
      <sheetName val="Peta Inherent"/>
      <sheetName val="Peta Residual"/>
      <sheetName val="Upload"/>
      <sheetName val="Rencana Mitigasi_NPV"/>
      <sheetName val="A6A"/>
      <sheetName val="rms"/>
      <sheetName val="BPR"/>
      <sheetName val="VEN"/>
      <sheetName val="194"/>
      <sheetName val="132 "/>
      <sheetName val="MPK"/>
      <sheetName val="Past Performance"/>
      <sheetName val="PAK-01"/>
      <sheetName val="pak03"/>
      <sheetName val="FRP 2007"/>
      <sheetName val="Proyeksi"/>
      <sheetName val="HS "/>
      <sheetName val="105C"/>
      <sheetName val="CF 2005"/>
      <sheetName val="FAK"/>
      <sheetName val="CF"/>
      <sheetName val="daf_3_OK_"/>
      <sheetName val="daf_7_OK_"/>
      <sheetName val="DN05-99"/>
      <sheetName val="harry"/>
      <sheetName val="cek"/>
      <sheetName val="DROP_DOWN"/>
      <sheetName val="period 5"/>
      <sheetName val="Nat"/>
      <sheetName val="GT"/>
      <sheetName val="MTDB"/>
      <sheetName val="MTDS"/>
      <sheetName val="Conversion"/>
      <sheetName val="E-retail"/>
      <sheetName val="Overview"/>
      <sheetName val="Basic Info"/>
      <sheetName val="HT Nat"/>
      <sheetName val="HT GT"/>
      <sheetName val="HT MTDB"/>
      <sheetName val="HT MTDS"/>
      <sheetName val="HT E-retail"/>
      <sheetName val="HT Nat Channel"/>
      <sheetName val="HT Nat Channel SCP B20 to LE19"/>
      <sheetName val="COGS B2020 vs B2019 compare"/>
      <sheetName val="COGS SKU HT B2020"/>
      <sheetName val="Listing by SKU"/>
      <sheetName val="Summary &amp; Phasing MT"/>
      <sheetName val="Details GT"/>
      <sheetName val="COGS B2019 (box) sum"/>
      <sheetName val="Master Data Correction"/>
      <sheetName val="Summary by Channel"/>
      <sheetName val="Stock Projection"/>
      <sheetName val="Item Data"/>
      <sheetName val="604b jadi"/>
      <sheetName val="schtng"/>
      <sheetName val="schbhn"/>
      <sheetName val="schalt"/>
      <sheetName val="UMM"/>
      <sheetName val="sawit RKAP"/>
      <sheetName val="LABA RUGI"/>
      <sheetName val="cov"/>
      <sheetName val="escon"/>
      <sheetName val="Cawang Tomang Cengkareng"/>
      <sheetName val="Jakarta Cikampek"/>
      <sheetName val="Citarum"/>
      <sheetName val="Padalarang Cileunyi"/>
      <sheetName val="Surabaya Gempol Mojokerto"/>
      <sheetName val="Asset"/>
      <sheetName val="Pareto pivot"/>
      <sheetName val="Populasi pivot"/>
      <sheetName val="EXEC Summary"/>
      <sheetName val="Populasi"/>
      <sheetName val="Delay Down Chart pivot"/>
      <sheetName val="Yearly PA_MTBF_MTTR"/>
      <sheetName val="Delay Down Chart"/>
      <sheetName val="Fleet Pivot"/>
      <sheetName val="DownTime"/>
      <sheetName val="Fleet KPI"/>
      <sheetName val="Pareto"/>
      <sheetName val="Summary Training Operator"/>
      <sheetName val="Summary Mechanic Training"/>
      <sheetName val="C"/>
      <sheetName val="Paremeters"/>
      <sheetName val="F18 EO Rates"/>
      <sheetName val="F19-F21 Inflation"/>
      <sheetName val="FAI-1"/>
      <sheetName val="Iss_Jrn4"/>
      <sheetName val="NB_UNIT34"/>
      <sheetName val="List_Pilihan4"/>
      <sheetName val="Coll_Bulan_ini4"/>
      <sheetName val="Coll_Bulan_lalu4"/>
      <sheetName val="Renc_Bulan_ini4"/>
      <sheetName val="Renc_Bulan_Lalu4"/>
      <sheetName val="Stock_Report4"/>
      <sheetName val="lookup_table4"/>
      <sheetName val="SCH_34"/>
      <sheetName val="add-tanah"/>
      <sheetName val="Opex Line items"/>
      <sheetName val="12-06-ins"/>
      <sheetName val="KAS $"/>
      <sheetName val="FA1999"/>
      <sheetName val="eCommerce"/>
      <sheetName val="Worksheet-03"/>
      <sheetName val="KODE"/>
      <sheetName val="Isian"/>
      <sheetName val="Assumpt"/>
      <sheetName val="prg-old"/>
      <sheetName val="bhn_upah"/>
      <sheetName val="LPJ-Bm"/>
      <sheetName val="Reklpj"/>
      <sheetName val="Bang-Non-St"/>
      <sheetName val="Add-trans"/>
      <sheetName val="S-2"/>
      <sheetName val="Pro-Base"/>
      <sheetName val="S-1"/>
      <sheetName val="Add-rev"/>
      <sheetName val="Exist"/>
      <sheetName val="Tot"/>
      <sheetName val="Tranponder"/>
      <sheetName val="LPPH"/>
      <sheetName val="BBM"/>
      <sheetName val="satpek"/>
      <sheetName val="Mesin"/>
      <sheetName val="ACT PROD"/>
      <sheetName val="PLAN PROD"/>
      <sheetName val="Data_Sheet"/>
      <sheetName val="Tab_DPA"/>
      <sheetName val="RumusTB_1_bln"/>
      <sheetName val="Xplor pattern 08.05"/>
      <sheetName val="BS final"/>
      <sheetName val="MacPro"/>
      <sheetName val="HG_BEL"/>
      <sheetName val="AnalisaSIPIL RIIL RAP"/>
      <sheetName val="50+500-55+300"/>
      <sheetName val="auto-lock"/>
      <sheetName val="Rekapitulasi"/>
      <sheetName val="BoQ C4"/>
      <sheetName val="Acara Rapat"/>
      <sheetName val="Perm. Test"/>
      <sheetName val="Master 1.0"/>
      <sheetName val="DATA PROYEK"/>
      <sheetName val="3-DIV3"/>
      <sheetName val="pivot1"/>
      <sheetName val="LMI CUBE-F18 SKU (CY)"/>
      <sheetName val="LMI CUBE-F18 SKU (FY)"/>
      <sheetName val="LSI CUBE-F18 SKU (CY)"/>
      <sheetName val="LSI CUBE-F18 Sub Brand (FY)"/>
      <sheetName val="LSI CUBE-F19 Sub Brand (FY)"/>
      <sheetName val="DFI CUBE-F18 SKU (CY)"/>
      <sheetName val="DFI CUBE-F18 SKU (FY)"/>
      <sheetName val="DFI CUBE-F18 BY Area"/>
      <sheetName val="Kamus (2)"/>
      <sheetName val="all acc"/>
      <sheetName val="inc retur (2)"/>
      <sheetName val="inc retur"/>
      <sheetName val="exc retur"/>
      <sheetName val="MKT"/>
      <sheetName val="procedure F19 P1"/>
      <sheetName val="Sheet2 (2)"/>
      <sheetName val="BS Account"/>
      <sheetName val="P&amp;L Account"/>
      <sheetName val="Profit Centre"/>
      <sheetName val="Vendor Code"/>
      <sheetName val="R Lead"/>
      <sheetName val="Tiff-Maried Gold &amp; Choki S.P"/>
      <sheetName val="MT Tiff-done"/>
      <sheetName val="East Coast-done"/>
      <sheetName val="All-done"/>
      <sheetName val="ANALISA TAMBAHAN"/>
      <sheetName val="ANALISA BETON "/>
      <sheetName val="ANL-1"/>
      <sheetName val="MAPDC"/>
      <sheetName val="Analisa ME"/>
      <sheetName val="Informatique"/>
      <sheetName val="STO_tariff"/>
      <sheetName val="THRK"/>
      <sheetName val="SCH_2"/>
      <sheetName val="KU-Ajt'03"/>
      <sheetName val="t.b"/>
      <sheetName val="DIV-7"/>
      <sheetName val="vels"/>
      <sheetName val="daya"/>
      <sheetName val="Master Edit"/>
      <sheetName val="Grinding by Month"/>
      <sheetName val="rincian per proyek"/>
      <sheetName val="Projection"/>
      <sheetName val="BQ"/>
      <sheetName val="Scenario"/>
      <sheetName val="Grinding by Quarter"/>
      <sheetName val="Recap"/>
      <sheetName val="fcsp-w"/>
      <sheetName val="BQ-1A"/>
      <sheetName val="Original Sheet"/>
      <sheetName val="form evaluasi"/>
      <sheetName val="DETAIL POS 123"/>
      <sheetName val="GMA_KAG"/>
      <sheetName val="Setting"/>
      <sheetName val="Program"/>
      <sheetName val="tag1"/>
      <sheetName val="Board paper Official"/>
      <sheetName val="Page P&amp;L-Pre IFRS"/>
      <sheetName val="Graph-May'22"/>
      <sheetName val="NTC Graph"/>
      <sheetName val="Graphs-New"/>
      <sheetName val="2010 NCT 2.2"/>
      <sheetName val="store id"/>
      <sheetName val="All"/>
      <sheetName val="N201 provisions"/>
      <sheetName val="SHAREHOLDERS"/>
      <sheetName val="Comps"/>
      <sheetName val="PEGAWAI"/>
      <sheetName val="F-2"/>
      <sheetName val="GJ-0214"/>
      <sheetName val="NRC"/>
      <sheetName val="PRODUKSI"/>
      <sheetName val="Insts"/>
      <sheetName val="HARGA ALAT"/>
      <sheetName val="Rot-Pack"/>
      <sheetName val="STEP"/>
      <sheetName val="Grafik Bihunku"/>
      <sheetName val="B2 (Act by Mth) Total"/>
      <sheetName val="2003 Bgt"/>
      <sheetName val="HO"/>
      <sheetName val="production"/>
      <sheetName val="DIVISI 3"/>
      <sheetName val="rkap7"/>
      <sheetName val="Extra"/>
      <sheetName val="R - I"/>
      <sheetName val="Particular Sch"/>
      <sheetName val="Segment"/>
      <sheetName val="ASSUM-COMB-Prop"/>
      <sheetName val="Fomat  1"/>
      <sheetName val="ged"/>
      <sheetName val="Laterite"/>
      <sheetName val="Jalan"/>
      <sheetName val="REFF WO"/>
      <sheetName val="DATA PV"/>
      <sheetName val="DAR"/>
      <sheetName val="Mar2021"/>
      <sheetName val="BS"/>
      <sheetName val="PK HJ  HP"/>
      <sheetName val="Source (Inflow)"/>
      <sheetName val="TW II"/>
      <sheetName val="TP_DATABASE"/>
      <sheetName val="DATA "/>
      <sheetName val="struktur tdk dipakai"/>
      <sheetName val="OE"/>
      <sheetName val="Des"/>
      <sheetName val="EXTERNA_x005f_x005f_x005f_x0000__x005f_x005f_x0_2"/>
      <sheetName val="EXTERNA_x005f_x005f_x005f_x005f_x005f_x005f_x00_2"/>
      <sheetName val="EXTERNA_x005f_x005f_x005f_x005f_x005f_x005f_x00_3"/>
      <sheetName val="EXTERNA?_x000"/>
      <sheetName val="EXTERNA_x005f_x0000__x005f_x005f_x0_2"/>
      <sheetName val="EXTERNA_x005f_x005f_x005f_x005F_x00_2"/>
      <sheetName val="EXTERNA_x005f_x005f_x005f_x005F_x00_3"/>
      <sheetName val="Assumption &amp; Result"/>
      <sheetName val="tr-28202"/>
      <sheetName val="WBS1"/>
      <sheetName val="tb-mar"/>
      <sheetName val="ACP_QUERY"/>
      <sheetName val="ACR_QUERY"/>
      <sheetName val="PURCHASE_INVOICES"/>
      <sheetName val="CMG_TRANSACTIONS"/>
      <sheetName val="SALES_INVOICES"/>
      <sheetName val="BANK_MASTER"/>
      <sheetName val="SUPPL_MASTER"/>
      <sheetName val="CMG_JV"/>
      <sheetName val="CUST_MASTER"/>
      <sheetName val="GEN_JOURNAL"/>
      <sheetName val="GEN_JV"/>
      <sheetName val="GEN_LEDGER"/>
      <sheetName val="TRADE_INV_TRANS"/>
      <sheetName val="INV_JV"/>
      <sheetName val="ITEM_MASTER"/>
      <sheetName val="PUR_JV"/>
      <sheetName val="SLS_JV"/>
      <sheetName val="TB_QUERY"/>
      <sheetName val="TRIAL_BALANCE"/>
      <sheetName val="Paramétrage"/>
      <sheetName val="Tran0104"/>
      <sheetName val="63_Swap"/>
      <sheetName val="Order_Nov_w45"/>
      <sheetName val="P2.220 Retire-PBO"/>
      <sheetName val="DEPK2003"/>
      <sheetName val="REN2000"/>
      <sheetName val="Vehicle"/>
      <sheetName val="B1"/>
      <sheetName val="AR EXPORT"/>
      <sheetName val="s"/>
      <sheetName val="DAF-1"/>
      <sheetName val="Progres Rasio LR"/>
      <sheetName val="Harsat Alat"/>
      <sheetName val="RAP Change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Rekap K5"/>
      <sheetName val="RAB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Harsat Upah"/>
      <sheetName val="Data Pembukaan_1.1"/>
      <sheetName val="MASTER "/>
      <sheetName val="Rekons PPh 21"/>
      <sheetName val="Consolidated"/>
      <sheetName val="Read Me"/>
      <sheetName val="VARIABLE"/>
      <sheetName val="ACCOUNTS31Okt2005"/>
      <sheetName val="divisi sarana"/>
      <sheetName val="Data Base"/>
      <sheetName val="Kebutuhan Alat"/>
      <sheetName val="Kebutuhan Chem"/>
      <sheetName val="Kebutuhan Personil"/>
      <sheetName val="IMD10"/>
      <sheetName val="mill"/>
      <sheetName val="sbe"/>
      <sheetName val="are"/>
      <sheetName val="mm.page-2.x"/>
      <sheetName val="HARGA CONSUMABLE"/>
      <sheetName val="remain"/>
      <sheetName val="Sat~Bahu"/>
      <sheetName val="hal10"/>
      <sheetName val="ANALISA SATUAN"/>
      <sheetName val="data-hujan"/>
      <sheetName val="Movement p2"/>
      <sheetName val="FA_TP99"/>
      <sheetName val="Building"/>
      <sheetName val="Machinery"/>
      <sheetName val="Office Equipment1"/>
      <sheetName val="WorkGroup"/>
      <sheetName val="Master Employee"/>
      <sheetName val="Komposisi"/>
      <sheetName val="IN"/>
      <sheetName val="OUT"/>
      <sheetName val="List Pemutihan"/>
      <sheetName val="PKL &amp; KONTRAKTOR"/>
      <sheetName val="WS TM"/>
      <sheetName val="For Segmen"/>
      <sheetName val="CAJE"/>
      <sheetName val="AJE"/>
      <sheetName val="RJE"/>
      <sheetName val="EJE"/>
      <sheetName val="Perhitungan Pajak Badan"/>
      <sheetName val="Tax Hitung"/>
      <sheetName val="Pengakuan RL"/>
      <sheetName val="Equity"/>
      <sheetName val="WA Shares"/>
      <sheetName val="PSAK 24"/>
      <sheetName val="Ratio"/>
      <sheetName val="RKP PLUMBING"/>
      <sheetName val="INV-KTR"/>
      <sheetName val="BQ ARS"/>
      <sheetName val="Supl.X"/>
      <sheetName val="HB"/>
      <sheetName val="FORM01"/>
      <sheetName val="STP"/>
      <sheetName val="lam-ssp Mdn"/>
      <sheetName val="NHM5407"/>
      <sheetName val="C94151"/>
      <sheetName val="10"/>
      <sheetName val="Aging"/>
      <sheetName val="SK HTM"/>
      <sheetName val="Entry  HTM"/>
      <sheetName val="HRG BAHAN &amp; UPAH okk"/>
      <sheetName val="S2-0 S2-1"/>
      <sheetName val="Level"/>
      <sheetName val="Konfirm"/>
      <sheetName val="Bastille"/>
      <sheetName val="MASTER BAHAN ME"/>
      <sheetName val="FINISHING"/>
      <sheetName val="Hrg.Sat"/>
      <sheetName val="Pro_Base"/>
      <sheetName val="RAB ME"/>
      <sheetName val="DATATRANS"/>
      <sheetName val="Daf_Harga1"/>
      <sheetName val="Rekap_Bill1"/>
      <sheetName val="An__Harga1"/>
      <sheetName val="REKAP_Package_I1"/>
      <sheetName val="Regulated_Tariff1"/>
      <sheetName val="Fill_this_out_first___1"/>
      <sheetName val="KKP_01_Audit"/>
      <sheetName val="Loan_Calculator"/>
      <sheetName val="MASTER_BAHAN_ME"/>
      <sheetName val="J"/>
      <sheetName val="JAN 2001"/>
      <sheetName val="DAF-7"/>
      <sheetName val="Har Sat"/>
      <sheetName val="Rekap"/>
      <sheetName val="6-AGREGAT"/>
      <sheetName val="UBA"/>
      <sheetName val="ANAL.BOW"/>
      <sheetName val="Hsatuan-OK"/>
      <sheetName val="BM"/>
      <sheetName val="CRI05"/>
      <sheetName val="Built"/>
      <sheetName val="SASKIN"/>
      <sheetName val="Kontribusi"/>
      <sheetName val="Hafni"/>
      <sheetName val="REKAP A BESAR"/>
      <sheetName val="SATUAN UPAH"/>
      <sheetName val="SIMULASI (2)"/>
      <sheetName val="RFU"/>
      <sheetName val="SETMENU"/>
      <sheetName val="LV"/>
      <sheetName val="PERFORMANCE"/>
      <sheetName val="project"/>
      <sheetName val="MAINTENANCE"/>
      <sheetName val="OVERBURDEN"/>
      <sheetName val="SUBKON"/>
      <sheetName val="HR,GEA,SHE"/>
      <sheetName val="Absen Log"/>
      <sheetName val="Absen Prod"/>
      <sheetName val="Absen RM"/>
      <sheetName val="Absen Staff"/>
      <sheetName val="BDA"/>
      <sheetName val="Gaji GA"/>
      <sheetName val="Gaji Log"/>
      <sheetName val="Gaji Prod"/>
      <sheetName val="Gaji RM"/>
      <sheetName val="Gaji Staff"/>
      <sheetName val="Upah"/>
      <sheetName val="Period"/>
      <sheetName val="KASUS4"/>
      <sheetName val="DASH"/>
      <sheetName val="Schedule 11a"/>
      <sheetName val="Temporary"/>
      <sheetName val="Septick tank"/>
      <sheetName val="Ana. PU"/>
      <sheetName val="RENPEN"/>
      <sheetName val="Fill this out first..."/>
      <sheetName val="pricing"/>
      <sheetName val="112-885"/>
      <sheetName val="Breakdown"/>
      <sheetName val="Meto"/>
      <sheetName val="MAP-Prog"/>
      <sheetName val="PSAK 73 KIE KAD Juni"/>
      <sheetName val="Unit List"/>
      <sheetName val="ADR"/>
      <sheetName val="FF"/>
      <sheetName val="Depre"/>
      <sheetName val="TARIP"/>
      <sheetName val="Slip Gaji"/>
      <sheetName val="SMU Rental"/>
      <sheetName val="Row Data"/>
      <sheetName val="RF"/>
      <sheetName val="Code"/>
      <sheetName val="EQL"/>
      <sheetName val="MDB"/>
      <sheetName val="Tabel stock"/>
      <sheetName val="TIME FRAME"/>
      <sheetName val="BENCH CALC"/>
      <sheetName val="F_I"/>
      <sheetName val="HM"/>
      <sheetName val="Service Invoice"/>
      <sheetName val="TAB 1"/>
      <sheetName val="2.Control Sheet"/>
      <sheetName val="Tabel OT Karyawan 1-200"/>
      <sheetName val="VAT__2010_SPM"/>
      <sheetName val="FE-1771$_P1"/>
      <sheetName val="Lam_Pool"/>
      <sheetName val="BUTYL_070303_"/>
      <sheetName val="Daftar_Data_Request"/>
      <sheetName val="DIV_6"/>
      <sheetName val="DIV_7"/>
      <sheetName val="RPP01_6"/>
      <sheetName val="RPP01_3"/>
      <sheetName val="Rekap_1"/>
      <sheetName val="7_공정표"/>
      <sheetName val="B_U_A"/>
      <sheetName val="Rekap_Biaya"/>
      <sheetName val="PROJ_CASH"/>
      <sheetName val="Cover_Sheet"/>
      <sheetName val="Exchange_Rates"/>
      <sheetName val="H1b_Accounts_Payable"/>
      <sheetName val="P1_Equity"/>
      <sheetName val="Sale-Leaseback_(2)"/>
      <sheetName val="raw"/>
      <sheetName val="Range"/>
      <sheetName val="S29"/>
      <sheetName val="anlisa"/>
      <sheetName val="P04-02"/>
      <sheetName val="PAK"/>
      <sheetName val="AllocatedEqtyAvg"/>
      <sheetName val="GL_Actual_Sheet"/>
      <sheetName val="Staff KVD Input Page"/>
      <sheetName val="Expense_Graphs"/>
      <sheetName val="FTE12mths"/>
      <sheetName val="HR_Sheet"/>
      <sheetName val="PersTrExp"/>
      <sheetName val="HR Trend Headcount"/>
      <sheetName val="HR Graphs Source"/>
      <sheetName val="HR1dayabs"/>
      <sheetName val="Morale Index"/>
      <sheetName val="Referrals"/>
      <sheetName val="VCM_Graphs_Data"/>
      <sheetName val="P04_02"/>
      <sheetName val="Table_SAP"/>
      <sheetName val="BAU_BAU"/>
      <sheetName val="SUpply&amp;Equip"/>
      <sheetName val="Thai"/>
      <sheetName val="IND"/>
      <sheetName val="CBD"/>
      <sheetName val="MALE"/>
      <sheetName val="PNG"/>
      <sheetName val="VIET"/>
      <sheetName val="BPW-Europe"/>
      <sheetName val="%tase"/>
      <sheetName val="PC-1"/>
      <sheetName val="TBM-"/>
      <sheetName val="ProArcInfo"/>
      <sheetName val="Actqty"/>
      <sheetName val="ActUnithrs"/>
      <sheetName val="ActUnitrate"/>
      <sheetName val="Budgetqty"/>
      <sheetName val="BudgetUnithrs"/>
      <sheetName val="Planthrs"/>
      <sheetName val="Input assumptions"/>
      <sheetName val="Scenario Inputs"/>
      <sheetName val=" Results Summary"/>
      <sheetName val="I-O summary"/>
      <sheetName val="KPMG Cash Flow"/>
      <sheetName val="Cashflows"/>
      <sheetName val="Financial Statements"/>
      <sheetName val="NCF (MOD)"/>
      <sheetName val="Key CF"/>
      <sheetName val="RK1"/>
      <sheetName val="Links"/>
      <sheetName val="HPP_20_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tbl"/>
      <sheetName val="Analisa Upah &amp; Bahan Plum"/>
      <sheetName val="Dec"/>
      <sheetName val="UshDeb00"/>
      <sheetName val="Investasi &amp; depresiasi"/>
      <sheetName val="Expense"/>
      <sheetName val="Assumptions"/>
      <sheetName val="Source HP"/>
      <sheetName val="Source HPI"/>
      <sheetName val="LabaRugi"/>
      <sheetName val="C&amp;E"/>
      <sheetName val="ProdSendiri"/>
      <sheetName val="K2-FA"/>
      <sheetName val="Business Case Ver. 3"/>
      <sheetName val="wk prgs"/>
      <sheetName val="Data Client"/>
      <sheetName val="21. Estimate Fixed FC"/>
      <sheetName val="10. Production"/>
      <sheetName val="Settings Key"/>
      <sheetName val="4.2 Top Segments"/>
      <sheetName val="Backup Info"/>
      <sheetName val="Region Inputs"/>
      <sheetName val="WOR LOOKUP TABLE"/>
      <sheetName val="Drop Down"/>
      <sheetName val="Region Support"/>
      <sheetName val="Report Support"/>
      <sheetName val="Dropdowns"/>
      <sheetName val="Dropdowns2"/>
      <sheetName val="Drop Downs"/>
      <sheetName val="Drop Down List"/>
      <sheetName val="look_up_accounts"/>
      <sheetName val="look_up_labor_rate"/>
      <sheetName val="look_up_OH_dept"/>
      <sheetName val="NEW ACT Codes"/>
      <sheetName val="Labor Plan Rates (SV)"/>
      <sheetName val="Cost Elements (SV)"/>
      <sheetName val="Cost Centers (SV)"/>
      <sheetName val="FTEs (SV)"/>
      <sheetName val="Labor Upload"/>
      <sheetName val="WBS (SV)"/>
      <sheetName val="Wrap Rates (SV)"/>
      <sheetName val="Compare Wrap Rates (SV)"/>
      <sheetName val="Balance Sheets"/>
      <sheetName val="Third Party Direct Costs"/>
      <sheetName val="ACTUAL - Back Office AUG"/>
      <sheetName val="SEPT. 2019"/>
      <sheetName val="OCT. 2019"/>
      <sheetName val="NOV. 2019"/>
      <sheetName val="DEC. 2019"/>
      <sheetName val="JAN. 2020"/>
      <sheetName val="FEB. 2020"/>
      <sheetName val="MAR. 2020"/>
      <sheetName val="APRIL 2020"/>
      <sheetName val="MAY 2020"/>
      <sheetName val="JUNE 2020"/>
      <sheetName val="Job Codes"/>
      <sheetName val="OH Rates"/>
      <sheetName val="THINS"/>
      <sheetName val="pERIOD5"/>
      <sheetName val="Item_Data"/>
      <sheetName val="LMI_CUBE-F18_SKU_(CY)"/>
      <sheetName val="LMI_CUBE-F18_SKU_(FY)"/>
      <sheetName val="LSI_CUBE-F18_SKU_(CY)"/>
      <sheetName val="LSI_CUBE-F18_Sub_Brand_(FY)"/>
      <sheetName val="LSI_CUBE-F19_Sub_Brand_(FY)"/>
      <sheetName val="DFI_CUBE-F18_SKU_(CY)"/>
      <sheetName val="DFI_CUBE-F18_SKU_(FY)"/>
      <sheetName val="DFI_CUBE-F18_BY_Area"/>
      <sheetName val="Kamus_(2)"/>
      <sheetName val="all_acc"/>
      <sheetName val="inc_retur_(2)"/>
      <sheetName val="inc_retur"/>
      <sheetName val="exc_retur"/>
      <sheetName val="procedure_F19_P1"/>
      <sheetName val="Sheet2_(2)"/>
      <sheetName val="BS_Account"/>
      <sheetName val="P&amp;L_Account"/>
      <sheetName val="Profit_Centre"/>
      <sheetName val="Vendor_Code"/>
      <sheetName val="OH_Rates"/>
      <sheetName val="M2 05 trend"/>
      <sheetName val="FE-1770-I"/>
      <sheetName val="FE-1770-II"/>
      <sheetName val="CH_rancangan"/>
      <sheetName val="AU_31_Komputer2"/>
      <sheetName val="rab_8(over_swt)2"/>
      <sheetName val="rab_8_2(swt)2"/>
      <sheetName val="bez_karpel3"/>
      <sheetName val="lembar_kerja3"/>
      <sheetName val="Kode_BKU2"/>
      <sheetName val="CA_Sheet2"/>
      <sheetName val="lp_kmmda2"/>
      <sheetName val="karet_RKAP2"/>
      <sheetName val="INDIRECT_DETAIL2"/>
      <sheetName val="FE-1770_P1"/>
      <sheetName val="Cashflow_Analysis"/>
      <sheetName val="Daftar_Risiko"/>
      <sheetName val="Grafik_(2)"/>
      <sheetName val="Rencana_Mitigasi"/>
      <sheetName val="Dampak_Residual"/>
      <sheetName val="BTR_&amp;_Kertas_kerja_ABI"/>
      <sheetName val="Residual_Exposure"/>
      <sheetName val="Cetak_RR"/>
      <sheetName val="Peta_Inherent"/>
      <sheetName val="Peta_Residual"/>
      <sheetName val="Rencana_Mitigasi_NPV"/>
      <sheetName val="REKAP BQ"/>
      <sheetName val="omzet"/>
      <sheetName val="HARGADASAR"/>
      <sheetName val="co_data"/>
      <sheetName val="Daf 1"/>
      <sheetName val="TRF 150"/>
      <sheetName val="2501"/>
      <sheetName val="Daftar Estate"/>
      <sheetName val="Depr"/>
      <sheetName val="grouping asset"/>
      <sheetName val="CPO (2)"/>
      <sheetName val="TBS (2)"/>
      <sheetName val="SLS_BGT"/>
      <sheetName val="RKP 1"/>
      <sheetName val="DbKtr"/>
      <sheetName val="May 16-Head Count"/>
      <sheetName val="Übersicht Märkte"/>
      <sheetName val="Notations"/>
      <sheetName val="Steuerung"/>
      <sheetName val="Actuals"/>
      <sheetName val="GL Acct Groups"/>
      <sheetName val="Data link"/>
      <sheetName val="Pre-IMPORT"/>
      <sheetName val="FY2017 Sales Plan"/>
      <sheetName val="1601Period 4 Fy98"/>
      <sheetName val="16XX Rollforward"/>
      <sheetName val="CN08 Detail"/>
      <sheetName val="CWJ Detail"/>
      <sheetName val="DOH"/>
      <sheetName val="Bal_Sheet"/>
      <sheetName val="Prod_Plan"/>
      <sheetName val="MERGER"/>
      <sheetName val="Sheet1002"/>
      <sheetName val="CAF 2005"/>
      <sheetName val="8LT 12"/>
      <sheetName val="Akun"/>
      <sheetName val="pak1dan4"/>
      <sheetName val="BAG_2"/>
      <sheetName val="BAG-2"/>
      <sheetName val="bni-119c"/>
      <sheetName val="Std-Industri"/>
      <sheetName val="PM-BS"/>
      <sheetName val="Configurator"/>
      <sheetName val="PABRIK (2)"/>
      <sheetName val="PO"/>
      <sheetName val="DAT-2"/>
      <sheetName val="Bill Of Quantity"/>
      <sheetName val="Analisa Gabungan"/>
      <sheetName val="STOCK_AWAL"/>
      <sheetName val="Biaya-Inv"/>
      <sheetName val="CH_FL_QUAR"/>
      <sheetName val="BALANCE"/>
      <sheetName val="DATA_feed"/>
      <sheetName val="CH_FL_YEAR"/>
      <sheetName val="INC_FUN_FIN"/>
      <sheetName val="Kap(17)"/>
      <sheetName val="Pk prod"/>
      <sheetName val="PBG_2"/>
      <sheetName val="Calendar"/>
      <sheetName val="PL_INPUT"/>
      <sheetName val="1195 B1"/>
      <sheetName val="Module2"/>
      <sheetName val="On Time"/>
      <sheetName val="Identitas"/>
      <sheetName val="Curup"/>
      <sheetName val="Prabu"/>
      <sheetName val="PESANTREN"/>
      <sheetName val="G"/>
      <sheetName val="대비표"/>
      <sheetName val="TJ1Q47"/>
      <sheetName val="Bgn"/>
      <sheetName val="Bangunan_Utama_B1"/>
      <sheetName val="SCHEDULE_9A(1_of_3)1"/>
      <sheetName val="Proposed_2003_Salary_Range"/>
      <sheetName val="#16_-_Final_Budgets"/>
      <sheetName val="Comp_equip"/>
      <sheetName val="Exch__rate_calc_"/>
      <sheetName val="loan_1"/>
      <sheetName val="Monthly_RecapLO"/>
      <sheetName val="General_Assumption"/>
      <sheetName val="Project_Data"/>
      <sheetName val="PC_Account"/>
      <sheetName val="Key_Stats"/>
      <sheetName val="EU_Comps"/>
      <sheetName val="17000100_roll_"/>
      <sheetName val="Outdoorization_2021"/>
      <sheetName val="Farmer-Pond-Monodon"/>
      <sheetName val="Rekap Budget"/>
      <sheetName val="trf ns_04"/>
      <sheetName val="tarippasif_wanto"/>
      <sheetName val="Tunda56=1_dodo"/>
      <sheetName val="PDPKonstruksi"/>
      <sheetName val="NerSubsis"/>
      <sheetName val="GABLUARJAWA1 (2)"/>
      <sheetName val="OH Alocation"/>
      <sheetName val="Bank Recon"/>
      <sheetName val="Test Accrue"/>
      <sheetName val="TOP - PLN Konsol"/>
      <sheetName val="PkRp"/>
      <sheetName val="Labor"/>
      <sheetName val="W1"/>
      <sheetName val="Inv_SULSELRA"/>
      <sheetName val="DDL"/>
      <sheetName val="CPC"/>
      <sheetName val="DATABASE FMC TSEL"/>
      <sheetName val="NEGARA"/>
      <sheetName val="CAUDIT"/>
      <sheetName val="dfmea"/>
      <sheetName val="Output"/>
      <sheetName val="8-bin"/>
      <sheetName val="Forex Anal"/>
      <sheetName val="Plant Data"/>
      <sheetName val="Changes"/>
      <sheetName val="OEM-Engr-Product Data"/>
      <sheetName val="WEIGHT"/>
      <sheetName val="Focused Factory"/>
      <sheetName val="Volume &amp; Assumptions"/>
      <sheetName val="Purchasing"/>
      <sheetName val="F&amp;T &amp; Labour"/>
      <sheetName val=" DN8 P#2 부품검사 Check Sheet (DN8)"/>
      <sheetName val="현재"/>
      <sheetName val="주행"/>
      <sheetName val="외주현황.wq1"/>
      <sheetName val="Mapping Tool"/>
      <sheetName val="Vietnam - Detailed"/>
      <sheetName val="IRR Valuation"/>
      <sheetName val="IRR_Valuation"/>
      <sheetName val="Time_Estimates"/>
      <sheetName val="SO_Incentive_Graphs1"/>
      <sheetName val="SO_Incentive_Graphs2"/>
      <sheetName val="SO_Incentive_Graphs3"/>
      <sheetName val="SO_Incentive_Graphs4"/>
      <sheetName val="Karen_SAP"/>
      <sheetName val="May_03"/>
      <sheetName val="L2_Manpower"/>
      <sheetName val="L2_Summary"/>
      <sheetName val="Adjusted_Beta"/>
      <sheetName val="Risk-Free_Rate"/>
      <sheetName val="Reference List"/>
      <sheetName val="data (2)"/>
      <sheetName val="Fr Jonny-2018 v 12.04.19"/>
      <sheetName val="PPh22"/>
      <sheetName val="PPh 21,25, 23, 4(2)"/>
      <sheetName val="P.P.N"/>
      <sheetName val="Labarugi Compar"/>
      <sheetName val="PMDN MS"/>
      <sheetName val="AGUSTUS05"/>
      <sheetName val="SC_FIELD"/>
      <sheetName val="FIELD"/>
      <sheetName val="F1771-V"/>
      <sheetName val="IS GMM"/>
      <sheetName val="BAB03-VL"/>
      <sheetName val="01-Asumsi - p &amp; i"/>
      <sheetName val="02-Ikhtisar Keuangan-1&amp;2 - i"/>
      <sheetName val="A_Global"/>
      <sheetName val="Returns"/>
      <sheetName val="PercenDiv"/>
      <sheetName val="Daftar Hutang"/>
      <sheetName val="Sch15_1stQ04"/>
      <sheetName val="Zarnesti"/>
      <sheetName val="Achiz.-08"/>
      <sheetName val="Trsf.-08"/>
      <sheetName val="P&amp;L Review"/>
      <sheetName val="DICTS"/>
      <sheetName val="Base_serv"/>
      <sheetName val="TR"/>
      <sheetName val="Dics"/>
      <sheetName val="IPT inputs"/>
      <sheetName val="IPV inputs"/>
      <sheetName val="Input Areas"/>
      <sheetName val="UK GAAP Adjustments"/>
      <sheetName val="UK GAAP Purchase Price"/>
      <sheetName val="34"/>
      <sheetName val="35"/>
      <sheetName val="IMPUT PENERIMAAN BULK WB"/>
      <sheetName val="HUTANG PER VENDOR 09"/>
      <sheetName val="IMPUT PENERIMAAN BAG PRODUKSI"/>
      <sheetName val="PEMAKAIAN BY PRODUKSI"/>
      <sheetName val="NP"/>
      <sheetName val="ACTABLE"/>
      <sheetName val="Nominals"/>
      <sheetName val="HLookUP"/>
      <sheetName val="PSGL_20170001"/>
      <sheetName val="PRODUCTION_REPORTS12"/>
      <sheetName val="ANIMATION_ONLY12"/>
      <sheetName val="ANIMATION_COST_FORECAST12"/>
      <sheetName val="EXTERNAL_ANIMATION12"/>
      <sheetName val="Stock_Report5"/>
      <sheetName val="lookup_table5"/>
      <sheetName val="NB_UNIT35"/>
      <sheetName val="SCH_35"/>
      <sheetName val="List_Pilihan5"/>
      <sheetName val="Iss_Jrn5"/>
      <sheetName val="Coll_Bulan_ini5"/>
      <sheetName val="Coll_Bulan_lalu5"/>
      <sheetName val="Renc_Bulan_ini5"/>
      <sheetName val="Renc_Bulan_Lalu5"/>
      <sheetName val="Form_41"/>
      <sheetName val="AP_Trade1"/>
      <sheetName val="Indirects_MBR1"/>
      <sheetName val="Nrj_Ljr1"/>
      <sheetName val="fr_BS1"/>
      <sheetName val="Exc__Rate1"/>
      <sheetName val="Deferred_Revenue_Nov_041"/>
      <sheetName val="TAX_COM1"/>
      <sheetName val="Noodles_(assumptions)1"/>
      <sheetName val="ADJ_AUG12,20101"/>
      <sheetName val="Excess_Calc1"/>
      <sheetName val="Doc_Type_Ref1"/>
      <sheetName val="List_as_of_Dec161"/>
      <sheetName val="Operation_01-02071"/>
      <sheetName val="5313_Test_Allowance_(aging)1"/>
      <sheetName val="1_Rollfwd1"/>
      <sheetName val="Pain_data1"/>
      <sheetName val="Recon__Template1"/>
      <sheetName val="Inc_Stmt_Sum1"/>
      <sheetName val="Corp_04_DeprAmort_Recap1"/>
      <sheetName val="Total_NA_Food1"/>
      <sheetName val="QTIL_-BSHEET1"/>
      <sheetName val="Developer_rev_991"/>
      <sheetName val="_Ad_Sales__exp1"/>
      <sheetName val="Bus_Dev1"/>
      <sheetName val="corp__exp1"/>
      <sheetName val="LBO_--&gt;1"/>
      <sheetName val="A_02-I1"/>
      <sheetName val="Bi_kirim1"/>
      <sheetName val="Sheet_21"/>
      <sheetName val="Adf_par_resp1"/>
      <sheetName val="Benefit_Design1"/>
      <sheetName val="Experience_Rating1"/>
      <sheetName val="std_ip_tanpa_abnormal1"/>
      <sheetName val="Summary_Peserta1"/>
      <sheetName val="Data_Peserta1"/>
      <sheetName val="Recap_OT1"/>
      <sheetName val="Proses_Gaji1"/>
      <sheetName val="Premi_Iuran1"/>
      <sheetName val="int-h_wk11"/>
      <sheetName val="REKAP_BKK_BANK1"/>
      <sheetName val="Claim_Ratio_1"/>
      <sheetName val="form_Rnwl1"/>
      <sheetName val="Subs_Details_20041"/>
      <sheetName val="Mt_Ex-CurWk1"/>
      <sheetName val="Fuel_&amp;_Safety_-_21"/>
      <sheetName val="DAIHATSU_1"/>
      <sheetName val="Acsys_Key1"/>
      <sheetName val="CM_Genset_21"/>
      <sheetName val="Spare_Part1"/>
      <sheetName val="SMPS_Relocation1"/>
      <sheetName val="DG_Cranking_System1"/>
      <sheetName val="Site_Support_and_Maintenance1"/>
      <sheetName val="Currency_Spot_Rates1"/>
      <sheetName val="TARGET_FINAL1"/>
      <sheetName val="Account_Codes_1"/>
      <sheetName val="Analis_Kusen_okk1"/>
      <sheetName val="Consolidated_Forecast"/>
      <sheetName val="Consolidated_Actual"/>
      <sheetName val="COGS_TP"/>
      <sheetName val="Sales_GA"/>
      <sheetName val="INCOME_RATNA1"/>
      <sheetName val="Detail_WPL_Jan1"/>
      <sheetName val="Telephone_&amp;_KSO_Rev1"/>
      <sheetName val="List_PT1"/>
      <sheetName val="ABK_04_AWALR+CO+TAB_RUPS1"/>
      <sheetName val="06__CC2706161"/>
      <sheetName val="Organization_Chart1"/>
      <sheetName val="FA_sd_APRIL_071"/>
      <sheetName val="3___Balance_Sheet1"/>
      <sheetName val="_16___Final_Budgets1"/>
      <sheetName val="4___Income_Statement1"/>
      <sheetName val="5___Cash_Flow1"/>
      <sheetName val="DEPN_20011"/>
      <sheetName val="rab_lt_2_bo1"/>
      <sheetName val="Analisa_SNI_STANDART_1"/>
      <sheetName val="Jun_981"/>
      <sheetName val="PV_Demand_Forecast_Breakdown1"/>
      <sheetName val="NB_BOY1"/>
      <sheetName val="NB_ISI1"/>
      <sheetName val="Grand_Sum_BT2"/>
      <sheetName val="Galian_batu1"/>
      <sheetName val="PENJ_NERACA1"/>
      <sheetName val="CASH_FLOW1"/>
      <sheetName val="BSHO_Report1"/>
      <sheetName val="Check_Sheet1"/>
      <sheetName val="PLHO_Report1"/>
      <sheetName val="F_8_2_Details_Premix1"/>
      <sheetName val="Rekons_PPh_21"/>
      <sheetName val="Read_Me"/>
      <sheetName val="BEFORE_ALLOCATION"/>
      <sheetName val="Lap_des1"/>
      <sheetName val="vol_rimba1"/>
      <sheetName val="Data_TBM_I&amp;II1"/>
      <sheetName val="Kantor_Pusat1"/>
      <sheetName val="L12_Akt_Tetap1"/>
      <sheetName val="trf_multiple_dnrks"/>
      <sheetName val="trf_multiple"/>
      <sheetName val="trfakt_sgl"/>
      <sheetName val="A_4_3"/>
      <sheetName val="A_4_2"/>
      <sheetName val="K_2_1"/>
      <sheetName val="C_FA_HO1"/>
      <sheetName val="C_ICL_HO1"/>
      <sheetName val="P_BS1"/>
      <sheetName val="C_CS_HO1"/>
      <sheetName val="C_WC1"/>
      <sheetName val="A_Tax_HO1"/>
      <sheetName val="A_TS1"/>
      <sheetName val="P_IS1"/>
      <sheetName val="C_Tax_HO1"/>
      <sheetName val="C_OBSI_HO1"/>
      <sheetName val="CALCULATE_INDEKS1"/>
      <sheetName val="P_CF1"/>
      <sheetName val="A_FA_HO1"/>
      <sheetName val="A_CAPEX_HO1"/>
      <sheetName val="A_CS_HO1"/>
      <sheetName val="A_WC_HO1"/>
      <sheetName val="A_INV_HO1"/>
      <sheetName val="C_INV_HO_TO1"/>
      <sheetName val="A_ICL_HO1"/>
      <sheetName val="P_IS_P1"/>
      <sheetName val="A_OBSI_HO1"/>
      <sheetName val="Base_Info"/>
      <sheetName val="Data_Sheet1"/>
      <sheetName val="Tab_DPA1"/>
      <sheetName val="RumusTB_1_bln1"/>
      <sheetName val="DATA_LTW"/>
      <sheetName val="upah-bahan_satker_revisi"/>
      <sheetName val="Comparable_Firms"/>
      <sheetName val="addl_cost1"/>
      <sheetName val="pivot_table"/>
      <sheetName val="Plc_Staff_Recharges"/>
      <sheetName val="Grafik_Trial"/>
      <sheetName val="instalasi_disp_Mei"/>
      <sheetName val="Income_Statements"/>
      <sheetName val="Results_from_Nov_98"/>
      <sheetName val="unit_31"/>
      <sheetName val="JJCP_AP_TRADE"/>
      <sheetName val="TB_07_08"/>
      <sheetName val="Posting_control"/>
      <sheetName val="CF_Rp-USD1"/>
      <sheetName val="rab_28_2011_krt"/>
      <sheetName val="rab_24_2011_krt"/>
      <sheetName val="rab_331"/>
      <sheetName val="BS_final"/>
      <sheetName val="ACT_HAUL"/>
      <sheetName val="HAUL_C1,C2,C3"/>
      <sheetName val="Asumption_Board"/>
      <sheetName val="Daily_Report"/>
      <sheetName val="F18_EO_Rates"/>
      <sheetName val="F19-F21_Inflation"/>
      <sheetName val="rincian_UMUR"/>
      <sheetName val="key_indic_"/>
      <sheetName val="Fixed_Assets_-_CDN$_-_Detail"/>
      <sheetName val="Curah_hujan"/>
      <sheetName val="Payment_Request_Form"/>
      <sheetName val="Oct_03"/>
      <sheetName val="MLS_2_Add_BP"/>
      <sheetName val="Sandi_laba_rugi"/>
      <sheetName val="MIFA_Description"/>
      <sheetName val="Active_GL"/>
      <sheetName val="PL_(MONTHLY)"/>
      <sheetName val="t_b"/>
      <sheetName val="period_5"/>
      <sheetName val="Basic_Info"/>
      <sheetName val="HT_Nat"/>
      <sheetName val="HT_GT"/>
      <sheetName val="HT_MTDB"/>
      <sheetName val="HT_MTDS"/>
      <sheetName val="HT_E-retail"/>
      <sheetName val="HT_Nat_Channel"/>
      <sheetName val="HT_Nat_Channel_SCP_B20_to_LE19"/>
      <sheetName val="COGS_B2020_vs_B2019_compare"/>
      <sheetName val="COGS_SKU_HT_B2020"/>
      <sheetName val="Listing_by_SKU"/>
      <sheetName val="Summary_&amp;_Phasing_MT"/>
      <sheetName val="Details_GT"/>
      <sheetName val="COGS_B2019_(box)_sum"/>
      <sheetName val="Master_Data_Correction"/>
      <sheetName val="Summary_by_Channel"/>
      <sheetName val="Stock_Projection"/>
      <sheetName val="Other_Valid_Codes"/>
      <sheetName val="R_Lead"/>
      <sheetName val="Tiff-Maried_Gold_&amp;_Choki_S_P"/>
      <sheetName val="MT_Tiff-done"/>
      <sheetName val="East_Coast-done"/>
      <sheetName val="Master_Edit"/>
      <sheetName val="Grinding_by_Month"/>
      <sheetName val="rincian_per_proyek"/>
      <sheetName val="Grinding_by_Quarter"/>
      <sheetName val="Original_Sheet"/>
      <sheetName val="form_evaluasi"/>
      <sheetName val="DETAIL_POS_123"/>
      <sheetName val="Achiz_-08"/>
      <sheetName val="Trsf_-08"/>
      <sheetName val="P&amp;L_Review"/>
      <sheetName val="IPT_inputs"/>
      <sheetName val="IPV_inputs"/>
      <sheetName val="Opex_Line_items"/>
      <sheetName val="KAS_$"/>
      <sheetName val="Pareto_pivot"/>
      <sheetName val="Populasi_pivot"/>
      <sheetName val="EXEC_Summary"/>
      <sheetName val="Delay_Down_Chart_pivot"/>
      <sheetName val="Yearly_PA_MTBF_MTTR"/>
      <sheetName val="Delay_Down_Chart"/>
      <sheetName val="Fleet_Pivot"/>
      <sheetName val="Fleet_KPI"/>
      <sheetName val="Summary_Training_Operator"/>
      <sheetName val="Summary_Mechanic_Training"/>
      <sheetName val="ACT_PROD"/>
      <sheetName val="PLAN_PROD"/>
      <sheetName val="AnalisaSIPIL_RIIL_RAP"/>
      <sheetName val="Total_OP"/>
      <sheetName val="admin"/>
      <sheetName val="tabel nilai"/>
      <sheetName val="piut_sapr"/>
      <sheetName val="A.W. TIGER"/>
      <sheetName val="Manual"/>
      <sheetName val="ACM0131(GT)"/>
      <sheetName val="RUPS"/>
      <sheetName val="spf_fnl"/>
      <sheetName val="spf-fnl"/>
      <sheetName val="bybungafix"/>
      <sheetName val="smt"/>
      <sheetName val="angs-pet"/>
      <sheetName val="inter"/>
      <sheetName val="P'DPTAN &amp; BEBAN LAIN2"/>
      <sheetName val="AKTIVA TETAP"/>
      <sheetName val="PERINC'PASSIVA"/>
      <sheetName val="Penjualan"/>
      <sheetName val="PS&amp;Susut TL"/>
      <sheetName val="SewaBeli"/>
      <sheetName val="Transfer"/>
      <sheetName val="EXTERNA_x005f_x005f_x005f_x005f_x005f_x005f_x00_4"/>
      <sheetName val="EXTERNA_x005f_x005f_x005f_x005f_x005f_x005f_x00_5"/>
      <sheetName val="EXTERNA_x005f_x005f_x005f_x005f_x005f_x005f_x00_6"/>
      <sheetName val="EXTERNA_x005f_x005f_x005f_x005f_x005f_x005f_x00_7"/>
      <sheetName val="EXTERNA_x005f_x005f_x005f_x0000__x005f_x005f_x0_3"/>
      <sheetName val="EXTERNA_x005f_x005f_x005f_x005f_x005f_x005f_x00_8"/>
      <sheetName val="EXTERNA_x005f_x005f_x005f_x005f_x005f_x005f_x00_9"/>
      <sheetName val="EXTERNA_x005f_x005f_x005f_x005f_x005f_x005f_x0_10"/>
      <sheetName val="EXTERNA_x005f_x005f_x005f_x005f_x005f_x005f_x0_11"/>
      <sheetName val="EXTERNA_x005f_x005f_x005f_x005f_x005f_x005f_x0_12"/>
      <sheetName val="EXTERNA_x005f_x005f_x005f_x005f_x005f_x005f_x0_13"/>
      <sheetName val="ES_PARK"/>
      <sheetName val="WASTE BY MATERIAL"/>
      <sheetName val="Balsht Input"/>
      <sheetName val="P&amp;L Input"/>
      <sheetName val="Sales Rpt"/>
      <sheetName val="Check Errors"/>
      <sheetName val="N201_provisions"/>
      <sheetName val="SH. in 4 - BDPLC"/>
      <sheetName val="kjkt1418"/>
      <sheetName val="Ｃ実績①"/>
      <sheetName val="PLINK1"/>
      <sheetName val="Ass"/>
      <sheetName val="others"/>
      <sheetName val="depts"/>
      <sheetName val="groups"/>
      <sheetName val="detail2"/>
      <sheetName val="convert to months"/>
      <sheetName val="Asumsi by Own"/>
      <sheetName val="fiscal depr(E)"/>
      <sheetName val="Sheet959"/>
      <sheetName val="Data26"/>
      <sheetName val="AA_1_1_BNI"/>
      <sheetName val="divisi_sarana"/>
      <sheetName val="Kebutuhan_Alat"/>
      <sheetName val="Kebutuhan_Chem"/>
      <sheetName val="Kebutuhan_Personil"/>
      <sheetName val="Organik"/>
      <sheetName val="LR_LAIN2"/>
      <sheetName val="GKP"/>
      <sheetName val="チューブ仕様"/>
      <sheetName val="mu"/>
      <sheetName val="HB "/>
      <sheetName val="GAEYO"/>
      <sheetName val="共通事項"/>
      <sheetName val="예산M4A"/>
      <sheetName val="BQMPALOC"/>
      <sheetName val="SPT vs PHI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An-Ars"/>
      <sheetName val=" An-Str "/>
      <sheetName val="찍기"/>
      <sheetName val="DAFTAR ISI"/>
      <sheetName val="DEBTORS ANALYSIS"/>
      <sheetName val="jobhist"/>
      <sheetName val="2000 Actual "/>
      <sheetName val="0+12 Forecast"/>
      <sheetName val="Selected Trend Report"/>
      <sheetName val="WIP"/>
      <sheetName val="Gaikindo Report"/>
      <sheetName val="Tc"/>
      <sheetName val="MKT-GA EXP"/>
      <sheetName val="Trial balance"/>
      <sheetName val="data TT 2006"/>
      <sheetName val="Reg 4 Calculation (Dashboard)"/>
      <sheetName val="Input sheet"/>
      <sheetName val="#REF!"/>
      <sheetName val="FS BM (ALL)"/>
      <sheetName val="Kas 2006"/>
      <sheetName val="Two Step Revenue Testing Master"/>
      <sheetName val="Balance Sheet"/>
      <sheetName val="資產負債表-0310"/>
      <sheetName val="Vendors"/>
      <sheetName val="ALVXXL01"/>
      <sheetName val="Karung"/>
      <sheetName val="Pesanan"/>
      <sheetName val="EXTERNA__x000"/>
      <sheetName val="汎用設備調達日程表"/>
      <sheetName val="ACC_NUM"/>
      <sheetName val="Rate &amp; Act_P"/>
      <sheetName val="Cashflow Report Act vs Bgt"/>
      <sheetName val="BGT Cashflow "/>
      <sheetName val="synthèse"/>
      <sheetName val="AK (DELTA)"/>
      <sheetName val="Magazzino"/>
      <sheetName val="Manual JE"/>
      <sheetName val="Peso"/>
      <sheetName val="TON  per Jam"/>
      <sheetName val="ana-str"/>
      <sheetName val="Tabel PErkiraan"/>
      <sheetName val="Prepaid"/>
      <sheetName val="Expenses"/>
      <sheetName val="WCL-6Bln"/>
      <sheetName val="FIA"/>
      <sheetName val="MEytd"/>
      <sheetName val="PAK_03"/>
      <sheetName val="Amortization Table"/>
      <sheetName val="cash flow rincian"/>
      <sheetName val="OFFEREXT"/>
      <sheetName val="PAK4"/>
      <sheetName val="pak.03"/>
      <sheetName val="CF_00"/>
      <sheetName val="STR"/>
      <sheetName val="Bill of Qty MEP"/>
      <sheetName val="CHECKLIS"/>
      <sheetName val="CF-00"/>
      <sheetName val="US indoor vs macro outdoor"/>
      <sheetName val="LP_01_4"/>
      <sheetName val="05RCBYP"/>
      <sheetName val="Key Assumptions"/>
      <sheetName val="v Plan_Gt Indo"/>
      <sheetName val="Prices"/>
      <sheetName val="Day 7 Summary"/>
      <sheetName val="SDCs"/>
      <sheetName val="SG&amp;A"/>
      <sheetName val="BRLIST"/>
      <sheetName val="PNL"/>
      <sheetName val="Branch List"/>
      <sheetName val="MCD"/>
      <sheetName val="Outlook"/>
      <sheetName val="CAPSUM"/>
      <sheetName val="Achiz_-081"/>
      <sheetName val="Trsf_-081"/>
      <sheetName val="P&amp;L_Review1"/>
      <sheetName val="IPT_inputs1"/>
      <sheetName val="IPV_inputs1"/>
      <sheetName val="Achiz_-082"/>
      <sheetName val="Trsf_-082"/>
      <sheetName val="P&amp;L_Review2"/>
      <sheetName val="IPT_inputs2"/>
      <sheetName val="IPV_inputs2"/>
      <sheetName val="TB_GAAP"/>
      <sheetName val="Drop_Down_List1"/>
      <sheetName val="Drop_Down_List"/>
      <sheetName val="Assumptions and Inputs"/>
      <sheetName val="Product A"/>
      <sheetName val="Product B"/>
      <sheetName val="Product C"/>
      <sheetName val="Product D"/>
      <sheetName val="Product E"/>
      <sheetName val="Product F"/>
      <sheetName val="Product G"/>
      <sheetName val="Product H"/>
      <sheetName val="Product I"/>
      <sheetName val="Product J"/>
      <sheetName val="Forecast Driv -#2"/>
      <sheetName val="Summary of Values"/>
      <sheetName val="WACC and WARA"/>
      <sheetName val="אגן"/>
      <sheetName val="FCST  00 to DB"/>
      <sheetName val="Résultats"/>
      <sheetName val="DATI1"/>
      <sheetName val="PL_ ALL"/>
      <sheetName val="FS10N"/>
      <sheetName val="BAHAN BAKU"/>
      <sheetName val="MCSI"/>
      <sheetName val="LIST Cost center"/>
      <sheetName val="LIST GL"/>
      <sheetName val="BD"/>
      <sheetName val="TGT KENDIS"/>
      <sheetName val="BUA"/>
      <sheetName val="BP"/>
      <sheetName val="KE30"/>
      <sheetName val="ZFIRPT065"/>
      <sheetName val="COST ELEMEN"/>
      <sheetName val="INDUSTRI"/>
      <sheetName val="KEND. CABANG"/>
      <sheetName val="REKAP_RL"/>
      <sheetName val="KEY LAPORAN"/>
      <sheetName val="LIST GL DIVISI"/>
      <sheetName val="LIST KAPASITAS"/>
      <sheetName val="LIST MATERIAL PROD"/>
      <sheetName val="LIST RELASI ELIM GM"/>
      <sheetName val="LIST REL SEKTOR"/>
      <sheetName val="PL SAP TGT 2021"/>
      <sheetName val="COPA 2019"/>
      <sheetName val="Factors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cashflow-in-vs-out "/>
      <sheetName val="KPI-Data Entry"/>
      <sheetName val="Cost Production"/>
      <sheetName val="UNITPRICE"/>
      <sheetName val="frek 3.3"/>
      <sheetName val="Validations"/>
      <sheetName val="Worksheet"/>
      <sheetName val="XLR_NoRangeSheet"/>
      <sheetName val="Anls"/>
      <sheetName val="cal-foamglass"/>
      <sheetName val="Rekap Petty cash"/>
      <sheetName val="FPJr2"/>
      <sheetName val="Marshal -1"/>
      <sheetName val="RKP Alat Ktr"/>
      <sheetName val="TB98,oct99&amp;sap99-WPL"/>
      <sheetName val="ACTUAL"/>
      <sheetName val="daffin"/>
      <sheetName val="Gastos"/>
      <sheetName val="Actuals (LY-1)"/>
      <sheetName val="Actuals (LY)"/>
      <sheetName val="Actuals (TY)"/>
      <sheetName val="Support"/>
      <sheetName val="Football Field"/>
      <sheetName val="All_Items_Sum"/>
      <sheetName val="As"/>
      <sheetName val="Urugan Pasir"/>
      <sheetName val="PNT"/>
      <sheetName val="Pagar BRC"/>
      <sheetName val="1.2"/>
      <sheetName val="reference"/>
      <sheetName val="RKP TBM DIV"/>
      <sheetName val="RKP TM Div"/>
      <sheetName val="Piutang P"/>
      <sheetName val="Data Payslip Emp Details"/>
      <sheetName val="Print Employee Payslip"/>
      <sheetName val="Full Information"/>
      <sheetName val="OT"/>
      <sheetName val="Expat Daily Allowance"/>
      <sheetName val="Bank Payment Transfer"/>
      <sheetName val="Salary Tax information"/>
      <sheetName val="Final Tem_Employee Slip"/>
      <sheetName val="Salary Tax info for FIN"/>
      <sheetName val="Parameter RR"/>
      <sheetName val="Actuals no OEM"/>
      <sheetName val="Detail-PARENT"/>
      <sheetName val="Jan _08"/>
      <sheetName val="data_val"/>
      <sheetName val="대차대조표"/>
      <sheetName val="FAB별"/>
      <sheetName val="ISI DISINI"/>
      <sheetName val="STOK"/>
      <sheetName val="Label"/>
      <sheetName val="Sheet 1"/>
      <sheetName val="AccUpdateDump"/>
      <sheetName val="KEU"/>
      <sheetName val="LK_DBTR"/>
      <sheetName val="ATM 2009 W11 ver. JAL"/>
      <sheetName val="PAK-03.C"/>
      <sheetName val="PN"/>
      <sheetName val="Std_Industri"/>
      <sheetName val="SAP"/>
      <sheetName val="I_KAMAR"/>
      <sheetName val="BQ-Str"/>
      <sheetName val="past"/>
      <sheetName val="kki"/>
      <sheetName val="fin pro centers"/>
      <sheetName val="Bag_9"/>
      <sheetName val="Bag_1"/>
      <sheetName val="DAF-5"/>
      <sheetName val="Kolom"/>
      <sheetName val="PileCap"/>
      <sheetName val="SIRK"/>
      <sheetName val="Kolom UT"/>
      <sheetName val="CF10"/>
      <sheetName val="Asumsi (2)"/>
      <sheetName val="jadual angsuran"/>
      <sheetName val="105"/>
      <sheetName val="calmemo"/>
      <sheetName val="STR04"/>
      <sheetName val="STR05"/>
      <sheetName val="PLNCRN04"/>
      <sheetName val="PLNCRN05"/>
      <sheetName val="exf"/>
      <sheetName val="VER-OTS"/>
      <sheetName val="Elektrikal"/>
      <sheetName val="ADV"/>
      <sheetName val="SAT-BHN"/>
      <sheetName val="CAT_HRG"/>
      <sheetName val="PAD-F"/>
      <sheetName val="GRAND REKAP"/>
      <sheetName val="Analisa &amp; Upah"/>
      <sheetName val="4-Basic Price"/>
      <sheetName val="FORM 3A"/>
      <sheetName val="After LoI"/>
      <sheetName val="Irregular Income"/>
      <sheetName val="Submission Form"/>
      <sheetName val="LK-gate"/>
      <sheetName val="Add_trans"/>
      <sheetName val="S_2"/>
      <sheetName val="S_1"/>
      <sheetName val="Add_rev"/>
      <sheetName val="ANALISA ALAT BERAT"/>
      <sheetName val="Depreciation  schedule"/>
      <sheetName val="XY"/>
      <sheetName val="Harsat_marina"/>
      <sheetName val="ALEK"/>
      <sheetName val="SMU"/>
      <sheetName val="Data23"/>
      <sheetName val="SEX"/>
      <sheetName val="Kuantitas &amp; Harga"/>
      <sheetName val="Ana"/>
      <sheetName val="Daftar"/>
      <sheetName val="SE-C"/>
      <sheetName val="Form 18-10"/>
      <sheetName val="DivVII"/>
      <sheetName val="Bill 1 - 9"/>
      <sheetName val="Bill 12"/>
      <sheetName val="Bill 10"/>
      <sheetName val="Daf-Harga"/>
      <sheetName val="Agregat Halus &amp; Kasar"/>
      <sheetName val="Dhtar upah bahan dan alat"/>
      <sheetName val="B&amp;U"/>
      <sheetName val="TABLE DAYA DUKUNG"/>
      <sheetName val="RAW MATERIALS "/>
      <sheetName val="DAF-2"/>
      <sheetName val="AHS"/>
      <sheetName val="Bahan B"/>
      <sheetName val="Upah B"/>
      <sheetName val="PRODUCTION_REPORTS13"/>
      <sheetName val="ANIMATION_ONLY13"/>
      <sheetName val="ANIMATION_COST_FORECAST13"/>
      <sheetName val="EXTERNAL_ANIMATION13"/>
      <sheetName val="①　BP_vs_SPR_(TTL_Impact)4"/>
      <sheetName val="3_-_Balance_Sheet3"/>
      <sheetName val="4_-_Income_Statement3"/>
      <sheetName val="5_-_Cash_Flow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KPVC-BD_3"/>
      <sheetName val="pro_ra_op4"/>
      <sheetName val="Program_Triwulanan-043"/>
      <sheetName val="data_berat3"/>
      <sheetName val="Data_Parameter3"/>
      <sheetName val="SC_Pusat_BB3013"/>
      <sheetName val="SC_Pusat_BB3033"/>
      <sheetName val="SC_Pusat_krd3"/>
      <sheetName val="Analisa_Harga_Satuan3"/>
      <sheetName val="Tanah_093"/>
      <sheetName val="A_u_g3"/>
      <sheetName val="pihak_iii3"/>
      <sheetName val="nm_kbn3"/>
      <sheetName val="TBM_KR_20063"/>
      <sheetName val="almanak_&amp;hk_3"/>
      <sheetName val="K4__F&amp;F3"/>
      <sheetName val="C1_NOV3"/>
      <sheetName val="angs_griya3"/>
      <sheetName val="Draft_Neraca3"/>
      <sheetName val="rek_det_1-33"/>
      <sheetName val="HARGA_SATUAN3"/>
      <sheetName val="Chart_Of_Acc3"/>
      <sheetName val="SKCD_DATA_GP_YK3"/>
      <sheetName val="RESOURCE_MODEL3"/>
      <sheetName val="Bal_1997-19983"/>
      <sheetName val="H_Satuan3"/>
      <sheetName val="5614_a_Factory_Machinery3"/>
      <sheetName val="5614_b_Diesel_3"/>
      <sheetName val="5614_c_Factory_Equipment3"/>
      <sheetName val="5614_C_Coal_Boiler3"/>
      <sheetName val="Based_Data_wacc3"/>
      <sheetName val="Data_Sheet_3"/>
      <sheetName val="by_sendiri3"/>
      <sheetName val="bezeting_3"/>
      <sheetName val="NPWP_DEBITUR3"/>
      <sheetName val="rab_3_krt3"/>
      <sheetName val="rab_4_krt3"/>
      <sheetName val="rab_4_swt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Lamp_2_3"/>
      <sheetName val="REKAP_OMZET_KAPAL3"/>
      <sheetName val="5313_Test_Allowance_(aging)2"/>
      <sheetName val="1_Rollfwd2"/>
      <sheetName val="Pain_data2"/>
      <sheetName val="INDIRECT_DETAIL3"/>
      <sheetName val="ADJ_AUG12,20102"/>
      <sheetName val="Subs_Details_20042"/>
      <sheetName val="Mt_Ex-CurWk2"/>
      <sheetName val="Fuel_&amp;_Safety_-_22"/>
      <sheetName val="SCHEDULE_9A(1_of_3)2"/>
      <sheetName val="Currency_Spot_Rates2"/>
      <sheetName val="TARGET_FINAL2"/>
      <sheetName val="fr_BS2"/>
      <sheetName val="Benefit_Design2"/>
      <sheetName val="Experience_Rating2"/>
      <sheetName val="DAIHATSU_2"/>
      <sheetName val="Acsys_Key2"/>
      <sheetName val="CM_Genset_22"/>
      <sheetName val="Spare_Part2"/>
      <sheetName val="SMPS_Relocation2"/>
      <sheetName val="DG_Cranking_System2"/>
      <sheetName val="Site_Support_and_Maintenance2"/>
      <sheetName val="Exc__Rate2"/>
      <sheetName val="AP_Trade2"/>
      <sheetName val="Account_Codes_2"/>
      <sheetName val="Analis_Kusen_okk2"/>
      <sheetName val="Kode_BKU3"/>
      <sheetName val="AU_31_Komputer3"/>
      <sheetName val="rab_8(over_swt)3"/>
      <sheetName val="rab_8_2(swt)3"/>
      <sheetName val="lp_kmmda3"/>
      <sheetName val="karet_RKAP3"/>
      <sheetName val="bez_karpel4"/>
      <sheetName val="lembar_kerja4"/>
      <sheetName val="CA_Sheet3"/>
      <sheetName val="Adf_par_resp2"/>
      <sheetName val="Doc_Type_Ref2"/>
      <sheetName val="List_as_of_Dec162"/>
      <sheetName val="rab_lt_2_bo2"/>
      <sheetName val="An__Harga2"/>
      <sheetName val="Analisa_SNI_STANDART_2"/>
      <sheetName val="Jun_982"/>
      <sheetName val="Detail_WPL_Jan2"/>
      <sheetName val="Telephone_&amp;_KSO_Rev2"/>
      <sheetName val="Deferred_Revenue_Nov_042"/>
      <sheetName val="TAX_COM2"/>
      <sheetName val="Noodles_(assumptions)2"/>
      <sheetName val="Operation_01-02072"/>
      <sheetName val="Nrj_Ljr2"/>
      <sheetName val="Indirects_MBR2"/>
      <sheetName val="Recon__Template2"/>
      <sheetName val="Inc_Stmt_Sum2"/>
      <sheetName val="Corp_04_DeprAmort_Recap2"/>
      <sheetName val="Total_NA_Food2"/>
      <sheetName val="QTIL_-BSHEET2"/>
      <sheetName val="Developer_rev_992"/>
      <sheetName val="_Ad_Sales__exp2"/>
      <sheetName val="Bus_Dev2"/>
      <sheetName val="corp__exp2"/>
      <sheetName val="LBO_--&gt;2"/>
      <sheetName val="PENJ_NERACA2"/>
      <sheetName val="CASH_FLOW2"/>
      <sheetName val="Excess_Calc2"/>
      <sheetName val="Bi_kirim2"/>
      <sheetName val="Sheet_22"/>
      <sheetName val="std_ip_tanpa_abnormal2"/>
      <sheetName val="Summary_Peserta2"/>
      <sheetName val="Data_Peserta2"/>
      <sheetName val="Recap_OT2"/>
      <sheetName val="Proses_Gaji2"/>
      <sheetName val="Premi_Iuran2"/>
      <sheetName val="int-h_wk12"/>
      <sheetName val="REKAP_BKK_BANK2"/>
      <sheetName val="Claim_Ratio_2"/>
      <sheetName val="form_Rnwl2"/>
      <sheetName val="INCOME_RATNA2"/>
      <sheetName val="List_PT2"/>
      <sheetName val="PV_Demand_Forecast_Breakdown2"/>
      <sheetName val="NB_BOY2"/>
      <sheetName val="NB_ISI2"/>
      <sheetName val="Bangunan_Utama_B2"/>
      <sheetName val="Galian_batu2"/>
      <sheetName val="Form_42"/>
      <sheetName val="A_02-I2"/>
      <sheetName val="ACT_PROD1"/>
      <sheetName val="PLAN_PROD1"/>
      <sheetName val="DIV_61"/>
      <sheetName val="DIV_71"/>
      <sheetName val="RPP01_61"/>
      <sheetName val="RPP01_31"/>
      <sheetName val="Rekap_11"/>
      <sheetName val="7_공정표1"/>
      <sheetName val="B_U_A1"/>
      <sheetName val="Rekap_Biaya1"/>
      <sheetName val="BUTYL_070303_1"/>
      <sheetName val="Sale-Leaseback_(2)1"/>
      <sheetName val="PC_Account1"/>
      <sheetName val="instalasi_disp_Mei1"/>
      <sheetName val="Income_Statements1"/>
      <sheetName val="Results_from_Nov_981"/>
      <sheetName val="Lap_des2"/>
      <sheetName val="vol_rimba2"/>
      <sheetName val="Data_TBM_I&amp;II2"/>
      <sheetName val="Grand_Sum_BT3"/>
      <sheetName val="FA_sd_APRIL_072"/>
      <sheetName val="3___Balance_Sheet2"/>
      <sheetName val="_16___Final_Budgets2"/>
      <sheetName val="4___Income_Statement2"/>
      <sheetName val="5___Cash_Flow2"/>
      <sheetName val="DEPN_20012"/>
      <sheetName val="FS_-_US$1"/>
      <sheetName val="DATA_WP1"/>
      <sheetName val="Penyusutan_Inventaris1"/>
      <sheetName val="pivot_table1"/>
      <sheetName val="VAT__2010_SPM1"/>
      <sheetName val="FE-1771$_P11"/>
      <sheetName val="trf_multiple_dnrks1"/>
      <sheetName val="trf_multiple1"/>
      <sheetName val="trfakt_sgl1"/>
      <sheetName val="Comp_equip1"/>
      <sheetName val="A_4_31"/>
      <sheetName val="A_4_21"/>
      <sheetName val="K_2_11"/>
      <sheetName val="Lam_Pool1"/>
      <sheetName val="Plc_Staff_Recharges1"/>
      <sheetName val="PROJ_CASH1"/>
      <sheetName val="Cover_Sheet1"/>
      <sheetName val="Exchange_Rates1"/>
      <sheetName val="H1b_Accounts_Payable1"/>
      <sheetName val="P1_Equity1"/>
      <sheetName val="Oct_031"/>
      <sheetName val="MLS_2_Add_BP1"/>
      <sheetName val="Sandi_laba_rugi1"/>
      <sheetName val="FE-1770_P11"/>
      <sheetName val="KAS_$1"/>
      <sheetName val="Proposed_2003_Salary_Range1"/>
      <sheetName val="#16_-_Final_Budgets1"/>
      <sheetName val="Exch__rate_calc_1"/>
      <sheetName val="loan_11"/>
      <sheetName val="Monthly_RecapLO1"/>
      <sheetName val="General_Assumption1"/>
      <sheetName val="DATA_LTW1"/>
      <sheetName val="upah-bahan_satker_revisi1"/>
      <sheetName val="Comparable_Firms1"/>
      <sheetName val="CH_rancangan1"/>
      <sheetName val="PRODUCTION_REPORTS14"/>
      <sheetName val="ANIMATION_ONLY14"/>
      <sheetName val="ANIMATION_COST_FORECAST14"/>
      <sheetName val="EXTERNAL_ANIMATION14"/>
      <sheetName val="Iss_Jrn6"/>
      <sheetName val="Stock_Report6"/>
      <sheetName val="lookup_table6"/>
      <sheetName val="SCH_36"/>
      <sheetName val="C_O_A4"/>
      <sheetName val="Penyusutan_Kendaraan4"/>
      <sheetName val="NB_UNIT36"/>
      <sheetName val="List_Pilihan6"/>
      <sheetName val="Coll_Bulan_ini6"/>
      <sheetName val="Coll_Bulan_lalu6"/>
      <sheetName val="Renc_Bulan_ini6"/>
      <sheetName val="Renc_Bulan_Lalu6"/>
      <sheetName val="List_of_related_party4"/>
      <sheetName val="SLS-TGT-FEED_(FDM)4"/>
      <sheetName val="cilandak_payroll4"/>
      <sheetName val="TRADING_PROFIT3"/>
      <sheetName val="Altman_Z_Score4"/>
      <sheetName val="TBCons_KMB044"/>
      <sheetName val="①　BP_vs_SPR_(TTL_Impact)5"/>
      <sheetName val="rekap_pph_234"/>
      <sheetName val="21_&amp;_254"/>
      <sheetName val="Exch_rate4"/>
      <sheetName val="PBC_S20034"/>
      <sheetName val="Base_Data3"/>
      <sheetName val="9211_Summary_of_CAJE3"/>
      <sheetName val="9212_Summary_of_AJE3"/>
      <sheetName val="9213_Summary_of_RJE3"/>
      <sheetName val="OTHER_PREPAID_EXPENSE4"/>
      <sheetName val="Actuals_&amp;_Prior_Yr__Figures3"/>
      <sheetName val="Annual_Budget_Figures3"/>
      <sheetName val="Financial_Reports3"/>
      <sheetName val="rab_33_2011_krt4"/>
      <sheetName val="RADIO_CONTROLS4"/>
      <sheetName val="KPI-Data_Source4"/>
      <sheetName val="Permanent_info4"/>
      <sheetName val="FISIK_RAB_20004"/>
      <sheetName val="Satuan_Harga_Bahan4"/>
      <sheetName val="Satuan_Harga_Upah4"/>
      <sheetName val="Material_SAP4"/>
      <sheetName val="Master_File4"/>
      <sheetName val="Master_Data4"/>
      <sheetName val="Coef_Calculation4"/>
      <sheetName val="Scenarios_and_Sensitivities3"/>
      <sheetName val="Global_Assumptions3"/>
      <sheetName val="3_-_Balance_Sheet4"/>
      <sheetName val="4_-_Income_Statement4"/>
      <sheetName val="5_-_Cash_Flow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KPVC-BD_4"/>
      <sheetName val="pro_ra_op5"/>
      <sheetName val="Program_Triwulanan-044"/>
      <sheetName val="data_berat4"/>
      <sheetName val="Data_Parameter4"/>
      <sheetName val="SC_Pusat_BB3014"/>
      <sheetName val="SC_Pusat_BB3034"/>
      <sheetName val="SC_Pusat_krd4"/>
      <sheetName val="Analisa_Harga_Satuan4"/>
      <sheetName val="Tanah_094"/>
      <sheetName val="A_u_g4"/>
      <sheetName val="pihak_iii4"/>
      <sheetName val="nm_kbn4"/>
      <sheetName val="TBM_KR_20064"/>
      <sheetName val="almanak_&amp;hk_4"/>
      <sheetName val="K4__F&amp;F4"/>
      <sheetName val="C1_NOV4"/>
      <sheetName val="angs_griya4"/>
      <sheetName val="Draft_Neraca4"/>
      <sheetName val="rek_det_1-34"/>
      <sheetName val="HARGA_SATUAN4"/>
      <sheetName val="Chart_Of_Acc4"/>
      <sheetName val="Eksisting_Penarikan4"/>
      <sheetName val="Daftar_Harga4"/>
      <sheetName val="SKCD_DATA_GP_YK4"/>
      <sheetName val="RESOURCE_MODEL4"/>
      <sheetName val="Summary_UM3"/>
      <sheetName val="Bal_1997-19984"/>
      <sheetName val="CF_Pmt_creditor3"/>
      <sheetName val="Seb_KPI's3"/>
      <sheetName val="P&amp;L_Detail_SARold3"/>
      <sheetName val="H_Satuan4"/>
      <sheetName val="5614_a_Factory_Machinery4"/>
      <sheetName val="5614_b_Diesel_4"/>
      <sheetName val="5614_c_Factory_Equipment4"/>
      <sheetName val="5614_C_Coal_Boiler4"/>
      <sheetName val="BA_Rekon_ARDWS-APTSEL_(IDR)4"/>
      <sheetName val="BA_Rekon_RevDWS-ExpTSEL_(IDR)4"/>
      <sheetName val="BA_Rekon_ARAP_(USD)4"/>
      <sheetName val="BA_Rekon_RevExp_(USD)4"/>
      <sheetName val="BA_Rekon_RevDWS-ExpTSEL_(SLI)4"/>
      <sheetName val="Jurnal_Memo_(USD)4"/>
      <sheetName val="Based_Data_wacc4"/>
      <sheetName val="Data_Sheet_4"/>
      <sheetName val="by_sendiri4"/>
      <sheetName val="bezeting_4"/>
      <sheetName val="NPWP_DEBITUR4"/>
      <sheetName val="rab_3_krt4"/>
      <sheetName val="rab_4_krt4"/>
      <sheetName val="rab_4_swt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Lamp_2_4"/>
      <sheetName val="REKAP_OMZET_KAPAL4"/>
      <sheetName val="KBT_3"/>
      <sheetName val="RMS_FUNGSIONAL3"/>
      <sheetName val="RMS_-_STR_(2)3"/>
      <sheetName val="p_mgmt3"/>
      <sheetName val="tabel_rimba3"/>
      <sheetName val="RO344_TOTAL3"/>
      <sheetName val="KBB-CIB_BANK3"/>
      <sheetName val="data_arus_kas3"/>
      <sheetName val="Cost_Analysis3"/>
      <sheetName val="Faktor_Pembatas_Luas_Areal3"/>
      <sheetName val="Fact_Truck3"/>
      <sheetName val="Coal_Boiler3"/>
      <sheetName val="Template_3"/>
      <sheetName val="BGT_Cashflow3"/>
      <sheetName val="Project_Code_관리3"/>
      <sheetName val="List_as_of_October3"/>
      <sheetName val="R_Category4"/>
      <sheetName val="자금세탁_사례관리3"/>
      <sheetName val="전체_리스트3"/>
      <sheetName val="DAF_INVEN_U_O3"/>
      <sheetName val="Power_&amp;_Fuel(SMS)3"/>
      <sheetName val="Power_&amp;_Fuel(new)3"/>
      <sheetName val="Power_&amp;_Fuel_(S)3"/>
      <sheetName val="Power_&amp;_Fuel(c)3"/>
      <sheetName val="THREE_VARIABLES3"/>
      <sheetName val="Data_YTD3"/>
      <sheetName val="LARL-4_(TW)3"/>
      <sheetName val="5313_Test_Allowance_(aging)3"/>
      <sheetName val="1_Rollfwd3"/>
      <sheetName val="Pain_data3"/>
      <sheetName val="INDIRECT_DETAIL4"/>
      <sheetName val="ADJ_AUG12,20103"/>
      <sheetName val="Subs_Details_20043"/>
      <sheetName val="Mt_Ex-CurWk3"/>
      <sheetName val="Fuel_&amp;_Safety_-_23"/>
      <sheetName val="SCHEDULE_9A(1_of_3)3"/>
      <sheetName val="budget_20183"/>
      <sheetName val="Currency_Spot_Rates3"/>
      <sheetName val="TARGET_FINAL3"/>
      <sheetName val="fr_BS3"/>
      <sheetName val="Benefit_Design3"/>
      <sheetName val="Experience_Rating3"/>
      <sheetName val="DAIHATSU_3"/>
      <sheetName val="Acsys_Key3"/>
      <sheetName val="CM_Genset_23"/>
      <sheetName val="Spare_Part3"/>
      <sheetName val="SMPS_Relocation3"/>
      <sheetName val="DG_Cranking_System3"/>
      <sheetName val="Site_Support_and_Maintenance3"/>
      <sheetName val="POTO_MAC3"/>
      <sheetName val="Accrued_RO3"/>
      <sheetName val="SEC_Income_Statement3"/>
      <sheetName val="Exc__Rate3"/>
      <sheetName val="AP_Trade3"/>
      <sheetName val="Account_Codes_3"/>
      <sheetName val="Analis_Kusen_okk3"/>
      <sheetName val="Kode_BKU4"/>
      <sheetName val="AU_31_Komputer4"/>
      <sheetName val="rab_8(over_swt)4"/>
      <sheetName val="rab_8_2(swt)4"/>
      <sheetName val="lp_kmmda4"/>
      <sheetName val="karet_RKAP4"/>
      <sheetName val="bez_karpel5"/>
      <sheetName val="lembar_kerja5"/>
      <sheetName val="CA_Sheet4"/>
      <sheetName val="Adf_par_resp3"/>
      <sheetName val="Doc_Type_Ref3"/>
      <sheetName val="List_as_of_Dec163"/>
      <sheetName val="rab_lt_2_bo3"/>
      <sheetName val="An__Harga3"/>
      <sheetName val="Analisa_SNI_STANDART_3"/>
      <sheetName val="Jun_983"/>
      <sheetName val="Detail_WPL_Jan3"/>
      <sheetName val="Telephone_&amp;_KSO_Rev3"/>
      <sheetName val="Deferred_Revenue_Nov_043"/>
      <sheetName val="TAX_COM3"/>
      <sheetName val="Noodles_(assumptions)3"/>
      <sheetName val="Operation_01-02073"/>
      <sheetName val="Nrj_Ljr3"/>
      <sheetName val="Indirects_MBR3"/>
      <sheetName val="Recon__Template3"/>
      <sheetName val="Inc_Stmt_Sum3"/>
      <sheetName val="Corp_04_DeprAmort_Recap3"/>
      <sheetName val="Total_NA_Food3"/>
      <sheetName val="QTIL_-BSHEET3"/>
      <sheetName val="Developer_rev_993"/>
      <sheetName val="_Ad_Sales__exp3"/>
      <sheetName val="Bus_Dev3"/>
      <sheetName val="corp__exp3"/>
      <sheetName val="LBO_--&gt;3"/>
      <sheetName val="PENJ_NERACA3"/>
      <sheetName val="CASH_FLOW3"/>
      <sheetName val="Excess_Calc3"/>
      <sheetName val="Bi_kirim3"/>
      <sheetName val="Sheet_23"/>
      <sheetName val="std_ip_tanpa_abnormal3"/>
      <sheetName val="Summary_Peserta3"/>
      <sheetName val="Data_Peserta3"/>
      <sheetName val="Recap_OT3"/>
      <sheetName val="Proses_Gaji3"/>
      <sheetName val="Premi_Iuran3"/>
      <sheetName val="int-h_wk13"/>
      <sheetName val="REKAP_BKK_BANK3"/>
      <sheetName val="Claim_Ratio_3"/>
      <sheetName val="form_Rnwl3"/>
      <sheetName val="INCOME_RATNA3"/>
      <sheetName val="List_PT3"/>
      <sheetName val="PV_Demand_Forecast_Breakdown3"/>
      <sheetName val="NB_BOY3"/>
      <sheetName val="NB_ISI3"/>
      <sheetName val="Bangunan_Utama_B3"/>
      <sheetName val="Galian_batu3"/>
      <sheetName val="Form_43"/>
      <sheetName val="Organization_Chart2"/>
      <sheetName val="A_02-I3"/>
      <sheetName val="ACT_PROD2"/>
      <sheetName val="PLAN_PROD2"/>
      <sheetName val="DIV_62"/>
      <sheetName val="DIV_72"/>
      <sheetName val="RPP01_62"/>
      <sheetName val="RPP01_32"/>
      <sheetName val="Rekap_12"/>
      <sheetName val="7_공정표2"/>
      <sheetName val="B_U_A2"/>
      <sheetName val="Rekap_Biaya2"/>
      <sheetName val="BUTYL_070303_2"/>
      <sheetName val="CF_Rp-USD2"/>
      <sheetName val="Sale-Leaseback_(2)2"/>
      <sheetName val="PC_Account2"/>
      <sheetName val="instalasi_disp_Mei2"/>
      <sheetName val="Income_Statements2"/>
      <sheetName val="Results_from_Nov_982"/>
      <sheetName val="Lap_des3"/>
      <sheetName val="vol_rimba3"/>
      <sheetName val="Data_TBM_I&amp;II3"/>
      <sheetName val="Kantor_Pusat2"/>
      <sheetName val="L12_Akt_Tetap2"/>
      <sheetName val="ABK_04_AWALR+CO+TAB_RUPS2"/>
      <sheetName val="06__CC2706162"/>
      <sheetName val="Grand_Sum_BT4"/>
      <sheetName val="FA_sd_APRIL_073"/>
      <sheetName val="3___Balance_Sheet3"/>
      <sheetName val="_16___Final_Budgets3"/>
      <sheetName val="4___Income_Statement3"/>
      <sheetName val="5___Cash_Flow3"/>
      <sheetName val="DEPN_20013"/>
      <sheetName val="F_8_2_Details_Premix2"/>
      <sheetName val="FS_-_US$2"/>
      <sheetName val="DATA_WP2"/>
      <sheetName val="Penyusutan_Inventaris2"/>
      <sheetName val="pivot_table2"/>
      <sheetName val="VAT__2010_SPM2"/>
      <sheetName val="FE-1771$_P12"/>
      <sheetName val="trf_multiple_dnrks2"/>
      <sheetName val="trf_multiple2"/>
      <sheetName val="trfakt_sgl2"/>
      <sheetName val="Comp_equip2"/>
      <sheetName val="A_4_32"/>
      <sheetName val="A_4_22"/>
      <sheetName val="K_2_12"/>
      <sheetName val="Lam_Pool2"/>
      <sheetName val="Data_Sheet2"/>
      <sheetName val="Plc_Staff_Recharges2"/>
      <sheetName val="addl_cost2"/>
      <sheetName val="unit_32"/>
      <sheetName val="PROJ_CASH2"/>
      <sheetName val="Cover_Sheet2"/>
      <sheetName val="Exchange_Rates2"/>
      <sheetName val="H1b_Accounts_Payable2"/>
      <sheetName val="P1_Equity2"/>
      <sheetName val="Oct_032"/>
      <sheetName val="MLS_2_Add_BP2"/>
      <sheetName val="Sandi_laba_rugi2"/>
      <sheetName val="FE-1770_P12"/>
      <sheetName val="KAS_$2"/>
      <sheetName val="Proposed_2003_Salary_Range2"/>
      <sheetName val="#16_-_Final_Budgets2"/>
      <sheetName val="Exch__rate_calc_2"/>
      <sheetName val="loan_12"/>
      <sheetName val="Monthly_RecapLO2"/>
      <sheetName val="General_Assumption2"/>
      <sheetName val="DATA_LTW2"/>
      <sheetName val="upah-bahan_satker_revisi2"/>
      <sheetName val="Comparable_Firms2"/>
      <sheetName val="C_FA_HO2"/>
      <sheetName val="C_ICL_HO2"/>
      <sheetName val="P_BS2"/>
      <sheetName val="C_CS_HO2"/>
      <sheetName val="C_WC2"/>
      <sheetName val="A_Tax_HO2"/>
      <sheetName val="A_TS2"/>
      <sheetName val="P_IS2"/>
      <sheetName val="C_Tax_HO2"/>
      <sheetName val="C_OBSI_HO2"/>
      <sheetName val="CALCULATE_INDEKS2"/>
      <sheetName val="P_CF2"/>
      <sheetName val="A_FA_HO2"/>
      <sheetName val="A_CAPEX_HO2"/>
      <sheetName val="A_CS_HO2"/>
      <sheetName val="A_WC_HO2"/>
      <sheetName val="A_INV_HO2"/>
      <sheetName val="C_INV_HO_TO2"/>
      <sheetName val="A_ICL_HO2"/>
      <sheetName val="P_IS_P2"/>
      <sheetName val="A_OBSI_HO2"/>
      <sheetName val="BSHO_Report2"/>
      <sheetName val="Check_Sheet2"/>
      <sheetName val="PLHO_Report2"/>
      <sheetName val="CH_rancangan2"/>
      <sheetName val="Budgets"/>
      <sheetName val="TAGIHAN"/>
      <sheetName val="SAYILAR"/>
      <sheetName val="INFA0505"/>
      <sheetName val="Journal Template"/>
      <sheetName val="3800-Interim"/>
      <sheetName val="tbl_tarip"/>
      <sheetName val="tarif"/>
      <sheetName val="Depresiasi"/>
      <sheetName val="Additional"/>
      <sheetName val="Mutasi Final"/>
      <sheetName val="C4_"/>
      <sheetName val="FF-2"/>
      <sheetName val="VALIDASI"/>
      <sheetName val="201-203"/>
      <sheetName val="8"/>
      <sheetName val="11"/>
      <sheetName val="22 Kr"/>
      <sheetName val="_22 Ks"/>
      <sheetName val="33 kr"/>
      <sheetName val="33 ks"/>
      <sheetName val="RAB-1"/>
      <sheetName val="olah swt2"/>
      <sheetName val="prod.prog"/>
      <sheetName val="olah produksi"/>
      <sheetName val="by.olah"/>
      <sheetName val="bagi"/>
      <sheetName val="Tax Depreciation Mapping"/>
      <sheetName val="KP23"/>
      <sheetName val="Safety Performance"/>
      <sheetName val="SR MTBU"/>
      <sheetName val="Ratios"/>
      <sheetName val="EK-JAN-07"/>
      <sheetName val="Cum. BTS "/>
      <sheetName val="R1-CAPEX-03-A"/>
      <sheetName val="Details BS YTD"/>
      <sheetName val="Rek. Kas"/>
      <sheetName val="03 Detailed"/>
      <sheetName val="01 Bid Price summary"/>
      <sheetName val="Milk"/>
      <sheetName val="Inventory"/>
      <sheetName val="MPL 技連"/>
      <sheetName val="342E BLOCK"/>
      <sheetName val="ﾀﾘﾌ"/>
      <sheetName val="Jabar"/>
      <sheetName val="Pusat"/>
      <sheetName val="Sulawesi"/>
      <sheetName val="Sumbagsel"/>
      <sheetName val="RAB-30"/>
      <sheetName val="BDM"/>
      <sheetName val="Areal"/>
      <sheetName val="TOTALP&amp;L"/>
      <sheetName val="PC_1"/>
      <sheetName val="PC_2"/>
      <sheetName val="SLS-TGT-FEED_(FDM_x0000_1"/>
      <sheetName val="SLS-TGT-FEED_(FDM1"/>
      <sheetName val="validation"/>
      <sheetName val="KD"/>
      <sheetName val="plan"/>
      <sheetName val="input Bezeting"/>
      <sheetName val="SENSITIVITAS"/>
      <sheetName val="colection"/>
      <sheetName val="Cashflow_Analysis1"/>
      <sheetName val="Daftar_Risiko1"/>
      <sheetName val="Grafik_(2)1"/>
      <sheetName val="Rencana_Mitigasi1"/>
      <sheetName val="Dampak_Residual1"/>
      <sheetName val="BTR_&amp;_Kertas_kerja_ABI1"/>
      <sheetName val="Residual_Exposure1"/>
      <sheetName val="Cetak_RR1"/>
      <sheetName val="Peta_Inherent1"/>
      <sheetName val="Peta_Residual1"/>
      <sheetName val="Rencana_Mitigasi_NPV1"/>
      <sheetName val="Head"/>
      <sheetName val="PRODUCTDIBY"/>
      <sheetName val="BALANCE ANALYTIQUE"/>
      <sheetName val="dico mois"/>
      <sheetName val="Hit Bgn"/>
      <sheetName val="Grunddaten"/>
      <sheetName val="CustomerList"/>
      <sheetName val="Fin.Summary"/>
      <sheetName val="GL report"/>
      <sheetName val="Total"/>
      <sheetName val="SCHEME INS"/>
      <sheetName val="gudang"/>
      <sheetName val="os"/>
      <sheetName val="BET CHART"/>
      <sheetName val="TABEL MASTER"/>
      <sheetName val="Detail Petty Cash Pbr"/>
      <sheetName val="Sheet1075"/>
      <sheetName val="AcqIS"/>
      <sheetName val="AcqBSCF"/>
      <sheetName val="Sheet2171"/>
      <sheetName val="EWTRADE"/>
      <sheetName val="Raw Data"/>
      <sheetName val="UPAH &amp; BAHAN"/>
      <sheetName val="2-(2) Gangguan Peralatan (1)"/>
      <sheetName val="Sheet1073"/>
      <sheetName val="SP"/>
      <sheetName val="Drilling Calc"/>
      <sheetName val="WBS"/>
      <sheetName val="Sales Mining"/>
      <sheetName val="Cost Parameter"/>
      <sheetName val="ITPar"/>
      <sheetName val="VHCPar"/>
      <sheetName val="FK per BH"/>
      <sheetName val="PROG_605XX"/>
      <sheetName val="Blkng"/>
      <sheetName val="22"/>
      <sheetName val="Current BP"/>
      <sheetName val="ACUM"/>
      <sheetName val="SUMMARY TONNAGE &amp; USD"/>
      <sheetName val="DATA MASTER JUN"/>
      <sheetName val="Ppls"/>
      <sheetName val="Daily Forecasting"/>
      <sheetName val="Subacc"/>
      <sheetName val="SLS-TGT-FEED_(FDM"/>
      <sheetName val="newrot3"/>
      <sheetName val="entitlements"/>
      <sheetName val="132_"/>
      <sheetName val="Balance_Sheets"/>
      <sheetName val="Program Info Data"/>
      <sheetName val="Maps"/>
      <sheetName val="WE HCM by Sales Director"/>
      <sheetName val="Campaign and Terr maps"/>
      <sheetName val="Category Lists"/>
      <sheetName val="Part Vacios Acumulado"/>
      <sheetName val="Criteria"/>
      <sheetName val="Sumary"/>
      <sheetName val="jan"/>
      <sheetName val="Trial Q2-04"/>
      <sheetName val="fa2006"/>
      <sheetName val="Data 2"/>
      <sheetName val="data_benefit(2)"/>
      <sheetName val="Reports"/>
      <sheetName val="Chemicals"/>
      <sheetName val="Schedule UBA"/>
      <sheetName val="Schedule Intern"/>
      <sheetName val="Summary Page_VDF"/>
      <sheetName val="Peny. KomersiaL-FiskaL"/>
      <sheetName val="dapeg lama"/>
      <sheetName val="APBN"/>
      <sheetName val="Md71a"/>
      <sheetName val="$pread$"/>
      <sheetName val="mutasi RC"/>
      <sheetName val="Worksheet1"/>
      <sheetName val="spreadsheet"/>
      <sheetName val="Actual Data"/>
      <sheetName val="VPLOOKUP"/>
      <sheetName val="SELECTORS"/>
      <sheetName val="2011 Base Allocation Straw"/>
      <sheetName val="Master Info"/>
      <sheetName val="Plbg Fix &amp; Htg Equip"/>
      <sheetName val="Pendahuluan"/>
      <sheetName val="GROUP"/>
      <sheetName val="Macro1"/>
      <sheetName val="KKP"/>
      <sheetName val="Outages"/>
      <sheetName val="BSIS"/>
      <sheetName val="rms remunerasi"/>
      <sheetName val="SDM"/>
      <sheetName val="DKH"/>
      <sheetName val="rab me (by owner) "/>
      <sheetName val="BQ (by owner)"/>
      <sheetName val="rab me (fisik)"/>
      <sheetName val="Van_Melle"/>
      <sheetName val="trans"/>
      <sheetName val="telp"/>
      <sheetName val="Paint Type B"/>
      <sheetName val="LISTRIK"/>
      <sheetName val="Rekap Direct Cost"/>
      <sheetName val="MTa"/>
      <sheetName val="01A- RAB"/>
      <sheetName val="EQ"/>
      <sheetName val="Cash Flow bulanan"/>
      <sheetName val="Py.Schedule"/>
      <sheetName val="FEB"/>
      <sheetName val="MAR"/>
      <sheetName val="DAF JUAL JAN - JUN 2010"/>
      <sheetName val="SEWA ALAT"/>
      <sheetName val="ANL_ALAT"/>
      <sheetName val="BASIC PRICE"/>
      <sheetName val="PERIODICAL SERVICE"/>
      <sheetName val="PRODUCTION_REPORTS15"/>
      <sheetName val="ANIMATION_ONLY15"/>
      <sheetName val="ANIMATION_COST_FORECAST15"/>
      <sheetName val="EXTERNAL_ANIMATION15"/>
      <sheetName val="DB_MP11"/>
      <sheetName val="General_Info12"/>
      <sheetName val="2003_ACT_CFlow12"/>
      <sheetName val="2003_BGT_C_Flow12"/>
      <sheetName val="HO_Use12"/>
      <sheetName val="Engineering_Workload12"/>
      <sheetName val="KONS_BID_P&amp;N12"/>
      <sheetName val="UP_II_DUMAI12"/>
      <sheetName val="KP_DIT_HULU12"/>
      <sheetName val="UP_VI_BALONGAN12"/>
      <sheetName val="UP_1_BRANDAN12"/>
      <sheetName val="UP_V_BALIKPAPAN12"/>
      <sheetName val="DIT_HILIR12"/>
      <sheetName val="UP_IV_CILACAP12"/>
      <sheetName val="UP_III_PLAJU12"/>
      <sheetName val="KONS_DIT_HULU12"/>
      <sheetName val="KR_AMPEL12"/>
      <sheetName val="UP_VII_KASIM12"/>
      <sheetName val="KONS_BID_P12"/>
      <sheetName val="Table_511"/>
      <sheetName val="Income_Statement11"/>
      <sheetName val="Sales_Parameter11"/>
      <sheetName val="Compensation_Data_Worksheet11"/>
      <sheetName val="2D_REPNew2_411"/>
      <sheetName val="absen_kebun_2811"/>
      <sheetName val="absen_panen_2811"/>
      <sheetName val="UPAH_2811"/>
      <sheetName val="ocean_voyage11"/>
      <sheetName val="TANDA_TERIMA9"/>
      <sheetName val="KPC_Coal9"/>
      <sheetName val="Galian_13"/>
      <sheetName val="List_Unit3"/>
      <sheetName val="DAY_WORK3"/>
      <sheetName val="BAI_Calculation3"/>
      <sheetName val="Stock_Report7"/>
      <sheetName val="lookup_table7"/>
      <sheetName val="Iss_Jrn7"/>
      <sheetName val="NB_UNIT37"/>
      <sheetName val="OTHER_PREPAID_EXPENSE5"/>
      <sheetName val="Actuals_&amp;_Prior_Yr__Figures4"/>
      <sheetName val="Annual_Budget_Figures4"/>
      <sheetName val="Financial_Reports4"/>
      <sheetName val="List_Pilihan7"/>
      <sheetName val="Coll_Bulan_ini7"/>
      <sheetName val="Coll_Bulan_lalu7"/>
      <sheetName val="Renc_Bulan_ini7"/>
      <sheetName val="Renc_Bulan_Lalu7"/>
      <sheetName val="SCH_37"/>
      <sheetName val="Altman_Z_Score5"/>
      <sheetName val="Penyusutan_Kendaraan5"/>
      <sheetName val="TBCons_KMB045"/>
      <sheetName val="Exch_rate5"/>
      <sheetName val="rab_33_2011_krt5"/>
      <sheetName val="RADIO_CONTROLS5"/>
      <sheetName val="KPI-Data_Source5"/>
      <sheetName val="Permanent_info5"/>
      <sheetName val="FISIK_RAB_20005"/>
      <sheetName val="Satuan_Harga_Bahan5"/>
      <sheetName val="Satuan_Harga_Upah5"/>
      <sheetName val="Material_SAP5"/>
      <sheetName val="Master_File5"/>
      <sheetName val="Master_Data5"/>
      <sheetName val="Coef_Calculation5"/>
      <sheetName val="SLS-TGT-FEED_(FDM)5"/>
      <sheetName val="C_O_A5"/>
      <sheetName val="List_of_related_party5"/>
      <sheetName val="rekap_pph_235"/>
      <sheetName val="21_&amp;_255"/>
      <sheetName val="Scenarios_and_Sensitivities4"/>
      <sheetName val="Global_Assumptions4"/>
      <sheetName val="Data_Opr11"/>
      <sheetName val="Data_Opr_(2)11"/>
      <sheetName val="①　BP_vs_SPR_(TTL_Impact)6"/>
      <sheetName val="3_-_Balance_Sheet5"/>
      <sheetName val="4_-_Income_Statement5"/>
      <sheetName val="5_-_Cash_Flow5"/>
      <sheetName val="dongia_(2)5"/>
      <sheetName val="DON_GIA5"/>
      <sheetName val="THPDMoi__(2)5"/>
      <sheetName val="CHITIET_VL-NC5"/>
      <sheetName val="CHITIET_VL-NC-TT_-1p5"/>
      <sheetName val="TH_XL5"/>
      <sheetName val="CHITIET_VL-NC-TT-3p5"/>
      <sheetName val="t-h_HA_THE5"/>
      <sheetName val="TONGKE3p_5"/>
      <sheetName val="KPVC-BD_5"/>
      <sheetName val="pro_ra_op6"/>
      <sheetName val="Program_Triwulanan-045"/>
      <sheetName val="data_berat5"/>
      <sheetName val="Data_Parameter5"/>
      <sheetName val="SC_Pusat_BB3015"/>
      <sheetName val="SC_Pusat_BB3035"/>
      <sheetName val="SC_Pusat_krd5"/>
      <sheetName val="Analisa_Harga_Satuan5"/>
      <sheetName val="Tanah_095"/>
      <sheetName val="A_u_g5"/>
      <sheetName val="pihak_iii5"/>
      <sheetName val="nm_kbn5"/>
      <sheetName val="TBM_KR_20065"/>
      <sheetName val="almanak_&amp;hk_5"/>
      <sheetName val="K4__F&amp;F5"/>
      <sheetName val="C1_NOV5"/>
      <sheetName val="angs_griya5"/>
      <sheetName val="Draft_Neraca5"/>
      <sheetName val="rek_det_1-35"/>
      <sheetName val="HARGA_SATUAN5"/>
      <sheetName val="Chart_Of_Acc5"/>
      <sheetName val="Eksisting_Penarikan5"/>
      <sheetName val="Daftar_Harga5"/>
      <sheetName val="SKCD_DATA_GP_YK5"/>
      <sheetName val="RESOURCE_MODEL5"/>
      <sheetName val="Summary_UM4"/>
      <sheetName val="Bal_1997-19985"/>
      <sheetName val="CF_Pmt_creditor4"/>
      <sheetName val="Seb_KPI's4"/>
      <sheetName val="P&amp;L_Detail_SARold4"/>
      <sheetName val="H_Satuan5"/>
      <sheetName val="5614_a_Factory_Machinery5"/>
      <sheetName val="5614_b_Diesel_5"/>
      <sheetName val="5614_c_Factory_Equipment5"/>
      <sheetName val="5614_C_Coal_Boiler5"/>
      <sheetName val="BA_Rekon_ARDWS-APTSEL_(IDR)5"/>
      <sheetName val="BA_Rekon_RevDWS-ExpTSEL_(IDR)5"/>
      <sheetName val="BA_Rekon_ARAP_(USD)5"/>
      <sheetName val="BA_Rekon_RevExp_(USD)5"/>
      <sheetName val="BA_Rekon_RevDWS-ExpTSEL_(SLI)5"/>
      <sheetName val="Jurnal_Memo_(USD)5"/>
      <sheetName val="Based_Data_wacc5"/>
      <sheetName val="Data_Sheet_5"/>
      <sheetName val="by_sendiri5"/>
      <sheetName val="bezeting_5"/>
      <sheetName val="NPWP_DEBITUR5"/>
      <sheetName val="rab_3_krt5"/>
      <sheetName val="rab_4_krt5"/>
      <sheetName val="rab_4_swt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Lamp_2_5"/>
      <sheetName val="REKAP_OMZET_KAPAL5"/>
      <sheetName val="KBT_4"/>
      <sheetName val="cilandak_payroll5"/>
      <sheetName val="PBC_S20035"/>
      <sheetName val="RMS_FUNGSIONAL4"/>
      <sheetName val="RMS_-_STR_(2)4"/>
      <sheetName val="p_mgmt4"/>
      <sheetName val="tabel_rimba4"/>
      <sheetName val="RO344_TOTAL4"/>
      <sheetName val="KBB-CIB_BANK4"/>
      <sheetName val="data_arus_kas4"/>
      <sheetName val="Cost_Analysis4"/>
      <sheetName val="Faktor_Pembatas_Luas_Areal4"/>
      <sheetName val="Fact_Truck4"/>
      <sheetName val="Coal_Boiler4"/>
      <sheetName val="Template_4"/>
      <sheetName val="Base_Data4"/>
      <sheetName val="BGT_Cashflow4"/>
      <sheetName val="TRADING_PROFIT4"/>
      <sheetName val="9211_Summary_of_CAJE4"/>
      <sheetName val="9212_Summary_of_AJE4"/>
      <sheetName val="9213_Summary_of_RJE4"/>
      <sheetName val="Project_Code_관리4"/>
      <sheetName val="List_as_of_October4"/>
      <sheetName val="R_Category5"/>
      <sheetName val="자금세탁_사례관리4"/>
      <sheetName val="전체_리스트4"/>
      <sheetName val="DAF_INVEN_U_O4"/>
      <sheetName val="Power_&amp;_Fuel(SMS)4"/>
      <sheetName val="Power_&amp;_Fuel(new)4"/>
      <sheetName val="Power_&amp;_Fuel_(S)4"/>
      <sheetName val="Power_&amp;_Fuel(c)4"/>
      <sheetName val="THREE_VARIABLES4"/>
      <sheetName val="POTO_MAC4"/>
      <sheetName val="Data_YTD4"/>
      <sheetName val="LARL-4_(TW)4"/>
      <sheetName val="Accrued_RO4"/>
      <sheetName val="SEC_Income_Statement4"/>
      <sheetName val="budget_20184"/>
      <sheetName val="Bangunan_Utama_B4"/>
      <sheetName val="Doc_Type_Ref4"/>
      <sheetName val="List_as_of_Dec164"/>
      <sheetName val="INDIRECT_DETAIL5"/>
      <sheetName val="Kode_BKU5"/>
      <sheetName val="AU_31_Komputer5"/>
      <sheetName val="rab_8(over_swt)5"/>
      <sheetName val="rab_8_2(swt)5"/>
      <sheetName val="lp_kmmda5"/>
      <sheetName val="karet_RKAP5"/>
      <sheetName val="bez_karpel6"/>
      <sheetName val="lembar_kerja6"/>
      <sheetName val="CA_Sheet5"/>
      <sheetName val="Deferred_Revenue_Nov_044"/>
      <sheetName val="TAX_COM4"/>
      <sheetName val="Noodles_(assumptions)4"/>
      <sheetName val="Operation_01-02074"/>
      <sheetName val="Nrj_Ljr4"/>
      <sheetName val="Exc__Rate4"/>
      <sheetName val="AP_Trade4"/>
      <sheetName val="Indirects_MBR4"/>
      <sheetName val="fr_BS4"/>
      <sheetName val="Bi_kirim4"/>
      <sheetName val="Excess_Calc4"/>
      <sheetName val="Sheet_24"/>
      <sheetName val="Adf_par_resp4"/>
      <sheetName val="ADJ_AUG12,20104"/>
      <sheetName val="hardas_dc1"/>
      <sheetName val="B3_Stone_Pitching(m3con)1"/>
      <sheetName val="Benefit_Design4"/>
      <sheetName val="Experience_Rating4"/>
      <sheetName val="std_ip_tanpa_abnormal4"/>
      <sheetName val="Summary_Peserta4"/>
      <sheetName val="Data_Peserta4"/>
      <sheetName val="Recap_OT4"/>
      <sheetName val="Proses_Gaji4"/>
      <sheetName val="Premi_Iuran4"/>
      <sheetName val="int-h_wk14"/>
      <sheetName val="REKAP_BKK_BANK4"/>
      <sheetName val="Claim_Ratio_4"/>
      <sheetName val="form_Rnwl4"/>
      <sheetName val="ABK_04_AWALR+CO+TAB_RUPS3"/>
      <sheetName val="06__CC2706163"/>
      <sheetName val="F_8_2_Details_Premix3"/>
      <sheetName val="FS_-_US$3"/>
      <sheetName val="DATA_WP3"/>
      <sheetName val="Penyusutan_Inventaris3"/>
      <sheetName val="A_02-I4"/>
      <sheetName val="DAIHATSU_4"/>
      <sheetName val="Currency_Spot_Rates4"/>
      <sheetName val="TARGET_FINAL4"/>
      <sheetName val="SCHEDULE_9A(1_of_3)4"/>
      <sheetName val="Acsys_Key4"/>
      <sheetName val="CM_Genset_24"/>
      <sheetName val="Spare_Part4"/>
      <sheetName val="SMPS_Relocation4"/>
      <sheetName val="DG_Cranking_System4"/>
      <sheetName val="Site_Support_and_Maintenance4"/>
      <sheetName val="5313_Test_Allowance_(aging)4"/>
      <sheetName val="1_Rollfwd4"/>
      <sheetName val="Pain_data4"/>
      <sheetName val="Account_Codes_4"/>
      <sheetName val="Detail_WPL_Jan4"/>
      <sheetName val="Telephone_&amp;_KSO_Rev4"/>
      <sheetName val="FA_sd_APRIL_074"/>
      <sheetName val="3___Balance_Sheet4"/>
      <sheetName val="_16___Final_Budgets4"/>
      <sheetName val="4___Income_Statement4"/>
      <sheetName val="5___Cash_Flow4"/>
      <sheetName val="DEPN_20014"/>
      <sheetName val="Subs_Details_20044"/>
      <sheetName val="Mt_Ex-CurWk4"/>
      <sheetName val="Fuel_&amp;_Safety_-_24"/>
      <sheetName val="Galian_batu4"/>
      <sheetName val="C_FA_HO3"/>
      <sheetName val="C_ICL_HO3"/>
      <sheetName val="P_BS3"/>
      <sheetName val="C_CS_HO3"/>
      <sheetName val="C_WC3"/>
      <sheetName val="A_Tax_HO3"/>
      <sheetName val="A_TS3"/>
      <sheetName val="P_IS3"/>
      <sheetName val="C_Tax_HO3"/>
      <sheetName val="C_OBSI_HO3"/>
      <sheetName val="CALCULATE_INDEKS3"/>
      <sheetName val="P_CF3"/>
      <sheetName val="A_FA_HO3"/>
      <sheetName val="A_CAPEX_HO3"/>
      <sheetName val="A_CS_HO3"/>
      <sheetName val="A_WC_HO3"/>
      <sheetName val="A_INV_HO3"/>
      <sheetName val="C_INV_HO_TO3"/>
      <sheetName val="A_ICL_HO3"/>
      <sheetName val="P_IS_P3"/>
      <sheetName val="A_OBSI_HO3"/>
      <sheetName val="Inc_Stmt_Sum4"/>
      <sheetName val="Corp_04_DeprAmort_Recap4"/>
      <sheetName val="Total_NA_Food4"/>
      <sheetName val="QTIL_-BSHEET4"/>
      <sheetName val="Developer_rev_994"/>
      <sheetName val="_Ad_Sales__exp4"/>
      <sheetName val="Bus_Dev4"/>
      <sheetName val="corp__exp4"/>
      <sheetName val="LBO_--&gt;4"/>
      <sheetName val="Recon__Template4"/>
      <sheetName val="Form_44"/>
      <sheetName val="Organization_Chart3"/>
      <sheetName val="NB_BOY4"/>
      <sheetName val="NB_ISI4"/>
      <sheetName val="DIV_63"/>
      <sheetName val="DIV_73"/>
      <sheetName val="RPP01_63"/>
      <sheetName val="RPP01_33"/>
      <sheetName val="Rekap_13"/>
      <sheetName val="7_공정표3"/>
      <sheetName val="B_U_A3"/>
      <sheetName val="Rekap_Biaya3"/>
      <sheetName val="BUTYL_070303_3"/>
      <sheetName val="Analis_Kusen_okk4"/>
      <sheetName val="CF_Rp-USD3"/>
      <sheetName val="rab_lt_2_bo4"/>
      <sheetName val="An__Harga4"/>
      <sheetName val="Analisa_SNI_STANDART_4"/>
      <sheetName val="Jun_984"/>
      <sheetName val="INCOME_RATNA4"/>
      <sheetName val="List_PT4"/>
      <sheetName val="PV_Demand_Forecast_Breakdown4"/>
      <sheetName val="Grand_Sum_BT5"/>
      <sheetName val="pivot_table3"/>
      <sheetName val="PENJ_NERACA4"/>
      <sheetName val="CASH_FLOW4"/>
      <sheetName val="VAT__2010_SPM3"/>
      <sheetName val="FE-1771$_P13"/>
      <sheetName val="trf_multiple_dnrks3"/>
      <sheetName val="trf_multiple3"/>
      <sheetName val="trfakt_sgl3"/>
      <sheetName val="Comp_equip3"/>
      <sheetName val="A_4_33"/>
      <sheetName val="A_4_23"/>
      <sheetName val="K_2_13"/>
      <sheetName val="Lam_Pool3"/>
      <sheetName val="Data_Sheet3"/>
      <sheetName val="Consolidated_Forecast1"/>
      <sheetName val="Consolidated_Actual1"/>
      <sheetName val="COGS_TP1"/>
      <sheetName val="Sales_GA1"/>
      <sheetName val="ACT_HAUL1"/>
      <sheetName val="HAUL_C1,C2,C31"/>
      <sheetName val="WH-UA_September"/>
      <sheetName val="BSHO_Report3"/>
      <sheetName val="Check_Sheet3"/>
      <sheetName val="PLHO_Report3"/>
      <sheetName val="PC_Account3"/>
      <sheetName val="BEFORE_ALLOCATION1"/>
      <sheetName val="Sale-Leaseback_(2)3"/>
      <sheetName val="PROJ_CASH3"/>
      <sheetName val="Cover_Sheet3"/>
      <sheetName val="Exchange_Rates3"/>
      <sheetName val="Lap_des4"/>
      <sheetName val="vol_rimba4"/>
      <sheetName val="Data_TBM_I&amp;II4"/>
      <sheetName val="Kantor_Pusat3"/>
      <sheetName val="L12_Akt_Tetap3"/>
      <sheetName val="H1b_Accounts_Payable3"/>
      <sheetName val="P1_Equity3"/>
      <sheetName val="Proposed_2003_Salary_Range3"/>
      <sheetName val="#16_-_Final_Budgets3"/>
      <sheetName val="Exch__rate_calc_3"/>
      <sheetName val="loan_13"/>
      <sheetName val="Monthly_RecapLO3"/>
      <sheetName val="General_Assumption3"/>
      <sheetName val="Grafik_Trial1"/>
      <sheetName val="Bal_Sheet1"/>
      <sheetName val="Prod_Plan1"/>
      <sheetName val="Daf_Harga2"/>
      <sheetName val="Rekap_Bill2"/>
      <sheetName val="Regulated_Tariff2"/>
      <sheetName val="REKAP_Package_I2"/>
      <sheetName val="Fill_this_out_first___2"/>
      <sheetName val="KKP_01_Audit1"/>
      <sheetName val="Loan_Calculator1"/>
      <sheetName val="addl_cost3"/>
      <sheetName val="Daftar_Data_Request1"/>
      <sheetName val="unit_33"/>
      <sheetName val="rab_28_2011_krt1"/>
      <sheetName val="rab_24_2011_krt1"/>
      <sheetName val="rab_332"/>
      <sheetName val="Plc_Staff_Recharges3"/>
      <sheetName val="DATA_LTW3"/>
      <sheetName val="upah-bahan_satker_revisi3"/>
      <sheetName val="Comparable_Firms3"/>
      <sheetName val="SO_Incentive_Graphs11"/>
      <sheetName val="SO_Incentive_Graphs21"/>
      <sheetName val="SO_Incentive_Graphs31"/>
      <sheetName val="SO_Incentive_Graphs41"/>
      <sheetName val="Karen_SAP1"/>
      <sheetName val="May_031"/>
      <sheetName val="L2_Manpower1"/>
      <sheetName val="L2_Summary1"/>
      <sheetName val="Adjusted_Beta1"/>
      <sheetName val="Risk-Free_Rate1"/>
      <sheetName val="Time_Estimates1"/>
      <sheetName val="EU_Comps1"/>
      <sheetName val="instalasi_disp_Mei3"/>
      <sheetName val="Income_Statements3"/>
      <sheetName val="Results_from_Nov_983"/>
      <sheetName val="CH_rancangan3"/>
      <sheetName val="FE-1770_P13"/>
      <sheetName val="Tab_DPA2"/>
      <sheetName val="RumusTB_1_bln2"/>
      <sheetName val="TB_07_081"/>
      <sheetName val="Posting_control1"/>
      <sheetName val="rincian_UMUR1"/>
      <sheetName val="key_indic_1"/>
      <sheetName val="Fixed_Assets_-_CDN$_-_Detail1"/>
      <sheetName val="Base_Info1"/>
      <sheetName val="Asumption_Board1"/>
      <sheetName val="Daily_Report1"/>
      <sheetName val="Curah_hujan1"/>
      <sheetName val="Project_Data1"/>
      <sheetName val="Outdoorization_20211"/>
      <sheetName val="Payment_Request_Form1"/>
      <sheetName val="Invested_capital_VDF"/>
      <sheetName val="PV_of_Op_Leases_VDF"/>
      <sheetName val="Income_Statement_VDF"/>
      <sheetName val="AA_1_1_BNI1"/>
      <sheetName val="PL_(MONTHLY)1"/>
      <sheetName val="Key_Stats1"/>
      <sheetName val="17000100_roll_1"/>
      <sheetName val="JJCP_AP_TRADE1"/>
      <sheetName val="Trading_Statement"/>
      <sheetName val="Oct_033"/>
      <sheetName val="MLS_2_Add_BP3"/>
      <sheetName val="Sandi_laba_rugi3"/>
      <sheetName val="Other_Valid_Codes1"/>
      <sheetName val="Total_OP1"/>
      <sheetName val="MIFA_Description1"/>
      <sheetName val="Active_GL1"/>
      <sheetName val="Komp_Rev"/>
      <sheetName val="Cashflow_Analysis2"/>
      <sheetName val="Daftar_Risiko2"/>
      <sheetName val="Grafik_(2)2"/>
      <sheetName val="Rencana_Mitigasi2"/>
      <sheetName val="Dampak_Residual2"/>
      <sheetName val="BTR_&amp;_Kertas_kerja_ABI2"/>
      <sheetName val="Residual_Exposure2"/>
      <sheetName val="Cetak_RR2"/>
      <sheetName val="Peta_Inherent2"/>
      <sheetName val="Peta_Residual2"/>
      <sheetName val="Rencana_Mitigasi_NPV2"/>
      <sheetName val="132_1"/>
      <sheetName val="Past_Performance"/>
      <sheetName val="FRP_2007"/>
      <sheetName val="HS_"/>
      <sheetName val="CF_2005"/>
      <sheetName val="period_51"/>
      <sheetName val="Basic_Info1"/>
      <sheetName val="HT_Nat1"/>
      <sheetName val="HT_GT1"/>
      <sheetName val="HT_MTDB1"/>
      <sheetName val="HT_MTDS1"/>
      <sheetName val="HT_E-retail1"/>
      <sheetName val="HT_Nat_Channel1"/>
      <sheetName val="HT_Nat_Channel_SCP_B20_to_LE191"/>
      <sheetName val="COGS_B2020_vs_B2019_compare1"/>
      <sheetName val="COGS_SKU_HT_B20201"/>
      <sheetName val="Listing_by_SKU1"/>
      <sheetName val="Summary_&amp;_Phasing_MT1"/>
      <sheetName val="Details_GT1"/>
      <sheetName val="COGS_B2019_(box)_sum1"/>
      <sheetName val="Master_Data_Correction1"/>
      <sheetName val="Summary_by_Channel1"/>
      <sheetName val="Stock_Projection1"/>
      <sheetName val="Item_Data1"/>
      <sheetName val="604b_jadi"/>
      <sheetName val="sawit_RKAP"/>
      <sheetName val="LABA_RUGI"/>
      <sheetName val="Cawang_Tomang_Cengkareng"/>
      <sheetName val="Jakarta_Cikampek"/>
      <sheetName val="Padalarang_Cileunyi"/>
      <sheetName val="Surabaya_Gempol_Mojokerto"/>
      <sheetName val="Pareto_pivot1"/>
      <sheetName val="Populasi_pivot1"/>
      <sheetName val="EXEC_Summary1"/>
      <sheetName val="Delay_Down_Chart_pivot1"/>
      <sheetName val="Yearly_PA_MTBF_MTTR1"/>
      <sheetName val="Delay_Down_Chart1"/>
      <sheetName val="Fleet_Pivot1"/>
      <sheetName val="Fleet_KPI1"/>
      <sheetName val="Summary_Training_Operator1"/>
      <sheetName val="Summary_Mechanic_Training1"/>
      <sheetName val="F18_EO_Rates1"/>
      <sheetName val="F19-F21_Inflation1"/>
      <sheetName val="Opex_Line_items1"/>
      <sheetName val="KAS_$3"/>
      <sheetName val="ACT_PROD3"/>
      <sheetName val="PLAN_PROD3"/>
      <sheetName val="Xplor_pattern_08_05"/>
      <sheetName val="BS_final1"/>
      <sheetName val="AnalisaSIPIL_RIIL_RAP1"/>
      <sheetName val="BoQ_C4"/>
      <sheetName val="Acara_Rapat"/>
      <sheetName val="Perm__Test"/>
      <sheetName val="Master_1_0"/>
      <sheetName val="DATA_PROYEK"/>
      <sheetName val="LMI_CUBE-F18_SKU_(CY)1"/>
      <sheetName val="LMI_CUBE-F18_SKU_(FY)1"/>
      <sheetName val="LSI_CUBE-F18_SKU_(CY)1"/>
      <sheetName val="LSI_CUBE-F18_Sub_Brand_(FY)1"/>
      <sheetName val="LSI_CUBE-F19_Sub_Brand_(FY)1"/>
      <sheetName val="DFI_CUBE-F18_SKU_(CY)1"/>
      <sheetName val="DFI_CUBE-F18_SKU_(FY)1"/>
      <sheetName val="DFI_CUBE-F18_BY_Area1"/>
      <sheetName val="Kamus_(2)1"/>
      <sheetName val="all_acc1"/>
      <sheetName val="inc_retur_(2)1"/>
      <sheetName val="inc_retur1"/>
      <sheetName val="exc_retur1"/>
      <sheetName val="procedure_F19_P11"/>
      <sheetName val="Sheet2_(2)1"/>
      <sheetName val="BS_Account1"/>
      <sheetName val="P&amp;L_Account1"/>
      <sheetName val="Profit_Centre1"/>
      <sheetName val="Vendor_Code1"/>
      <sheetName val="R_Lead1"/>
      <sheetName val="Tiff-Maried_Gold_&amp;_Choki_S_P1"/>
      <sheetName val="MT_Tiff-done1"/>
      <sheetName val="East_Coast-done1"/>
      <sheetName val="ANALISA_TAMBAHAN"/>
      <sheetName val="ANALISA_BETON_"/>
      <sheetName val="Analisa_ME"/>
      <sheetName val="t_b1"/>
      <sheetName val="Master_Edit1"/>
      <sheetName val="Grinding_by_Month1"/>
      <sheetName val="rincian_per_proyek1"/>
      <sheetName val="Grinding_by_Quarter1"/>
      <sheetName val="Original_Sheet1"/>
      <sheetName val="form_evaluasi1"/>
      <sheetName val="DETAIL_POS_1231"/>
      <sheetName val="Board_paper_Official"/>
      <sheetName val="Page_P&amp;L-Pre_IFRS"/>
      <sheetName val="NTC_Graph"/>
      <sheetName val="2010_NCT_2_2"/>
      <sheetName val="store_id"/>
      <sheetName val="N201_provisions1"/>
      <sheetName val="HARGA_ALAT"/>
      <sheetName val="Grafik_Bihunku"/>
      <sheetName val="B2_(Act_by_Mth)_Total"/>
      <sheetName val="2003_Bgt"/>
      <sheetName val="DIVISI_3"/>
      <sheetName val="R_-_I"/>
      <sheetName val="Particular_Sch"/>
      <sheetName val="Fomat__1"/>
      <sheetName val="REFF_WO"/>
      <sheetName val="DATA_PV"/>
      <sheetName val="PK_HJ__HP"/>
      <sheetName val="Source_(Inflow)"/>
      <sheetName val="TW_II"/>
      <sheetName val="DATA_"/>
      <sheetName val="struktur_tdk_dipakai"/>
      <sheetName val="Assumption_&amp;_Result"/>
      <sheetName val="P2_220_Retire-PBO"/>
      <sheetName val="AR_EXPORT"/>
      <sheetName val="Progres_Rasio_LR"/>
      <sheetName val="Harsat_Alat"/>
      <sheetName val="RAP_Change"/>
      <sheetName val="Analisa_Harsat"/>
      <sheetName val="Harsat_Bahan"/>
      <sheetName val="Renc_Camp"/>
      <sheetName val="Rekap_RAP"/>
      <sheetName val="Volume_Intern"/>
      <sheetName val="Volume_Ekstern"/>
      <sheetName val="Progress_Ekstern"/>
      <sheetName val="Harsat_SubKon"/>
      <sheetName val="BA_Pemeriksaan"/>
      <sheetName val="Rekap_K5"/>
      <sheetName val="BA_Evaluasi"/>
      <sheetName val="Biaya_LONSTAD"/>
      <sheetName val="Laporan_Mingguan"/>
      <sheetName val="BA_Fisik"/>
      <sheetName val="Penilaian_Hasil_FHO"/>
      <sheetName val="Penilaian_Hasil_PHO"/>
      <sheetName val="Penyampaian_Evaluasi"/>
      <sheetName val="Permhnan_CCO"/>
      <sheetName val="Permhnan_FHO"/>
      <sheetName val="Permhnan_PHO"/>
      <sheetName val="Persetujuan_CCO"/>
      <sheetName val="Pemakaian_Bahan"/>
      <sheetName val="Pengadaan_Bahan"/>
      <sheetName val="Volume_Mingguan"/>
      <sheetName val="Laporan_Bulanan"/>
      <sheetName val="Rekap_MC"/>
      <sheetName val="M_E_N_U"/>
      <sheetName val="Schedule_I"/>
      <sheetName val="S_D"/>
      <sheetName val="Rekap_Sisa_Bahan"/>
      <sheetName val="RAP_Sisa"/>
      <sheetName val="EARNED_VALUE"/>
      <sheetName val="Und__RptFHO"/>
      <sheetName val="Und__RptPHO"/>
      <sheetName val="R__RapatCCO"/>
      <sheetName val="Harsat_Upah"/>
      <sheetName val="Data_Pembukaan_1_1"/>
      <sheetName val="MASTER_"/>
      <sheetName val="Rekons_PPh_211"/>
      <sheetName val="Read_Me1"/>
      <sheetName val="divisi_sarana1"/>
      <sheetName val="Data_Base"/>
      <sheetName val="Kebutuhan_Alat1"/>
      <sheetName val="Kebutuhan_Chem1"/>
      <sheetName val="Kebutuhan_Personil1"/>
      <sheetName val="mm_page-2_x"/>
      <sheetName val="HARGA_CONSUMABLE"/>
      <sheetName val="ANALISA_SATUAN"/>
      <sheetName val="Movement_p2"/>
      <sheetName val="Office_Equipment1"/>
      <sheetName val="Master_Employee"/>
      <sheetName val="List_Pemutihan"/>
      <sheetName val="PKL_&amp;_KONTRAKTOR"/>
      <sheetName val="WS_TM"/>
      <sheetName val="For_Segmen"/>
      <sheetName val="Perhitungan_Pajak_Badan"/>
      <sheetName val="Tax_Hitung"/>
      <sheetName val="Pengakuan_RL"/>
      <sheetName val="WA_Shares"/>
      <sheetName val="PSAK_24"/>
      <sheetName val="RKP_PLUMBING"/>
      <sheetName val="BQ_ARS"/>
      <sheetName val="Supl_X"/>
      <sheetName val="lam-ssp_Mdn"/>
      <sheetName val="SK_HTM"/>
      <sheetName val="Entry__HTM"/>
      <sheetName val="HRG_BAHAN_&amp;_UPAH_okk"/>
      <sheetName val="S2-0_S2-1"/>
      <sheetName val="MASTER_BAHAN_ME1"/>
      <sheetName val="Hrg_Sat"/>
      <sheetName val="RAB_ME"/>
      <sheetName val="JAN_2001"/>
      <sheetName val="Har_Sat"/>
      <sheetName val="ANAL_BOW"/>
      <sheetName val="REKAP_A_BESAR"/>
      <sheetName val="SATUAN_UPAH"/>
      <sheetName val="SIMULASI_(2)"/>
      <sheetName val="Absen_Log"/>
      <sheetName val="Absen_Prod"/>
      <sheetName val="Absen_RM"/>
      <sheetName val="Absen_Staff"/>
      <sheetName val="Gaji_GA"/>
      <sheetName val="Gaji_Log"/>
      <sheetName val="Gaji_Prod"/>
      <sheetName val="Gaji_RM"/>
      <sheetName val="Gaji_Staff"/>
      <sheetName val="Schedule_11a"/>
      <sheetName val="Septick_tank"/>
      <sheetName val="Ana__PU"/>
      <sheetName val="Fill_this_out_first___3"/>
      <sheetName val="PSAK_73_KIE_KAD_Juni"/>
      <sheetName val="Unit_List"/>
      <sheetName val="Slip_Gaji"/>
      <sheetName val="SMU_Rental"/>
      <sheetName val="Row_Data"/>
      <sheetName val="Tabel_stock"/>
      <sheetName val="TIME_FRAME"/>
      <sheetName val="BENCH_CALC"/>
      <sheetName val="Service_Invoice"/>
      <sheetName val="TAB_1"/>
      <sheetName val="2_Control_Sheet"/>
      <sheetName val="Tabel_OT_Karyawan_1-200"/>
      <sheetName val="Staff_KVD_Input_Page"/>
      <sheetName val="HR_Trend_Headcount"/>
      <sheetName val="HR_Graphs_Source"/>
      <sheetName val="Morale_Index"/>
      <sheetName val="Input_assumptions"/>
      <sheetName val="Scenario_Inputs"/>
      <sheetName val="_Results_Summary"/>
      <sheetName val="I-O_summary"/>
      <sheetName val="KPMG_Cash_Flow"/>
      <sheetName val="Financial_Statements"/>
      <sheetName val="NCF_(MOD)"/>
      <sheetName val="Key_CF"/>
      <sheetName val="Analisa_Upah_&amp;_Bahan_Plum"/>
      <sheetName val="Investasi_&amp;_depresiasi"/>
      <sheetName val="Source_HP"/>
      <sheetName val="Source_HPI"/>
      <sheetName val="Business_Case_Ver__3"/>
      <sheetName val="wk_prgs"/>
      <sheetName val="Data_Client"/>
      <sheetName val="21__Estimate_Fixed_FC"/>
      <sheetName val="10__Production"/>
      <sheetName val="Settings_Key"/>
      <sheetName val="4_2_Top_Segments"/>
      <sheetName val="Backup_Info"/>
      <sheetName val="Region_Inputs"/>
      <sheetName val="WOR_LOOKUP_TABLE"/>
      <sheetName val="Region_Support"/>
      <sheetName val="Report_Support"/>
      <sheetName val="Drop_Downs"/>
      <sheetName val="Drop_Down_List2"/>
      <sheetName val="NEW_ACT_Codes"/>
      <sheetName val="Labor_Plan_Rates_(SV)"/>
      <sheetName val="Cost_Elements_(SV)"/>
      <sheetName val="Cost_Centers_(SV)"/>
      <sheetName val="FTEs_(SV)"/>
      <sheetName val="Labor_Upload"/>
      <sheetName val="WBS_(SV)"/>
      <sheetName val="Wrap_Rates_(SV)"/>
      <sheetName val="Compare_Wrap_Rates_(SV)"/>
      <sheetName val="Balance_Sheets1"/>
      <sheetName val="Third_Party_Direct_Costs"/>
      <sheetName val="ACTUAL_-_Back_Office_AUG"/>
      <sheetName val="SEPT__2019"/>
      <sheetName val="OCT__2019"/>
      <sheetName val="NOV__2019"/>
      <sheetName val="DEC__2019"/>
      <sheetName val="JAN__2020"/>
      <sheetName val="FEB__2020"/>
      <sheetName val="MAR__2020"/>
      <sheetName val="APRIL_2020"/>
      <sheetName val="MAY_2020"/>
      <sheetName val="JUNE_2020"/>
      <sheetName val="Job_Codes"/>
      <sheetName val="OH_Rates1"/>
      <sheetName val="M2_05_trend"/>
      <sheetName val="REKAP_BQ"/>
      <sheetName val="Daf_1"/>
      <sheetName val="TRF_150"/>
      <sheetName val="Daftar_Estate"/>
      <sheetName val="grouping_asset"/>
      <sheetName val="CPO_(2)"/>
      <sheetName val="TBS_(2)"/>
      <sheetName val="RKP_1"/>
      <sheetName val="May_16-Head_Count"/>
      <sheetName val="Übersicht_Märkte"/>
      <sheetName val="GL_Acct_Groups"/>
      <sheetName val="Data_link"/>
      <sheetName val="FY2017_Sales_Plan"/>
      <sheetName val="1601Period_4_Fy98"/>
      <sheetName val="16XX_Rollforward"/>
      <sheetName val="CN08_Detail"/>
      <sheetName val="CWJ_Detail"/>
      <sheetName val="CAF_2005"/>
      <sheetName val="8LT_12"/>
      <sheetName val="PABRIK_(2)"/>
      <sheetName val="Bill_Of_Quantity"/>
      <sheetName val="Analisa_Gabungan"/>
      <sheetName val="Pk_prod"/>
      <sheetName val="1195_B1"/>
      <sheetName val="On_Time"/>
      <sheetName val="Rekap_Budget"/>
      <sheetName val="trf_ns_04"/>
      <sheetName val="GABLUARJAWA1_(2)"/>
      <sheetName val="OH_Alocation"/>
      <sheetName val="Bank_Recon"/>
      <sheetName val="Test_Accrue"/>
      <sheetName val="TOP_-_PLN_Konsol"/>
      <sheetName val="DATABASE_FMC_TSEL"/>
      <sheetName val="Forex_Anal"/>
      <sheetName val="Plant_Data"/>
      <sheetName val="OEM-Engr-Product_Data"/>
      <sheetName val="Focused_Factory"/>
      <sheetName val="Volume_&amp;_Assumptions"/>
      <sheetName val="F&amp;T_&amp;_Labour"/>
      <sheetName val="_DN8_P#2_부품검사_Check_Sheet_(DN8)"/>
      <sheetName val="외주현황_wq1"/>
      <sheetName val="Mapping_Tool"/>
      <sheetName val="Vietnam_-_Detailed"/>
      <sheetName val="IRR_Valuation1"/>
      <sheetName val="Reference_List"/>
      <sheetName val="data_(2)"/>
      <sheetName val="Fr_Jonny-2018_v_12_04_19"/>
      <sheetName val="PPh_21,25,_23,_4(2)"/>
      <sheetName val="P_P_N"/>
      <sheetName val="Labarugi_Compar"/>
      <sheetName val="PMDN_MS"/>
      <sheetName val="IS_GMM"/>
      <sheetName val="01-Asumsi_-_p_&amp;_i"/>
      <sheetName val="02-Ikhtisar_Keuangan-1&amp;2_-_i"/>
      <sheetName val="Daftar_Hutang"/>
      <sheetName val="Achiz_-083"/>
      <sheetName val="Trsf_-083"/>
      <sheetName val="P&amp;L_Review3"/>
      <sheetName val="IPT_inputs3"/>
      <sheetName val="IPV_inputs3"/>
      <sheetName val="Input_Areas"/>
      <sheetName val="UK_GAAP_Adjustments"/>
      <sheetName val="UK_GAAP_Purchase_Price"/>
      <sheetName val="IMPUT_PENERIMAAN_BULK_WB"/>
      <sheetName val="HUTANG_PER_VENDOR_09"/>
      <sheetName val="IMPUT_PENERIMAAN_BAG_PRODUKSI"/>
      <sheetName val="PEMAKAIAN_BY_PRODUKSI"/>
      <sheetName val="tabel_nilai"/>
      <sheetName val="A_W__TIGER"/>
      <sheetName val="P'DPTAN_&amp;_BEBAN_LAIN2"/>
      <sheetName val="AKTIVA_TETAP"/>
      <sheetName val="PS&amp;Susut_TL"/>
      <sheetName val="WASTE_BY_MATERIAL"/>
      <sheetName val="Balsht_Input"/>
      <sheetName val="P&amp;L_Input"/>
      <sheetName val="Sales_Rpt"/>
      <sheetName val="Check_Errors"/>
      <sheetName val="SH__in_4_-_BDPLC"/>
      <sheetName val="convert_to_months"/>
      <sheetName val="Asumsi_by_Own"/>
      <sheetName val="fiscal_depr(E)"/>
      <sheetName val="HB_"/>
      <sheetName val="SPT_vs_PHI"/>
      <sheetName val="Analisa_Harsat_CCO_Intern"/>
      <sheetName val="AnHarSat_Real_Saat_Ini"/>
      <sheetName val="AnHarSat_Real_Sd_Saat_Lalu"/>
      <sheetName val="Cost_Control_Utk_Perub_RAP"/>
      <sheetName val="Daftar_Alat"/>
      <sheetName val="Sel_Dev"/>
      <sheetName val="Laporan_Harian"/>
      <sheetName val="Hrn_I"/>
      <sheetName val="Hrn_II"/>
      <sheetName val="Hrn_III"/>
      <sheetName val="Evaluasi_CCO"/>
      <sheetName val="Hsl_Evaluasi"/>
      <sheetName val="Lap_Pek_2"/>
      <sheetName val="Lap_Pek_1"/>
      <sheetName val="Permhnan_CCO2"/>
      <sheetName val="Persetujuan_CCO2"/>
      <sheetName val="Schedule_Ekstern"/>
      <sheetName val="Permhnan_UM"/>
      <sheetName val="_An-Str_"/>
      <sheetName val="DAFTAR_ISI"/>
      <sheetName val="DEBTORS_ANALYSIS"/>
      <sheetName val="2000_Actual_"/>
      <sheetName val="0+12_Forecast"/>
      <sheetName val="Selected_Trend_Report"/>
      <sheetName val="Gaikindo_Report"/>
      <sheetName val="MKT-GA_EXP"/>
      <sheetName val="data_TT_2006"/>
      <sheetName val="Reg_4_Calculation_(Dashboard)"/>
      <sheetName val="Input_sheet"/>
      <sheetName val="FS_BM_(ALL)"/>
      <sheetName val="Kas_2006"/>
      <sheetName val="Two_Step_Revenue_Testing_Master"/>
      <sheetName val="Balance_Sheet"/>
      <sheetName val="Rate_&amp;_Act_P"/>
      <sheetName val="Cashflow_Report_Act_vs_Bgt"/>
      <sheetName val="BGT_Cashflow_"/>
      <sheetName val="AK_(DELTA)"/>
      <sheetName val="Manual_JE"/>
      <sheetName val="TON__per_Jam"/>
      <sheetName val="Tabel_PErkiraan"/>
      <sheetName val="Amortization_Table"/>
      <sheetName val="cash_flow_rincian"/>
      <sheetName val="Bill_of_Qty_MEP"/>
      <sheetName val="US_indoor_vs_macro_outdoor"/>
      <sheetName val="Key_Assumptions"/>
      <sheetName val="v_Plan_Gt_Indo"/>
      <sheetName val="Day_7_Summary"/>
      <sheetName val="Branch_List"/>
      <sheetName val="Assumptions_and_Inputs"/>
      <sheetName val="Product_A"/>
      <sheetName val="Product_B"/>
      <sheetName val="Product_C"/>
      <sheetName val="Product_D"/>
      <sheetName val="Product_E"/>
      <sheetName val="Product_F"/>
      <sheetName val="Product_G"/>
      <sheetName val="Product_H"/>
      <sheetName val="Product_I"/>
      <sheetName val="Product_J"/>
      <sheetName val="Forecast_Driv_-#2"/>
      <sheetName val="Summary_of_Values"/>
      <sheetName val="WACC_and_WARA"/>
      <sheetName val="FCST__00_to_DB"/>
      <sheetName val="PL__ALL"/>
      <sheetName val="BAHAN_BAKU"/>
      <sheetName val="LIST_Cost_center"/>
      <sheetName val="LIST_GL"/>
      <sheetName val="TGT_KENDIS"/>
      <sheetName val="COST_ELEMEN"/>
      <sheetName val="KEND__CABANG"/>
      <sheetName val="KEY_LAPORAN"/>
      <sheetName val="LIST_GL_DIVISI"/>
      <sheetName val="LIST_KAPASITAS"/>
      <sheetName val="LIST_MATERIAL_PROD"/>
      <sheetName val="LIST_RELASI_ELIM_GM"/>
      <sheetName val="LIST_REL_SEKTOR"/>
      <sheetName val="PL_SAP_TGT_2021"/>
      <sheetName val="COPA_2019"/>
      <sheetName val="cashflow-in-vs-out_"/>
      <sheetName val="KPI-Data_Entry"/>
      <sheetName val="Cost_Production"/>
      <sheetName val="frek_3_3"/>
      <sheetName val="Rekap_Petty_cash"/>
      <sheetName val="Marshal_-1"/>
      <sheetName val="RKP_Alat_Ktr"/>
      <sheetName val="Actuals_(LY-1)"/>
      <sheetName val="Actuals_(LY)"/>
      <sheetName val="Actuals_(TY)"/>
      <sheetName val="Football_Field"/>
      <sheetName val="Urugan_Pasir"/>
      <sheetName val="Pagar_BRC"/>
      <sheetName val="1_2"/>
      <sheetName val="RKP_TBM_DIV"/>
      <sheetName val="RKP_TM_Div"/>
      <sheetName val="Piutang_P"/>
      <sheetName val="Data_Payslip_Emp_Details"/>
      <sheetName val="Print_Employee_Payslip"/>
      <sheetName val="Full_Information"/>
      <sheetName val="Expat_Daily_Allowance"/>
      <sheetName val="Bank_Payment_Transfer"/>
      <sheetName val="Salary_Tax_information"/>
      <sheetName val="Final_Tem_Employee_Slip"/>
      <sheetName val="Salary_Tax_info_for_FIN"/>
      <sheetName val="Parameter_RR"/>
      <sheetName val="Actuals_no_OEM"/>
      <sheetName val="Jan__08"/>
      <sheetName val="ISI_DISINI"/>
      <sheetName val="Sheet_1"/>
      <sheetName val="ATM_2009_W11_ver__JAL"/>
      <sheetName val="PAK-03_C"/>
      <sheetName val="fin_pro_centers"/>
      <sheetName val="Kolom_UT"/>
      <sheetName val="Asumsi_(2)"/>
      <sheetName val="jadual_angsuran"/>
      <sheetName val="GRAND_REKAP"/>
      <sheetName val="Analisa_&amp;_Upah"/>
      <sheetName val="4-Basic_Price"/>
      <sheetName val="FORM_3A"/>
      <sheetName val="After_LoI"/>
      <sheetName val="Irregular_Income"/>
      <sheetName val="Submission_Form"/>
      <sheetName val="ANALISA_ALAT_BERAT"/>
      <sheetName val="Depreciation__schedule"/>
      <sheetName val="Kuantitas_&amp;_Harga"/>
      <sheetName val="Form_18-10"/>
      <sheetName val="Bill_1_-_9"/>
      <sheetName val="Bill_12"/>
      <sheetName val="Bill_10"/>
      <sheetName val="Agregat_Halus_&amp;_Kasar"/>
      <sheetName val="Dhtar_upah_bahan_dan_alat"/>
      <sheetName val="TABLE_DAYA_DUKUNG"/>
      <sheetName val="RAW_MATERIALS_"/>
      <sheetName val="Bahan_B"/>
      <sheetName val="Upah_B"/>
      <sheetName val="Journal_Template"/>
      <sheetName val="Mutasi_Final"/>
      <sheetName val="22_Kr"/>
      <sheetName val="_22_Ks"/>
      <sheetName val="33_kr"/>
      <sheetName val="33_ks"/>
      <sheetName val="olah_swt2"/>
      <sheetName val="prod_prog"/>
      <sheetName val="olah_produksi"/>
      <sheetName val="by_olah"/>
      <sheetName val="Tax_Depreciation_Mapping"/>
      <sheetName val="Safety_Performance"/>
      <sheetName val="SR_MTBU"/>
      <sheetName val="Cum__BTS_"/>
      <sheetName val="Details_BS_YTD"/>
      <sheetName val="Rek__Kas"/>
      <sheetName val="03_Detailed"/>
      <sheetName val="01_Bid_Price_summary"/>
      <sheetName val="MPL_技連"/>
      <sheetName val="342E_BLOCK"/>
      <sheetName val="input_Bezeting"/>
      <sheetName val="BALANCE_ANALYTIQUE"/>
      <sheetName val="dico_mois"/>
      <sheetName val="Hit_Bgn"/>
      <sheetName val="Fin_Summary"/>
      <sheetName val="GL_report"/>
      <sheetName val="SCHEME_INS"/>
      <sheetName val="BET_CHART"/>
      <sheetName val="TABEL_MASTER"/>
      <sheetName val="Detail_Petty_Cash_Pbr"/>
      <sheetName val="Raw_Data"/>
      <sheetName val="UPAH_&amp;_BAHAN"/>
      <sheetName val="2-(2)_Gangguan_Peralatan_(1)"/>
      <sheetName val="Drilling_Calc"/>
      <sheetName val="Sales_Mining"/>
      <sheetName val="Cost_Parameter"/>
      <sheetName val="FK_per_BH"/>
      <sheetName val="Current_BP"/>
      <sheetName val="SUMMARY_TONNAGE_&amp;_USD"/>
      <sheetName val="DATA_MASTER_JUN"/>
      <sheetName val="Daily_Forecasting"/>
      <sheetName val="Program_Info_Data"/>
      <sheetName val="WE_HCM_by_Sales_Director"/>
      <sheetName val="Campaign_and_Terr_maps"/>
      <sheetName val="Category_Lists"/>
      <sheetName val="Part_Vacios_Acumulado"/>
      <sheetName val="Trial_Q2-04"/>
      <sheetName val="Data_2"/>
      <sheetName val="Schedule_UBA"/>
      <sheetName val="Schedule_Intern"/>
      <sheetName val="Summary_Page_VDF"/>
      <sheetName val="Peny__KomersiaL-FiskaL"/>
      <sheetName val="dapeg_lama"/>
      <sheetName val="mutasi_RC"/>
      <sheetName val="Actual_Data"/>
      <sheetName val="2011_Base_Allocation_Straw"/>
      <sheetName val="Master_Info"/>
      <sheetName val="Plbg_Fix_&amp;_Htg_Equip"/>
      <sheetName val="rms_remunerasi"/>
      <sheetName val="rab_me_(by_owner)_"/>
      <sheetName val="BQ_(by_owner)"/>
      <sheetName val="rab_me_(fisik)"/>
      <sheetName val="Paint_Type_B"/>
      <sheetName val="Rekap_Direct_Cost"/>
      <sheetName val="01A-_RAB"/>
      <sheetName val="Cash_Flow_bulanan"/>
      <sheetName val="Py_Schedule"/>
      <sheetName val="DAF_JUAL_JAN_-_JUN_2010"/>
      <sheetName val="EXTERNA_x005f_x005f_x00_2"/>
      <sheetName val="EXTERNA_x005f_x005f_x00_3"/>
      <sheetName val="1999"/>
    </sheetNames>
    <sheetDataSet>
      <sheetData sheetId="0" refreshError="1"/>
      <sheetData sheetId="1" refreshError="1"/>
      <sheetData sheetId="2" refreshError="1">
        <row r="1">
          <cell r="A1">
            <v>0</v>
          </cell>
        </row>
        <row r="18">
          <cell r="N18" t="str">
            <v>ENGINEERING</v>
          </cell>
          <cell r="O18">
            <v>0</v>
          </cell>
          <cell r="P18">
            <v>0</v>
          </cell>
          <cell r="Q18">
            <v>0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 t="str">
            <v>ANIMATION</v>
          </cell>
          <cell r="G20">
            <v>0</v>
          </cell>
          <cell r="H20">
            <v>0</v>
          </cell>
          <cell r="I20" t="str">
            <v>INK &amp; PAINT</v>
          </cell>
          <cell r="J20">
            <v>0</v>
          </cell>
          <cell r="K20">
            <v>0</v>
          </cell>
          <cell r="L20" t="str">
            <v>ALPHA</v>
          </cell>
          <cell r="M20">
            <v>0</v>
          </cell>
          <cell r="N20" t="str">
            <v>BETA</v>
          </cell>
          <cell r="O20">
            <v>0</v>
          </cell>
          <cell r="P20" t="str">
            <v>RTM</v>
          </cell>
          <cell r="Q20">
            <v>0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C31">
            <v>0</v>
          </cell>
          <cell r="D31">
            <v>0</v>
          </cell>
          <cell r="E31">
            <v>0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C32">
            <v>0</v>
          </cell>
          <cell r="D32">
            <v>0</v>
          </cell>
          <cell r="E32">
            <v>0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L32">
            <v>0</v>
          </cell>
          <cell r="M32">
            <v>29</v>
          </cell>
          <cell r="N32">
            <v>0</v>
          </cell>
          <cell r="O32">
            <v>29</v>
          </cell>
          <cell r="P32">
            <v>0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O49">
            <v>0</v>
          </cell>
          <cell r="P49">
            <v>0</v>
          </cell>
          <cell r="Q49">
            <v>0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 t="str">
            <v>ANIMATION</v>
          </cell>
          <cell r="G53">
            <v>0</v>
          </cell>
          <cell r="H53">
            <v>0</v>
          </cell>
          <cell r="I53" t="str">
            <v>INK &amp; PAINT</v>
          </cell>
          <cell r="J53">
            <v>0</v>
          </cell>
          <cell r="K53">
            <v>0</v>
          </cell>
          <cell r="L53" t="str">
            <v>ALPHA</v>
          </cell>
          <cell r="M53">
            <v>0</v>
          </cell>
          <cell r="N53" t="str">
            <v>BETA</v>
          </cell>
          <cell r="O53">
            <v>0</v>
          </cell>
          <cell r="P53" t="str">
            <v>RTM</v>
          </cell>
          <cell r="Q53">
            <v>0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C64">
            <v>0</v>
          </cell>
          <cell r="D64">
            <v>0</v>
          </cell>
          <cell r="E64">
            <v>0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C65">
            <v>0</v>
          </cell>
          <cell r="D65">
            <v>0</v>
          </cell>
          <cell r="E65">
            <v>0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L65">
            <v>0</v>
          </cell>
          <cell r="M65">
            <v>29</v>
          </cell>
          <cell r="N65">
            <v>0</v>
          </cell>
          <cell r="O65">
            <v>29</v>
          </cell>
          <cell r="P65">
            <v>0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O97">
            <v>0</v>
          </cell>
          <cell r="P97">
            <v>0</v>
          </cell>
          <cell r="Q97">
            <v>0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O98">
            <v>0</v>
          </cell>
          <cell r="P98">
            <v>0</v>
          </cell>
          <cell r="Q98">
            <v>0</v>
          </cell>
          <cell r="R98" t="str">
            <v>MULAN STORY STUDIO</v>
          </cell>
          <cell r="S98">
            <v>0</v>
          </cell>
          <cell r="T98">
            <v>0</v>
          </cell>
          <cell r="U98">
            <v>0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</row>
        <row r="99">
          <cell r="A99" t="str">
            <v>PREP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 t="str">
            <v>ANIMATION</v>
          </cell>
          <cell r="G99">
            <v>0</v>
          </cell>
          <cell r="H99">
            <v>0</v>
          </cell>
          <cell r="I99" t="str">
            <v>INK &amp; PAINT</v>
          </cell>
          <cell r="J99">
            <v>0</v>
          </cell>
          <cell r="K99">
            <v>0</v>
          </cell>
          <cell r="L99" t="str">
            <v>ALPHA</v>
          </cell>
          <cell r="M99">
            <v>0</v>
          </cell>
          <cell r="N99" t="str">
            <v>BETA</v>
          </cell>
          <cell r="O99">
            <v>0</v>
          </cell>
          <cell r="P99" t="str">
            <v>RTM</v>
          </cell>
          <cell r="Q99">
            <v>0</v>
          </cell>
          <cell r="R99" t="str">
            <v>STREET</v>
          </cell>
          <cell r="S99">
            <v>0</v>
          </cell>
          <cell r="T99" t="str">
            <v>Prep Projection</v>
          </cell>
          <cell r="U99">
            <v>0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</row>
        <row r="100">
          <cell r="A100" t="str">
            <v>PREP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 t="str">
            <v>ANIMATION</v>
          </cell>
          <cell r="G100">
            <v>0</v>
          </cell>
          <cell r="H100">
            <v>0</v>
          </cell>
          <cell r="I100" t="str">
            <v>INK &amp; PAINT</v>
          </cell>
          <cell r="J100">
            <v>0</v>
          </cell>
          <cell r="K100">
            <v>0</v>
          </cell>
          <cell r="L100" t="str">
            <v>ALPHA</v>
          </cell>
          <cell r="M100">
            <v>0</v>
          </cell>
          <cell r="N100" t="str">
            <v>BETA</v>
          </cell>
          <cell r="O100">
            <v>0</v>
          </cell>
          <cell r="P100" t="str">
            <v>RTM</v>
          </cell>
          <cell r="Q100">
            <v>0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U100">
            <v>0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</row>
        <row r="101">
          <cell r="S101" t="str">
            <v>PRODUCTION TO DATE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C110">
            <v>0</v>
          </cell>
          <cell r="D110">
            <v>0</v>
          </cell>
          <cell r="E110">
            <v>0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 t="str">
            <v>Animation Projection</v>
          </cell>
          <cell r="U110">
            <v>0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I110">
            <v>0</v>
          </cell>
          <cell r="BJ110">
            <v>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</row>
        <row r="111">
          <cell r="A111" t="str">
            <v>Wks</v>
          </cell>
          <cell r="B111" t="str">
            <v>Days</v>
          </cell>
          <cell r="C111">
            <v>0</v>
          </cell>
          <cell r="D111">
            <v>0</v>
          </cell>
          <cell r="E111">
            <v>0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L111">
            <v>0</v>
          </cell>
          <cell r="M111">
            <v>29</v>
          </cell>
          <cell r="N111">
            <v>0</v>
          </cell>
          <cell r="O111">
            <v>29</v>
          </cell>
          <cell r="P111">
            <v>0</v>
          </cell>
          <cell r="Q111">
            <v>29</v>
          </cell>
          <cell r="R111">
            <v>0</v>
          </cell>
          <cell r="S111">
            <v>0</v>
          </cell>
          <cell r="T111" t="str">
            <v>Animation Projection</v>
          </cell>
          <cell r="U111">
            <v>0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I111">
            <v>0</v>
          </cell>
          <cell r="BJ111">
            <v>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</row>
        <row r="112">
          <cell r="A112">
            <v>10.199999999999999</v>
          </cell>
          <cell r="B112">
            <v>85.399999999999991</v>
          </cell>
          <cell r="C112">
            <v>0</v>
          </cell>
          <cell r="D112">
            <v>0</v>
          </cell>
          <cell r="E112">
            <v>0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L112">
            <v>0</v>
          </cell>
          <cell r="M112">
            <v>29</v>
          </cell>
          <cell r="N112">
            <v>0</v>
          </cell>
          <cell r="O112">
            <v>29</v>
          </cell>
          <cell r="P112">
            <v>0</v>
          </cell>
          <cell r="Q112">
            <v>29</v>
          </cell>
          <cell r="R112">
            <v>35961</v>
          </cell>
          <cell r="S112">
            <v>0</v>
          </cell>
          <cell r="T112" t="str">
            <v>Ink &amp; Paint Projection</v>
          </cell>
          <cell r="U112">
            <v>0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I112">
            <v>0</v>
          </cell>
          <cell r="BJ112">
            <v>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</row>
        <row r="114">
          <cell r="T114" t="str">
            <v>BUDGET FORECAST</v>
          </cell>
          <cell r="U114">
            <v>0</v>
          </cell>
          <cell r="V114">
            <v>0</v>
          </cell>
          <cell r="W114">
            <v>153000</v>
          </cell>
          <cell r="X114">
            <v>40800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T115" t="str">
            <v>BUDGET FORECAST</v>
          </cell>
          <cell r="U115">
            <v>0</v>
          </cell>
          <cell r="V115" t="str">
            <v>PRE PROD</v>
          </cell>
          <cell r="W115">
            <v>765000</v>
          </cell>
          <cell r="X115">
            <v>60000</v>
          </cell>
          <cell r="Y115">
            <v>0</v>
          </cell>
          <cell r="Z115">
            <v>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Y116">
            <v>0</v>
          </cell>
          <cell r="Z116">
            <v>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Y117">
            <v>0</v>
          </cell>
          <cell r="Z117">
            <v>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Y118">
            <v>0</v>
          </cell>
          <cell r="Z118">
            <v>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Y120">
            <v>0</v>
          </cell>
          <cell r="Z120">
            <v>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</row>
        <row r="121">
          <cell r="X121">
            <v>1262000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</row>
        <row r="122">
          <cell r="X122" t="str">
            <v>cost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</row>
        <row r="123">
          <cell r="T123" t="str">
            <v>ACTUAL COST TO DATE</v>
          </cell>
          <cell r="U123">
            <v>0</v>
          </cell>
          <cell r="V123">
            <v>0</v>
          </cell>
          <cell r="W123">
            <v>0</v>
          </cell>
          <cell r="X123" t="str">
            <v>cumulative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U124">
            <v>0</v>
          </cell>
          <cell r="V124" t="str">
            <v>DIRECT TO DATE</v>
          </cell>
          <cell r="W124" t="str">
            <v>BUDGET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ADJ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</row>
        <row r="125">
          <cell r="S125" t="str">
            <v>COST TO DATE</v>
          </cell>
          <cell r="T125" t="str">
            <v>DEVELOPMENT</v>
          </cell>
          <cell r="U125">
            <v>0</v>
          </cell>
          <cell r="V125" t="str">
            <v>DIRECT TO DATE</v>
          </cell>
          <cell r="W125" t="str">
            <v>BUDGET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U128">
            <v>0</v>
          </cell>
          <cell r="V128">
            <v>0</v>
          </cell>
          <cell r="W128">
            <v>60000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U129">
            <v>0</v>
          </cell>
          <cell r="V129">
            <v>44274.066319164602</v>
          </cell>
          <cell r="W129">
            <v>60000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U132">
            <v>0</v>
          </cell>
          <cell r="V132">
            <v>0</v>
          </cell>
          <cell r="W132">
            <v>72000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U133">
            <v>0</v>
          </cell>
          <cell r="V133">
            <v>458215.94553328701</v>
          </cell>
          <cell r="W133">
            <v>0</v>
          </cell>
          <cell r="X133" t="str">
            <v>DIRECT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U134">
            <v>0</v>
          </cell>
          <cell r="V134">
            <v>397899.75224877341</v>
          </cell>
          <cell r="W134">
            <v>1519900</v>
          </cell>
          <cell r="X134" t="str">
            <v>DIRECT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U135">
            <v>0</v>
          </cell>
          <cell r="V135">
            <v>595680.72919327312</v>
          </cell>
          <cell r="W135">
            <v>1262400</v>
          </cell>
          <cell r="X135" t="str">
            <v>cumulative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W136">
            <v>0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</row>
        <row r="137">
          <cell r="V137" t="str">
            <v>PROJECTED RTM</v>
          </cell>
          <cell r="W137">
            <v>0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</row>
        <row r="138">
          <cell r="V138" t="str">
            <v>PROJECTED STREET</v>
          </cell>
          <cell r="W138">
            <v>0</v>
          </cell>
          <cell r="X138">
            <v>35936</v>
          </cell>
        </row>
        <row r="139">
          <cell r="V139" t="str">
            <v>+ or - Scheduled Date</v>
          </cell>
          <cell r="W139">
            <v>0</v>
          </cell>
          <cell r="X139">
            <v>25</v>
          </cell>
        </row>
        <row r="141">
          <cell r="N141" t="str">
            <v>ENGINEERING</v>
          </cell>
          <cell r="O141">
            <v>0</v>
          </cell>
          <cell r="P141">
            <v>0</v>
          </cell>
          <cell r="Q141">
            <v>0</v>
          </cell>
          <cell r="R141" t="str">
            <v>MAGOO FEATURE FILM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O142">
            <v>0</v>
          </cell>
          <cell r="P142">
            <v>0</v>
          </cell>
          <cell r="Q142">
            <v>0</v>
          </cell>
          <cell r="R142" t="str">
            <v>MAGOO FEATURE FILM</v>
          </cell>
          <cell r="S142">
            <v>0</v>
          </cell>
          <cell r="T142">
            <v>0</v>
          </cell>
          <cell r="U142">
            <v>0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</row>
        <row r="143">
          <cell r="A143" t="str">
            <v>PREP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 t="str">
            <v>ANIMATION</v>
          </cell>
          <cell r="G143">
            <v>0</v>
          </cell>
          <cell r="H143">
            <v>0</v>
          </cell>
          <cell r="I143" t="str">
            <v>INK &amp; PAINT</v>
          </cell>
          <cell r="J143">
            <v>0</v>
          </cell>
          <cell r="K143">
            <v>0</v>
          </cell>
          <cell r="L143" t="str">
            <v>ALPHA</v>
          </cell>
          <cell r="M143">
            <v>0</v>
          </cell>
          <cell r="N143" t="str">
            <v>BETA</v>
          </cell>
          <cell r="O143">
            <v>0</v>
          </cell>
          <cell r="P143" t="str">
            <v>RTM</v>
          </cell>
          <cell r="Q143">
            <v>0</v>
          </cell>
          <cell r="R143" t="str">
            <v>STREET</v>
          </cell>
          <cell r="S143">
            <v>0</v>
          </cell>
          <cell r="T143" t="str">
            <v>Story Boards</v>
          </cell>
          <cell r="U143">
            <v>0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</row>
        <row r="144">
          <cell r="A144" t="str">
            <v>PREP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ANIMATION</v>
          </cell>
          <cell r="G144">
            <v>0</v>
          </cell>
          <cell r="H144">
            <v>0</v>
          </cell>
          <cell r="I144" t="str">
            <v>INK &amp; PAINT</v>
          </cell>
          <cell r="J144">
            <v>0</v>
          </cell>
          <cell r="K144">
            <v>0</v>
          </cell>
          <cell r="L144" t="str">
            <v>ALPHA</v>
          </cell>
          <cell r="M144">
            <v>0</v>
          </cell>
          <cell r="N144" t="str">
            <v>BETA</v>
          </cell>
          <cell r="O144">
            <v>0</v>
          </cell>
          <cell r="P144" t="str">
            <v>RTM</v>
          </cell>
          <cell r="Q144">
            <v>0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U144">
            <v>0</v>
          </cell>
          <cell r="V144">
            <v>0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U145">
            <v>0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U146">
            <v>0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U147">
            <v>0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U148">
            <v>0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U149">
            <v>0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U150">
            <v>0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U151">
            <v>0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U152">
            <v>0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U153">
            <v>0</v>
          </cell>
          <cell r="V153">
            <v>35760</v>
          </cell>
          <cell r="W153">
            <v>35765</v>
          </cell>
          <cell r="X153" t="str">
            <v>FINAL LAB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T154">
            <v>0</v>
          </cell>
          <cell r="U154">
            <v>0</v>
          </cell>
          <cell r="V154" t="str">
            <v>DIRECT TO DATE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U155">
            <v>0</v>
          </cell>
          <cell r="V155" t="str">
            <v>DIRECT TO DATE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</row>
        <row r="156">
          <cell r="T156" t="str">
            <v>TEST</v>
          </cell>
          <cell r="U156">
            <v>0</v>
          </cell>
          <cell r="V156">
            <v>36611.930954725125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</row>
        <row r="157">
          <cell r="T157" t="str">
            <v>LAYOUTS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</row>
        <row r="158">
          <cell r="T158" t="str">
            <v>2D ANIMATION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</row>
        <row r="159">
          <cell r="T159" t="str">
            <v>3D ANIMATION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</row>
        <row r="160">
          <cell r="T160" t="str">
            <v>POST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</row>
        <row r="161">
          <cell r="T161" t="str">
            <v>FINAL LAB</v>
          </cell>
          <cell r="U161">
            <v>0</v>
          </cell>
          <cell r="V161">
            <v>14978.465132694124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</row>
        <row r="162">
          <cell r="T162" t="str">
            <v>TOTAL COST</v>
          </cell>
          <cell r="U162">
            <v>0</v>
          </cell>
          <cell r="V162">
            <v>14978.465132694124</v>
          </cell>
          <cell r="W162">
            <v>0</v>
          </cell>
          <cell r="X162" t="str">
            <v>WEEKLY COST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</row>
        <row r="163">
          <cell r="V163">
            <v>20761.209185771775</v>
          </cell>
          <cell r="W163">
            <v>0</v>
          </cell>
          <cell r="X163" t="str">
            <v>WEEKLY COST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</row>
        <row r="164">
          <cell r="V164">
            <v>20969.851185771775</v>
          </cell>
          <cell r="W164">
            <v>0</v>
          </cell>
          <cell r="X164" t="str">
            <v>CUMULATIVE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</row>
        <row r="165">
          <cell r="V165" t="str">
            <v>PROJECTED RTM</v>
          </cell>
          <cell r="W165">
            <v>0</v>
          </cell>
          <cell r="X165">
            <v>0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</row>
        <row r="166">
          <cell r="V166" t="str">
            <v>PROJECTED RTM</v>
          </cell>
          <cell r="W166">
            <v>0</v>
          </cell>
          <cell r="X166">
            <v>0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O169">
            <v>0</v>
          </cell>
          <cell r="P169">
            <v>0</v>
          </cell>
          <cell r="Q169">
            <v>0</v>
          </cell>
          <cell r="R169" t="str">
            <v>ALADDIN READING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O170">
            <v>0</v>
          </cell>
          <cell r="P170">
            <v>0</v>
          </cell>
          <cell r="Q170">
            <v>0</v>
          </cell>
          <cell r="R170" t="str">
            <v>ALADDIN READING</v>
          </cell>
          <cell r="S170">
            <v>0</v>
          </cell>
          <cell r="T170">
            <v>0</v>
          </cell>
          <cell r="U170">
            <v>0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</row>
        <row r="171">
          <cell r="A171" t="str">
            <v>PREP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 t="str">
            <v>ANIMATION</v>
          </cell>
          <cell r="G171">
            <v>0</v>
          </cell>
          <cell r="H171">
            <v>0</v>
          </cell>
          <cell r="I171" t="str">
            <v>INK &amp; PAINT</v>
          </cell>
          <cell r="J171">
            <v>0</v>
          </cell>
          <cell r="K171">
            <v>0</v>
          </cell>
          <cell r="L171" t="str">
            <v>ALPHA</v>
          </cell>
          <cell r="M171">
            <v>0</v>
          </cell>
          <cell r="N171" t="str">
            <v>BETA</v>
          </cell>
          <cell r="O171">
            <v>0</v>
          </cell>
          <cell r="P171" t="str">
            <v>RTM</v>
          </cell>
          <cell r="Q171">
            <v>0</v>
          </cell>
          <cell r="R171" t="str">
            <v>STREET</v>
          </cell>
          <cell r="S171">
            <v>0</v>
          </cell>
          <cell r="T171" t="str">
            <v>Prep Projection</v>
          </cell>
          <cell r="U171">
            <v>0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 t="str">
            <v>ANIMATION</v>
          </cell>
          <cell r="G172">
            <v>0</v>
          </cell>
          <cell r="H172">
            <v>0</v>
          </cell>
          <cell r="I172" t="str">
            <v>INK &amp; PAINT</v>
          </cell>
          <cell r="J172">
            <v>0</v>
          </cell>
          <cell r="K172">
            <v>0</v>
          </cell>
          <cell r="L172" t="str">
            <v>ALPHA</v>
          </cell>
          <cell r="M172">
            <v>0</v>
          </cell>
          <cell r="N172" t="str">
            <v>BETA</v>
          </cell>
          <cell r="O172">
            <v>0</v>
          </cell>
          <cell r="P172" t="str">
            <v>RTM</v>
          </cell>
          <cell r="Q172">
            <v>0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U172">
            <v>0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C182">
            <v>0</v>
          </cell>
          <cell r="D182">
            <v>0</v>
          </cell>
          <cell r="E182">
            <v>0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 t="str">
            <v>Animation Projection</v>
          </cell>
          <cell r="U182">
            <v>0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C183">
            <v>0</v>
          </cell>
          <cell r="D183">
            <v>0</v>
          </cell>
          <cell r="E183">
            <v>0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L183">
            <v>0</v>
          </cell>
          <cell r="M183">
            <v>29</v>
          </cell>
          <cell r="N183">
            <v>0</v>
          </cell>
          <cell r="O183">
            <v>29</v>
          </cell>
          <cell r="P183">
            <v>0</v>
          </cell>
          <cell r="Q183">
            <v>29</v>
          </cell>
          <cell r="R183">
            <v>36008</v>
          </cell>
          <cell r="S183">
            <v>0</v>
          </cell>
          <cell r="T183" t="str">
            <v>Animation Projection</v>
          </cell>
          <cell r="U183">
            <v>0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C184">
            <v>0</v>
          </cell>
          <cell r="D184">
            <v>0</v>
          </cell>
          <cell r="E184">
            <v>0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L184">
            <v>0</v>
          </cell>
          <cell r="M184">
            <v>29</v>
          </cell>
          <cell r="N184">
            <v>0</v>
          </cell>
          <cell r="O184">
            <v>29</v>
          </cell>
          <cell r="P184">
            <v>0</v>
          </cell>
          <cell r="Q184">
            <v>29</v>
          </cell>
          <cell r="R184">
            <v>36008</v>
          </cell>
          <cell r="S184">
            <v>0</v>
          </cell>
          <cell r="T184" t="str">
            <v>Ink &amp; Paint Projection</v>
          </cell>
          <cell r="U184">
            <v>0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</row>
        <row r="187">
          <cell r="T187" t="str">
            <v>BUDGET FORECAST</v>
          </cell>
          <cell r="U187">
            <v>0</v>
          </cell>
          <cell r="V187" t="str">
            <v>PRE PROD</v>
          </cell>
          <cell r="W187">
            <v>30</v>
          </cell>
          <cell r="X187">
            <v>90000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</row>
        <row r="193">
          <cell r="X193" t="str">
            <v>DIRECT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</row>
        <row r="194">
          <cell r="W194">
            <v>668000</v>
          </cell>
          <cell r="X194" t="str">
            <v>DIRECT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</row>
        <row r="195">
          <cell r="X195" t="str">
            <v>LOADED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</row>
        <row r="196">
          <cell r="T196" t="str">
            <v>ACTUAL COST TO DATE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</row>
        <row r="197">
          <cell r="S197" t="str">
            <v>COST TO DATE</v>
          </cell>
          <cell r="T197" t="str">
            <v>ACTUAL COST TO DATE</v>
          </cell>
          <cell r="U197">
            <v>0</v>
          </cell>
          <cell r="V197" t="str">
            <v>DIRECT TO DATE</v>
          </cell>
          <cell r="W197" t="str">
            <v>BUDGET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</row>
        <row r="198">
          <cell r="S198" t="str">
            <v>COST TO DATE</v>
          </cell>
          <cell r="T198" t="str">
            <v>DEVELOPMENT</v>
          </cell>
          <cell r="U198">
            <v>0</v>
          </cell>
          <cell r="V198" t="str">
            <v>DIRECT TO DATE</v>
          </cell>
          <cell r="W198" t="str">
            <v>BUDGET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</row>
        <row r="201">
          <cell r="T201" t="str">
            <v>PRODUCTION</v>
          </cell>
          <cell r="U201">
            <v>0</v>
          </cell>
          <cell r="V201">
            <v>0</v>
          </cell>
          <cell r="W201">
            <v>480000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</row>
        <row r="202">
          <cell r="T202" t="str">
            <v>INK &amp; PAINT</v>
          </cell>
          <cell r="U202">
            <v>0</v>
          </cell>
          <cell r="V202">
            <v>0</v>
          </cell>
          <cell r="W202">
            <v>52000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U203">
            <v>0</v>
          </cell>
          <cell r="V203">
            <v>7506.390220422265</v>
          </cell>
          <cell r="W203">
            <v>0</v>
          </cell>
          <cell r="X203" t="str">
            <v>DIRECT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U204">
            <v>0</v>
          </cell>
          <cell r="V204">
            <v>5060.2999793605031</v>
          </cell>
          <cell r="W204">
            <v>668000</v>
          </cell>
          <cell r="X204" t="str">
            <v>DIRECT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U205">
            <v>0</v>
          </cell>
          <cell r="V205">
            <v>10508.94630859117</v>
          </cell>
          <cell r="W205">
            <v>668000</v>
          </cell>
          <cell r="X205" t="str">
            <v>LOADED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</row>
        <row r="206">
          <cell r="V206" t="str">
            <v>PROJECTED RTM</v>
          </cell>
          <cell r="W206">
            <v>0</v>
          </cell>
          <cell r="X206" t="str">
            <v>CUMULATIVE</v>
          </cell>
          <cell r="Y206">
            <v>126</v>
          </cell>
          <cell r="Z206">
            <v>22.992822222222223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W207">
            <v>0</v>
          </cell>
          <cell r="X207">
            <v>35937.992822222222</v>
          </cell>
          <cell r="Y207">
            <v>126</v>
          </cell>
          <cell r="Z207">
            <v>22.992822222222223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</row>
        <row r="208">
          <cell r="V208" t="str">
            <v>PROJECTED STREET</v>
          </cell>
          <cell r="W208">
            <v>0</v>
          </cell>
          <cell r="X208">
            <v>35966.992822222222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</row>
        <row r="209">
          <cell r="V209" t="str">
            <v>+ or - Scheduled Date</v>
          </cell>
          <cell r="W209">
            <v>0</v>
          </cell>
          <cell r="X209">
            <v>41.007177777777542</v>
          </cell>
        </row>
        <row r="210">
          <cell r="N210" t="str">
            <v>ENGINEERING</v>
          </cell>
          <cell r="O210">
            <v>0</v>
          </cell>
          <cell r="P210">
            <v>0</v>
          </cell>
          <cell r="Q210">
            <v>0</v>
          </cell>
          <cell r="R210" t="str">
            <v>CREATIVITY 2</v>
          </cell>
          <cell r="S210">
            <v>0</v>
          </cell>
          <cell r="T210">
            <v>0</v>
          </cell>
          <cell r="U210">
            <v>0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O211">
            <v>0</v>
          </cell>
          <cell r="P211">
            <v>0</v>
          </cell>
          <cell r="Q211">
            <v>0</v>
          </cell>
          <cell r="R211" t="str">
            <v>CREATIVITY 2</v>
          </cell>
          <cell r="S211">
            <v>0</v>
          </cell>
          <cell r="T211" t="str">
            <v>ANIMATION PRODUCTION</v>
          </cell>
          <cell r="U211">
            <v>0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ANIMATION</v>
          </cell>
          <cell r="G212">
            <v>0</v>
          </cell>
          <cell r="H212">
            <v>0</v>
          </cell>
          <cell r="I212" t="str">
            <v>INK &amp; PAINT</v>
          </cell>
          <cell r="J212">
            <v>0</v>
          </cell>
          <cell r="K212">
            <v>0</v>
          </cell>
          <cell r="L212" t="str">
            <v>ALPHA</v>
          </cell>
          <cell r="M212">
            <v>0</v>
          </cell>
          <cell r="N212" t="str">
            <v>BETA</v>
          </cell>
          <cell r="O212">
            <v>0</v>
          </cell>
          <cell r="P212" t="str">
            <v>RTM</v>
          </cell>
          <cell r="Q212">
            <v>0</v>
          </cell>
          <cell r="R212" t="str">
            <v>STREET</v>
          </cell>
          <cell r="S212">
            <v>0</v>
          </cell>
          <cell r="T212" t="str">
            <v>ANIMATION PRODUCTION</v>
          </cell>
          <cell r="U212">
            <v>0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C213">
            <v>0</v>
          </cell>
          <cell r="D213">
            <v>0</v>
          </cell>
          <cell r="E213">
            <v>0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K213">
            <v>0</v>
          </cell>
          <cell r="L213" t="str">
            <v>ALPHA</v>
          </cell>
          <cell r="M213">
            <v>0</v>
          </cell>
          <cell r="N213" t="str">
            <v>BETA</v>
          </cell>
          <cell r="O213">
            <v>0</v>
          </cell>
          <cell r="P213" t="str">
            <v>RTM</v>
          </cell>
          <cell r="Q213">
            <v>0</v>
          </cell>
          <cell r="R213" t="str">
            <v>STREET</v>
          </cell>
          <cell r="S213">
            <v>0</v>
          </cell>
          <cell r="T213" t="str">
            <v>Prep Projection</v>
          </cell>
          <cell r="U213">
            <v>0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C214">
            <v>0</v>
          </cell>
          <cell r="D214">
            <v>0</v>
          </cell>
          <cell r="E214">
            <v>0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L214">
            <v>0</v>
          </cell>
          <cell r="M214">
            <v>29</v>
          </cell>
          <cell r="N214">
            <v>0</v>
          </cell>
          <cell r="O214">
            <v>29</v>
          </cell>
          <cell r="P214">
            <v>0</v>
          </cell>
          <cell r="Q214">
            <v>29</v>
          </cell>
          <cell r="R214">
            <v>36100</v>
          </cell>
          <cell r="S214">
            <v>0</v>
          </cell>
          <cell r="T214" t="str">
            <v>Animation Projection</v>
          </cell>
          <cell r="U214">
            <v>0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C215">
            <v>0</v>
          </cell>
          <cell r="D215">
            <v>0</v>
          </cell>
          <cell r="E215">
            <v>0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L215">
            <v>0</v>
          </cell>
          <cell r="M215">
            <v>29</v>
          </cell>
          <cell r="N215">
            <v>0</v>
          </cell>
          <cell r="O215">
            <v>29</v>
          </cell>
          <cell r="P215">
            <v>0</v>
          </cell>
          <cell r="Q215">
            <v>29</v>
          </cell>
          <cell r="R215">
            <v>36100</v>
          </cell>
          <cell r="S215">
            <v>0</v>
          </cell>
          <cell r="T215" t="str">
            <v>Ink &amp; Paint Projection</v>
          </cell>
          <cell r="U215">
            <v>0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</row>
        <row r="218">
          <cell r="T218" t="str">
            <v>BUDGET FORECAST</v>
          </cell>
          <cell r="U218">
            <v>0</v>
          </cell>
          <cell r="V218" t="str">
            <v>PRE PROD</v>
          </cell>
          <cell r="W218">
            <v>30</v>
          </cell>
          <cell r="X218">
            <v>112500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</row>
        <row r="224">
          <cell r="X224" t="str">
            <v>DIRECT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</row>
        <row r="225">
          <cell r="X225" t="str">
            <v>DIRECT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</row>
        <row r="226">
          <cell r="X226" t="str">
            <v>LOADED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</row>
        <row r="227">
          <cell r="V227" t="str">
            <v>PROJECTED RTM</v>
          </cell>
          <cell r="W227">
            <v>0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</row>
        <row r="228">
          <cell r="V228" t="str">
            <v>PROJECTED RTM</v>
          </cell>
          <cell r="W228">
            <v>0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W229">
            <v>0</v>
          </cell>
          <cell r="X229">
            <v>36122.220141999998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W230">
            <v>0</v>
          </cell>
          <cell r="X230">
            <v>-22.220141999998305</v>
          </cell>
        </row>
        <row r="231">
          <cell r="N231" t="str">
            <v>ENGINEERING</v>
          </cell>
          <cell r="O231">
            <v>0</v>
          </cell>
          <cell r="P231">
            <v>0</v>
          </cell>
          <cell r="Q231">
            <v>0</v>
          </cell>
          <cell r="R231" t="str">
            <v>LEARNING QUEST II</v>
          </cell>
          <cell r="S231">
            <v>0</v>
          </cell>
          <cell r="T231">
            <v>0</v>
          </cell>
          <cell r="U231">
            <v>0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O232">
            <v>0</v>
          </cell>
          <cell r="P232">
            <v>0</v>
          </cell>
          <cell r="Q232">
            <v>0</v>
          </cell>
          <cell r="R232" t="str">
            <v>LEARNING QUEST II</v>
          </cell>
          <cell r="S232">
            <v>0</v>
          </cell>
          <cell r="T232" t="str">
            <v>ANIMATION PRODUCTION</v>
          </cell>
          <cell r="U232">
            <v>0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 t="str">
            <v>ANIMATION</v>
          </cell>
          <cell r="G233">
            <v>0</v>
          </cell>
          <cell r="H233">
            <v>0</v>
          </cell>
          <cell r="I233" t="str">
            <v>INK &amp; PAINT</v>
          </cell>
          <cell r="J233">
            <v>0</v>
          </cell>
          <cell r="K233">
            <v>0</v>
          </cell>
          <cell r="L233" t="str">
            <v>ALPHA</v>
          </cell>
          <cell r="M233">
            <v>0</v>
          </cell>
          <cell r="N233" t="str">
            <v>BETA</v>
          </cell>
          <cell r="O233">
            <v>0</v>
          </cell>
          <cell r="P233" t="str">
            <v>RTM</v>
          </cell>
          <cell r="Q233">
            <v>0</v>
          </cell>
          <cell r="R233" t="str">
            <v>STREET</v>
          </cell>
          <cell r="S233">
            <v>0</v>
          </cell>
          <cell r="T233" t="str">
            <v>ANIMATION PRODUCTION</v>
          </cell>
          <cell r="U233">
            <v>0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C234">
            <v>0</v>
          </cell>
          <cell r="D234">
            <v>0</v>
          </cell>
          <cell r="E234">
            <v>0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K234">
            <v>0</v>
          </cell>
          <cell r="L234" t="str">
            <v>ALPHA</v>
          </cell>
          <cell r="M234">
            <v>0</v>
          </cell>
          <cell r="N234" t="str">
            <v>BETA</v>
          </cell>
          <cell r="O234">
            <v>0</v>
          </cell>
          <cell r="P234" t="str">
            <v>RTM</v>
          </cell>
          <cell r="Q234">
            <v>0</v>
          </cell>
          <cell r="R234" t="str">
            <v>STREET</v>
          </cell>
          <cell r="S234">
            <v>0</v>
          </cell>
          <cell r="T234" t="str">
            <v>Prep Projection</v>
          </cell>
          <cell r="U234">
            <v>0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C235">
            <v>0</v>
          </cell>
          <cell r="D235">
            <v>0</v>
          </cell>
          <cell r="E235">
            <v>0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L235">
            <v>0</v>
          </cell>
          <cell r="M235">
            <v>29</v>
          </cell>
          <cell r="N235">
            <v>0</v>
          </cell>
          <cell r="O235">
            <v>29</v>
          </cell>
          <cell r="P235">
            <v>0</v>
          </cell>
          <cell r="Q235">
            <v>29</v>
          </cell>
          <cell r="R235">
            <v>36312</v>
          </cell>
          <cell r="S235">
            <v>0</v>
          </cell>
          <cell r="T235" t="str">
            <v>Animation Projection</v>
          </cell>
          <cell r="U235">
            <v>0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C236">
            <v>0</v>
          </cell>
          <cell r="D236">
            <v>0</v>
          </cell>
          <cell r="E236">
            <v>0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L236">
            <v>0</v>
          </cell>
          <cell r="M236">
            <v>29</v>
          </cell>
          <cell r="N236">
            <v>0</v>
          </cell>
          <cell r="O236">
            <v>29</v>
          </cell>
          <cell r="P236">
            <v>0</v>
          </cell>
          <cell r="Q236">
            <v>29</v>
          </cell>
          <cell r="R236">
            <v>36312</v>
          </cell>
          <cell r="S236">
            <v>0</v>
          </cell>
          <cell r="T236" t="str">
            <v>Ink &amp; Paint Projection</v>
          </cell>
          <cell r="U236">
            <v>0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</row>
        <row r="239">
          <cell r="T239" t="str">
            <v>BUDGET FORECAST</v>
          </cell>
          <cell r="U239">
            <v>0</v>
          </cell>
          <cell r="V239" t="str">
            <v>PRE PROD</v>
          </cell>
          <cell r="W239">
            <v>30</v>
          </cell>
          <cell r="X239">
            <v>217500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</row>
        <row r="245">
          <cell r="X245" t="str">
            <v>DIRECT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</row>
        <row r="246">
          <cell r="X246" t="str">
            <v>DIRECT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</row>
        <row r="247">
          <cell r="X247" t="str">
            <v>LOADED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</row>
        <row r="248">
          <cell r="V248" t="str">
            <v>PROJECTED RTM</v>
          </cell>
          <cell r="W248">
            <v>0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</row>
        <row r="249">
          <cell r="V249" t="str">
            <v>PROJECTED RTM</v>
          </cell>
          <cell r="W249">
            <v>0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W250">
            <v>0</v>
          </cell>
          <cell r="X250">
            <v>36184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W251">
            <v>0</v>
          </cell>
          <cell r="X251">
            <v>128</v>
          </cell>
        </row>
        <row r="252">
          <cell r="N252" t="str">
            <v>ENGINEERING</v>
          </cell>
          <cell r="O252">
            <v>0</v>
          </cell>
          <cell r="P252">
            <v>0</v>
          </cell>
          <cell r="Q252">
            <v>0</v>
          </cell>
          <cell r="R252" t="str">
            <v>TARZAN STORY STUDIO</v>
          </cell>
          <cell r="S252">
            <v>0</v>
          </cell>
          <cell r="T252">
            <v>0</v>
          </cell>
          <cell r="U252">
            <v>0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O253">
            <v>0</v>
          </cell>
          <cell r="P253">
            <v>0</v>
          </cell>
          <cell r="Q253">
            <v>0</v>
          </cell>
          <cell r="R253" t="str">
            <v>TARZAN STORY STUDIO</v>
          </cell>
          <cell r="S253">
            <v>0</v>
          </cell>
          <cell r="T253" t="str">
            <v>ANIMATION PRODUCTION</v>
          </cell>
          <cell r="U253">
            <v>0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 t="str">
            <v>ANIMATION</v>
          </cell>
          <cell r="G254">
            <v>0</v>
          </cell>
          <cell r="H254">
            <v>0</v>
          </cell>
          <cell r="I254" t="str">
            <v>INK &amp; PAINT</v>
          </cell>
          <cell r="J254">
            <v>0</v>
          </cell>
          <cell r="K254">
            <v>0</v>
          </cell>
          <cell r="L254" t="str">
            <v>ALPHA</v>
          </cell>
          <cell r="M254">
            <v>0</v>
          </cell>
          <cell r="N254" t="str">
            <v>BETA</v>
          </cell>
          <cell r="O254">
            <v>0</v>
          </cell>
          <cell r="P254" t="str">
            <v>RTM</v>
          </cell>
          <cell r="Q254">
            <v>0</v>
          </cell>
          <cell r="R254" t="str">
            <v>STREET</v>
          </cell>
          <cell r="S254">
            <v>0</v>
          </cell>
          <cell r="T254" t="str">
            <v>ANIMATION PRODUCTION</v>
          </cell>
          <cell r="U254">
            <v>0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C255">
            <v>0</v>
          </cell>
          <cell r="D255">
            <v>0</v>
          </cell>
          <cell r="E255">
            <v>0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K255">
            <v>0</v>
          </cell>
          <cell r="L255" t="str">
            <v>ALPHA</v>
          </cell>
          <cell r="M255">
            <v>0</v>
          </cell>
          <cell r="N255" t="str">
            <v>BETA</v>
          </cell>
          <cell r="O255">
            <v>0</v>
          </cell>
          <cell r="P255" t="str">
            <v>RTM</v>
          </cell>
          <cell r="Q255">
            <v>0</v>
          </cell>
          <cell r="R255" t="str">
            <v>STREET</v>
          </cell>
          <cell r="S255">
            <v>0</v>
          </cell>
          <cell r="T255" t="str">
            <v>Prep Projection</v>
          </cell>
          <cell r="U255">
            <v>0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C256">
            <v>0</v>
          </cell>
          <cell r="D256">
            <v>0</v>
          </cell>
          <cell r="E256">
            <v>0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L256">
            <v>0</v>
          </cell>
          <cell r="M256">
            <v>29</v>
          </cell>
          <cell r="N256">
            <v>0</v>
          </cell>
          <cell r="O256">
            <v>29</v>
          </cell>
          <cell r="P256">
            <v>0</v>
          </cell>
          <cell r="Q256">
            <v>29</v>
          </cell>
          <cell r="R256">
            <v>36342</v>
          </cell>
          <cell r="S256">
            <v>0</v>
          </cell>
          <cell r="T256" t="str">
            <v>Animation Projection</v>
          </cell>
          <cell r="U256">
            <v>0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C257">
            <v>0</v>
          </cell>
          <cell r="D257">
            <v>0</v>
          </cell>
          <cell r="E257">
            <v>0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L257">
            <v>0</v>
          </cell>
          <cell r="M257">
            <v>29</v>
          </cell>
          <cell r="N257">
            <v>0</v>
          </cell>
          <cell r="O257">
            <v>29</v>
          </cell>
          <cell r="P257">
            <v>0</v>
          </cell>
          <cell r="Q257">
            <v>29</v>
          </cell>
          <cell r="R257">
            <v>36342</v>
          </cell>
          <cell r="S257">
            <v>0</v>
          </cell>
          <cell r="T257" t="str">
            <v>Ink &amp; Paint Projection</v>
          </cell>
          <cell r="U257">
            <v>0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</row>
        <row r="260">
          <cell r="T260" t="str">
            <v>BUDGET FORECAST</v>
          </cell>
          <cell r="U260">
            <v>0</v>
          </cell>
          <cell r="V260" t="str">
            <v>PRE PROD</v>
          </cell>
          <cell r="W260">
            <v>30</v>
          </cell>
          <cell r="X260">
            <v>157500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</row>
        <row r="266">
          <cell r="X266" t="str">
            <v>DIRECT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</row>
        <row r="267">
          <cell r="X267" t="str">
            <v>DIRECT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</row>
        <row r="268">
          <cell r="X268" t="str">
            <v>LOADED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</row>
        <row r="269">
          <cell r="V269" t="str">
            <v>PROJECTED RTM</v>
          </cell>
          <cell r="W269">
            <v>0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</row>
        <row r="270">
          <cell r="V270" t="str">
            <v>PROJECTED RTM</v>
          </cell>
          <cell r="W270">
            <v>0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W271">
            <v>0</v>
          </cell>
          <cell r="X271">
            <v>36219.068740000002</v>
          </cell>
        </row>
        <row r="272">
          <cell r="V272" t="str">
            <v>+ or - Scheduled Date</v>
          </cell>
          <cell r="W272">
            <v>0</v>
          </cell>
          <cell r="X272">
            <v>122.93125999999756</v>
          </cell>
        </row>
        <row r="273">
          <cell r="N273" t="str">
            <v>ENGINEERING</v>
          </cell>
          <cell r="O273">
            <v>0</v>
          </cell>
          <cell r="P273">
            <v>0</v>
          </cell>
          <cell r="Q273">
            <v>0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O274">
            <v>0</v>
          </cell>
          <cell r="P274">
            <v>0</v>
          </cell>
          <cell r="Q274">
            <v>0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 t="str">
            <v>ANIMATION</v>
          </cell>
          <cell r="G275">
            <v>0</v>
          </cell>
          <cell r="H275">
            <v>0</v>
          </cell>
          <cell r="I275" t="str">
            <v>INK &amp; PAINT</v>
          </cell>
          <cell r="J275">
            <v>0</v>
          </cell>
          <cell r="K275">
            <v>0</v>
          </cell>
          <cell r="L275" t="str">
            <v>ALPHA</v>
          </cell>
          <cell r="M275">
            <v>0</v>
          </cell>
          <cell r="N275" t="str">
            <v>BETA</v>
          </cell>
          <cell r="O275">
            <v>0</v>
          </cell>
          <cell r="P275" t="str">
            <v>RTM</v>
          </cell>
          <cell r="Q275">
            <v>0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C276">
            <v>0</v>
          </cell>
          <cell r="D276">
            <v>0</v>
          </cell>
          <cell r="E276">
            <v>0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K276">
            <v>0</v>
          </cell>
          <cell r="L276" t="str">
            <v>ALPHA</v>
          </cell>
          <cell r="M276">
            <v>0</v>
          </cell>
          <cell r="N276" t="str">
            <v>BETA</v>
          </cell>
          <cell r="O276">
            <v>0</v>
          </cell>
          <cell r="P276" t="str">
            <v>RTM</v>
          </cell>
          <cell r="Q276">
            <v>0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C277">
            <v>0</v>
          </cell>
          <cell r="D277">
            <v>0</v>
          </cell>
          <cell r="E277">
            <v>0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L277">
            <v>0</v>
          </cell>
          <cell r="M277">
            <v>29</v>
          </cell>
          <cell r="N277">
            <v>0</v>
          </cell>
          <cell r="O277">
            <v>29</v>
          </cell>
          <cell r="P277">
            <v>0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C278">
            <v>0</v>
          </cell>
          <cell r="D278">
            <v>0</v>
          </cell>
          <cell r="E278">
            <v>0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L278">
            <v>0</v>
          </cell>
          <cell r="M278">
            <v>29</v>
          </cell>
          <cell r="N278">
            <v>0</v>
          </cell>
          <cell r="O278">
            <v>29</v>
          </cell>
          <cell r="P278">
            <v>0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O294">
            <v>0</v>
          </cell>
          <cell r="P294">
            <v>0</v>
          </cell>
          <cell r="Q294">
            <v>0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O295">
            <v>0</v>
          </cell>
          <cell r="P295">
            <v>0</v>
          </cell>
          <cell r="Q295">
            <v>0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 t="str">
            <v>ANIMATION</v>
          </cell>
          <cell r="G296">
            <v>0</v>
          </cell>
          <cell r="H296">
            <v>0</v>
          </cell>
          <cell r="I296" t="str">
            <v>INK &amp; PAINT</v>
          </cell>
          <cell r="J296">
            <v>0</v>
          </cell>
          <cell r="K296">
            <v>0</v>
          </cell>
          <cell r="L296" t="str">
            <v>ALPHA</v>
          </cell>
          <cell r="M296">
            <v>0</v>
          </cell>
          <cell r="N296" t="str">
            <v>BETA</v>
          </cell>
          <cell r="O296">
            <v>0</v>
          </cell>
          <cell r="P296" t="str">
            <v>RTM</v>
          </cell>
          <cell r="Q296">
            <v>0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C297">
            <v>0</v>
          </cell>
          <cell r="D297">
            <v>0</v>
          </cell>
          <cell r="E297">
            <v>0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K297">
            <v>0</v>
          </cell>
          <cell r="L297" t="str">
            <v>ALPHA</v>
          </cell>
          <cell r="M297">
            <v>0</v>
          </cell>
          <cell r="N297" t="str">
            <v>BETA</v>
          </cell>
          <cell r="O297">
            <v>0</v>
          </cell>
          <cell r="P297" t="str">
            <v>RTM</v>
          </cell>
          <cell r="Q297">
            <v>0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C298">
            <v>0</v>
          </cell>
          <cell r="D298">
            <v>0</v>
          </cell>
          <cell r="E298">
            <v>0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L298">
            <v>0</v>
          </cell>
          <cell r="M298">
            <v>29</v>
          </cell>
          <cell r="N298">
            <v>0</v>
          </cell>
          <cell r="O298">
            <v>29</v>
          </cell>
          <cell r="P298">
            <v>0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C299">
            <v>0</v>
          </cell>
          <cell r="D299">
            <v>0</v>
          </cell>
          <cell r="E299">
            <v>0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L299">
            <v>0</v>
          </cell>
          <cell r="M299">
            <v>29</v>
          </cell>
          <cell r="N299">
            <v>0</v>
          </cell>
          <cell r="O299">
            <v>29</v>
          </cell>
          <cell r="P299">
            <v>0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O322">
            <v>0</v>
          </cell>
          <cell r="P322">
            <v>0</v>
          </cell>
          <cell r="Q322">
            <v>0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O323">
            <v>0</v>
          </cell>
          <cell r="P323">
            <v>0</v>
          </cell>
          <cell r="Q323">
            <v>0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 t="str">
            <v>ANIMATION</v>
          </cell>
          <cell r="G324">
            <v>0</v>
          </cell>
          <cell r="H324">
            <v>0</v>
          </cell>
          <cell r="I324" t="str">
            <v>INK &amp; PAINT</v>
          </cell>
          <cell r="J324">
            <v>0</v>
          </cell>
          <cell r="K324">
            <v>0</v>
          </cell>
          <cell r="L324" t="str">
            <v>ALPHA</v>
          </cell>
          <cell r="M324">
            <v>0</v>
          </cell>
          <cell r="N324" t="str">
            <v>BETA</v>
          </cell>
          <cell r="O324">
            <v>0</v>
          </cell>
          <cell r="P324" t="str">
            <v>RTM</v>
          </cell>
          <cell r="Q324">
            <v>0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C325">
            <v>0</v>
          </cell>
          <cell r="D325">
            <v>0</v>
          </cell>
          <cell r="E325">
            <v>0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K325">
            <v>0</v>
          </cell>
          <cell r="L325" t="str">
            <v>ALPHA</v>
          </cell>
          <cell r="M325">
            <v>0</v>
          </cell>
          <cell r="N325" t="str">
            <v>BETA</v>
          </cell>
          <cell r="O325">
            <v>0</v>
          </cell>
          <cell r="P325" t="str">
            <v>RTM</v>
          </cell>
          <cell r="Q325">
            <v>0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C326">
            <v>0</v>
          </cell>
          <cell r="D326">
            <v>0</v>
          </cell>
          <cell r="E326">
            <v>0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L326">
            <v>0</v>
          </cell>
          <cell r="M326">
            <v>29</v>
          </cell>
          <cell r="N326">
            <v>0</v>
          </cell>
          <cell r="O326">
            <v>29</v>
          </cell>
          <cell r="P326">
            <v>0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C327">
            <v>0</v>
          </cell>
          <cell r="D327">
            <v>0</v>
          </cell>
          <cell r="E327">
            <v>0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L327">
            <v>0</v>
          </cell>
          <cell r="M327">
            <v>29</v>
          </cell>
          <cell r="N327">
            <v>0</v>
          </cell>
          <cell r="O327">
            <v>29</v>
          </cell>
          <cell r="P327">
            <v>0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O343">
            <v>0</v>
          </cell>
          <cell r="P343">
            <v>0</v>
          </cell>
          <cell r="Q343">
            <v>0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O344">
            <v>0</v>
          </cell>
          <cell r="P344">
            <v>0</v>
          </cell>
          <cell r="Q344">
            <v>0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 t="str">
            <v>ANIMATION</v>
          </cell>
          <cell r="G345">
            <v>0</v>
          </cell>
          <cell r="H345">
            <v>0</v>
          </cell>
          <cell r="I345" t="str">
            <v>INK &amp; PAINT</v>
          </cell>
          <cell r="J345">
            <v>0</v>
          </cell>
          <cell r="K345">
            <v>0</v>
          </cell>
          <cell r="L345" t="str">
            <v>ALPHA</v>
          </cell>
          <cell r="M345">
            <v>0</v>
          </cell>
          <cell r="N345" t="str">
            <v>BETA</v>
          </cell>
          <cell r="O345">
            <v>0</v>
          </cell>
          <cell r="P345" t="str">
            <v>RTM</v>
          </cell>
          <cell r="Q345">
            <v>0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C346">
            <v>0</v>
          </cell>
          <cell r="D346">
            <v>0</v>
          </cell>
          <cell r="E346">
            <v>0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K346">
            <v>0</v>
          </cell>
          <cell r="L346" t="str">
            <v>ALPHA</v>
          </cell>
          <cell r="M346">
            <v>0</v>
          </cell>
          <cell r="N346" t="str">
            <v>BETA</v>
          </cell>
          <cell r="O346">
            <v>0</v>
          </cell>
          <cell r="P346" t="str">
            <v>RTM</v>
          </cell>
          <cell r="Q346">
            <v>0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C347">
            <v>0</v>
          </cell>
          <cell r="D347">
            <v>0</v>
          </cell>
          <cell r="E347">
            <v>0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L347">
            <v>0</v>
          </cell>
          <cell r="M347">
            <v>29</v>
          </cell>
          <cell r="N347">
            <v>0</v>
          </cell>
          <cell r="O347">
            <v>29</v>
          </cell>
          <cell r="P347">
            <v>0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C348">
            <v>0</v>
          </cell>
          <cell r="D348">
            <v>0</v>
          </cell>
          <cell r="E348">
            <v>0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L348">
            <v>0</v>
          </cell>
          <cell r="M348">
            <v>29</v>
          </cell>
          <cell r="N348">
            <v>0</v>
          </cell>
          <cell r="O348">
            <v>29</v>
          </cell>
          <cell r="P348">
            <v>0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O363">
            <v>0</v>
          </cell>
          <cell r="P363">
            <v>0</v>
          </cell>
          <cell r="Q363">
            <v>0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O364">
            <v>0</v>
          </cell>
          <cell r="P364">
            <v>0</v>
          </cell>
          <cell r="Q364">
            <v>0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 t="str">
            <v>ANIMATION</v>
          </cell>
          <cell r="G365">
            <v>0</v>
          </cell>
          <cell r="H365">
            <v>0</v>
          </cell>
          <cell r="I365" t="str">
            <v>INK &amp; PAINT</v>
          </cell>
          <cell r="J365">
            <v>0</v>
          </cell>
          <cell r="K365">
            <v>0</v>
          </cell>
          <cell r="L365" t="str">
            <v>ALPHA</v>
          </cell>
          <cell r="M365">
            <v>0</v>
          </cell>
          <cell r="N365" t="str">
            <v>BETA</v>
          </cell>
          <cell r="O365">
            <v>0</v>
          </cell>
          <cell r="P365" t="str">
            <v>RTM</v>
          </cell>
          <cell r="Q365">
            <v>0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C366">
            <v>0</v>
          </cell>
          <cell r="D366">
            <v>0</v>
          </cell>
          <cell r="E366">
            <v>0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K366">
            <v>0</v>
          </cell>
          <cell r="L366" t="str">
            <v>ALPHA</v>
          </cell>
          <cell r="M366">
            <v>0</v>
          </cell>
          <cell r="N366" t="str">
            <v>BETA</v>
          </cell>
          <cell r="O366">
            <v>0</v>
          </cell>
          <cell r="P366" t="str">
            <v>RTM</v>
          </cell>
          <cell r="Q366">
            <v>0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C367">
            <v>0</v>
          </cell>
          <cell r="D367">
            <v>0</v>
          </cell>
          <cell r="E367">
            <v>0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L367">
            <v>0</v>
          </cell>
          <cell r="M367">
            <v>29</v>
          </cell>
          <cell r="N367">
            <v>0</v>
          </cell>
          <cell r="O367">
            <v>29</v>
          </cell>
          <cell r="P367">
            <v>0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C368">
            <v>0</v>
          </cell>
          <cell r="D368">
            <v>0</v>
          </cell>
          <cell r="E368">
            <v>0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L368">
            <v>0</v>
          </cell>
          <cell r="M368">
            <v>29</v>
          </cell>
          <cell r="N368">
            <v>0</v>
          </cell>
          <cell r="O368">
            <v>29</v>
          </cell>
          <cell r="P368">
            <v>0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O383">
            <v>0</v>
          </cell>
          <cell r="P383">
            <v>0</v>
          </cell>
          <cell r="Q383">
            <v>0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O384">
            <v>0</v>
          </cell>
          <cell r="P384">
            <v>0</v>
          </cell>
          <cell r="Q384">
            <v>0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 t="str">
            <v>ANIMATION</v>
          </cell>
          <cell r="G385">
            <v>0</v>
          </cell>
          <cell r="H385">
            <v>0</v>
          </cell>
          <cell r="I385" t="str">
            <v>INK &amp; PAINT</v>
          </cell>
          <cell r="J385">
            <v>0</v>
          </cell>
          <cell r="K385">
            <v>0</v>
          </cell>
          <cell r="L385" t="str">
            <v>ALPHA</v>
          </cell>
          <cell r="M385">
            <v>0</v>
          </cell>
          <cell r="N385" t="str">
            <v>BETA</v>
          </cell>
          <cell r="O385">
            <v>0</v>
          </cell>
          <cell r="P385" t="str">
            <v>RTM</v>
          </cell>
          <cell r="Q385">
            <v>0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C386">
            <v>0</v>
          </cell>
          <cell r="D386">
            <v>0</v>
          </cell>
          <cell r="E386">
            <v>0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K386">
            <v>0</v>
          </cell>
          <cell r="L386" t="str">
            <v>ALPHA</v>
          </cell>
          <cell r="M386">
            <v>0</v>
          </cell>
          <cell r="N386" t="str">
            <v>BETA</v>
          </cell>
          <cell r="O386">
            <v>0</v>
          </cell>
          <cell r="P386" t="str">
            <v>RTM</v>
          </cell>
          <cell r="Q386">
            <v>0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C387">
            <v>0</v>
          </cell>
          <cell r="D387">
            <v>0</v>
          </cell>
          <cell r="E387">
            <v>0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L387">
            <v>0</v>
          </cell>
          <cell r="M387">
            <v>29</v>
          </cell>
          <cell r="N387">
            <v>0</v>
          </cell>
          <cell r="O387">
            <v>29</v>
          </cell>
          <cell r="P387">
            <v>0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C388">
            <v>0</v>
          </cell>
          <cell r="D388">
            <v>0</v>
          </cell>
          <cell r="E388">
            <v>0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L388">
            <v>0</v>
          </cell>
          <cell r="M388">
            <v>29</v>
          </cell>
          <cell r="N388">
            <v>0</v>
          </cell>
          <cell r="O388">
            <v>29</v>
          </cell>
          <cell r="P388">
            <v>0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O403">
            <v>0</v>
          </cell>
          <cell r="P403">
            <v>0</v>
          </cell>
          <cell r="Q403">
            <v>0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O404">
            <v>0</v>
          </cell>
          <cell r="P404">
            <v>0</v>
          </cell>
          <cell r="Q404">
            <v>0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 t="str">
            <v>ANIMATION</v>
          </cell>
          <cell r="G405">
            <v>0</v>
          </cell>
          <cell r="H405">
            <v>0</v>
          </cell>
          <cell r="I405" t="str">
            <v>INK &amp; PAINT</v>
          </cell>
          <cell r="J405">
            <v>0</v>
          </cell>
          <cell r="K405">
            <v>0</v>
          </cell>
          <cell r="L405" t="str">
            <v>ALPHA</v>
          </cell>
          <cell r="M405">
            <v>0</v>
          </cell>
          <cell r="N405" t="str">
            <v>BETA</v>
          </cell>
          <cell r="O405">
            <v>0</v>
          </cell>
          <cell r="P405" t="str">
            <v>RTM</v>
          </cell>
          <cell r="Q405">
            <v>0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C406">
            <v>0</v>
          </cell>
          <cell r="D406">
            <v>0</v>
          </cell>
          <cell r="E406">
            <v>0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K406">
            <v>0</v>
          </cell>
          <cell r="L406" t="str">
            <v>ALPHA</v>
          </cell>
          <cell r="M406">
            <v>0</v>
          </cell>
          <cell r="N406" t="str">
            <v>BETA</v>
          </cell>
          <cell r="O406">
            <v>0</v>
          </cell>
          <cell r="P406" t="str">
            <v>RTM</v>
          </cell>
          <cell r="Q406">
            <v>0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C407">
            <v>0</v>
          </cell>
          <cell r="D407">
            <v>0</v>
          </cell>
          <cell r="E407">
            <v>0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L407">
            <v>0</v>
          </cell>
          <cell r="M407">
            <v>29</v>
          </cell>
          <cell r="N407">
            <v>0</v>
          </cell>
          <cell r="O407">
            <v>29</v>
          </cell>
          <cell r="P407">
            <v>0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C408">
            <v>0</v>
          </cell>
          <cell r="D408">
            <v>0</v>
          </cell>
          <cell r="E408">
            <v>0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L408">
            <v>0</v>
          </cell>
          <cell r="M408">
            <v>29</v>
          </cell>
          <cell r="N408">
            <v>0</v>
          </cell>
          <cell r="O408">
            <v>29</v>
          </cell>
          <cell r="P408">
            <v>0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O423">
            <v>0</v>
          </cell>
          <cell r="P423">
            <v>0</v>
          </cell>
          <cell r="Q423">
            <v>0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O424">
            <v>0</v>
          </cell>
          <cell r="P424">
            <v>0</v>
          </cell>
          <cell r="Q424">
            <v>0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 t="str">
            <v>ANIMATION</v>
          </cell>
          <cell r="G425">
            <v>0</v>
          </cell>
          <cell r="H425">
            <v>0</v>
          </cell>
          <cell r="I425" t="str">
            <v>INK &amp; PAINT</v>
          </cell>
          <cell r="J425">
            <v>0</v>
          </cell>
          <cell r="K425">
            <v>0</v>
          </cell>
          <cell r="L425" t="str">
            <v>ALPHA</v>
          </cell>
          <cell r="M425">
            <v>0</v>
          </cell>
          <cell r="N425" t="str">
            <v>BETA</v>
          </cell>
          <cell r="O425">
            <v>0</v>
          </cell>
          <cell r="P425" t="str">
            <v>RTM</v>
          </cell>
          <cell r="Q425">
            <v>0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C426">
            <v>0</v>
          </cell>
          <cell r="D426">
            <v>0</v>
          </cell>
          <cell r="E426">
            <v>0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K426">
            <v>0</v>
          </cell>
          <cell r="L426" t="str">
            <v>ALPHA</v>
          </cell>
          <cell r="M426">
            <v>0</v>
          </cell>
          <cell r="N426" t="str">
            <v>BETA</v>
          </cell>
          <cell r="O426">
            <v>0</v>
          </cell>
          <cell r="P426" t="str">
            <v>RTM</v>
          </cell>
          <cell r="Q426">
            <v>0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C427">
            <v>0</v>
          </cell>
          <cell r="D427">
            <v>0</v>
          </cell>
          <cell r="E427">
            <v>0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L427">
            <v>0</v>
          </cell>
          <cell r="M427">
            <v>29</v>
          </cell>
          <cell r="N427">
            <v>0</v>
          </cell>
          <cell r="O427">
            <v>29</v>
          </cell>
          <cell r="P427">
            <v>0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C428">
            <v>0</v>
          </cell>
          <cell r="D428">
            <v>0</v>
          </cell>
          <cell r="E428">
            <v>0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L428">
            <v>0</v>
          </cell>
          <cell r="M428">
            <v>29</v>
          </cell>
          <cell r="N428">
            <v>0</v>
          </cell>
          <cell r="O428">
            <v>29</v>
          </cell>
          <cell r="P428">
            <v>0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O443">
            <v>0</v>
          </cell>
          <cell r="P443">
            <v>0</v>
          </cell>
          <cell r="Q443">
            <v>0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O444">
            <v>0</v>
          </cell>
          <cell r="P444">
            <v>0</v>
          </cell>
          <cell r="Q444">
            <v>0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 t="str">
            <v>ANIMATION</v>
          </cell>
          <cell r="G445">
            <v>0</v>
          </cell>
          <cell r="H445">
            <v>0</v>
          </cell>
          <cell r="I445" t="str">
            <v>INK &amp; PAINT</v>
          </cell>
          <cell r="J445">
            <v>0</v>
          </cell>
          <cell r="K445">
            <v>0</v>
          </cell>
          <cell r="L445" t="str">
            <v>ALPHA</v>
          </cell>
          <cell r="M445">
            <v>0</v>
          </cell>
          <cell r="N445" t="str">
            <v>BETA</v>
          </cell>
          <cell r="O445">
            <v>0</v>
          </cell>
          <cell r="P445" t="str">
            <v>RTM</v>
          </cell>
          <cell r="Q445">
            <v>0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C446">
            <v>0</v>
          </cell>
          <cell r="D446">
            <v>0</v>
          </cell>
          <cell r="E446">
            <v>0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K446">
            <v>0</v>
          </cell>
          <cell r="L446" t="str">
            <v>ALPHA</v>
          </cell>
          <cell r="M446">
            <v>0</v>
          </cell>
          <cell r="N446" t="str">
            <v>BETA</v>
          </cell>
          <cell r="O446">
            <v>0</v>
          </cell>
          <cell r="P446" t="str">
            <v>RTM</v>
          </cell>
          <cell r="Q446">
            <v>0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C447">
            <v>0</v>
          </cell>
          <cell r="D447">
            <v>0</v>
          </cell>
          <cell r="E447">
            <v>0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L447">
            <v>0</v>
          </cell>
          <cell r="M447">
            <v>29</v>
          </cell>
          <cell r="N447">
            <v>0</v>
          </cell>
          <cell r="O447">
            <v>29</v>
          </cell>
          <cell r="P447">
            <v>0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C448">
            <v>0</v>
          </cell>
          <cell r="D448">
            <v>0</v>
          </cell>
          <cell r="E448">
            <v>0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L448">
            <v>0</v>
          </cell>
          <cell r="M448">
            <v>29</v>
          </cell>
          <cell r="N448">
            <v>0</v>
          </cell>
          <cell r="O448">
            <v>29</v>
          </cell>
          <cell r="P448">
            <v>0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O463">
            <v>0</v>
          </cell>
          <cell r="P463">
            <v>0</v>
          </cell>
          <cell r="Q463">
            <v>0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O464">
            <v>0</v>
          </cell>
          <cell r="P464">
            <v>0</v>
          </cell>
          <cell r="Q464">
            <v>0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 t="str">
            <v>ANIMATION</v>
          </cell>
          <cell r="G465">
            <v>0</v>
          </cell>
          <cell r="H465">
            <v>0</v>
          </cell>
          <cell r="I465" t="str">
            <v>INK &amp; PAINT</v>
          </cell>
          <cell r="J465">
            <v>0</v>
          </cell>
          <cell r="K465">
            <v>0</v>
          </cell>
          <cell r="L465" t="str">
            <v>ALPHA</v>
          </cell>
          <cell r="M465">
            <v>0</v>
          </cell>
          <cell r="N465" t="str">
            <v>BETA</v>
          </cell>
          <cell r="O465">
            <v>0</v>
          </cell>
          <cell r="P465" t="str">
            <v>RTM</v>
          </cell>
          <cell r="Q465">
            <v>0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C466">
            <v>0</v>
          </cell>
          <cell r="D466">
            <v>0</v>
          </cell>
          <cell r="E466">
            <v>0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K466">
            <v>0</v>
          </cell>
          <cell r="L466" t="str">
            <v>ALPHA</v>
          </cell>
          <cell r="M466">
            <v>0</v>
          </cell>
          <cell r="N466" t="str">
            <v>BETA</v>
          </cell>
          <cell r="O466">
            <v>0</v>
          </cell>
          <cell r="P466" t="str">
            <v>RTM</v>
          </cell>
          <cell r="Q466">
            <v>0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C467">
            <v>0</v>
          </cell>
          <cell r="D467">
            <v>0</v>
          </cell>
          <cell r="E467">
            <v>0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L467">
            <v>0</v>
          </cell>
          <cell r="M467">
            <v>29</v>
          </cell>
          <cell r="N467">
            <v>0</v>
          </cell>
          <cell r="O467">
            <v>29</v>
          </cell>
          <cell r="P467">
            <v>0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C468">
            <v>0</v>
          </cell>
          <cell r="D468">
            <v>0</v>
          </cell>
          <cell r="E468">
            <v>0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L468">
            <v>0</v>
          </cell>
          <cell r="M468">
            <v>29</v>
          </cell>
          <cell r="N468">
            <v>0</v>
          </cell>
          <cell r="O468">
            <v>29</v>
          </cell>
          <cell r="P468">
            <v>0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O483">
            <v>0</v>
          </cell>
          <cell r="P483">
            <v>0</v>
          </cell>
          <cell r="Q483">
            <v>0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O484">
            <v>0</v>
          </cell>
          <cell r="P484">
            <v>0</v>
          </cell>
          <cell r="Q484">
            <v>0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 t="str">
            <v>ANIMATION</v>
          </cell>
          <cell r="G485">
            <v>0</v>
          </cell>
          <cell r="H485">
            <v>0</v>
          </cell>
          <cell r="I485" t="str">
            <v>INK &amp; PAINT</v>
          </cell>
          <cell r="J485">
            <v>0</v>
          </cell>
          <cell r="K485">
            <v>0</v>
          </cell>
          <cell r="L485" t="str">
            <v>ALPHA</v>
          </cell>
          <cell r="M485">
            <v>0</v>
          </cell>
          <cell r="N485" t="str">
            <v>BETA</v>
          </cell>
          <cell r="O485">
            <v>0</v>
          </cell>
          <cell r="P485" t="str">
            <v>RTM</v>
          </cell>
          <cell r="Q485">
            <v>0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C486">
            <v>0</v>
          </cell>
          <cell r="D486">
            <v>0</v>
          </cell>
          <cell r="E486">
            <v>0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K486">
            <v>0</v>
          </cell>
          <cell r="L486" t="str">
            <v>ALPHA</v>
          </cell>
          <cell r="M486">
            <v>0</v>
          </cell>
          <cell r="N486" t="str">
            <v>BETA</v>
          </cell>
          <cell r="O486">
            <v>0</v>
          </cell>
          <cell r="P486" t="str">
            <v>RTM</v>
          </cell>
          <cell r="Q486">
            <v>0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C487">
            <v>0</v>
          </cell>
          <cell r="D487">
            <v>0</v>
          </cell>
          <cell r="E487">
            <v>0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L487">
            <v>0</v>
          </cell>
          <cell r="M487">
            <v>29</v>
          </cell>
          <cell r="N487">
            <v>0</v>
          </cell>
          <cell r="O487">
            <v>29</v>
          </cell>
          <cell r="P487">
            <v>0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C488">
            <v>0</v>
          </cell>
          <cell r="D488">
            <v>0</v>
          </cell>
          <cell r="E488">
            <v>0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L488">
            <v>0</v>
          </cell>
          <cell r="M488">
            <v>29</v>
          </cell>
          <cell r="N488">
            <v>0</v>
          </cell>
          <cell r="O488">
            <v>29</v>
          </cell>
          <cell r="P488">
            <v>0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O504">
            <v>0</v>
          </cell>
          <cell r="P504">
            <v>0</v>
          </cell>
          <cell r="Q504">
            <v>0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O505">
            <v>0</v>
          </cell>
          <cell r="P505">
            <v>0</v>
          </cell>
          <cell r="Q505">
            <v>0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 t="str">
            <v>ANIMATION</v>
          </cell>
          <cell r="G506">
            <v>0</v>
          </cell>
          <cell r="H506">
            <v>0</v>
          </cell>
          <cell r="I506" t="str">
            <v>INK &amp; PAINT</v>
          </cell>
          <cell r="J506">
            <v>0</v>
          </cell>
          <cell r="K506">
            <v>0</v>
          </cell>
          <cell r="L506" t="str">
            <v>ALPHA</v>
          </cell>
          <cell r="M506">
            <v>0</v>
          </cell>
          <cell r="N506" t="str">
            <v>BETA</v>
          </cell>
          <cell r="O506">
            <v>0</v>
          </cell>
          <cell r="P506" t="str">
            <v>RTM</v>
          </cell>
          <cell r="Q506">
            <v>0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C507">
            <v>0</v>
          </cell>
          <cell r="D507">
            <v>0</v>
          </cell>
          <cell r="E507">
            <v>0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K507">
            <v>0</v>
          </cell>
          <cell r="L507" t="str">
            <v>ALPHA</v>
          </cell>
          <cell r="M507">
            <v>0</v>
          </cell>
          <cell r="N507" t="str">
            <v>BETA</v>
          </cell>
          <cell r="O507">
            <v>0</v>
          </cell>
          <cell r="P507" t="str">
            <v>RTM</v>
          </cell>
          <cell r="Q507">
            <v>0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C508">
            <v>0</v>
          </cell>
          <cell r="D508">
            <v>0</v>
          </cell>
          <cell r="E508">
            <v>0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L508">
            <v>0</v>
          </cell>
          <cell r="M508">
            <v>29</v>
          </cell>
          <cell r="N508">
            <v>0</v>
          </cell>
          <cell r="O508">
            <v>29</v>
          </cell>
          <cell r="P508">
            <v>0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C509">
            <v>0</v>
          </cell>
          <cell r="D509">
            <v>0</v>
          </cell>
          <cell r="E509">
            <v>0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L509">
            <v>0</v>
          </cell>
          <cell r="M509">
            <v>29</v>
          </cell>
          <cell r="N509">
            <v>0</v>
          </cell>
          <cell r="O509">
            <v>29</v>
          </cell>
          <cell r="P509">
            <v>0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O525">
            <v>0</v>
          </cell>
          <cell r="P525">
            <v>0</v>
          </cell>
          <cell r="Q525">
            <v>0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O526">
            <v>0</v>
          </cell>
          <cell r="P526">
            <v>0</v>
          </cell>
          <cell r="Q526">
            <v>0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 t="str">
            <v>ANIMATION</v>
          </cell>
          <cell r="G527">
            <v>0</v>
          </cell>
          <cell r="H527">
            <v>0</v>
          </cell>
          <cell r="I527" t="str">
            <v>INK &amp; PAINT</v>
          </cell>
          <cell r="J527">
            <v>0</v>
          </cell>
          <cell r="K527">
            <v>0</v>
          </cell>
          <cell r="L527" t="str">
            <v>ALPHA</v>
          </cell>
          <cell r="M527">
            <v>0</v>
          </cell>
          <cell r="N527" t="str">
            <v>BETA</v>
          </cell>
          <cell r="O527">
            <v>0</v>
          </cell>
          <cell r="P527" t="str">
            <v>RTM</v>
          </cell>
          <cell r="Q527">
            <v>0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C528">
            <v>0</v>
          </cell>
          <cell r="D528">
            <v>0</v>
          </cell>
          <cell r="E528">
            <v>0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K528">
            <v>0</v>
          </cell>
          <cell r="L528" t="str">
            <v>ALPHA</v>
          </cell>
          <cell r="M528">
            <v>0</v>
          </cell>
          <cell r="N528" t="str">
            <v>BETA</v>
          </cell>
          <cell r="O528">
            <v>0</v>
          </cell>
          <cell r="P528" t="str">
            <v>RTM</v>
          </cell>
          <cell r="Q528">
            <v>0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C529">
            <v>0</v>
          </cell>
          <cell r="D529">
            <v>0</v>
          </cell>
          <cell r="E529">
            <v>0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L529">
            <v>0</v>
          </cell>
          <cell r="M529">
            <v>29</v>
          </cell>
          <cell r="N529">
            <v>0</v>
          </cell>
          <cell r="O529">
            <v>29</v>
          </cell>
          <cell r="P529">
            <v>0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C530">
            <v>0</v>
          </cell>
          <cell r="D530">
            <v>0</v>
          </cell>
          <cell r="E530">
            <v>0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L530">
            <v>0</v>
          </cell>
          <cell r="M530">
            <v>29</v>
          </cell>
          <cell r="N530">
            <v>0</v>
          </cell>
          <cell r="O530">
            <v>29</v>
          </cell>
          <cell r="P530">
            <v>0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O546">
            <v>0</v>
          </cell>
          <cell r="P546">
            <v>0</v>
          </cell>
          <cell r="Q546">
            <v>0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O547">
            <v>0</v>
          </cell>
          <cell r="P547">
            <v>0</v>
          </cell>
          <cell r="Q547">
            <v>0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 t="str">
            <v>ANIMATION</v>
          </cell>
          <cell r="G548">
            <v>0</v>
          </cell>
          <cell r="H548">
            <v>0</v>
          </cell>
          <cell r="I548" t="str">
            <v>INK &amp; PAINT</v>
          </cell>
          <cell r="J548">
            <v>0</v>
          </cell>
          <cell r="K548">
            <v>0</v>
          </cell>
          <cell r="L548" t="str">
            <v>ALPHA</v>
          </cell>
          <cell r="M548">
            <v>0</v>
          </cell>
          <cell r="N548" t="str">
            <v>BETA</v>
          </cell>
          <cell r="O548">
            <v>0</v>
          </cell>
          <cell r="P548" t="str">
            <v>RTM</v>
          </cell>
          <cell r="Q548">
            <v>0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C549">
            <v>0</v>
          </cell>
          <cell r="D549">
            <v>0</v>
          </cell>
          <cell r="E549">
            <v>0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K549">
            <v>0</v>
          </cell>
          <cell r="L549" t="str">
            <v>ALPHA</v>
          </cell>
          <cell r="M549">
            <v>0</v>
          </cell>
          <cell r="N549" t="str">
            <v>BETA</v>
          </cell>
          <cell r="O549">
            <v>0</v>
          </cell>
          <cell r="P549" t="str">
            <v>RTM</v>
          </cell>
          <cell r="Q549">
            <v>0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C550">
            <v>0</v>
          </cell>
          <cell r="D550">
            <v>0</v>
          </cell>
          <cell r="E550">
            <v>0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L550">
            <v>0</v>
          </cell>
          <cell r="M550">
            <v>29</v>
          </cell>
          <cell r="N550">
            <v>0</v>
          </cell>
          <cell r="O550">
            <v>29</v>
          </cell>
          <cell r="P550">
            <v>0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C551">
            <v>0</v>
          </cell>
          <cell r="D551">
            <v>0</v>
          </cell>
          <cell r="E551">
            <v>0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L551">
            <v>0</v>
          </cell>
          <cell r="M551">
            <v>29</v>
          </cell>
          <cell r="N551">
            <v>0</v>
          </cell>
          <cell r="O551">
            <v>29</v>
          </cell>
          <cell r="P551">
            <v>0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O567">
            <v>0</v>
          </cell>
          <cell r="P567">
            <v>0</v>
          </cell>
          <cell r="Q567">
            <v>0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O568">
            <v>0</v>
          </cell>
          <cell r="P568">
            <v>0</v>
          </cell>
          <cell r="Q568">
            <v>0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 t="str">
            <v>ANIMATION</v>
          </cell>
          <cell r="G569">
            <v>0</v>
          </cell>
          <cell r="H569">
            <v>0</v>
          </cell>
          <cell r="I569" t="str">
            <v>INK &amp; PAINT</v>
          </cell>
          <cell r="J569">
            <v>0</v>
          </cell>
          <cell r="K569">
            <v>0</v>
          </cell>
          <cell r="L569" t="str">
            <v>ALPHA</v>
          </cell>
          <cell r="M569">
            <v>0</v>
          </cell>
          <cell r="N569" t="str">
            <v>BETA</v>
          </cell>
          <cell r="O569">
            <v>0</v>
          </cell>
          <cell r="P569" t="str">
            <v>RTM</v>
          </cell>
          <cell r="Q569">
            <v>0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C570">
            <v>0</v>
          </cell>
          <cell r="D570">
            <v>0</v>
          </cell>
          <cell r="E570">
            <v>0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K570">
            <v>0</v>
          </cell>
          <cell r="L570" t="str">
            <v>ALPHA</v>
          </cell>
          <cell r="M570">
            <v>0</v>
          </cell>
          <cell r="N570" t="str">
            <v>BETA</v>
          </cell>
          <cell r="O570">
            <v>0</v>
          </cell>
          <cell r="P570" t="str">
            <v>RTM</v>
          </cell>
          <cell r="Q570">
            <v>0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C571">
            <v>0</v>
          </cell>
          <cell r="D571">
            <v>0</v>
          </cell>
          <cell r="E571">
            <v>0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L571">
            <v>0</v>
          </cell>
          <cell r="M571">
            <v>29</v>
          </cell>
          <cell r="N571">
            <v>0</v>
          </cell>
          <cell r="O571">
            <v>29</v>
          </cell>
          <cell r="P571">
            <v>0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C572">
            <v>0</v>
          </cell>
          <cell r="D572">
            <v>0</v>
          </cell>
          <cell r="E572">
            <v>0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L572">
            <v>0</v>
          </cell>
          <cell r="M572">
            <v>29</v>
          </cell>
          <cell r="N572">
            <v>0</v>
          </cell>
          <cell r="O572">
            <v>29</v>
          </cell>
          <cell r="P572">
            <v>0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  <row r="20513">
          <cell r="A20513" t="str">
            <v>PREP</v>
          </cell>
          <cell r="B20513" t="str">
            <v>Days</v>
          </cell>
        </row>
        <row r="65536">
          <cell r="A65536">
            <v>0</v>
          </cell>
          <cell r="N65536" t="str">
            <v>ENGINEERING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1">
          <cell r="D1" t="str">
            <v>No BA Rekon:</v>
          </cell>
        </row>
      </sheetData>
      <sheetData sheetId="56">
        <row r="1">
          <cell r="D1" t="str">
            <v>No BA Rekon:</v>
          </cell>
        </row>
      </sheetData>
      <sheetData sheetId="57">
        <row r="1">
          <cell r="D1" t="str">
            <v>No BA Rekon:</v>
          </cell>
        </row>
      </sheetData>
      <sheetData sheetId="58">
        <row r="1">
          <cell r="D1" t="str">
            <v>No BA Rekon:</v>
          </cell>
        </row>
      </sheetData>
      <sheetData sheetId="59">
        <row r="1">
          <cell r="D1" t="str">
            <v>No BA Rekon:</v>
          </cell>
        </row>
      </sheetData>
      <sheetData sheetId="60">
        <row r="1">
          <cell r="D1" t="str">
            <v>No BA Rekon:</v>
          </cell>
        </row>
      </sheetData>
      <sheetData sheetId="61">
        <row r="1">
          <cell r="D1" t="str">
            <v>No BA Rekon:</v>
          </cell>
        </row>
      </sheetData>
      <sheetData sheetId="62">
        <row r="1">
          <cell r="D1" t="str">
            <v>No BA Rekon:</v>
          </cell>
        </row>
      </sheetData>
      <sheetData sheetId="63">
        <row r="1">
          <cell r="D1" t="str">
            <v>No BA Rekon:</v>
          </cell>
        </row>
      </sheetData>
      <sheetData sheetId="64">
        <row r="1">
          <cell r="D1" t="str">
            <v>No BA Rekon:</v>
          </cell>
        </row>
      </sheetData>
      <sheetData sheetId="65">
        <row r="1">
          <cell r="D1" t="str">
            <v>No BA Rekon:</v>
          </cell>
        </row>
      </sheetData>
      <sheetData sheetId="66">
        <row r="1">
          <cell r="D1" t="str">
            <v>No BA Rekon:</v>
          </cell>
        </row>
      </sheetData>
      <sheetData sheetId="67">
        <row r="1">
          <cell r="D1" t="str">
            <v>No BA Rekon:</v>
          </cell>
        </row>
      </sheetData>
      <sheetData sheetId="68">
        <row r="1">
          <cell r="D1" t="str">
            <v>No BA Rekon:</v>
          </cell>
        </row>
      </sheetData>
      <sheetData sheetId="69">
        <row r="1">
          <cell r="D1" t="str">
            <v>No BA Rekon:</v>
          </cell>
        </row>
      </sheetData>
      <sheetData sheetId="70">
        <row r="1">
          <cell r="D1" t="str">
            <v>No BA Rekon:</v>
          </cell>
        </row>
      </sheetData>
      <sheetData sheetId="71">
        <row r="1">
          <cell r="D1" t="str">
            <v>No BA Rekon:</v>
          </cell>
        </row>
      </sheetData>
      <sheetData sheetId="72">
        <row r="1">
          <cell r="D1" t="str">
            <v>No BA Rekon: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">
          <cell r="A1" t="str">
            <v>Item Code</v>
          </cell>
        </row>
      </sheetData>
      <sheetData sheetId="111">
        <row r="1">
          <cell r="A1" t="str">
            <v>Item Code</v>
          </cell>
        </row>
      </sheetData>
      <sheetData sheetId="112">
        <row r="1">
          <cell r="A1" t="str">
            <v>Item Code</v>
          </cell>
        </row>
      </sheetData>
      <sheetData sheetId="113">
        <row r="1">
          <cell r="A1" t="str">
            <v>Item Code</v>
          </cell>
        </row>
      </sheetData>
      <sheetData sheetId="114">
        <row r="1">
          <cell r="A1" t="str">
            <v>Item Code</v>
          </cell>
        </row>
      </sheetData>
      <sheetData sheetId="115">
        <row r="1">
          <cell r="A1" t="str">
            <v>Item Code</v>
          </cell>
        </row>
      </sheetData>
      <sheetData sheetId="116">
        <row r="1">
          <cell r="A1" t="str">
            <v>Item Code</v>
          </cell>
        </row>
      </sheetData>
      <sheetData sheetId="117">
        <row r="1">
          <cell r="A1" t="str">
            <v>Item Code</v>
          </cell>
        </row>
      </sheetData>
      <sheetData sheetId="118">
        <row r="1">
          <cell r="A1" t="str">
            <v>Item Code</v>
          </cell>
        </row>
      </sheetData>
      <sheetData sheetId="119">
        <row r="1">
          <cell r="A1" t="str">
            <v>Item Code</v>
          </cell>
        </row>
      </sheetData>
      <sheetData sheetId="120">
        <row r="1">
          <cell r="A1" t="str">
            <v>Item Code</v>
          </cell>
        </row>
      </sheetData>
      <sheetData sheetId="121">
        <row r="1">
          <cell r="A1" t="str">
            <v>Item Code</v>
          </cell>
        </row>
      </sheetData>
      <sheetData sheetId="122">
        <row r="1">
          <cell r="A1" t="str">
            <v>Item Code</v>
          </cell>
        </row>
      </sheetData>
      <sheetData sheetId="123">
        <row r="1">
          <cell r="A1" t="str">
            <v>Item Code</v>
          </cell>
        </row>
      </sheetData>
      <sheetData sheetId="124">
        <row r="1">
          <cell r="A1" t="str">
            <v>Item Code</v>
          </cell>
        </row>
      </sheetData>
      <sheetData sheetId="125">
        <row r="1">
          <cell r="A1" t="str">
            <v>Item Code</v>
          </cell>
        </row>
      </sheetData>
      <sheetData sheetId="126">
        <row r="1">
          <cell r="A1" t="str">
            <v>Item Code</v>
          </cell>
        </row>
      </sheetData>
      <sheetData sheetId="127">
        <row r="1">
          <cell r="A1" t="str">
            <v>Item Code</v>
          </cell>
        </row>
      </sheetData>
      <sheetData sheetId="128">
        <row r="1">
          <cell r="A1" t="str">
            <v>Item Code</v>
          </cell>
        </row>
      </sheetData>
      <sheetData sheetId="129">
        <row r="1">
          <cell r="A1" t="str">
            <v>Item Code</v>
          </cell>
        </row>
      </sheetData>
      <sheetData sheetId="130">
        <row r="1">
          <cell r="A1" t="str">
            <v>Item Code</v>
          </cell>
        </row>
      </sheetData>
      <sheetData sheetId="131">
        <row r="1">
          <cell r="A1" t="str">
            <v>Item Code</v>
          </cell>
        </row>
      </sheetData>
      <sheetData sheetId="132">
        <row r="1">
          <cell r="A1" t="str">
            <v>Item Code</v>
          </cell>
        </row>
      </sheetData>
      <sheetData sheetId="133">
        <row r="1">
          <cell r="A1" t="str">
            <v>Item Code</v>
          </cell>
        </row>
      </sheetData>
      <sheetData sheetId="134">
        <row r="1">
          <cell r="A1" t="str">
            <v>Item Code</v>
          </cell>
        </row>
      </sheetData>
      <sheetData sheetId="135">
        <row r="1">
          <cell r="A1" t="str">
            <v>Item Code</v>
          </cell>
        </row>
      </sheetData>
      <sheetData sheetId="136">
        <row r="1">
          <cell r="A1" t="str">
            <v>Item Code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">
          <cell r="A1" t="str">
            <v>Item Code</v>
          </cell>
        </row>
      </sheetData>
      <sheetData sheetId="258">
        <row r="1">
          <cell r="A1" t="str">
            <v>Item Code</v>
          </cell>
        </row>
      </sheetData>
      <sheetData sheetId="259">
        <row r="1">
          <cell r="A1" t="str">
            <v>Item Code</v>
          </cell>
        </row>
      </sheetData>
      <sheetData sheetId="260">
        <row r="1">
          <cell r="A1" t="str">
            <v>Item Code</v>
          </cell>
        </row>
      </sheetData>
      <sheetData sheetId="261">
        <row r="1">
          <cell r="A1" t="str">
            <v>Item Code</v>
          </cell>
        </row>
      </sheetData>
      <sheetData sheetId="262">
        <row r="1">
          <cell r="A1" t="str">
            <v>Item Code</v>
          </cell>
        </row>
      </sheetData>
      <sheetData sheetId="263" refreshError="1"/>
      <sheetData sheetId="264" refreshError="1"/>
      <sheetData sheetId="265" refreshError="1"/>
      <sheetData sheetId="266">
        <row r="1">
          <cell r="A1" t="str">
            <v>Item Code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">
          <cell r="D1" t="str">
            <v>No BA Rekon:</v>
          </cell>
        </row>
      </sheetData>
      <sheetData sheetId="419">
        <row r="1">
          <cell r="D1" t="str">
            <v>No BA Rekon:</v>
          </cell>
        </row>
      </sheetData>
      <sheetData sheetId="420">
        <row r="1">
          <cell r="D1" t="str">
            <v>No BA Rekon:</v>
          </cell>
        </row>
      </sheetData>
      <sheetData sheetId="421">
        <row r="1">
          <cell r="D1" t="str">
            <v>No BA Rekon:</v>
          </cell>
        </row>
      </sheetData>
      <sheetData sheetId="422">
        <row r="1">
          <cell r="D1" t="str">
            <v>No BA Rekon:</v>
          </cell>
        </row>
      </sheetData>
      <sheetData sheetId="423">
        <row r="1">
          <cell r="A1" t="str">
            <v>Item Code</v>
          </cell>
        </row>
      </sheetData>
      <sheetData sheetId="424">
        <row r="1">
          <cell r="A1" t="str">
            <v>Item Code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1">
          <cell r="A1" t="str">
            <v>Item Code</v>
          </cell>
        </row>
      </sheetData>
      <sheetData sheetId="448">
        <row r="1">
          <cell r="D1" t="str">
            <v>No BA Rekon: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Item Code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1">
          <cell r="A1" t="str">
            <v>Item Code</v>
          </cell>
        </row>
      </sheetData>
      <sheetData sheetId="509">
        <row r="1">
          <cell r="A1" t="str">
            <v>Item Code</v>
          </cell>
        </row>
      </sheetData>
      <sheetData sheetId="510">
        <row r="1">
          <cell r="A1" t="str">
            <v>Item Code</v>
          </cell>
        </row>
      </sheetData>
      <sheetData sheetId="511">
        <row r="1">
          <cell r="A1" t="str">
            <v>Item Code</v>
          </cell>
        </row>
      </sheetData>
      <sheetData sheetId="512">
        <row r="1">
          <cell r="A1" t="str">
            <v>Item Code</v>
          </cell>
        </row>
      </sheetData>
      <sheetData sheetId="513">
        <row r="1">
          <cell r="A1" t="str">
            <v>Item Code</v>
          </cell>
        </row>
      </sheetData>
      <sheetData sheetId="514">
        <row r="1">
          <cell r="A1" t="str">
            <v>Item Code</v>
          </cell>
        </row>
      </sheetData>
      <sheetData sheetId="515">
        <row r="1">
          <cell r="A1" t="str">
            <v>Item Code</v>
          </cell>
        </row>
      </sheetData>
      <sheetData sheetId="516">
        <row r="1">
          <cell r="A1" t="str">
            <v>Item Code</v>
          </cell>
        </row>
      </sheetData>
      <sheetData sheetId="517">
        <row r="1">
          <cell r="A1" t="str">
            <v>Item Code</v>
          </cell>
        </row>
      </sheetData>
      <sheetData sheetId="518">
        <row r="1">
          <cell r="A1" t="str">
            <v>Item Code</v>
          </cell>
        </row>
      </sheetData>
      <sheetData sheetId="519">
        <row r="1">
          <cell r="A1" t="str">
            <v>Item Code</v>
          </cell>
        </row>
      </sheetData>
      <sheetData sheetId="520">
        <row r="1">
          <cell r="A1" t="str">
            <v>Item Code</v>
          </cell>
        </row>
      </sheetData>
      <sheetData sheetId="521">
        <row r="1">
          <cell r="A1" t="str">
            <v>Item Code</v>
          </cell>
        </row>
      </sheetData>
      <sheetData sheetId="522">
        <row r="1">
          <cell r="A1" t="str">
            <v>Item Code</v>
          </cell>
        </row>
      </sheetData>
      <sheetData sheetId="523">
        <row r="1">
          <cell r="A1" t="str">
            <v>Item Code</v>
          </cell>
        </row>
      </sheetData>
      <sheetData sheetId="524">
        <row r="1">
          <cell r="A1" t="str">
            <v>Item Code</v>
          </cell>
        </row>
      </sheetData>
      <sheetData sheetId="525">
        <row r="1">
          <cell r="A1" t="str">
            <v>Item Code</v>
          </cell>
        </row>
      </sheetData>
      <sheetData sheetId="526">
        <row r="1">
          <cell r="A1" t="str">
            <v>Item Code</v>
          </cell>
        </row>
      </sheetData>
      <sheetData sheetId="527">
        <row r="1">
          <cell r="A1" t="str">
            <v>Item Code</v>
          </cell>
        </row>
      </sheetData>
      <sheetData sheetId="528">
        <row r="1">
          <cell r="A1" t="str">
            <v>Item Code</v>
          </cell>
        </row>
      </sheetData>
      <sheetData sheetId="529">
        <row r="1">
          <cell r="A1" t="str">
            <v>Item Code</v>
          </cell>
        </row>
      </sheetData>
      <sheetData sheetId="530">
        <row r="1">
          <cell r="A1" t="str">
            <v>Item Code</v>
          </cell>
        </row>
      </sheetData>
      <sheetData sheetId="531">
        <row r="1">
          <cell r="A1" t="str">
            <v>Item Code</v>
          </cell>
        </row>
      </sheetData>
      <sheetData sheetId="532">
        <row r="1">
          <cell r="A1" t="str">
            <v>Item Code</v>
          </cell>
        </row>
      </sheetData>
      <sheetData sheetId="533">
        <row r="1">
          <cell r="A1" t="str">
            <v>Item Code</v>
          </cell>
        </row>
      </sheetData>
      <sheetData sheetId="534">
        <row r="1">
          <cell r="A1" t="str">
            <v>Item Code</v>
          </cell>
        </row>
      </sheetData>
      <sheetData sheetId="535">
        <row r="1">
          <cell r="A1" t="str">
            <v>Item Code</v>
          </cell>
        </row>
      </sheetData>
      <sheetData sheetId="536">
        <row r="1">
          <cell r="A1" t="str">
            <v>Item Code</v>
          </cell>
        </row>
      </sheetData>
      <sheetData sheetId="537">
        <row r="1">
          <cell r="A1" t="str">
            <v>Item Code</v>
          </cell>
        </row>
      </sheetData>
      <sheetData sheetId="538">
        <row r="1">
          <cell r="A1" t="str">
            <v>Item Code</v>
          </cell>
        </row>
      </sheetData>
      <sheetData sheetId="539">
        <row r="1">
          <cell r="A1" t="str">
            <v>Item Code</v>
          </cell>
        </row>
      </sheetData>
      <sheetData sheetId="540">
        <row r="1">
          <cell r="A1" t="str">
            <v>Item Code</v>
          </cell>
        </row>
      </sheetData>
      <sheetData sheetId="541">
        <row r="1">
          <cell r="A1" t="str">
            <v>Item Code</v>
          </cell>
        </row>
      </sheetData>
      <sheetData sheetId="542">
        <row r="1">
          <cell r="A1" t="str">
            <v>Item Code</v>
          </cell>
        </row>
      </sheetData>
      <sheetData sheetId="543">
        <row r="1">
          <cell r="A1" t="str">
            <v>Item Code</v>
          </cell>
        </row>
      </sheetData>
      <sheetData sheetId="544">
        <row r="1">
          <cell r="A1" t="str">
            <v>Item Code</v>
          </cell>
        </row>
      </sheetData>
      <sheetData sheetId="545">
        <row r="1">
          <cell r="A1" t="str">
            <v>Item Code</v>
          </cell>
        </row>
      </sheetData>
      <sheetData sheetId="546">
        <row r="1">
          <cell r="A1" t="str">
            <v>Item Code</v>
          </cell>
        </row>
      </sheetData>
      <sheetData sheetId="547">
        <row r="1">
          <cell r="A1" t="str">
            <v>Item Code</v>
          </cell>
        </row>
      </sheetData>
      <sheetData sheetId="548">
        <row r="1">
          <cell r="A1" t="str">
            <v>Item Code</v>
          </cell>
        </row>
      </sheetData>
      <sheetData sheetId="549">
        <row r="1">
          <cell r="A1" t="str">
            <v>Item Code</v>
          </cell>
        </row>
      </sheetData>
      <sheetData sheetId="550">
        <row r="1">
          <cell r="A1" t="str">
            <v>Item Code</v>
          </cell>
        </row>
      </sheetData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">
          <cell r="A1" t="str">
            <v>Item Code</v>
          </cell>
        </row>
      </sheetData>
      <sheetData sheetId="584" refreshError="1"/>
      <sheetData sheetId="585">
        <row r="1">
          <cell r="A1" t="str">
            <v>Item Code</v>
          </cell>
        </row>
      </sheetData>
      <sheetData sheetId="586">
        <row r="1">
          <cell r="A1" t="str">
            <v>Item Code</v>
          </cell>
        </row>
      </sheetData>
      <sheetData sheetId="587">
        <row r="1">
          <cell r="A1" t="str">
            <v>Item Code</v>
          </cell>
        </row>
      </sheetData>
      <sheetData sheetId="588">
        <row r="1">
          <cell r="A1" t="str">
            <v>Item Code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1">
          <cell r="A1" t="str">
            <v>Item Code</v>
          </cell>
        </row>
      </sheetData>
      <sheetData sheetId="636">
        <row r="1">
          <cell r="A1" t="str">
            <v>Item Code</v>
          </cell>
        </row>
      </sheetData>
      <sheetData sheetId="637">
        <row r="1">
          <cell r="A1" t="str">
            <v>Item Code</v>
          </cell>
        </row>
      </sheetData>
      <sheetData sheetId="638">
        <row r="1">
          <cell r="A1" t="str">
            <v>Item Code</v>
          </cell>
        </row>
      </sheetData>
      <sheetData sheetId="639">
        <row r="1">
          <cell r="A1" t="str">
            <v>Item Code</v>
          </cell>
        </row>
      </sheetData>
      <sheetData sheetId="640">
        <row r="1">
          <cell r="A1" t="str">
            <v>Item Code</v>
          </cell>
        </row>
      </sheetData>
      <sheetData sheetId="641">
        <row r="1">
          <cell r="A1" t="str">
            <v>Item Code</v>
          </cell>
        </row>
      </sheetData>
      <sheetData sheetId="642">
        <row r="1">
          <cell r="A1" t="str">
            <v>Item Code</v>
          </cell>
        </row>
      </sheetData>
      <sheetData sheetId="643">
        <row r="1">
          <cell r="A1" t="str">
            <v>Item Code</v>
          </cell>
        </row>
      </sheetData>
      <sheetData sheetId="644">
        <row r="1">
          <cell r="A1" t="str">
            <v>Item Code</v>
          </cell>
        </row>
      </sheetData>
      <sheetData sheetId="645">
        <row r="1">
          <cell r="A1" t="str">
            <v>Item Code</v>
          </cell>
        </row>
      </sheetData>
      <sheetData sheetId="646">
        <row r="1">
          <cell r="A1" t="str">
            <v>Item Code</v>
          </cell>
        </row>
      </sheetData>
      <sheetData sheetId="647">
        <row r="1">
          <cell r="A1" t="str">
            <v>Item Code</v>
          </cell>
        </row>
      </sheetData>
      <sheetData sheetId="648">
        <row r="1">
          <cell r="A1" t="str">
            <v>Item Code</v>
          </cell>
        </row>
      </sheetData>
      <sheetData sheetId="649">
        <row r="1">
          <cell r="A1" t="str">
            <v>Item Code</v>
          </cell>
        </row>
      </sheetData>
      <sheetData sheetId="650">
        <row r="1">
          <cell r="A1" t="str">
            <v>Item Code</v>
          </cell>
        </row>
      </sheetData>
      <sheetData sheetId="651">
        <row r="1">
          <cell r="A1" t="str">
            <v>Item Code</v>
          </cell>
        </row>
      </sheetData>
      <sheetData sheetId="652">
        <row r="1">
          <cell r="A1" t="str">
            <v>Item Code</v>
          </cell>
        </row>
      </sheetData>
      <sheetData sheetId="653">
        <row r="1">
          <cell r="A1" t="str">
            <v>Item Code</v>
          </cell>
        </row>
      </sheetData>
      <sheetData sheetId="654">
        <row r="1">
          <cell r="A1" t="str">
            <v>Item Code</v>
          </cell>
        </row>
      </sheetData>
      <sheetData sheetId="655">
        <row r="1">
          <cell r="A1" t="str">
            <v>Item Code</v>
          </cell>
        </row>
      </sheetData>
      <sheetData sheetId="656">
        <row r="1">
          <cell r="A1" t="str">
            <v>Item Code</v>
          </cell>
        </row>
      </sheetData>
      <sheetData sheetId="657">
        <row r="1">
          <cell r="A1" t="str">
            <v>Item Code</v>
          </cell>
        </row>
      </sheetData>
      <sheetData sheetId="658">
        <row r="1">
          <cell r="A1" t="str">
            <v>Item Code</v>
          </cell>
        </row>
      </sheetData>
      <sheetData sheetId="659">
        <row r="1">
          <cell r="A1" t="str">
            <v>Item Code</v>
          </cell>
        </row>
      </sheetData>
      <sheetData sheetId="660">
        <row r="1">
          <cell r="A1" t="str">
            <v>Item Code</v>
          </cell>
        </row>
      </sheetData>
      <sheetData sheetId="661">
        <row r="1">
          <cell r="A1" t="str">
            <v>Item Code</v>
          </cell>
        </row>
      </sheetData>
      <sheetData sheetId="662">
        <row r="1">
          <cell r="A1" t="str">
            <v>Item Code</v>
          </cell>
        </row>
      </sheetData>
      <sheetData sheetId="663">
        <row r="1">
          <cell r="A1" t="str">
            <v>Item Code</v>
          </cell>
        </row>
      </sheetData>
      <sheetData sheetId="664">
        <row r="1">
          <cell r="A1" t="str">
            <v>Item Code</v>
          </cell>
        </row>
      </sheetData>
      <sheetData sheetId="665">
        <row r="1">
          <cell r="A1" t="str">
            <v>Item Code</v>
          </cell>
        </row>
      </sheetData>
      <sheetData sheetId="666">
        <row r="1">
          <cell r="A1" t="str">
            <v>Item Code</v>
          </cell>
        </row>
      </sheetData>
      <sheetData sheetId="667">
        <row r="1">
          <cell r="A1" t="str">
            <v>Item Code</v>
          </cell>
        </row>
      </sheetData>
      <sheetData sheetId="668">
        <row r="1">
          <cell r="A1" t="str">
            <v>Item Code</v>
          </cell>
        </row>
      </sheetData>
      <sheetData sheetId="669">
        <row r="1">
          <cell r="A1" t="str">
            <v>Item Code</v>
          </cell>
        </row>
      </sheetData>
      <sheetData sheetId="670">
        <row r="1">
          <cell r="A1" t="str">
            <v>Item Code</v>
          </cell>
        </row>
      </sheetData>
      <sheetData sheetId="671">
        <row r="1">
          <cell r="A1" t="str">
            <v>Item Code</v>
          </cell>
        </row>
      </sheetData>
      <sheetData sheetId="672">
        <row r="1">
          <cell r="A1" t="str">
            <v>Item Code</v>
          </cell>
        </row>
      </sheetData>
      <sheetData sheetId="673">
        <row r="1">
          <cell r="A1" t="str">
            <v>Item Code</v>
          </cell>
        </row>
      </sheetData>
      <sheetData sheetId="674">
        <row r="1">
          <cell r="A1" t="str">
            <v>Item Code</v>
          </cell>
        </row>
      </sheetData>
      <sheetData sheetId="675">
        <row r="1">
          <cell r="A1" t="str">
            <v>Item Code</v>
          </cell>
        </row>
      </sheetData>
      <sheetData sheetId="676">
        <row r="1">
          <cell r="A1" t="str">
            <v>Item Code</v>
          </cell>
        </row>
      </sheetData>
      <sheetData sheetId="677">
        <row r="1">
          <cell r="A1" t="str">
            <v>Item Code</v>
          </cell>
        </row>
      </sheetData>
      <sheetData sheetId="678">
        <row r="1">
          <cell r="A1" t="str">
            <v>Item Code</v>
          </cell>
        </row>
      </sheetData>
      <sheetData sheetId="679">
        <row r="1">
          <cell r="A1" t="str">
            <v>Item Code</v>
          </cell>
        </row>
      </sheetData>
      <sheetData sheetId="680">
        <row r="1">
          <cell r="A1" t="str">
            <v>Item Code</v>
          </cell>
        </row>
      </sheetData>
      <sheetData sheetId="681">
        <row r="1">
          <cell r="A1" t="str">
            <v>Item Code</v>
          </cell>
        </row>
      </sheetData>
      <sheetData sheetId="682">
        <row r="1">
          <cell r="A1" t="str">
            <v>Item Code</v>
          </cell>
        </row>
      </sheetData>
      <sheetData sheetId="683">
        <row r="1">
          <cell r="A1" t="str">
            <v>Item Code</v>
          </cell>
        </row>
      </sheetData>
      <sheetData sheetId="684">
        <row r="1">
          <cell r="A1" t="str">
            <v>Item Code</v>
          </cell>
        </row>
      </sheetData>
      <sheetData sheetId="685">
        <row r="1">
          <cell r="A1" t="str">
            <v>Item Code</v>
          </cell>
        </row>
      </sheetData>
      <sheetData sheetId="686">
        <row r="1">
          <cell r="A1" t="str">
            <v>Item Code</v>
          </cell>
        </row>
      </sheetData>
      <sheetData sheetId="687">
        <row r="1">
          <cell r="A1" t="str">
            <v>Item Code</v>
          </cell>
        </row>
      </sheetData>
      <sheetData sheetId="688">
        <row r="1">
          <cell r="A1" t="str">
            <v>Item Code</v>
          </cell>
        </row>
      </sheetData>
      <sheetData sheetId="689">
        <row r="1">
          <cell r="A1" t="str">
            <v>Item Code</v>
          </cell>
        </row>
      </sheetData>
      <sheetData sheetId="690">
        <row r="1">
          <cell r="A1" t="str">
            <v>Item Code</v>
          </cell>
        </row>
      </sheetData>
      <sheetData sheetId="691">
        <row r="1">
          <cell r="A1" t="str">
            <v>Item Code</v>
          </cell>
        </row>
      </sheetData>
      <sheetData sheetId="692">
        <row r="1">
          <cell r="A1" t="str">
            <v>Item Code</v>
          </cell>
        </row>
      </sheetData>
      <sheetData sheetId="693">
        <row r="1">
          <cell r="A1" t="str">
            <v>Item Code</v>
          </cell>
        </row>
      </sheetData>
      <sheetData sheetId="694">
        <row r="1">
          <cell r="A1" t="str">
            <v>Item Code</v>
          </cell>
        </row>
      </sheetData>
      <sheetData sheetId="695">
        <row r="1">
          <cell r="A1" t="str">
            <v>Item Code</v>
          </cell>
        </row>
      </sheetData>
      <sheetData sheetId="696">
        <row r="1">
          <cell r="A1" t="str">
            <v>Item Code</v>
          </cell>
        </row>
      </sheetData>
      <sheetData sheetId="697">
        <row r="1">
          <cell r="A1" t="str">
            <v>Item Code</v>
          </cell>
        </row>
      </sheetData>
      <sheetData sheetId="698">
        <row r="1">
          <cell r="A1" t="str">
            <v>Item Code</v>
          </cell>
        </row>
      </sheetData>
      <sheetData sheetId="699">
        <row r="1">
          <cell r="A1" t="str">
            <v>Item Code</v>
          </cell>
        </row>
      </sheetData>
      <sheetData sheetId="700">
        <row r="1">
          <cell r="A1" t="str">
            <v>Item Code</v>
          </cell>
        </row>
      </sheetData>
      <sheetData sheetId="701">
        <row r="1">
          <cell r="A1" t="str">
            <v>Item Code</v>
          </cell>
        </row>
      </sheetData>
      <sheetData sheetId="702">
        <row r="1">
          <cell r="A1" t="str">
            <v>Item Code</v>
          </cell>
        </row>
      </sheetData>
      <sheetData sheetId="703">
        <row r="1">
          <cell r="A1" t="str">
            <v>Item Code</v>
          </cell>
        </row>
      </sheetData>
      <sheetData sheetId="704">
        <row r="1">
          <cell r="A1" t="str">
            <v>Item Code</v>
          </cell>
        </row>
      </sheetData>
      <sheetData sheetId="705">
        <row r="1">
          <cell r="A1" t="str">
            <v>Item Code</v>
          </cell>
        </row>
      </sheetData>
      <sheetData sheetId="706">
        <row r="1">
          <cell r="A1" t="str">
            <v>Item Code</v>
          </cell>
        </row>
      </sheetData>
      <sheetData sheetId="707">
        <row r="1">
          <cell r="A1" t="str">
            <v>Item Code</v>
          </cell>
        </row>
      </sheetData>
      <sheetData sheetId="708">
        <row r="1">
          <cell r="A1" t="str">
            <v>Item Code</v>
          </cell>
        </row>
      </sheetData>
      <sheetData sheetId="709">
        <row r="1">
          <cell r="A1" t="str">
            <v>Item Code</v>
          </cell>
        </row>
      </sheetData>
      <sheetData sheetId="710">
        <row r="1">
          <cell r="A1" t="str">
            <v>Item Code</v>
          </cell>
        </row>
      </sheetData>
      <sheetData sheetId="711">
        <row r="1">
          <cell r="A1" t="str">
            <v>Item Code</v>
          </cell>
        </row>
      </sheetData>
      <sheetData sheetId="712">
        <row r="1">
          <cell r="A1" t="str">
            <v>Item Code</v>
          </cell>
        </row>
      </sheetData>
      <sheetData sheetId="713">
        <row r="1">
          <cell r="A1" t="str">
            <v>Item Code</v>
          </cell>
        </row>
      </sheetData>
      <sheetData sheetId="714">
        <row r="1">
          <cell r="A1" t="str">
            <v>Item Code</v>
          </cell>
        </row>
      </sheetData>
      <sheetData sheetId="715">
        <row r="1">
          <cell r="A1" t="str">
            <v>Item Code</v>
          </cell>
        </row>
      </sheetData>
      <sheetData sheetId="716">
        <row r="1">
          <cell r="A1" t="str">
            <v>Item Code</v>
          </cell>
        </row>
      </sheetData>
      <sheetData sheetId="717">
        <row r="1">
          <cell r="A1" t="str">
            <v>Item Code</v>
          </cell>
        </row>
      </sheetData>
      <sheetData sheetId="718">
        <row r="1">
          <cell r="A1" t="str">
            <v>Item Code</v>
          </cell>
        </row>
      </sheetData>
      <sheetData sheetId="719">
        <row r="1">
          <cell r="A1" t="str">
            <v>Item Code</v>
          </cell>
        </row>
      </sheetData>
      <sheetData sheetId="720">
        <row r="1">
          <cell r="A1" t="str">
            <v>Item Code</v>
          </cell>
        </row>
      </sheetData>
      <sheetData sheetId="721">
        <row r="1">
          <cell r="A1" t="str">
            <v>Item Code</v>
          </cell>
        </row>
      </sheetData>
      <sheetData sheetId="722">
        <row r="1">
          <cell r="A1" t="str">
            <v>Item Code</v>
          </cell>
        </row>
      </sheetData>
      <sheetData sheetId="723">
        <row r="1">
          <cell r="A1" t="str">
            <v>Item Code</v>
          </cell>
        </row>
      </sheetData>
      <sheetData sheetId="724">
        <row r="1">
          <cell r="A1" t="str">
            <v>Item Code</v>
          </cell>
        </row>
      </sheetData>
      <sheetData sheetId="725">
        <row r="1">
          <cell r="A1" t="str">
            <v>Item Code</v>
          </cell>
        </row>
      </sheetData>
      <sheetData sheetId="726">
        <row r="1">
          <cell r="A1" t="str">
            <v>Item Code</v>
          </cell>
        </row>
      </sheetData>
      <sheetData sheetId="727">
        <row r="1">
          <cell r="A1" t="str">
            <v>Item Code</v>
          </cell>
        </row>
      </sheetData>
      <sheetData sheetId="728">
        <row r="1">
          <cell r="A1" t="str">
            <v>Item Code</v>
          </cell>
        </row>
      </sheetData>
      <sheetData sheetId="729">
        <row r="1">
          <cell r="A1" t="str">
            <v>Item Code</v>
          </cell>
        </row>
      </sheetData>
      <sheetData sheetId="730">
        <row r="1">
          <cell r="A1" t="str">
            <v>Item Code</v>
          </cell>
        </row>
      </sheetData>
      <sheetData sheetId="731">
        <row r="1">
          <cell r="A1" t="str">
            <v>Item Code</v>
          </cell>
        </row>
      </sheetData>
      <sheetData sheetId="732">
        <row r="1">
          <cell r="A1" t="str">
            <v>Item Code</v>
          </cell>
        </row>
      </sheetData>
      <sheetData sheetId="733">
        <row r="1">
          <cell r="A1" t="str">
            <v>Item Code</v>
          </cell>
        </row>
      </sheetData>
      <sheetData sheetId="734">
        <row r="1">
          <cell r="A1" t="str">
            <v>Item Code</v>
          </cell>
        </row>
      </sheetData>
      <sheetData sheetId="735">
        <row r="1">
          <cell r="A1" t="str">
            <v>Item Code</v>
          </cell>
        </row>
      </sheetData>
      <sheetData sheetId="736">
        <row r="1">
          <cell r="A1" t="str">
            <v>Item Code</v>
          </cell>
        </row>
      </sheetData>
      <sheetData sheetId="737">
        <row r="1">
          <cell r="A1" t="str">
            <v>Item Code</v>
          </cell>
        </row>
      </sheetData>
      <sheetData sheetId="738">
        <row r="1">
          <cell r="A1" t="str">
            <v>Item Code</v>
          </cell>
        </row>
      </sheetData>
      <sheetData sheetId="739">
        <row r="1">
          <cell r="A1" t="str">
            <v>Item Code</v>
          </cell>
        </row>
      </sheetData>
      <sheetData sheetId="740">
        <row r="1">
          <cell r="A1" t="str">
            <v>Item Code</v>
          </cell>
        </row>
      </sheetData>
      <sheetData sheetId="741">
        <row r="1">
          <cell r="A1" t="str">
            <v>Item Code</v>
          </cell>
        </row>
      </sheetData>
      <sheetData sheetId="742">
        <row r="1">
          <cell r="A1" t="str">
            <v>Item Code</v>
          </cell>
        </row>
      </sheetData>
      <sheetData sheetId="743">
        <row r="1">
          <cell r="A1" t="str">
            <v>Item Code</v>
          </cell>
        </row>
      </sheetData>
      <sheetData sheetId="744">
        <row r="1">
          <cell r="A1" t="str">
            <v>Item Code</v>
          </cell>
        </row>
      </sheetData>
      <sheetData sheetId="745">
        <row r="1">
          <cell r="A1" t="str">
            <v>Item Code</v>
          </cell>
        </row>
      </sheetData>
      <sheetData sheetId="746">
        <row r="1">
          <cell r="A1" t="str">
            <v>Item Code</v>
          </cell>
        </row>
      </sheetData>
      <sheetData sheetId="747">
        <row r="1">
          <cell r="A1" t="str">
            <v>Item Code</v>
          </cell>
        </row>
      </sheetData>
      <sheetData sheetId="748">
        <row r="1">
          <cell r="A1" t="str">
            <v>Item Code</v>
          </cell>
        </row>
      </sheetData>
      <sheetData sheetId="749">
        <row r="1">
          <cell r="A1" t="str">
            <v>Item Code</v>
          </cell>
        </row>
      </sheetData>
      <sheetData sheetId="750">
        <row r="1">
          <cell r="A1" t="str">
            <v>Item Code</v>
          </cell>
        </row>
      </sheetData>
      <sheetData sheetId="751">
        <row r="1">
          <cell r="A1" t="str">
            <v>Item Code</v>
          </cell>
        </row>
      </sheetData>
      <sheetData sheetId="752">
        <row r="1">
          <cell r="A1" t="str">
            <v>Item Code</v>
          </cell>
        </row>
      </sheetData>
      <sheetData sheetId="753">
        <row r="1">
          <cell r="A1" t="str">
            <v>Item Code</v>
          </cell>
        </row>
      </sheetData>
      <sheetData sheetId="754">
        <row r="1">
          <cell r="A1" t="str">
            <v>Item Code</v>
          </cell>
        </row>
      </sheetData>
      <sheetData sheetId="755">
        <row r="1">
          <cell r="A1" t="str">
            <v>Item Code</v>
          </cell>
        </row>
      </sheetData>
      <sheetData sheetId="756">
        <row r="1">
          <cell r="A1" t="str">
            <v>Item Code</v>
          </cell>
        </row>
      </sheetData>
      <sheetData sheetId="757">
        <row r="1">
          <cell r="A1" t="str">
            <v>Item Code</v>
          </cell>
        </row>
      </sheetData>
      <sheetData sheetId="758">
        <row r="1">
          <cell r="A1" t="str">
            <v>Item Code</v>
          </cell>
        </row>
      </sheetData>
      <sheetData sheetId="759">
        <row r="1">
          <cell r="A1" t="str">
            <v>Item Code</v>
          </cell>
        </row>
      </sheetData>
      <sheetData sheetId="760">
        <row r="1">
          <cell r="A1" t="str">
            <v>Item Code</v>
          </cell>
        </row>
      </sheetData>
      <sheetData sheetId="761">
        <row r="1">
          <cell r="A1" t="str">
            <v>Item Code</v>
          </cell>
        </row>
      </sheetData>
      <sheetData sheetId="762">
        <row r="1">
          <cell r="A1" t="str">
            <v>Item Code</v>
          </cell>
        </row>
      </sheetData>
      <sheetData sheetId="763">
        <row r="1">
          <cell r="A1" t="str">
            <v>Item Code</v>
          </cell>
        </row>
      </sheetData>
      <sheetData sheetId="764">
        <row r="1">
          <cell r="A1" t="str">
            <v>Item Code</v>
          </cell>
        </row>
      </sheetData>
      <sheetData sheetId="765">
        <row r="1">
          <cell r="A1" t="str">
            <v>Item Code</v>
          </cell>
        </row>
      </sheetData>
      <sheetData sheetId="766">
        <row r="1">
          <cell r="A1" t="str">
            <v>Item Code</v>
          </cell>
        </row>
      </sheetData>
      <sheetData sheetId="767">
        <row r="1">
          <cell r="A1" t="str">
            <v>Item Code</v>
          </cell>
        </row>
      </sheetData>
      <sheetData sheetId="768">
        <row r="1">
          <cell r="A1" t="str">
            <v>Item Code</v>
          </cell>
        </row>
      </sheetData>
      <sheetData sheetId="769">
        <row r="1">
          <cell r="A1" t="str">
            <v>Item Code</v>
          </cell>
        </row>
      </sheetData>
      <sheetData sheetId="770">
        <row r="1">
          <cell r="A1" t="str">
            <v>Item Code</v>
          </cell>
        </row>
      </sheetData>
      <sheetData sheetId="771">
        <row r="1">
          <cell r="A1" t="str">
            <v>Item Code</v>
          </cell>
        </row>
      </sheetData>
      <sheetData sheetId="772">
        <row r="1">
          <cell r="A1" t="str">
            <v>Item Code</v>
          </cell>
        </row>
      </sheetData>
      <sheetData sheetId="773">
        <row r="1">
          <cell r="A1" t="str">
            <v>Item Code</v>
          </cell>
        </row>
      </sheetData>
      <sheetData sheetId="774">
        <row r="1">
          <cell r="A1" t="str">
            <v>Item Code</v>
          </cell>
        </row>
      </sheetData>
      <sheetData sheetId="775">
        <row r="1">
          <cell r="A1" t="str">
            <v>Item Code</v>
          </cell>
        </row>
      </sheetData>
      <sheetData sheetId="776">
        <row r="1">
          <cell r="A1" t="str">
            <v>Item Code</v>
          </cell>
        </row>
      </sheetData>
      <sheetData sheetId="777">
        <row r="1">
          <cell r="A1" t="str">
            <v>Item Code</v>
          </cell>
        </row>
      </sheetData>
      <sheetData sheetId="778">
        <row r="1">
          <cell r="A1" t="str">
            <v>Item Code</v>
          </cell>
        </row>
      </sheetData>
      <sheetData sheetId="779">
        <row r="1">
          <cell r="A1" t="str">
            <v>Item Code</v>
          </cell>
        </row>
      </sheetData>
      <sheetData sheetId="780">
        <row r="1">
          <cell r="A1" t="str">
            <v>Item Code</v>
          </cell>
        </row>
      </sheetData>
      <sheetData sheetId="781">
        <row r="1">
          <cell r="A1" t="str">
            <v>Item Code</v>
          </cell>
        </row>
      </sheetData>
      <sheetData sheetId="782">
        <row r="1">
          <cell r="A1" t="str">
            <v>Item Code</v>
          </cell>
        </row>
      </sheetData>
      <sheetData sheetId="783">
        <row r="1">
          <cell r="A1" t="str">
            <v>Item Code</v>
          </cell>
        </row>
      </sheetData>
      <sheetData sheetId="784">
        <row r="1">
          <cell r="A1" t="str">
            <v>Item Code</v>
          </cell>
        </row>
      </sheetData>
      <sheetData sheetId="785">
        <row r="1">
          <cell r="A1" t="str">
            <v>Item Code</v>
          </cell>
        </row>
      </sheetData>
      <sheetData sheetId="786">
        <row r="1">
          <cell r="A1" t="str">
            <v>Item Code</v>
          </cell>
        </row>
      </sheetData>
      <sheetData sheetId="787">
        <row r="1">
          <cell r="A1" t="str">
            <v>Item Code</v>
          </cell>
        </row>
      </sheetData>
      <sheetData sheetId="788">
        <row r="1">
          <cell r="A1" t="str">
            <v>Item Code</v>
          </cell>
        </row>
      </sheetData>
      <sheetData sheetId="789">
        <row r="1">
          <cell r="A1" t="str">
            <v>Item Code</v>
          </cell>
        </row>
      </sheetData>
      <sheetData sheetId="790">
        <row r="1">
          <cell r="A1" t="str">
            <v>Item Code</v>
          </cell>
        </row>
      </sheetData>
      <sheetData sheetId="791">
        <row r="1">
          <cell r="A1" t="str">
            <v>Item Code</v>
          </cell>
        </row>
      </sheetData>
      <sheetData sheetId="792">
        <row r="1">
          <cell r="A1" t="str">
            <v>Item Code</v>
          </cell>
        </row>
      </sheetData>
      <sheetData sheetId="793">
        <row r="1">
          <cell r="A1" t="str">
            <v>Item Code</v>
          </cell>
        </row>
      </sheetData>
      <sheetData sheetId="794">
        <row r="1">
          <cell r="A1" t="str">
            <v>Item Code</v>
          </cell>
        </row>
      </sheetData>
      <sheetData sheetId="795">
        <row r="1">
          <cell r="A1" t="str">
            <v>Item Code</v>
          </cell>
        </row>
      </sheetData>
      <sheetData sheetId="796">
        <row r="1">
          <cell r="A1" t="str">
            <v>Item Code</v>
          </cell>
        </row>
      </sheetData>
      <sheetData sheetId="797">
        <row r="1">
          <cell r="A1" t="str">
            <v>Item Code</v>
          </cell>
        </row>
      </sheetData>
      <sheetData sheetId="798">
        <row r="1">
          <cell r="A1" t="str">
            <v>Item Code</v>
          </cell>
        </row>
      </sheetData>
      <sheetData sheetId="799">
        <row r="1">
          <cell r="A1" t="str">
            <v>Item Code</v>
          </cell>
        </row>
      </sheetData>
      <sheetData sheetId="800">
        <row r="1">
          <cell r="A1" t="str">
            <v>Item Code</v>
          </cell>
        </row>
      </sheetData>
      <sheetData sheetId="801">
        <row r="1">
          <cell r="A1" t="str">
            <v>Item Code</v>
          </cell>
        </row>
      </sheetData>
      <sheetData sheetId="802">
        <row r="1">
          <cell r="A1" t="str">
            <v>Item Code</v>
          </cell>
        </row>
      </sheetData>
      <sheetData sheetId="803">
        <row r="1">
          <cell r="A1" t="str">
            <v>Item Code</v>
          </cell>
        </row>
      </sheetData>
      <sheetData sheetId="804">
        <row r="1">
          <cell r="A1" t="str">
            <v>Item Code</v>
          </cell>
        </row>
      </sheetData>
      <sheetData sheetId="805">
        <row r="1">
          <cell r="A1" t="str">
            <v>Item Code</v>
          </cell>
        </row>
      </sheetData>
      <sheetData sheetId="806">
        <row r="1">
          <cell r="A1" t="str">
            <v>Item Code</v>
          </cell>
        </row>
      </sheetData>
      <sheetData sheetId="807">
        <row r="1">
          <cell r="A1" t="str">
            <v>Item Code</v>
          </cell>
        </row>
      </sheetData>
      <sheetData sheetId="808">
        <row r="1">
          <cell r="A1" t="str">
            <v>Item Code</v>
          </cell>
        </row>
      </sheetData>
      <sheetData sheetId="809">
        <row r="1">
          <cell r="A1" t="str">
            <v>Item Code</v>
          </cell>
        </row>
      </sheetData>
      <sheetData sheetId="810">
        <row r="1">
          <cell r="A1" t="str">
            <v>Item Code</v>
          </cell>
        </row>
      </sheetData>
      <sheetData sheetId="811">
        <row r="1">
          <cell r="A1" t="str">
            <v>Item Code</v>
          </cell>
        </row>
      </sheetData>
      <sheetData sheetId="812">
        <row r="1">
          <cell r="A1" t="str">
            <v>Item Code</v>
          </cell>
        </row>
      </sheetData>
      <sheetData sheetId="813">
        <row r="1">
          <cell r="A1" t="str">
            <v>Item Code</v>
          </cell>
        </row>
      </sheetData>
      <sheetData sheetId="814">
        <row r="1">
          <cell r="A1" t="str">
            <v>Item Code</v>
          </cell>
        </row>
      </sheetData>
      <sheetData sheetId="815">
        <row r="1">
          <cell r="A1" t="str">
            <v>Item Code</v>
          </cell>
        </row>
      </sheetData>
      <sheetData sheetId="816">
        <row r="1">
          <cell r="A1" t="str">
            <v>Item Code</v>
          </cell>
        </row>
      </sheetData>
      <sheetData sheetId="817">
        <row r="1">
          <cell r="A1" t="str">
            <v>Item Code</v>
          </cell>
        </row>
      </sheetData>
      <sheetData sheetId="818">
        <row r="1">
          <cell r="A1" t="str">
            <v>Item Code</v>
          </cell>
        </row>
      </sheetData>
      <sheetData sheetId="819">
        <row r="1">
          <cell r="A1" t="str">
            <v>Item Code</v>
          </cell>
        </row>
      </sheetData>
      <sheetData sheetId="820">
        <row r="1">
          <cell r="A1" t="str">
            <v>Item Code</v>
          </cell>
        </row>
      </sheetData>
      <sheetData sheetId="821">
        <row r="1">
          <cell r="A1" t="str">
            <v>Item Code</v>
          </cell>
        </row>
      </sheetData>
      <sheetData sheetId="822">
        <row r="1">
          <cell r="A1" t="str">
            <v>Item Code</v>
          </cell>
        </row>
      </sheetData>
      <sheetData sheetId="823">
        <row r="1">
          <cell r="A1" t="str">
            <v>Item Code</v>
          </cell>
        </row>
      </sheetData>
      <sheetData sheetId="824">
        <row r="1">
          <cell r="A1" t="str">
            <v>Item Code</v>
          </cell>
        </row>
      </sheetData>
      <sheetData sheetId="825">
        <row r="1">
          <cell r="A1" t="str">
            <v>Item Code</v>
          </cell>
        </row>
      </sheetData>
      <sheetData sheetId="826">
        <row r="1">
          <cell r="A1" t="str">
            <v>Item Code</v>
          </cell>
        </row>
      </sheetData>
      <sheetData sheetId="827">
        <row r="1">
          <cell r="A1" t="str">
            <v>Item Code</v>
          </cell>
        </row>
      </sheetData>
      <sheetData sheetId="828">
        <row r="1">
          <cell r="A1" t="str">
            <v>Item Code</v>
          </cell>
        </row>
      </sheetData>
      <sheetData sheetId="829">
        <row r="1">
          <cell r="A1" t="str">
            <v>Item Code</v>
          </cell>
        </row>
      </sheetData>
      <sheetData sheetId="830">
        <row r="1">
          <cell r="A1" t="str">
            <v>Item Code</v>
          </cell>
        </row>
      </sheetData>
      <sheetData sheetId="831">
        <row r="1">
          <cell r="A1" t="str">
            <v>Item Code</v>
          </cell>
        </row>
      </sheetData>
      <sheetData sheetId="832">
        <row r="1">
          <cell r="A1" t="str">
            <v>Item Code</v>
          </cell>
        </row>
      </sheetData>
      <sheetData sheetId="833">
        <row r="1">
          <cell r="A1" t="str">
            <v>Item Code</v>
          </cell>
        </row>
      </sheetData>
      <sheetData sheetId="834">
        <row r="1">
          <cell r="A1" t="str">
            <v>Item Code</v>
          </cell>
        </row>
      </sheetData>
      <sheetData sheetId="835">
        <row r="1">
          <cell r="A1" t="str">
            <v>Item Code</v>
          </cell>
        </row>
      </sheetData>
      <sheetData sheetId="836">
        <row r="1">
          <cell r="A1" t="str">
            <v>Item Code</v>
          </cell>
        </row>
      </sheetData>
      <sheetData sheetId="837">
        <row r="1">
          <cell r="A1" t="str">
            <v>Item Code</v>
          </cell>
        </row>
      </sheetData>
      <sheetData sheetId="838">
        <row r="1">
          <cell r="A1" t="str">
            <v>Item Code</v>
          </cell>
        </row>
      </sheetData>
      <sheetData sheetId="839">
        <row r="1">
          <cell r="A1" t="str">
            <v>Item Code</v>
          </cell>
        </row>
      </sheetData>
      <sheetData sheetId="840">
        <row r="1">
          <cell r="A1" t="str">
            <v>Item Code</v>
          </cell>
        </row>
      </sheetData>
      <sheetData sheetId="841">
        <row r="1">
          <cell r="A1" t="str">
            <v>Item Code</v>
          </cell>
        </row>
      </sheetData>
      <sheetData sheetId="842">
        <row r="1">
          <cell r="A1" t="str">
            <v>Item Code</v>
          </cell>
        </row>
      </sheetData>
      <sheetData sheetId="843">
        <row r="1">
          <cell r="A1" t="str">
            <v>Item Code</v>
          </cell>
        </row>
      </sheetData>
      <sheetData sheetId="844">
        <row r="1">
          <cell r="A1" t="str">
            <v>Item Code</v>
          </cell>
        </row>
      </sheetData>
      <sheetData sheetId="845">
        <row r="1">
          <cell r="A1" t="str">
            <v>Item Code</v>
          </cell>
        </row>
      </sheetData>
      <sheetData sheetId="846">
        <row r="1">
          <cell r="A1" t="str">
            <v>Item Code</v>
          </cell>
        </row>
      </sheetData>
      <sheetData sheetId="847">
        <row r="1">
          <cell r="A1" t="str">
            <v>Item Code</v>
          </cell>
        </row>
      </sheetData>
      <sheetData sheetId="848">
        <row r="1">
          <cell r="A1" t="str">
            <v>Item Code</v>
          </cell>
        </row>
      </sheetData>
      <sheetData sheetId="849">
        <row r="1">
          <cell r="A1" t="str">
            <v>Item Code</v>
          </cell>
        </row>
      </sheetData>
      <sheetData sheetId="850">
        <row r="1">
          <cell r="A1" t="str">
            <v>Item Code</v>
          </cell>
        </row>
      </sheetData>
      <sheetData sheetId="851">
        <row r="1">
          <cell r="A1" t="str">
            <v>Item Code</v>
          </cell>
        </row>
      </sheetData>
      <sheetData sheetId="852">
        <row r="1">
          <cell r="A1" t="str">
            <v>Item Code</v>
          </cell>
        </row>
      </sheetData>
      <sheetData sheetId="853">
        <row r="1">
          <cell r="A1" t="str">
            <v>Item Code</v>
          </cell>
        </row>
      </sheetData>
      <sheetData sheetId="854">
        <row r="1">
          <cell r="A1" t="str">
            <v>Item Code</v>
          </cell>
        </row>
      </sheetData>
      <sheetData sheetId="855">
        <row r="1">
          <cell r="A1" t="str">
            <v>Item Code</v>
          </cell>
        </row>
      </sheetData>
      <sheetData sheetId="856">
        <row r="1">
          <cell r="A1" t="str">
            <v>Item Code</v>
          </cell>
        </row>
      </sheetData>
      <sheetData sheetId="857">
        <row r="1">
          <cell r="A1" t="str">
            <v>Item Code</v>
          </cell>
        </row>
      </sheetData>
      <sheetData sheetId="858">
        <row r="1">
          <cell r="A1" t="str">
            <v>Item Code</v>
          </cell>
        </row>
      </sheetData>
      <sheetData sheetId="859">
        <row r="1">
          <cell r="A1" t="str">
            <v>Item Code</v>
          </cell>
        </row>
      </sheetData>
      <sheetData sheetId="860">
        <row r="1">
          <cell r="A1" t="str">
            <v>Item Code</v>
          </cell>
        </row>
      </sheetData>
      <sheetData sheetId="861">
        <row r="1">
          <cell r="A1" t="str">
            <v>Item Code</v>
          </cell>
        </row>
      </sheetData>
      <sheetData sheetId="862">
        <row r="1">
          <cell r="A1" t="str">
            <v>Item Code</v>
          </cell>
        </row>
      </sheetData>
      <sheetData sheetId="863">
        <row r="1">
          <cell r="A1" t="str">
            <v>Item Code</v>
          </cell>
        </row>
      </sheetData>
      <sheetData sheetId="864">
        <row r="1">
          <cell r="A1" t="str">
            <v>Item Code</v>
          </cell>
        </row>
      </sheetData>
      <sheetData sheetId="865">
        <row r="1">
          <cell r="A1" t="str">
            <v>Item Code</v>
          </cell>
        </row>
      </sheetData>
      <sheetData sheetId="866">
        <row r="1">
          <cell r="A1" t="str">
            <v>Item Code</v>
          </cell>
        </row>
      </sheetData>
      <sheetData sheetId="867">
        <row r="1">
          <cell r="A1" t="str">
            <v>Item Code</v>
          </cell>
        </row>
      </sheetData>
      <sheetData sheetId="868">
        <row r="1">
          <cell r="A1" t="str">
            <v>Item Code</v>
          </cell>
        </row>
      </sheetData>
      <sheetData sheetId="869">
        <row r="1">
          <cell r="D1" t="str">
            <v>No BA Rekon:</v>
          </cell>
        </row>
      </sheetData>
      <sheetData sheetId="870">
        <row r="1">
          <cell r="A1" t="str">
            <v>Item Code</v>
          </cell>
        </row>
      </sheetData>
      <sheetData sheetId="871">
        <row r="1">
          <cell r="A1" t="str">
            <v>Item Code</v>
          </cell>
        </row>
      </sheetData>
      <sheetData sheetId="872">
        <row r="1">
          <cell r="D1" t="str">
            <v>No BA Rekon:</v>
          </cell>
        </row>
      </sheetData>
      <sheetData sheetId="873">
        <row r="1">
          <cell r="A1" t="str">
            <v>Item Code</v>
          </cell>
        </row>
      </sheetData>
      <sheetData sheetId="874">
        <row r="1">
          <cell r="D1" t="str">
            <v>No BA Rekon:</v>
          </cell>
        </row>
      </sheetData>
      <sheetData sheetId="875">
        <row r="1">
          <cell r="D1" t="str">
            <v>No BA Rekon:</v>
          </cell>
        </row>
      </sheetData>
      <sheetData sheetId="876">
        <row r="1">
          <cell r="A1" t="str">
            <v>Item Code</v>
          </cell>
        </row>
      </sheetData>
      <sheetData sheetId="877">
        <row r="1">
          <cell r="A1" t="str">
            <v>Item Code</v>
          </cell>
        </row>
      </sheetData>
      <sheetData sheetId="878">
        <row r="1">
          <cell r="A1" t="str">
            <v>Item Code</v>
          </cell>
        </row>
      </sheetData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A1" t="str">
            <v>Item Code</v>
          </cell>
        </row>
      </sheetData>
      <sheetData sheetId="906">
        <row r="1">
          <cell r="A1" t="str">
            <v>Item Code</v>
          </cell>
        </row>
      </sheetData>
      <sheetData sheetId="907">
        <row r="1">
          <cell r="A1" t="str">
            <v>Item Code</v>
          </cell>
        </row>
      </sheetData>
      <sheetData sheetId="908">
        <row r="1">
          <cell r="A1" t="str">
            <v>Item Code</v>
          </cell>
        </row>
      </sheetData>
      <sheetData sheetId="909">
        <row r="1">
          <cell r="A1" t="str">
            <v>Item Code</v>
          </cell>
        </row>
      </sheetData>
      <sheetData sheetId="910">
        <row r="1">
          <cell r="A1" t="str">
            <v>Item Code</v>
          </cell>
        </row>
      </sheetData>
      <sheetData sheetId="911">
        <row r="1">
          <cell r="A1" t="str">
            <v>Item Code</v>
          </cell>
        </row>
      </sheetData>
      <sheetData sheetId="912">
        <row r="1">
          <cell r="A1" t="str">
            <v>Item Code</v>
          </cell>
        </row>
      </sheetData>
      <sheetData sheetId="913">
        <row r="1">
          <cell r="A1" t="str">
            <v>Item Code</v>
          </cell>
        </row>
      </sheetData>
      <sheetData sheetId="914">
        <row r="1">
          <cell r="A1" t="str">
            <v>Item Code</v>
          </cell>
        </row>
      </sheetData>
      <sheetData sheetId="915">
        <row r="1">
          <cell r="A1" t="str">
            <v>Item Code</v>
          </cell>
        </row>
      </sheetData>
      <sheetData sheetId="916">
        <row r="1">
          <cell r="A1" t="str">
            <v>Department</v>
          </cell>
        </row>
      </sheetData>
      <sheetData sheetId="917">
        <row r="1">
          <cell r="A1" t="str">
            <v>Department</v>
          </cell>
        </row>
      </sheetData>
      <sheetData sheetId="918">
        <row r="1">
          <cell r="A1" t="str">
            <v>Item Code</v>
          </cell>
        </row>
      </sheetData>
      <sheetData sheetId="919">
        <row r="1">
          <cell r="A1" t="str">
            <v>CC-CE</v>
          </cell>
        </row>
      </sheetData>
      <sheetData sheetId="920">
        <row r="1">
          <cell r="A1" t="str">
            <v>Item Code</v>
          </cell>
        </row>
      </sheetData>
      <sheetData sheetId="921">
        <row r="1">
          <cell r="A1" t="str">
            <v>Item Code</v>
          </cell>
        </row>
      </sheetData>
      <sheetData sheetId="922">
        <row r="1">
          <cell r="A1" t="str">
            <v>Item Code</v>
          </cell>
        </row>
      </sheetData>
      <sheetData sheetId="923">
        <row r="1">
          <cell r="A1" t="str">
            <v>Item Code</v>
          </cell>
        </row>
      </sheetData>
      <sheetData sheetId="924">
        <row r="1">
          <cell r="A1" t="str">
            <v>Item Code</v>
          </cell>
        </row>
      </sheetData>
      <sheetData sheetId="925">
        <row r="1">
          <cell r="A1" t="str">
            <v>Item Code</v>
          </cell>
        </row>
      </sheetData>
      <sheetData sheetId="926">
        <row r="1">
          <cell r="A1" t="str">
            <v>MAP Listing Fees Propopsal 2019</v>
          </cell>
        </row>
      </sheetData>
      <sheetData sheetId="927">
        <row r="1">
          <cell r="A1" t="str">
            <v>Item Code</v>
          </cell>
        </row>
      </sheetData>
      <sheetData sheetId="928">
        <row r="1">
          <cell r="A1" t="str">
            <v>MAP Listing Fees Propopsal 2019</v>
          </cell>
        </row>
      </sheetData>
      <sheetData sheetId="929">
        <row r="1">
          <cell r="A1" t="str">
            <v>Item Code</v>
          </cell>
        </row>
      </sheetData>
      <sheetData sheetId="930">
        <row r="1">
          <cell r="A1" t="str">
            <v>Item Code</v>
          </cell>
        </row>
      </sheetData>
      <sheetData sheetId="931">
        <row r="1">
          <cell r="A1" t="str">
            <v>Item Code</v>
          </cell>
        </row>
      </sheetData>
      <sheetData sheetId="932">
        <row r="1">
          <cell r="A1" t="str">
            <v>Item Code</v>
          </cell>
        </row>
      </sheetData>
      <sheetData sheetId="933">
        <row r="1">
          <cell r="A1" t="str">
            <v>Item Code</v>
          </cell>
        </row>
      </sheetData>
      <sheetData sheetId="934">
        <row r="1">
          <cell r="A1" t="str">
            <v>Item Code</v>
          </cell>
        </row>
      </sheetData>
      <sheetData sheetId="935">
        <row r="1">
          <cell r="A1" t="str">
            <v>Item Code</v>
          </cell>
        </row>
      </sheetData>
      <sheetData sheetId="936">
        <row r="1">
          <cell r="A1" t="str">
            <v>Item Code</v>
          </cell>
        </row>
      </sheetData>
      <sheetData sheetId="937">
        <row r="1">
          <cell r="A1" t="str">
            <v>Item Code</v>
          </cell>
        </row>
      </sheetData>
      <sheetData sheetId="938">
        <row r="1">
          <cell r="A1" t="str">
            <v>Item Code</v>
          </cell>
        </row>
      </sheetData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>
        <row r="1">
          <cell r="A1" t="str">
            <v>Item Code</v>
          </cell>
        </row>
      </sheetData>
      <sheetData sheetId="1097">
        <row r="1">
          <cell r="A1" t="str">
            <v>Item Code</v>
          </cell>
        </row>
      </sheetData>
      <sheetData sheetId="1098">
        <row r="1">
          <cell r="A1" t="str">
            <v>Item Code</v>
          </cell>
        </row>
      </sheetData>
      <sheetData sheetId="1099">
        <row r="1">
          <cell r="A1" t="str">
            <v>Item Code</v>
          </cell>
        </row>
      </sheetData>
      <sheetData sheetId="1100">
        <row r="1">
          <cell r="A1" t="str">
            <v>Item Code</v>
          </cell>
        </row>
      </sheetData>
      <sheetData sheetId="1101">
        <row r="1">
          <cell r="A1" t="str">
            <v>Item Code</v>
          </cell>
        </row>
      </sheetData>
      <sheetData sheetId="1102">
        <row r="1">
          <cell r="A1" t="str">
            <v>Item Code</v>
          </cell>
        </row>
      </sheetData>
      <sheetData sheetId="1103">
        <row r="1">
          <cell r="A1" t="str">
            <v>Item Code</v>
          </cell>
        </row>
      </sheetData>
      <sheetData sheetId="1104">
        <row r="1">
          <cell r="A1" t="str">
            <v>CC-CE</v>
          </cell>
        </row>
      </sheetData>
      <sheetData sheetId="1105">
        <row r="1">
          <cell r="A1" t="str">
            <v>Item Code</v>
          </cell>
        </row>
      </sheetData>
      <sheetData sheetId="1106">
        <row r="1">
          <cell r="A1" t="str">
            <v>Item Code</v>
          </cell>
        </row>
      </sheetData>
      <sheetData sheetId="1107">
        <row r="1">
          <cell r="A1" t="str">
            <v>Item Code</v>
          </cell>
        </row>
      </sheetData>
      <sheetData sheetId="1108">
        <row r="1">
          <cell r="A1" t="str">
            <v>Item Code</v>
          </cell>
        </row>
      </sheetData>
      <sheetData sheetId="1109">
        <row r="1">
          <cell r="A1" t="str">
            <v>Item Code</v>
          </cell>
        </row>
      </sheetData>
      <sheetData sheetId="1110">
        <row r="1">
          <cell r="A1" t="str">
            <v>Item Code</v>
          </cell>
        </row>
      </sheetData>
      <sheetData sheetId="1111">
        <row r="1">
          <cell r="A1" t="str">
            <v>Item Code</v>
          </cell>
        </row>
      </sheetData>
      <sheetData sheetId="1112">
        <row r="1">
          <cell r="A1" t="str">
            <v>Item Code</v>
          </cell>
        </row>
      </sheetData>
      <sheetData sheetId="1113">
        <row r="1">
          <cell r="A1" t="str">
            <v>Item Code</v>
          </cell>
        </row>
      </sheetData>
      <sheetData sheetId="1114">
        <row r="1">
          <cell r="A1" t="str">
            <v>Item Code</v>
          </cell>
        </row>
      </sheetData>
      <sheetData sheetId="1115">
        <row r="1">
          <cell r="A1" t="str">
            <v>Item Code</v>
          </cell>
        </row>
      </sheetData>
      <sheetData sheetId="1116">
        <row r="1">
          <cell r="A1" t="str">
            <v>Item Code</v>
          </cell>
        </row>
      </sheetData>
      <sheetData sheetId="1117">
        <row r="1">
          <cell r="A1" t="str">
            <v>Item Code</v>
          </cell>
        </row>
      </sheetData>
      <sheetData sheetId="1118">
        <row r="1">
          <cell r="A1" t="str">
            <v>Item Code</v>
          </cell>
        </row>
      </sheetData>
      <sheetData sheetId="1119">
        <row r="1">
          <cell r="A1" t="str">
            <v>Item Code</v>
          </cell>
        </row>
      </sheetData>
      <sheetData sheetId="1120">
        <row r="1">
          <cell r="A1" t="str">
            <v>Item Code</v>
          </cell>
        </row>
      </sheetData>
      <sheetData sheetId="1121">
        <row r="1">
          <cell r="A1" t="str">
            <v>Item Code</v>
          </cell>
        </row>
      </sheetData>
      <sheetData sheetId="1122">
        <row r="1">
          <cell r="A1" t="str">
            <v>Item Code</v>
          </cell>
        </row>
      </sheetData>
      <sheetData sheetId="1123">
        <row r="1">
          <cell r="A1" t="str">
            <v>Item Code</v>
          </cell>
        </row>
      </sheetData>
      <sheetData sheetId="1124">
        <row r="1">
          <cell r="A1" t="str">
            <v>Item Code</v>
          </cell>
        </row>
      </sheetData>
      <sheetData sheetId="1125">
        <row r="1">
          <cell r="A1" t="str">
            <v>Item Code</v>
          </cell>
        </row>
      </sheetData>
      <sheetData sheetId="1126">
        <row r="1">
          <cell r="A1" t="str">
            <v>Item Code</v>
          </cell>
        </row>
      </sheetData>
      <sheetData sheetId="1127">
        <row r="1">
          <cell r="A1" t="str">
            <v>Item Code</v>
          </cell>
        </row>
      </sheetData>
      <sheetData sheetId="1128">
        <row r="1">
          <cell r="A1" t="str">
            <v>Item Code</v>
          </cell>
        </row>
      </sheetData>
      <sheetData sheetId="1129">
        <row r="1">
          <cell r="A1" t="str">
            <v>Item Code</v>
          </cell>
        </row>
      </sheetData>
      <sheetData sheetId="1130">
        <row r="1">
          <cell r="A1" t="str">
            <v>Item Code</v>
          </cell>
        </row>
      </sheetData>
      <sheetData sheetId="1131">
        <row r="1">
          <cell r="A1" t="str">
            <v>Item Code</v>
          </cell>
        </row>
      </sheetData>
      <sheetData sheetId="1132">
        <row r="1">
          <cell r="A1" t="str">
            <v>Item Code</v>
          </cell>
        </row>
      </sheetData>
      <sheetData sheetId="1133">
        <row r="1">
          <cell r="A1" t="str">
            <v>Item Code</v>
          </cell>
        </row>
      </sheetData>
      <sheetData sheetId="1134">
        <row r="1">
          <cell r="A1" t="str">
            <v>Item Code</v>
          </cell>
        </row>
      </sheetData>
      <sheetData sheetId="1135">
        <row r="1">
          <cell r="A1" t="str">
            <v>Item Code</v>
          </cell>
        </row>
      </sheetData>
      <sheetData sheetId="1136">
        <row r="1">
          <cell r="A1" t="str">
            <v>Item Code</v>
          </cell>
        </row>
      </sheetData>
      <sheetData sheetId="1137">
        <row r="1">
          <cell r="A1" t="str">
            <v>Item Code</v>
          </cell>
        </row>
      </sheetData>
      <sheetData sheetId="1138">
        <row r="1">
          <cell r="A1" t="str">
            <v>Item Code</v>
          </cell>
        </row>
      </sheetData>
      <sheetData sheetId="1139">
        <row r="1">
          <cell r="A1" t="str">
            <v>Item Code</v>
          </cell>
        </row>
      </sheetData>
      <sheetData sheetId="1140">
        <row r="1">
          <cell r="A1" t="str">
            <v>Item Code</v>
          </cell>
        </row>
      </sheetData>
      <sheetData sheetId="1141">
        <row r="1">
          <cell r="A1" t="str">
            <v>NO</v>
          </cell>
        </row>
      </sheetData>
      <sheetData sheetId="1142">
        <row r="1">
          <cell r="A1" t="str">
            <v>Item Code</v>
          </cell>
        </row>
      </sheetData>
      <sheetData sheetId="1143">
        <row r="1">
          <cell r="A1" t="str">
            <v>Item Code</v>
          </cell>
        </row>
      </sheetData>
      <sheetData sheetId="1144">
        <row r="1">
          <cell r="A1" t="str">
            <v>Item Code</v>
          </cell>
        </row>
      </sheetData>
      <sheetData sheetId="1145">
        <row r="1">
          <cell r="A1" t="str">
            <v>Item Code</v>
          </cell>
        </row>
      </sheetData>
      <sheetData sheetId="1146">
        <row r="1">
          <cell r="A1" t="str">
            <v>Item Code</v>
          </cell>
        </row>
      </sheetData>
      <sheetData sheetId="1147">
        <row r="1">
          <cell r="A1" t="str">
            <v>Item Code</v>
          </cell>
        </row>
      </sheetData>
      <sheetData sheetId="1148">
        <row r="1">
          <cell r="A1" t="str">
            <v>Item Code</v>
          </cell>
        </row>
      </sheetData>
      <sheetData sheetId="1149">
        <row r="1">
          <cell r="A1" t="str">
            <v>Item Code</v>
          </cell>
        </row>
      </sheetData>
      <sheetData sheetId="1150">
        <row r="1">
          <cell r="A1" t="str">
            <v>Item Code</v>
          </cell>
        </row>
      </sheetData>
      <sheetData sheetId="1151">
        <row r="1">
          <cell r="A1" t="str">
            <v>Item Code</v>
          </cell>
        </row>
      </sheetData>
      <sheetData sheetId="1152">
        <row r="1">
          <cell r="A1" t="str">
            <v>Item Code</v>
          </cell>
        </row>
      </sheetData>
      <sheetData sheetId="1153">
        <row r="1">
          <cell r="A1" t="str">
            <v>Item Code</v>
          </cell>
        </row>
      </sheetData>
      <sheetData sheetId="1154">
        <row r="1">
          <cell r="A1" t="str">
            <v>Item Code</v>
          </cell>
        </row>
      </sheetData>
      <sheetData sheetId="1155">
        <row r="1">
          <cell r="A1" t="str">
            <v>Item Code</v>
          </cell>
        </row>
      </sheetData>
      <sheetData sheetId="1156">
        <row r="1">
          <cell r="A1" t="str">
            <v>Item Code</v>
          </cell>
        </row>
      </sheetData>
      <sheetData sheetId="1157">
        <row r="1">
          <cell r="A1" t="str">
            <v>Item Code</v>
          </cell>
        </row>
      </sheetData>
      <sheetData sheetId="1158">
        <row r="1">
          <cell r="A1" t="str">
            <v>Item Code</v>
          </cell>
        </row>
      </sheetData>
      <sheetData sheetId="1159">
        <row r="1">
          <cell r="A1" t="str">
            <v>Item Code</v>
          </cell>
        </row>
      </sheetData>
      <sheetData sheetId="1160">
        <row r="1">
          <cell r="A1" t="str">
            <v>Item Code</v>
          </cell>
        </row>
      </sheetData>
      <sheetData sheetId="1161">
        <row r="1">
          <cell r="A1" t="str">
            <v>Item Code</v>
          </cell>
        </row>
      </sheetData>
      <sheetData sheetId="1162">
        <row r="1">
          <cell r="A1" t="str">
            <v>MAP Listing Fees Propopsal 2019</v>
          </cell>
        </row>
      </sheetData>
      <sheetData sheetId="1163">
        <row r="1">
          <cell r="A1" t="str">
            <v>MAP Listing Fees Propopsal 2019</v>
          </cell>
        </row>
      </sheetData>
      <sheetData sheetId="1164">
        <row r="1">
          <cell r="A1" t="str">
            <v>Item Code</v>
          </cell>
        </row>
      </sheetData>
      <sheetData sheetId="1165">
        <row r="1">
          <cell r="A1" t="str">
            <v>Item Code</v>
          </cell>
        </row>
      </sheetData>
      <sheetData sheetId="1166">
        <row r="1">
          <cell r="A1" t="str">
            <v>Item Code</v>
          </cell>
        </row>
      </sheetData>
      <sheetData sheetId="1167">
        <row r="1">
          <cell r="A1" t="str">
            <v>Item Code</v>
          </cell>
        </row>
      </sheetData>
      <sheetData sheetId="1168">
        <row r="1">
          <cell r="A1" t="str">
            <v>Item Code</v>
          </cell>
        </row>
      </sheetData>
      <sheetData sheetId="1169">
        <row r="1">
          <cell r="A1" t="str">
            <v>Item Code</v>
          </cell>
        </row>
      </sheetData>
      <sheetData sheetId="1170">
        <row r="1">
          <cell r="A1" t="str">
            <v>Item Code</v>
          </cell>
        </row>
      </sheetData>
      <sheetData sheetId="1171">
        <row r="1">
          <cell r="A1" t="str">
            <v>Item Code</v>
          </cell>
        </row>
      </sheetData>
      <sheetData sheetId="1172">
        <row r="1">
          <cell r="A1" t="str">
            <v>Item Code</v>
          </cell>
        </row>
      </sheetData>
      <sheetData sheetId="1173">
        <row r="1">
          <cell r="A1" t="str">
            <v>Item Code</v>
          </cell>
        </row>
      </sheetData>
      <sheetData sheetId="1174">
        <row r="1">
          <cell r="A1" t="str">
            <v>Item Code</v>
          </cell>
        </row>
      </sheetData>
      <sheetData sheetId="1175">
        <row r="1">
          <cell r="A1" t="str">
            <v>Item Code</v>
          </cell>
        </row>
      </sheetData>
      <sheetData sheetId="1176">
        <row r="1">
          <cell r="A1" t="str">
            <v>Item Code</v>
          </cell>
        </row>
      </sheetData>
      <sheetData sheetId="1177">
        <row r="1">
          <cell r="A1" t="str">
            <v>Item Code</v>
          </cell>
        </row>
      </sheetData>
      <sheetData sheetId="1178">
        <row r="1">
          <cell r="D1" t="str">
            <v>No BA Rekon:</v>
          </cell>
        </row>
      </sheetData>
      <sheetData sheetId="1179">
        <row r="1">
          <cell r="D1" t="str">
            <v>No BA Rekon:</v>
          </cell>
        </row>
      </sheetData>
      <sheetData sheetId="1180">
        <row r="1">
          <cell r="D1" t="str">
            <v>No BA Rekon:</v>
          </cell>
        </row>
      </sheetData>
      <sheetData sheetId="1181">
        <row r="1">
          <cell r="A1" t="str">
            <v>Item Code</v>
          </cell>
        </row>
      </sheetData>
      <sheetData sheetId="1182">
        <row r="1">
          <cell r="A1" t="str">
            <v>Item Code</v>
          </cell>
        </row>
      </sheetData>
      <sheetData sheetId="1183">
        <row r="1">
          <cell r="A1" t="str">
            <v>Item Code</v>
          </cell>
        </row>
      </sheetData>
      <sheetData sheetId="1184">
        <row r="1">
          <cell r="A1" t="str">
            <v>Item Code</v>
          </cell>
        </row>
      </sheetData>
      <sheetData sheetId="1185">
        <row r="1">
          <cell r="A1" t="str">
            <v>Item Code</v>
          </cell>
        </row>
      </sheetData>
      <sheetData sheetId="1186">
        <row r="1">
          <cell r="D1" t="str">
            <v>No BA Rekon:</v>
          </cell>
        </row>
      </sheetData>
      <sheetData sheetId="1187">
        <row r="1">
          <cell r="D1" t="str">
            <v>No BA Rekon:</v>
          </cell>
        </row>
      </sheetData>
      <sheetData sheetId="1188">
        <row r="1">
          <cell r="D1" t="str">
            <v>No BA Rekon:</v>
          </cell>
        </row>
      </sheetData>
      <sheetData sheetId="1189">
        <row r="1">
          <cell r="A1" t="str">
            <v>Item Code</v>
          </cell>
        </row>
      </sheetData>
      <sheetData sheetId="1190">
        <row r="1">
          <cell r="A1" t="str">
            <v>Item Code</v>
          </cell>
        </row>
      </sheetData>
      <sheetData sheetId="1191">
        <row r="1">
          <cell r="A1" t="str">
            <v>Item Code</v>
          </cell>
        </row>
      </sheetData>
      <sheetData sheetId="1192">
        <row r="1">
          <cell r="A1" t="str">
            <v>Item Code</v>
          </cell>
        </row>
      </sheetData>
      <sheetData sheetId="1193">
        <row r="1">
          <cell r="A1" t="str">
            <v>Item Code</v>
          </cell>
        </row>
      </sheetData>
      <sheetData sheetId="1194">
        <row r="1">
          <cell r="A1" t="str">
            <v>Item Code</v>
          </cell>
        </row>
      </sheetData>
      <sheetData sheetId="1195">
        <row r="1">
          <cell r="A1" t="str">
            <v>Item Code</v>
          </cell>
        </row>
      </sheetData>
      <sheetData sheetId="1196">
        <row r="1">
          <cell r="D1" t="str">
            <v>No BA Rekon:</v>
          </cell>
        </row>
      </sheetData>
      <sheetData sheetId="1197">
        <row r="1">
          <cell r="A1" t="str">
            <v>Item Code</v>
          </cell>
        </row>
      </sheetData>
      <sheetData sheetId="1198">
        <row r="1">
          <cell r="D1" t="str">
            <v>No BA Rekon:</v>
          </cell>
        </row>
      </sheetData>
      <sheetData sheetId="1199">
        <row r="1">
          <cell r="A1" t="str">
            <v>Item Code</v>
          </cell>
        </row>
      </sheetData>
      <sheetData sheetId="1200">
        <row r="1">
          <cell r="A1" t="str">
            <v>Item Code</v>
          </cell>
        </row>
      </sheetData>
      <sheetData sheetId="1201">
        <row r="1">
          <cell r="A1" t="str">
            <v>Item Code</v>
          </cell>
        </row>
      </sheetData>
      <sheetData sheetId="1202">
        <row r="1">
          <cell r="A1" t="str">
            <v>Item Code</v>
          </cell>
        </row>
      </sheetData>
      <sheetData sheetId="1203">
        <row r="1">
          <cell r="A1" t="str">
            <v>Item Code</v>
          </cell>
        </row>
      </sheetData>
      <sheetData sheetId="1204">
        <row r="1">
          <cell r="D1" t="str">
            <v>No BA Rekon:</v>
          </cell>
        </row>
      </sheetData>
      <sheetData sheetId="1205">
        <row r="1">
          <cell r="D1" t="str">
            <v>No BA Rekon:</v>
          </cell>
        </row>
      </sheetData>
      <sheetData sheetId="1206">
        <row r="1">
          <cell r="A1" t="str">
            <v>Item Code</v>
          </cell>
        </row>
      </sheetData>
      <sheetData sheetId="1207">
        <row r="1">
          <cell r="A1" t="str">
            <v>Item Code</v>
          </cell>
        </row>
      </sheetData>
      <sheetData sheetId="1208">
        <row r="1">
          <cell r="A1" t="str">
            <v>Item Code</v>
          </cell>
        </row>
      </sheetData>
      <sheetData sheetId="1209">
        <row r="1">
          <cell r="A1" t="str">
            <v>Item Code</v>
          </cell>
        </row>
      </sheetData>
      <sheetData sheetId="1210">
        <row r="1">
          <cell r="A1" t="str">
            <v>Item Code</v>
          </cell>
        </row>
      </sheetData>
      <sheetData sheetId="1211">
        <row r="1">
          <cell r="A1" t="str">
            <v>Item Code</v>
          </cell>
        </row>
      </sheetData>
      <sheetData sheetId="1212">
        <row r="1">
          <cell r="D1" t="str">
            <v>No BA Rekon:</v>
          </cell>
        </row>
      </sheetData>
      <sheetData sheetId="1213">
        <row r="1">
          <cell r="A1" t="str">
            <v>Item Code</v>
          </cell>
        </row>
      </sheetData>
      <sheetData sheetId="1214">
        <row r="1">
          <cell r="A1" t="str">
            <v>Item Code</v>
          </cell>
        </row>
      </sheetData>
      <sheetData sheetId="1215">
        <row r="1">
          <cell r="A1" t="str">
            <v>Item Code</v>
          </cell>
        </row>
      </sheetData>
      <sheetData sheetId="1216">
        <row r="1">
          <cell r="D1" t="str">
            <v>No BA Rekon:</v>
          </cell>
        </row>
      </sheetData>
      <sheetData sheetId="1217">
        <row r="1">
          <cell r="A1" t="str">
            <v>Item Code</v>
          </cell>
        </row>
      </sheetData>
      <sheetData sheetId="1218">
        <row r="1">
          <cell r="D1" t="str">
            <v>No BA Rekon:</v>
          </cell>
        </row>
      </sheetData>
      <sheetData sheetId="1219">
        <row r="1">
          <cell r="A1" t="str">
            <v>Item Code</v>
          </cell>
        </row>
      </sheetData>
      <sheetData sheetId="1220">
        <row r="1">
          <cell r="D1" t="str">
            <v>No BA Rekon:</v>
          </cell>
        </row>
      </sheetData>
      <sheetData sheetId="1221">
        <row r="1">
          <cell r="A1" t="str">
            <v>Item Code</v>
          </cell>
        </row>
      </sheetData>
      <sheetData sheetId="1222">
        <row r="1">
          <cell r="A1" t="str">
            <v>Item Code</v>
          </cell>
        </row>
      </sheetData>
      <sheetData sheetId="1223">
        <row r="1">
          <cell r="A1" t="str">
            <v>Item Code</v>
          </cell>
        </row>
      </sheetData>
      <sheetData sheetId="1224">
        <row r="1">
          <cell r="A1" t="str">
            <v>Item Code</v>
          </cell>
        </row>
      </sheetData>
      <sheetData sheetId="1225">
        <row r="1">
          <cell r="A1" t="str">
            <v>Item Code</v>
          </cell>
        </row>
      </sheetData>
      <sheetData sheetId="1226">
        <row r="1">
          <cell r="A1" t="str">
            <v>Item Code</v>
          </cell>
        </row>
      </sheetData>
      <sheetData sheetId="1227">
        <row r="1">
          <cell r="A1" t="str">
            <v>Item Code</v>
          </cell>
        </row>
      </sheetData>
      <sheetData sheetId="1228">
        <row r="1">
          <cell r="D1" t="str">
            <v>No BA Rekon:</v>
          </cell>
        </row>
      </sheetData>
      <sheetData sheetId="1229">
        <row r="1">
          <cell r="A1" t="str">
            <v>Item Code</v>
          </cell>
        </row>
      </sheetData>
      <sheetData sheetId="1230">
        <row r="1">
          <cell r="D1" t="str">
            <v>No BA Rekon:</v>
          </cell>
        </row>
      </sheetData>
      <sheetData sheetId="1231">
        <row r="1">
          <cell r="A1" t="str">
            <v>Item Code</v>
          </cell>
        </row>
      </sheetData>
      <sheetData sheetId="1232">
        <row r="1">
          <cell r="D1" t="str">
            <v>No BA Rekon:</v>
          </cell>
        </row>
      </sheetData>
      <sheetData sheetId="1233">
        <row r="1">
          <cell r="D1" t="str">
            <v>No BA Rekon:</v>
          </cell>
        </row>
      </sheetData>
      <sheetData sheetId="1234">
        <row r="1">
          <cell r="D1" t="str">
            <v>No BA Rekon:</v>
          </cell>
        </row>
      </sheetData>
      <sheetData sheetId="1235">
        <row r="1">
          <cell r="A1" t="str">
            <v>Item Code</v>
          </cell>
        </row>
      </sheetData>
      <sheetData sheetId="1236">
        <row r="1">
          <cell r="D1" t="str">
            <v>No BA Rekon:</v>
          </cell>
        </row>
      </sheetData>
      <sheetData sheetId="1237">
        <row r="1">
          <cell r="A1" t="str">
            <v>Item Code</v>
          </cell>
        </row>
      </sheetData>
      <sheetData sheetId="1238">
        <row r="1">
          <cell r="D1" t="str">
            <v>No BA Rekon:</v>
          </cell>
        </row>
      </sheetData>
      <sheetData sheetId="1239">
        <row r="1">
          <cell r="D1" t="str">
            <v>No BA Rekon:</v>
          </cell>
        </row>
      </sheetData>
      <sheetData sheetId="1240">
        <row r="1">
          <cell r="D1" t="str">
            <v>No BA Rekon:</v>
          </cell>
        </row>
      </sheetData>
      <sheetData sheetId="1241">
        <row r="1">
          <cell r="D1" t="str">
            <v>No BA Rekon:</v>
          </cell>
        </row>
      </sheetData>
      <sheetData sheetId="1242">
        <row r="1">
          <cell r="D1" t="str">
            <v>No BA Rekon:</v>
          </cell>
        </row>
      </sheetData>
      <sheetData sheetId="1243">
        <row r="1">
          <cell r="D1" t="str">
            <v>No BA Rekon:</v>
          </cell>
        </row>
      </sheetData>
      <sheetData sheetId="1244">
        <row r="1">
          <cell r="D1" t="str">
            <v>No BA Rekon:</v>
          </cell>
        </row>
      </sheetData>
      <sheetData sheetId="1245">
        <row r="1">
          <cell r="D1" t="str">
            <v>No BA Rekon:</v>
          </cell>
        </row>
      </sheetData>
      <sheetData sheetId="1246">
        <row r="1">
          <cell r="D1" t="str">
            <v>No BA Rekon:</v>
          </cell>
        </row>
      </sheetData>
      <sheetData sheetId="1247">
        <row r="1">
          <cell r="A1" t="str">
            <v>Item Code</v>
          </cell>
        </row>
      </sheetData>
      <sheetData sheetId="1248">
        <row r="1">
          <cell r="A1" t="str">
            <v>Item Code</v>
          </cell>
        </row>
      </sheetData>
      <sheetData sheetId="1249">
        <row r="1">
          <cell r="A1" t="str">
            <v>Item Code</v>
          </cell>
        </row>
      </sheetData>
      <sheetData sheetId="1250">
        <row r="1">
          <cell r="A1" t="str">
            <v>Item Code</v>
          </cell>
        </row>
      </sheetData>
      <sheetData sheetId="1251">
        <row r="1">
          <cell r="A1" t="str">
            <v>Item Code</v>
          </cell>
        </row>
      </sheetData>
      <sheetData sheetId="1252">
        <row r="1">
          <cell r="D1" t="str">
            <v>No BA Rekon:</v>
          </cell>
        </row>
      </sheetData>
      <sheetData sheetId="1253">
        <row r="1">
          <cell r="A1" t="str">
            <v>Item Code</v>
          </cell>
        </row>
      </sheetData>
      <sheetData sheetId="1254">
        <row r="1">
          <cell r="A1" t="str">
            <v>Item Code</v>
          </cell>
        </row>
      </sheetData>
      <sheetData sheetId="1255">
        <row r="1">
          <cell r="A1" t="str">
            <v>Item Code</v>
          </cell>
        </row>
      </sheetData>
      <sheetData sheetId="1256">
        <row r="1">
          <cell r="D1" t="str">
            <v>No BA Rekon:</v>
          </cell>
        </row>
      </sheetData>
      <sheetData sheetId="1257">
        <row r="1">
          <cell r="D1" t="str">
            <v>No BA Rekon:</v>
          </cell>
        </row>
      </sheetData>
      <sheetData sheetId="1258">
        <row r="1">
          <cell r="D1" t="str">
            <v>No BA Rekon:</v>
          </cell>
        </row>
      </sheetData>
      <sheetData sheetId="1259">
        <row r="1">
          <cell r="A1" t="str">
            <v>Item Code</v>
          </cell>
        </row>
      </sheetData>
      <sheetData sheetId="1260">
        <row r="1">
          <cell r="A1" t="str">
            <v>Item Code</v>
          </cell>
        </row>
      </sheetData>
      <sheetData sheetId="1261">
        <row r="1">
          <cell r="A1" t="str">
            <v>Item Code</v>
          </cell>
        </row>
      </sheetData>
      <sheetData sheetId="1262">
        <row r="1">
          <cell r="A1" t="str">
            <v>Item Code</v>
          </cell>
        </row>
      </sheetData>
      <sheetData sheetId="1263">
        <row r="1">
          <cell r="A1" t="str">
            <v>Item Code</v>
          </cell>
        </row>
      </sheetData>
      <sheetData sheetId="1264">
        <row r="1">
          <cell r="A1" t="str">
            <v>Item Code</v>
          </cell>
        </row>
      </sheetData>
      <sheetData sheetId="1265">
        <row r="1">
          <cell r="A1" t="str">
            <v>Item Code</v>
          </cell>
        </row>
      </sheetData>
      <sheetData sheetId="1266">
        <row r="1">
          <cell r="A1" t="str">
            <v>Item Code</v>
          </cell>
        </row>
      </sheetData>
      <sheetData sheetId="1267">
        <row r="1">
          <cell r="A1" t="str">
            <v>Item Code</v>
          </cell>
        </row>
      </sheetData>
      <sheetData sheetId="1268">
        <row r="1">
          <cell r="A1" t="str">
            <v>Item Code</v>
          </cell>
        </row>
      </sheetData>
      <sheetData sheetId="1269">
        <row r="1">
          <cell r="A1" t="str">
            <v>Item Code</v>
          </cell>
        </row>
      </sheetData>
      <sheetData sheetId="1270">
        <row r="1">
          <cell r="A1" t="str">
            <v>Item Code</v>
          </cell>
        </row>
      </sheetData>
      <sheetData sheetId="1271">
        <row r="1">
          <cell r="D1" t="str">
            <v>No BA Rekon:</v>
          </cell>
        </row>
      </sheetData>
      <sheetData sheetId="1272">
        <row r="1">
          <cell r="A1" t="str">
            <v>NO</v>
          </cell>
        </row>
      </sheetData>
      <sheetData sheetId="1273">
        <row r="1">
          <cell r="A1" t="str">
            <v>NO</v>
          </cell>
        </row>
      </sheetData>
      <sheetData sheetId="1274">
        <row r="1">
          <cell r="A1" t="str">
            <v>Item Code</v>
          </cell>
        </row>
      </sheetData>
      <sheetData sheetId="1275">
        <row r="1">
          <cell r="A1" t="str">
            <v>NO</v>
          </cell>
        </row>
      </sheetData>
      <sheetData sheetId="1276">
        <row r="1">
          <cell r="D1" t="str">
            <v>No BA Rekon:</v>
          </cell>
        </row>
      </sheetData>
      <sheetData sheetId="1277">
        <row r="1">
          <cell r="A1" t="str">
            <v>Item Code</v>
          </cell>
        </row>
      </sheetData>
      <sheetData sheetId="1278">
        <row r="1">
          <cell r="A1" t="str">
            <v>Item Code</v>
          </cell>
        </row>
      </sheetData>
      <sheetData sheetId="1279">
        <row r="1">
          <cell r="A1" t="str">
            <v>Item Code</v>
          </cell>
        </row>
      </sheetData>
      <sheetData sheetId="1280">
        <row r="1">
          <cell r="A1" t="str">
            <v>Item Code</v>
          </cell>
        </row>
      </sheetData>
      <sheetData sheetId="1281">
        <row r="1">
          <cell r="A1" t="str">
            <v>Item Code</v>
          </cell>
        </row>
      </sheetData>
      <sheetData sheetId="1282">
        <row r="1">
          <cell r="A1" t="str">
            <v>Item Code</v>
          </cell>
        </row>
      </sheetData>
      <sheetData sheetId="1283">
        <row r="1">
          <cell r="A1" t="str">
            <v>Item Code</v>
          </cell>
        </row>
      </sheetData>
      <sheetData sheetId="1284">
        <row r="1">
          <cell r="D1" t="str">
            <v>No BA Rekon:</v>
          </cell>
        </row>
      </sheetData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>
        <row r="1">
          <cell r="A1" t="str">
            <v>Item Code</v>
          </cell>
        </row>
      </sheetData>
      <sheetData sheetId="1319">
        <row r="1">
          <cell r="A1" t="str">
            <v>Item Code</v>
          </cell>
        </row>
      </sheetData>
      <sheetData sheetId="1320">
        <row r="1">
          <cell r="A1" t="str">
            <v>Item Code</v>
          </cell>
        </row>
      </sheetData>
      <sheetData sheetId="1321">
        <row r="1">
          <cell r="A1" t="str">
            <v>Item Code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>
        <row r="1">
          <cell r="A1" t="str">
            <v>Item Code</v>
          </cell>
        </row>
      </sheetData>
      <sheetData sheetId="1375">
        <row r="1">
          <cell r="A1" t="str">
            <v>Item Code</v>
          </cell>
        </row>
      </sheetData>
      <sheetData sheetId="1376">
        <row r="1">
          <cell r="A1" t="str">
            <v>Item Code</v>
          </cell>
        </row>
      </sheetData>
      <sheetData sheetId="1377">
        <row r="1">
          <cell r="A1" t="str">
            <v>Item Code</v>
          </cell>
        </row>
      </sheetData>
      <sheetData sheetId="1378">
        <row r="1">
          <cell r="A1" t="str">
            <v>Item Code</v>
          </cell>
        </row>
      </sheetData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>
        <row r="1">
          <cell r="A1" t="str">
            <v>Item Code</v>
          </cell>
        </row>
      </sheetData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>
        <row r="1">
          <cell r="A1" t="str">
            <v>Item Code</v>
          </cell>
        </row>
      </sheetData>
      <sheetData sheetId="1430">
        <row r="1">
          <cell r="A1" t="str">
            <v>Item Code</v>
          </cell>
        </row>
      </sheetData>
      <sheetData sheetId="1431">
        <row r="1">
          <cell r="A1" t="str">
            <v>Item Code</v>
          </cell>
        </row>
      </sheetData>
      <sheetData sheetId="1432">
        <row r="1">
          <cell r="A1" t="str">
            <v>Item Code</v>
          </cell>
        </row>
      </sheetData>
      <sheetData sheetId="1433">
        <row r="1">
          <cell r="A1" t="str">
            <v>Item Code</v>
          </cell>
        </row>
      </sheetData>
      <sheetData sheetId="1434">
        <row r="1">
          <cell r="A1" t="str">
            <v>Item Code</v>
          </cell>
        </row>
      </sheetData>
      <sheetData sheetId="1435">
        <row r="1">
          <cell r="A1" t="str">
            <v>Item Code</v>
          </cell>
        </row>
      </sheetData>
      <sheetData sheetId="1436">
        <row r="1">
          <cell r="A1" t="str">
            <v>Item Code</v>
          </cell>
        </row>
      </sheetData>
      <sheetData sheetId="1437">
        <row r="1">
          <cell r="A1" t="str">
            <v>Item Code</v>
          </cell>
        </row>
      </sheetData>
      <sheetData sheetId="1438">
        <row r="1">
          <cell r="A1" t="str">
            <v>Item Code</v>
          </cell>
        </row>
      </sheetData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>
        <row r="1">
          <cell r="A1" t="str">
            <v>Item Code</v>
          </cell>
        </row>
      </sheetData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1">
          <cell r="A1" t="str">
            <v>Item Code</v>
          </cell>
        </row>
      </sheetData>
      <sheetData sheetId="1539">
        <row r="1">
          <cell r="A1" t="str">
            <v>Item Code</v>
          </cell>
        </row>
      </sheetData>
      <sheetData sheetId="1540">
        <row r="1">
          <cell r="A1" t="str">
            <v>CC-CE</v>
          </cell>
        </row>
      </sheetData>
      <sheetData sheetId="1541">
        <row r="1">
          <cell r="A1" t="str">
            <v>MAP Listing Fees Propopsal 2019</v>
          </cell>
        </row>
      </sheetData>
      <sheetData sheetId="1542">
        <row r="1">
          <cell r="A1" t="str">
            <v>NO</v>
          </cell>
        </row>
      </sheetData>
      <sheetData sheetId="1543">
        <row r="1">
          <cell r="A1" t="str">
            <v>MAP Listing Fees Propopsal 2019</v>
          </cell>
        </row>
      </sheetData>
      <sheetData sheetId="1544">
        <row r="1">
          <cell r="D1" t="str">
            <v>No BA Rekon:</v>
          </cell>
        </row>
      </sheetData>
      <sheetData sheetId="1545">
        <row r="1">
          <cell r="D1" t="str">
            <v>No BA Rekon:</v>
          </cell>
        </row>
      </sheetData>
      <sheetData sheetId="1546">
        <row r="1">
          <cell r="A1" t="str">
            <v>Item Code</v>
          </cell>
        </row>
      </sheetData>
      <sheetData sheetId="1547">
        <row r="1">
          <cell r="D1" t="str">
            <v>No BA Rekon:</v>
          </cell>
        </row>
      </sheetData>
      <sheetData sheetId="1548">
        <row r="1">
          <cell r="A1" t="str">
            <v>Item Code</v>
          </cell>
        </row>
      </sheetData>
      <sheetData sheetId="1549">
        <row r="1">
          <cell r="D1" t="str">
            <v>No BA Rekon:</v>
          </cell>
        </row>
      </sheetData>
      <sheetData sheetId="1550">
        <row r="1">
          <cell r="A1" t="str">
            <v>Item Code</v>
          </cell>
        </row>
      </sheetData>
      <sheetData sheetId="1551">
        <row r="1">
          <cell r="D1" t="str">
            <v>No BA Rekon:</v>
          </cell>
        </row>
      </sheetData>
      <sheetData sheetId="1552">
        <row r="1">
          <cell r="A1" t="str">
            <v>Item Code</v>
          </cell>
        </row>
      </sheetData>
      <sheetData sheetId="1553">
        <row r="1">
          <cell r="A1" t="str">
            <v>Item Code</v>
          </cell>
        </row>
      </sheetData>
      <sheetData sheetId="1554">
        <row r="1">
          <cell r="A1" t="str">
            <v>Item Code</v>
          </cell>
        </row>
      </sheetData>
      <sheetData sheetId="1555">
        <row r="1">
          <cell r="A1" t="str">
            <v>Item Code</v>
          </cell>
        </row>
      </sheetData>
      <sheetData sheetId="1556">
        <row r="1">
          <cell r="A1" t="str">
            <v>Item Code</v>
          </cell>
        </row>
      </sheetData>
      <sheetData sheetId="1557">
        <row r="1">
          <cell r="A1" t="str">
            <v>Item Code</v>
          </cell>
        </row>
      </sheetData>
      <sheetData sheetId="1558">
        <row r="1">
          <cell r="A1" t="str">
            <v>Item Code</v>
          </cell>
        </row>
      </sheetData>
      <sheetData sheetId="1559">
        <row r="1">
          <cell r="A1" t="str">
            <v>Item Code</v>
          </cell>
        </row>
      </sheetData>
      <sheetData sheetId="1560">
        <row r="1">
          <cell r="A1" t="str">
            <v>Item Code</v>
          </cell>
        </row>
      </sheetData>
      <sheetData sheetId="1561">
        <row r="1">
          <cell r="A1" t="str">
            <v>Item Code</v>
          </cell>
        </row>
      </sheetData>
      <sheetData sheetId="1562">
        <row r="1">
          <cell r="A1" t="str">
            <v>Item Code</v>
          </cell>
        </row>
      </sheetData>
      <sheetData sheetId="1563">
        <row r="1">
          <cell r="A1" t="str">
            <v>Item Code</v>
          </cell>
        </row>
      </sheetData>
      <sheetData sheetId="1564">
        <row r="1">
          <cell r="A1" t="str">
            <v>Item Code</v>
          </cell>
        </row>
      </sheetData>
      <sheetData sheetId="1565">
        <row r="1">
          <cell r="A1" t="str">
            <v>Item Code</v>
          </cell>
        </row>
      </sheetData>
      <sheetData sheetId="1566">
        <row r="1">
          <cell r="A1" t="str">
            <v>Item Code</v>
          </cell>
        </row>
      </sheetData>
      <sheetData sheetId="1567">
        <row r="1">
          <cell r="A1" t="str">
            <v>Item Code</v>
          </cell>
        </row>
      </sheetData>
      <sheetData sheetId="1568">
        <row r="1">
          <cell r="A1" t="str">
            <v>Item Code</v>
          </cell>
        </row>
      </sheetData>
      <sheetData sheetId="1569">
        <row r="1">
          <cell r="A1" t="str">
            <v>Item Code</v>
          </cell>
        </row>
      </sheetData>
      <sheetData sheetId="1570">
        <row r="1">
          <cell r="A1" t="str">
            <v>MAP Listing Fees Propopsal 2019</v>
          </cell>
        </row>
      </sheetData>
      <sheetData sheetId="1571">
        <row r="1">
          <cell r="A1" t="str">
            <v>Item Code</v>
          </cell>
        </row>
      </sheetData>
      <sheetData sheetId="1572">
        <row r="1">
          <cell r="A1" t="str">
            <v>Item Code</v>
          </cell>
        </row>
      </sheetData>
      <sheetData sheetId="1573">
        <row r="1">
          <cell r="A1" t="str">
            <v>Item Code</v>
          </cell>
        </row>
      </sheetData>
      <sheetData sheetId="1574">
        <row r="1">
          <cell r="A1" t="str">
            <v>Item Code</v>
          </cell>
        </row>
      </sheetData>
      <sheetData sheetId="1575">
        <row r="1">
          <cell r="A1" t="str">
            <v>Item Code</v>
          </cell>
        </row>
      </sheetData>
      <sheetData sheetId="1576">
        <row r="1">
          <cell r="A1" t="str">
            <v>Item Code</v>
          </cell>
        </row>
      </sheetData>
      <sheetData sheetId="1577">
        <row r="1">
          <cell r="A1" t="str">
            <v>Item Code</v>
          </cell>
        </row>
      </sheetData>
      <sheetData sheetId="1578">
        <row r="1">
          <cell r="A1" t="str">
            <v>Item Code</v>
          </cell>
        </row>
      </sheetData>
      <sheetData sheetId="1579">
        <row r="1">
          <cell r="A1" t="str">
            <v>Item Code</v>
          </cell>
        </row>
      </sheetData>
      <sheetData sheetId="1580">
        <row r="1">
          <cell r="A1" t="str">
            <v>Item Code</v>
          </cell>
        </row>
      </sheetData>
      <sheetData sheetId="1581">
        <row r="1">
          <cell r="A1" t="str">
            <v>Item Code</v>
          </cell>
        </row>
      </sheetData>
      <sheetData sheetId="1582">
        <row r="1">
          <cell r="A1" t="str">
            <v>Item Code</v>
          </cell>
        </row>
      </sheetData>
      <sheetData sheetId="1583">
        <row r="1">
          <cell r="A1" t="str">
            <v>Item Code</v>
          </cell>
        </row>
      </sheetData>
      <sheetData sheetId="1584">
        <row r="1">
          <cell r="A1" t="str">
            <v>Item Code</v>
          </cell>
        </row>
      </sheetData>
      <sheetData sheetId="1585">
        <row r="1">
          <cell r="A1" t="str">
            <v>Item Code</v>
          </cell>
        </row>
      </sheetData>
      <sheetData sheetId="1586">
        <row r="1">
          <cell r="A1" t="str">
            <v>Item Code</v>
          </cell>
        </row>
      </sheetData>
      <sheetData sheetId="1587">
        <row r="1">
          <cell r="A1" t="str">
            <v>Item Code</v>
          </cell>
        </row>
      </sheetData>
      <sheetData sheetId="1588">
        <row r="1">
          <cell r="A1" t="str">
            <v>Item Code</v>
          </cell>
        </row>
      </sheetData>
      <sheetData sheetId="1589">
        <row r="1">
          <cell r="A1" t="str">
            <v>Item Code</v>
          </cell>
        </row>
      </sheetData>
      <sheetData sheetId="1590">
        <row r="1">
          <cell r="A1" t="str">
            <v>Item Code</v>
          </cell>
        </row>
      </sheetData>
      <sheetData sheetId="1591">
        <row r="1">
          <cell r="A1" t="str">
            <v>Item Code</v>
          </cell>
        </row>
      </sheetData>
      <sheetData sheetId="1592">
        <row r="1">
          <cell r="A1" t="str">
            <v>Item Code</v>
          </cell>
        </row>
      </sheetData>
      <sheetData sheetId="1593">
        <row r="1">
          <cell r="A1" t="str">
            <v>Item Code</v>
          </cell>
        </row>
      </sheetData>
      <sheetData sheetId="1594">
        <row r="1">
          <cell r="A1" t="str">
            <v>Item Code</v>
          </cell>
        </row>
      </sheetData>
      <sheetData sheetId="1595">
        <row r="1">
          <cell r="A1" t="str">
            <v>Item Code</v>
          </cell>
        </row>
      </sheetData>
      <sheetData sheetId="1596">
        <row r="1">
          <cell r="A1" t="str">
            <v>Item Code</v>
          </cell>
        </row>
      </sheetData>
      <sheetData sheetId="1597">
        <row r="1">
          <cell r="D1" t="str">
            <v>No BA Rekon:</v>
          </cell>
        </row>
      </sheetData>
      <sheetData sheetId="1598">
        <row r="1">
          <cell r="A1" t="str">
            <v>MAP Listing Fees Propopsal 2019</v>
          </cell>
        </row>
      </sheetData>
      <sheetData sheetId="1599">
        <row r="1">
          <cell r="A1" t="str">
            <v>Item Code</v>
          </cell>
        </row>
      </sheetData>
      <sheetData sheetId="1600">
        <row r="1">
          <cell r="A1" t="str">
            <v>Item Code</v>
          </cell>
        </row>
      </sheetData>
      <sheetData sheetId="1601">
        <row r="1">
          <cell r="A1" t="str">
            <v>Item Code</v>
          </cell>
        </row>
      </sheetData>
      <sheetData sheetId="1602">
        <row r="1">
          <cell r="A1" t="str">
            <v>Item Code</v>
          </cell>
        </row>
      </sheetData>
      <sheetData sheetId="1603">
        <row r="1">
          <cell r="A1" t="str">
            <v>Item Code</v>
          </cell>
        </row>
      </sheetData>
      <sheetData sheetId="1604">
        <row r="1">
          <cell r="A1" t="str">
            <v>Item Code</v>
          </cell>
        </row>
      </sheetData>
      <sheetData sheetId="1605">
        <row r="1">
          <cell r="A1" t="str">
            <v>Item Code</v>
          </cell>
        </row>
      </sheetData>
      <sheetData sheetId="1606">
        <row r="1">
          <cell r="A1" t="str">
            <v>Item Code</v>
          </cell>
        </row>
      </sheetData>
      <sheetData sheetId="1607">
        <row r="1">
          <cell r="A1" t="str">
            <v>Item Code</v>
          </cell>
        </row>
      </sheetData>
      <sheetData sheetId="1608">
        <row r="1">
          <cell r="A1" t="str">
            <v>Item Code</v>
          </cell>
        </row>
      </sheetData>
      <sheetData sheetId="1609">
        <row r="1">
          <cell r="A1" t="str">
            <v>Item Code</v>
          </cell>
        </row>
      </sheetData>
      <sheetData sheetId="1610">
        <row r="1">
          <cell r="A1" t="str">
            <v>Item Code</v>
          </cell>
        </row>
      </sheetData>
      <sheetData sheetId="1611">
        <row r="1">
          <cell r="A1" t="str">
            <v>Item Code</v>
          </cell>
        </row>
      </sheetData>
      <sheetData sheetId="1612">
        <row r="1">
          <cell r="A1" t="str">
            <v>Item Code</v>
          </cell>
        </row>
      </sheetData>
      <sheetData sheetId="1613">
        <row r="1">
          <cell r="A1" t="str">
            <v>Item Code</v>
          </cell>
        </row>
      </sheetData>
      <sheetData sheetId="1614">
        <row r="1">
          <cell r="A1" t="str">
            <v>Item Code</v>
          </cell>
        </row>
      </sheetData>
      <sheetData sheetId="1615">
        <row r="1">
          <cell r="A1" t="str">
            <v>Item Code</v>
          </cell>
        </row>
      </sheetData>
      <sheetData sheetId="1616">
        <row r="1">
          <cell r="A1" t="str">
            <v>Item Code</v>
          </cell>
        </row>
      </sheetData>
      <sheetData sheetId="1617">
        <row r="1">
          <cell r="A1" t="str">
            <v>Item Code</v>
          </cell>
        </row>
      </sheetData>
      <sheetData sheetId="1618">
        <row r="1">
          <cell r="A1" t="str">
            <v>Item Code</v>
          </cell>
        </row>
      </sheetData>
      <sheetData sheetId="1619">
        <row r="1">
          <cell r="A1" t="str">
            <v>Item Code</v>
          </cell>
        </row>
      </sheetData>
      <sheetData sheetId="1620">
        <row r="1">
          <cell r="A1" t="str">
            <v>Item Code</v>
          </cell>
        </row>
      </sheetData>
      <sheetData sheetId="1621">
        <row r="1">
          <cell r="A1" t="str">
            <v>Item Code</v>
          </cell>
        </row>
      </sheetData>
      <sheetData sheetId="1622">
        <row r="1">
          <cell r="A1" t="str">
            <v>Item Code</v>
          </cell>
        </row>
      </sheetData>
      <sheetData sheetId="1623">
        <row r="1">
          <cell r="A1" t="str">
            <v>Item Code</v>
          </cell>
        </row>
      </sheetData>
      <sheetData sheetId="1624">
        <row r="1">
          <cell r="A1" t="str">
            <v>Item Code</v>
          </cell>
        </row>
      </sheetData>
      <sheetData sheetId="1625">
        <row r="1">
          <cell r="A1" t="str">
            <v>Item Code</v>
          </cell>
        </row>
      </sheetData>
      <sheetData sheetId="1626">
        <row r="1">
          <cell r="A1" t="str">
            <v>Item Code</v>
          </cell>
        </row>
      </sheetData>
      <sheetData sheetId="1627">
        <row r="1">
          <cell r="A1" t="str">
            <v>Item Code</v>
          </cell>
        </row>
      </sheetData>
      <sheetData sheetId="1628">
        <row r="1">
          <cell r="A1" t="str">
            <v>Item Code</v>
          </cell>
        </row>
      </sheetData>
      <sheetData sheetId="1629">
        <row r="1">
          <cell r="A1" t="str">
            <v>Item Code</v>
          </cell>
        </row>
      </sheetData>
      <sheetData sheetId="1630">
        <row r="1">
          <cell r="A1" t="str">
            <v>Item Code</v>
          </cell>
        </row>
      </sheetData>
      <sheetData sheetId="1631">
        <row r="1">
          <cell r="A1" t="str">
            <v>Item Code</v>
          </cell>
        </row>
      </sheetData>
      <sheetData sheetId="1632">
        <row r="1">
          <cell r="A1" t="str">
            <v>Item Code</v>
          </cell>
        </row>
      </sheetData>
      <sheetData sheetId="1633">
        <row r="1">
          <cell r="A1" t="str">
            <v>Item Code</v>
          </cell>
        </row>
      </sheetData>
      <sheetData sheetId="1634">
        <row r="1">
          <cell r="A1" t="str">
            <v>Item Code</v>
          </cell>
        </row>
      </sheetData>
      <sheetData sheetId="1635">
        <row r="1">
          <cell r="A1" t="str">
            <v>Item Code</v>
          </cell>
        </row>
      </sheetData>
      <sheetData sheetId="1636">
        <row r="1">
          <cell r="A1" t="str">
            <v>Item Code</v>
          </cell>
        </row>
      </sheetData>
      <sheetData sheetId="1637">
        <row r="1">
          <cell r="A1" t="str">
            <v>Item Code</v>
          </cell>
        </row>
      </sheetData>
      <sheetData sheetId="1638">
        <row r="1">
          <cell r="A1" t="str">
            <v>Item Code</v>
          </cell>
        </row>
      </sheetData>
      <sheetData sheetId="1639">
        <row r="1">
          <cell r="A1" t="str">
            <v>Item Code</v>
          </cell>
        </row>
      </sheetData>
      <sheetData sheetId="1640">
        <row r="1">
          <cell r="A1" t="str">
            <v>Item Code</v>
          </cell>
        </row>
      </sheetData>
      <sheetData sheetId="1641">
        <row r="1">
          <cell r="A1" t="str">
            <v>Item Code</v>
          </cell>
        </row>
      </sheetData>
      <sheetData sheetId="1642">
        <row r="1">
          <cell r="A1" t="str">
            <v>Item Code</v>
          </cell>
        </row>
      </sheetData>
      <sheetData sheetId="1643">
        <row r="1">
          <cell r="A1" t="str">
            <v>Item Code</v>
          </cell>
        </row>
      </sheetData>
      <sheetData sheetId="1644">
        <row r="1">
          <cell r="A1" t="str">
            <v>Item Code</v>
          </cell>
        </row>
      </sheetData>
      <sheetData sheetId="1645">
        <row r="1">
          <cell r="A1" t="str">
            <v>Item Code</v>
          </cell>
        </row>
      </sheetData>
      <sheetData sheetId="1646">
        <row r="1">
          <cell r="A1" t="str">
            <v>Item Code</v>
          </cell>
        </row>
      </sheetData>
      <sheetData sheetId="1647">
        <row r="1">
          <cell r="A1" t="str">
            <v>Item Code</v>
          </cell>
        </row>
      </sheetData>
      <sheetData sheetId="1648">
        <row r="1">
          <cell r="A1" t="str">
            <v>Item Code</v>
          </cell>
        </row>
      </sheetData>
      <sheetData sheetId="1649">
        <row r="1">
          <cell r="A1" t="str">
            <v>Item Code</v>
          </cell>
        </row>
      </sheetData>
      <sheetData sheetId="1650">
        <row r="1">
          <cell r="A1" t="str">
            <v>Item Code</v>
          </cell>
        </row>
      </sheetData>
      <sheetData sheetId="1651">
        <row r="1">
          <cell r="A1" t="str">
            <v>Item Code</v>
          </cell>
        </row>
      </sheetData>
      <sheetData sheetId="1652">
        <row r="1">
          <cell r="A1" t="str">
            <v>Item Code</v>
          </cell>
        </row>
      </sheetData>
      <sheetData sheetId="1653">
        <row r="1">
          <cell r="A1" t="str">
            <v>Item Code</v>
          </cell>
        </row>
      </sheetData>
      <sheetData sheetId="1654">
        <row r="1">
          <cell r="A1" t="str">
            <v>Item Code</v>
          </cell>
        </row>
      </sheetData>
      <sheetData sheetId="1655">
        <row r="1">
          <cell r="A1" t="str">
            <v>Item Code</v>
          </cell>
        </row>
      </sheetData>
      <sheetData sheetId="1656">
        <row r="1">
          <cell r="A1" t="str">
            <v>Item Code</v>
          </cell>
        </row>
      </sheetData>
      <sheetData sheetId="1657">
        <row r="1">
          <cell r="A1" t="str">
            <v>Item Code</v>
          </cell>
        </row>
      </sheetData>
      <sheetData sheetId="1658">
        <row r="1">
          <cell r="A1" t="str">
            <v>Item Code</v>
          </cell>
        </row>
      </sheetData>
      <sheetData sheetId="1659">
        <row r="1">
          <cell r="A1" t="str">
            <v>Item Code</v>
          </cell>
        </row>
      </sheetData>
      <sheetData sheetId="1660">
        <row r="1">
          <cell r="A1" t="str">
            <v>Item Code</v>
          </cell>
        </row>
      </sheetData>
      <sheetData sheetId="1661">
        <row r="1">
          <cell r="A1" t="str">
            <v>Item Code</v>
          </cell>
        </row>
      </sheetData>
      <sheetData sheetId="1662">
        <row r="1">
          <cell r="A1" t="str">
            <v>Item Code</v>
          </cell>
        </row>
      </sheetData>
      <sheetData sheetId="1663">
        <row r="1">
          <cell r="A1" t="str">
            <v>Item Code</v>
          </cell>
        </row>
      </sheetData>
      <sheetData sheetId="1664">
        <row r="1">
          <cell r="A1" t="str">
            <v>Item Code</v>
          </cell>
        </row>
      </sheetData>
      <sheetData sheetId="1665">
        <row r="1">
          <cell r="A1" t="str">
            <v>Item Code</v>
          </cell>
        </row>
      </sheetData>
      <sheetData sheetId="1666">
        <row r="1">
          <cell r="A1" t="str">
            <v>Item Code</v>
          </cell>
        </row>
      </sheetData>
      <sheetData sheetId="1667">
        <row r="1">
          <cell r="A1" t="str">
            <v>Item Code</v>
          </cell>
        </row>
      </sheetData>
      <sheetData sheetId="1668">
        <row r="1">
          <cell r="A1" t="str">
            <v>Item Code</v>
          </cell>
        </row>
      </sheetData>
      <sheetData sheetId="1669">
        <row r="1">
          <cell r="A1" t="str">
            <v>Item Code</v>
          </cell>
        </row>
      </sheetData>
      <sheetData sheetId="1670">
        <row r="1">
          <cell r="A1" t="str">
            <v>Item Code</v>
          </cell>
        </row>
      </sheetData>
      <sheetData sheetId="1671">
        <row r="1">
          <cell r="A1" t="str">
            <v>Item Code</v>
          </cell>
        </row>
      </sheetData>
      <sheetData sheetId="1672">
        <row r="1">
          <cell r="A1" t="str">
            <v>Item Code</v>
          </cell>
        </row>
      </sheetData>
      <sheetData sheetId="1673">
        <row r="1">
          <cell r="A1" t="str">
            <v>Item Code</v>
          </cell>
        </row>
      </sheetData>
      <sheetData sheetId="1674">
        <row r="1">
          <cell r="A1" t="str">
            <v>Item Code</v>
          </cell>
        </row>
      </sheetData>
      <sheetData sheetId="1675">
        <row r="1">
          <cell r="A1" t="str">
            <v>Item Code</v>
          </cell>
        </row>
      </sheetData>
      <sheetData sheetId="1676">
        <row r="1">
          <cell r="A1" t="str">
            <v>Item Code</v>
          </cell>
        </row>
      </sheetData>
      <sheetData sheetId="1677">
        <row r="1">
          <cell r="A1" t="str">
            <v>Item Code</v>
          </cell>
        </row>
      </sheetData>
      <sheetData sheetId="1678">
        <row r="1">
          <cell r="A1" t="str">
            <v>Item Code</v>
          </cell>
        </row>
      </sheetData>
      <sheetData sheetId="1679">
        <row r="1">
          <cell r="A1" t="str">
            <v>Item Code</v>
          </cell>
        </row>
      </sheetData>
      <sheetData sheetId="1680">
        <row r="1">
          <cell r="A1" t="str">
            <v>Item Code</v>
          </cell>
        </row>
      </sheetData>
      <sheetData sheetId="1681">
        <row r="1">
          <cell r="A1" t="str">
            <v>Item Code</v>
          </cell>
        </row>
      </sheetData>
      <sheetData sheetId="1682">
        <row r="1">
          <cell r="A1" t="str">
            <v>Item Code</v>
          </cell>
        </row>
      </sheetData>
      <sheetData sheetId="1683">
        <row r="1">
          <cell r="A1" t="str">
            <v>Item Code</v>
          </cell>
        </row>
      </sheetData>
      <sheetData sheetId="1684">
        <row r="1">
          <cell r="A1" t="str">
            <v>Item Code</v>
          </cell>
        </row>
      </sheetData>
      <sheetData sheetId="1685">
        <row r="1">
          <cell r="A1" t="str">
            <v>Item Code</v>
          </cell>
        </row>
      </sheetData>
      <sheetData sheetId="1686">
        <row r="1">
          <cell r="A1" t="str">
            <v>Item Code</v>
          </cell>
        </row>
      </sheetData>
      <sheetData sheetId="1687">
        <row r="1">
          <cell r="A1" t="str">
            <v>Item Code</v>
          </cell>
        </row>
      </sheetData>
      <sheetData sheetId="1688">
        <row r="1">
          <cell r="A1" t="str">
            <v>Item Code</v>
          </cell>
        </row>
      </sheetData>
      <sheetData sheetId="1689">
        <row r="1">
          <cell r="A1" t="str">
            <v>Item Code</v>
          </cell>
        </row>
      </sheetData>
      <sheetData sheetId="1690">
        <row r="1">
          <cell r="A1" t="str">
            <v>Item Code</v>
          </cell>
        </row>
      </sheetData>
      <sheetData sheetId="1691">
        <row r="1">
          <cell r="A1" t="str">
            <v>Item Code</v>
          </cell>
        </row>
      </sheetData>
      <sheetData sheetId="1692">
        <row r="1">
          <cell r="A1" t="str">
            <v>Item Code</v>
          </cell>
        </row>
      </sheetData>
      <sheetData sheetId="1693">
        <row r="1">
          <cell r="A1" t="str">
            <v>Item Code</v>
          </cell>
        </row>
      </sheetData>
      <sheetData sheetId="1694">
        <row r="1">
          <cell r="A1" t="str">
            <v>Item Code</v>
          </cell>
        </row>
      </sheetData>
      <sheetData sheetId="1695">
        <row r="1">
          <cell r="A1" t="str">
            <v>Item Code</v>
          </cell>
        </row>
      </sheetData>
      <sheetData sheetId="1696">
        <row r="1">
          <cell r="A1" t="str">
            <v>Item Code</v>
          </cell>
        </row>
      </sheetData>
      <sheetData sheetId="1697">
        <row r="1">
          <cell r="A1" t="str">
            <v>Item Code</v>
          </cell>
        </row>
      </sheetData>
      <sheetData sheetId="1698">
        <row r="1">
          <cell r="A1" t="str">
            <v>Item Code</v>
          </cell>
        </row>
      </sheetData>
      <sheetData sheetId="1699">
        <row r="1">
          <cell r="A1" t="str">
            <v>Item Code</v>
          </cell>
        </row>
      </sheetData>
      <sheetData sheetId="1700">
        <row r="1">
          <cell r="A1" t="str">
            <v>Item Code</v>
          </cell>
        </row>
      </sheetData>
      <sheetData sheetId="1701">
        <row r="1">
          <cell r="A1" t="str">
            <v>Item Code</v>
          </cell>
        </row>
      </sheetData>
      <sheetData sheetId="1702">
        <row r="1">
          <cell r="A1" t="str">
            <v>Item Code</v>
          </cell>
        </row>
      </sheetData>
      <sheetData sheetId="1703">
        <row r="1">
          <cell r="A1" t="str">
            <v>Item Code</v>
          </cell>
        </row>
      </sheetData>
      <sheetData sheetId="1704">
        <row r="1">
          <cell r="A1" t="str">
            <v>Item Code</v>
          </cell>
        </row>
      </sheetData>
      <sheetData sheetId="1705">
        <row r="1">
          <cell r="A1" t="str">
            <v>Item Code</v>
          </cell>
        </row>
      </sheetData>
      <sheetData sheetId="1706">
        <row r="1">
          <cell r="A1" t="str">
            <v>Item Code</v>
          </cell>
        </row>
      </sheetData>
      <sheetData sheetId="1707">
        <row r="1">
          <cell r="A1" t="str">
            <v>Item Code</v>
          </cell>
        </row>
      </sheetData>
      <sheetData sheetId="1708">
        <row r="1">
          <cell r="A1" t="str">
            <v>Item Code</v>
          </cell>
        </row>
      </sheetData>
      <sheetData sheetId="1709">
        <row r="1">
          <cell r="A1" t="str">
            <v>Item Code</v>
          </cell>
        </row>
      </sheetData>
      <sheetData sheetId="1710">
        <row r="1">
          <cell r="A1" t="str">
            <v>Item Code</v>
          </cell>
        </row>
      </sheetData>
      <sheetData sheetId="1711">
        <row r="1">
          <cell r="A1" t="str">
            <v>Item Code</v>
          </cell>
        </row>
      </sheetData>
      <sheetData sheetId="1712">
        <row r="1">
          <cell r="A1" t="str">
            <v>Item Code</v>
          </cell>
        </row>
      </sheetData>
      <sheetData sheetId="1713">
        <row r="1">
          <cell r="A1" t="str">
            <v>Item Code</v>
          </cell>
        </row>
      </sheetData>
      <sheetData sheetId="1714">
        <row r="1">
          <cell r="A1" t="str">
            <v>Item Code</v>
          </cell>
        </row>
      </sheetData>
      <sheetData sheetId="1715">
        <row r="1">
          <cell r="A1" t="str">
            <v>Item Code</v>
          </cell>
        </row>
      </sheetData>
      <sheetData sheetId="1716">
        <row r="1">
          <cell r="A1" t="str">
            <v>Item Code</v>
          </cell>
        </row>
      </sheetData>
      <sheetData sheetId="1717">
        <row r="1">
          <cell r="A1" t="str">
            <v>Item Code</v>
          </cell>
        </row>
      </sheetData>
      <sheetData sheetId="1718">
        <row r="1">
          <cell r="A1" t="str">
            <v>Item Code</v>
          </cell>
        </row>
      </sheetData>
      <sheetData sheetId="1719">
        <row r="1">
          <cell r="A1" t="str">
            <v>Item Code</v>
          </cell>
        </row>
      </sheetData>
      <sheetData sheetId="1720">
        <row r="1">
          <cell r="A1" t="str">
            <v>Item Code</v>
          </cell>
        </row>
      </sheetData>
      <sheetData sheetId="1721">
        <row r="1">
          <cell r="A1" t="str">
            <v>Item Code</v>
          </cell>
        </row>
      </sheetData>
      <sheetData sheetId="1722">
        <row r="1">
          <cell r="A1" t="str">
            <v>Item Code</v>
          </cell>
        </row>
      </sheetData>
      <sheetData sheetId="1723">
        <row r="1">
          <cell r="A1" t="str">
            <v>Item Code</v>
          </cell>
        </row>
      </sheetData>
      <sheetData sheetId="1724">
        <row r="1">
          <cell r="A1" t="str">
            <v>Item Code</v>
          </cell>
        </row>
      </sheetData>
      <sheetData sheetId="1725">
        <row r="1">
          <cell r="A1" t="str">
            <v>Item Code</v>
          </cell>
        </row>
      </sheetData>
      <sheetData sheetId="1726">
        <row r="1">
          <cell r="A1" t="str">
            <v>Item Code</v>
          </cell>
        </row>
      </sheetData>
      <sheetData sheetId="1727">
        <row r="1">
          <cell r="A1" t="str">
            <v>Item Code</v>
          </cell>
        </row>
      </sheetData>
      <sheetData sheetId="1728">
        <row r="1">
          <cell r="A1" t="str">
            <v>Item Code</v>
          </cell>
        </row>
      </sheetData>
      <sheetData sheetId="1729">
        <row r="1">
          <cell r="A1" t="str">
            <v>Item Code</v>
          </cell>
        </row>
      </sheetData>
      <sheetData sheetId="1730">
        <row r="1">
          <cell r="A1" t="str">
            <v>Item Code</v>
          </cell>
        </row>
      </sheetData>
      <sheetData sheetId="1731">
        <row r="1">
          <cell r="A1" t="str">
            <v>Item Code</v>
          </cell>
        </row>
      </sheetData>
      <sheetData sheetId="1732">
        <row r="1">
          <cell r="A1" t="str">
            <v>Item Code</v>
          </cell>
        </row>
      </sheetData>
      <sheetData sheetId="1733">
        <row r="1">
          <cell r="A1" t="str">
            <v>Item Code</v>
          </cell>
        </row>
      </sheetData>
      <sheetData sheetId="1734">
        <row r="1">
          <cell r="A1" t="str">
            <v>Item Code</v>
          </cell>
        </row>
      </sheetData>
      <sheetData sheetId="1735">
        <row r="1">
          <cell r="A1" t="str">
            <v>Item Code</v>
          </cell>
        </row>
      </sheetData>
      <sheetData sheetId="1736">
        <row r="1">
          <cell r="A1" t="str">
            <v>Item Code</v>
          </cell>
        </row>
      </sheetData>
      <sheetData sheetId="1737"/>
      <sheetData sheetId="1738">
        <row r="1">
          <cell r="A1" t="str">
            <v>Item Code</v>
          </cell>
        </row>
      </sheetData>
      <sheetData sheetId="1739">
        <row r="1">
          <cell r="A1" t="str">
            <v>Item Code</v>
          </cell>
        </row>
      </sheetData>
      <sheetData sheetId="1740">
        <row r="1">
          <cell r="A1" t="str">
            <v>Item Code</v>
          </cell>
        </row>
      </sheetData>
      <sheetData sheetId="1741">
        <row r="1">
          <cell r="A1" t="str">
            <v>Item Code</v>
          </cell>
        </row>
      </sheetData>
      <sheetData sheetId="1742">
        <row r="1">
          <cell r="A1" t="str">
            <v>Item Code</v>
          </cell>
        </row>
      </sheetData>
      <sheetData sheetId="1743">
        <row r="1">
          <cell r="A1" t="str">
            <v>Item Code</v>
          </cell>
        </row>
      </sheetData>
      <sheetData sheetId="1744">
        <row r="1">
          <cell r="A1" t="str">
            <v>Item Code</v>
          </cell>
        </row>
      </sheetData>
      <sheetData sheetId="1745">
        <row r="1">
          <cell r="A1" t="str">
            <v>Item Code</v>
          </cell>
        </row>
      </sheetData>
      <sheetData sheetId="1746">
        <row r="1">
          <cell r="A1" t="str">
            <v>Item Code</v>
          </cell>
        </row>
      </sheetData>
      <sheetData sheetId="1747">
        <row r="1">
          <cell r="A1" t="str">
            <v>Item Code</v>
          </cell>
        </row>
      </sheetData>
      <sheetData sheetId="1748">
        <row r="1">
          <cell r="A1" t="str">
            <v>Item Code</v>
          </cell>
        </row>
      </sheetData>
      <sheetData sheetId="1749">
        <row r="1">
          <cell r="A1" t="str">
            <v>Item Code</v>
          </cell>
        </row>
      </sheetData>
      <sheetData sheetId="1750">
        <row r="1">
          <cell r="A1" t="str">
            <v>Item Code</v>
          </cell>
        </row>
      </sheetData>
      <sheetData sheetId="1751">
        <row r="1">
          <cell r="A1" t="str">
            <v>Item Code</v>
          </cell>
        </row>
      </sheetData>
      <sheetData sheetId="1752">
        <row r="1">
          <cell r="A1" t="str">
            <v>Item Code</v>
          </cell>
        </row>
      </sheetData>
      <sheetData sheetId="1753">
        <row r="1">
          <cell r="A1" t="str">
            <v>Item Code</v>
          </cell>
        </row>
      </sheetData>
      <sheetData sheetId="1754">
        <row r="1">
          <cell r="A1" t="str">
            <v>Item Code</v>
          </cell>
        </row>
      </sheetData>
      <sheetData sheetId="1755">
        <row r="1">
          <cell r="A1" t="str">
            <v>Item Code</v>
          </cell>
        </row>
      </sheetData>
      <sheetData sheetId="1756">
        <row r="1">
          <cell r="A1" t="str">
            <v>Item Code</v>
          </cell>
        </row>
      </sheetData>
      <sheetData sheetId="1757">
        <row r="1">
          <cell r="A1" t="str">
            <v>Item Code</v>
          </cell>
        </row>
      </sheetData>
      <sheetData sheetId="1758">
        <row r="1">
          <cell r="A1" t="str">
            <v>Item Code</v>
          </cell>
        </row>
      </sheetData>
      <sheetData sheetId="1759">
        <row r="1">
          <cell r="A1" t="str">
            <v>Item Code</v>
          </cell>
        </row>
      </sheetData>
      <sheetData sheetId="1760">
        <row r="1">
          <cell r="A1" t="str">
            <v>Item Code</v>
          </cell>
        </row>
      </sheetData>
      <sheetData sheetId="1761">
        <row r="1">
          <cell r="A1" t="str">
            <v>Item Code</v>
          </cell>
        </row>
      </sheetData>
      <sheetData sheetId="1762">
        <row r="1">
          <cell r="A1" t="str">
            <v>Item Code</v>
          </cell>
        </row>
      </sheetData>
      <sheetData sheetId="1763">
        <row r="1">
          <cell r="A1" t="str">
            <v>Item Code</v>
          </cell>
        </row>
      </sheetData>
      <sheetData sheetId="1764">
        <row r="1">
          <cell r="A1" t="str">
            <v>Item Code</v>
          </cell>
        </row>
      </sheetData>
      <sheetData sheetId="1765">
        <row r="1">
          <cell r="A1" t="str">
            <v>Item Code</v>
          </cell>
        </row>
      </sheetData>
      <sheetData sheetId="1766">
        <row r="1">
          <cell r="A1" t="str">
            <v>Item Code</v>
          </cell>
        </row>
      </sheetData>
      <sheetData sheetId="1767">
        <row r="1">
          <cell r="A1" t="str">
            <v>Item Code</v>
          </cell>
        </row>
      </sheetData>
      <sheetData sheetId="1768">
        <row r="1">
          <cell r="A1" t="str">
            <v>Item Code</v>
          </cell>
        </row>
      </sheetData>
      <sheetData sheetId="1769">
        <row r="1">
          <cell r="A1" t="str">
            <v>Item Code</v>
          </cell>
        </row>
      </sheetData>
      <sheetData sheetId="1770">
        <row r="1">
          <cell r="A1" t="str">
            <v>Item Code</v>
          </cell>
        </row>
      </sheetData>
      <sheetData sheetId="1771">
        <row r="1">
          <cell r="A1" t="str">
            <v>Item Code</v>
          </cell>
        </row>
      </sheetData>
      <sheetData sheetId="1772">
        <row r="1">
          <cell r="A1" t="str">
            <v>Item Code</v>
          </cell>
        </row>
      </sheetData>
      <sheetData sheetId="1773">
        <row r="1">
          <cell r="A1" t="str">
            <v>Item Code</v>
          </cell>
        </row>
      </sheetData>
      <sheetData sheetId="1774">
        <row r="1">
          <cell r="A1" t="str">
            <v>Item Code</v>
          </cell>
        </row>
      </sheetData>
      <sheetData sheetId="1775">
        <row r="1">
          <cell r="A1" t="str">
            <v>Item Code</v>
          </cell>
        </row>
      </sheetData>
      <sheetData sheetId="1776">
        <row r="1">
          <cell r="A1" t="str">
            <v>Item Code</v>
          </cell>
        </row>
      </sheetData>
      <sheetData sheetId="1777">
        <row r="1">
          <cell r="A1" t="str">
            <v>Item Code</v>
          </cell>
        </row>
      </sheetData>
      <sheetData sheetId="1778">
        <row r="1">
          <cell r="A1" t="str">
            <v>Item Code</v>
          </cell>
        </row>
      </sheetData>
      <sheetData sheetId="1779">
        <row r="1">
          <cell r="A1" t="str">
            <v>Item Code</v>
          </cell>
        </row>
      </sheetData>
      <sheetData sheetId="1780">
        <row r="1">
          <cell r="A1" t="str">
            <v>Item Code</v>
          </cell>
        </row>
      </sheetData>
      <sheetData sheetId="1781">
        <row r="1">
          <cell r="A1" t="str">
            <v>Item Code</v>
          </cell>
        </row>
      </sheetData>
      <sheetData sheetId="1782">
        <row r="1">
          <cell r="A1" t="str">
            <v>Item Code</v>
          </cell>
        </row>
      </sheetData>
      <sheetData sheetId="1783">
        <row r="1">
          <cell r="A1" t="str">
            <v>Item Code</v>
          </cell>
        </row>
      </sheetData>
      <sheetData sheetId="1784">
        <row r="1">
          <cell r="A1" t="str">
            <v>Item Code</v>
          </cell>
        </row>
      </sheetData>
      <sheetData sheetId="1785">
        <row r="1">
          <cell r="A1" t="str">
            <v>Item Code</v>
          </cell>
        </row>
      </sheetData>
      <sheetData sheetId="1786">
        <row r="1">
          <cell r="A1" t="str">
            <v>Item Code</v>
          </cell>
        </row>
      </sheetData>
      <sheetData sheetId="1787">
        <row r="1">
          <cell r="A1" t="str">
            <v>Item Code</v>
          </cell>
        </row>
      </sheetData>
      <sheetData sheetId="1788">
        <row r="1">
          <cell r="A1" t="str">
            <v>Item Code</v>
          </cell>
        </row>
      </sheetData>
      <sheetData sheetId="1789">
        <row r="1">
          <cell r="A1" t="str">
            <v>Item Code</v>
          </cell>
        </row>
      </sheetData>
      <sheetData sheetId="1790">
        <row r="1">
          <cell r="A1" t="str">
            <v>Item Code</v>
          </cell>
        </row>
      </sheetData>
      <sheetData sheetId="1791">
        <row r="1">
          <cell r="A1" t="str">
            <v>Item Code</v>
          </cell>
        </row>
      </sheetData>
      <sheetData sheetId="1792">
        <row r="1">
          <cell r="A1" t="str">
            <v>Item Code</v>
          </cell>
        </row>
      </sheetData>
      <sheetData sheetId="1793">
        <row r="1">
          <cell r="A1" t="str">
            <v>Item Code</v>
          </cell>
        </row>
      </sheetData>
      <sheetData sheetId="1794">
        <row r="1">
          <cell r="A1" t="str">
            <v>Item Code</v>
          </cell>
        </row>
      </sheetData>
      <sheetData sheetId="1795">
        <row r="1">
          <cell r="A1" t="str">
            <v>Item Code</v>
          </cell>
        </row>
      </sheetData>
      <sheetData sheetId="1796">
        <row r="1">
          <cell r="A1" t="str">
            <v>Item Code</v>
          </cell>
        </row>
      </sheetData>
      <sheetData sheetId="1797">
        <row r="1">
          <cell r="A1" t="str">
            <v>Item Code</v>
          </cell>
        </row>
      </sheetData>
      <sheetData sheetId="1798">
        <row r="1">
          <cell r="A1" t="str">
            <v>Item Code</v>
          </cell>
        </row>
      </sheetData>
      <sheetData sheetId="1799">
        <row r="1">
          <cell r="A1" t="str">
            <v>Item Code</v>
          </cell>
        </row>
      </sheetData>
      <sheetData sheetId="1800">
        <row r="1">
          <cell r="A1" t="str">
            <v>Item Code</v>
          </cell>
        </row>
      </sheetData>
      <sheetData sheetId="1801">
        <row r="1">
          <cell r="A1" t="str">
            <v>Item Code</v>
          </cell>
        </row>
      </sheetData>
      <sheetData sheetId="1802">
        <row r="1">
          <cell r="A1" t="str">
            <v>Item Code</v>
          </cell>
        </row>
      </sheetData>
      <sheetData sheetId="1803">
        <row r="1">
          <cell r="A1" t="str">
            <v>Item Code</v>
          </cell>
        </row>
      </sheetData>
      <sheetData sheetId="1804">
        <row r="1">
          <cell r="A1" t="str">
            <v>Item Code</v>
          </cell>
        </row>
      </sheetData>
      <sheetData sheetId="1805">
        <row r="1">
          <cell r="A1" t="str">
            <v>Item Code</v>
          </cell>
        </row>
      </sheetData>
      <sheetData sheetId="1806">
        <row r="1">
          <cell r="D1" t="str">
            <v>No BA Rekon:</v>
          </cell>
        </row>
      </sheetData>
      <sheetData sheetId="1807">
        <row r="1">
          <cell r="A1" t="str">
            <v>Item Code</v>
          </cell>
        </row>
      </sheetData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>
        <row r="1">
          <cell r="A1" t="str">
            <v>Item Code</v>
          </cell>
        </row>
      </sheetData>
      <sheetData sheetId="1823">
        <row r="1">
          <cell r="A1" t="str">
            <v>Item Code</v>
          </cell>
        </row>
      </sheetData>
      <sheetData sheetId="1824">
        <row r="1">
          <cell r="A1" t="str">
            <v>Item Code</v>
          </cell>
        </row>
      </sheetData>
      <sheetData sheetId="1825">
        <row r="1">
          <cell r="A1" t="str">
            <v>Item Code</v>
          </cell>
        </row>
      </sheetData>
      <sheetData sheetId="1826">
        <row r="1">
          <cell r="A1" t="str">
            <v>Item Code</v>
          </cell>
        </row>
      </sheetData>
      <sheetData sheetId="1827">
        <row r="1">
          <cell r="A1" t="str">
            <v>Item Code</v>
          </cell>
        </row>
      </sheetData>
      <sheetData sheetId="1828">
        <row r="1">
          <cell r="A1" t="str">
            <v>Item Code</v>
          </cell>
        </row>
      </sheetData>
      <sheetData sheetId="1829">
        <row r="1">
          <cell r="A1" t="str">
            <v>Item Code</v>
          </cell>
        </row>
      </sheetData>
      <sheetData sheetId="1830">
        <row r="1">
          <cell r="A1" t="str">
            <v>Item Code</v>
          </cell>
        </row>
      </sheetData>
      <sheetData sheetId="1831">
        <row r="1">
          <cell r="A1" t="str">
            <v>Item Code</v>
          </cell>
        </row>
      </sheetData>
      <sheetData sheetId="1832">
        <row r="1">
          <cell r="A1" t="str">
            <v>Item Code</v>
          </cell>
        </row>
      </sheetData>
      <sheetData sheetId="1833">
        <row r="1">
          <cell r="A1" t="str">
            <v>Item Code</v>
          </cell>
        </row>
      </sheetData>
      <sheetData sheetId="1834" refreshError="1"/>
      <sheetData sheetId="1835">
        <row r="1">
          <cell r="A1" t="str">
            <v>Item Code</v>
          </cell>
        </row>
      </sheetData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>
        <row r="1">
          <cell r="A1" t="str">
            <v>Item Code</v>
          </cell>
        </row>
      </sheetData>
      <sheetData sheetId="1985">
        <row r="1">
          <cell r="A1" t="str">
            <v>Item Code</v>
          </cell>
        </row>
      </sheetData>
      <sheetData sheetId="1986">
        <row r="1">
          <cell r="A1" t="str">
            <v>Item Code</v>
          </cell>
        </row>
      </sheetData>
      <sheetData sheetId="1987">
        <row r="1">
          <cell r="A1" t="str">
            <v>Item Code</v>
          </cell>
        </row>
      </sheetData>
      <sheetData sheetId="1988">
        <row r="1">
          <cell r="A1" t="str">
            <v>Item Code</v>
          </cell>
        </row>
      </sheetData>
      <sheetData sheetId="1989">
        <row r="1">
          <cell r="A1" t="str">
            <v>Item Code</v>
          </cell>
        </row>
      </sheetData>
      <sheetData sheetId="1990">
        <row r="1">
          <cell r="A1" t="str">
            <v>Item Code</v>
          </cell>
        </row>
      </sheetData>
      <sheetData sheetId="1991">
        <row r="1">
          <cell r="A1" t="str">
            <v>Item Code</v>
          </cell>
        </row>
      </sheetData>
      <sheetData sheetId="1992">
        <row r="1">
          <cell r="A1" t="str">
            <v>Item Code</v>
          </cell>
        </row>
      </sheetData>
      <sheetData sheetId="1993">
        <row r="1">
          <cell r="A1" t="str">
            <v>Item Code</v>
          </cell>
        </row>
      </sheetData>
      <sheetData sheetId="1994">
        <row r="1">
          <cell r="A1" t="str">
            <v>Item Code</v>
          </cell>
        </row>
      </sheetData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>
        <row r="1">
          <cell r="A1" t="str">
            <v>Item Code</v>
          </cell>
        </row>
      </sheetData>
      <sheetData sheetId="2020">
        <row r="1">
          <cell r="A1" t="str">
            <v>Item Code</v>
          </cell>
        </row>
      </sheetData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>
        <row r="1">
          <cell r="A1" t="str">
            <v>Item Code</v>
          </cell>
        </row>
      </sheetData>
      <sheetData sheetId="2028">
        <row r="1">
          <cell r="A1" t="str">
            <v>Item Code</v>
          </cell>
        </row>
      </sheetData>
      <sheetData sheetId="2029">
        <row r="1">
          <cell r="A1" t="str">
            <v>Item Code</v>
          </cell>
        </row>
      </sheetData>
      <sheetData sheetId="2030">
        <row r="1">
          <cell r="A1" t="str">
            <v>Item Code</v>
          </cell>
        </row>
      </sheetData>
      <sheetData sheetId="2031">
        <row r="1">
          <cell r="A1" t="str">
            <v>Item Code</v>
          </cell>
        </row>
      </sheetData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>
        <row r="1">
          <cell r="A1" t="str">
            <v>Item Code</v>
          </cell>
        </row>
      </sheetData>
      <sheetData sheetId="2057">
        <row r="1">
          <cell r="A1" t="str">
            <v>Item Code</v>
          </cell>
        </row>
      </sheetData>
      <sheetData sheetId="2058">
        <row r="1">
          <cell r="A1" t="str">
            <v>Item Code</v>
          </cell>
        </row>
      </sheetData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>
        <row r="1">
          <cell r="A1" t="str">
            <v>Item Code</v>
          </cell>
        </row>
      </sheetData>
      <sheetData sheetId="2083">
        <row r="1">
          <cell r="A1" t="str">
            <v>Item Code</v>
          </cell>
        </row>
      </sheetData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>
        <row r="1">
          <cell r="A1" t="str">
            <v>Item Code</v>
          </cell>
        </row>
      </sheetData>
      <sheetData sheetId="2110">
        <row r="1">
          <cell r="A1" t="str">
            <v>Item Code</v>
          </cell>
        </row>
      </sheetData>
      <sheetData sheetId="2111">
        <row r="1">
          <cell r="A1" t="str">
            <v>Item Code</v>
          </cell>
        </row>
      </sheetData>
      <sheetData sheetId="2112">
        <row r="1">
          <cell r="A1" t="str">
            <v>Item Code</v>
          </cell>
        </row>
      </sheetData>
      <sheetData sheetId="2113">
        <row r="1">
          <cell r="A1" t="str">
            <v>Item Code</v>
          </cell>
        </row>
      </sheetData>
      <sheetData sheetId="2114">
        <row r="1">
          <cell r="A1" t="str">
            <v>Item Code</v>
          </cell>
        </row>
      </sheetData>
      <sheetData sheetId="2115">
        <row r="1">
          <cell r="A1" t="str">
            <v>Item Code</v>
          </cell>
        </row>
      </sheetData>
      <sheetData sheetId="2116">
        <row r="1">
          <cell r="A1" t="str">
            <v>Item Code</v>
          </cell>
        </row>
      </sheetData>
      <sheetData sheetId="2117">
        <row r="1">
          <cell r="A1" t="str">
            <v>Item Code</v>
          </cell>
        </row>
      </sheetData>
      <sheetData sheetId="2118">
        <row r="1">
          <cell r="A1" t="str">
            <v>Item Code</v>
          </cell>
        </row>
      </sheetData>
      <sheetData sheetId="2119">
        <row r="1">
          <cell r="A1" t="str">
            <v>Item Code</v>
          </cell>
        </row>
      </sheetData>
      <sheetData sheetId="2120">
        <row r="1">
          <cell r="A1" t="str">
            <v>Item Code</v>
          </cell>
        </row>
      </sheetData>
      <sheetData sheetId="2121">
        <row r="1">
          <cell r="A1" t="str">
            <v>Item Code</v>
          </cell>
        </row>
      </sheetData>
      <sheetData sheetId="2122">
        <row r="1">
          <cell r="A1" t="str">
            <v>Item Code</v>
          </cell>
        </row>
      </sheetData>
      <sheetData sheetId="2123">
        <row r="1">
          <cell r="A1" t="str">
            <v>Item Code</v>
          </cell>
        </row>
      </sheetData>
      <sheetData sheetId="2124">
        <row r="1">
          <cell r="A1" t="str">
            <v>Item Code</v>
          </cell>
        </row>
      </sheetData>
      <sheetData sheetId="2125">
        <row r="1">
          <cell r="A1" t="str">
            <v>Item Code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>
        <row r="1">
          <cell r="A1" t="str">
            <v>Item Code</v>
          </cell>
        </row>
      </sheetData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>
        <row r="1">
          <cell r="A1" t="str">
            <v>Item Code</v>
          </cell>
        </row>
      </sheetData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>
        <row r="1">
          <cell r="A1" t="str">
            <v>Item Code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1">
          <cell r="A1" t="str">
            <v>NO</v>
          </cell>
        </row>
      </sheetData>
      <sheetData sheetId="2237">
        <row r="1">
          <cell r="A1" t="str">
            <v>CC-CE</v>
          </cell>
        </row>
      </sheetData>
      <sheetData sheetId="2238">
        <row r="1">
          <cell r="A1" t="str">
            <v>NO</v>
          </cell>
        </row>
      </sheetData>
      <sheetData sheetId="2239">
        <row r="1">
          <cell r="A1" t="str">
            <v>Item Code</v>
          </cell>
        </row>
      </sheetData>
      <sheetData sheetId="2240">
        <row r="1">
          <cell r="A1" t="str">
            <v>Item Code</v>
          </cell>
        </row>
      </sheetData>
      <sheetData sheetId="2241">
        <row r="1">
          <cell r="A1" t="str">
            <v>Item Code</v>
          </cell>
        </row>
      </sheetData>
      <sheetData sheetId="2242">
        <row r="1">
          <cell r="A1" t="str">
            <v>MAP Listing Fees Propopsal 2019</v>
          </cell>
        </row>
      </sheetData>
      <sheetData sheetId="2243">
        <row r="1">
          <cell r="A1" t="str">
            <v>Item Code</v>
          </cell>
        </row>
      </sheetData>
      <sheetData sheetId="2244">
        <row r="1">
          <cell r="A1" t="str">
            <v>Item Code</v>
          </cell>
        </row>
      </sheetData>
      <sheetData sheetId="2245">
        <row r="1">
          <cell r="D1" t="str">
            <v>No BA Rekon:</v>
          </cell>
        </row>
      </sheetData>
      <sheetData sheetId="2246">
        <row r="1">
          <cell r="A1" t="str">
            <v>NO</v>
          </cell>
        </row>
      </sheetData>
      <sheetData sheetId="2247">
        <row r="1">
          <cell r="A1" t="str">
            <v>MAP Listing Fees Propopsal 2019</v>
          </cell>
        </row>
      </sheetData>
      <sheetData sheetId="2248">
        <row r="1">
          <cell r="A1" t="str">
            <v>MAP Listing Fees Propopsal 2019</v>
          </cell>
        </row>
      </sheetData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>
        <row r="1">
          <cell r="A1" t="str">
            <v>Item Code</v>
          </cell>
        </row>
      </sheetData>
      <sheetData sheetId="2274">
        <row r="1">
          <cell r="A1" t="str">
            <v>Item Code</v>
          </cell>
        </row>
      </sheetData>
      <sheetData sheetId="2275">
        <row r="1">
          <cell r="D1" t="str">
            <v>No BA Rekon:</v>
          </cell>
        </row>
      </sheetData>
      <sheetData sheetId="2276">
        <row r="1">
          <cell r="A1" t="str">
            <v>Item Code</v>
          </cell>
        </row>
      </sheetData>
      <sheetData sheetId="2277">
        <row r="1">
          <cell r="A1" t="str">
            <v>NO</v>
          </cell>
        </row>
      </sheetData>
      <sheetData sheetId="2278">
        <row r="1">
          <cell r="A1" t="str">
            <v>Item Code</v>
          </cell>
        </row>
      </sheetData>
      <sheetData sheetId="2279">
        <row r="1">
          <cell r="A1" t="str">
            <v>Item Code</v>
          </cell>
        </row>
      </sheetData>
      <sheetData sheetId="2280">
        <row r="1">
          <cell r="A1" t="str">
            <v>Item Code</v>
          </cell>
        </row>
      </sheetData>
      <sheetData sheetId="2281">
        <row r="1">
          <cell r="A1" t="str">
            <v>Item Code</v>
          </cell>
        </row>
      </sheetData>
      <sheetData sheetId="2282">
        <row r="1">
          <cell r="A1" t="str">
            <v>Item Code</v>
          </cell>
        </row>
      </sheetData>
      <sheetData sheetId="2283">
        <row r="1">
          <cell r="A1" t="str">
            <v>Item Code</v>
          </cell>
        </row>
      </sheetData>
      <sheetData sheetId="2284">
        <row r="1">
          <cell r="A1" t="str">
            <v>Item Code</v>
          </cell>
        </row>
      </sheetData>
      <sheetData sheetId="2285">
        <row r="1">
          <cell r="A1" t="str">
            <v>Item Code</v>
          </cell>
        </row>
      </sheetData>
      <sheetData sheetId="2286">
        <row r="1">
          <cell r="A1" t="str">
            <v>Item Code</v>
          </cell>
        </row>
      </sheetData>
      <sheetData sheetId="2287">
        <row r="1">
          <cell r="A1" t="str">
            <v>Item Code</v>
          </cell>
        </row>
      </sheetData>
      <sheetData sheetId="2288">
        <row r="1">
          <cell r="A1" t="str">
            <v>Item Code</v>
          </cell>
        </row>
      </sheetData>
      <sheetData sheetId="2289">
        <row r="1">
          <cell r="A1" t="str">
            <v>Item Code</v>
          </cell>
        </row>
      </sheetData>
      <sheetData sheetId="2290">
        <row r="1">
          <cell r="A1" t="str">
            <v>MAP Listing Fees Propopsal 2019</v>
          </cell>
        </row>
      </sheetData>
      <sheetData sheetId="2291">
        <row r="1">
          <cell r="A1" t="str">
            <v>MAP Listing Fees Propopsal 2019</v>
          </cell>
        </row>
      </sheetData>
      <sheetData sheetId="2292">
        <row r="1">
          <cell r="A1" t="str">
            <v>Item Code</v>
          </cell>
        </row>
      </sheetData>
      <sheetData sheetId="2293">
        <row r="1">
          <cell r="A1" t="str">
            <v>Item Code</v>
          </cell>
        </row>
      </sheetData>
      <sheetData sheetId="2294">
        <row r="1">
          <cell r="A1" t="str">
            <v>NO</v>
          </cell>
        </row>
      </sheetData>
      <sheetData sheetId="2295">
        <row r="1">
          <cell r="A1" t="str">
            <v>NO</v>
          </cell>
        </row>
      </sheetData>
      <sheetData sheetId="2296">
        <row r="1">
          <cell r="A1" t="str">
            <v>Item Code</v>
          </cell>
        </row>
      </sheetData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>
        <row r="1">
          <cell r="A1" t="str">
            <v>Item Code</v>
          </cell>
        </row>
      </sheetData>
      <sheetData sheetId="2332">
        <row r="1">
          <cell r="A1" t="str">
            <v>Item Code</v>
          </cell>
        </row>
      </sheetData>
      <sheetData sheetId="2333">
        <row r="1">
          <cell r="A1" t="str">
            <v>Item Code</v>
          </cell>
        </row>
      </sheetData>
      <sheetData sheetId="2334">
        <row r="1">
          <cell r="A1" t="str">
            <v>Item Code</v>
          </cell>
        </row>
      </sheetData>
      <sheetData sheetId="2335">
        <row r="1">
          <cell r="A1" t="str">
            <v>Item Code</v>
          </cell>
        </row>
      </sheetData>
      <sheetData sheetId="2336">
        <row r="1">
          <cell r="A1" t="str">
            <v>Item Code</v>
          </cell>
        </row>
      </sheetData>
      <sheetData sheetId="2337">
        <row r="1">
          <cell r="A1" t="str">
            <v>Item Code</v>
          </cell>
        </row>
      </sheetData>
      <sheetData sheetId="2338">
        <row r="1">
          <cell r="A1" t="str">
            <v>Item Code</v>
          </cell>
        </row>
      </sheetData>
      <sheetData sheetId="2339">
        <row r="1">
          <cell r="D1" t="str">
            <v>No BA Rekon:</v>
          </cell>
        </row>
      </sheetData>
      <sheetData sheetId="2340">
        <row r="1">
          <cell r="A1" t="str">
            <v>Item Code</v>
          </cell>
        </row>
      </sheetData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>
        <row r="1">
          <cell r="A1" t="str">
            <v>MAP Listing Fees Propopsal 2019</v>
          </cell>
        </row>
      </sheetData>
      <sheetData sheetId="2371">
        <row r="1">
          <cell r="D1" t="str">
            <v>No BA Rekon:</v>
          </cell>
        </row>
      </sheetData>
      <sheetData sheetId="2372">
        <row r="1">
          <cell r="A1" t="str">
            <v>Item Code</v>
          </cell>
        </row>
      </sheetData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>
        <row r="1">
          <cell r="A1" t="str">
            <v>Item Code</v>
          </cell>
        </row>
      </sheetData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>
        <row r="1">
          <cell r="A1" t="str">
            <v>MAP Listing Fees Propopsal 2019</v>
          </cell>
        </row>
      </sheetData>
      <sheetData sheetId="2410">
        <row r="1">
          <cell r="A1" t="str">
            <v>MAP Listing Fees Propopsal 2019</v>
          </cell>
        </row>
      </sheetData>
      <sheetData sheetId="2411">
        <row r="1">
          <cell r="A1" t="str">
            <v>MAP Listing Fees Propopsal 2019</v>
          </cell>
        </row>
      </sheetData>
      <sheetData sheetId="2412">
        <row r="1">
          <cell r="A1" t="str">
            <v>MAP Listing Fees Propopsal 2019</v>
          </cell>
        </row>
      </sheetData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>
        <row r="3">
          <cell r="B3" t="str">
            <v>NPV (000 USD)</v>
          </cell>
        </row>
      </sheetData>
      <sheetData sheetId="2497">
        <row r="1">
          <cell r="D1" t="str">
            <v>No BA Rekon:</v>
          </cell>
        </row>
      </sheetData>
      <sheetData sheetId="2498">
        <row r="1">
          <cell r="A1" t="str">
            <v>MAP Listing Fees Propopsal 2019</v>
          </cell>
        </row>
      </sheetData>
      <sheetData sheetId="2499">
        <row r="1">
          <cell r="D1" t="str">
            <v>No BA Rekon:</v>
          </cell>
        </row>
      </sheetData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>
        <row r="1">
          <cell r="A1" t="str">
            <v>Item Code</v>
          </cell>
        </row>
      </sheetData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>
        <row r="1">
          <cell r="A1" t="str">
            <v>Item Code</v>
          </cell>
        </row>
      </sheetData>
      <sheetData sheetId="2611">
        <row r="1">
          <cell r="A1" t="str">
            <v>Item Code</v>
          </cell>
        </row>
      </sheetData>
      <sheetData sheetId="2612">
        <row r="1">
          <cell r="A1" t="str">
            <v>Item Code</v>
          </cell>
        </row>
      </sheetData>
      <sheetData sheetId="2613">
        <row r="1">
          <cell r="A1" t="str">
            <v>Item Code</v>
          </cell>
        </row>
      </sheetData>
      <sheetData sheetId="2614">
        <row r="1">
          <cell r="A1" t="str">
            <v>Item Code</v>
          </cell>
        </row>
      </sheetData>
      <sheetData sheetId="2615">
        <row r="1">
          <cell r="A1" t="str">
            <v>Item Code</v>
          </cell>
        </row>
      </sheetData>
      <sheetData sheetId="2616">
        <row r="1">
          <cell r="A1" t="str">
            <v>Item Code</v>
          </cell>
        </row>
      </sheetData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/>
      <sheetData sheetId="2656"/>
      <sheetData sheetId="2657"/>
      <sheetData sheetId="2658"/>
      <sheetData sheetId="2659"/>
      <sheetData sheetId="2660"/>
      <sheetData sheetId="2661" refreshError="1"/>
      <sheetData sheetId="2662" refreshError="1"/>
      <sheetData sheetId="2663" refreshError="1"/>
      <sheetData sheetId="2664">
        <row r="1">
          <cell r="D1" t="str">
            <v>No BA Rekon:</v>
          </cell>
        </row>
      </sheetData>
      <sheetData sheetId="2665">
        <row r="1">
          <cell r="D1" t="str">
            <v>No BA Rekon:</v>
          </cell>
        </row>
      </sheetData>
      <sheetData sheetId="2666">
        <row r="1">
          <cell r="D1" t="str">
            <v>No BA Rekon:</v>
          </cell>
        </row>
      </sheetData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>
        <row r="1">
          <cell r="B1" t="str">
            <v>DATE</v>
          </cell>
        </row>
      </sheetData>
      <sheetData sheetId="2734" refreshError="1"/>
      <sheetData sheetId="2735" refreshError="1"/>
      <sheetData sheetId="2736" refreshError="1"/>
      <sheetData sheetId="2737" refreshError="1"/>
      <sheetData sheetId="2738">
        <row r="1">
          <cell r="D1" t="str">
            <v>No BA Rekon:</v>
          </cell>
        </row>
      </sheetData>
      <sheetData sheetId="2739">
        <row r="1">
          <cell r="D1" t="str">
            <v>No BA Rekon:</v>
          </cell>
        </row>
      </sheetData>
      <sheetData sheetId="2740">
        <row r="1">
          <cell r="A1" t="str">
            <v>Item Code</v>
          </cell>
        </row>
      </sheetData>
      <sheetData sheetId="2741">
        <row r="1">
          <cell r="D1" t="str">
            <v>No BA Rekon:</v>
          </cell>
        </row>
      </sheetData>
      <sheetData sheetId="2742">
        <row r="1">
          <cell r="A1" t="str">
            <v>Item Code</v>
          </cell>
        </row>
      </sheetData>
      <sheetData sheetId="2743">
        <row r="1">
          <cell r="D1" t="str">
            <v>No BA Rekon:</v>
          </cell>
        </row>
      </sheetData>
      <sheetData sheetId="2744">
        <row r="1">
          <cell r="D1" t="str">
            <v>No BA Rekon:</v>
          </cell>
        </row>
      </sheetData>
      <sheetData sheetId="2745">
        <row r="1">
          <cell r="D1" t="str">
            <v>No BA Rekon:</v>
          </cell>
        </row>
      </sheetData>
      <sheetData sheetId="2746">
        <row r="1">
          <cell r="A1" t="str">
            <v>Item Code</v>
          </cell>
        </row>
      </sheetData>
      <sheetData sheetId="2747">
        <row r="1">
          <cell r="D1" t="str">
            <v>No BA Rekon:</v>
          </cell>
        </row>
      </sheetData>
      <sheetData sheetId="2748">
        <row r="1">
          <cell r="A1" t="str">
            <v>MAP Listing Fees Propopsal 2019</v>
          </cell>
        </row>
      </sheetData>
      <sheetData sheetId="2749">
        <row r="1">
          <cell r="D1" t="str">
            <v>No BA Rekon:</v>
          </cell>
        </row>
      </sheetData>
      <sheetData sheetId="2750">
        <row r="1">
          <cell r="D1" t="str">
            <v>No BA Rekon:</v>
          </cell>
        </row>
      </sheetData>
      <sheetData sheetId="2751">
        <row r="1">
          <cell r="D1" t="str">
            <v>No BA Rekon:</v>
          </cell>
        </row>
      </sheetData>
      <sheetData sheetId="2752">
        <row r="1">
          <cell r="D1" t="str">
            <v>No BA Rekon:</v>
          </cell>
        </row>
      </sheetData>
      <sheetData sheetId="2753">
        <row r="1">
          <cell r="D1" t="str">
            <v>No BA Rekon:</v>
          </cell>
        </row>
      </sheetData>
      <sheetData sheetId="2754">
        <row r="1">
          <cell r="D1" t="str">
            <v>No BA Rekon:</v>
          </cell>
        </row>
      </sheetData>
      <sheetData sheetId="2755">
        <row r="1">
          <cell r="D1" t="str">
            <v>No BA Rekon:</v>
          </cell>
        </row>
      </sheetData>
      <sheetData sheetId="2756">
        <row r="1">
          <cell r="D1" t="str">
            <v>No BA Rekon:</v>
          </cell>
        </row>
      </sheetData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/>
      <sheetData sheetId="2836"/>
      <sheetData sheetId="2837" refreshError="1"/>
      <sheetData sheetId="2838" refreshError="1"/>
      <sheetData sheetId="2839">
        <row r="1">
          <cell r="A1" t="str">
            <v>Item Code</v>
          </cell>
        </row>
      </sheetData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>
        <row r="1">
          <cell r="A1" t="str">
            <v>Item Code</v>
          </cell>
        </row>
      </sheetData>
      <sheetData sheetId="2861">
        <row r="1">
          <cell r="A1">
            <v>0</v>
          </cell>
        </row>
      </sheetData>
      <sheetData sheetId="2862">
        <row r="1">
          <cell r="A1" t="str">
            <v>Item Code</v>
          </cell>
        </row>
      </sheetData>
      <sheetData sheetId="2863">
        <row r="1">
          <cell r="A1" t="str">
            <v>Item Code</v>
          </cell>
        </row>
      </sheetData>
      <sheetData sheetId="2864">
        <row r="1">
          <cell r="A1" t="str">
            <v>Item Code</v>
          </cell>
        </row>
      </sheetData>
      <sheetData sheetId="2865">
        <row r="1">
          <cell r="A1" t="str">
            <v>Item Code</v>
          </cell>
        </row>
      </sheetData>
      <sheetData sheetId="2866">
        <row r="1">
          <cell r="A1" t="str">
            <v>Item Code</v>
          </cell>
        </row>
      </sheetData>
      <sheetData sheetId="2867">
        <row r="1">
          <cell r="A1" t="str">
            <v>Item Code</v>
          </cell>
        </row>
      </sheetData>
      <sheetData sheetId="2868"/>
      <sheetData sheetId="2869">
        <row r="1">
          <cell r="D1" t="str">
            <v>No BA Rekon:</v>
          </cell>
        </row>
      </sheetData>
      <sheetData sheetId="2870"/>
      <sheetData sheetId="2871"/>
      <sheetData sheetId="2872"/>
      <sheetData sheetId="2873" refreshError="1"/>
      <sheetData sheetId="2874" refreshError="1"/>
      <sheetData sheetId="2875" refreshError="1"/>
      <sheetData sheetId="2876">
        <row r="1">
          <cell r="A1" t="str">
            <v>Item Code</v>
          </cell>
        </row>
      </sheetData>
      <sheetData sheetId="2877">
        <row r="1">
          <cell r="A1" t="str">
            <v>Item Code</v>
          </cell>
        </row>
      </sheetData>
      <sheetData sheetId="2878">
        <row r="1">
          <cell r="A1" t="str">
            <v>Item Code</v>
          </cell>
        </row>
      </sheetData>
      <sheetData sheetId="2879">
        <row r="1">
          <cell r="A1" t="str">
            <v>Item Code</v>
          </cell>
        </row>
      </sheetData>
      <sheetData sheetId="2880">
        <row r="1">
          <cell r="A1" t="str">
            <v>Item Code</v>
          </cell>
        </row>
      </sheetData>
      <sheetData sheetId="2881">
        <row r="1">
          <cell r="A1" t="str">
            <v>Item Code</v>
          </cell>
        </row>
      </sheetData>
      <sheetData sheetId="2882">
        <row r="1">
          <cell r="A1" t="str">
            <v>Item Code</v>
          </cell>
        </row>
      </sheetData>
      <sheetData sheetId="2883">
        <row r="1">
          <cell r="A1" t="str">
            <v>Item Code</v>
          </cell>
        </row>
      </sheetData>
      <sheetData sheetId="2884">
        <row r="1">
          <cell r="A1" t="str">
            <v>Item Code</v>
          </cell>
        </row>
      </sheetData>
      <sheetData sheetId="2885">
        <row r="1">
          <cell r="A1" t="str">
            <v>Item Code</v>
          </cell>
        </row>
      </sheetData>
      <sheetData sheetId="2886">
        <row r="1">
          <cell r="A1" t="str">
            <v>Item Code</v>
          </cell>
        </row>
      </sheetData>
      <sheetData sheetId="2887">
        <row r="1">
          <cell r="A1" t="str">
            <v>Item Code</v>
          </cell>
        </row>
      </sheetData>
      <sheetData sheetId="2888">
        <row r="1">
          <cell r="A1" t="str">
            <v>Item Code</v>
          </cell>
        </row>
      </sheetData>
      <sheetData sheetId="2889">
        <row r="1">
          <cell r="A1" t="str">
            <v>Item Code</v>
          </cell>
        </row>
      </sheetData>
      <sheetData sheetId="2890">
        <row r="1">
          <cell r="A1" t="str">
            <v>Item Code</v>
          </cell>
        </row>
      </sheetData>
      <sheetData sheetId="2891">
        <row r="1">
          <cell r="A1" t="str">
            <v>Item Code</v>
          </cell>
        </row>
      </sheetData>
      <sheetData sheetId="2892">
        <row r="1">
          <cell r="D1" t="str">
            <v>No BA Rekon:</v>
          </cell>
        </row>
      </sheetData>
      <sheetData sheetId="2893">
        <row r="1">
          <cell r="D1" t="str">
            <v>No BA Rekon:</v>
          </cell>
        </row>
      </sheetData>
      <sheetData sheetId="2894">
        <row r="1">
          <cell r="A1" t="str">
            <v>Item Code</v>
          </cell>
        </row>
      </sheetData>
      <sheetData sheetId="2895">
        <row r="1">
          <cell r="A1" t="str">
            <v>Item Code</v>
          </cell>
        </row>
      </sheetData>
      <sheetData sheetId="2896">
        <row r="1">
          <cell r="A1" t="str">
            <v>Item Code</v>
          </cell>
        </row>
      </sheetData>
      <sheetData sheetId="2897" refreshError="1"/>
      <sheetData sheetId="2898" refreshError="1"/>
      <sheetData sheetId="2899" refreshError="1"/>
      <sheetData sheetId="2900">
        <row r="1">
          <cell r="D1" t="str">
            <v>No BA Rekon:</v>
          </cell>
        </row>
      </sheetData>
      <sheetData sheetId="2901">
        <row r="1">
          <cell r="A1" t="str">
            <v>Item Code</v>
          </cell>
        </row>
      </sheetData>
      <sheetData sheetId="2902">
        <row r="1">
          <cell r="D1" t="str">
            <v>No BA Rekon:</v>
          </cell>
        </row>
      </sheetData>
      <sheetData sheetId="2903">
        <row r="1">
          <cell r="D1" t="str">
            <v>No BA Rekon:</v>
          </cell>
        </row>
      </sheetData>
      <sheetData sheetId="2904">
        <row r="1">
          <cell r="D1" t="str">
            <v>No BA Rekon:</v>
          </cell>
        </row>
      </sheetData>
      <sheetData sheetId="2905">
        <row r="1">
          <cell r="D1" t="str">
            <v>No BA Rekon:</v>
          </cell>
        </row>
      </sheetData>
      <sheetData sheetId="2906">
        <row r="1">
          <cell r="D1" t="str">
            <v>No BA Rekon:</v>
          </cell>
        </row>
      </sheetData>
      <sheetData sheetId="2907">
        <row r="1">
          <cell r="D1" t="str">
            <v>No BA Rekon:</v>
          </cell>
        </row>
      </sheetData>
      <sheetData sheetId="2908">
        <row r="1">
          <cell r="D1" t="str">
            <v>No BA Rekon:</v>
          </cell>
        </row>
      </sheetData>
      <sheetData sheetId="2909">
        <row r="1">
          <cell r="D1" t="str">
            <v>No BA Rekon:</v>
          </cell>
        </row>
      </sheetData>
      <sheetData sheetId="2910">
        <row r="1">
          <cell r="D1" t="str">
            <v>No BA Rekon:</v>
          </cell>
        </row>
      </sheetData>
      <sheetData sheetId="2911"/>
      <sheetData sheetId="2912">
        <row r="1">
          <cell r="D1" t="str">
            <v>No BA Rekon:</v>
          </cell>
        </row>
      </sheetData>
      <sheetData sheetId="2913">
        <row r="1">
          <cell r="D1" t="str">
            <v>No BA Rekon:</v>
          </cell>
        </row>
      </sheetData>
      <sheetData sheetId="2914">
        <row r="1">
          <cell r="D1" t="str">
            <v>No BA Rekon:</v>
          </cell>
        </row>
      </sheetData>
      <sheetData sheetId="2915">
        <row r="1">
          <cell r="D1" t="str">
            <v>No BA Rekon:</v>
          </cell>
        </row>
      </sheetData>
      <sheetData sheetId="2916">
        <row r="1">
          <cell r="D1" t="str">
            <v>No BA Rekon:</v>
          </cell>
        </row>
      </sheetData>
      <sheetData sheetId="2917">
        <row r="1">
          <cell r="D1" t="str">
            <v>No BA Rekon:</v>
          </cell>
        </row>
      </sheetData>
      <sheetData sheetId="2918">
        <row r="1">
          <cell r="A1" t="str">
            <v>Item Code</v>
          </cell>
        </row>
      </sheetData>
      <sheetData sheetId="2919">
        <row r="1">
          <cell r="D1" t="str">
            <v>No BA Rekon:</v>
          </cell>
        </row>
      </sheetData>
      <sheetData sheetId="2920">
        <row r="1">
          <cell r="D1" t="str">
            <v>No BA Rekon:</v>
          </cell>
        </row>
      </sheetData>
      <sheetData sheetId="2921">
        <row r="1">
          <cell r="D1" t="str">
            <v>No BA Rekon:</v>
          </cell>
        </row>
      </sheetData>
      <sheetData sheetId="2922">
        <row r="1">
          <cell r="D1" t="str">
            <v>No BA Rekon:</v>
          </cell>
        </row>
      </sheetData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>
        <row r="1">
          <cell r="A1" t="str">
            <v>Item Code</v>
          </cell>
        </row>
      </sheetData>
      <sheetData sheetId="2953">
        <row r="1">
          <cell r="A1" t="str">
            <v>Item Code</v>
          </cell>
        </row>
      </sheetData>
      <sheetData sheetId="2954" refreshError="1"/>
      <sheetData sheetId="2955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>
        <row r="1">
          <cell r="A1" t="str">
            <v>Item Code</v>
          </cell>
        </row>
      </sheetData>
      <sheetData sheetId="2996">
        <row r="1">
          <cell r="A1" t="str">
            <v>Item Code</v>
          </cell>
        </row>
      </sheetData>
      <sheetData sheetId="2997">
        <row r="1">
          <cell r="A1" t="str">
            <v>Item Code</v>
          </cell>
        </row>
      </sheetData>
      <sheetData sheetId="2998">
        <row r="1">
          <cell r="A1" t="str">
            <v>Item Code</v>
          </cell>
        </row>
      </sheetData>
      <sheetData sheetId="2999">
        <row r="1">
          <cell r="A1" t="str">
            <v>Item Code</v>
          </cell>
        </row>
      </sheetData>
      <sheetData sheetId="3000">
        <row r="1">
          <cell r="A1" t="str">
            <v>Item Code</v>
          </cell>
        </row>
      </sheetData>
      <sheetData sheetId="3001">
        <row r="1">
          <cell r="A1" t="str">
            <v>Item Code</v>
          </cell>
        </row>
      </sheetData>
      <sheetData sheetId="3002">
        <row r="1">
          <cell r="A1" t="str">
            <v>Item Code</v>
          </cell>
        </row>
      </sheetData>
      <sheetData sheetId="3003"/>
      <sheetData sheetId="3004"/>
      <sheetData sheetId="3005">
        <row r="1">
          <cell r="D1" t="str">
            <v>No BA Rekon:</v>
          </cell>
        </row>
      </sheetData>
      <sheetData sheetId="3006">
        <row r="1">
          <cell r="D1" t="str">
            <v>No BA Rekon:</v>
          </cell>
        </row>
      </sheetData>
      <sheetData sheetId="3007"/>
      <sheetData sheetId="3008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>
        <row r="1">
          <cell r="D1" t="str">
            <v>No BA Rekon:</v>
          </cell>
        </row>
      </sheetData>
      <sheetData sheetId="3050">
        <row r="1">
          <cell r="A1" t="str">
            <v>Item Code</v>
          </cell>
        </row>
      </sheetData>
      <sheetData sheetId="3051">
        <row r="1">
          <cell r="A1" t="str">
            <v>Item Code</v>
          </cell>
        </row>
      </sheetData>
      <sheetData sheetId="3052">
        <row r="1">
          <cell r="A1" t="str">
            <v>Item Code</v>
          </cell>
        </row>
      </sheetData>
      <sheetData sheetId="3053">
        <row r="1">
          <cell r="A1" t="str">
            <v>Item Code</v>
          </cell>
        </row>
      </sheetData>
      <sheetData sheetId="3054">
        <row r="1">
          <cell r="A1" t="str">
            <v>Item Code</v>
          </cell>
        </row>
      </sheetData>
      <sheetData sheetId="3055">
        <row r="1">
          <cell r="A1" t="str">
            <v>Item Code</v>
          </cell>
        </row>
      </sheetData>
      <sheetData sheetId="3056">
        <row r="1">
          <cell r="A1" t="str">
            <v>Item Code</v>
          </cell>
        </row>
      </sheetData>
      <sheetData sheetId="3057">
        <row r="1">
          <cell r="A1" t="str">
            <v>Item Code</v>
          </cell>
        </row>
      </sheetData>
      <sheetData sheetId="3058">
        <row r="1">
          <cell r="A1" t="str">
            <v>Item Code</v>
          </cell>
        </row>
      </sheetData>
      <sheetData sheetId="3059">
        <row r="1">
          <cell r="A1" t="str">
            <v>Item Code</v>
          </cell>
        </row>
      </sheetData>
      <sheetData sheetId="3060">
        <row r="1">
          <cell r="A1" t="str">
            <v>Item Code</v>
          </cell>
        </row>
      </sheetData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>
        <row r="1">
          <cell r="A1" t="str">
            <v>Item Code</v>
          </cell>
        </row>
      </sheetData>
      <sheetData sheetId="3151">
        <row r="1">
          <cell r="A1" t="str">
            <v>Item Code</v>
          </cell>
        </row>
      </sheetData>
      <sheetData sheetId="3152">
        <row r="1">
          <cell r="A1" t="str">
            <v>Item Code</v>
          </cell>
        </row>
      </sheetData>
      <sheetData sheetId="3153"/>
      <sheetData sheetId="3154"/>
      <sheetData sheetId="3155">
        <row r="1">
          <cell r="A1" t="str">
            <v>Item Code</v>
          </cell>
        </row>
      </sheetData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>
        <row r="1">
          <cell r="A1" t="str">
            <v>Item Code</v>
          </cell>
        </row>
      </sheetData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>
        <row r="1">
          <cell r="A1" t="str">
            <v>Item Code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>
        <row r="1">
          <cell r="A1" t="str">
            <v>MAP Listing Fees Propopsal 2019</v>
          </cell>
        </row>
      </sheetData>
      <sheetData sheetId="3210"/>
      <sheetData sheetId="3211"/>
      <sheetData sheetId="3212"/>
      <sheetData sheetId="3213"/>
      <sheetData sheetId="3214"/>
      <sheetData sheetId="3215"/>
      <sheetData sheetId="3216">
        <row r="1">
          <cell r="A1" t="str">
            <v>Item Code</v>
          </cell>
        </row>
      </sheetData>
      <sheetData sheetId="3217">
        <row r="1">
          <cell r="A1" t="str">
            <v>Item Code</v>
          </cell>
        </row>
      </sheetData>
      <sheetData sheetId="3218">
        <row r="1">
          <cell r="A1" t="str">
            <v>Item Code</v>
          </cell>
        </row>
      </sheetData>
      <sheetData sheetId="3219"/>
      <sheetData sheetId="3220"/>
      <sheetData sheetId="3221">
        <row r="1">
          <cell r="A1" t="str">
            <v>Item Code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>
        <row r="1">
          <cell r="A1" t="str">
            <v>Item Code</v>
          </cell>
        </row>
      </sheetData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>
        <row r="1">
          <cell r="A1" t="str">
            <v>Item Code</v>
          </cell>
        </row>
      </sheetData>
      <sheetData sheetId="3267">
        <row r="1">
          <cell r="A1" t="str">
            <v>Item Code</v>
          </cell>
        </row>
      </sheetData>
      <sheetData sheetId="3268"/>
      <sheetData sheetId="3269"/>
      <sheetData sheetId="3270"/>
      <sheetData sheetId="3271"/>
      <sheetData sheetId="3272"/>
      <sheetData sheetId="3273"/>
      <sheetData sheetId="3274"/>
      <sheetData sheetId="3275">
        <row r="1">
          <cell r="A1" t="str">
            <v>MAP Listing Fees Propopsal 2019</v>
          </cell>
        </row>
      </sheetData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/>
      <sheetData sheetId="3386" refreshError="1"/>
      <sheetData sheetId="3387">
        <row r="1">
          <cell r="A1" t="str">
            <v>Item Code</v>
          </cell>
        </row>
      </sheetData>
      <sheetData sheetId="3388">
        <row r="1">
          <cell r="A1" t="str">
            <v>Item Code</v>
          </cell>
        </row>
      </sheetData>
      <sheetData sheetId="3389">
        <row r="1">
          <cell r="A1" t="str">
            <v>Item Code</v>
          </cell>
        </row>
      </sheetData>
      <sheetData sheetId="3390"/>
      <sheetData sheetId="339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>
        <row r="1">
          <cell r="D1" t="str">
            <v>No BA Rekon:</v>
          </cell>
        </row>
      </sheetData>
      <sheetData sheetId="3449">
        <row r="1">
          <cell r="A1" t="str">
            <v>Item Code</v>
          </cell>
        </row>
      </sheetData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/>
      <sheetData sheetId="3505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3">
          <cell r="C3" t="str">
            <v>Benoit BOUANCHAUD</v>
          </cell>
        </row>
      </sheetData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>
        <row r="1">
          <cell r="A1" t="str">
            <v>Item Code</v>
          </cell>
        </row>
      </sheetData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>
        <row r="1">
          <cell r="D1" t="str">
            <v>No BA Rekon:</v>
          </cell>
        </row>
      </sheetData>
      <sheetData sheetId="3994">
        <row r="1">
          <cell r="D1" t="str">
            <v>No BA Rekon:</v>
          </cell>
        </row>
      </sheetData>
      <sheetData sheetId="3995">
        <row r="1">
          <cell r="D1" t="str">
            <v>No BA Rekon:</v>
          </cell>
        </row>
      </sheetData>
      <sheetData sheetId="3996">
        <row r="1">
          <cell r="D1" t="str">
            <v>No BA Rekon:</v>
          </cell>
        </row>
      </sheetData>
      <sheetData sheetId="3997">
        <row r="1">
          <cell r="D1" t="str">
            <v>No BA Rekon:</v>
          </cell>
        </row>
      </sheetData>
      <sheetData sheetId="3998">
        <row r="1">
          <cell r="D1" t="str">
            <v>No BA Rekon:</v>
          </cell>
        </row>
      </sheetData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/>
      <sheetData sheetId="4318"/>
      <sheetData sheetId="4319"/>
      <sheetData sheetId="4320"/>
      <sheetData sheetId="4321" refreshError="1"/>
      <sheetData sheetId="4322" refreshError="1"/>
      <sheetData sheetId="4323" refreshError="1"/>
      <sheetData sheetId="4324" refreshError="1"/>
      <sheetData sheetId="4325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/>
      <sheetData sheetId="4348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/>
      <sheetData sheetId="4397"/>
      <sheetData sheetId="4398"/>
      <sheetData sheetId="4399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/>
      <sheetData sheetId="5409"/>
      <sheetData sheetId="54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tunjuk"/>
      <sheetName val="Parameter"/>
      <sheetName val="BEP"/>
      <sheetName val="Model Base"/>
      <sheetName val="VHCPar"/>
      <sheetName val="Vehicle"/>
      <sheetName val="ITPar"/>
      <sheetName val="IT Charges"/>
      <sheetName val="AssetPar"/>
      <sheetName val="Asset Detail"/>
      <sheetName val="SP"/>
      <sheetName val="Asset Resume"/>
      <sheetName val="Eng Parameter"/>
      <sheetName val="HR Detail"/>
      <sheetName val="CPar"/>
      <sheetName val="Man Power"/>
      <sheetName val="SRE"/>
      <sheetName val="Overhead"/>
      <sheetName val="Various Rate"/>
      <sheetName val="Sales Parameter"/>
      <sheetName val="Prod Budget"/>
      <sheetName val="Sales Mining"/>
      <sheetName val="Sales Rental"/>
      <sheetName val="Sales&amp;Margin"/>
      <sheetName val="P&amp;L Condensed"/>
      <sheetName val="Summary COS"/>
      <sheetName val="CF"/>
      <sheetName val="BS"/>
      <sheetName val="KPI"/>
      <sheetName val="Summary Equipment"/>
      <sheetName val="Tabel stock"/>
      <sheetName val="Minesite"/>
      <sheetName val="Ref-Blok 8 S1"/>
      <sheetName val="AD"/>
      <sheetName val="Stock Port "/>
      <sheetName val="DISTANCE"/>
      <sheetName val="OB"/>
      <sheetName val="HSE"/>
      <sheetName val="LT"/>
      <sheetName val="RM"/>
      <sheetName val="DPR"/>
      <sheetName val="Pr"/>
      <sheetName val="General"/>
      <sheetName val="DataEqp"/>
      <sheetName val="Eq"/>
      <sheetName val="DATABASE"/>
      <sheetName val="data validasi"/>
      <sheetName val="Inventory"/>
      <sheetName val="AR"/>
      <sheetName val="New GL Stcr"/>
      <sheetName val="Sheet2"/>
      <sheetName val="VD"/>
      <sheetName val="MASTER"/>
      <sheetName val="shipping_program"/>
      <sheetName val="Summary"/>
      <sheetName val="daf-3(OK)"/>
      <sheetName val="daf-7(OK)"/>
      <sheetName val="Model_Base"/>
      <sheetName val="IT_Charges"/>
      <sheetName val="Asset_Detail"/>
      <sheetName val="Asset_Resume"/>
      <sheetName val="Eng_Parameter"/>
      <sheetName val="HR_Detail"/>
      <sheetName val="Man_Power"/>
      <sheetName val="Various_Rate"/>
      <sheetName val="Sales_Parameter"/>
      <sheetName val="Prod_Budget"/>
      <sheetName val="Sales_Mining"/>
      <sheetName val="Sales_Rental"/>
      <sheetName val="P&amp;L_Condensed"/>
      <sheetName val="Summary_COS"/>
      <sheetName val="Summary_Equipment"/>
      <sheetName val="Tabel_stock"/>
      <sheetName val="Stock_Port_"/>
      <sheetName val="Ref-Blok_8_S1"/>
      <sheetName val="data_validasi"/>
      <sheetName val="New_GL_Stcr"/>
      <sheetName val="SIMULASI (2)"/>
      <sheetName val="PROD"/>
      <sheetName val="ACHIEVMENT"/>
      <sheetName val="HRS"/>
      <sheetName val="ENGINE"/>
      <sheetName val="EVENT"/>
      <sheetName val="FUEL"/>
      <sheetName val="RFU"/>
      <sheetName val="SETMENU"/>
      <sheetName val="LV"/>
      <sheetName val="PERF"/>
      <sheetName val="ADMINISTRATOR"/>
      <sheetName val="PERFORMANCE"/>
      <sheetName val="RESUME"/>
      <sheetName val="SUMP"/>
      <sheetName val="WEATHER"/>
      <sheetName val="POMPA"/>
      <sheetName val="QTY"/>
      <sheetName val="DAILY"/>
      <sheetName val="PTY"/>
      <sheetName val="COAL"/>
      <sheetName val="WATERFALL"/>
      <sheetName val="Code"/>
      <sheetName val="Model_Base1"/>
      <sheetName val="IT_Charges1"/>
      <sheetName val="Asset_Detail1"/>
      <sheetName val="Asset_Resume1"/>
      <sheetName val="Eng_Parameter1"/>
      <sheetName val="HR_Detail1"/>
      <sheetName val="Man_Power1"/>
      <sheetName val="Various_Rate1"/>
      <sheetName val="Sales_Parameter1"/>
      <sheetName val="Prod_Budget1"/>
      <sheetName val="Sales_Mining1"/>
      <sheetName val="Sales_Rental1"/>
      <sheetName val="P&amp;L_Condensed1"/>
      <sheetName val="Summary_COS1"/>
      <sheetName val="Summary_Equipment1"/>
      <sheetName val="Tabel_stock1"/>
      <sheetName val="Stock_Port_1"/>
      <sheetName val="Model_Base2"/>
      <sheetName val="IT_Charges2"/>
      <sheetName val="Asset_Detail2"/>
      <sheetName val="Asset_Resume2"/>
      <sheetName val="Eng_Parameter2"/>
      <sheetName val="HR_Detail2"/>
      <sheetName val="Man_Power2"/>
      <sheetName val="Various_Rate2"/>
      <sheetName val="Sales_Parameter2"/>
      <sheetName val="Prod_Budget2"/>
      <sheetName val="Sales_Mining2"/>
      <sheetName val="Sales_Rental2"/>
      <sheetName val="P&amp;L_Condensed2"/>
      <sheetName val="Summary_COS2"/>
      <sheetName val="Summary_Equipment2"/>
      <sheetName val="Tabel_stock2"/>
      <sheetName val="Stock_Port_2"/>
      <sheetName val="New_GL_Stcr1"/>
      <sheetName val="Ref-Blok_8_S11"/>
      <sheetName val="data_validasi1"/>
      <sheetName val="data_validasi2"/>
      <sheetName val="New_GL_Stcr2"/>
      <sheetName val="Ref-Blok_8_S12"/>
      <sheetName val="SIMULASI_(2)1"/>
      <sheetName val="SIMULASI_(2)"/>
      <sheetName val="Japan Additions"/>
      <sheetName val="Lists"/>
      <sheetName val="SMU Rental"/>
      <sheetName val="Rate"/>
      <sheetName val="DAY WORK"/>
      <sheetName val="Master Data AFC"/>
      <sheetName val="Master Data HP"/>
      <sheetName val="Data"/>
      <sheetName val="Excess Calc"/>
      <sheetName val="NewFunding"/>
      <sheetName val="RunOff"/>
      <sheetName val="Graphs"/>
      <sheetName val="MDB"/>
    </sheetNames>
    <sheetDataSet>
      <sheetData sheetId="0">
        <row r="8">
          <cell r="B8" t="str">
            <v>0AXM00933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8">
          <cell r="B8" t="str">
            <v>0AXM00933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8">
          <cell r="B8" t="str">
            <v>0AXM00933</v>
          </cell>
        </row>
      </sheetData>
      <sheetData sheetId="58">
        <row r="8">
          <cell r="B8" t="str">
            <v>0AXM00933</v>
          </cell>
        </row>
      </sheetData>
      <sheetData sheetId="59">
        <row r="8">
          <cell r="B8" t="str">
            <v>0AXM00933</v>
          </cell>
        </row>
      </sheetData>
      <sheetData sheetId="60">
        <row r="8">
          <cell r="B8" t="str">
            <v>0AXM00933</v>
          </cell>
        </row>
      </sheetData>
      <sheetData sheetId="61">
        <row r="8">
          <cell r="B8" t="str">
            <v>0AXM00933</v>
          </cell>
        </row>
      </sheetData>
      <sheetData sheetId="62">
        <row r="8">
          <cell r="B8" t="str">
            <v>0AXM00933</v>
          </cell>
        </row>
      </sheetData>
      <sheetData sheetId="63">
        <row r="8">
          <cell r="B8" t="str">
            <v>0AXM00933</v>
          </cell>
        </row>
      </sheetData>
      <sheetData sheetId="64">
        <row r="8">
          <cell r="B8" t="str">
            <v>0AXM00933</v>
          </cell>
        </row>
      </sheetData>
      <sheetData sheetId="65">
        <row r="8">
          <cell r="B8" t="str">
            <v>0AXM00933</v>
          </cell>
        </row>
      </sheetData>
      <sheetData sheetId="66">
        <row r="8">
          <cell r="B8" t="str">
            <v>0AXM00933</v>
          </cell>
        </row>
      </sheetData>
      <sheetData sheetId="67">
        <row r="8">
          <cell r="B8" t="str">
            <v>0AXM00933</v>
          </cell>
        </row>
      </sheetData>
      <sheetData sheetId="68">
        <row r="8">
          <cell r="B8" t="str">
            <v>0AXM00933</v>
          </cell>
        </row>
      </sheetData>
      <sheetData sheetId="69">
        <row r="8">
          <cell r="B8" t="str">
            <v>0AXM00933</v>
          </cell>
        </row>
      </sheetData>
      <sheetData sheetId="70">
        <row r="8">
          <cell r="B8" t="str">
            <v>0AXM00933</v>
          </cell>
        </row>
      </sheetData>
      <sheetData sheetId="71">
        <row r="8">
          <cell r="B8" t="str">
            <v>0AXM00933</v>
          </cell>
        </row>
      </sheetData>
      <sheetData sheetId="72">
        <row r="8">
          <cell r="B8" t="str">
            <v>0AXM00933</v>
          </cell>
        </row>
      </sheetData>
      <sheetData sheetId="73">
        <row r="8">
          <cell r="B8" t="str">
            <v>0AXM00933</v>
          </cell>
        </row>
      </sheetData>
      <sheetData sheetId="74">
        <row r="8">
          <cell r="B8" t="str">
            <v>0AXM00933</v>
          </cell>
        </row>
      </sheetData>
      <sheetData sheetId="75">
        <row r="8">
          <cell r="B8" t="str">
            <v>0AXM00933</v>
          </cell>
        </row>
      </sheetData>
      <sheetData sheetId="76">
        <row r="8">
          <cell r="B8" t="str">
            <v>0AXM00933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8">
          <cell r="B8" t="str">
            <v>0AXM00933</v>
          </cell>
        </row>
      </sheetData>
      <sheetData sheetId="138">
        <row r="8">
          <cell r="B8" t="str">
            <v>0AXM00933</v>
          </cell>
        </row>
      </sheetData>
      <sheetData sheetId="139">
        <row r="8">
          <cell r="B8" t="str">
            <v>0AXM00933</v>
          </cell>
        </row>
      </sheetData>
      <sheetData sheetId="140">
        <row r="8">
          <cell r="B8" t="str">
            <v>0AXM00933</v>
          </cell>
        </row>
      </sheetData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Checklist"/>
      <sheetName val="Petunjuk"/>
      <sheetName val="RF fuel"/>
      <sheetName val="Parameter"/>
      <sheetName val="BEP"/>
      <sheetName val="Model Base"/>
      <sheetName val="Sales Parameter"/>
      <sheetName val="Fuel Burned"/>
      <sheetName val="Cost Parameter"/>
      <sheetName val="VHCPar"/>
      <sheetName val="ITPar"/>
      <sheetName val="AssetDb"/>
      <sheetName val="Name"/>
      <sheetName val="Vehicle"/>
      <sheetName val="IT Charges"/>
      <sheetName val="AssetPar"/>
      <sheetName val="Asset Detail"/>
      <sheetName val="SP"/>
      <sheetName val="AssetME"/>
      <sheetName val="Asset Resume"/>
      <sheetName val="Eng Parameter"/>
      <sheetName val="HR Detail"/>
      <sheetName val="PCD"/>
      <sheetName val="CPar"/>
      <sheetName val="PS"/>
      <sheetName val="Man Power"/>
      <sheetName val="Unit"/>
      <sheetName val="Select"/>
      <sheetName val="CECalc"/>
      <sheetName val="Prod Budget"/>
      <sheetName val="Hour Usage"/>
      <sheetName val="Production"/>
      <sheetName val="database"/>
      <sheetName val="Drilling Calc"/>
      <sheetName val="Blasting Calc"/>
      <sheetName val="Sales Rental"/>
      <sheetName val="Sales Mining"/>
      <sheetName val="Sales&amp;Margin"/>
      <sheetName val="P&amp;L Activity"/>
      <sheetName val="P&amp;L CE"/>
      <sheetName val="BS"/>
      <sheetName val="Summary COS"/>
      <sheetName val="BS Actual"/>
      <sheetName val="CF"/>
      <sheetName val="KPI"/>
      <sheetName val="Summary Equipment"/>
      <sheetName val="P&amp;L Act Actvt fr DW"/>
      <sheetName val="P&amp;L CE FrDW"/>
      <sheetName val="P&amp;L Actual actvt"/>
      <sheetName val="SAPAcc"/>
      <sheetName val="SAPDb"/>
      <sheetName val="DOE"/>
      <sheetName val="Overhead"/>
      <sheetName val="P&amp;L Actual CE"/>
      <sheetName val="Lists"/>
      <sheetName val="RF_fuel1"/>
      <sheetName val="Model_Base1"/>
      <sheetName val="Sales_Parameter1"/>
      <sheetName val="Fuel_Burned1"/>
      <sheetName val="Cost_Parameter1"/>
      <sheetName val="IT_Charges1"/>
      <sheetName val="Asset_Detail1"/>
      <sheetName val="Asset_Resume1"/>
      <sheetName val="Eng_Parameter1"/>
      <sheetName val="HR_Detail1"/>
      <sheetName val="Man_Power1"/>
      <sheetName val="Prod_Budget1"/>
      <sheetName val="Hour_Usage1"/>
      <sheetName val="Drilling_Calc1"/>
      <sheetName val="Blasting_Calc1"/>
      <sheetName val="Sales_Rental1"/>
      <sheetName val="Sales_Mining1"/>
      <sheetName val="P&amp;L_Activity1"/>
      <sheetName val="P&amp;L_CE1"/>
      <sheetName val="Summary_COS1"/>
      <sheetName val="BS_Actual1"/>
      <sheetName val="Summary_Equipment1"/>
      <sheetName val="P&amp;L_Act_Actvt_fr_DW1"/>
      <sheetName val="P&amp;L_CE_FrDW1"/>
      <sheetName val="P&amp;L_Actual_actvt1"/>
      <sheetName val="P&amp;L_Actual_CE1"/>
      <sheetName val="RF_fuel"/>
      <sheetName val="Model_Base"/>
      <sheetName val="Sales_Parameter"/>
      <sheetName val="Fuel_Burned"/>
      <sheetName val="Cost_Parameter"/>
      <sheetName val="IT_Charges"/>
      <sheetName val="Asset_Detail"/>
      <sheetName val="Asset_Resume"/>
      <sheetName val="Eng_Parameter"/>
      <sheetName val="HR_Detail"/>
      <sheetName val="Man_Power"/>
      <sheetName val="Prod_Budget"/>
      <sheetName val="Hour_Usage"/>
      <sheetName val="Drilling_Calc"/>
      <sheetName val="Blasting_Calc"/>
      <sheetName val="Sales_Rental"/>
      <sheetName val="Sales_Mining"/>
      <sheetName val="P&amp;L_Activity"/>
      <sheetName val="P&amp;L_CE"/>
      <sheetName val="Summary_COS"/>
      <sheetName val="BS_Actual"/>
      <sheetName val="Summary_Equipment"/>
      <sheetName val="P&amp;L_Act_Actvt_fr_DW"/>
      <sheetName val="P&amp;L_CE_FrDW"/>
      <sheetName val="P&amp;L_Actual_actvt"/>
      <sheetName val="P&amp;L_Actual_CE"/>
      <sheetName val="Inventory"/>
      <sheetName val="AR"/>
      <sheetName val="New GL Stcr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Summary"/>
      <sheetName val="IS"/>
      <sheetName val="angsuran25"/>
      <sheetName val="ledger02"/>
      <sheetName val="selling"/>
      <sheetName val="administrasi"/>
      <sheetName val="FS (2)"/>
      <sheetName val="GL"/>
      <sheetName val="List"/>
      <sheetName val="EX RATE"/>
      <sheetName val="DialogData"/>
      <sheetName val="Input"/>
      <sheetName val="GeneralInfo"/>
      <sheetName val="CRITERIA2"/>
      <sheetName val="Assum"/>
      <sheetName val="Analysis"/>
      <sheetName val="RECON"/>
      <sheetName val="PL"/>
      <sheetName val="Sales Parameter"/>
      <sheetName val="IFS"/>
      <sheetName val="EXC-R"/>
      <sheetName val="DATA21"/>
      <sheetName val="Fak_aktif"/>
      <sheetName val="BP1_23"/>
      <sheetName val="pttu"/>
      <sheetName val="A"/>
      <sheetName val="Parameter"/>
      <sheetName val="Lists"/>
      <sheetName val="09.BoM Component Details"/>
      <sheetName val="3. CAPEX-Control"/>
      <sheetName val="4. OPEX-Control"/>
      <sheetName val="BQ-E20-02(Rp)"/>
      <sheetName val="MAPP"/>
      <sheetName val="rek det 1-3"/>
      <sheetName val="FASILITAS"/>
      <sheetName val="HARGA"/>
      <sheetName val="Ex-Rate"/>
      <sheetName val="OFF"/>
      <sheetName val="Ex_Rate"/>
      <sheetName val="AR-TRADE_NONTRADE"/>
      <sheetName val="data neraca lainnya"/>
      <sheetName val="INVENTORY"/>
      <sheetName val="Cash"/>
      <sheetName val="Prepaid tax"/>
      <sheetName val="Add-trans"/>
      <sheetName val="Pro-Base"/>
      <sheetName val="Revenue"/>
      <sheetName val="Add-rev"/>
      <sheetName val="Exist"/>
      <sheetName val="Tot"/>
      <sheetName val="Tranponder"/>
      <sheetName val="Rate"/>
      <sheetName val="Excess Calc"/>
      <sheetName val="현장지지물물량"/>
      <sheetName val="ASUMPTION"/>
      <sheetName val="KSO-Revenue"/>
      <sheetName val="calcu"/>
      <sheetName val="Maintenance 1207-0108"/>
      <sheetName val="INCOME STATEMENT"/>
      <sheetName val="KOR"/>
      <sheetName val="Revenues"/>
      <sheetName val="PNL"/>
      <sheetName val="1105-B&amp;I-OK"/>
      <sheetName val="損益計算書"/>
      <sheetName val="5640-MACHINERY"/>
      <sheetName val="5660-TOOL&amp;SPRT"/>
      <sheetName val="Marshal"/>
      <sheetName val="RMS FUNGSIONAL"/>
      <sheetName val="Data Sheet"/>
      <sheetName val="COGS Reval Summ"/>
      <sheetName val="Assump"/>
      <sheetName val="IS_Summary"/>
      <sheetName val="FS_(2)"/>
      <sheetName val="IS_Summary1"/>
      <sheetName val="FS_(2)1"/>
      <sheetName val="EX_RAT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Fin"/>
      <sheetName val="Monitoring Inv"/>
      <sheetName val="Claim AI"/>
      <sheetName val="Recon"/>
      <sheetName val="Prod"/>
      <sheetName val="Sum Unit"/>
      <sheetName val="Sched"/>
      <sheetName val="BudgetFIN"/>
      <sheetName val="P1"/>
      <sheetName val="P2"/>
      <sheetName val="Sheet2"/>
      <sheetName val="Sheet1 (2)"/>
      <sheetName val="Costs"/>
      <sheetName val="Sheet1"/>
      <sheetName val="Graph"/>
      <sheetName val="MonthlyReportDH"/>
      <sheetName val="SUMPTD"/>
      <sheetName val="Proj"/>
      <sheetName val="Lists"/>
      <sheetName val="List Unit"/>
      <sheetName val="Sales Parameter"/>
      <sheetName val="Parameter"/>
      <sheetName val="Gal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7">
          <cell r="C27" t="str">
            <v>ACTUAL</v>
          </cell>
          <cell r="S27" t="str">
            <v>AI</v>
          </cell>
          <cell r="U27" t="str">
            <v>JAN</v>
          </cell>
          <cell r="V27" t="str">
            <v>FEB</v>
          </cell>
          <cell r="W27" t="str">
            <v>MAR</v>
          </cell>
          <cell r="X27" t="str">
            <v>APR</v>
          </cell>
        </row>
        <row r="28">
          <cell r="R28">
            <v>1</v>
          </cell>
          <cell r="S28" t="str">
            <v>Prod JS</v>
          </cell>
          <cell r="U28">
            <v>178081.4734274096</v>
          </cell>
          <cell r="V28">
            <v>206491.04552687128</v>
          </cell>
          <cell r="W28">
            <v>455398.80346329842</v>
          </cell>
          <cell r="X28">
            <v>393633.54682553117</v>
          </cell>
        </row>
        <row r="29">
          <cell r="R29">
            <v>2</v>
          </cell>
          <cell r="S29" t="str">
            <v>Coal Mined</v>
          </cell>
          <cell r="U29">
            <v>81817</v>
          </cell>
          <cell r="V29">
            <v>102000</v>
          </cell>
          <cell r="W29">
            <v>200000</v>
          </cell>
          <cell r="X29">
            <v>90000</v>
          </cell>
        </row>
        <row r="30">
          <cell r="R30">
            <v>3</v>
          </cell>
          <cell r="S30" t="str">
            <v>WH</v>
          </cell>
          <cell r="T30" t="str">
            <v>EX3059</v>
          </cell>
          <cell r="U30">
            <v>408.73530104246271</v>
          </cell>
          <cell r="V30">
            <v>385.73217772441183</v>
          </cell>
          <cell r="W30">
            <v>456.49796083291415</v>
          </cell>
          <cell r="X30">
            <v>423.98228937086259</v>
          </cell>
        </row>
        <row r="31">
          <cell r="R31">
            <v>4</v>
          </cell>
          <cell r="S31">
            <v>0</v>
          </cell>
          <cell r="T31" t="str">
            <v>EX3060</v>
          </cell>
          <cell r="U31">
            <v>0</v>
          </cell>
          <cell r="V31">
            <v>96.4330444311029</v>
          </cell>
          <cell r="W31">
            <v>456.49796083291415</v>
          </cell>
          <cell r="X31">
            <v>380.98406043377634</v>
          </cell>
        </row>
        <row r="32">
          <cell r="R32">
            <v>5</v>
          </cell>
          <cell r="S32">
            <v>0</v>
          </cell>
          <cell r="T32" t="str">
            <v>PC1250</v>
          </cell>
          <cell r="U32">
            <v>408.73530104246271</v>
          </cell>
          <cell r="V32">
            <v>482.1652221555147</v>
          </cell>
          <cell r="W32">
            <v>912.99592166582829</v>
          </cell>
          <cell r="X32">
            <v>804.96634980463887</v>
          </cell>
        </row>
        <row r="33">
          <cell r="R33">
            <v>6</v>
          </cell>
          <cell r="S33" t="str">
            <v>UA</v>
          </cell>
          <cell r="T33" t="str">
            <v>PC1250</v>
          </cell>
          <cell r="U33">
            <v>0.64632400544348945</v>
          </cell>
          <cell r="V33">
            <v>0.84412678948794595</v>
          </cell>
          <cell r="W33">
            <v>0.72185003294262207</v>
          </cell>
          <cell r="X33">
            <v>0.65765224657241739</v>
          </cell>
        </row>
        <row r="34">
          <cell r="R34">
            <v>7</v>
          </cell>
          <cell r="S34">
            <v>0</v>
          </cell>
          <cell r="T34" t="str">
            <v>777A</v>
          </cell>
          <cell r="U34">
            <v>2043.6765052123123</v>
          </cell>
          <cell r="V34">
            <v>2410.83</v>
          </cell>
          <cell r="W34">
            <v>4564.9796083291449</v>
          </cell>
          <cell r="X34">
            <v>4024.8317490231957</v>
          </cell>
        </row>
        <row r="35">
          <cell r="R35">
            <v>8</v>
          </cell>
          <cell r="S35" t="str">
            <v>PROD</v>
          </cell>
          <cell r="T35" t="str">
            <v>EX3059</v>
          </cell>
          <cell r="U35">
            <v>167581.4734274096</v>
          </cell>
          <cell r="V35">
            <v>39537.548216752184</v>
          </cell>
          <cell r="W35">
            <v>187164.16394149506</v>
          </cell>
          <cell r="X35">
            <v>173832.73864205371</v>
          </cell>
        </row>
        <row r="36">
          <cell r="R36">
            <v>9</v>
          </cell>
          <cell r="S36">
            <v>0</v>
          </cell>
          <cell r="T36" t="str">
            <v>EX3060</v>
          </cell>
          <cell r="U36">
            <v>0</v>
          </cell>
          <cell r="V36">
            <v>158150.19286700882</v>
          </cell>
          <cell r="W36">
            <v>187164.16394149506</v>
          </cell>
          <cell r="X36">
            <v>156203.46477784833</v>
          </cell>
        </row>
        <row r="37">
          <cell r="R37">
            <v>10</v>
          </cell>
          <cell r="S37">
            <v>0</v>
          </cell>
          <cell r="T37" t="str">
            <v>PC1250</v>
          </cell>
          <cell r="U37">
            <v>167581.4734274096</v>
          </cell>
          <cell r="V37">
            <v>197687.74108376101</v>
          </cell>
          <cell r="W37">
            <v>374328.32788299012</v>
          </cell>
          <cell r="X37">
            <v>330036.20341990201</v>
          </cell>
        </row>
        <row r="38">
          <cell r="R38">
            <v>11</v>
          </cell>
          <cell r="S38" t="str">
            <v>PROD'TY</v>
          </cell>
          <cell r="T38" t="str">
            <v>PC1250</v>
          </cell>
          <cell r="U38">
            <v>410</v>
          </cell>
          <cell r="V38">
            <v>410</v>
          </cell>
          <cell r="W38">
            <v>410</v>
          </cell>
          <cell r="X38">
            <v>410</v>
          </cell>
        </row>
        <row r="39">
          <cell r="R39">
            <v>12</v>
          </cell>
          <cell r="S39">
            <v>0</v>
          </cell>
          <cell r="T39" t="str">
            <v>777A</v>
          </cell>
          <cell r="U39">
            <v>101</v>
          </cell>
          <cell r="V39">
            <v>101</v>
          </cell>
          <cell r="W39">
            <v>101</v>
          </cell>
          <cell r="X39">
            <v>101</v>
          </cell>
        </row>
        <row r="40">
          <cell r="R40">
            <v>13</v>
          </cell>
          <cell r="S40" t="str">
            <v>PA</v>
          </cell>
          <cell r="T40" t="str">
            <v>EX3059</v>
          </cell>
          <cell r="U40">
            <v>0.85</v>
          </cell>
          <cell r="V40">
            <v>0.85</v>
          </cell>
          <cell r="W40">
            <v>0.85</v>
          </cell>
          <cell r="X40">
            <v>0.85</v>
          </cell>
        </row>
        <row r="41">
          <cell r="R41">
            <v>14</v>
          </cell>
          <cell r="S41">
            <v>0</v>
          </cell>
          <cell r="T41" t="str">
            <v>EX3060</v>
          </cell>
          <cell r="U41">
            <v>0.85</v>
          </cell>
          <cell r="V41">
            <v>0.85</v>
          </cell>
          <cell r="W41">
            <v>0.85</v>
          </cell>
          <cell r="X41">
            <v>0.85</v>
          </cell>
        </row>
        <row r="42">
          <cell r="R42">
            <v>15</v>
          </cell>
          <cell r="T42" t="str">
            <v>PC1250</v>
          </cell>
          <cell r="U42">
            <v>0.85</v>
          </cell>
          <cell r="V42">
            <v>0.85</v>
          </cell>
          <cell r="W42">
            <v>0.85</v>
          </cell>
          <cell r="X42">
            <v>0.85</v>
          </cell>
        </row>
        <row r="43">
          <cell r="R43">
            <v>16</v>
          </cell>
          <cell r="S43">
            <v>0</v>
          </cell>
          <cell r="T43" t="str">
            <v>777A</v>
          </cell>
          <cell r="U43">
            <v>0.85</v>
          </cell>
          <cell r="V43">
            <v>0.85</v>
          </cell>
          <cell r="W43">
            <v>0.85</v>
          </cell>
          <cell r="X43">
            <v>0.85</v>
          </cell>
        </row>
        <row r="44">
          <cell r="R44">
            <v>17</v>
          </cell>
          <cell r="S44">
            <v>0</v>
          </cell>
          <cell r="T44" t="str">
            <v>HTD1075</v>
          </cell>
          <cell r="U44">
            <v>0.85</v>
          </cell>
          <cell r="V44">
            <v>0.85</v>
          </cell>
          <cell r="W44">
            <v>0.85</v>
          </cell>
          <cell r="X44">
            <v>0.85</v>
          </cell>
        </row>
        <row r="45">
          <cell r="R45">
            <v>18</v>
          </cell>
          <cell r="S45">
            <v>0</v>
          </cell>
          <cell r="T45" t="str">
            <v>HTD1076</v>
          </cell>
          <cell r="U45">
            <v>0.85</v>
          </cell>
          <cell r="V45">
            <v>0.85</v>
          </cell>
          <cell r="W45">
            <v>0.85</v>
          </cell>
          <cell r="X45">
            <v>0.85</v>
          </cell>
        </row>
        <row r="46">
          <cell r="R46">
            <v>19</v>
          </cell>
          <cell r="S46">
            <v>0</v>
          </cell>
          <cell r="T46" t="str">
            <v>HTD1077</v>
          </cell>
          <cell r="U46">
            <v>0.85</v>
          </cell>
          <cell r="V46">
            <v>0.85</v>
          </cell>
          <cell r="W46">
            <v>0.85</v>
          </cell>
          <cell r="X46">
            <v>0.85</v>
          </cell>
        </row>
        <row r="47">
          <cell r="R47">
            <v>20</v>
          </cell>
          <cell r="S47">
            <v>0</v>
          </cell>
          <cell r="T47" t="str">
            <v>HGR2009</v>
          </cell>
          <cell r="U47">
            <v>0.85</v>
          </cell>
          <cell r="V47">
            <v>0.85</v>
          </cell>
          <cell r="W47">
            <v>0.85</v>
          </cell>
          <cell r="X47">
            <v>0.85</v>
          </cell>
        </row>
        <row r="48">
          <cell r="R48">
            <v>21</v>
          </cell>
          <cell r="S48">
            <v>0</v>
          </cell>
          <cell r="T48" t="str">
            <v>GR3012</v>
          </cell>
          <cell r="U48">
            <v>0.85</v>
          </cell>
          <cell r="V48">
            <v>0.85</v>
          </cell>
          <cell r="W48">
            <v>0.85</v>
          </cell>
          <cell r="X48">
            <v>0.85</v>
          </cell>
        </row>
        <row r="49">
          <cell r="R49">
            <v>22</v>
          </cell>
          <cell r="S49" t="str">
            <v>RAIN</v>
          </cell>
          <cell r="T49">
            <v>0</v>
          </cell>
          <cell r="U49">
            <v>89.744698957537594</v>
          </cell>
          <cell r="V49">
            <v>67.507822275588452</v>
          </cell>
          <cell r="W49">
            <v>43.842039167085595</v>
          </cell>
          <cell r="X49">
            <v>42.517710629137319</v>
          </cell>
        </row>
        <row r="50">
          <cell r="R50">
            <v>23</v>
          </cell>
          <cell r="S50" t="str">
            <v>SLIPPERY</v>
          </cell>
          <cell r="T50">
            <v>0</v>
          </cell>
          <cell r="U50">
            <v>95.169999999999931</v>
          </cell>
          <cell r="V50">
            <v>84.56</v>
          </cell>
          <cell r="W50">
            <v>91.759999999999948</v>
          </cell>
          <cell r="X50">
            <v>64.5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771(1)"/>
      <sheetName val="1771(2)"/>
      <sheetName val="1771-I"/>
      <sheetName val="1771-II (2)"/>
      <sheetName val="1771-II"/>
      <sheetName val="1771-III"/>
      <sheetName val="1771-IV"/>
      <sheetName val="1771-V"/>
      <sheetName val="1771-VI"/>
      <sheetName val="I"/>
      <sheetName val="III"/>
      <sheetName val="angsuran 25"/>
      <sheetName val="BS"/>
      <sheetName val="FC2"/>
      <sheetName val="IS Summary"/>
      <sheetName val="IS"/>
      <sheetName val="kkpangsuran25"/>
      <sheetName val="selling"/>
      <sheetName val="administrasi"/>
      <sheetName val="1"/>
      <sheetName val="2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3"/>
      <sheetName val="4"/>
      <sheetName val="4.1"/>
      <sheetName val="4.2"/>
      <sheetName val="alasan"/>
      <sheetName val="ledger02"/>
      <sheetName val="GL"/>
      <sheetName val="master"/>
      <sheetName val="1771-II_(2)"/>
      <sheetName val="angsuran_25"/>
      <sheetName val="IS_Summary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4_1"/>
      <sheetName val="4_2"/>
      <sheetName val="INCOME STATEMENT"/>
      <sheetName val="Prepaid PPH 23-SAP"/>
      <sheetName val="SAA"/>
      <sheetName val="Fak_aktif"/>
      <sheetName val="CRITERIA2"/>
      <sheetName val="GeneralInfo"/>
      <sheetName val="pttu"/>
      <sheetName val="PL Group"/>
      <sheetName val="Lists"/>
      <sheetName val="BQ-E20-02(Rp)"/>
      <sheetName val="Ex-Rate"/>
      <sheetName val="LAPIUT"/>
      <sheetName val="Pemadatan Tanah (Jalan)"/>
      <sheetName val="new IFS format"/>
      <sheetName val="Assum"/>
      <sheetName val="Analysis"/>
      <sheetName val="TB"/>
      <sheetName val="FS (2)"/>
      <sheetName val="Jan-Nov 04"/>
      <sheetName val="Permanent info"/>
      <sheetName val="Maintenance 1207-0108"/>
      <sheetName val="Scenario&amp;Sensitivity"/>
      <sheetName val="Mine Assumptions"/>
      <sheetName val="Irregular Income"/>
      <sheetName val="FE-1770.P1"/>
      <sheetName val="COA"/>
      <sheetName val="Operation 1206-0107"/>
      <sheetName val="Maintenance 1206-0107"/>
      <sheetName val="P3.5"/>
      <sheetName val="P3_5"/>
      <sheetName val="Credit-22"/>
      <sheetName val="Tab DPA"/>
      <sheetName val="Akun"/>
      <sheetName val="N.1"/>
      <sheetName val="Menu"/>
      <sheetName val="DATA WP"/>
      <sheetName val="Sandi laba rugi"/>
      <sheetName val="Option1"/>
      <sheetName val="1771-II_(2)1"/>
      <sheetName val="angsuran_251"/>
      <sheetName val="IS_Summary1"/>
      <sheetName val="2_12"/>
      <sheetName val="2_21"/>
      <sheetName val="2_31"/>
      <sheetName val="2_41"/>
      <sheetName val="2_51"/>
      <sheetName val="2_61"/>
      <sheetName val="2_71"/>
      <sheetName val="2_81"/>
      <sheetName val="2_91"/>
      <sheetName val="2_101"/>
      <sheetName val="2_111"/>
      <sheetName val="4_11"/>
      <sheetName val="4_21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 1"/>
      <sheetName val="Sales Parameter"/>
      <sheetName val="Parameter"/>
      <sheetName val="ledger02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.23"/>
      <sheetName val="Art.4(2)"/>
      <sheetName val="Art.21"/>
      <sheetName val="Art.22"/>
      <sheetName val="Desc.21"/>
      <sheetName val="FPKeluaran"/>
      <sheetName val="Non-Bangunan"/>
      <sheetName val="ledger02"/>
      <sheetName val="Sch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Global Assumption"/>
      <sheetName val="Base"/>
      <sheetName val="Option1"/>
      <sheetName val="Option2"/>
      <sheetName val="CF"/>
      <sheetName val="Cost Saving"/>
      <sheetName val="Non-Bangunan"/>
      <sheetName val="Desc.21"/>
      <sheetName val="ledger02"/>
      <sheetName val="STAT02"/>
      <sheetName val="Alat"/>
      <sheetName val="Analisa Gabungan"/>
      <sheetName val="Sub"/>
      <sheetName val="Pict"/>
      <sheetName val="1. Detail-Pictures"/>
      <sheetName val="Sch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s"/>
      <sheetName val="Delay codes"/>
      <sheetName val="Report"/>
      <sheetName val="Lifetime"/>
      <sheetName val="summary"/>
      <sheetName val="Sum"/>
      <sheetName val="Data"/>
      <sheetName val="Equip List"/>
      <sheetName val="HRPar"/>
      <sheetName val="OLIE"/>
      <sheetName val="HM"/>
      <sheetName val="0804"/>
      <sheetName val="M_PLANS_"/>
      <sheetName val="MA_PLANS_"/>
      <sheetName val="Option1"/>
      <sheetName val="Desc.21"/>
      <sheetName val="Reworks PM"/>
      <sheetName val="Ppls"/>
      <sheetName val="INPUTS"/>
      <sheetName val="GD_actuals"/>
      <sheetName val="7x"/>
      <sheetName val="8x"/>
      <sheetName val="3"/>
      <sheetName val="1"/>
      <sheetName val="4"/>
      <sheetName val="3x"/>
      <sheetName val="2x"/>
      <sheetName val="9x"/>
      <sheetName val="5"/>
      <sheetName val="4x"/>
      <sheetName val="6x"/>
      <sheetName val="Daily"/>
      <sheetName val="DATA MTBF"/>
      <sheetName val="Form"/>
      <sheetName val="MTBF"/>
      <sheetName val="Control"/>
      <sheetName val="MTTR"/>
      <sheetName val="data_PA"/>
      <sheetName val="Monitoring PA"/>
      <sheetName val="USER"/>
      <sheetName val="Graph PA"/>
      <sheetName val="ocean voyage"/>
      <sheetName val="Sheet5"/>
      <sheetName val="Sheet29"/>
      <sheetName val="Sheet6"/>
      <sheetName val="Sheet3"/>
      <sheetName val="Sheet7"/>
      <sheetName val="Sheet8"/>
      <sheetName val="Sheet9"/>
      <sheetName val="Sheet20"/>
      <sheetName val="Sheet1"/>
      <sheetName val="Sheet12"/>
      <sheetName val="BA RENTAL UNIT JAN 2012"/>
      <sheetName val="Rekap"/>
      <sheetName val="MASTER"/>
      <sheetName val="Sales Parameter"/>
      <sheetName val="Parameter"/>
      <sheetName val="BLN_'97"/>
      <sheetName val="SMU Input"/>
      <sheetName val="Tabel stock"/>
      <sheetName val="Code"/>
      <sheetName val="PAR"/>
      <sheetName val="ITRate"/>
      <sheetName val="TS_Fleets"/>
      <sheetName val="Master_Data"/>
      <sheetName val="Sch 1"/>
      <sheetName val="LIST PARTS"/>
      <sheetName val="Sheet2"/>
      <sheetName val="Total Issued Per Unit"/>
      <sheetName val="Daftar Operator"/>
      <sheetName val="Total Issue &amp; Stock"/>
      <sheetName val="Delay_codes"/>
      <sheetName val="Data base"/>
      <sheetName val="Sheet1 (2)"/>
      <sheetName val="Family"/>
      <sheetName val="List"/>
      <sheetName val="21. Estimate Fixed FC"/>
      <sheetName val="10. Production"/>
      <sheetName val="EDS110507"/>
      <sheetName val="Sales Rental"/>
      <sheetName val="Dozer"/>
      <sheetName val="Excavator"/>
      <sheetName val="DT coal"/>
      <sheetName val="DT ob"/>
      <sheetName val="D25KS"/>
      <sheetName val="input evaluasi"/>
      <sheetName val="Assetdb"/>
      <sheetName val="PersList"/>
      <sheetName val="AssetPar"/>
      <sheetName val="EqMaster"/>
      <sheetName val="Freight"/>
      <sheetName val="RESUME"/>
      <sheetName val="Equip_List"/>
      <sheetName val="Desc_21"/>
      <sheetName val="Delay_codes1"/>
      <sheetName val="Equip_List1"/>
      <sheetName val="Desc_211"/>
      <sheetName val="Delay_codes2"/>
      <sheetName val="Equip_List2"/>
      <sheetName val="Desc_212"/>
      <sheetName val="Delay_codes3"/>
      <sheetName val="Equip_List3"/>
      <sheetName val="Desc_213"/>
      <sheetName val="Delay_codes4"/>
      <sheetName val="Equip_List4"/>
      <sheetName val="Desc_214"/>
      <sheetName val="Delay_codes5"/>
      <sheetName val="Equip_List5"/>
      <sheetName val="Desc_215"/>
      <sheetName val="BI RATE"/>
      <sheetName val="COGS"/>
      <sheetName val="Delay_codes6"/>
      <sheetName val="Equip_List6"/>
      <sheetName val="Desc_216"/>
      <sheetName val="Reworks_PM"/>
      <sheetName val="DATA_MTBF"/>
      <sheetName val="Monitoring_PA"/>
      <sheetName val="Graph_PA"/>
      <sheetName val="ocean_voyage"/>
      <sheetName val="BA_RENTAL_UNIT_JAN_2012"/>
      <sheetName val="Sales_Parameter"/>
      <sheetName val="SMU_Input"/>
      <sheetName val="Tabel_stock"/>
      <sheetName val="Sch_1"/>
      <sheetName val="LIST_PARTS"/>
      <sheetName val="Total_Issued_Per_Unit"/>
      <sheetName val="Daftar_Operator"/>
      <sheetName val="Total_Issue_&amp;_Stock"/>
      <sheetName val="Data_base"/>
      <sheetName val="Sheet1_(2)"/>
      <sheetName val="21__Estimate_Fixed_FC"/>
      <sheetName val="10__Production"/>
      <sheetName val="Sales_Rental"/>
      <sheetName val="DT_coal"/>
      <sheetName val="DT_ob"/>
      <sheetName val="input_evaluasi"/>
      <sheetName val="BI_RATE"/>
      <sheetName val="Oct 20 NS"/>
      <sheetName val="Reff"/>
      <sheetName val="Inventory"/>
      <sheetName val="AR"/>
      <sheetName val="New GL Stcr"/>
    </sheetNames>
    <sheetDataSet>
      <sheetData sheetId="0">
        <row r="2">
          <cell r="A2" t="str">
            <v>Day</v>
          </cell>
          <cell r="C2" t="str">
            <v>Danny Leary</v>
          </cell>
          <cell r="D2" t="str">
            <v>Workshop</v>
          </cell>
          <cell r="G2" t="str">
            <v>DT2056</v>
          </cell>
          <cell r="H2" t="str">
            <v>TD3087</v>
          </cell>
          <cell r="J2" t="str">
            <v>WL4016</v>
          </cell>
          <cell r="L2" t="str">
            <v>GR4047</v>
          </cell>
          <cell r="N2" t="str">
            <v>WC3016</v>
          </cell>
        </row>
        <row r="3">
          <cell r="A3" t="str">
            <v>Night</v>
          </cell>
          <cell r="C3" t="str">
            <v>Gary Lusty</v>
          </cell>
          <cell r="D3" t="str">
            <v>Mobile equipment</v>
          </cell>
          <cell r="G3" t="str">
            <v>DT2057</v>
          </cell>
          <cell r="H3" t="str">
            <v>TD3088</v>
          </cell>
          <cell r="J3" t="str">
            <v>WL5037</v>
          </cell>
          <cell r="L3" t="str">
            <v>GR4050</v>
          </cell>
          <cell r="N3" t="str">
            <v>WC3017</v>
          </cell>
        </row>
        <row r="4">
          <cell r="C4" t="str">
            <v>Greg McLennan</v>
          </cell>
          <cell r="D4" t="str">
            <v>Infrastructure</v>
          </cell>
          <cell r="G4" t="str">
            <v>DT259</v>
          </cell>
          <cell r="H4" t="str">
            <v>TD3089</v>
          </cell>
          <cell r="J4" t="str">
            <v>WL6043</v>
          </cell>
        </row>
        <row r="5">
          <cell r="C5" t="str">
            <v>John O'Gradey</v>
          </cell>
          <cell r="D5" t="str">
            <v>Excavators</v>
          </cell>
          <cell r="G5" t="str">
            <v>DT260</v>
          </cell>
          <cell r="H5" t="str">
            <v>TD3090</v>
          </cell>
        </row>
        <row r="6">
          <cell r="C6" t="str">
            <v>Phil Thompson</v>
          </cell>
          <cell r="G6" t="str">
            <v>DT261</v>
          </cell>
          <cell r="H6" t="str">
            <v>TD4006</v>
          </cell>
        </row>
        <row r="7">
          <cell r="C7" t="str">
            <v>Robert Saxby</v>
          </cell>
          <cell r="G7" t="str">
            <v>DT262</v>
          </cell>
          <cell r="H7" t="str">
            <v>TD4007</v>
          </cell>
        </row>
        <row r="8">
          <cell r="G8" t="str">
            <v>DT3084</v>
          </cell>
          <cell r="H8" t="str">
            <v>WD4011</v>
          </cell>
        </row>
        <row r="9">
          <cell r="G9" t="str">
            <v>DT3085</v>
          </cell>
        </row>
        <row r="10">
          <cell r="G10" t="str">
            <v>DT3086</v>
          </cell>
        </row>
        <row r="11">
          <cell r="G11" t="str">
            <v>DT3087</v>
          </cell>
        </row>
        <row r="12">
          <cell r="G12" t="str">
            <v>DT3088</v>
          </cell>
        </row>
        <row r="13">
          <cell r="G13" t="str">
            <v>DT4001</v>
          </cell>
        </row>
        <row r="14">
          <cell r="G14" t="str">
            <v>DT4002</v>
          </cell>
        </row>
        <row r="15">
          <cell r="G15" t="str">
            <v>DT4009</v>
          </cell>
        </row>
        <row r="16">
          <cell r="G16" t="str">
            <v>DT4010</v>
          </cell>
        </row>
        <row r="17">
          <cell r="G17" t="str">
            <v>DT4011</v>
          </cell>
        </row>
        <row r="18">
          <cell r="G18" t="str">
            <v>DT4016</v>
          </cell>
        </row>
        <row r="19">
          <cell r="G19" t="str">
            <v>DT5001</v>
          </cell>
        </row>
        <row r="20">
          <cell r="G20" t="str">
            <v>DT5002</v>
          </cell>
        </row>
        <row r="21">
          <cell r="G21" t="str">
            <v>DT5003</v>
          </cell>
        </row>
        <row r="22">
          <cell r="G22" t="str">
            <v>DT5004</v>
          </cell>
        </row>
        <row r="23">
          <cell r="G23" t="str">
            <v>DT5005</v>
          </cell>
        </row>
        <row r="24">
          <cell r="G24" t="str">
            <v>DT5006</v>
          </cell>
        </row>
        <row r="25">
          <cell r="G25" t="str">
            <v>DT5007</v>
          </cell>
        </row>
        <row r="26">
          <cell r="G26" t="str">
            <v>DT5008</v>
          </cell>
        </row>
        <row r="27">
          <cell r="G27" t="str">
            <v>DT5009</v>
          </cell>
        </row>
        <row r="28">
          <cell r="G28" t="str">
            <v>DT5010</v>
          </cell>
        </row>
        <row r="29">
          <cell r="G29" t="str">
            <v>DT5011</v>
          </cell>
        </row>
        <row r="30">
          <cell r="G30" t="str">
            <v>DT5012</v>
          </cell>
        </row>
        <row r="31">
          <cell r="G31" t="str">
            <v>DT5013</v>
          </cell>
        </row>
        <row r="32">
          <cell r="G32" t="str">
            <v>DT5014</v>
          </cell>
        </row>
        <row r="33">
          <cell r="G33" t="str">
            <v>DT5015</v>
          </cell>
        </row>
        <row r="34">
          <cell r="G34" t="str">
            <v>DT5018</v>
          </cell>
        </row>
        <row r="35">
          <cell r="G35" t="str">
            <v>DT5019</v>
          </cell>
        </row>
        <row r="36">
          <cell r="G36" t="str">
            <v>DT5020</v>
          </cell>
        </row>
        <row r="37">
          <cell r="G37" t="str">
            <v>DT5021</v>
          </cell>
        </row>
        <row r="38">
          <cell r="G38" t="str">
            <v>DT5022</v>
          </cell>
        </row>
        <row r="39">
          <cell r="G39" t="str">
            <v>DT5023</v>
          </cell>
        </row>
        <row r="40">
          <cell r="G40" t="str">
            <v>DT5024</v>
          </cell>
        </row>
        <row r="41">
          <cell r="G41" t="str">
            <v>DT5025</v>
          </cell>
        </row>
        <row r="42">
          <cell r="G42" t="str">
            <v>DT5026</v>
          </cell>
        </row>
        <row r="43">
          <cell r="G43" t="str">
            <v>DT5027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MTC PLAN - Sheet1"/>
      <sheetName val="MONTHLY AVB TARGET PLAN-Sheet2"/>
      <sheetName val="LEMBAR PERSETUJUAN - Sheet3"/>
      <sheetName val="EQP LIST"/>
      <sheetName val="Sheet1"/>
      <sheetName val="Code"/>
      <sheetName val="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Y"/>
      <sheetName val="SALES 2005"/>
      <sheetName val="rev 2 "/>
      <sheetName val="rev selas 2005"/>
      <sheetName val="Highlight"/>
      <sheetName val="assumption"/>
      <sheetName val="SALES "/>
      <sheetName val="DATA PENDUKUNG"/>
      <sheetName val="MAT"/>
      <sheetName val="BS"/>
      <sheetName val="COMP MAT 2004"/>
      <sheetName val="IMP'03 "/>
      <sheetName val="price down2003 OK"/>
      <sheetName val="IS"/>
      <sheetName val="price down2004"/>
      <sheetName val="FOH"/>
      <sheetName val="CF"/>
      <sheetName val="DEPR"/>
      <sheetName val="forex"/>
      <sheetName val="ints.2004"/>
      <sheetName val="Tax Cal."/>
      <sheetName val="ints.2003"/>
      <sheetName val="WSDES03"/>
      <sheetName val="WS jan 2004"/>
      <sheetName val="WS feb 2004 "/>
      <sheetName val="WS mar 2004  "/>
      <sheetName val="WS apr2004   "/>
      <sheetName val="WS may2004 "/>
      <sheetName val="WS jun2004 "/>
      <sheetName val="WS jul2004  "/>
      <sheetName val="WS aug2004"/>
      <sheetName val="WS sep2004 "/>
      <sheetName val="WS okt2004  "/>
      <sheetName val="WS nov2004 "/>
      <sheetName val="WS dec2004 "/>
      <sheetName val="WS SETAHUN 2004 "/>
      <sheetName val="WS december2005"/>
      <sheetName val="WS december2006"/>
      <sheetName val="WS december2007"/>
      <sheetName val="WS december2008"/>
      <sheetName val="ints.2005"/>
      <sheetName val="ints.2006"/>
      <sheetName val="ints.2007"/>
      <sheetName val="ints.2008"/>
      <sheetName val=" GN5"/>
      <sheetName val="KEVF"/>
      <sheetName val=" KEVJ "/>
      <sheetName val="AND"/>
      <sheetName val=" ANF"/>
      <sheetName val="ANFD"/>
      <sheetName val="GF6"/>
      <sheetName val="KHKG"/>
      <sheetName val="KEHGBELUM ACTUAL"/>
      <sheetName val="KCJABELUM ACTUAL"/>
      <sheetName val="S355"/>
      <sheetName val="TS125"/>
      <sheetName val="S327"/>
      <sheetName val="K140"/>
      <sheetName val="K127"/>
      <sheetName val=" K164Db"/>
      <sheetName val=" K164DR"/>
      <sheetName val="AM2W"/>
      <sheetName val="CMV1.7"/>
      <sheetName val=" CMV2.0"/>
      <sheetName val=" CRV"/>
      <sheetName val=" ST100"/>
      <sheetName val=" CJS-CJM"/>
      <sheetName val=" YD2"/>
      <sheetName val="AERIO SALES KOSOING"/>
      <sheetName val="COGS"/>
      <sheetName val=" X473 -X479"/>
      <sheetName val=" X626-X620"/>
      <sheetName val="AM4W"/>
      <sheetName val="EXPORT"/>
      <sheetName val="Agus'01"/>
      <sheetName val="Sept'01"/>
      <sheetName val="WS 2005"/>
      <sheetName val="WS 2006"/>
      <sheetName val="WS 2007"/>
      <sheetName val="WS 2008"/>
      <sheetName val="WS 2009"/>
      <sheetName val="DATA WP"/>
      <sheetName val="Calc"/>
      <sheetName val="Spec"/>
      <sheetName val="CRA-Detail"/>
      <sheetName val="WBS2"/>
      <sheetName val="WBS1"/>
      <sheetName val="Tran0104"/>
      <sheetName val="9K (3.1)"/>
      <sheetName val="Ex_Rate"/>
      <sheetName val="I"/>
      <sheetName val="II"/>
      <sheetName val="AE"/>
      <sheetName val="9E1.3"/>
      <sheetName val="A3"/>
      <sheetName val="Comparision"/>
      <sheetName val="ASSETS"/>
      <sheetName val="GeneralInfo"/>
      <sheetName val="2001Marshal"/>
      <sheetName val="G&amp;A"/>
      <sheetName val="A"/>
      <sheetName val="9"/>
      <sheetName val="8000003HO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Detail_FA"/>
      <sheetName val="Ex-Rate"/>
      <sheetName val="Disposals"/>
      <sheetName val="Database"/>
      <sheetName val="Criterias"/>
      <sheetName val="Prog Imbalan"/>
      <sheetName val="PSC_Calc"/>
      <sheetName val="PLL"/>
      <sheetName val="PP"/>
      <sheetName val="Exp-Prod-All"/>
      <sheetName val="Permanent info"/>
      <sheetName val="Marshal"/>
      <sheetName val="General Info"/>
      <sheetName val="Slip"/>
      <sheetName val="Premi Iuran"/>
      <sheetName val="BankRecon-IDR"/>
      <sheetName val="data_benefit(1)"/>
      <sheetName val="data_val"/>
      <sheetName val="data_benefit(2)"/>
      <sheetName val="Other charges (income)"/>
      <sheetName val="Q-PC1"/>
      <sheetName val="Q-PC2"/>
      <sheetName val="AFTER 55"/>
      <sheetName val="Forecast01(12-14)"/>
      <sheetName val="Sheet1"/>
      <sheetName val="U2.2"/>
      <sheetName val="F1771-2"/>
      <sheetName val="FORM MASTER 2004"/>
      <sheetName val="FKT_PJK"/>
      <sheetName val="SFKLN"/>
      <sheetName val="Gross National Product Income "/>
      <sheetName val="Khusus Triwulan-an"/>
      <sheetName val="AXOL2012"/>
      <sheetName val="EX RATE"/>
      <sheetName val="C1 NOV"/>
      <sheetName val="K 2.1"/>
      <sheetName val="Link"/>
      <sheetName val="Master List"/>
      <sheetName val="List"/>
      <sheetName val="Prod"/>
      <sheetName val="Orders"/>
      <sheetName val="H.Satuan"/>
      <sheetName val="Kapitalisasi"/>
      <sheetName val="Lists"/>
      <sheetName val="Depr Okt06"/>
      <sheetName val="GiaVL"/>
      <sheetName val="Option1"/>
      <sheetName val="Desc.21"/>
      <sheetName val="FISIK RAB 2000"/>
      <sheetName val="BP1_23"/>
      <sheetName val="Report"/>
      <sheetName val="ledger02"/>
      <sheetName val="Non-Bangunan"/>
      <sheetName val="EQP LIST"/>
      <sheetName val="BAG_2"/>
      <sheetName val="Fuel Index"/>
      <sheetName val="Prod Chart"/>
      <sheetName val="RK1"/>
      <sheetName val="C Section"/>
      <sheetName val="Daily Report"/>
      <sheetName val="Ctrl"/>
      <sheetName val="Tab DPA"/>
      <sheetName val="Sheet8"/>
      <sheetName val="BB"/>
      <sheetName val="SC "/>
      <sheetName val="Rincian Iuran"/>
      <sheetName val="1a"/>
      <sheetName val="1c"/>
      <sheetName val="Upah"/>
      <sheetName val="1106-M&amp;E"/>
      <sheetName val="Code"/>
      <sheetName val="PAR"/>
      <sheetName val="Sales Parameter"/>
      <sheetName val="1105-B&amp;I-OK"/>
      <sheetName val="Sheet"/>
      <sheetName val="Cash Flow"/>
      <sheetName val="New GL Stcr"/>
      <sheetName val="FIN Statement"/>
      <sheetName val="MASTER"/>
      <sheetName val="synthèse"/>
      <sheetName val="détail 29-6"/>
      <sheetName val="NS"/>
      <sheetName val="Quantity"/>
      <sheetName val="Names"/>
      <sheetName val="ct"/>
      <sheetName val="PRO"/>
      <sheetName val="(Global Parameters)"/>
      <sheetName val="POTO MAC"/>
      <sheetName val="Attn"/>
      <sheetName val="shipping_program"/>
      <sheetName val="Data Base"/>
      <sheetName val="Working"/>
      <sheetName val="Parameter"/>
      <sheetName val="escon"/>
      <sheetName val="Menu"/>
      <sheetName val="ANALISIS"/>
      <sheetName val="ACC.CODE"/>
      <sheetName val="Master_Produk"/>
      <sheetName val="table"/>
      <sheetName val="P.8.2 1036 Depot"/>
      <sheetName val="WS"/>
      <sheetName val="B24-1"/>
      <sheetName val="22-1"/>
      <sheetName val="WO-DS"/>
      <sheetName val="DATA"/>
      <sheetName val="Revenue"/>
      <sheetName val="WO-NS"/>
      <sheetName val="Email"/>
      <sheetName val="Action_plan_Summary_prin"/>
      <sheetName val="MDB"/>
      <sheetName val="supeqDB"/>
      <sheetName val="Asumsi Harga"/>
      <sheetName val="Benefit_Tab"/>
      <sheetName val="output"/>
      <sheetName val="summary_frm_output"/>
      <sheetName val="decr_table"/>
      <sheetName val="Input_tables"/>
      <sheetName val="THISWORKSHEET"/>
      <sheetName val="A-lr pabrik"/>
      <sheetName val="INVES"/>
      <sheetName val="A 3-2"/>
      <sheetName val="Kalkulasi Loan"/>
      <sheetName val="SAD"/>
      <sheetName val="DEC_SAUDT"/>
      <sheetName val="Links"/>
      <sheetName val="HARVEST02"/>
      <sheetName val="MM.PAGE-2.X"/>
      <sheetName val="Lead"/>
      <sheetName val="tr-28202"/>
      <sheetName val="DES 02"/>
      <sheetName val="notes98"/>
      <sheetName val="laporan"/>
      <sheetName val="Harga"/>
      <sheetName val="PO"/>
      <sheetName val="BL"/>
      <sheetName val="SE-C"/>
      <sheetName val="Rate"/>
      <sheetName val=""/>
      <sheetName val="UUK13"/>
      <sheetName val="Mortalitas"/>
      <sheetName val="A Grade Hiten - Local"/>
      <sheetName val="PBC - Detail BS - 2010"/>
      <sheetName val="Sat Bah &amp; Up"/>
      <sheetName val="Sat Bah _ Up"/>
      <sheetName val="07-01"/>
      <sheetName val="REASON"/>
      <sheetName val="chitimc"/>
      <sheetName val="ah sanitary"/>
      <sheetName val="Jabar"/>
      <sheetName val="Jateng"/>
      <sheetName val="Jatim"/>
      <sheetName val="Pusat"/>
      <sheetName val="Sulawesi"/>
      <sheetName val="Sumbagsel"/>
      <sheetName val="XREF"/>
      <sheetName val="Resume"/>
      <sheetName val="koef"/>
      <sheetName val="Internal Trial Balance"/>
      <sheetName val="Reconciliation"/>
      <sheetName val="CIP_USD"/>
      <sheetName val="SUMMFA-USD"/>
      <sheetName val="Investment"/>
      <sheetName val="A3_USD_PL02"/>
      <sheetName val="ShareCapital"/>
      <sheetName val="Inventories"/>
      <sheetName val="PM-PL"/>
      <sheetName val="ITRate"/>
      <sheetName val="Segment"/>
      <sheetName val="ocean voyage"/>
      <sheetName val="ANGG2005"/>
      <sheetName val="PL"/>
      <sheetName val="Fak_aktif"/>
      <sheetName val="DT-PNS00"/>
      <sheetName val="Sheet1 (2)"/>
      <sheetName val="ACTIVE NOV 08"/>
      <sheetName val="BAHAN"/>
      <sheetName val="REKAP"/>
      <sheetName val="A.4.3"/>
      <sheetName val="A.4.2"/>
      <sheetName val="Rule 1"/>
      <sheetName val="value"/>
      <sheetName val="5611 Lead"/>
      <sheetName val="Parameters"/>
      <sheetName val="VENDORS"/>
      <sheetName val="Sale-Leaseback (2)"/>
      <sheetName val="accounts"/>
      <sheetName val="Mar"/>
      <sheetName val="Bunga Bank 2007"/>
      <sheetName val="tarip"/>
      <sheetName val="trf d-i"/>
      <sheetName val="tarif"/>
      <sheetName val="tunj."/>
      <sheetName val="trf"/>
      <sheetName val="3"/>
      <sheetName val="TB-Jul-10"/>
      <sheetName val="TB-Jul-11"/>
      <sheetName val="uu13"/>
      <sheetName val="Bal Sheet"/>
      <sheetName val="Income Statement"/>
      <sheetName val="FIXED COST"/>
      <sheetName val="Retail"/>
      <sheetName val="CF-Q(1)"/>
      <sheetName val="PRO_COAL"/>
      <sheetName val="Based Data_wacc"/>
      <sheetName val="TOTALP&amp;L"/>
      <sheetName val="NN"/>
      <sheetName val="TBM"/>
      <sheetName val="FS - US$"/>
      <sheetName val="Penyusutan Inventaris"/>
      <sheetName val="Penyusutan Kendaraan"/>
      <sheetName val="F.8.2 Details Premix"/>
      <sheetName val="AREA"/>
      <sheetName val="CC"/>
      <sheetName val="PGC"/>
      <sheetName val="SIC"/>
      <sheetName val="Commodity Cost"/>
      <sheetName val="epc tank"/>
      <sheetName val="dop"/>
      <sheetName val="dinp"/>
      <sheetName val="Material Bpn jul'07"/>
      <sheetName val="BANK"/>
      <sheetName val="Hal 8"/>
      <sheetName val="DEPN 2001"/>
      <sheetName val="Lookups"/>
      <sheetName val="Form"/>
      <sheetName val="Currency Table"/>
      <sheetName val="BS-RTI"/>
      <sheetName val="unpaid"/>
      <sheetName val="Exchange"/>
      <sheetName val="Calc. test w.holding tax 21"/>
      <sheetName val="month from C0"/>
      <sheetName val="K.6DEPOSIT"/>
      <sheetName val="PF-OFFICE"/>
      <sheetName val="J7"/>
      <sheetName val="J3b"/>
      <sheetName val="J4"/>
      <sheetName val="J4b"/>
      <sheetName val="J3a"/>
      <sheetName val="J3f"/>
      <sheetName val="J4a"/>
      <sheetName val="J1a"/>
      <sheetName val="OLDMAP"/>
      <sheetName val="InvoiceList"/>
      <sheetName val="F-2"/>
      <sheetName val="rab _ persiapan _ lantai_1"/>
      <sheetName val="add-tanah"/>
      <sheetName val="1721"/>
      <sheetName val="Tabel"/>
      <sheetName val="gl"/>
      <sheetName val="Main table"/>
      <sheetName val="NH-Badan"/>
      <sheetName val="PPH1298S"/>
      <sheetName val="0282A"/>
      <sheetName val="CIMB IDR"/>
      <sheetName val="UV.10"/>
      <sheetName val="lm7-11"/>
      <sheetName val="laru-kbn"/>
      <sheetName val="BA RENTAL UNIT JAN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cal pl"/>
      <sheetName val="AJE"/>
      <sheetName val="RJE"/>
      <sheetName val="RE"/>
      <sheetName val="BS final"/>
      <sheetName val="IS"/>
      <sheetName val="CF"/>
      <sheetName val="WPComSummary"/>
      <sheetName val="WBS"/>
      <sheetName val="RecPAybreport"/>
      <sheetName val="WPL"/>
      <sheetName val="cogs"/>
      <sheetName val="Sales"/>
      <sheetName val="Others"/>
      <sheetName val="op.exp"/>
      <sheetName val="Selling"/>
      <sheetName val="G&amp;A"/>
      <sheetName val="FA"/>
      <sheetName val="Rec&amp;Payb-net"/>
      <sheetName val="Accruals"/>
      <sheetName val="Lists"/>
      <sheetName val="EQP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VHCPar"/>
      <sheetName val="Sales Rental"/>
      <sheetName val="Sales&amp;Margin"/>
      <sheetName val="HR Detail"/>
      <sheetName val="HR Resume"/>
      <sheetName val="Asset Detail"/>
      <sheetName val="Asset Resume"/>
      <sheetName val="IT Charges"/>
      <sheetName val="Vehicle"/>
      <sheetName val="ITPar"/>
      <sheetName val="AssetPar"/>
      <sheetName val="HRPar"/>
      <sheetName val="Sales Parameter"/>
      <sheetName val="Sales Mining"/>
      <sheetName val="SRE"/>
      <sheetName val="Overhead"/>
      <sheetName val="P&amp;L Condensed"/>
      <sheetName val="R&amp;F"/>
      <sheetName val="Simulasi"/>
      <sheetName val="Assay"/>
      <sheetName val="Coments"/>
      <sheetName val="INPUT"/>
      <sheetName val="StokpileBalance"/>
      <sheetName val="BS final"/>
    </sheetNames>
    <sheetDataSet>
      <sheetData sheetId="0">
        <row r="1">
          <cell r="T1" t="str">
            <v>Own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">
          <cell r="H4" t="str">
            <v>120H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VHCPar"/>
      <sheetName val="Sales Rental"/>
      <sheetName val="Sales&amp;Margin"/>
      <sheetName val="HR Detail"/>
      <sheetName val="HR Resume"/>
      <sheetName val="Asset Detail"/>
      <sheetName val="Asset Resume"/>
      <sheetName val="IT Charges"/>
      <sheetName val="Vehicle"/>
      <sheetName val="ITPar"/>
      <sheetName val="AssetPar"/>
      <sheetName val="HRPar"/>
      <sheetName val="Sales Parameter"/>
      <sheetName val="Sales Mining"/>
      <sheetName val="SRE"/>
      <sheetName val="Overhead"/>
      <sheetName val="P&amp;L Condensed"/>
      <sheetName val="R&amp;F"/>
      <sheetName val="Simulasi"/>
      <sheetName val="Sales_Rental"/>
      <sheetName val="HR_Detail"/>
      <sheetName val="HR_Resume"/>
      <sheetName val="Asset_Detail"/>
      <sheetName val="Asset_Resume"/>
      <sheetName val="IT_Charges"/>
      <sheetName val="Sales_Parameter"/>
      <sheetName val="Sales_Mining"/>
      <sheetName val="P&amp;L_Condensed"/>
    </sheetNames>
    <sheetDataSet>
      <sheetData sheetId="0" refreshError="1">
        <row r="1">
          <cell r="T1" t="str">
            <v>Own</v>
          </cell>
        </row>
        <row r="2">
          <cell r="T2" t="str">
            <v>RTR</v>
          </cell>
        </row>
        <row r="3">
          <cell r="T3" t="str">
            <v>Sub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B"/>
      <sheetName val="A"/>
      <sheetName val="Non-Bangunan"/>
      <sheetName val="AssetPar"/>
      <sheetName val="Parameter"/>
      <sheetName val="EX2500"/>
      <sheetName val="Sales 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BS final"/>
      <sheetName val="A"/>
      <sheetName val="Parameter"/>
      <sheetName val="Sales Parameter"/>
      <sheetName val="AssetP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"/>
      <sheetName val="database"/>
      <sheetName val="385vs773(1)"/>
      <sheetName val="Parameter"/>
      <sheetName val="A"/>
      <sheetName val="OB asta"/>
      <sheetName val="OFF"/>
      <sheetName val="Ex_Rate"/>
      <sheetName val="BS final"/>
      <sheetName val="Tran0104"/>
      <sheetName val="Events"/>
      <sheetName val="Holidays"/>
      <sheetName val="Work Sch."/>
      <sheetName val="Tabel"/>
    </sheetNames>
    <sheetDataSet>
      <sheetData sheetId="0" refreshError="1"/>
      <sheetData sheetId="1" refreshError="1">
        <row r="39">
          <cell r="C39">
            <v>31</v>
          </cell>
        </row>
        <row r="40">
          <cell r="C40" t="str">
            <v>RH 120-E</v>
          </cell>
        </row>
        <row r="41">
          <cell r="C41">
            <v>0.38</v>
          </cell>
        </row>
        <row r="47">
          <cell r="C47" t="str">
            <v>320C</v>
          </cell>
          <cell r="D47" t="str">
            <v>322C</v>
          </cell>
          <cell r="E47" t="str">
            <v>325C</v>
          </cell>
          <cell r="F47" t="str">
            <v>330C</v>
          </cell>
          <cell r="G47" t="str">
            <v>345B</v>
          </cell>
          <cell r="H47" t="str">
            <v>365B</v>
          </cell>
          <cell r="I47" t="str">
            <v>375B</v>
          </cell>
          <cell r="J47" t="str">
            <v>385B</v>
          </cell>
          <cell r="K47" t="str">
            <v>5110BME</v>
          </cell>
          <cell r="L47" t="str">
            <v>5130BME</v>
          </cell>
          <cell r="M47" t="str">
            <v>5230BME</v>
          </cell>
          <cell r="N47" t="str">
            <v>5090BFS</v>
          </cell>
          <cell r="O47" t="str">
            <v>5130BFS</v>
          </cell>
          <cell r="P47" t="str">
            <v>5230BFS</v>
          </cell>
          <cell r="Q47" t="str">
            <v>966G</v>
          </cell>
          <cell r="R47" t="str">
            <v>966G II</v>
          </cell>
          <cell r="S47" t="str">
            <v>972G</v>
          </cell>
          <cell r="T47" t="str">
            <v>972G II</v>
          </cell>
          <cell r="U47" t="str">
            <v>980G</v>
          </cell>
          <cell r="V47" t="str">
            <v>980G II</v>
          </cell>
          <cell r="W47" t="str">
            <v xml:space="preserve">988G </v>
          </cell>
          <cell r="X47" t="str">
            <v>990 II</v>
          </cell>
          <cell r="Y47" t="str">
            <v>992D</v>
          </cell>
          <cell r="Z47" t="str">
            <v>994D</v>
          </cell>
          <cell r="AA47" t="str">
            <v>RH 25</v>
          </cell>
          <cell r="AB47" t="str">
            <v>RH 30-E</v>
          </cell>
          <cell r="AC47" t="str">
            <v>RH 30-F</v>
          </cell>
          <cell r="AD47" t="str">
            <v>RH 40-E</v>
          </cell>
          <cell r="AE47" t="str">
            <v>RH 90 C</v>
          </cell>
          <cell r="AF47" t="str">
            <v>RH 120 C</v>
          </cell>
          <cell r="AG47" t="str">
            <v>RH 120-E</v>
          </cell>
          <cell r="AH47" t="str">
            <v>RH 170</v>
          </cell>
          <cell r="AI47" t="str">
            <v>RH 200</v>
          </cell>
          <cell r="AJ47" t="str">
            <v>RH 400</v>
          </cell>
        </row>
        <row r="48">
          <cell r="A48">
            <v>1</v>
          </cell>
          <cell r="B48" t="str">
            <v>Standard-Shovel</v>
          </cell>
          <cell r="L48">
            <v>10.5</v>
          </cell>
          <cell r="M48">
            <v>16</v>
          </cell>
          <cell r="N48">
            <v>5.2</v>
          </cell>
          <cell r="O48">
            <v>11.11</v>
          </cell>
          <cell r="P48">
            <v>42</v>
          </cell>
          <cell r="Q48">
            <v>3.5</v>
          </cell>
          <cell r="R48">
            <v>3.5</v>
          </cell>
          <cell r="S48">
            <v>4</v>
          </cell>
          <cell r="T48">
            <v>4</v>
          </cell>
          <cell r="U48">
            <v>4.2</v>
          </cell>
          <cell r="V48">
            <v>4.2</v>
          </cell>
          <cell r="W48">
            <v>6.7</v>
          </cell>
          <cell r="X48">
            <v>8.6</v>
          </cell>
          <cell r="Y48">
            <v>11.5</v>
          </cell>
          <cell r="Z48">
            <v>17</v>
          </cell>
          <cell r="AA48">
            <v>4</v>
          </cell>
          <cell r="AB48">
            <v>5.5</v>
          </cell>
          <cell r="AD48">
            <v>7</v>
          </cell>
          <cell r="AE48">
            <v>10</v>
          </cell>
          <cell r="AF48">
            <v>13</v>
          </cell>
          <cell r="AG48">
            <v>15</v>
          </cell>
          <cell r="AH48">
            <v>18</v>
          </cell>
          <cell r="AI48">
            <v>25</v>
          </cell>
          <cell r="AJ48">
            <v>42</v>
          </cell>
        </row>
        <row r="49">
          <cell r="A49">
            <v>2</v>
          </cell>
          <cell r="B49" t="str">
            <v>Heavy rock shovel</v>
          </cell>
          <cell r="AA49">
            <v>2.8</v>
          </cell>
          <cell r="AB49">
            <v>4.3</v>
          </cell>
          <cell r="AC49">
            <v>5</v>
          </cell>
          <cell r="AD49">
            <v>6</v>
          </cell>
          <cell r="AE49">
            <v>8</v>
          </cell>
          <cell r="AF49">
            <v>10.6</v>
          </cell>
          <cell r="AG49">
            <v>11</v>
          </cell>
          <cell r="AH49">
            <v>12.5</v>
          </cell>
          <cell r="AI49">
            <v>17</v>
          </cell>
        </row>
        <row r="50">
          <cell r="A50">
            <v>3</v>
          </cell>
          <cell r="B50" t="str">
            <v>Standard Backhoe</v>
          </cell>
          <cell r="C50">
            <v>0.8</v>
          </cell>
          <cell r="D50">
            <v>1</v>
          </cell>
          <cell r="E50">
            <v>1.1000000000000001</v>
          </cell>
          <cell r="F50">
            <v>2.2999999999999998</v>
          </cell>
          <cell r="G50">
            <v>3</v>
          </cell>
          <cell r="H50">
            <v>3.2</v>
          </cell>
          <cell r="I50">
            <v>3.5</v>
          </cell>
          <cell r="J50">
            <v>4.75</v>
          </cell>
          <cell r="K50">
            <v>7.6</v>
          </cell>
          <cell r="AA50">
            <v>4</v>
          </cell>
          <cell r="AC50">
            <v>5.0999999999999996</v>
          </cell>
          <cell r="AD50">
            <v>7</v>
          </cell>
          <cell r="AE50">
            <v>10</v>
          </cell>
          <cell r="AF50">
            <v>13</v>
          </cell>
          <cell r="AG50">
            <v>13</v>
          </cell>
          <cell r="AH50">
            <v>20</v>
          </cell>
          <cell r="AI50">
            <v>23</v>
          </cell>
        </row>
        <row r="54">
          <cell r="C54">
            <v>3</v>
          </cell>
        </row>
        <row r="60">
          <cell r="K60">
            <v>21</v>
          </cell>
        </row>
        <row r="61">
          <cell r="K61" t="str">
            <v>CAT 777 D</v>
          </cell>
        </row>
        <row r="63">
          <cell r="K63">
            <v>91</v>
          </cell>
        </row>
        <row r="64">
          <cell r="K64">
            <v>60</v>
          </cell>
        </row>
        <row r="65">
          <cell r="K65">
            <v>0.75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Lampiran"/>
      <sheetName val="biaya lain"/>
      <sheetName val="Congress"/>
      <sheetName val="Rent&amp;Taxes"/>
      <sheetName val="Depreciation"/>
      <sheetName val="Leasing"/>
      <sheetName val="assets disposal"/>
      <sheetName val="Attachment"/>
      <sheetName val="BIKs"/>
      <sheetName val="Sheet16"/>
      <sheetName val="Sheet1"/>
      <sheetName val="database"/>
      <sheetName val="Daily SHE Report"/>
      <sheetName val="Scenario&amp;Sensitivity"/>
      <sheetName val="Mine Assumptions"/>
      <sheetName val="COGS"/>
      <sheetName val="NAMES"/>
      <sheetName val="SORT_BLOCK"/>
      <sheetName val="SORT_STR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98"/>
      <sheetName val="OFF"/>
      <sheetName val="Ex-Rate"/>
      <sheetName val="RATE-NEW"/>
      <sheetName val="BS01"/>
      <sheetName val="TOTAL"/>
      <sheetName val="MEI"/>
      <sheetName val="Sheet2"/>
      <sheetName val="Sheet1"/>
      <sheetName val="SAA"/>
      <sheetName val="UA-0"/>
      <sheetName val="PM,TE,SAD"/>
      <sheetName val="WBS1"/>
      <sheetName val="I.4.1 (2)"/>
      <sheetName val="A"/>
      <sheetName val="Marshal"/>
      <sheetName val="Kartu"/>
      <sheetName val="SAD"/>
      <sheetName val="BS final"/>
      <sheetName val="WBS _2_salah"/>
      <sheetName val="Rincian"/>
      <sheetName val="LABARUGI"/>
      <sheetName val="NERACA"/>
      <sheetName val="GeneralInfo"/>
      <sheetName val="Permanent info"/>
      <sheetName val="lamphp"/>
      <sheetName val="KOMP"/>
      <sheetName val="SE-C"/>
      <sheetName val="Ex_Rate"/>
      <sheetName val="COSTSALES"/>
      <sheetName val="PL"/>
      <sheetName val="MCOST1"/>
      <sheetName val="tb-mar"/>
      <sheetName val="RATE"/>
      <sheetName val="SERV.EQ"/>
      <sheetName val="Page_2"/>
      <sheetName val="Bgt"/>
      <sheetName val="Hari"/>
      <sheetName val="Hujan"/>
      <sheetName val="Kirim"/>
      <sheetName val="Mentah"/>
      <sheetName val="Panen"/>
      <sheetName val="Restan"/>
      <sheetName val="Sns"/>
      <sheetName val="Worksheet-03"/>
      <sheetName val="BS-RTI"/>
      <sheetName val="Tabel stock"/>
      <sheetName val="Master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Draft WBS-WPL"/>
      <sheetName val="Machine"/>
      <sheetName val="Cashfl"/>
      <sheetName val="Sat-Tan"/>
      <sheetName val="farmasi"/>
      <sheetName val="non farmasi"/>
      <sheetName val="load"/>
      <sheetName val="SORT_BLOCK"/>
      <sheetName val="SORT_STRIP"/>
      <sheetName val="BCT"/>
      <sheetName val="An. Beton"/>
      <sheetName val="HQ"/>
      <sheetName val="TB98,oct99&amp;sap99-WPL"/>
      <sheetName val="Case28 Levered Tornado"/>
      <sheetName val="DATABASE"/>
      <sheetName val="SALDO_BD"/>
      <sheetName val="CAPEX"/>
      <sheetName val="B2 (Act by Mth) Total"/>
      <sheetName val="2003 Bgt"/>
      <sheetName val="HO"/>
      <sheetName val="D-2"/>
      <sheetName val="UA &amp; MA HRC 1500"/>
      <sheetName val="HRC 1500"/>
      <sheetName val="FKT_PJK"/>
      <sheetName val="Work4"/>
      <sheetName val="会社・セグメント・国・地域"/>
      <sheetName val="データ収集単位"/>
      <sheetName val="Work1"/>
      <sheetName val="jpr"/>
      <sheetName val="Material &amp; Equip"/>
      <sheetName val="DATA"/>
      <sheetName val="Operation 1206-0107"/>
      <sheetName val="Maintenance 1206-0107"/>
      <sheetName val="tabel"/>
      <sheetName val="MasterSheet"/>
      <sheetName val="KRPPT.03"/>
      <sheetName val="PSMKI.03"/>
      <sheetName val="Std-Industri"/>
      <sheetName val="Vendors"/>
      <sheetName val="AR-TRADE_NONTRADE"/>
      <sheetName val="data neraca lainnya"/>
      <sheetName val="INVENTORY"/>
      <sheetName val="Cash"/>
      <sheetName val="Prepaid tax"/>
      <sheetName val="summary-1"/>
      <sheetName val="JobDetails"/>
      <sheetName val="Summary"/>
      <sheetName val="SALES_SUMMARY"/>
      <sheetName val="Worksheet"/>
      <sheetName val="Sheet5"/>
      <sheetName val="LTD"/>
      <sheetName val="Data WP"/>
      <sheetName val="TB"/>
      <sheetName val="Exc. Rate"/>
      <sheetName val="COA"/>
      <sheetName val="BELI"/>
      <sheetName val="N-ASII"/>
      <sheetName val="ANTMN"/>
      <sheetName val="BBRI-N"/>
      <sheetName val="PGAS"/>
      <sheetName val="DNKS-N"/>
      <sheetName val="ISAT"/>
      <sheetName val="N-ISAT"/>
      <sheetName val="N-KLBF"/>
      <sheetName val="TLKM-J"/>
      <sheetName val="N-TLKM"/>
      <sheetName val="TRIM"/>
      <sheetName val="N-UNTR"/>
      <sheetName val="KAEF"/>
      <sheetName val="INTP"/>
      <sheetName val="SMCB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-3"/>
      <sheetName val="KODE"/>
      <sheetName val="STOCK_AWAL"/>
      <sheetName val="BELI JULI"/>
      <sheetName val="HPP_JUNI"/>
      <sheetName val="Account Coding - Revise"/>
      <sheetName val="NOTES "/>
      <sheetName val="BALANCE SHEET"/>
      <sheetName val="bs"/>
      <sheetName val="DEPK2003"/>
      <sheetName val="BBM-03"/>
      <sheetName val="EX RATE"/>
      <sheetName val="Daily SH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98,oct99&amp;sap99-WPL"/>
      <sheetName val="TB98_oct99_sap99_WPL"/>
      <sheetName val="PL98"/>
      <sheetName val="BS01"/>
      <sheetName val="COSTSALES"/>
      <sheetName val="PL"/>
      <sheetName val="MCOST1"/>
      <sheetName val="Forecast01(12-14)"/>
      <sheetName val="MST_GAJI"/>
      <sheetName val="Sheet1"/>
      <sheetName val="Prog. kerja"/>
      <sheetName val="Biaya-biaya"/>
      <sheetName val="THL"/>
      <sheetName val="Penambahan"/>
      <sheetName val="IT-Out"/>
      <sheetName val="Rekap Bag"/>
      <sheetName val="Schedulling"/>
      <sheetName val="Nov-Des"/>
      <sheetName val="2008"/>
      <sheetName val="Total"/>
      <sheetName val="OKt'07"/>
      <sheetName val="Nov Des"/>
      <sheetName val="CB"/>
      <sheetName val="COP"/>
      <sheetName val="Assuransi"/>
      <sheetName val="THR"/>
      <sheetName val="Lain-2"/>
      <sheetName val="Per Dept."/>
      <sheetName val="Support"/>
      <sheetName val="Head Count"/>
      <sheetName val="Lembur"/>
      <sheetName val="Awal"/>
      <sheetName val="By.Personel"/>
      <sheetName val="B2 (Act by Mth) Total"/>
      <sheetName val="Master"/>
      <sheetName val="2003 Bgt"/>
      <sheetName val="HO"/>
      <sheetName val="BS final"/>
      <sheetName val="Ex-Rate"/>
      <sheetName val="RATE-NEW"/>
      <sheetName val="Marshal"/>
      <sheetName val="Rincian"/>
      <sheetName val="NY ADMIN"/>
      <sheetName val="KOMP"/>
      <sheetName val="Ex_Rate"/>
      <sheetName val=""/>
      <sheetName val="Kartu"/>
      <sheetName val="SERV.EQ"/>
      <sheetName val="I.4.1 (2)"/>
      <sheetName val="Dec 06"/>
      <sheetName val="112000"/>
      <sheetName val="TB-WP"/>
      <sheetName val="B28"/>
      <sheetName val="B24-1"/>
      <sheetName val="22-1"/>
      <sheetName val="Level 1-3 Listing"/>
      <sheetName val="MAIN"/>
      <sheetName val="Site Map"/>
      <sheetName val="Objectives"/>
      <sheetName val="Business Plan Index-Service1"/>
      <sheetName val="Business Plan Index-Service2"/>
      <sheetName val="BP Index -Aftersales"/>
      <sheetName val="Key Aftersales Objectives"/>
      <sheetName val="Brand Values"/>
      <sheetName val="Steps to Customer Satisfaction"/>
      <sheetName val="SWOT"/>
      <sheetName val="DIA Implementation"/>
      <sheetName val="Dealer Audit II Assessment"/>
      <sheetName val="Importer Qual. Program (ISO)"/>
      <sheetName val="Dealer Qual Program (ISO)"/>
      <sheetName val="Customer Communication Centre"/>
      <sheetName val="Telephone Follow Up"/>
      <sheetName val="Recovery Program"/>
      <sheetName val="Volkswagen Exclusive Service"/>
      <sheetName val="Business Management Data"/>
      <sheetName val="Long Life Mobility Guarantee"/>
      <sheetName val="Labour Rate Calculation"/>
      <sheetName val="Service Objectives Quantitative"/>
      <sheetName val="HST in Local Language"/>
      <sheetName val="HSO with Local Content"/>
      <sheetName val="Service Training Concept"/>
      <sheetName val="Technical Information (ELSA)"/>
      <sheetName val="Test Programs 01, 02, 03"/>
      <sheetName val="Workshop Test (Phantom Test)"/>
      <sheetName val="Workshop Equipment and Tools"/>
      <sheetName val="Service Core Process"/>
      <sheetName val="Core Process"/>
      <sheetName val="Status of IT Systems"/>
      <sheetName val="Dealer Standards and Services"/>
      <sheetName val="Corporate Identity-Design"/>
      <sheetName val="DIA Targets and Measures"/>
      <sheetName val="Assess. Targets and Measures"/>
      <sheetName val="VW Exclusive Targets and Meas."/>
      <sheetName val="Labour Rate Targets and Meas."/>
      <sheetName val="Data Targets and Measures"/>
      <sheetName val="Training Targets and Measures"/>
      <sheetName val="Dealer StandServ-TargMeas."/>
      <sheetName val="Dealer Qual. Pro.-Benchm."/>
      <sheetName val="Test Programs Targets and Meas."/>
      <sheetName val="Workshop Test Targets and Meas."/>
      <sheetName val="Workshop Test Report"/>
      <sheetName val="Status IT Systems overview"/>
      <sheetName val="Organisation Training Plan"/>
      <sheetName val="1st Quarter Org.Training"/>
      <sheetName val="2nd Quarter Org.Training"/>
      <sheetName val="3rd Quarter Org.Training"/>
      <sheetName val="4th Quarter Org.Training"/>
      <sheetName val="Technical Training Plan"/>
      <sheetName val="1st Quarter Tech.Training"/>
      <sheetName val="2nd Quarter Tech.Training"/>
      <sheetName val="3rd Quarter Tech.Training"/>
      <sheetName val="4th Quarter Tech.Training"/>
      <sheetName val="Organisation Training Overview"/>
      <sheetName val="Technical Training Overview"/>
      <sheetName val="VO Strategie"/>
      <sheetName val="Business Areas"/>
      <sheetName val="Parts Business Data"/>
      <sheetName val="Charts"/>
      <sheetName val="Product 1"/>
      <sheetName val="Product 2"/>
      <sheetName val="Price 1"/>
      <sheetName val="Price 2"/>
      <sheetName val="Promotion"/>
      <sheetName val="Place 1"/>
      <sheetName val="Place 2"/>
      <sheetName val="Place 3 ; 4"/>
      <sheetName val="Standards 1"/>
      <sheetName val="Standards 2"/>
      <sheetName val="Management Summary"/>
      <sheetName val="SUV &amp; D1 Importer Standards"/>
      <sheetName val="SUV &amp; D1 Dealer Standards"/>
      <sheetName val="Dealer Workbay Calculation"/>
      <sheetName val="Workarea"/>
      <sheetName val="VW CDCI"/>
      <sheetName val="SUV-D1"/>
      <sheetName val="COUNTRY INFO (1)"/>
      <sheetName val="Organization Chart"/>
      <sheetName val="Parts Data Sheet"/>
      <sheetName val="Glossary-Index"/>
      <sheetName val="Landed Cost Calculation"/>
      <sheetName val="Landed Cost Explanation"/>
      <sheetName val="Service Degree "/>
      <sheetName val="Factor Method"/>
      <sheetName val="Average"/>
      <sheetName val="Time Table Special Orders"/>
      <sheetName val="WP-per Accounts21-4"/>
      <sheetName val="RATE"/>
      <sheetName val="Draft WBS-WPL"/>
      <sheetName val="Sheet1 (2)"/>
      <sheetName val="OLDMAP"/>
      <sheetName val="ACT"/>
      <sheetName val="WS"/>
      <sheetName val="WBS-WPL"/>
      <sheetName val="F1771-2"/>
      <sheetName val="Perhitungan Ore Buli"/>
      <sheetName val="pemakaian Gee2010 setelah SO"/>
      <sheetName val="Persediaan Gee"/>
      <sheetName val="Receivable"/>
      <sheetName val="Print AR"/>
      <sheetName val="penjelasan"/>
      <sheetName val="BS_final"/>
      <sheetName val="FE-1770-I"/>
      <sheetName val="FE-1770.P1"/>
      <sheetName val="FE-1770-II"/>
      <sheetName val="Neraca detail per book"/>
      <sheetName val="Links"/>
      <sheetName val="Checker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A"/>
      <sheetName val="Entry  HTM"/>
      <sheetName val="Entry Broker"/>
      <sheetName val="SK HTM"/>
      <sheetName val="COA"/>
      <sheetName val="2"/>
      <sheetName val="Identitas"/>
      <sheetName val="PP&amp;E"/>
      <sheetName val="WBS (2)salah"/>
      <sheetName val="SE-C"/>
      <sheetName val="Invesment"/>
      <sheetName val="Assumption"/>
      <sheetName val="U-13"/>
      <sheetName val="BL"/>
      <sheetName val="BJ"/>
      <sheetName val="PO"/>
      <sheetName val="tb-mar"/>
      <sheetName val="Danamon LK"/>
      <sheetName val="Dept"/>
      <sheetName val="Ass"/>
      <sheetName val="CPIS"/>
      <sheetName val="Art_22"/>
      <sheetName val="A u g"/>
      <sheetName val="ACCOUNT"/>
      <sheetName val="EQ"/>
      <sheetName val="FKT_PJK"/>
      <sheetName val="DATABASE"/>
      <sheetName val="Statistics"/>
      <sheetName val="BMJ"/>
      <sheetName val="COA_Extern_Pjk"/>
      <sheetName val="GIRO"/>
      <sheetName val="Kas-Keke Extern"/>
      <sheetName val="KMK"/>
      <sheetName val="MDR_SMD"/>
      <sheetName val="Stock"/>
      <sheetName val="Sales"/>
      <sheetName val="AVG"/>
      <sheetName val="Calculation"/>
      <sheetName val="EmpData"/>
      <sheetName val="Info"/>
      <sheetName val="productioninformation_jrxml"/>
      <sheetName val="BS-RTI"/>
      <sheetName val="SUPPORT1"/>
      <sheetName val="DAF.INVEN U.O"/>
      <sheetName val="s006"/>
      <sheetName val="List PT"/>
      <sheetName val="HARGA ALAT"/>
      <sheetName val="SPAREPARTS"/>
      <sheetName val="PN"/>
      <sheetName val="summary-1"/>
      <sheetName val="P-1 Acc Payroll"/>
      <sheetName val="Daily SH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1">
          <cell r="A1" t="str">
            <v>KD_PRSH</v>
          </cell>
        </row>
      </sheetData>
      <sheetData sheetId="10">
        <row r="1">
          <cell r="A1" t="str">
            <v>KD_PRSH</v>
          </cell>
        </row>
      </sheetData>
      <sheetData sheetId="11"/>
      <sheetData sheetId="12"/>
      <sheetData sheetId="13">
        <row r="1">
          <cell r="A1" t="str">
            <v>KD_PRSH</v>
          </cell>
        </row>
      </sheetData>
      <sheetData sheetId="14">
        <row r="1">
          <cell r="A1" t="str">
            <v>KD_PRSH</v>
          </cell>
        </row>
      </sheetData>
      <sheetData sheetId="15"/>
      <sheetData sheetId="16"/>
      <sheetData sheetId="17">
        <row r="1">
          <cell r="A1" t="str">
            <v>KD_PRSH</v>
          </cell>
        </row>
      </sheetData>
      <sheetData sheetId="18">
        <row r="1">
          <cell r="A1" t="str">
            <v>KD_PRSH</v>
          </cell>
        </row>
      </sheetData>
      <sheetData sheetId="19"/>
      <sheetData sheetId="20"/>
      <sheetData sheetId="21">
        <row r="1">
          <cell r="A1" t="str">
            <v>KD_PRSH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KD_PRSH</v>
          </cell>
        </row>
      </sheetData>
      <sheetData sheetId="52">
        <row r="1">
          <cell r="A1" t="str">
            <v>KD_PRSH</v>
          </cell>
        </row>
      </sheetData>
      <sheetData sheetId="53">
        <row r="1">
          <cell r="A1" t="str">
            <v>KD_PRSH</v>
          </cell>
        </row>
      </sheetData>
      <sheetData sheetId="54">
        <row r="1">
          <cell r="A1" t="str">
            <v>KD_PRSH</v>
          </cell>
        </row>
      </sheetData>
      <sheetData sheetId="55">
        <row r="1">
          <cell r="A1" t="str">
            <v>KD_PRSH</v>
          </cell>
        </row>
      </sheetData>
      <sheetData sheetId="56">
        <row r="3">
          <cell r="A3" t="str">
            <v>A</v>
          </cell>
        </row>
      </sheetData>
      <sheetData sheetId="57">
        <row r="1">
          <cell r="A1" t="str">
            <v>KD_PRSH</v>
          </cell>
        </row>
      </sheetData>
      <sheetData sheetId="58">
        <row r="3">
          <cell r="A3" t="str">
            <v>A</v>
          </cell>
        </row>
      </sheetData>
      <sheetData sheetId="59">
        <row r="1">
          <cell r="A1" t="str">
            <v>KD_PRSH</v>
          </cell>
        </row>
      </sheetData>
      <sheetData sheetId="60">
        <row r="3">
          <cell r="A3" t="str">
            <v>A</v>
          </cell>
        </row>
      </sheetData>
      <sheetData sheetId="61">
        <row r="1">
          <cell r="A1" t="str">
            <v>KD_PRSH</v>
          </cell>
        </row>
      </sheetData>
      <sheetData sheetId="62">
        <row r="3">
          <cell r="A3" t="str">
            <v>A</v>
          </cell>
        </row>
      </sheetData>
      <sheetData sheetId="63">
        <row r="1">
          <cell r="A1" t="str">
            <v>KD_PRSH</v>
          </cell>
        </row>
      </sheetData>
      <sheetData sheetId="64">
        <row r="3">
          <cell r="A3" t="str">
            <v>A</v>
          </cell>
        </row>
      </sheetData>
      <sheetData sheetId="65">
        <row r="1">
          <cell r="A1" t="str">
            <v>KD_PRSH</v>
          </cell>
        </row>
      </sheetData>
      <sheetData sheetId="66">
        <row r="1">
          <cell r="A1" t="str">
            <v>KD_PRSH</v>
          </cell>
        </row>
      </sheetData>
      <sheetData sheetId="67">
        <row r="1">
          <cell r="A1" t="str">
            <v>KD_PRSH</v>
          </cell>
        </row>
      </sheetData>
      <sheetData sheetId="68">
        <row r="3">
          <cell r="A3" t="str">
            <v>A</v>
          </cell>
        </row>
      </sheetData>
      <sheetData sheetId="69">
        <row r="1">
          <cell r="A1" t="str">
            <v>KD_PRSH</v>
          </cell>
        </row>
      </sheetData>
      <sheetData sheetId="70">
        <row r="3">
          <cell r="A3" t="str">
            <v>A</v>
          </cell>
        </row>
      </sheetData>
      <sheetData sheetId="71">
        <row r="1">
          <cell r="A1" t="str">
            <v>KD_PRSH</v>
          </cell>
        </row>
      </sheetData>
      <sheetData sheetId="72">
        <row r="3">
          <cell r="A3" t="str">
            <v>A</v>
          </cell>
        </row>
      </sheetData>
      <sheetData sheetId="73">
        <row r="1">
          <cell r="A1" t="str">
            <v>KD_PRSH</v>
          </cell>
        </row>
      </sheetData>
      <sheetData sheetId="74">
        <row r="3">
          <cell r="A3" t="str">
            <v>A</v>
          </cell>
        </row>
      </sheetData>
      <sheetData sheetId="75">
        <row r="1">
          <cell r="A1" t="str">
            <v>KD_PRSH</v>
          </cell>
        </row>
      </sheetData>
      <sheetData sheetId="76">
        <row r="3">
          <cell r="A3" t="str">
            <v>A</v>
          </cell>
        </row>
      </sheetData>
      <sheetData sheetId="77">
        <row r="1">
          <cell r="A1" t="str">
            <v>KD_PRSH</v>
          </cell>
        </row>
      </sheetData>
      <sheetData sheetId="78">
        <row r="3">
          <cell r="A3" t="str">
            <v>A</v>
          </cell>
        </row>
      </sheetData>
      <sheetData sheetId="79">
        <row r="1">
          <cell r="A1" t="str">
            <v>KD_PRSH</v>
          </cell>
        </row>
      </sheetData>
      <sheetData sheetId="80">
        <row r="3">
          <cell r="A3" t="str">
            <v>A</v>
          </cell>
        </row>
      </sheetData>
      <sheetData sheetId="81">
        <row r="1">
          <cell r="A1" t="str">
            <v>KD_PRSH</v>
          </cell>
        </row>
      </sheetData>
      <sheetData sheetId="82">
        <row r="3">
          <cell r="A3" t="str">
            <v>A</v>
          </cell>
        </row>
      </sheetData>
      <sheetData sheetId="83">
        <row r="1">
          <cell r="A1" t="str">
            <v>KD_PRSH</v>
          </cell>
        </row>
      </sheetData>
      <sheetData sheetId="84">
        <row r="1">
          <cell r="A1" t="str">
            <v>KD_PRSH</v>
          </cell>
        </row>
      </sheetData>
      <sheetData sheetId="85">
        <row r="1">
          <cell r="A1" t="str">
            <v>KD_PRSH</v>
          </cell>
        </row>
      </sheetData>
      <sheetData sheetId="86">
        <row r="3">
          <cell r="A3" t="str">
            <v>A</v>
          </cell>
        </row>
      </sheetData>
      <sheetData sheetId="87">
        <row r="1">
          <cell r="A1" t="str">
            <v>KD_PRSH</v>
          </cell>
        </row>
      </sheetData>
      <sheetData sheetId="88">
        <row r="3">
          <cell r="A3" t="str">
            <v>A</v>
          </cell>
        </row>
      </sheetData>
      <sheetData sheetId="89">
        <row r="1">
          <cell r="A1" t="str">
            <v>KD_PRSH</v>
          </cell>
        </row>
      </sheetData>
      <sheetData sheetId="90">
        <row r="3">
          <cell r="A3" t="str">
            <v>A</v>
          </cell>
        </row>
      </sheetData>
      <sheetData sheetId="91">
        <row r="1">
          <cell r="A1" t="str">
            <v>KD_PRSH</v>
          </cell>
        </row>
      </sheetData>
      <sheetData sheetId="92">
        <row r="3">
          <cell r="A3" t="str">
            <v>A</v>
          </cell>
        </row>
      </sheetData>
      <sheetData sheetId="93">
        <row r="1">
          <cell r="A1" t="str">
            <v>KD_PRSH</v>
          </cell>
        </row>
      </sheetData>
      <sheetData sheetId="94">
        <row r="1">
          <cell r="A1" t="str">
            <v>KD_PRSH</v>
          </cell>
        </row>
      </sheetData>
      <sheetData sheetId="95">
        <row r="1">
          <cell r="A1" t="str">
            <v>KD_PRSH</v>
          </cell>
        </row>
      </sheetData>
      <sheetData sheetId="96">
        <row r="3">
          <cell r="A3" t="str">
            <v>A</v>
          </cell>
        </row>
      </sheetData>
      <sheetData sheetId="97">
        <row r="1">
          <cell r="A1" t="str">
            <v>KD_PRSH</v>
          </cell>
        </row>
      </sheetData>
      <sheetData sheetId="98">
        <row r="1">
          <cell r="A1" t="str">
            <v>KD_PRSH</v>
          </cell>
        </row>
      </sheetData>
      <sheetData sheetId="99">
        <row r="1">
          <cell r="A1" t="str">
            <v>KD_PRSH</v>
          </cell>
        </row>
      </sheetData>
      <sheetData sheetId="100">
        <row r="3">
          <cell r="A3" t="str">
            <v>A</v>
          </cell>
        </row>
      </sheetData>
      <sheetData sheetId="101">
        <row r="1">
          <cell r="A1" t="str">
            <v>KD_PRSH</v>
          </cell>
        </row>
      </sheetData>
      <sheetData sheetId="102">
        <row r="1">
          <cell r="A1" t="str">
            <v>KD_PRSH</v>
          </cell>
        </row>
      </sheetData>
      <sheetData sheetId="103">
        <row r="1">
          <cell r="A1" t="str">
            <v>KD_PRSH</v>
          </cell>
        </row>
      </sheetData>
      <sheetData sheetId="104">
        <row r="3">
          <cell r="A3" t="str">
            <v>A</v>
          </cell>
        </row>
      </sheetData>
      <sheetData sheetId="105">
        <row r="1">
          <cell r="A1" t="str">
            <v>KD_PRSH</v>
          </cell>
        </row>
      </sheetData>
      <sheetData sheetId="106">
        <row r="1">
          <cell r="A1" t="str">
            <v>KD_PRSH</v>
          </cell>
        </row>
      </sheetData>
      <sheetData sheetId="107">
        <row r="1">
          <cell r="A1" t="str">
            <v>KD_PRSH</v>
          </cell>
        </row>
      </sheetData>
      <sheetData sheetId="108">
        <row r="1">
          <cell r="A1" t="str">
            <v>KD_PRSH</v>
          </cell>
        </row>
      </sheetData>
      <sheetData sheetId="109">
        <row r="1">
          <cell r="A1" t="str">
            <v>KD_PRSH</v>
          </cell>
        </row>
      </sheetData>
      <sheetData sheetId="110">
        <row r="1">
          <cell r="A1" t="str">
            <v>KD_PRSH</v>
          </cell>
        </row>
      </sheetData>
      <sheetData sheetId="111">
        <row r="1">
          <cell r="A1" t="str">
            <v>KD_PRSH</v>
          </cell>
        </row>
      </sheetData>
      <sheetData sheetId="112">
        <row r="1">
          <cell r="A1" t="str">
            <v>KD_PRSH</v>
          </cell>
        </row>
      </sheetData>
      <sheetData sheetId="113">
        <row r="1">
          <cell r="A1" t="str">
            <v>KD_PRSH</v>
          </cell>
        </row>
      </sheetData>
      <sheetData sheetId="114">
        <row r="1">
          <cell r="A1" t="str">
            <v>KD_PRSH</v>
          </cell>
        </row>
      </sheetData>
      <sheetData sheetId="115">
        <row r="1">
          <cell r="A1" t="str">
            <v>KD_PRSH</v>
          </cell>
        </row>
      </sheetData>
      <sheetData sheetId="116">
        <row r="1">
          <cell r="A1" t="str">
            <v>KD_PRSH</v>
          </cell>
        </row>
      </sheetData>
      <sheetData sheetId="117">
        <row r="1">
          <cell r="A1" t="str">
            <v>KD_PRSH</v>
          </cell>
        </row>
      </sheetData>
      <sheetData sheetId="118">
        <row r="1">
          <cell r="A1" t="str">
            <v>KD_PRSH</v>
          </cell>
        </row>
      </sheetData>
      <sheetData sheetId="119" refreshError="1"/>
      <sheetData sheetId="120">
        <row r="1">
          <cell r="A1" t="str">
            <v>KD_PRSH</v>
          </cell>
        </row>
      </sheetData>
      <sheetData sheetId="121">
        <row r="1">
          <cell r="A1" t="str">
            <v>KD_PRSH</v>
          </cell>
        </row>
      </sheetData>
      <sheetData sheetId="122">
        <row r="3">
          <cell r="A3" t="str">
            <v>A</v>
          </cell>
        </row>
      </sheetData>
      <sheetData sheetId="123">
        <row r="1">
          <cell r="A1" t="str">
            <v>KD_PRSH</v>
          </cell>
        </row>
      </sheetData>
      <sheetData sheetId="124">
        <row r="1">
          <cell r="A1" t="str">
            <v>KD_PRSH</v>
          </cell>
        </row>
      </sheetData>
      <sheetData sheetId="125">
        <row r="1">
          <cell r="A1" t="str">
            <v>KD_PRSH</v>
          </cell>
        </row>
      </sheetData>
      <sheetData sheetId="126">
        <row r="3">
          <cell r="A3" t="str">
            <v>A</v>
          </cell>
        </row>
      </sheetData>
      <sheetData sheetId="127">
        <row r="1">
          <cell r="A1" t="str">
            <v>KD_PRSH</v>
          </cell>
        </row>
      </sheetData>
      <sheetData sheetId="128">
        <row r="1">
          <cell r="A1" t="str">
            <v>KD_PRSH</v>
          </cell>
        </row>
      </sheetData>
      <sheetData sheetId="129">
        <row r="1">
          <cell r="A1" t="str">
            <v>KD_PRSH</v>
          </cell>
        </row>
      </sheetData>
      <sheetData sheetId="130">
        <row r="3">
          <cell r="A3" t="str">
            <v>A</v>
          </cell>
        </row>
      </sheetData>
      <sheetData sheetId="131">
        <row r="1">
          <cell r="A1" t="str">
            <v>KD_PRSH</v>
          </cell>
        </row>
      </sheetData>
      <sheetData sheetId="132">
        <row r="1">
          <cell r="A1" t="str">
            <v>KD_PRSH</v>
          </cell>
        </row>
      </sheetData>
      <sheetData sheetId="133">
        <row r="1">
          <cell r="A1" t="str">
            <v>KD_PRSH</v>
          </cell>
        </row>
      </sheetData>
      <sheetData sheetId="134">
        <row r="3">
          <cell r="A3" t="str">
            <v>A</v>
          </cell>
        </row>
      </sheetData>
      <sheetData sheetId="135">
        <row r="1">
          <cell r="A1" t="str">
            <v>KD_PRSH</v>
          </cell>
        </row>
      </sheetData>
      <sheetData sheetId="136">
        <row r="1">
          <cell r="A1" t="str">
            <v>KD_PRSH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obal Assumptions"/>
      <sheetName val="Mine Assumptions"/>
      <sheetName val="Contractor"/>
      <sheetName val="Operations"/>
      <sheetName val="Scenarios and Sensitivities"/>
      <sheetName val="Costs and Selling Price"/>
      <sheetName val="Depreciation &amp; Amortisation"/>
      <sheetName val="Financials"/>
      <sheetName val="Log"/>
      <sheetName val="Operations Summary"/>
      <sheetName val="feed to PPT"/>
      <sheetName val="Sending record"/>
      <sheetName val="GeneralInfo"/>
      <sheetName val="Marshal"/>
      <sheetName val="Jorong EcoModel 2008_v2"/>
      <sheetName val="Scenarios&amp;Sensitivities"/>
      <sheetName val="Tabel stock"/>
      <sheetName val="TB98,oct99&amp;sap99-WPL"/>
      <sheetName val="PL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b&amp;co"/>
      <sheetName val="coal"/>
      <sheetName val="ob"/>
      <sheetName val="seq"/>
      <sheetName val="base"/>
      <sheetName val="dbase"/>
      <sheetName val="sim"/>
      <sheetName val="SR"/>
      <sheetName val="opt"/>
      <sheetName val="Parameter"/>
      <sheetName val="Data Barging"/>
      <sheetName val="Data entry"/>
      <sheetName val="Record Operation"/>
      <sheetName val="Unload Lati Port"/>
      <sheetName val="LT Coal"/>
      <sheetName val="LT OB"/>
      <sheetName val="Waterfall Jan"/>
      <sheetName val="database"/>
      <sheetName val="Forecast"/>
      <sheetName val="Safety"/>
      <sheetName val="Scenarios and Sensitivities"/>
      <sheetName val="Operations"/>
      <sheetName val="Financials"/>
      <sheetName val="Global Assumptions"/>
      <sheetName val="OLIE"/>
      <sheetName val="PS"/>
      <sheetName val="Sch_pit-3000"/>
      <sheetName val="Daily SHE Report"/>
      <sheetName val="Blend Scenario"/>
      <sheetName val="DPR"/>
      <sheetName val="Pr"/>
      <sheetName val="General"/>
      <sheetName val="DataEqp"/>
      <sheetName val="Eq"/>
      <sheetName val="By_Area"/>
      <sheetName val="COGS"/>
      <sheetName val="Data_Barging"/>
      <sheetName val="Data_entry"/>
      <sheetName val="Record_Operation"/>
      <sheetName val="Unload_Lati_Port"/>
      <sheetName val="LT_Coal"/>
      <sheetName val="LT_OB"/>
      <sheetName val="Waterfall_Jan"/>
      <sheetName val="Blend_Scenario"/>
      <sheetName val="PAR"/>
      <sheetName val="RF"/>
      <sheetName val="Code"/>
      <sheetName val="BARGING"/>
      <sheetName val="CLOSING"/>
      <sheetName val="summ. crush"/>
      <sheetName val="GETTING"/>
      <sheetName val="Data Base"/>
      <sheetName val="EQL"/>
      <sheetName val="ITRate"/>
      <sheetName val="Master"/>
      <sheetName val="Mar"/>
      <sheetName val="DSU"/>
      <sheetName val="DSU (4)"/>
      <sheetName val="LIST"/>
      <sheetName val="Sheet1"/>
      <sheetName val="DSU (2)"/>
      <sheetName val="ABSENSI"/>
      <sheetName val="DT"/>
      <sheetName val="BJI Data"/>
      <sheetName val="ICIData"/>
      <sheetName val="NEWCGC Data"/>
      <sheetName val="MDB"/>
      <sheetName val="INPUTS"/>
      <sheetName val="GD_actuals"/>
      <sheetName val="7x"/>
      <sheetName val="8x"/>
      <sheetName val="Dates"/>
      <sheetName val="5"/>
      <sheetName val="3x"/>
      <sheetName val="2x"/>
      <sheetName val="1"/>
      <sheetName val="3"/>
      <sheetName val="4"/>
      <sheetName val="9x"/>
      <sheetName val="4x"/>
      <sheetName val="6x"/>
      <sheetName val="TB98,oct99&amp;sap99-W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">
          <cell r="A3" t="str">
            <v>DAILY STATUS  UNIT</v>
          </cell>
        </row>
      </sheetData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V000"/>
      <sheetName val="pldt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CF"/>
      <sheetName val="Materiality &amp; TE"/>
      <sheetName val="cf calculation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C"/>
      <sheetName val="CC"/>
      <sheetName val="D"/>
      <sheetName val="DD"/>
      <sheetName val="E"/>
      <sheetName val="E-1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EE"/>
      <sheetName val="F"/>
      <sheetName val="F-1"/>
      <sheetName val="Stock take result F-1.1"/>
      <sheetName val="G"/>
      <sheetName val="G-2"/>
      <sheetName val="G-3"/>
      <sheetName val="H"/>
      <sheetName val="II"/>
      <sheetName val="I"/>
      <sheetName val="J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K"/>
      <sheetName val="trial K-3"/>
      <sheetName val="K-1"/>
      <sheetName val="L"/>
      <sheetName val="M"/>
      <sheetName val="Sheet1"/>
      <sheetName val="N"/>
      <sheetName val="NN-3"/>
      <sheetName val="O"/>
      <sheetName val="N-4"/>
      <sheetName val="P-1.1"/>
      <sheetName val="P-1"/>
      <sheetName val="P-2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R"/>
      <sheetName val="Perhit. def tax R-1"/>
      <sheetName val="T"/>
      <sheetName val="TT-1"/>
      <sheetName val="T-1"/>
      <sheetName val="Penjelasan Net"/>
      <sheetName val="U-1"/>
      <sheetName val="U-2"/>
      <sheetName val="U-3"/>
      <sheetName val="U-4"/>
      <sheetName val="U-4.1"/>
      <sheetName val="U-5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TB98,oct99&amp;sap99-WPL"/>
      <sheetName val="base"/>
      <sheetName val="Scenarios and Sensitivities"/>
      <sheetName val="Operations"/>
      <sheetName val="Financials"/>
      <sheetName val="Globa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Data Base"/>
      <sheetName val="Daf 1"/>
      <sheetName val="LBK1"/>
      <sheetName val="Material"/>
      <sheetName val="SUBKON"/>
      <sheetName val="RAB (A) (2)"/>
      <sheetName val="Bobot"/>
      <sheetName val="Summary"/>
      <sheetName val="Data"/>
      <sheetName val="Mar"/>
      <sheetName val="PRIOR"/>
      <sheetName val="ICAM"/>
      <sheetName val="database"/>
      <sheetName val="C"/>
      <sheetName val="Tabel stock"/>
      <sheetName val="base"/>
      <sheetName val="Scenarios and Sensitivities"/>
      <sheetName val="Operations"/>
      <sheetName val="Financials"/>
      <sheetName val="Global Assumptions"/>
      <sheetName val="input_quality"/>
      <sheetName val="Page 2 mkt"/>
      <sheetName val="A"/>
      <sheetName val="D.Performace Unit"/>
      <sheetName val="Parameter"/>
      <sheetName val="shipping_program"/>
      <sheetName val="Daf_1"/>
      <sheetName val="RAB_(A)_(2)"/>
      <sheetName val="Daf_11"/>
      <sheetName val="RAB_(A)_(2)1"/>
      <sheetName val="Marshal"/>
      <sheetName val="BARS"/>
      <sheetName val="Master"/>
      <sheetName val="Daftar Isi"/>
      <sheetName val="BJI Data"/>
      <sheetName val="ICIData"/>
      <sheetName val="NEWCGC Data"/>
      <sheetName val="Data_Base"/>
      <sheetName val="Data_Base1"/>
      <sheetName val="Data_Base2"/>
      <sheetName val="Daf_12"/>
      <sheetName val="RAB_(A)_(2)2"/>
      <sheetName val="BARGING-SHIPMENT"/>
      <sheetName val="Worksheet-03"/>
      <sheetName val="Lists"/>
      <sheetName val="BBM-03"/>
      <sheetName val="TABEL"/>
      <sheetName val="DATA1"/>
      <sheetName val="TB98,oct99&amp;sap99-WPL"/>
      <sheetName val="Controls"/>
      <sheetName val="Fixset"/>
      <sheetName val="Hay Guide Charts Notes"/>
      <sheetName val="Bank Reconciliations"/>
      <sheetName val="2"/>
      <sheetName val="GeneralInfo"/>
      <sheetName val="SEX"/>
      <sheetName val="Consolidation"/>
      <sheetName val="3-DIV4"/>
      <sheetName val="BUT-1"/>
      <sheetName val="HEX-A"/>
      <sheetName val="HEX-E"/>
      <sheetName val="I-BUT"/>
      <sheetName val="RD I-BUT"/>
      <sheetName val="Produksi 2019"/>
      <sheetName val="Data_Base3"/>
      <sheetName val="Daf_13"/>
      <sheetName val="RAB_(A)_(2)3"/>
      <sheetName val="Tabel_stock"/>
      <sheetName val="Scenarios_and_Sensitivities"/>
      <sheetName val="Global_Assumptions"/>
      <sheetName val="Page_2_mkt"/>
      <sheetName val="D_Performace_Unit"/>
      <sheetName val="Daftar_Isi"/>
      <sheetName val="BJI_Data"/>
      <sheetName val="NEWCGC_Data"/>
      <sheetName val="Hay_Guide_Charts_Notes"/>
      <sheetName val="Bank_Reconciliations"/>
      <sheetName val="RD_I-BUT"/>
      <sheetName val="Produksi_2019"/>
      <sheetName val="BIGPlan"/>
      <sheetName val="Intro"/>
      <sheetName val="BD 1003"/>
      <sheetName val="BD 1004"/>
      <sheetName val="BD 1005"/>
      <sheetName val="BD 2001"/>
      <sheetName val="EB 1001"/>
      <sheetName val="EB 1002"/>
      <sheetName val="EB 3002"/>
      <sheetName val="EB 3003"/>
      <sheetName val="EB 3004"/>
      <sheetName val="EB 3005"/>
      <sheetName val="EB 4001"/>
      <sheetName val="RE-GR 2002"/>
      <sheetName val="RT 1030"/>
      <sheetName val="RT 1031"/>
      <sheetName val="RT 1032"/>
      <sheetName val="RT 1033"/>
      <sheetName val="RT 1034"/>
      <sheetName val="RT 1035"/>
      <sheetName val="RT 1036"/>
      <sheetName val="RT 1037"/>
      <sheetName val="RT 1038"/>
      <sheetName val="RT 1039"/>
      <sheetName val="RT 1040"/>
      <sheetName val="RT-1041"/>
      <sheetName val="RT-1042"/>
      <sheetName val="RT-1043"/>
      <sheetName val="RT-1044"/>
      <sheetName val="RT-1045"/>
      <sheetName val="RT 4001"/>
      <sheetName val="RT 4002"/>
      <sheetName val="RT 4003"/>
      <sheetName val="RT 4004"/>
      <sheetName val="RT 4005"/>
      <sheetName val="RT 4006"/>
      <sheetName val="RT 4007"/>
      <sheetName val="RT 4008"/>
      <sheetName val="RT 4009"/>
      <sheetName val="List"/>
      <sheetName val="PEXFEE"/>
      <sheetName val="SERV.EQ"/>
      <sheetName val="Component Details"/>
    </sheetNames>
    <sheetDataSet>
      <sheetData sheetId="0" refreshError="1">
        <row r="5">
          <cell r="A5">
            <v>201</v>
          </cell>
          <cell r="B5" t="str">
            <v>HUBERTUS SULISTIO</v>
          </cell>
          <cell r="C5">
            <v>1</v>
          </cell>
          <cell r="D5">
            <v>1</v>
          </cell>
          <cell r="E5">
            <v>7</v>
          </cell>
          <cell r="F5" t="str">
            <v>SPV</v>
          </cell>
          <cell r="G5" t="str">
            <v>HO</v>
          </cell>
          <cell r="I5">
            <v>0.2</v>
          </cell>
          <cell r="J5">
            <v>6546000</v>
          </cell>
          <cell r="K5">
            <v>265000</v>
          </cell>
          <cell r="L5">
            <v>78552000</v>
          </cell>
          <cell r="M5">
            <v>567583.33333333337</v>
          </cell>
          <cell r="N5">
            <v>0</v>
          </cell>
          <cell r="O5">
            <v>327300</v>
          </cell>
          <cell r="P5">
            <v>1636500</v>
          </cell>
          <cell r="Q5">
            <v>130920</v>
          </cell>
          <cell r="R5">
            <v>654600</v>
          </cell>
          <cell r="S5">
            <v>277550.40000000002</v>
          </cell>
          <cell r="T5">
            <v>208333.33333333334</v>
          </cell>
          <cell r="U5">
            <v>16365</v>
          </cell>
          <cell r="V5">
            <v>3273</v>
          </cell>
          <cell r="Z5">
            <v>10633425.066666666</v>
          </cell>
          <cell r="AA5">
            <v>12760110.08</v>
          </cell>
        </row>
        <row r="6">
          <cell r="A6">
            <v>202</v>
          </cell>
          <cell r="B6" t="str">
            <v>SAMSU RAHARDJO</v>
          </cell>
          <cell r="C6">
            <v>2</v>
          </cell>
          <cell r="D6">
            <v>1</v>
          </cell>
          <cell r="E6">
            <v>7</v>
          </cell>
          <cell r="F6" t="str">
            <v>SPV</v>
          </cell>
          <cell r="G6" t="str">
            <v>HO</v>
          </cell>
          <cell r="I6">
            <v>0.2</v>
          </cell>
          <cell r="J6">
            <v>6400000</v>
          </cell>
          <cell r="K6">
            <v>0</v>
          </cell>
          <cell r="L6">
            <v>76800000</v>
          </cell>
          <cell r="M6">
            <v>533333.33333333337</v>
          </cell>
          <cell r="N6">
            <v>0</v>
          </cell>
          <cell r="O6">
            <v>320000</v>
          </cell>
          <cell r="P6">
            <v>1600000</v>
          </cell>
          <cell r="Q6">
            <v>128000</v>
          </cell>
          <cell r="R6">
            <v>0</v>
          </cell>
          <cell r="S6">
            <v>271360</v>
          </cell>
          <cell r="T6">
            <v>145833.33333333334</v>
          </cell>
          <cell r="U6">
            <v>16000</v>
          </cell>
          <cell r="V6">
            <v>3200</v>
          </cell>
          <cell r="Z6">
            <v>9417726.6666666679</v>
          </cell>
          <cell r="AA6">
            <v>11301272.000000002</v>
          </cell>
        </row>
        <row r="7">
          <cell r="A7">
            <v>203</v>
          </cell>
          <cell r="B7" t="str">
            <v>EDHIE RYANTO</v>
          </cell>
          <cell r="C7">
            <v>1</v>
          </cell>
          <cell r="D7">
            <v>1</v>
          </cell>
          <cell r="E7">
            <v>7</v>
          </cell>
          <cell r="F7" t="str">
            <v>SPV</v>
          </cell>
          <cell r="G7" t="str">
            <v>HO</v>
          </cell>
          <cell r="I7">
            <v>0.2</v>
          </cell>
          <cell r="J7">
            <v>5415000</v>
          </cell>
          <cell r="K7">
            <v>265000</v>
          </cell>
          <cell r="L7">
            <v>64980000</v>
          </cell>
          <cell r="M7">
            <v>473333.33333333331</v>
          </cell>
          <cell r="N7">
            <v>0</v>
          </cell>
          <cell r="O7">
            <v>270750</v>
          </cell>
          <cell r="P7">
            <v>1353750</v>
          </cell>
          <cell r="Q7">
            <v>108300</v>
          </cell>
          <cell r="R7">
            <v>541500</v>
          </cell>
          <cell r="S7">
            <v>229596</v>
          </cell>
          <cell r="T7">
            <v>208333.33333333334</v>
          </cell>
          <cell r="U7">
            <v>13537.5</v>
          </cell>
          <cell r="V7">
            <v>2707.5</v>
          </cell>
          <cell r="Z7">
            <v>8881807.666666666</v>
          </cell>
          <cell r="AA7">
            <v>10658169.199999999</v>
          </cell>
        </row>
        <row r="8">
          <cell r="A8">
            <v>204</v>
          </cell>
          <cell r="B8" t="str">
            <v>YUSHAR MIRZA</v>
          </cell>
          <cell r="C8">
            <v>1</v>
          </cell>
          <cell r="D8">
            <v>1</v>
          </cell>
          <cell r="E8">
            <v>9</v>
          </cell>
          <cell r="F8" t="str">
            <v>MGR</v>
          </cell>
          <cell r="G8" t="str">
            <v>HO</v>
          </cell>
          <cell r="I8">
            <v>0.15</v>
          </cell>
          <cell r="J8">
            <v>7020000</v>
          </cell>
          <cell r="K8">
            <v>265000</v>
          </cell>
          <cell r="L8">
            <v>84240000</v>
          </cell>
          <cell r="M8">
            <v>607083.33333333337</v>
          </cell>
          <cell r="N8">
            <v>0</v>
          </cell>
          <cell r="O8">
            <v>351000</v>
          </cell>
          <cell r="P8">
            <v>1755000</v>
          </cell>
          <cell r="Q8">
            <v>140400</v>
          </cell>
          <cell r="R8">
            <v>702000</v>
          </cell>
          <cell r="S8">
            <v>297648</v>
          </cell>
          <cell r="T8">
            <v>208333.33333333334</v>
          </cell>
          <cell r="U8">
            <v>17550</v>
          </cell>
          <cell r="V8">
            <v>3510</v>
          </cell>
          <cell r="Z8">
            <v>11367524.666666668</v>
          </cell>
          <cell r="AA8">
            <v>13072653.366666667</v>
          </cell>
        </row>
        <row r="9">
          <cell r="A9">
            <v>205</v>
          </cell>
          <cell r="B9" t="str">
            <v>ERMY WINARJATI</v>
          </cell>
          <cell r="C9">
            <v>1</v>
          </cell>
          <cell r="D9">
            <v>0</v>
          </cell>
          <cell r="E9">
            <v>8</v>
          </cell>
          <cell r="F9" t="str">
            <v>SPV</v>
          </cell>
          <cell r="G9" t="str">
            <v>HO</v>
          </cell>
          <cell r="I9">
            <v>0.2</v>
          </cell>
          <cell r="J9">
            <v>8133900</v>
          </cell>
          <cell r="K9">
            <v>265000</v>
          </cell>
          <cell r="L9">
            <v>97606800</v>
          </cell>
          <cell r="M9">
            <v>699908.33333333337</v>
          </cell>
          <cell r="N9">
            <v>0</v>
          </cell>
          <cell r="O9">
            <v>406695</v>
          </cell>
          <cell r="P9">
            <v>2033475</v>
          </cell>
          <cell r="Q9">
            <v>162678</v>
          </cell>
          <cell r="R9">
            <v>813390</v>
          </cell>
          <cell r="S9">
            <v>344877.36</v>
          </cell>
          <cell r="T9">
            <v>104166.66666666667</v>
          </cell>
          <cell r="U9">
            <v>20334.75</v>
          </cell>
          <cell r="V9">
            <v>4066.9500000000003</v>
          </cell>
          <cell r="Z9">
            <v>12988492.060000001</v>
          </cell>
          <cell r="AA9">
            <v>15586190.471999999</v>
          </cell>
        </row>
        <row r="10">
          <cell r="A10">
            <v>206</v>
          </cell>
          <cell r="B10" t="str">
            <v>SUDIBJO MOELYODIJOYO</v>
          </cell>
          <cell r="C10">
            <v>1</v>
          </cell>
          <cell r="D10">
            <v>1</v>
          </cell>
          <cell r="E10">
            <v>9</v>
          </cell>
          <cell r="F10" t="str">
            <v>MGR</v>
          </cell>
          <cell r="G10" t="str">
            <v>HO</v>
          </cell>
          <cell r="I10">
            <v>0.15</v>
          </cell>
          <cell r="J10">
            <v>8750000</v>
          </cell>
          <cell r="K10">
            <v>265000</v>
          </cell>
          <cell r="L10">
            <v>105000000</v>
          </cell>
          <cell r="M10">
            <v>751250</v>
          </cell>
          <cell r="N10">
            <v>0</v>
          </cell>
          <cell r="O10">
            <v>437500</v>
          </cell>
          <cell r="P10">
            <v>2187500</v>
          </cell>
          <cell r="Q10">
            <v>175000</v>
          </cell>
          <cell r="R10">
            <v>875000</v>
          </cell>
          <cell r="S10">
            <v>371000</v>
          </cell>
          <cell r="T10">
            <v>208333.33333333334</v>
          </cell>
          <cell r="U10">
            <v>21875</v>
          </cell>
          <cell r="V10">
            <v>4375</v>
          </cell>
          <cell r="Z10">
            <v>14046833.333333332</v>
          </cell>
          <cell r="AA10">
            <v>16153858.33333333</v>
          </cell>
        </row>
        <row r="11">
          <cell r="A11">
            <v>207</v>
          </cell>
          <cell r="B11" t="str">
            <v>SUGENG SUPRAYITNO</v>
          </cell>
          <cell r="C11">
            <v>1</v>
          </cell>
          <cell r="D11">
            <v>1</v>
          </cell>
          <cell r="E11">
            <v>2</v>
          </cell>
          <cell r="F11" t="str">
            <v>GENERAL</v>
          </cell>
          <cell r="G11" t="str">
            <v>HO</v>
          </cell>
          <cell r="I11">
            <v>0.25</v>
          </cell>
          <cell r="J11">
            <v>1136000</v>
          </cell>
          <cell r="K11">
            <v>170400</v>
          </cell>
          <cell r="L11">
            <v>13632000</v>
          </cell>
          <cell r="M11">
            <v>108866.66666666667</v>
          </cell>
          <cell r="N11">
            <v>170400</v>
          </cell>
          <cell r="O11">
            <v>56800</v>
          </cell>
          <cell r="P11">
            <v>0</v>
          </cell>
          <cell r="Q11">
            <v>22720</v>
          </cell>
          <cell r="R11">
            <v>113600</v>
          </cell>
          <cell r="S11">
            <v>48166.400000000001</v>
          </cell>
          <cell r="T11">
            <v>208333.33333333334</v>
          </cell>
          <cell r="U11">
            <v>2840</v>
          </cell>
          <cell r="V11">
            <v>568</v>
          </cell>
          <cell r="Z11">
            <v>2038694.4</v>
          </cell>
          <cell r="AA11">
            <v>2548368</v>
          </cell>
        </row>
        <row r="12">
          <cell r="A12">
            <v>208</v>
          </cell>
          <cell r="B12" t="str">
            <v>WISJNU W.TRIMULYONO</v>
          </cell>
          <cell r="C12">
            <v>1</v>
          </cell>
          <cell r="D12">
            <v>1</v>
          </cell>
          <cell r="E12">
            <v>9</v>
          </cell>
          <cell r="F12" t="str">
            <v>MGR</v>
          </cell>
          <cell r="G12" t="str">
            <v>HO</v>
          </cell>
          <cell r="I12">
            <v>0.15</v>
          </cell>
          <cell r="J12">
            <v>11731125</v>
          </cell>
          <cell r="K12">
            <v>265000</v>
          </cell>
          <cell r="L12">
            <v>140773500</v>
          </cell>
          <cell r="M12">
            <v>999677.08333333337</v>
          </cell>
          <cell r="N12">
            <v>0</v>
          </cell>
          <cell r="O12">
            <v>586556.25</v>
          </cell>
          <cell r="P12">
            <v>2932781.25</v>
          </cell>
          <cell r="Q12">
            <v>234622.5</v>
          </cell>
          <cell r="R12">
            <v>1173112.5</v>
          </cell>
          <cell r="S12">
            <v>497399.7</v>
          </cell>
          <cell r="T12">
            <v>208333.33333333334</v>
          </cell>
          <cell r="U12">
            <v>29327.8125</v>
          </cell>
          <cell r="V12">
            <v>5865.5625</v>
          </cell>
          <cell r="Z12">
            <v>18663800.991666667</v>
          </cell>
          <cell r="AA12">
            <v>21463371.140416667</v>
          </cell>
        </row>
        <row r="13">
          <cell r="A13">
            <v>209</v>
          </cell>
          <cell r="B13" t="str">
            <v>ARIE SOEPRAPTO</v>
          </cell>
          <cell r="C13">
            <v>1</v>
          </cell>
          <cell r="D13">
            <v>1</v>
          </cell>
          <cell r="E13">
            <v>6</v>
          </cell>
          <cell r="F13" t="str">
            <v>SPC/COOR</v>
          </cell>
          <cell r="G13" t="str">
            <v>HO</v>
          </cell>
          <cell r="I13">
            <v>0.2</v>
          </cell>
          <cell r="J13">
            <v>1881000</v>
          </cell>
          <cell r="K13">
            <v>265000</v>
          </cell>
          <cell r="L13">
            <v>22572000</v>
          </cell>
          <cell r="M13">
            <v>178833.33333333334</v>
          </cell>
          <cell r="N13">
            <v>0</v>
          </cell>
          <cell r="O13">
            <v>94050</v>
          </cell>
          <cell r="P13">
            <v>470250</v>
          </cell>
          <cell r="Q13">
            <v>37620</v>
          </cell>
          <cell r="R13">
            <v>188100</v>
          </cell>
          <cell r="S13">
            <v>79754.399999999994</v>
          </cell>
          <cell r="T13">
            <v>208333.33333333334</v>
          </cell>
          <cell r="U13">
            <v>4702.5</v>
          </cell>
          <cell r="V13">
            <v>940.5</v>
          </cell>
          <cell r="Z13">
            <v>3408584.0666666664</v>
          </cell>
          <cell r="AA13">
            <v>4090300.8799999994</v>
          </cell>
        </row>
        <row r="14">
          <cell r="A14">
            <v>210</v>
          </cell>
          <cell r="B14" t="str">
            <v>ASDA</v>
          </cell>
          <cell r="C14">
            <v>1</v>
          </cell>
          <cell r="D14">
            <v>0</v>
          </cell>
          <cell r="E14">
            <v>3</v>
          </cell>
          <cell r="F14" t="str">
            <v>VOCAT.</v>
          </cell>
          <cell r="G14" t="str">
            <v>HO</v>
          </cell>
          <cell r="I14">
            <v>0.25</v>
          </cell>
          <cell r="J14">
            <v>960000</v>
          </cell>
          <cell r="K14">
            <v>144000</v>
          </cell>
          <cell r="L14">
            <v>11520000</v>
          </cell>
          <cell r="M14">
            <v>92000</v>
          </cell>
          <cell r="N14">
            <v>144000</v>
          </cell>
          <cell r="O14">
            <v>48000</v>
          </cell>
          <cell r="P14">
            <v>0</v>
          </cell>
          <cell r="Q14">
            <v>19200</v>
          </cell>
          <cell r="R14">
            <v>96000</v>
          </cell>
          <cell r="S14">
            <v>40704</v>
          </cell>
          <cell r="T14">
            <v>104166.66666666667</v>
          </cell>
          <cell r="U14">
            <v>2400</v>
          </cell>
          <cell r="V14">
            <v>480</v>
          </cell>
          <cell r="Z14">
            <v>1650950.6666666665</v>
          </cell>
          <cell r="AA14">
            <v>2063688.333333333</v>
          </cell>
        </row>
        <row r="15">
          <cell r="A15">
            <v>211</v>
          </cell>
          <cell r="B15" t="str">
            <v>SUDIYONO</v>
          </cell>
          <cell r="C15">
            <v>1</v>
          </cell>
          <cell r="D15">
            <v>1</v>
          </cell>
          <cell r="E15">
            <v>6</v>
          </cell>
          <cell r="F15" t="str">
            <v>SPC/COOR</v>
          </cell>
          <cell r="G15" t="str">
            <v>HO</v>
          </cell>
          <cell r="I15">
            <v>0.2</v>
          </cell>
          <cell r="J15">
            <v>3375000</v>
          </cell>
          <cell r="K15">
            <v>265000</v>
          </cell>
          <cell r="L15">
            <v>40500000</v>
          </cell>
          <cell r="M15">
            <v>303333.33333333331</v>
          </cell>
          <cell r="N15">
            <v>0</v>
          </cell>
          <cell r="O15">
            <v>168750</v>
          </cell>
          <cell r="P15">
            <v>843750</v>
          </cell>
          <cell r="Q15">
            <v>67500</v>
          </cell>
          <cell r="R15">
            <v>337500</v>
          </cell>
          <cell r="S15">
            <v>143100</v>
          </cell>
          <cell r="T15">
            <v>208333.33333333334</v>
          </cell>
          <cell r="U15">
            <v>8437.5</v>
          </cell>
          <cell r="V15">
            <v>1687.5</v>
          </cell>
          <cell r="Z15">
            <v>5722391.666666666</v>
          </cell>
          <cell r="AA15">
            <v>6866869.9999999991</v>
          </cell>
        </row>
        <row r="16">
          <cell r="A16">
            <v>212</v>
          </cell>
          <cell r="B16" t="str">
            <v>MOHAMAD BUDIMAN</v>
          </cell>
          <cell r="C16">
            <v>1</v>
          </cell>
          <cell r="D16">
            <v>1</v>
          </cell>
          <cell r="E16">
            <v>9</v>
          </cell>
          <cell r="F16" t="str">
            <v>MGR</v>
          </cell>
          <cell r="G16" t="str">
            <v>HO</v>
          </cell>
          <cell r="I16">
            <v>0.15</v>
          </cell>
          <cell r="J16">
            <v>12036000</v>
          </cell>
          <cell r="K16">
            <v>265000</v>
          </cell>
          <cell r="L16">
            <v>144432000</v>
          </cell>
          <cell r="M16">
            <v>1025083.3333333334</v>
          </cell>
          <cell r="N16">
            <v>0</v>
          </cell>
          <cell r="O16">
            <v>601800</v>
          </cell>
          <cell r="P16">
            <v>3009000</v>
          </cell>
          <cell r="Q16">
            <v>240720</v>
          </cell>
          <cell r="R16">
            <v>1203600</v>
          </cell>
          <cell r="S16">
            <v>510326.4</v>
          </cell>
          <cell r="T16">
            <v>208333.33333333334</v>
          </cell>
          <cell r="U16">
            <v>30090</v>
          </cell>
          <cell r="V16">
            <v>6018</v>
          </cell>
          <cell r="Z16">
            <v>19135971.066666666</v>
          </cell>
          <cell r="AA16">
            <v>22006366.726666663</v>
          </cell>
        </row>
        <row r="17">
          <cell r="A17">
            <v>213</v>
          </cell>
          <cell r="B17" t="str">
            <v>SUDIRMAN</v>
          </cell>
          <cell r="C17">
            <v>1</v>
          </cell>
          <cell r="D17">
            <v>1</v>
          </cell>
          <cell r="E17">
            <v>1</v>
          </cell>
          <cell r="F17" t="str">
            <v>GENERAL</v>
          </cell>
          <cell r="G17" t="str">
            <v>HO</v>
          </cell>
          <cell r="I17">
            <v>0.25</v>
          </cell>
          <cell r="J17">
            <v>815480</v>
          </cell>
          <cell r="K17">
            <v>122322</v>
          </cell>
          <cell r="L17">
            <v>9785760</v>
          </cell>
          <cell r="M17">
            <v>78150.166666666672</v>
          </cell>
          <cell r="N17">
            <v>122322</v>
          </cell>
          <cell r="O17">
            <v>40774</v>
          </cell>
          <cell r="P17">
            <v>0</v>
          </cell>
          <cell r="Q17">
            <v>16309.6</v>
          </cell>
          <cell r="R17">
            <v>81548</v>
          </cell>
          <cell r="S17">
            <v>34576.351999999999</v>
          </cell>
          <cell r="T17">
            <v>208333.33333333334</v>
          </cell>
          <cell r="U17">
            <v>2038.7</v>
          </cell>
          <cell r="V17">
            <v>407.74</v>
          </cell>
          <cell r="Z17">
            <v>1522261.892</v>
          </cell>
          <cell r="AA17">
            <v>1902827.365</v>
          </cell>
        </row>
        <row r="18">
          <cell r="A18">
            <v>214</v>
          </cell>
          <cell r="B18" t="str">
            <v>SABAM SIMANDJUNTAK</v>
          </cell>
          <cell r="C18">
            <v>1</v>
          </cell>
          <cell r="D18">
            <v>1</v>
          </cell>
          <cell r="E18">
            <v>2</v>
          </cell>
          <cell r="F18" t="str">
            <v>GENERAL</v>
          </cell>
          <cell r="G18" t="str">
            <v>HO</v>
          </cell>
          <cell r="I18">
            <v>0.25</v>
          </cell>
          <cell r="J18">
            <v>930000</v>
          </cell>
          <cell r="K18">
            <v>139500</v>
          </cell>
          <cell r="L18">
            <v>11160000</v>
          </cell>
          <cell r="M18">
            <v>89125</v>
          </cell>
          <cell r="N18">
            <v>139500</v>
          </cell>
          <cell r="O18">
            <v>46500</v>
          </cell>
          <cell r="P18">
            <v>0</v>
          </cell>
          <cell r="Q18">
            <v>18600</v>
          </cell>
          <cell r="R18">
            <v>93000</v>
          </cell>
          <cell r="S18">
            <v>39432</v>
          </cell>
          <cell r="T18">
            <v>208333.33333333334</v>
          </cell>
          <cell r="U18">
            <v>2325</v>
          </cell>
          <cell r="V18">
            <v>465</v>
          </cell>
          <cell r="Z18">
            <v>1706780.3333333335</v>
          </cell>
          <cell r="AA18">
            <v>2133475.416666667</v>
          </cell>
        </row>
        <row r="19">
          <cell r="A19">
            <v>215</v>
          </cell>
          <cell r="B19" t="str">
            <v>AGUNG ROSANTO</v>
          </cell>
          <cell r="C19">
            <v>1</v>
          </cell>
          <cell r="D19">
            <v>1</v>
          </cell>
          <cell r="E19">
            <v>7</v>
          </cell>
          <cell r="F19" t="str">
            <v>SPV</v>
          </cell>
          <cell r="G19" t="str">
            <v>HO</v>
          </cell>
          <cell r="I19">
            <v>0.2</v>
          </cell>
          <cell r="J19">
            <v>5220800</v>
          </cell>
          <cell r="K19">
            <v>265000</v>
          </cell>
          <cell r="L19">
            <v>62649600</v>
          </cell>
          <cell r="M19">
            <v>457150</v>
          </cell>
          <cell r="N19">
            <v>0</v>
          </cell>
          <cell r="O19">
            <v>261040</v>
          </cell>
          <cell r="P19">
            <v>1305200</v>
          </cell>
          <cell r="Q19">
            <v>104416</v>
          </cell>
          <cell r="R19">
            <v>522080</v>
          </cell>
          <cell r="S19">
            <v>221361.92000000001</v>
          </cell>
          <cell r="T19">
            <v>208333.33333333334</v>
          </cell>
          <cell r="U19">
            <v>13052</v>
          </cell>
          <cell r="V19">
            <v>2610.4</v>
          </cell>
          <cell r="Z19">
            <v>8581043.6533333324</v>
          </cell>
          <cell r="AA19">
            <v>10297252.383999998</v>
          </cell>
        </row>
        <row r="20">
          <cell r="A20">
            <v>216</v>
          </cell>
          <cell r="B20" t="str">
            <v>PIETER BENYAMIN</v>
          </cell>
          <cell r="C20">
            <v>1</v>
          </cell>
          <cell r="D20">
            <v>0</v>
          </cell>
          <cell r="E20">
            <v>6</v>
          </cell>
          <cell r="F20" t="str">
            <v>SPC/COOR</v>
          </cell>
          <cell r="G20" t="str">
            <v>HO</v>
          </cell>
          <cell r="I20">
            <v>0.2</v>
          </cell>
          <cell r="J20">
            <v>2640000</v>
          </cell>
          <cell r="K20">
            <v>265000</v>
          </cell>
          <cell r="L20">
            <v>31680000</v>
          </cell>
          <cell r="M20">
            <v>242083.33333333334</v>
          </cell>
          <cell r="N20">
            <v>0</v>
          </cell>
          <cell r="O20">
            <v>132000</v>
          </cell>
          <cell r="P20">
            <v>660000</v>
          </cell>
          <cell r="Q20">
            <v>52800</v>
          </cell>
          <cell r="R20">
            <v>264000</v>
          </cell>
          <cell r="S20">
            <v>111936</v>
          </cell>
          <cell r="T20">
            <v>104166.66666666667</v>
          </cell>
          <cell r="U20">
            <v>6600</v>
          </cell>
          <cell r="V20">
            <v>1320</v>
          </cell>
          <cell r="Z20">
            <v>4479906</v>
          </cell>
          <cell r="AA20">
            <v>5375887.2000000002</v>
          </cell>
        </row>
        <row r="21">
          <cell r="A21">
            <v>217</v>
          </cell>
          <cell r="B21" t="str">
            <v>AHMAD MAULANA</v>
          </cell>
          <cell r="C21">
            <v>1</v>
          </cell>
          <cell r="D21">
            <v>1</v>
          </cell>
          <cell r="E21">
            <v>2</v>
          </cell>
          <cell r="F21" t="str">
            <v>GENERAL</v>
          </cell>
          <cell r="G21" t="str">
            <v>HO</v>
          </cell>
          <cell r="I21">
            <v>0.25</v>
          </cell>
          <cell r="J21">
            <v>1007000</v>
          </cell>
          <cell r="K21">
            <v>151050</v>
          </cell>
          <cell r="L21">
            <v>12084000</v>
          </cell>
          <cell r="M21">
            <v>96504.166666666672</v>
          </cell>
          <cell r="N21">
            <v>151050</v>
          </cell>
          <cell r="O21">
            <v>50350</v>
          </cell>
          <cell r="P21">
            <v>0</v>
          </cell>
          <cell r="Q21">
            <v>20140</v>
          </cell>
          <cell r="R21">
            <v>100700</v>
          </cell>
          <cell r="S21">
            <v>42696.800000000003</v>
          </cell>
          <cell r="T21">
            <v>208333.33333333334</v>
          </cell>
          <cell r="U21">
            <v>2517.5</v>
          </cell>
          <cell r="V21">
            <v>503.5</v>
          </cell>
          <cell r="Z21">
            <v>1830845.3</v>
          </cell>
          <cell r="AA21">
            <v>2288556.625</v>
          </cell>
        </row>
        <row r="22">
          <cell r="A22">
            <v>218</v>
          </cell>
          <cell r="B22" t="str">
            <v>DAWERA TAHER</v>
          </cell>
          <cell r="C22">
            <v>1</v>
          </cell>
          <cell r="D22">
            <v>1</v>
          </cell>
          <cell r="E22">
            <v>6</v>
          </cell>
          <cell r="F22" t="str">
            <v>SPC/COOR</v>
          </cell>
          <cell r="G22" t="str">
            <v>HO</v>
          </cell>
          <cell r="I22">
            <v>0.2</v>
          </cell>
          <cell r="J22">
            <v>2257000</v>
          </cell>
          <cell r="K22">
            <v>265000</v>
          </cell>
          <cell r="L22">
            <v>27084000</v>
          </cell>
          <cell r="M22">
            <v>210166.66666666666</v>
          </cell>
          <cell r="N22">
            <v>0</v>
          </cell>
          <cell r="O22">
            <v>112850</v>
          </cell>
          <cell r="P22">
            <v>564250</v>
          </cell>
          <cell r="Q22">
            <v>45140</v>
          </cell>
          <cell r="R22">
            <v>225700</v>
          </cell>
          <cell r="S22">
            <v>95696.8</v>
          </cell>
          <cell r="T22">
            <v>208333.33333333334</v>
          </cell>
          <cell r="U22">
            <v>5642.5</v>
          </cell>
          <cell r="V22">
            <v>1128.5</v>
          </cell>
          <cell r="Z22">
            <v>3990907.8</v>
          </cell>
          <cell r="AA22">
            <v>4789089.3599999994</v>
          </cell>
        </row>
        <row r="23">
          <cell r="A23">
            <v>219</v>
          </cell>
          <cell r="B23" t="str">
            <v>EDDI SUMARIYANTO</v>
          </cell>
          <cell r="C23">
            <v>1</v>
          </cell>
          <cell r="D23">
            <v>1</v>
          </cell>
          <cell r="E23">
            <v>9</v>
          </cell>
          <cell r="F23" t="str">
            <v>MGR</v>
          </cell>
          <cell r="G23" t="str">
            <v>HO</v>
          </cell>
          <cell r="I23">
            <v>0.15</v>
          </cell>
          <cell r="J23">
            <v>8270000</v>
          </cell>
          <cell r="K23">
            <v>265000</v>
          </cell>
          <cell r="L23">
            <v>99240000</v>
          </cell>
          <cell r="M23">
            <v>711250</v>
          </cell>
          <cell r="N23">
            <v>0</v>
          </cell>
          <cell r="O23">
            <v>413500</v>
          </cell>
          <cell r="P23">
            <v>2067500</v>
          </cell>
          <cell r="Q23">
            <v>165400</v>
          </cell>
          <cell r="R23">
            <v>827000</v>
          </cell>
          <cell r="S23">
            <v>350648</v>
          </cell>
          <cell r="T23">
            <v>208333.33333333334</v>
          </cell>
          <cell r="U23">
            <v>20675</v>
          </cell>
          <cell r="V23">
            <v>4135</v>
          </cell>
          <cell r="Z23">
            <v>13303441.333333332</v>
          </cell>
          <cell r="AA23">
            <v>15298957.533333331</v>
          </cell>
        </row>
        <row r="24">
          <cell r="A24">
            <v>220</v>
          </cell>
          <cell r="B24" t="str">
            <v>IRNA AFRIANNA</v>
          </cell>
          <cell r="C24">
            <v>1</v>
          </cell>
          <cell r="D24">
            <v>0</v>
          </cell>
          <cell r="E24">
            <v>7</v>
          </cell>
          <cell r="F24" t="str">
            <v>SPV</v>
          </cell>
          <cell r="G24" t="str">
            <v>HO</v>
          </cell>
          <cell r="I24">
            <v>0.2</v>
          </cell>
          <cell r="J24">
            <v>4998000</v>
          </cell>
          <cell r="K24">
            <v>265000</v>
          </cell>
          <cell r="L24">
            <v>59976000</v>
          </cell>
          <cell r="M24">
            <v>438583.33333333331</v>
          </cell>
          <cell r="N24">
            <v>0</v>
          </cell>
          <cell r="O24">
            <v>249900</v>
          </cell>
          <cell r="P24">
            <v>1249500</v>
          </cell>
          <cell r="Q24">
            <v>99960</v>
          </cell>
          <cell r="R24">
            <v>499800</v>
          </cell>
          <cell r="S24">
            <v>211915.2</v>
          </cell>
          <cell r="T24">
            <v>104166.66666666667</v>
          </cell>
          <cell r="U24">
            <v>12495</v>
          </cell>
          <cell r="V24">
            <v>2499</v>
          </cell>
          <cell r="Z24">
            <v>8131819.1999999993</v>
          </cell>
          <cell r="AA24">
            <v>9758183.0399999991</v>
          </cell>
        </row>
        <row r="25">
          <cell r="A25">
            <v>221</v>
          </cell>
          <cell r="B25" t="str">
            <v>JUNAIDI</v>
          </cell>
          <cell r="C25">
            <v>1</v>
          </cell>
          <cell r="D25">
            <v>1</v>
          </cell>
          <cell r="E25">
            <v>7</v>
          </cell>
          <cell r="F25" t="str">
            <v>SPV</v>
          </cell>
          <cell r="G25" t="str">
            <v>HO</v>
          </cell>
          <cell r="I25">
            <v>0.2</v>
          </cell>
          <cell r="J25">
            <v>5879800</v>
          </cell>
          <cell r="K25">
            <v>265000</v>
          </cell>
          <cell r="L25">
            <v>70557600</v>
          </cell>
          <cell r="M25">
            <v>512066.66666666669</v>
          </cell>
          <cell r="N25">
            <v>0</v>
          </cell>
          <cell r="O25">
            <v>293990</v>
          </cell>
          <cell r="P25">
            <v>1469950</v>
          </cell>
          <cell r="Q25">
            <v>117596</v>
          </cell>
          <cell r="R25">
            <v>587980</v>
          </cell>
          <cell r="S25">
            <v>249303.52</v>
          </cell>
          <cell r="T25">
            <v>208333.33333333334</v>
          </cell>
          <cell r="U25">
            <v>14699.5</v>
          </cell>
          <cell r="V25">
            <v>2939.9</v>
          </cell>
          <cell r="Z25">
            <v>9601658.9199999999</v>
          </cell>
          <cell r="AA25">
            <v>11521990.704</v>
          </cell>
        </row>
        <row r="26">
          <cell r="A26">
            <v>222</v>
          </cell>
          <cell r="B26" t="str">
            <v>SUWITO JOKO PRASTOWO</v>
          </cell>
          <cell r="C26">
            <v>1</v>
          </cell>
          <cell r="D26">
            <v>0</v>
          </cell>
          <cell r="E26">
            <v>5</v>
          </cell>
          <cell r="F26" t="str">
            <v>ADV. VOC</v>
          </cell>
          <cell r="G26" t="str">
            <v>HO</v>
          </cell>
          <cell r="I26">
            <v>0.2</v>
          </cell>
          <cell r="J26">
            <v>1276500</v>
          </cell>
          <cell r="K26">
            <v>191475</v>
          </cell>
          <cell r="L26">
            <v>15318000</v>
          </cell>
          <cell r="M26">
            <v>122331.25</v>
          </cell>
          <cell r="N26">
            <v>191475</v>
          </cell>
          <cell r="O26">
            <v>63825</v>
          </cell>
          <cell r="P26">
            <v>0</v>
          </cell>
          <cell r="Q26">
            <v>25530</v>
          </cell>
          <cell r="R26">
            <v>127650</v>
          </cell>
          <cell r="S26">
            <v>54123.6</v>
          </cell>
          <cell r="T26">
            <v>104166.66666666667</v>
          </cell>
          <cell r="U26">
            <v>3191.25</v>
          </cell>
          <cell r="V26">
            <v>638.25</v>
          </cell>
          <cell r="Z26">
            <v>2160906.0166666666</v>
          </cell>
          <cell r="AA26">
            <v>2593087.2199999997</v>
          </cell>
        </row>
        <row r="27">
          <cell r="A27">
            <v>223</v>
          </cell>
          <cell r="B27" t="str">
            <v>YULIA ALFONSO</v>
          </cell>
          <cell r="C27">
            <v>1</v>
          </cell>
          <cell r="D27">
            <v>0</v>
          </cell>
          <cell r="E27">
            <v>6</v>
          </cell>
          <cell r="F27" t="str">
            <v>SPC/COOR</v>
          </cell>
          <cell r="G27" t="str">
            <v>HO</v>
          </cell>
          <cell r="I27">
            <v>0.2</v>
          </cell>
          <cell r="J27">
            <v>2570400</v>
          </cell>
          <cell r="K27">
            <v>265000</v>
          </cell>
          <cell r="L27">
            <v>30844800</v>
          </cell>
          <cell r="M27">
            <v>236283.33333333334</v>
          </cell>
          <cell r="N27">
            <v>0</v>
          </cell>
          <cell r="O27">
            <v>128520</v>
          </cell>
          <cell r="P27">
            <v>642600</v>
          </cell>
          <cell r="Q27">
            <v>51408</v>
          </cell>
          <cell r="R27">
            <v>257040</v>
          </cell>
          <cell r="S27">
            <v>108984.96000000001</v>
          </cell>
          <cell r="T27">
            <v>104166.66666666667</v>
          </cell>
          <cell r="U27">
            <v>6426</v>
          </cell>
          <cell r="V27">
            <v>1285.2</v>
          </cell>
          <cell r="Z27">
            <v>4372114.16</v>
          </cell>
          <cell r="AA27">
            <v>5246536.9919999996</v>
          </cell>
        </row>
        <row r="28">
          <cell r="A28">
            <v>224</v>
          </cell>
          <cell r="B28" t="str">
            <v>PURWANTO</v>
          </cell>
          <cell r="C28">
            <v>1</v>
          </cell>
          <cell r="D28">
            <v>1</v>
          </cell>
          <cell r="E28">
            <v>6</v>
          </cell>
          <cell r="F28" t="str">
            <v>SPC/COOR</v>
          </cell>
          <cell r="G28" t="str">
            <v>HO</v>
          </cell>
          <cell r="I28">
            <v>0.2</v>
          </cell>
          <cell r="J28">
            <v>3493200</v>
          </cell>
          <cell r="K28">
            <v>265000</v>
          </cell>
          <cell r="L28">
            <v>41918400</v>
          </cell>
          <cell r="M28">
            <v>313183.33333333331</v>
          </cell>
          <cell r="N28">
            <v>0</v>
          </cell>
          <cell r="O28">
            <v>174660</v>
          </cell>
          <cell r="P28">
            <v>873300</v>
          </cell>
          <cell r="Q28">
            <v>69864</v>
          </cell>
          <cell r="R28">
            <v>349320</v>
          </cell>
          <cell r="S28">
            <v>148111.67999999999</v>
          </cell>
          <cell r="T28">
            <v>208333.33333333334</v>
          </cell>
          <cell r="U28">
            <v>8733</v>
          </cell>
          <cell r="V28">
            <v>1746.6000000000001</v>
          </cell>
          <cell r="Z28">
            <v>5905451.9466666672</v>
          </cell>
          <cell r="AA28">
            <v>7086542.3360000001</v>
          </cell>
        </row>
        <row r="29">
          <cell r="A29">
            <v>225</v>
          </cell>
          <cell r="B29" t="str">
            <v>NINA YUSNITA</v>
          </cell>
          <cell r="C29">
            <v>1</v>
          </cell>
          <cell r="D29">
            <v>0</v>
          </cell>
          <cell r="E29">
            <v>4</v>
          </cell>
          <cell r="F29" t="str">
            <v>VOCAT.</v>
          </cell>
          <cell r="G29" t="str">
            <v>HO</v>
          </cell>
          <cell r="I29">
            <v>0.25</v>
          </cell>
          <cell r="J29">
            <v>989000</v>
          </cell>
          <cell r="K29">
            <v>148350</v>
          </cell>
          <cell r="L29">
            <v>11868000</v>
          </cell>
          <cell r="M29">
            <v>94779.166666666672</v>
          </cell>
          <cell r="N29">
            <v>148350</v>
          </cell>
          <cell r="O29">
            <v>49450</v>
          </cell>
          <cell r="P29">
            <v>0</v>
          </cell>
          <cell r="Q29">
            <v>19780</v>
          </cell>
          <cell r="R29">
            <v>98900</v>
          </cell>
          <cell r="S29">
            <v>41933.599999999999</v>
          </cell>
          <cell r="T29">
            <v>104166.66666666667</v>
          </cell>
          <cell r="U29">
            <v>2472.5</v>
          </cell>
          <cell r="V29">
            <v>494.5</v>
          </cell>
          <cell r="Z29">
            <v>1697676.4333333333</v>
          </cell>
          <cell r="AA29">
            <v>2122095.5416666665</v>
          </cell>
        </row>
        <row r="30">
          <cell r="A30">
            <v>226</v>
          </cell>
          <cell r="B30" t="str">
            <v>ERWIEN YUNIARTA</v>
          </cell>
          <cell r="C30">
            <v>1</v>
          </cell>
          <cell r="D30">
            <v>0</v>
          </cell>
          <cell r="E30">
            <v>4</v>
          </cell>
          <cell r="F30" t="str">
            <v>VOCAT.</v>
          </cell>
          <cell r="G30" t="str">
            <v>HO</v>
          </cell>
          <cell r="I30">
            <v>0.25</v>
          </cell>
          <cell r="J30">
            <v>1202300</v>
          </cell>
          <cell r="K30">
            <v>180345</v>
          </cell>
          <cell r="L30">
            <v>14427600</v>
          </cell>
          <cell r="M30">
            <v>115220.41666666667</v>
          </cell>
          <cell r="N30">
            <v>180345</v>
          </cell>
          <cell r="O30">
            <v>60115</v>
          </cell>
          <cell r="P30">
            <v>0</v>
          </cell>
          <cell r="Q30">
            <v>24046</v>
          </cell>
          <cell r="R30">
            <v>120230</v>
          </cell>
          <cell r="S30">
            <v>50977.52</v>
          </cell>
          <cell r="T30">
            <v>104166.66666666667</v>
          </cell>
          <cell r="U30">
            <v>3005.75</v>
          </cell>
          <cell r="V30">
            <v>601.15</v>
          </cell>
          <cell r="Z30">
            <v>2041352.5033333334</v>
          </cell>
          <cell r="AA30">
            <v>2551690.6291666669</v>
          </cell>
        </row>
        <row r="31">
          <cell r="A31">
            <v>227</v>
          </cell>
          <cell r="B31" t="str">
            <v>BAMBANG SUSANTO</v>
          </cell>
          <cell r="C31">
            <v>1</v>
          </cell>
          <cell r="D31">
            <v>1</v>
          </cell>
          <cell r="E31">
            <v>5</v>
          </cell>
          <cell r="F31" t="str">
            <v>ADV. VOC</v>
          </cell>
          <cell r="G31" t="str">
            <v>PRJ</v>
          </cell>
          <cell r="I31">
            <v>0.2</v>
          </cell>
          <cell r="J31">
            <v>2340000</v>
          </cell>
          <cell r="K31">
            <v>265000</v>
          </cell>
          <cell r="L31">
            <v>28080000</v>
          </cell>
          <cell r="M31">
            <v>217083.33333333334</v>
          </cell>
          <cell r="N31">
            <v>2340000</v>
          </cell>
          <cell r="O31">
            <v>117000</v>
          </cell>
          <cell r="P31">
            <v>0</v>
          </cell>
          <cell r="Q31">
            <v>46800</v>
          </cell>
          <cell r="R31">
            <v>234000</v>
          </cell>
          <cell r="S31">
            <v>99216</v>
          </cell>
          <cell r="T31">
            <v>208333.33333333334</v>
          </cell>
          <cell r="U31">
            <v>5850</v>
          </cell>
          <cell r="V31">
            <v>1170</v>
          </cell>
          <cell r="Z31">
            <v>5874452.666666667</v>
          </cell>
          <cell r="AA31">
            <v>7049343.2000000002</v>
          </cell>
        </row>
        <row r="32">
          <cell r="A32">
            <v>229</v>
          </cell>
          <cell r="B32" t="str">
            <v>MARSUDI WALUYO</v>
          </cell>
          <cell r="C32">
            <v>1</v>
          </cell>
          <cell r="D32">
            <v>0</v>
          </cell>
          <cell r="E32">
            <v>2</v>
          </cell>
          <cell r="F32" t="str">
            <v>GENERAL</v>
          </cell>
          <cell r="G32" t="str">
            <v>HO</v>
          </cell>
          <cell r="I32">
            <v>0.25</v>
          </cell>
          <cell r="J32">
            <v>861000</v>
          </cell>
          <cell r="K32">
            <v>129150</v>
          </cell>
          <cell r="L32">
            <v>10332000</v>
          </cell>
          <cell r="M32">
            <v>82512.5</v>
          </cell>
          <cell r="N32">
            <v>129150</v>
          </cell>
          <cell r="O32">
            <v>43050</v>
          </cell>
          <cell r="P32">
            <v>0</v>
          </cell>
          <cell r="Q32">
            <v>17220</v>
          </cell>
          <cell r="R32">
            <v>86100</v>
          </cell>
          <cell r="S32">
            <v>36506.400000000001</v>
          </cell>
          <cell r="T32">
            <v>104166.66666666667</v>
          </cell>
          <cell r="U32">
            <v>2152.5</v>
          </cell>
          <cell r="V32">
            <v>430.5</v>
          </cell>
          <cell r="Z32">
            <v>1491438.5666666667</v>
          </cell>
          <cell r="AA32">
            <v>1864298.2083333333</v>
          </cell>
        </row>
        <row r="33">
          <cell r="A33">
            <v>230</v>
          </cell>
          <cell r="B33" t="str">
            <v>HAWARIUN</v>
          </cell>
          <cell r="C33">
            <v>2</v>
          </cell>
          <cell r="D33">
            <v>1</v>
          </cell>
          <cell r="E33">
            <v>3</v>
          </cell>
          <cell r="F33" t="str">
            <v>VOCAT.</v>
          </cell>
          <cell r="G33" t="str">
            <v>HO</v>
          </cell>
          <cell r="I33">
            <v>0.25</v>
          </cell>
          <cell r="J33">
            <v>685000</v>
          </cell>
          <cell r="K33">
            <v>0</v>
          </cell>
          <cell r="L33">
            <v>8220000</v>
          </cell>
          <cell r="M33">
            <v>57083.333333333336</v>
          </cell>
          <cell r="N33">
            <v>102750</v>
          </cell>
          <cell r="O33">
            <v>34250</v>
          </cell>
          <cell r="P33">
            <v>0</v>
          </cell>
          <cell r="Q33">
            <v>13700</v>
          </cell>
          <cell r="R33">
            <v>0</v>
          </cell>
          <cell r="S33">
            <v>29044</v>
          </cell>
          <cell r="T33">
            <v>145833.33333333334</v>
          </cell>
          <cell r="U33">
            <v>1712.5</v>
          </cell>
          <cell r="V33">
            <v>342.5</v>
          </cell>
          <cell r="Z33">
            <v>1069715.6666666667</v>
          </cell>
          <cell r="AA33">
            <v>1337144.5833333335</v>
          </cell>
        </row>
        <row r="34">
          <cell r="A34">
            <v>231</v>
          </cell>
          <cell r="B34" t="str">
            <v>KHAIRUDDIN</v>
          </cell>
          <cell r="C34">
            <v>2</v>
          </cell>
          <cell r="D34">
            <v>1</v>
          </cell>
          <cell r="E34">
            <v>2</v>
          </cell>
          <cell r="F34" t="str">
            <v>GENERAL</v>
          </cell>
          <cell r="G34" t="str">
            <v>HO</v>
          </cell>
          <cell r="I34">
            <v>0.25</v>
          </cell>
          <cell r="J34">
            <v>685000</v>
          </cell>
          <cell r="K34">
            <v>0</v>
          </cell>
          <cell r="L34">
            <v>8220000</v>
          </cell>
          <cell r="M34">
            <v>57083.333333333336</v>
          </cell>
          <cell r="N34">
            <v>102750</v>
          </cell>
          <cell r="O34">
            <v>34250</v>
          </cell>
          <cell r="P34">
            <v>0</v>
          </cell>
          <cell r="Q34">
            <v>13700</v>
          </cell>
          <cell r="R34">
            <v>0</v>
          </cell>
          <cell r="S34">
            <v>29044</v>
          </cell>
          <cell r="T34">
            <v>145833.33333333334</v>
          </cell>
          <cell r="U34">
            <v>1712.5</v>
          </cell>
          <cell r="V34">
            <v>342.5</v>
          </cell>
          <cell r="Z34">
            <v>1069715.6666666667</v>
          </cell>
          <cell r="AA34">
            <v>1337144.5833333335</v>
          </cell>
        </row>
        <row r="35">
          <cell r="A35">
            <v>232</v>
          </cell>
          <cell r="B35" t="str">
            <v>ISHARONI</v>
          </cell>
          <cell r="C35">
            <v>2</v>
          </cell>
          <cell r="D35">
            <v>0</v>
          </cell>
          <cell r="E35">
            <v>2</v>
          </cell>
          <cell r="F35" t="str">
            <v>GENERAL</v>
          </cell>
          <cell r="G35" t="str">
            <v>HO</v>
          </cell>
          <cell r="I35">
            <v>0.25</v>
          </cell>
          <cell r="J35">
            <v>685000</v>
          </cell>
          <cell r="K35">
            <v>0</v>
          </cell>
          <cell r="L35">
            <v>8220000</v>
          </cell>
          <cell r="M35">
            <v>57083.333333333336</v>
          </cell>
          <cell r="N35">
            <v>102750</v>
          </cell>
          <cell r="O35">
            <v>34250</v>
          </cell>
          <cell r="P35">
            <v>0</v>
          </cell>
          <cell r="Q35">
            <v>13700</v>
          </cell>
          <cell r="R35">
            <v>0</v>
          </cell>
          <cell r="S35">
            <v>29044</v>
          </cell>
          <cell r="T35">
            <v>91666.666666666672</v>
          </cell>
          <cell r="U35">
            <v>1712.5</v>
          </cell>
          <cell r="V35">
            <v>342.5</v>
          </cell>
          <cell r="Z35">
            <v>1015549</v>
          </cell>
          <cell r="AA35">
            <v>1269436.25</v>
          </cell>
        </row>
        <row r="36">
          <cell r="A36">
            <v>233</v>
          </cell>
          <cell r="B36" t="str">
            <v>RENDRA PRAJAYA</v>
          </cell>
          <cell r="C36">
            <v>2</v>
          </cell>
          <cell r="D36">
            <v>0</v>
          </cell>
          <cell r="E36">
            <v>5</v>
          </cell>
          <cell r="F36" t="str">
            <v>ADV. VOC</v>
          </cell>
          <cell r="G36" t="str">
            <v>HO</v>
          </cell>
          <cell r="I36">
            <v>0.2</v>
          </cell>
          <cell r="J36">
            <v>1</v>
          </cell>
          <cell r="K36">
            <v>0</v>
          </cell>
          <cell r="L36">
            <v>12</v>
          </cell>
          <cell r="M36">
            <v>8.3333333333333329E-2</v>
          </cell>
          <cell r="N36">
            <v>0.15</v>
          </cell>
          <cell r="O36">
            <v>0.05</v>
          </cell>
          <cell r="P36">
            <v>0</v>
          </cell>
          <cell r="Q36">
            <v>0.02</v>
          </cell>
          <cell r="R36">
            <v>0</v>
          </cell>
          <cell r="S36">
            <v>4.24E-2</v>
          </cell>
          <cell r="T36">
            <v>91666.666666666672</v>
          </cell>
          <cell r="U36">
            <v>2.5000000000000001E-3</v>
          </cell>
          <cell r="V36">
            <v>5.0000000000000001E-4</v>
          </cell>
          <cell r="Z36">
            <v>91668.015400000004</v>
          </cell>
          <cell r="AA36">
            <v>110001.61848</v>
          </cell>
        </row>
        <row r="37">
          <cell r="A37">
            <v>234</v>
          </cell>
          <cell r="B37" t="str">
            <v>ADIN KARYADIN</v>
          </cell>
          <cell r="C37">
            <v>2</v>
          </cell>
          <cell r="D37">
            <v>1</v>
          </cell>
          <cell r="E37">
            <v>2</v>
          </cell>
          <cell r="F37" t="str">
            <v>GENERAL</v>
          </cell>
          <cell r="G37" t="str">
            <v>HO</v>
          </cell>
          <cell r="I37">
            <v>0.25</v>
          </cell>
          <cell r="J37">
            <v>1</v>
          </cell>
          <cell r="K37">
            <v>0</v>
          </cell>
          <cell r="L37">
            <v>12</v>
          </cell>
          <cell r="M37">
            <v>8.3333333333333329E-2</v>
          </cell>
          <cell r="N37">
            <v>0.15</v>
          </cell>
          <cell r="O37">
            <v>0.05</v>
          </cell>
          <cell r="P37">
            <v>0</v>
          </cell>
          <cell r="Q37">
            <v>0.02</v>
          </cell>
          <cell r="R37">
            <v>0</v>
          </cell>
          <cell r="S37">
            <v>4.24E-2</v>
          </cell>
          <cell r="T37">
            <v>145833.33333333334</v>
          </cell>
          <cell r="U37">
            <v>2.5000000000000001E-3</v>
          </cell>
          <cell r="V37">
            <v>5.0000000000000001E-4</v>
          </cell>
          <cell r="Z37">
            <v>145834.68206666666</v>
          </cell>
          <cell r="AA37">
            <v>182293.35258333333</v>
          </cell>
        </row>
        <row r="38">
          <cell r="A38">
            <v>235</v>
          </cell>
          <cell r="B38" t="str">
            <v>HELAWAN</v>
          </cell>
          <cell r="C38">
            <v>2</v>
          </cell>
          <cell r="D38">
            <v>1</v>
          </cell>
          <cell r="E38">
            <v>3</v>
          </cell>
          <cell r="F38" t="str">
            <v>VOCAT.</v>
          </cell>
          <cell r="G38" t="str">
            <v>HO</v>
          </cell>
          <cell r="I38">
            <v>0.25</v>
          </cell>
          <cell r="J38">
            <v>1</v>
          </cell>
          <cell r="K38">
            <v>0</v>
          </cell>
          <cell r="L38">
            <v>12</v>
          </cell>
          <cell r="M38">
            <v>8.3333333333333329E-2</v>
          </cell>
          <cell r="N38">
            <v>0.15</v>
          </cell>
          <cell r="O38">
            <v>0.05</v>
          </cell>
          <cell r="P38">
            <v>0</v>
          </cell>
          <cell r="Q38">
            <v>0.02</v>
          </cell>
          <cell r="R38">
            <v>0</v>
          </cell>
          <cell r="S38">
            <v>4.24E-2</v>
          </cell>
          <cell r="T38">
            <v>145833.33333333334</v>
          </cell>
          <cell r="U38">
            <v>2.5000000000000001E-3</v>
          </cell>
          <cell r="V38">
            <v>5.0000000000000001E-4</v>
          </cell>
          <cell r="Z38">
            <v>145834.68206666666</v>
          </cell>
          <cell r="AA38">
            <v>182293.35258333333</v>
          </cell>
        </row>
        <row r="39">
          <cell r="A39">
            <v>236</v>
          </cell>
          <cell r="B39" t="str">
            <v>HARTO MULIS</v>
          </cell>
          <cell r="C39">
            <v>2</v>
          </cell>
          <cell r="D39">
            <v>1</v>
          </cell>
          <cell r="E39">
            <v>2</v>
          </cell>
          <cell r="F39" t="str">
            <v>GENERAL</v>
          </cell>
          <cell r="G39" t="str">
            <v>HO</v>
          </cell>
          <cell r="I39">
            <v>0.25</v>
          </cell>
          <cell r="J39">
            <v>1</v>
          </cell>
          <cell r="K39">
            <v>0</v>
          </cell>
          <cell r="L39">
            <v>12</v>
          </cell>
          <cell r="M39">
            <v>8.3333333333333329E-2</v>
          </cell>
          <cell r="N39">
            <v>0.15</v>
          </cell>
          <cell r="O39">
            <v>0.05</v>
          </cell>
          <cell r="P39">
            <v>0</v>
          </cell>
          <cell r="Q39">
            <v>0.02</v>
          </cell>
          <cell r="R39">
            <v>0</v>
          </cell>
          <cell r="S39">
            <v>4.24E-2</v>
          </cell>
          <cell r="T39">
            <v>145833.33333333334</v>
          </cell>
          <cell r="U39">
            <v>2.5000000000000001E-3</v>
          </cell>
          <cell r="V39">
            <v>5.0000000000000001E-4</v>
          </cell>
          <cell r="Z39">
            <v>145834.68206666666</v>
          </cell>
          <cell r="AA39">
            <v>182293.35258333333</v>
          </cell>
        </row>
        <row r="40">
          <cell r="A40">
            <v>237</v>
          </cell>
          <cell r="B40" t="str">
            <v>ANDRIYANTO</v>
          </cell>
          <cell r="C40">
            <v>2</v>
          </cell>
          <cell r="D40">
            <v>1</v>
          </cell>
          <cell r="E40">
            <v>2</v>
          </cell>
          <cell r="F40" t="str">
            <v>GENERAL</v>
          </cell>
          <cell r="G40" t="str">
            <v>HO</v>
          </cell>
          <cell r="I40">
            <v>0.25</v>
          </cell>
          <cell r="J40">
            <v>1</v>
          </cell>
          <cell r="K40">
            <v>0</v>
          </cell>
          <cell r="L40">
            <v>12</v>
          </cell>
          <cell r="M40">
            <v>8.3333333333333329E-2</v>
          </cell>
          <cell r="N40">
            <v>0.15</v>
          </cell>
          <cell r="O40">
            <v>0.05</v>
          </cell>
          <cell r="P40">
            <v>0</v>
          </cell>
          <cell r="Q40">
            <v>0.02</v>
          </cell>
          <cell r="R40">
            <v>0</v>
          </cell>
          <cell r="S40">
            <v>4.24E-2</v>
          </cell>
          <cell r="T40">
            <v>145833.33333333334</v>
          </cell>
          <cell r="U40">
            <v>2.5000000000000001E-3</v>
          </cell>
          <cell r="V40">
            <v>5.0000000000000001E-4</v>
          </cell>
          <cell r="Z40">
            <v>145834.68206666666</v>
          </cell>
          <cell r="AA40">
            <v>182293.35258333333</v>
          </cell>
        </row>
        <row r="41">
          <cell r="A41">
            <v>238</v>
          </cell>
          <cell r="B41" t="str">
            <v>ENOCH MOHAMMAD</v>
          </cell>
          <cell r="C41">
            <v>2</v>
          </cell>
          <cell r="D41">
            <v>1</v>
          </cell>
          <cell r="E41">
            <v>6</v>
          </cell>
          <cell r="F41" t="str">
            <v>SPC/COOR</v>
          </cell>
          <cell r="G41" t="str">
            <v>HO</v>
          </cell>
          <cell r="I41">
            <v>0.2</v>
          </cell>
          <cell r="J41">
            <v>2700000</v>
          </cell>
          <cell r="K41">
            <v>0</v>
          </cell>
          <cell r="L41">
            <v>32400000</v>
          </cell>
          <cell r="M41">
            <v>225000</v>
          </cell>
          <cell r="N41">
            <v>0</v>
          </cell>
          <cell r="O41">
            <v>135000</v>
          </cell>
          <cell r="P41">
            <v>675000</v>
          </cell>
          <cell r="Q41">
            <v>54000</v>
          </cell>
          <cell r="R41">
            <v>0</v>
          </cell>
          <cell r="S41">
            <v>114480</v>
          </cell>
          <cell r="T41">
            <v>145833.33333333334</v>
          </cell>
          <cell r="U41">
            <v>6750</v>
          </cell>
          <cell r="V41">
            <v>1350</v>
          </cell>
          <cell r="Z41">
            <v>4057413.333333333</v>
          </cell>
          <cell r="AA41">
            <v>4868895.9999999991</v>
          </cell>
        </row>
        <row r="42">
          <cell r="A42">
            <v>239</v>
          </cell>
          <cell r="B42" t="str">
            <v>TATA SOPANDI</v>
          </cell>
          <cell r="C42">
            <v>2</v>
          </cell>
          <cell r="D42">
            <v>1</v>
          </cell>
          <cell r="E42">
            <v>2</v>
          </cell>
          <cell r="F42" t="str">
            <v>GENERAL</v>
          </cell>
          <cell r="G42" t="str">
            <v>HO</v>
          </cell>
          <cell r="I42">
            <v>0.25</v>
          </cell>
          <cell r="J42">
            <v>500000</v>
          </cell>
          <cell r="K42">
            <v>0</v>
          </cell>
          <cell r="L42">
            <v>6000000</v>
          </cell>
          <cell r="M42">
            <v>41666.666666666664</v>
          </cell>
          <cell r="N42">
            <v>75000</v>
          </cell>
          <cell r="O42">
            <v>25000</v>
          </cell>
          <cell r="P42">
            <v>0</v>
          </cell>
          <cell r="Q42">
            <v>10000</v>
          </cell>
          <cell r="R42">
            <v>0</v>
          </cell>
          <cell r="S42">
            <v>21200</v>
          </cell>
          <cell r="T42">
            <v>145833.33333333334</v>
          </cell>
          <cell r="U42">
            <v>1250</v>
          </cell>
          <cell r="V42">
            <v>250</v>
          </cell>
          <cell r="Z42">
            <v>820200</v>
          </cell>
          <cell r="AA42">
            <v>1025250</v>
          </cell>
        </row>
        <row r="43">
          <cell r="A43">
            <v>241</v>
          </cell>
          <cell r="B43" t="str">
            <v>HASAN BASRI (a)</v>
          </cell>
          <cell r="C43">
            <v>2</v>
          </cell>
          <cell r="D43">
            <v>1</v>
          </cell>
          <cell r="E43">
            <v>2</v>
          </cell>
          <cell r="F43" t="str">
            <v>GENERAL</v>
          </cell>
          <cell r="G43" t="str">
            <v>HO</v>
          </cell>
          <cell r="I43">
            <v>0.25</v>
          </cell>
          <cell r="J43">
            <v>1</v>
          </cell>
          <cell r="K43">
            <v>0</v>
          </cell>
          <cell r="L43">
            <v>12</v>
          </cell>
          <cell r="M43">
            <v>8.3333333333333329E-2</v>
          </cell>
          <cell r="N43">
            <v>0.15</v>
          </cell>
          <cell r="O43">
            <v>0.05</v>
          </cell>
          <cell r="P43">
            <v>0</v>
          </cell>
          <cell r="Q43">
            <v>0.02</v>
          </cell>
          <cell r="R43">
            <v>0</v>
          </cell>
          <cell r="S43">
            <v>4.24E-2</v>
          </cell>
          <cell r="T43">
            <v>145833.33333333334</v>
          </cell>
          <cell r="U43">
            <v>2.5000000000000001E-3</v>
          </cell>
          <cell r="V43">
            <v>5.0000000000000001E-4</v>
          </cell>
          <cell r="Z43">
            <v>145834.68206666666</v>
          </cell>
          <cell r="AA43">
            <v>182293.35258333333</v>
          </cell>
        </row>
        <row r="44">
          <cell r="A44">
            <v>242</v>
          </cell>
          <cell r="B44" t="str">
            <v>HERY BUDIYANTO</v>
          </cell>
          <cell r="C44">
            <v>2</v>
          </cell>
          <cell r="D44">
            <v>0</v>
          </cell>
          <cell r="E44">
            <v>3</v>
          </cell>
          <cell r="F44" t="str">
            <v>VOCAT.</v>
          </cell>
          <cell r="G44" t="str">
            <v>HO</v>
          </cell>
          <cell r="I44">
            <v>0.25</v>
          </cell>
          <cell r="J44">
            <v>1</v>
          </cell>
          <cell r="K44">
            <v>0</v>
          </cell>
          <cell r="L44">
            <v>12</v>
          </cell>
          <cell r="M44">
            <v>8.3333333333333329E-2</v>
          </cell>
          <cell r="N44">
            <v>0.15</v>
          </cell>
          <cell r="O44">
            <v>0.05</v>
          </cell>
          <cell r="P44">
            <v>0</v>
          </cell>
          <cell r="Q44">
            <v>0.02</v>
          </cell>
          <cell r="R44">
            <v>0</v>
          </cell>
          <cell r="S44">
            <v>4.24E-2</v>
          </cell>
          <cell r="T44">
            <v>91666.666666666672</v>
          </cell>
          <cell r="U44">
            <v>2.5000000000000001E-3</v>
          </cell>
          <cell r="V44">
            <v>5.0000000000000001E-4</v>
          </cell>
          <cell r="Z44">
            <v>91668.015400000004</v>
          </cell>
          <cell r="AA44">
            <v>114585.01925000001</v>
          </cell>
        </row>
        <row r="45">
          <cell r="A45">
            <v>243</v>
          </cell>
          <cell r="B45" t="str">
            <v>YULIANUS</v>
          </cell>
          <cell r="C45">
            <v>2</v>
          </cell>
          <cell r="D45">
            <v>1</v>
          </cell>
          <cell r="E45">
            <v>2</v>
          </cell>
          <cell r="F45" t="str">
            <v>GENERAL</v>
          </cell>
          <cell r="G45" t="str">
            <v>HO</v>
          </cell>
          <cell r="I45">
            <v>0.25</v>
          </cell>
          <cell r="J45">
            <v>1</v>
          </cell>
          <cell r="K45">
            <v>0</v>
          </cell>
          <cell r="L45">
            <v>12</v>
          </cell>
          <cell r="M45">
            <v>8.3333333333333329E-2</v>
          </cell>
          <cell r="N45">
            <v>0.15</v>
          </cell>
          <cell r="O45">
            <v>0.05</v>
          </cell>
          <cell r="P45">
            <v>0</v>
          </cell>
          <cell r="Q45">
            <v>0.02</v>
          </cell>
          <cell r="R45">
            <v>0</v>
          </cell>
          <cell r="S45">
            <v>4.24E-2</v>
          </cell>
          <cell r="T45">
            <v>145833.33333333334</v>
          </cell>
          <cell r="U45">
            <v>2.5000000000000001E-3</v>
          </cell>
          <cell r="V45">
            <v>5.0000000000000001E-4</v>
          </cell>
          <cell r="Z45">
            <v>145834.68206666666</v>
          </cell>
          <cell r="AA45">
            <v>182293.35258333333</v>
          </cell>
        </row>
        <row r="46">
          <cell r="A46">
            <v>244</v>
          </cell>
          <cell r="B46" t="str">
            <v>SUJARNO</v>
          </cell>
          <cell r="C46">
            <v>2</v>
          </cell>
          <cell r="D46">
            <v>1</v>
          </cell>
          <cell r="E46">
            <v>2</v>
          </cell>
          <cell r="F46" t="str">
            <v>GENERAL</v>
          </cell>
          <cell r="G46" t="str">
            <v>HO</v>
          </cell>
          <cell r="I46">
            <v>0.25</v>
          </cell>
          <cell r="J46">
            <v>1</v>
          </cell>
          <cell r="K46">
            <v>0</v>
          </cell>
          <cell r="L46">
            <v>12</v>
          </cell>
          <cell r="M46">
            <v>8.3333333333333329E-2</v>
          </cell>
          <cell r="N46">
            <v>0.15</v>
          </cell>
          <cell r="O46">
            <v>0.05</v>
          </cell>
          <cell r="P46">
            <v>0</v>
          </cell>
          <cell r="Q46">
            <v>0.02</v>
          </cell>
          <cell r="R46">
            <v>0</v>
          </cell>
          <cell r="S46">
            <v>4.24E-2</v>
          </cell>
          <cell r="T46">
            <v>145833.33333333334</v>
          </cell>
          <cell r="U46">
            <v>2.5000000000000001E-3</v>
          </cell>
          <cell r="V46">
            <v>5.0000000000000001E-4</v>
          </cell>
          <cell r="Z46">
            <v>145834.68206666666</v>
          </cell>
          <cell r="AA46">
            <v>182293.35258333333</v>
          </cell>
        </row>
        <row r="47">
          <cell r="A47">
            <v>245</v>
          </cell>
          <cell r="B47" t="str">
            <v>DEVI FRANSISCA WULANSARI</v>
          </cell>
          <cell r="C47">
            <v>1</v>
          </cell>
          <cell r="D47">
            <v>0</v>
          </cell>
          <cell r="E47">
            <v>4</v>
          </cell>
          <cell r="F47" t="str">
            <v>VOCAT.</v>
          </cell>
          <cell r="G47" t="str">
            <v>HO</v>
          </cell>
          <cell r="I47">
            <v>0.25</v>
          </cell>
          <cell r="J47">
            <v>980000</v>
          </cell>
          <cell r="K47">
            <v>147000</v>
          </cell>
          <cell r="L47">
            <v>11760000</v>
          </cell>
          <cell r="M47">
            <v>93916.666666666672</v>
          </cell>
          <cell r="N47">
            <v>147000</v>
          </cell>
          <cell r="O47">
            <v>49000</v>
          </cell>
          <cell r="P47">
            <v>0</v>
          </cell>
          <cell r="Q47">
            <v>19600</v>
          </cell>
          <cell r="R47">
            <v>98000</v>
          </cell>
          <cell r="S47">
            <v>41552</v>
          </cell>
          <cell r="T47">
            <v>104166.66666666667</v>
          </cell>
          <cell r="U47">
            <v>2450</v>
          </cell>
          <cell r="V47">
            <v>490</v>
          </cell>
          <cell r="Z47">
            <v>1683175.3333333335</v>
          </cell>
          <cell r="AA47">
            <v>2103969.166666667</v>
          </cell>
        </row>
        <row r="48">
          <cell r="A48">
            <v>246</v>
          </cell>
          <cell r="B48" t="str">
            <v>DEVI ELMIANI</v>
          </cell>
          <cell r="C48">
            <v>2</v>
          </cell>
          <cell r="D48">
            <v>0</v>
          </cell>
          <cell r="E48">
            <v>3</v>
          </cell>
          <cell r="F48" t="str">
            <v>VOCAT.</v>
          </cell>
          <cell r="G48" t="str">
            <v>HO</v>
          </cell>
          <cell r="I48">
            <v>0.25</v>
          </cell>
          <cell r="J48">
            <v>1</v>
          </cell>
          <cell r="K48">
            <v>0</v>
          </cell>
          <cell r="L48">
            <v>12</v>
          </cell>
          <cell r="M48">
            <v>8.3333333333333329E-2</v>
          </cell>
          <cell r="N48">
            <v>0.15</v>
          </cell>
          <cell r="O48">
            <v>0.05</v>
          </cell>
          <cell r="P48">
            <v>0</v>
          </cell>
          <cell r="Q48">
            <v>0.02</v>
          </cell>
          <cell r="R48">
            <v>0</v>
          </cell>
          <cell r="S48">
            <v>4.24E-2</v>
          </cell>
          <cell r="T48">
            <v>91666.666666666672</v>
          </cell>
          <cell r="U48">
            <v>2.5000000000000001E-3</v>
          </cell>
          <cell r="V48">
            <v>5.0000000000000001E-4</v>
          </cell>
          <cell r="Z48">
            <v>91668.015400000004</v>
          </cell>
          <cell r="AA48">
            <v>114585.01925000001</v>
          </cell>
        </row>
        <row r="49">
          <cell r="A49">
            <v>247</v>
          </cell>
          <cell r="B49" t="str">
            <v>DENI SAPUTRA</v>
          </cell>
          <cell r="C49">
            <v>2</v>
          </cell>
          <cell r="D49">
            <v>0</v>
          </cell>
          <cell r="E49">
            <v>2</v>
          </cell>
          <cell r="F49" t="str">
            <v>GENERAL</v>
          </cell>
          <cell r="G49" t="str">
            <v>HO</v>
          </cell>
          <cell r="I49">
            <v>0.25</v>
          </cell>
          <cell r="J49">
            <v>1</v>
          </cell>
          <cell r="K49">
            <v>0</v>
          </cell>
          <cell r="L49">
            <v>12</v>
          </cell>
          <cell r="M49">
            <v>8.3333333333333329E-2</v>
          </cell>
          <cell r="N49">
            <v>0.15</v>
          </cell>
          <cell r="O49">
            <v>0.05</v>
          </cell>
          <cell r="P49">
            <v>0</v>
          </cell>
          <cell r="Q49">
            <v>0.02</v>
          </cell>
          <cell r="R49">
            <v>0</v>
          </cell>
          <cell r="S49">
            <v>4.24E-2</v>
          </cell>
          <cell r="T49">
            <v>91666.666666666672</v>
          </cell>
          <cell r="U49">
            <v>2.5000000000000001E-3</v>
          </cell>
          <cell r="V49">
            <v>5.0000000000000001E-4</v>
          </cell>
          <cell r="Z49">
            <v>91668.015400000004</v>
          </cell>
          <cell r="AA49">
            <v>114585.01925000001</v>
          </cell>
        </row>
        <row r="50">
          <cell r="A50">
            <v>248</v>
          </cell>
          <cell r="B50" t="str">
            <v>SUBANI</v>
          </cell>
          <cell r="C50">
            <v>2</v>
          </cell>
          <cell r="D50">
            <v>1</v>
          </cell>
          <cell r="E50">
            <v>5</v>
          </cell>
          <cell r="F50" t="str">
            <v>ADV. VOC</v>
          </cell>
          <cell r="G50" t="str">
            <v>HO</v>
          </cell>
          <cell r="I50">
            <v>0.2</v>
          </cell>
          <cell r="J50">
            <v>1335000</v>
          </cell>
          <cell r="K50">
            <v>0</v>
          </cell>
          <cell r="L50">
            <v>16020000</v>
          </cell>
          <cell r="M50">
            <v>111250</v>
          </cell>
          <cell r="N50">
            <v>200250</v>
          </cell>
          <cell r="O50">
            <v>66750</v>
          </cell>
          <cell r="P50">
            <v>0</v>
          </cell>
          <cell r="Q50">
            <v>26700</v>
          </cell>
          <cell r="R50">
            <v>0</v>
          </cell>
          <cell r="S50">
            <v>56604</v>
          </cell>
          <cell r="T50">
            <v>145833.33333333334</v>
          </cell>
          <cell r="U50">
            <v>3337.5</v>
          </cell>
          <cell r="V50">
            <v>667.5</v>
          </cell>
          <cell r="Z50">
            <v>1946392.3333333335</v>
          </cell>
          <cell r="AA50">
            <v>2335670.8000000003</v>
          </cell>
        </row>
        <row r="51">
          <cell r="A51">
            <v>249</v>
          </cell>
          <cell r="B51" t="str">
            <v>SUHAIMI</v>
          </cell>
          <cell r="C51">
            <v>2</v>
          </cell>
          <cell r="D51">
            <v>0</v>
          </cell>
          <cell r="E51">
            <v>3</v>
          </cell>
          <cell r="F51" t="str">
            <v>VOCAT.</v>
          </cell>
          <cell r="G51" t="str">
            <v>HO</v>
          </cell>
          <cell r="I51">
            <v>0.25</v>
          </cell>
          <cell r="J51">
            <v>650000</v>
          </cell>
          <cell r="K51">
            <v>0</v>
          </cell>
          <cell r="L51">
            <v>7800000</v>
          </cell>
          <cell r="M51">
            <v>54166.666666666664</v>
          </cell>
          <cell r="N51">
            <v>97500</v>
          </cell>
          <cell r="O51">
            <v>32500</v>
          </cell>
          <cell r="P51">
            <v>0</v>
          </cell>
          <cell r="Q51">
            <v>13000</v>
          </cell>
          <cell r="R51">
            <v>0</v>
          </cell>
          <cell r="S51">
            <v>27560</v>
          </cell>
          <cell r="T51">
            <v>91666.666666666672</v>
          </cell>
          <cell r="U51">
            <v>1625</v>
          </cell>
          <cell r="V51">
            <v>325</v>
          </cell>
          <cell r="Z51">
            <v>968343.33333333326</v>
          </cell>
          <cell r="AA51">
            <v>1210429.1666666665</v>
          </cell>
        </row>
        <row r="52">
          <cell r="A52">
            <v>250</v>
          </cell>
          <cell r="B52" t="str">
            <v>RONALDI</v>
          </cell>
          <cell r="C52">
            <v>2</v>
          </cell>
          <cell r="D52">
            <v>0</v>
          </cell>
          <cell r="E52">
            <v>3</v>
          </cell>
          <cell r="F52" t="str">
            <v>VOCAT.</v>
          </cell>
          <cell r="G52" t="str">
            <v>HO</v>
          </cell>
          <cell r="I52">
            <v>0.25</v>
          </cell>
          <cell r="J52">
            <v>1</v>
          </cell>
          <cell r="K52">
            <v>0</v>
          </cell>
          <cell r="L52">
            <v>12</v>
          </cell>
          <cell r="M52">
            <v>8.3333333333333329E-2</v>
          </cell>
          <cell r="N52">
            <v>0.15</v>
          </cell>
          <cell r="O52">
            <v>0.05</v>
          </cell>
          <cell r="P52">
            <v>0</v>
          </cell>
          <cell r="Q52">
            <v>0.02</v>
          </cell>
          <cell r="R52">
            <v>0</v>
          </cell>
          <cell r="S52">
            <v>4.24E-2</v>
          </cell>
          <cell r="T52">
            <v>91666.666666666672</v>
          </cell>
          <cell r="U52">
            <v>2.5000000000000001E-3</v>
          </cell>
          <cell r="V52">
            <v>5.0000000000000001E-4</v>
          </cell>
          <cell r="Z52">
            <v>91668.015400000004</v>
          </cell>
          <cell r="AA52">
            <v>114585.01925000001</v>
          </cell>
        </row>
        <row r="53">
          <cell r="A53">
            <v>251</v>
          </cell>
          <cell r="B53" t="str">
            <v>HERMAN BJ</v>
          </cell>
          <cell r="C53">
            <v>2</v>
          </cell>
          <cell r="D53">
            <v>1</v>
          </cell>
          <cell r="E53">
            <v>2</v>
          </cell>
          <cell r="F53" t="str">
            <v>GENERAL</v>
          </cell>
          <cell r="G53" t="str">
            <v>HO</v>
          </cell>
          <cell r="I53">
            <v>0.25</v>
          </cell>
          <cell r="J53">
            <v>500000</v>
          </cell>
          <cell r="K53">
            <v>0</v>
          </cell>
          <cell r="L53">
            <v>6000000</v>
          </cell>
          <cell r="M53">
            <v>41666.666666666664</v>
          </cell>
          <cell r="N53">
            <v>75000</v>
          </cell>
          <cell r="O53">
            <v>25000</v>
          </cell>
          <cell r="P53">
            <v>0</v>
          </cell>
          <cell r="Q53">
            <v>10000</v>
          </cell>
          <cell r="R53">
            <v>0</v>
          </cell>
          <cell r="S53">
            <v>21200</v>
          </cell>
          <cell r="T53">
            <v>145833.33333333334</v>
          </cell>
          <cell r="U53">
            <v>1250</v>
          </cell>
          <cell r="V53">
            <v>250</v>
          </cell>
          <cell r="Z53">
            <v>820200</v>
          </cell>
          <cell r="AA53">
            <v>1025250</v>
          </cell>
        </row>
        <row r="54">
          <cell r="A54">
            <v>252</v>
          </cell>
          <cell r="B54" t="str">
            <v>M. HANAN</v>
          </cell>
          <cell r="C54">
            <v>2</v>
          </cell>
          <cell r="D54">
            <v>1</v>
          </cell>
          <cell r="E54">
            <v>2</v>
          </cell>
          <cell r="F54" t="str">
            <v>GENERAL</v>
          </cell>
          <cell r="G54" t="str">
            <v>HO</v>
          </cell>
          <cell r="I54">
            <v>0.25</v>
          </cell>
          <cell r="J54">
            <v>500000</v>
          </cell>
          <cell r="K54">
            <v>0</v>
          </cell>
          <cell r="L54">
            <v>6000000</v>
          </cell>
          <cell r="M54">
            <v>41666.666666666664</v>
          </cell>
          <cell r="N54">
            <v>75000</v>
          </cell>
          <cell r="O54">
            <v>25000</v>
          </cell>
          <cell r="P54">
            <v>0</v>
          </cell>
          <cell r="Q54">
            <v>10000</v>
          </cell>
          <cell r="R54">
            <v>0</v>
          </cell>
          <cell r="S54">
            <v>21200</v>
          </cell>
          <cell r="T54">
            <v>145833.33333333334</v>
          </cell>
          <cell r="U54">
            <v>1250</v>
          </cell>
          <cell r="V54">
            <v>250</v>
          </cell>
          <cell r="Z54">
            <v>820200</v>
          </cell>
          <cell r="AA54">
            <v>1025250</v>
          </cell>
        </row>
        <row r="55">
          <cell r="A55">
            <v>253</v>
          </cell>
          <cell r="B55" t="str">
            <v>ADI FIRDAYANTO</v>
          </cell>
          <cell r="C55">
            <v>2</v>
          </cell>
          <cell r="D55">
            <v>0</v>
          </cell>
          <cell r="E55">
            <v>2</v>
          </cell>
          <cell r="F55" t="str">
            <v>GENERAL</v>
          </cell>
          <cell r="G55" t="str">
            <v>HO</v>
          </cell>
          <cell r="I55">
            <v>0.25</v>
          </cell>
          <cell r="J55">
            <v>500000</v>
          </cell>
          <cell r="K55">
            <v>0</v>
          </cell>
          <cell r="L55">
            <v>6000000</v>
          </cell>
          <cell r="M55">
            <v>41666.666666666664</v>
          </cell>
          <cell r="N55">
            <v>75000</v>
          </cell>
          <cell r="O55">
            <v>25000</v>
          </cell>
          <cell r="P55">
            <v>0</v>
          </cell>
          <cell r="Q55">
            <v>10000</v>
          </cell>
          <cell r="R55">
            <v>0</v>
          </cell>
          <cell r="S55">
            <v>21200</v>
          </cell>
          <cell r="T55">
            <v>91666.666666666672</v>
          </cell>
          <cell r="U55">
            <v>1250</v>
          </cell>
          <cell r="V55">
            <v>250</v>
          </cell>
          <cell r="Z55">
            <v>766033.33333333326</v>
          </cell>
          <cell r="AA55">
            <v>957541.66666666651</v>
          </cell>
        </row>
        <row r="56">
          <cell r="A56">
            <v>254</v>
          </cell>
          <cell r="B56" t="str">
            <v>MARYANTO</v>
          </cell>
          <cell r="C56">
            <v>2</v>
          </cell>
          <cell r="D56">
            <v>0</v>
          </cell>
          <cell r="E56">
            <v>2</v>
          </cell>
          <cell r="F56" t="str">
            <v>GENERAL</v>
          </cell>
          <cell r="G56" t="str">
            <v>HO</v>
          </cell>
          <cell r="I56">
            <v>0.25</v>
          </cell>
          <cell r="J56">
            <v>500000</v>
          </cell>
          <cell r="K56">
            <v>0</v>
          </cell>
          <cell r="L56">
            <v>6000000</v>
          </cell>
          <cell r="M56">
            <v>41666.666666666664</v>
          </cell>
          <cell r="N56">
            <v>75000</v>
          </cell>
          <cell r="O56">
            <v>25000</v>
          </cell>
          <cell r="P56">
            <v>0</v>
          </cell>
          <cell r="Q56">
            <v>10000</v>
          </cell>
          <cell r="R56">
            <v>0</v>
          </cell>
          <cell r="S56">
            <v>21200</v>
          </cell>
          <cell r="T56">
            <v>91666.666666666672</v>
          </cell>
          <cell r="U56">
            <v>1250</v>
          </cell>
          <cell r="V56">
            <v>250</v>
          </cell>
          <cell r="Z56">
            <v>766033.33333333326</v>
          </cell>
          <cell r="AA56">
            <v>957541.66666666651</v>
          </cell>
        </row>
        <row r="57">
          <cell r="A57">
            <v>255</v>
          </cell>
          <cell r="B57" t="str">
            <v>SUDIMAN</v>
          </cell>
          <cell r="C57">
            <v>2</v>
          </cell>
          <cell r="D57">
            <v>1</v>
          </cell>
          <cell r="E57">
            <v>2</v>
          </cell>
          <cell r="F57" t="str">
            <v>GENERAL</v>
          </cell>
          <cell r="G57" t="str">
            <v>HO</v>
          </cell>
          <cell r="I57">
            <v>0.25</v>
          </cell>
          <cell r="J57">
            <v>500000</v>
          </cell>
          <cell r="K57">
            <v>0</v>
          </cell>
          <cell r="L57">
            <v>6000000</v>
          </cell>
          <cell r="M57">
            <v>41666.666666666664</v>
          </cell>
          <cell r="N57">
            <v>75000</v>
          </cell>
          <cell r="O57">
            <v>25000</v>
          </cell>
          <cell r="P57">
            <v>0</v>
          </cell>
          <cell r="Q57">
            <v>10000</v>
          </cell>
          <cell r="R57">
            <v>0</v>
          </cell>
          <cell r="S57">
            <v>21200</v>
          </cell>
          <cell r="T57">
            <v>145833.33333333334</v>
          </cell>
          <cell r="U57">
            <v>1250</v>
          </cell>
          <cell r="V57">
            <v>250</v>
          </cell>
          <cell r="Z57">
            <v>820200</v>
          </cell>
          <cell r="AA57">
            <v>1025250</v>
          </cell>
        </row>
        <row r="58">
          <cell r="A58">
            <v>256</v>
          </cell>
          <cell r="B58" t="str">
            <v>HERI ABRIANI</v>
          </cell>
          <cell r="C58">
            <v>2</v>
          </cell>
          <cell r="D58">
            <v>1</v>
          </cell>
          <cell r="E58">
            <v>2</v>
          </cell>
          <cell r="F58" t="str">
            <v>GENERAL</v>
          </cell>
          <cell r="G58" t="str">
            <v>HO</v>
          </cell>
          <cell r="I58">
            <v>0.25</v>
          </cell>
          <cell r="J58">
            <v>500000</v>
          </cell>
          <cell r="K58">
            <v>0</v>
          </cell>
          <cell r="L58">
            <v>6000000</v>
          </cell>
          <cell r="M58">
            <v>41666.666666666664</v>
          </cell>
          <cell r="N58">
            <v>75000</v>
          </cell>
          <cell r="O58">
            <v>25000</v>
          </cell>
          <cell r="P58">
            <v>0</v>
          </cell>
          <cell r="Q58">
            <v>10000</v>
          </cell>
          <cell r="R58">
            <v>0</v>
          </cell>
          <cell r="S58">
            <v>21200</v>
          </cell>
          <cell r="T58">
            <v>145833.33333333334</v>
          </cell>
          <cell r="U58">
            <v>1250</v>
          </cell>
          <cell r="V58">
            <v>250</v>
          </cell>
          <cell r="Z58">
            <v>820200</v>
          </cell>
          <cell r="AA58">
            <v>1025250</v>
          </cell>
        </row>
        <row r="59">
          <cell r="A59">
            <v>257</v>
          </cell>
          <cell r="B59" t="str">
            <v>SUDARYONO</v>
          </cell>
          <cell r="C59">
            <v>2</v>
          </cell>
          <cell r="D59">
            <v>1</v>
          </cell>
          <cell r="E59">
            <v>2</v>
          </cell>
          <cell r="F59" t="str">
            <v>GENERAL</v>
          </cell>
          <cell r="G59" t="str">
            <v>HO</v>
          </cell>
          <cell r="I59">
            <v>0.25</v>
          </cell>
          <cell r="J59">
            <v>1</v>
          </cell>
          <cell r="K59">
            <v>0</v>
          </cell>
          <cell r="L59">
            <v>12</v>
          </cell>
          <cell r="M59">
            <v>8.3333333333333329E-2</v>
          </cell>
          <cell r="N59">
            <v>0.15</v>
          </cell>
          <cell r="O59">
            <v>0.05</v>
          </cell>
          <cell r="P59">
            <v>0</v>
          </cell>
          <cell r="Q59">
            <v>0.02</v>
          </cell>
          <cell r="R59">
            <v>0</v>
          </cell>
          <cell r="S59">
            <v>4.24E-2</v>
          </cell>
          <cell r="T59">
            <v>145833.33333333334</v>
          </cell>
          <cell r="U59">
            <v>2.5000000000000001E-3</v>
          </cell>
          <cell r="V59">
            <v>5.0000000000000001E-4</v>
          </cell>
          <cell r="Z59">
            <v>145834.68206666666</v>
          </cell>
          <cell r="AA59">
            <v>182293.35258333333</v>
          </cell>
        </row>
        <row r="60">
          <cell r="A60">
            <v>258</v>
          </cell>
          <cell r="B60" t="str">
            <v>SUDARYA</v>
          </cell>
          <cell r="C60">
            <v>2</v>
          </cell>
          <cell r="D60">
            <v>1</v>
          </cell>
          <cell r="E60">
            <v>2</v>
          </cell>
          <cell r="F60" t="str">
            <v>GENERAL</v>
          </cell>
          <cell r="G60" t="str">
            <v>HO</v>
          </cell>
          <cell r="I60">
            <v>0.25</v>
          </cell>
          <cell r="J60">
            <v>1</v>
          </cell>
          <cell r="K60">
            <v>0</v>
          </cell>
          <cell r="L60">
            <v>12</v>
          </cell>
          <cell r="M60">
            <v>8.3333333333333329E-2</v>
          </cell>
          <cell r="N60">
            <v>0.15</v>
          </cell>
          <cell r="O60">
            <v>0.05</v>
          </cell>
          <cell r="P60">
            <v>0</v>
          </cell>
          <cell r="Q60">
            <v>0.02</v>
          </cell>
          <cell r="R60">
            <v>0</v>
          </cell>
          <cell r="S60">
            <v>4.24E-2</v>
          </cell>
          <cell r="T60">
            <v>145833.33333333334</v>
          </cell>
          <cell r="U60">
            <v>2.5000000000000001E-3</v>
          </cell>
          <cell r="V60">
            <v>5.0000000000000001E-4</v>
          </cell>
          <cell r="Z60">
            <v>145834.68206666666</v>
          </cell>
          <cell r="AA60">
            <v>182293.35258333333</v>
          </cell>
        </row>
        <row r="61">
          <cell r="A61">
            <v>259</v>
          </cell>
          <cell r="B61" t="str">
            <v>BAMBANG SUHARTONO</v>
          </cell>
          <cell r="C61">
            <v>2</v>
          </cell>
          <cell r="D61">
            <v>1</v>
          </cell>
          <cell r="E61">
            <v>3</v>
          </cell>
          <cell r="F61" t="str">
            <v>VOCAT.</v>
          </cell>
          <cell r="G61" t="str">
            <v>HO</v>
          </cell>
          <cell r="I61">
            <v>0.25</v>
          </cell>
          <cell r="J61">
            <v>800000</v>
          </cell>
          <cell r="K61">
            <v>0</v>
          </cell>
          <cell r="L61">
            <v>9600000</v>
          </cell>
          <cell r="M61">
            <v>66666.666666666672</v>
          </cell>
          <cell r="N61">
            <v>120000</v>
          </cell>
          <cell r="O61">
            <v>40000</v>
          </cell>
          <cell r="P61">
            <v>0</v>
          </cell>
          <cell r="Q61">
            <v>16000</v>
          </cell>
          <cell r="R61">
            <v>0</v>
          </cell>
          <cell r="S61">
            <v>33920</v>
          </cell>
          <cell r="T61">
            <v>145833.33333333334</v>
          </cell>
          <cell r="U61">
            <v>2000</v>
          </cell>
          <cell r="V61">
            <v>400</v>
          </cell>
          <cell r="Z61">
            <v>1224820</v>
          </cell>
          <cell r="AA61">
            <v>1531025</v>
          </cell>
        </row>
        <row r="62">
          <cell r="A62">
            <v>260</v>
          </cell>
          <cell r="B62" t="str">
            <v>DWI PURNAMA IRJAYANTO</v>
          </cell>
          <cell r="C62">
            <v>1</v>
          </cell>
          <cell r="D62">
            <v>0</v>
          </cell>
          <cell r="E62">
            <v>5</v>
          </cell>
          <cell r="F62" t="str">
            <v>ADV. VOC</v>
          </cell>
          <cell r="G62" t="str">
            <v>HO</v>
          </cell>
          <cell r="I62">
            <v>0.2</v>
          </cell>
          <cell r="J62">
            <v>2036500</v>
          </cell>
          <cell r="K62">
            <v>265000</v>
          </cell>
          <cell r="L62">
            <v>24438000</v>
          </cell>
          <cell r="M62">
            <v>191791.66666666666</v>
          </cell>
          <cell r="N62">
            <v>305475</v>
          </cell>
          <cell r="O62">
            <v>101825</v>
          </cell>
          <cell r="P62">
            <v>0</v>
          </cell>
          <cell r="Q62">
            <v>40730</v>
          </cell>
          <cell r="R62">
            <v>203650</v>
          </cell>
          <cell r="S62">
            <v>86347.6</v>
          </cell>
          <cell r="T62">
            <v>104166.66666666667</v>
          </cell>
          <cell r="U62">
            <v>5091.25</v>
          </cell>
          <cell r="V62">
            <v>1018.25</v>
          </cell>
          <cell r="Z62">
            <v>3341595.4333333331</v>
          </cell>
          <cell r="AA62">
            <v>4009914.5199999996</v>
          </cell>
        </row>
        <row r="63">
          <cell r="A63">
            <v>261</v>
          </cell>
          <cell r="B63" t="str">
            <v>YUSRI M.</v>
          </cell>
          <cell r="C63">
            <v>2</v>
          </cell>
          <cell r="D63">
            <v>1</v>
          </cell>
          <cell r="E63">
            <v>2</v>
          </cell>
          <cell r="F63" t="str">
            <v>GENERAL</v>
          </cell>
          <cell r="G63" t="str">
            <v>HO</v>
          </cell>
          <cell r="I63">
            <v>0.25</v>
          </cell>
          <cell r="J63">
            <v>500000</v>
          </cell>
          <cell r="K63">
            <v>0</v>
          </cell>
          <cell r="L63">
            <v>6000000</v>
          </cell>
          <cell r="M63">
            <v>41666.666666666664</v>
          </cell>
          <cell r="N63">
            <v>75000</v>
          </cell>
          <cell r="O63">
            <v>25000</v>
          </cell>
          <cell r="P63">
            <v>0</v>
          </cell>
          <cell r="Q63">
            <v>10000</v>
          </cell>
          <cell r="R63">
            <v>0</v>
          </cell>
          <cell r="S63">
            <v>21200</v>
          </cell>
          <cell r="T63">
            <v>145833.33333333334</v>
          </cell>
          <cell r="U63">
            <v>1250</v>
          </cell>
          <cell r="V63">
            <v>250</v>
          </cell>
          <cell r="Z63">
            <v>820200</v>
          </cell>
          <cell r="AA63">
            <v>1025250</v>
          </cell>
        </row>
        <row r="64">
          <cell r="A64">
            <v>262</v>
          </cell>
          <cell r="B64" t="str">
            <v>ERDANSYAH</v>
          </cell>
          <cell r="C64">
            <v>2</v>
          </cell>
          <cell r="D64">
            <v>1</v>
          </cell>
          <cell r="E64">
            <v>2</v>
          </cell>
          <cell r="F64" t="str">
            <v>GENERAL</v>
          </cell>
          <cell r="G64" t="str">
            <v>HO</v>
          </cell>
          <cell r="I64">
            <v>0.25</v>
          </cell>
          <cell r="J64">
            <v>500000</v>
          </cell>
          <cell r="K64">
            <v>0</v>
          </cell>
          <cell r="L64">
            <v>6000000</v>
          </cell>
          <cell r="M64">
            <v>41666.666666666664</v>
          </cell>
          <cell r="N64">
            <v>75000</v>
          </cell>
          <cell r="O64">
            <v>25000</v>
          </cell>
          <cell r="P64">
            <v>0</v>
          </cell>
          <cell r="Q64">
            <v>10000</v>
          </cell>
          <cell r="R64">
            <v>0</v>
          </cell>
          <cell r="S64">
            <v>21200</v>
          </cell>
          <cell r="T64">
            <v>145833.33333333334</v>
          </cell>
          <cell r="U64">
            <v>1250</v>
          </cell>
          <cell r="V64">
            <v>250</v>
          </cell>
          <cell r="Z64">
            <v>820200</v>
          </cell>
          <cell r="AA64">
            <v>1025250</v>
          </cell>
        </row>
        <row r="65">
          <cell r="A65">
            <v>263</v>
          </cell>
          <cell r="B65" t="str">
            <v>MUHAMAD ANI (r)</v>
          </cell>
          <cell r="C65">
            <v>2</v>
          </cell>
          <cell r="D65">
            <v>0</v>
          </cell>
          <cell r="E65">
            <v>2</v>
          </cell>
          <cell r="F65" t="str">
            <v>GENERAL</v>
          </cell>
          <cell r="G65" t="str">
            <v>HO</v>
          </cell>
          <cell r="I65">
            <v>0.25</v>
          </cell>
          <cell r="J65">
            <v>450000</v>
          </cell>
          <cell r="K65">
            <v>0</v>
          </cell>
          <cell r="L65">
            <v>5400000</v>
          </cell>
          <cell r="M65">
            <v>37500</v>
          </cell>
          <cell r="N65">
            <v>67500</v>
          </cell>
          <cell r="O65">
            <v>22500</v>
          </cell>
          <cell r="P65">
            <v>0</v>
          </cell>
          <cell r="Q65">
            <v>9000</v>
          </cell>
          <cell r="R65">
            <v>0</v>
          </cell>
          <cell r="S65">
            <v>19080</v>
          </cell>
          <cell r="T65">
            <v>91666.666666666672</v>
          </cell>
          <cell r="U65">
            <v>1125</v>
          </cell>
          <cell r="V65">
            <v>225</v>
          </cell>
          <cell r="Z65">
            <v>698596.66666666674</v>
          </cell>
          <cell r="AA65">
            <v>873245.83333333349</v>
          </cell>
        </row>
        <row r="66">
          <cell r="A66">
            <v>264</v>
          </cell>
          <cell r="B66" t="str">
            <v>GUNTUR</v>
          </cell>
          <cell r="C66">
            <v>2</v>
          </cell>
          <cell r="D66">
            <v>1</v>
          </cell>
          <cell r="E66">
            <v>1</v>
          </cell>
          <cell r="F66" t="str">
            <v>GENERAL</v>
          </cell>
          <cell r="G66" t="str">
            <v>HO</v>
          </cell>
          <cell r="I66">
            <v>0.25</v>
          </cell>
          <cell r="J66">
            <v>600000</v>
          </cell>
          <cell r="K66">
            <v>0</v>
          </cell>
          <cell r="L66">
            <v>7200000</v>
          </cell>
          <cell r="M66">
            <v>50000</v>
          </cell>
          <cell r="N66">
            <v>90000</v>
          </cell>
          <cell r="O66">
            <v>30000</v>
          </cell>
          <cell r="P66">
            <v>0</v>
          </cell>
          <cell r="Q66">
            <v>12000</v>
          </cell>
          <cell r="R66">
            <v>0</v>
          </cell>
          <cell r="S66">
            <v>25440</v>
          </cell>
          <cell r="T66">
            <v>145833.33333333334</v>
          </cell>
          <cell r="U66">
            <v>1500</v>
          </cell>
          <cell r="V66">
            <v>300</v>
          </cell>
          <cell r="Z66">
            <v>955073.33333333337</v>
          </cell>
          <cell r="AA66">
            <v>1193841.6666666667</v>
          </cell>
        </row>
        <row r="67">
          <cell r="A67">
            <v>265</v>
          </cell>
          <cell r="B67" t="str">
            <v>ANSORI</v>
          </cell>
          <cell r="C67">
            <v>2</v>
          </cell>
          <cell r="D67">
            <v>1</v>
          </cell>
          <cell r="E67">
            <v>1</v>
          </cell>
          <cell r="F67" t="str">
            <v>GENERAL</v>
          </cell>
          <cell r="G67" t="str">
            <v>HO</v>
          </cell>
          <cell r="I67">
            <v>0.25</v>
          </cell>
          <cell r="J67">
            <v>600000</v>
          </cell>
          <cell r="K67">
            <v>0</v>
          </cell>
          <cell r="L67">
            <v>7200000</v>
          </cell>
          <cell r="M67">
            <v>50000</v>
          </cell>
          <cell r="N67">
            <v>90000</v>
          </cell>
          <cell r="O67">
            <v>30000</v>
          </cell>
          <cell r="P67">
            <v>0</v>
          </cell>
          <cell r="Q67">
            <v>12000</v>
          </cell>
          <cell r="R67">
            <v>0</v>
          </cell>
          <cell r="S67">
            <v>25440</v>
          </cell>
          <cell r="T67">
            <v>145833.33333333334</v>
          </cell>
          <cell r="U67">
            <v>1500</v>
          </cell>
          <cell r="V67">
            <v>300</v>
          </cell>
          <cell r="Z67">
            <v>955073.33333333337</v>
          </cell>
          <cell r="AA67">
            <v>1193841.6666666667</v>
          </cell>
        </row>
        <row r="68">
          <cell r="A68">
            <v>266</v>
          </cell>
          <cell r="B68" t="str">
            <v>UJANG SYARKAWI</v>
          </cell>
          <cell r="C68">
            <v>2</v>
          </cell>
          <cell r="D68">
            <v>1</v>
          </cell>
          <cell r="E68">
            <v>3</v>
          </cell>
          <cell r="F68" t="str">
            <v>VOCAT.</v>
          </cell>
          <cell r="G68" t="str">
            <v>HO</v>
          </cell>
          <cell r="I68">
            <v>0.25</v>
          </cell>
          <cell r="J68">
            <v>685000</v>
          </cell>
          <cell r="K68">
            <v>0</v>
          </cell>
          <cell r="L68">
            <v>8220000</v>
          </cell>
          <cell r="M68">
            <v>57083.333333333336</v>
          </cell>
          <cell r="N68">
            <v>102750</v>
          </cell>
          <cell r="O68">
            <v>34250</v>
          </cell>
          <cell r="P68">
            <v>0</v>
          </cell>
          <cell r="Q68">
            <v>13700</v>
          </cell>
          <cell r="R68">
            <v>0</v>
          </cell>
          <cell r="S68">
            <v>29044</v>
          </cell>
          <cell r="T68">
            <v>145833.33333333334</v>
          </cell>
          <cell r="U68">
            <v>1712.5</v>
          </cell>
          <cell r="V68">
            <v>342.5</v>
          </cell>
          <cell r="Z68">
            <v>1069715.6666666667</v>
          </cell>
          <cell r="AA68">
            <v>1337144.5833333335</v>
          </cell>
        </row>
        <row r="69">
          <cell r="A69">
            <v>267</v>
          </cell>
          <cell r="B69" t="str">
            <v>UJANG BIN IMANG</v>
          </cell>
          <cell r="C69">
            <v>2</v>
          </cell>
          <cell r="D69">
            <v>1</v>
          </cell>
          <cell r="E69">
            <v>1</v>
          </cell>
          <cell r="F69" t="str">
            <v>GENERAL</v>
          </cell>
          <cell r="G69" t="str">
            <v>HO</v>
          </cell>
          <cell r="I69">
            <v>0.25</v>
          </cell>
          <cell r="J69">
            <v>600000</v>
          </cell>
          <cell r="K69">
            <v>0</v>
          </cell>
          <cell r="L69">
            <v>7200000</v>
          </cell>
          <cell r="M69">
            <v>50000</v>
          </cell>
          <cell r="N69">
            <v>90000</v>
          </cell>
          <cell r="O69">
            <v>30000</v>
          </cell>
          <cell r="P69">
            <v>0</v>
          </cell>
          <cell r="Q69">
            <v>12000</v>
          </cell>
          <cell r="R69">
            <v>0</v>
          </cell>
          <cell r="S69">
            <v>25440</v>
          </cell>
          <cell r="T69">
            <v>145833.33333333334</v>
          </cell>
          <cell r="U69">
            <v>1500</v>
          </cell>
          <cell r="V69">
            <v>300</v>
          </cell>
          <cell r="Z69">
            <v>955073.33333333337</v>
          </cell>
          <cell r="AA69">
            <v>1193841.6666666667</v>
          </cell>
        </row>
        <row r="70">
          <cell r="A70">
            <v>268</v>
          </cell>
          <cell r="B70" t="str">
            <v>RATINO</v>
          </cell>
          <cell r="C70">
            <v>2</v>
          </cell>
          <cell r="D70">
            <v>1</v>
          </cell>
          <cell r="E70">
            <v>2</v>
          </cell>
          <cell r="F70" t="str">
            <v>GENERAL</v>
          </cell>
          <cell r="G70" t="str">
            <v>HO</v>
          </cell>
          <cell r="I70">
            <v>0.25</v>
          </cell>
          <cell r="J70">
            <v>450000</v>
          </cell>
          <cell r="K70">
            <v>0</v>
          </cell>
          <cell r="L70">
            <v>5400000</v>
          </cell>
          <cell r="M70">
            <v>37500</v>
          </cell>
          <cell r="N70">
            <v>67500</v>
          </cell>
          <cell r="O70">
            <v>22500</v>
          </cell>
          <cell r="P70">
            <v>0</v>
          </cell>
          <cell r="Q70">
            <v>9000</v>
          </cell>
          <cell r="R70">
            <v>0</v>
          </cell>
          <cell r="S70">
            <v>19080</v>
          </cell>
          <cell r="T70">
            <v>145833.33333333334</v>
          </cell>
          <cell r="U70">
            <v>1125</v>
          </cell>
          <cell r="V70">
            <v>225</v>
          </cell>
          <cell r="Z70">
            <v>752763.33333333337</v>
          </cell>
          <cell r="AA70">
            <v>940954.16666666674</v>
          </cell>
        </row>
        <row r="71">
          <cell r="A71">
            <v>269</v>
          </cell>
          <cell r="B71" t="str">
            <v>AGUS HARIANTO</v>
          </cell>
          <cell r="C71">
            <v>2</v>
          </cell>
          <cell r="D71">
            <v>0</v>
          </cell>
          <cell r="E71">
            <v>3</v>
          </cell>
          <cell r="F71" t="str">
            <v>VOCAT.</v>
          </cell>
          <cell r="G71" t="str">
            <v>HO</v>
          </cell>
          <cell r="I71">
            <v>0.25</v>
          </cell>
          <cell r="J71">
            <v>560000</v>
          </cell>
          <cell r="K71">
            <v>0</v>
          </cell>
          <cell r="L71">
            <v>6720000</v>
          </cell>
          <cell r="M71">
            <v>46666.666666666664</v>
          </cell>
          <cell r="N71">
            <v>84000</v>
          </cell>
          <cell r="O71">
            <v>28000</v>
          </cell>
          <cell r="P71">
            <v>0</v>
          </cell>
          <cell r="Q71">
            <v>11200</v>
          </cell>
          <cell r="R71">
            <v>0</v>
          </cell>
          <cell r="S71">
            <v>23744</v>
          </cell>
          <cell r="T71">
            <v>91666.666666666672</v>
          </cell>
          <cell r="U71">
            <v>1400</v>
          </cell>
          <cell r="V71">
            <v>280</v>
          </cell>
          <cell r="Z71">
            <v>846957.33333333326</v>
          </cell>
          <cell r="AA71">
            <v>1058696.6666666665</v>
          </cell>
        </row>
        <row r="72">
          <cell r="A72">
            <v>270</v>
          </cell>
          <cell r="B72" t="str">
            <v>MINDRO PRANOTO</v>
          </cell>
          <cell r="C72">
            <v>2</v>
          </cell>
          <cell r="D72">
            <v>0</v>
          </cell>
          <cell r="E72">
            <v>3</v>
          </cell>
          <cell r="F72" t="str">
            <v>VOCAT.</v>
          </cell>
          <cell r="G72" t="str">
            <v>HO</v>
          </cell>
          <cell r="I72">
            <v>0.25</v>
          </cell>
          <cell r="J72">
            <v>560000</v>
          </cell>
          <cell r="K72">
            <v>0</v>
          </cell>
          <cell r="L72">
            <v>6720000</v>
          </cell>
          <cell r="M72">
            <v>46666.666666666664</v>
          </cell>
          <cell r="N72">
            <v>84000</v>
          </cell>
          <cell r="O72">
            <v>28000</v>
          </cell>
          <cell r="P72">
            <v>0</v>
          </cell>
          <cell r="Q72">
            <v>11200</v>
          </cell>
          <cell r="R72">
            <v>0</v>
          </cell>
          <cell r="S72">
            <v>23744</v>
          </cell>
          <cell r="T72">
            <v>91666.666666666672</v>
          </cell>
          <cell r="U72">
            <v>1400</v>
          </cell>
          <cell r="V72">
            <v>280</v>
          </cell>
          <cell r="Z72">
            <v>846957.33333333326</v>
          </cell>
          <cell r="AA72">
            <v>1058696.6666666665</v>
          </cell>
        </row>
        <row r="73">
          <cell r="A73">
            <v>271</v>
          </cell>
          <cell r="B73" t="str">
            <v>DODY INDOSAPUTRA</v>
          </cell>
          <cell r="C73">
            <v>2</v>
          </cell>
          <cell r="D73">
            <v>0</v>
          </cell>
          <cell r="E73">
            <v>3</v>
          </cell>
          <cell r="F73" t="str">
            <v>VOCAT.</v>
          </cell>
          <cell r="G73" t="str">
            <v>HO</v>
          </cell>
          <cell r="I73">
            <v>0.25</v>
          </cell>
          <cell r="J73">
            <v>560000</v>
          </cell>
          <cell r="K73">
            <v>0</v>
          </cell>
          <cell r="L73">
            <v>6720000</v>
          </cell>
          <cell r="M73">
            <v>46666.666666666664</v>
          </cell>
          <cell r="N73">
            <v>84000</v>
          </cell>
          <cell r="O73">
            <v>28000</v>
          </cell>
          <cell r="P73">
            <v>0</v>
          </cell>
          <cell r="Q73">
            <v>11200</v>
          </cell>
          <cell r="R73">
            <v>0</v>
          </cell>
          <cell r="S73">
            <v>23744</v>
          </cell>
          <cell r="T73">
            <v>91666.666666666672</v>
          </cell>
          <cell r="U73">
            <v>1400</v>
          </cell>
          <cell r="V73">
            <v>280</v>
          </cell>
          <cell r="Z73">
            <v>846957.33333333326</v>
          </cell>
          <cell r="AA73">
            <v>1058696.6666666665</v>
          </cell>
        </row>
        <row r="74">
          <cell r="A74">
            <v>272</v>
          </cell>
          <cell r="B74" t="str">
            <v>SUDIANTORO</v>
          </cell>
          <cell r="C74">
            <v>2</v>
          </cell>
          <cell r="D74">
            <v>0</v>
          </cell>
          <cell r="E74">
            <v>3</v>
          </cell>
          <cell r="F74" t="str">
            <v>VOCAT.</v>
          </cell>
          <cell r="G74" t="str">
            <v>HO</v>
          </cell>
          <cell r="I74">
            <v>0.25</v>
          </cell>
          <cell r="J74">
            <v>560000</v>
          </cell>
          <cell r="K74">
            <v>0</v>
          </cell>
          <cell r="L74">
            <v>6720000</v>
          </cell>
          <cell r="M74">
            <v>46666.666666666664</v>
          </cell>
          <cell r="N74">
            <v>84000</v>
          </cell>
          <cell r="O74">
            <v>28000</v>
          </cell>
          <cell r="P74">
            <v>0</v>
          </cell>
          <cell r="Q74">
            <v>11200</v>
          </cell>
          <cell r="R74">
            <v>0</v>
          </cell>
          <cell r="S74">
            <v>23744</v>
          </cell>
          <cell r="T74">
            <v>91666.666666666672</v>
          </cell>
          <cell r="U74">
            <v>1400</v>
          </cell>
          <cell r="V74">
            <v>280</v>
          </cell>
          <cell r="Z74">
            <v>846957.33333333326</v>
          </cell>
          <cell r="AA74">
            <v>1058696.6666666665</v>
          </cell>
        </row>
        <row r="75">
          <cell r="A75">
            <v>273</v>
          </cell>
          <cell r="B75" t="str">
            <v>ERLAN</v>
          </cell>
          <cell r="C75">
            <v>2</v>
          </cell>
          <cell r="D75">
            <v>1</v>
          </cell>
          <cell r="E75">
            <v>1</v>
          </cell>
          <cell r="F75" t="str">
            <v>GENERAL</v>
          </cell>
          <cell r="G75" t="str">
            <v>HO</v>
          </cell>
          <cell r="I75">
            <v>0.25</v>
          </cell>
          <cell r="J75">
            <v>600000</v>
          </cell>
          <cell r="K75">
            <v>0</v>
          </cell>
          <cell r="L75">
            <v>7200000</v>
          </cell>
          <cell r="M75">
            <v>50000</v>
          </cell>
          <cell r="N75">
            <v>90000</v>
          </cell>
          <cell r="O75">
            <v>30000</v>
          </cell>
          <cell r="P75">
            <v>0</v>
          </cell>
          <cell r="Q75">
            <v>12000</v>
          </cell>
          <cell r="R75">
            <v>0</v>
          </cell>
          <cell r="S75">
            <v>25440</v>
          </cell>
          <cell r="T75">
            <v>145833.33333333334</v>
          </cell>
          <cell r="U75">
            <v>1500</v>
          </cell>
          <cell r="V75">
            <v>300</v>
          </cell>
          <cell r="Z75">
            <v>955073.33333333337</v>
          </cell>
          <cell r="AA75">
            <v>1193841.6666666667</v>
          </cell>
        </row>
        <row r="76">
          <cell r="A76">
            <v>274</v>
          </cell>
          <cell r="B76" t="str">
            <v>HARIYANTO</v>
          </cell>
          <cell r="C76">
            <v>2</v>
          </cell>
          <cell r="D76">
            <v>0</v>
          </cell>
          <cell r="E76">
            <v>3</v>
          </cell>
          <cell r="F76" t="str">
            <v>VOCAT.</v>
          </cell>
          <cell r="G76" t="str">
            <v>HO</v>
          </cell>
          <cell r="I76">
            <v>0.25</v>
          </cell>
          <cell r="J76">
            <v>560000</v>
          </cell>
          <cell r="K76">
            <v>0</v>
          </cell>
          <cell r="L76">
            <v>6720000</v>
          </cell>
          <cell r="M76">
            <v>46666.666666666664</v>
          </cell>
          <cell r="N76">
            <v>84000</v>
          </cell>
          <cell r="O76">
            <v>28000</v>
          </cell>
          <cell r="P76">
            <v>0</v>
          </cell>
          <cell r="Q76">
            <v>11200</v>
          </cell>
          <cell r="R76">
            <v>0</v>
          </cell>
          <cell r="S76">
            <v>23744</v>
          </cell>
          <cell r="T76">
            <v>91666.666666666672</v>
          </cell>
          <cell r="U76">
            <v>1400</v>
          </cell>
          <cell r="V76">
            <v>280</v>
          </cell>
          <cell r="Z76">
            <v>846957.33333333326</v>
          </cell>
          <cell r="AA76">
            <v>1058696.6666666665</v>
          </cell>
        </row>
        <row r="77">
          <cell r="A77">
            <v>275</v>
          </cell>
          <cell r="B77" t="str">
            <v>MUHAMAD YUSUF</v>
          </cell>
          <cell r="C77">
            <v>2</v>
          </cell>
          <cell r="D77">
            <v>1</v>
          </cell>
          <cell r="E77">
            <v>1</v>
          </cell>
          <cell r="F77" t="str">
            <v>GENERAL</v>
          </cell>
          <cell r="G77" t="str">
            <v>HO</v>
          </cell>
          <cell r="I77">
            <v>0.25</v>
          </cell>
          <cell r="J77">
            <v>400000</v>
          </cell>
          <cell r="K77">
            <v>0</v>
          </cell>
          <cell r="L77">
            <v>4800000</v>
          </cell>
          <cell r="M77">
            <v>33333.333333333336</v>
          </cell>
          <cell r="N77">
            <v>60000</v>
          </cell>
          <cell r="O77">
            <v>20000</v>
          </cell>
          <cell r="P77">
            <v>0</v>
          </cell>
          <cell r="Q77">
            <v>8000</v>
          </cell>
          <cell r="R77">
            <v>0</v>
          </cell>
          <cell r="S77">
            <v>16960</v>
          </cell>
          <cell r="T77">
            <v>145833.33333333334</v>
          </cell>
          <cell r="U77">
            <v>1000</v>
          </cell>
          <cell r="V77">
            <v>200</v>
          </cell>
          <cell r="Z77">
            <v>685326.66666666674</v>
          </cell>
          <cell r="AA77">
            <v>856658.33333333349</v>
          </cell>
        </row>
        <row r="78">
          <cell r="A78">
            <v>276</v>
          </cell>
          <cell r="B78" t="str">
            <v>JONHARIS</v>
          </cell>
          <cell r="C78">
            <v>2</v>
          </cell>
          <cell r="D78">
            <v>0</v>
          </cell>
          <cell r="E78">
            <v>1</v>
          </cell>
          <cell r="F78" t="str">
            <v>GENERAL</v>
          </cell>
          <cell r="G78" t="str">
            <v>HO</v>
          </cell>
          <cell r="I78">
            <v>0.25</v>
          </cell>
          <cell r="J78">
            <v>250000</v>
          </cell>
          <cell r="K78">
            <v>0</v>
          </cell>
          <cell r="L78">
            <v>3000000</v>
          </cell>
          <cell r="M78">
            <v>20833.333333333332</v>
          </cell>
          <cell r="N78">
            <v>37500</v>
          </cell>
          <cell r="O78">
            <v>12500</v>
          </cell>
          <cell r="P78">
            <v>0</v>
          </cell>
          <cell r="Q78">
            <v>5000</v>
          </cell>
          <cell r="R78">
            <v>0</v>
          </cell>
          <cell r="S78">
            <v>10600</v>
          </cell>
          <cell r="T78">
            <v>91666.666666666672</v>
          </cell>
          <cell r="U78">
            <v>625</v>
          </cell>
          <cell r="V78">
            <v>125</v>
          </cell>
          <cell r="Z78">
            <v>428850</v>
          </cell>
          <cell r="AA78">
            <v>536062.5</v>
          </cell>
        </row>
        <row r="79">
          <cell r="A79">
            <v>277</v>
          </cell>
          <cell r="B79" t="str">
            <v>AHMAD SATIBI</v>
          </cell>
          <cell r="C79">
            <v>1</v>
          </cell>
          <cell r="D79">
            <v>1</v>
          </cell>
          <cell r="E79">
            <v>1</v>
          </cell>
          <cell r="F79" t="str">
            <v>GENERAL</v>
          </cell>
          <cell r="G79" t="str">
            <v>PRJ</v>
          </cell>
          <cell r="I79">
            <v>0.25</v>
          </cell>
          <cell r="J79">
            <v>502000</v>
          </cell>
          <cell r="K79">
            <v>75300</v>
          </cell>
          <cell r="L79">
            <v>6024000</v>
          </cell>
          <cell r="M79">
            <v>48108.333333333336</v>
          </cell>
          <cell r="N79">
            <v>502000</v>
          </cell>
          <cell r="O79">
            <v>25100</v>
          </cell>
          <cell r="P79">
            <v>0</v>
          </cell>
          <cell r="Q79">
            <v>10040</v>
          </cell>
          <cell r="R79">
            <v>50200</v>
          </cell>
          <cell r="S79">
            <v>21284.799999999999</v>
          </cell>
          <cell r="T79">
            <v>208333.33333333334</v>
          </cell>
          <cell r="U79">
            <v>1255</v>
          </cell>
          <cell r="V79">
            <v>251</v>
          </cell>
          <cell r="Z79">
            <v>1443872.4666666668</v>
          </cell>
          <cell r="AA79">
            <v>1804840.5833333335</v>
          </cell>
        </row>
        <row r="80">
          <cell r="A80">
            <v>278</v>
          </cell>
          <cell r="B80" t="str">
            <v>RUSTAM EFENDI</v>
          </cell>
          <cell r="C80">
            <v>1</v>
          </cell>
          <cell r="D80">
            <v>1</v>
          </cell>
          <cell r="E80">
            <v>1</v>
          </cell>
          <cell r="F80" t="str">
            <v>GENERAL</v>
          </cell>
          <cell r="G80" t="str">
            <v>PRJ</v>
          </cell>
          <cell r="I80">
            <v>0.25</v>
          </cell>
          <cell r="J80">
            <v>502000</v>
          </cell>
          <cell r="K80">
            <v>75300</v>
          </cell>
          <cell r="L80">
            <v>6024000</v>
          </cell>
          <cell r="M80">
            <v>48108.333333333336</v>
          </cell>
          <cell r="N80">
            <v>502000</v>
          </cell>
          <cell r="O80">
            <v>25100</v>
          </cell>
          <cell r="P80">
            <v>0</v>
          </cell>
          <cell r="Q80">
            <v>10040</v>
          </cell>
          <cell r="R80">
            <v>50200</v>
          </cell>
          <cell r="S80">
            <v>21284.799999999999</v>
          </cell>
          <cell r="T80">
            <v>208333.33333333334</v>
          </cell>
          <cell r="U80">
            <v>1255</v>
          </cell>
          <cell r="V80">
            <v>251</v>
          </cell>
          <cell r="Z80">
            <v>1443872.4666666668</v>
          </cell>
          <cell r="AA80">
            <v>1804840.5833333335</v>
          </cell>
        </row>
        <row r="81">
          <cell r="A81">
            <v>279</v>
          </cell>
          <cell r="B81" t="str">
            <v>SUPRIYANTO</v>
          </cell>
          <cell r="C81">
            <v>1</v>
          </cell>
          <cell r="D81">
            <v>0</v>
          </cell>
          <cell r="E81">
            <v>4</v>
          </cell>
          <cell r="F81" t="str">
            <v>VOCAT.</v>
          </cell>
          <cell r="G81" t="str">
            <v>PRJ</v>
          </cell>
          <cell r="I81">
            <v>0.25</v>
          </cell>
          <cell r="J81">
            <v>1196000</v>
          </cell>
          <cell r="K81">
            <v>179400</v>
          </cell>
          <cell r="L81">
            <v>14352000</v>
          </cell>
          <cell r="M81">
            <v>114616.66666666667</v>
          </cell>
          <cell r="N81">
            <v>1196000</v>
          </cell>
          <cell r="O81">
            <v>59800</v>
          </cell>
          <cell r="P81">
            <v>0</v>
          </cell>
          <cell r="Q81">
            <v>23920</v>
          </cell>
          <cell r="R81">
            <v>119600</v>
          </cell>
          <cell r="S81">
            <v>50710.400000000001</v>
          </cell>
          <cell r="T81">
            <v>104166.66666666667</v>
          </cell>
          <cell r="U81">
            <v>2990</v>
          </cell>
          <cell r="V81">
            <v>598</v>
          </cell>
          <cell r="Z81">
            <v>3047801.7333333334</v>
          </cell>
          <cell r="AA81">
            <v>3809752.166666667</v>
          </cell>
        </row>
        <row r="82">
          <cell r="A82">
            <v>280</v>
          </cell>
          <cell r="B82" t="str">
            <v>AHMAD FADIL</v>
          </cell>
          <cell r="C82">
            <v>1</v>
          </cell>
          <cell r="D82">
            <v>0</v>
          </cell>
          <cell r="E82">
            <v>3</v>
          </cell>
          <cell r="F82" t="str">
            <v>VOCAT.</v>
          </cell>
          <cell r="G82" t="str">
            <v>PRJ</v>
          </cell>
          <cell r="I82">
            <v>0.25</v>
          </cell>
          <cell r="J82">
            <v>1221000</v>
          </cell>
          <cell r="K82">
            <v>183150</v>
          </cell>
          <cell r="L82">
            <v>14652000</v>
          </cell>
          <cell r="M82">
            <v>117012.5</v>
          </cell>
          <cell r="N82">
            <v>1221000</v>
          </cell>
          <cell r="O82">
            <v>61050</v>
          </cell>
          <cell r="P82">
            <v>0</v>
          </cell>
          <cell r="Q82">
            <v>24420</v>
          </cell>
          <cell r="R82">
            <v>122100</v>
          </cell>
          <cell r="S82">
            <v>51770.400000000001</v>
          </cell>
          <cell r="T82">
            <v>104166.66666666667</v>
          </cell>
          <cell r="U82">
            <v>3052.5</v>
          </cell>
          <cell r="V82">
            <v>610.5</v>
          </cell>
          <cell r="Z82">
            <v>3109332.5666666664</v>
          </cell>
          <cell r="AA82">
            <v>3886665.708333333</v>
          </cell>
        </row>
        <row r="83">
          <cell r="A83">
            <v>281</v>
          </cell>
          <cell r="B83" t="str">
            <v>DONNIE HP MANURUNG</v>
          </cell>
          <cell r="C83">
            <v>1</v>
          </cell>
          <cell r="D83">
            <v>1</v>
          </cell>
          <cell r="E83">
            <v>7</v>
          </cell>
          <cell r="F83" t="str">
            <v>SPV</v>
          </cell>
          <cell r="G83" t="str">
            <v>PRJ</v>
          </cell>
          <cell r="I83">
            <v>0.2</v>
          </cell>
          <cell r="J83">
            <v>4630500</v>
          </cell>
          <cell r="K83">
            <v>265000</v>
          </cell>
          <cell r="L83">
            <v>55566000</v>
          </cell>
          <cell r="M83">
            <v>407958.33333333331</v>
          </cell>
          <cell r="N83">
            <v>0</v>
          </cell>
          <cell r="O83">
            <v>231525</v>
          </cell>
          <cell r="P83">
            <v>1157625</v>
          </cell>
          <cell r="Q83">
            <v>92610</v>
          </cell>
          <cell r="R83">
            <v>463050</v>
          </cell>
          <cell r="S83">
            <v>196333.2</v>
          </cell>
          <cell r="T83">
            <v>208333.33333333334</v>
          </cell>
          <cell r="U83">
            <v>11576.25</v>
          </cell>
          <cell r="V83">
            <v>2315.25</v>
          </cell>
          <cell r="Z83">
            <v>7666826.3666666672</v>
          </cell>
          <cell r="AA83">
            <v>9200191.6400000006</v>
          </cell>
        </row>
        <row r="84">
          <cell r="A84">
            <v>282</v>
          </cell>
          <cell r="B84" t="str">
            <v>TEGUH WURYANTORO</v>
          </cell>
          <cell r="C84">
            <v>1</v>
          </cell>
          <cell r="D84">
            <v>0</v>
          </cell>
          <cell r="E84">
            <v>6</v>
          </cell>
          <cell r="F84" t="str">
            <v>SPC/COOR</v>
          </cell>
          <cell r="G84" t="str">
            <v>PRJ</v>
          </cell>
          <cell r="I84">
            <v>0.2</v>
          </cell>
          <cell r="J84">
            <v>2219000</v>
          </cell>
          <cell r="K84">
            <v>265000</v>
          </cell>
          <cell r="L84">
            <v>26628000</v>
          </cell>
          <cell r="M84">
            <v>207000</v>
          </cell>
          <cell r="N84">
            <v>0</v>
          </cell>
          <cell r="O84">
            <v>110950</v>
          </cell>
          <cell r="P84">
            <v>554750</v>
          </cell>
          <cell r="Q84">
            <v>44380</v>
          </cell>
          <cell r="R84">
            <v>221900</v>
          </cell>
          <cell r="S84">
            <v>94085.6</v>
          </cell>
          <cell r="T84">
            <v>104166.66666666667</v>
          </cell>
          <cell r="U84">
            <v>5547.5</v>
          </cell>
          <cell r="V84">
            <v>1109.5</v>
          </cell>
          <cell r="Z84">
            <v>3827889.2666666666</v>
          </cell>
          <cell r="AA84">
            <v>4593467.12</v>
          </cell>
        </row>
        <row r="85">
          <cell r="A85">
            <v>283</v>
          </cell>
          <cell r="B85" t="str">
            <v>AWALUNI</v>
          </cell>
          <cell r="C85">
            <v>2</v>
          </cell>
          <cell r="D85">
            <v>1</v>
          </cell>
          <cell r="E85">
            <v>2</v>
          </cell>
          <cell r="F85" t="str">
            <v>GENERAL</v>
          </cell>
          <cell r="G85" t="str">
            <v>HO</v>
          </cell>
          <cell r="I85">
            <v>0.25</v>
          </cell>
          <cell r="J85">
            <v>500000</v>
          </cell>
          <cell r="K85">
            <v>0</v>
          </cell>
          <cell r="L85">
            <v>6000000</v>
          </cell>
          <cell r="M85">
            <v>41666.666666666664</v>
          </cell>
          <cell r="N85">
            <v>75000</v>
          </cell>
          <cell r="O85">
            <v>25000</v>
          </cell>
          <cell r="P85">
            <v>0</v>
          </cell>
          <cell r="Q85">
            <v>10000</v>
          </cell>
          <cell r="R85">
            <v>0</v>
          </cell>
          <cell r="S85">
            <v>21200</v>
          </cell>
          <cell r="T85">
            <v>145833.33333333334</v>
          </cell>
          <cell r="U85">
            <v>1250</v>
          </cell>
          <cell r="V85">
            <v>250</v>
          </cell>
          <cell r="Z85">
            <v>820200</v>
          </cell>
          <cell r="AA85">
            <v>1025250</v>
          </cell>
        </row>
        <row r="86">
          <cell r="A86">
            <v>284</v>
          </cell>
          <cell r="B86" t="str">
            <v>NURSIGIT</v>
          </cell>
          <cell r="C86">
            <v>1</v>
          </cell>
          <cell r="D86">
            <v>0</v>
          </cell>
          <cell r="E86">
            <v>6</v>
          </cell>
          <cell r="F86" t="str">
            <v>SPC/COOR</v>
          </cell>
          <cell r="G86" t="str">
            <v>HO</v>
          </cell>
          <cell r="I86">
            <v>0.2</v>
          </cell>
          <cell r="J86">
            <v>1763000</v>
          </cell>
          <cell r="K86">
            <v>264450</v>
          </cell>
          <cell r="L86">
            <v>21156000</v>
          </cell>
          <cell r="M86">
            <v>168954.16666666666</v>
          </cell>
          <cell r="N86">
            <v>0</v>
          </cell>
          <cell r="O86">
            <v>88150</v>
          </cell>
          <cell r="P86">
            <v>440750</v>
          </cell>
          <cell r="Q86">
            <v>35260</v>
          </cell>
          <cell r="R86">
            <v>176300</v>
          </cell>
          <cell r="S86">
            <v>74751.199999999997</v>
          </cell>
          <cell r="T86">
            <v>104166.66666666667</v>
          </cell>
          <cell r="U86">
            <v>4407.5</v>
          </cell>
          <cell r="V86">
            <v>881.5</v>
          </cell>
          <cell r="Z86">
            <v>3121071.0333333332</v>
          </cell>
          <cell r="AA86">
            <v>3745285.2399999998</v>
          </cell>
        </row>
        <row r="87">
          <cell r="A87">
            <v>285</v>
          </cell>
          <cell r="B87" t="str">
            <v>YUDIANSYAH</v>
          </cell>
          <cell r="C87">
            <v>1</v>
          </cell>
          <cell r="D87">
            <v>1</v>
          </cell>
          <cell r="E87">
            <v>1</v>
          </cell>
          <cell r="F87" t="str">
            <v>GENERAL</v>
          </cell>
          <cell r="G87" t="str">
            <v>PRJ</v>
          </cell>
          <cell r="I87">
            <v>0.25</v>
          </cell>
          <cell r="J87">
            <v>552000</v>
          </cell>
          <cell r="K87">
            <v>82800</v>
          </cell>
          <cell r="L87">
            <v>6624000</v>
          </cell>
          <cell r="M87">
            <v>52900</v>
          </cell>
          <cell r="N87">
            <v>552000</v>
          </cell>
          <cell r="O87">
            <v>27600</v>
          </cell>
          <cell r="P87">
            <v>0</v>
          </cell>
          <cell r="Q87">
            <v>11040</v>
          </cell>
          <cell r="R87">
            <v>55200</v>
          </cell>
          <cell r="S87">
            <v>23404.799999999999</v>
          </cell>
          <cell r="T87">
            <v>208333.33333333334</v>
          </cell>
          <cell r="U87">
            <v>1380</v>
          </cell>
          <cell r="V87">
            <v>276</v>
          </cell>
          <cell r="Z87">
            <v>1566934.1333333333</v>
          </cell>
          <cell r="AA87">
            <v>1958667.6666666665</v>
          </cell>
        </row>
        <row r="88">
          <cell r="A88">
            <v>286</v>
          </cell>
          <cell r="B88" t="str">
            <v>RUMSAINI</v>
          </cell>
          <cell r="C88">
            <v>2</v>
          </cell>
          <cell r="D88">
            <v>1</v>
          </cell>
          <cell r="E88">
            <v>1</v>
          </cell>
          <cell r="F88" t="str">
            <v>GENERAL</v>
          </cell>
          <cell r="G88" t="str">
            <v>HO</v>
          </cell>
          <cell r="I88">
            <v>0.25</v>
          </cell>
          <cell r="J88">
            <v>484000</v>
          </cell>
          <cell r="K88">
            <v>0</v>
          </cell>
          <cell r="L88">
            <v>5808000</v>
          </cell>
          <cell r="M88">
            <v>40333.333333333336</v>
          </cell>
          <cell r="N88">
            <v>72600</v>
          </cell>
          <cell r="O88">
            <v>24200</v>
          </cell>
          <cell r="P88">
            <v>0</v>
          </cell>
          <cell r="Q88">
            <v>9680</v>
          </cell>
          <cell r="R88">
            <v>0</v>
          </cell>
          <cell r="S88">
            <v>20521.599999999999</v>
          </cell>
          <cell r="T88">
            <v>145833.33333333334</v>
          </cell>
          <cell r="U88">
            <v>1210</v>
          </cell>
          <cell r="V88">
            <v>242</v>
          </cell>
          <cell r="Z88">
            <v>798620.26666666672</v>
          </cell>
          <cell r="AA88">
            <v>998275.33333333337</v>
          </cell>
        </row>
        <row r="89">
          <cell r="A89">
            <v>287</v>
          </cell>
          <cell r="B89" t="str">
            <v>ISHAK ABD RAHMAN</v>
          </cell>
          <cell r="C89">
            <v>1</v>
          </cell>
          <cell r="D89">
            <v>1</v>
          </cell>
          <cell r="E89">
            <v>7</v>
          </cell>
          <cell r="F89" t="str">
            <v>SPV</v>
          </cell>
          <cell r="G89" t="str">
            <v>PRJ</v>
          </cell>
          <cell r="I89">
            <v>0.2</v>
          </cell>
          <cell r="J89">
            <v>3249000</v>
          </cell>
          <cell r="K89">
            <v>265000</v>
          </cell>
          <cell r="L89">
            <v>38988000</v>
          </cell>
          <cell r="M89">
            <v>292833.33333333331</v>
          </cell>
          <cell r="N89">
            <v>0</v>
          </cell>
          <cell r="O89">
            <v>162450</v>
          </cell>
          <cell r="P89">
            <v>812250</v>
          </cell>
          <cell r="Q89">
            <v>64980</v>
          </cell>
          <cell r="R89">
            <v>324900</v>
          </cell>
          <cell r="S89">
            <v>137757.6</v>
          </cell>
          <cell r="T89">
            <v>208333.33333333334</v>
          </cell>
          <cell r="U89">
            <v>8122.5</v>
          </cell>
          <cell r="V89">
            <v>1624.5</v>
          </cell>
          <cell r="Z89">
            <v>5527251.2666666666</v>
          </cell>
          <cell r="AA89">
            <v>6632701.5199999996</v>
          </cell>
        </row>
        <row r="90">
          <cell r="A90">
            <v>288</v>
          </cell>
          <cell r="B90" t="str">
            <v>WISNU ADI</v>
          </cell>
          <cell r="C90">
            <v>1</v>
          </cell>
          <cell r="D90">
            <v>0</v>
          </cell>
          <cell r="E90">
            <v>6</v>
          </cell>
          <cell r="F90" t="str">
            <v>SPC/COOR</v>
          </cell>
          <cell r="G90" t="str">
            <v>PRJ</v>
          </cell>
          <cell r="I90">
            <v>0.2</v>
          </cell>
          <cell r="J90">
            <v>2275000</v>
          </cell>
          <cell r="K90">
            <v>265000</v>
          </cell>
          <cell r="L90">
            <v>27300000</v>
          </cell>
          <cell r="M90">
            <v>211666.66666666666</v>
          </cell>
          <cell r="N90">
            <v>0</v>
          </cell>
          <cell r="O90">
            <v>113750</v>
          </cell>
          <cell r="P90">
            <v>568750</v>
          </cell>
          <cell r="Q90">
            <v>45500</v>
          </cell>
          <cell r="R90">
            <v>227500</v>
          </cell>
          <cell r="S90">
            <v>96460</v>
          </cell>
          <cell r="T90">
            <v>104166.66666666667</v>
          </cell>
          <cell r="U90">
            <v>5687.5</v>
          </cell>
          <cell r="V90">
            <v>1137.5</v>
          </cell>
          <cell r="Z90">
            <v>3914618.333333333</v>
          </cell>
          <cell r="AA90">
            <v>4697541.9999999991</v>
          </cell>
        </row>
        <row r="91">
          <cell r="A91">
            <v>289</v>
          </cell>
          <cell r="B91" t="str">
            <v>BAGUS DANANTO</v>
          </cell>
          <cell r="C91">
            <v>2</v>
          </cell>
          <cell r="D91">
            <v>0</v>
          </cell>
          <cell r="E91">
            <v>6</v>
          </cell>
          <cell r="F91" t="str">
            <v>SPC/COOR</v>
          </cell>
          <cell r="G91" t="str">
            <v>HO</v>
          </cell>
          <cell r="I91">
            <v>0.2</v>
          </cell>
          <cell r="J91">
            <v>1300000</v>
          </cell>
          <cell r="K91">
            <v>0</v>
          </cell>
          <cell r="L91">
            <v>15600000</v>
          </cell>
          <cell r="M91">
            <v>108333.33333333333</v>
          </cell>
          <cell r="N91">
            <v>0</v>
          </cell>
          <cell r="O91">
            <v>65000</v>
          </cell>
          <cell r="P91">
            <v>325000</v>
          </cell>
          <cell r="Q91">
            <v>26000</v>
          </cell>
          <cell r="R91">
            <v>0</v>
          </cell>
          <cell r="S91">
            <v>55120</v>
          </cell>
          <cell r="T91">
            <v>91666.666666666672</v>
          </cell>
          <cell r="U91">
            <v>3250</v>
          </cell>
          <cell r="V91">
            <v>650</v>
          </cell>
          <cell r="Z91">
            <v>1975020</v>
          </cell>
          <cell r="AA91">
            <v>2370024</v>
          </cell>
        </row>
        <row r="92">
          <cell r="A92">
            <v>290</v>
          </cell>
          <cell r="B92" t="str">
            <v>M ISRA TISIANANDA</v>
          </cell>
          <cell r="C92">
            <v>1</v>
          </cell>
          <cell r="D92">
            <v>1</v>
          </cell>
          <cell r="E92">
            <v>6</v>
          </cell>
          <cell r="F92" t="str">
            <v>SPC/COOR</v>
          </cell>
          <cell r="G92" t="str">
            <v>PRJ</v>
          </cell>
          <cell r="I92">
            <v>0.2</v>
          </cell>
          <cell r="J92">
            <v>2239000</v>
          </cell>
          <cell r="K92">
            <v>265000</v>
          </cell>
          <cell r="L92">
            <v>26868000</v>
          </cell>
          <cell r="M92">
            <v>208666.66666666666</v>
          </cell>
          <cell r="N92">
            <v>0</v>
          </cell>
          <cell r="O92">
            <v>111950</v>
          </cell>
          <cell r="P92">
            <v>559750</v>
          </cell>
          <cell r="Q92">
            <v>44780</v>
          </cell>
          <cell r="R92">
            <v>223900</v>
          </cell>
          <cell r="S92">
            <v>94933.6</v>
          </cell>
          <cell r="T92">
            <v>208333.33333333334</v>
          </cell>
          <cell r="U92">
            <v>5597.5</v>
          </cell>
          <cell r="V92">
            <v>1119.5</v>
          </cell>
          <cell r="Z92">
            <v>3963030.5999999996</v>
          </cell>
          <cell r="AA92">
            <v>4755636.72</v>
          </cell>
        </row>
        <row r="93">
          <cell r="A93">
            <v>291</v>
          </cell>
          <cell r="B93" t="str">
            <v>AR SUDARYO</v>
          </cell>
          <cell r="C93">
            <v>2</v>
          </cell>
          <cell r="D93">
            <v>0</v>
          </cell>
          <cell r="E93">
            <v>3</v>
          </cell>
          <cell r="F93" t="str">
            <v>VOCAT.</v>
          </cell>
          <cell r="G93" t="str">
            <v>PRJ</v>
          </cell>
          <cell r="I93">
            <v>0.25</v>
          </cell>
          <cell r="J93">
            <v>775200</v>
          </cell>
          <cell r="K93">
            <v>0</v>
          </cell>
          <cell r="L93">
            <v>9302400</v>
          </cell>
          <cell r="M93">
            <v>64600</v>
          </cell>
          <cell r="N93">
            <v>775200</v>
          </cell>
          <cell r="O93">
            <v>38760</v>
          </cell>
          <cell r="P93">
            <v>0</v>
          </cell>
          <cell r="Q93">
            <v>15504</v>
          </cell>
          <cell r="R93">
            <v>0</v>
          </cell>
          <cell r="S93">
            <v>32868.480000000003</v>
          </cell>
          <cell r="T93">
            <v>91666.666666666672</v>
          </cell>
          <cell r="U93">
            <v>1938</v>
          </cell>
          <cell r="V93">
            <v>387.6</v>
          </cell>
          <cell r="Z93">
            <v>1796124.7466666666</v>
          </cell>
          <cell r="AA93">
            <v>2245155.9333333331</v>
          </cell>
        </row>
        <row r="94">
          <cell r="A94">
            <v>292</v>
          </cell>
          <cell r="B94" t="str">
            <v>H. KOMARIA HADI</v>
          </cell>
          <cell r="C94">
            <v>2</v>
          </cell>
          <cell r="D94">
            <v>1</v>
          </cell>
          <cell r="E94">
            <v>5</v>
          </cell>
          <cell r="F94" t="str">
            <v>ADV. VOC</v>
          </cell>
          <cell r="G94" t="str">
            <v>PRJ</v>
          </cell>
          <cell r="I94">
            <v>0.2</v>
          </cell>
          <cell r="J94">
            <v>1498200</v>
          </cell>
          <cell r="K94">
            <v>0</v>
          </cell>
          <cell r="L94">
            <v>17978400</v>
          </cell>
          <cell r="M94">
            <v>124850</v>
          </cell>
          <cell r="N94">
            <v>1498200</v>
          </cell>
          <cell r="O94">
            <v>74910</v>
          </cell>
          <cell r="P94">
            <v>0</v>
          </cell>
          <cell r="Q94">
            <v>29964</v>
          </cell>
          <cell r="R94">
            <v>0</v>
          </cell>
          <cell r="S94">
            <v>63523.68</v>
          </cell>
          <cell r="T94">
            <v>145833.33333333334</v>
          </cell>
          <cell r="U94">
            <v>3745.5</v>
          </cell>
          <cell r="V94">
            <v>749.1</v>
          </cell>
          <cell r="Z94">
            <v>3439975.6133333333</v>
          </cell>
          <cell r="AA94">
            <v>4127970.7359999996</v>
          </cell>
        </row>
        <row r="95">
          <cell r="A95">
            <v>293</v>
          </cell>
          <cell r="B95" t="str">
            <v>BENNY SUBONO</v>
          </cell>
          <cell r="C95">
            <v>2</v>
          </cell>
          <cell r="D95">
            <v>1</v>
          </cell>
          <cell r="E95">
            <v>3</v>
          </cell>
          <cell r="F95" t="str">
            <v>VOCAT.</v>
          </cell>
          <cell r="G95" t="str">
            <v>HO</v>
          </cell>
          <cell r="I95">
            <v>0.25</v>
          </cell>
          <cell r="J95">
            <v>450000</v>
          </cell>
          <cell r="K95">
            <v>0</v>
          </cell>
          <cell r="L95">
            <v>5400000</v>
          </cell>
          <cell r="M95">
            <v>37500</v>
          </cell>
          <cell r="N95">
            <v>67500</v>
          </cell>
          <cell r="O95">
            <v>22500</v>
          </cell>
          <cell r="P95">
            <v>0</v>
          </cell>
          <cell r="Q95">
            <v>9000</v>
          </cell>
          <cell r="R95">
            <v>0</v>
          </cell>
          <cell r="S95">
            <v>19080</v>
          </cell>
          <cell r="T95">
            <v>145833.33333333334</v>
          </cell>
          <cell r="U95">
            <v>1125</v>
          </cell>
          <cell r="V95">
            <v>225</v>
          </cell>
          <cell r="Z95">
            <v>752763.33333333337</v>
          </cell>
          <cell r="AA95">
            <v>940954.16666666674</v>
          </cell>
        </row>
        <row r="96">
          <cell r="A96">
            <v>294</v>
          </cell>
          <cell r="B96" t="str">
            <v>DEKI HANDAKA</v>
          </cell>
          <cell r="C96">
            <v>2</v>
          </cell>
          <cell r="D96">
            <v>1</v>
          </cell>
          <cell r="E96">
            <v>2</v>
          </cell>
          <cell r="F96" t="str">
            <v>GENERAL</v>
          </cell>
          <cell r="G96" t="str">
            <v>HO</v>
          </cell>
          <cell r="I96">
            <v>0.25</v>
          </cell>
          <cell r="J96">
            <v>1500000</v>
          </cell>
          <cell r="K96">
            <v>0</v>
          </cell>
          <cell r="L96">
            <v>18000000</v>
          </cell>
          <cell r="M96">
            <v>125000</v>
          </cell>
          <cell r="N96">
            <v>225000</v>
          </cell>
          <cell r="O96">
            <v>75000</v>
          </cell>
          <cell r="P96">
            <v>0</v>
          </cell>
          <cell r="Q96">
            <v>30000</v>
          </cell>
          <cell r="R96">
            <v>0</v>
          </cell>
          <cell r="S96">
            <v>63600</v>
          </cell>
          <cell r="T96">
            <v>145833.33333333334</v>
          </cell>
          <cell r="U96">
            <v>3750</v>
          </cell>
          <cell r="V96">
            <v>750</v>
          </cell>
          <cell r="Z96">
            <v>2168933.3333333335</v>
          </cell>
          <cell r="AA96">
            <v>2711166.666666667</v>
          </cell>
        </row>
        <row r="97">
          <cell r="A97">
            <v>295</v>
          </cell>
          <cell r="B97" t="str">
            <v>MISDI</v>
          </cell>
          <cell r="C97">
            <v>2</v>
          </cell>
          <cell r="D97">
            <v>1</v>
          </cell>
          <cell r="E97">
            <v>3</v>
          </cell>
          <cell r="F97" t="str">
            <v>VOCAT.</v>
          </cell>
          <cell r="G97" t="str">
            <v>PRJ</v>
          </cell>
          <cell r="I97">
            <v>0.25</v>
          </cell>
          <cell r="J97">
            <v>775200</v>
          </cell>
          <cell r="K97">
            <v>0</v>
          </cell>
          <cell r="L97">
            <v>9302400</v>
          </cell>
          <cell r="M97">
            <v>64600</v>
          </cell>
          <cell r="N97">
            <v>775200</v>
          </cell>
          <cell r="O97">
            <v>38760</v>
          </cell>
          <cell r="P97">
            <v>0</v>
          </cell>
          <cell r="Q97">
            <v>15504</v>
          </cell>
          <cell r="R97">
            <v>0</v>
          </cell>
          <cell r="S97">
            <v>32868.480000000003</v>
          </cell>
          <cell r="T97">
            <v>145833.33333333334</v>
          </cell>
          <cell r="U97">
            <v>1938</v>
          </cell>
          <cell r="V97">
            <v>387.6</v>
          </cell>
          <cell r="Z97">
            <v>1850291.4133333333</v>
          </cell>
          <cell r="AA97">
            <v>2312864.2666666666</v>
          </cell>
        </row>
        <row r="98">
          <cell r="A98">
            <v>296</v>
          </cell>
          <cell r="B98" t="str">
            <v>TAJUDIN</v>
          </cell>
          <cell r="C98">
            <v>2</v>
          </cell>
          <cell r="D98">
            <v>0</v>
          </cell>
          <cell r="E98">
            <v>2</v>
          </cell>
          <cell r="F98" t="str">
            <v>GENERAL</v>
          </cell>
          <cell r="G98" t="str">
            <v>HO</v>
          </cell>
          <cell r="I98">
            <v>0.25</v>
          </cell>
          <cell r="J98">
            <v>1</v>
          </cell>
          <cell r="K98">
            <v>0</v>
          </cell>
          <cell r="L98">
            <v>12</v>
          </cell>
          <cell r="M98">
            <v>8.3333333333333329E-2</v>
          </cell>
          <cell r="N98">
            <v>0.15</v>
          </cell>
          <cell r="O98">
            <v>0.05</v>
          </cell>
          <cell r="P98">
            <v>0</v>
          </cell>
          <cell r="Q98">
            <v>0.02</v>
          </cell>
          <cell r="R98">
            <v>0</v>
          </cell>
          <cell r="S98">
            <v>4.24E-2</v>
          </cell>
          <cell r="T98">
            <v>91666.666666666672</v>
          </cell>
          <cell r="U98">
            <v>2.5000000000000001E-3</v>
          </cell>
          <cell r="V98">
            <v>5.0000000000000001E-4</v>
          </cell>
          <cell r="Z98">
            <v>91668.015400000004</v>
          </cell>
          <cell r="AA98">
            <v>114585.01925000001</v>
          </cell>
        </row>
        <row r="99">
          <cell r="A99">
            <v>297</v>
          </cell>
          <cell r="B99" t="str">
            <v>SUBUR WIDODO</v>
          </cell>
          <cell r="C99">
            <v>2</v>
          </cell>
          <cell r="D99">
            <v>0</v>
          </cell>
          <cell r="E99">
            <v>2</v>
          </cell>
          <cell r="F99" t="str">
            <v>GENERAL</v>
          </cell>
          <cell r="G99" t="str">
            <v>HO</v>
          </cell>
          <cell r="I99">
            <v>0.25</v>
          </cell>
          <cell r="J99">
            <v>450000</v>
          </cell>
          <cell r="K99">
            <v>0</v>
          </cell>
          <cell r="L99">
            <v>5400000</v>
          </cell>
          <cell r="M99">
            <v>37500</v>
          </cell>
          <cell r="N99">
            <v>67500</v>
          </cell>
          <cell r="O99">
            <v>22500</v>
          </cell>
          <cell r="P99">
            <v>0</v>
          </cell>
          <cell r="Q99">
            <v>9000</v>
          </cell>
          <cell r="R99">
            <v>0</v>
          </cell>
          <cell r="S99">
            <v>19080</v>
          </cell>
          <cell r="T99">
            <v>91666.666666666672</v>
          </cell>
          <cell r="U99">
            <v>1125</v>
          </cell>
          <cell r="V99">
            <v>225</v>
          </cell>
          <cell r="Z99">
            <v>698596.66666666674</v>
          </cell>
          <cell r="AA99">
            <v>873245.83333333349</v>
          </cell>
        </row>
        <row r="100">
          <cell r="A100">
            <v>298</v>
          </cell>
          <cell r="B100" t="str">
            <v>IMAM SARWONO</v>
          </cell>
          <cell r="C100">
            <v>2</v>
          </cell>
          <cell r="D100">
            <v>1</v>
          </cell>
          <cell r="E100">
            <v>2</v>
          </cell>
          <cell r="F100" t="str">
            <v>GENERAL</v>
          </cell>
          <cell r="G100" t="str">
            <v>HO</v>
          </cell>
          <cell r="I100">
            <v>0.25</v>
          </cell>
          <cell r="J100">
            <v>1</v>
          </cell>
          <cell r="K100">
            <v>0</v>
          </cell>
          <cell r="L100">
            <v>12</v>
          </cell>
          <cell r="M100">
            <v>8.3333333333333329E-2</v>
          </cell>
          <cell r="N100">
            <v>0.15</v>
          </cell>
          <cell r="O100">
            <v>0.05</v>
          </cell>
          <cell r="P100">
            <v>0</v>
          </cell>
          <cell r="Q100">
            <v>0.02</v>
          </cell>
          <cell r="R100">
            <v>0</v>
          </cell>
          <cell r="S100">
            <v>4.24E-2</v>
          </cell>
          <cell r="T100">
            <v>145833.33333333334</v>
          </cell>
          <cell r="U100">
            <v>2.5000000000000001E-3</v>
          </cell>
          <cell r="V100">
            <v>5.0000000000000001E-4</v>
          </cell>
          <cell r="Z100">
            <v>145834.68206666666</v>
          </cell>
          <cell r="AA100">
            <v>182293.35258333333</v>
          </cell>
        </row>
        <row r="101">
          <cell r="A101">
            <v>299</v>
          </cell>
          <cell r="B101" t="str">
            <v>SUTARSO</v>
          </cell>
          <cell r="C101">
            <v>2</v>
          </cell>
          <cell r="D101">
            <v>1</v>
          </cell>
          <cell r="E101">
            <v>2</v>
          </cell>
          <cell r="F101" t="str">
            <v>GENERAL</v>
          </cell>
          <cell r="G101" t="str">
            <v>HO</v>
          </cell>
          <cell r="I101">
            <v>0.25</v>
          </cell>
          <cell r="J101">
            <v>1</v>
          </cell>
          <cell r="K101">
            <v>0</v>
          </cell>
          <cell r="L101">
            <v>12</v>
          </cell>
          <cell r="M101">
            <v>8.3333333333333329E-2</v>
          </cell>
          <cell r="N101">
            <v>0.15</v>
          </cell>
          <cell r="O101">
            <v>0.05</v>
          </cell>
          <cell r="P101">
            <v>0</v>
          </cell>
          <cell r="Q101">
            <v>0.02</v>
          </cell>
          <cell r="R101">
            <v>0</v>
          </cell>
          <cell r="S101">
            <v>4.24E-2</v>
          </cell>
          <cell r="T101">
            <v>145833.33333333334</v>
          </cell>
          <cell r="U101">
            <v>2.5000000000000001E-3</v>
          </cell>
          <cell r="V101">
            <v>5.0000000000000001E-4</v>
          </cell>
          <cell r="Z101">
            <v>145834.68206666666</v>
          </cell>
          <cell r="AA101">
            <v>182293.35258333333</v>
          </cell>
        </row>
        <row r="102">
          <cell r="A102">
            <v>300</v>
          </cell>
          <cell r="B102" t="str">
            <v>MATHIUS SEBO PATANDEAN</v>
          </cell>
          <cell r="C102">
            <v>2</v>
          </cell>
          <cell r="D102">
            <v>1</v>
          </cell>
          <cell r="E102">
            <v>2</v>
          </cell>
          <cell r="F102" t="str">
            <v>GENERAL</v>
          </cell>
          <cell r="G102" t="str">
            <v>HO</v>
          </cell>
          <cell r="I102">
            <v>0.25</v>
          </cell>
          <cell r="J102">
            <v>1</v>
          </cell>
          <cell r="K102">
            <v>0</v>
          </cell>
          <cell r="L102">
            <v>12</v>
          </cell>
          <cell r="M102">
            <v>8.3333333333333329E-2</v>
          </cell>
          <cell r="N102">
            <v>0.15</v>
          </cell>
          <cell r="O102">
            <v>0.05</v>
          </cell>
          <cell r="P102">
            <v>0</v>
          </cell>
          <cell r="Q102">
            <v>0.02</v>
          </cell>
          <cell r="R102">
            <v>0</v>
          </cell>
          <cell r="S102">
            <v>4.24E-2</v>
          </cell>
          <cell r="T102">
            <v>145833.33333333334</v>
          </cell>
          <cell r="U102">
            <v>2.5000000000000001E-3</v>
          </cell>
          <cell r="V102">
            <v>5.0000000000000001E-4</v>
          </cell>
          <cell r="Z102">
            <v>145834.68206666666</v>
          </cell>
          <cell r="AA102">
            <v>182293.35258333333</v>
          </cell>
        </row>
        <row r="103">
          <cell r="A103">
            <v>301</v>
          </cell>
          <cell r="B103" t="str">
            <v>IPNU PRIYANTO</v>
          </cell>
          <cell r="C103">
            <v>2</v>
          </cell>
          <cell r="D103">
            <v>1</v>
          </cell>
          <cell r="E103">
            <v>2</v>
          </cell>
          <cell r="F103" t="str">
            <v>GENERAL</v>
          </cell>
          <cell r="G103" t="str">
            <v>HO</v>
          </cell>
          <cell r="I103">
            <v>0.25</v>
          </cell>
          <cell r="J103">
            <v>1</v>
          </cell>
          <cell r="K103">
            <v>0</v>
          </cell>
          <cell r="L103">
            <v>12</v>
          </cell>
          <cell r="M103">
            <v>8.3333333333333329E-2</v>
          </cell>
          <cell r="N103">
            <v>0.15</v>
          </cell>
          <cell r="O103">
            <v>0.05</v>
          </cell>
          <cell r="P103">
            <v>0</v>
          </cell>
          <cell r="Q103">
            <v>0.02</v>
          </cell>
          <cell r="R103">
            <v>0</v>
          </cell>
          <cell r="S103">
            <v>4.24E-2</v>
          </cell>
          <cell r="T103">
            <v>145833.33333333334</v>
          </cell>
          <cell r="U103">
            <v>2.5000000000000001E-3</v>
          </cell>
          <cell r="V103">
            <v>5.0000000000000001E-4</v>
          </cell>
          <cell r="Z103">
            <v>145834.68206666666</v>
          </cell>
          <cell r="AA103">
            <v>182293.35258333333</v>
          </cell>
        </row>
        <row r="104">
          <cell r="A104">
            <v>302</v>
          </cell>
          <cell r="B104" t="str">
            <v>TOMMY GULTOM</v>
          </cell>
          <cell r="C104">
            <v>2</v>
          </cell>
          <cell r="D104">
            <v>0</v>
          </cell>
          <cell r="E104">
            <v>2</v>
          </cell>
          <cell r="F104" t="str">
            <v>GENERAL</v>
          </cell>
          <cell r="G104" t="str">
            <v>HO</v>
          </cell>
          <cell r="I104">
            <v>0.25</v>
          </cell>
          <cell r="J104">
            <v>450000</v>
          </cell>
          <cell r="K104">
            <v>0</v>
          </cell>
          <cell r="L104">
            <v>5400000</v>
          </cell>
          <cell r="M104">
            <v>37500</v>
          </cell>
          <cell r="N104">
            <v>67500</v>
          </cell>
          <cell r="O104">
            <v>22500</v>
          </cell>
          <cell r="P104">
            <v>0</v>
          </cell>
          <cell r="Q104">
            <v>9000</v>
          </cell>
          <cell r="R104">
            <v>0</v>
          </cell>
          <cell r="S104">
            <v>19080</v>
          </cell>
          <cell r="T104">
            <v>91666.666666666672</v>
          </cell>
          <cell r="U104">
            <v>1125</v>
          </cell>
          <cell r="V104">
            <v>225</v>
          </cell>
          <cell r="Z104">
            <v>698596.66666666674</v>
          </cell>
          <cell r="AA104">
            <v>873245.83333333349</v>
          </cell>
        </row>
        <row r="105">
          <cell r="A105">
            <v>303</v>
          </cell>
          <cell r="B105" t="str">
            <v>DEASY SUZANA</v>
          </cell>
          <cell r="C105">
            <v>2</v>
          </cell>
          <cell r="D105">
            <v>0</v>
          </cell>
          <cell r="E105">
            <v>4</v>
          </cell>
          <cell r="F105" t="str">
            <v>VOCAT.</v>
          </cell>
          <cell r="G105" t="str">
            <v>PRJ</v>
          </cell>
          <cell r="I105">
            <v>0.25</v>
          </cell>
          <cell r="J105">
            <v>712500</v>
          </cell>
          <cell r="K105">
            <v>0</v>
          </cell>
          <cell r="L105">
            <v>8550000</v>
          </cell>
          <cell r="M105">
            <v>59375</v>
          </cell>
          <cell r="N105">
            <v>712500</v>
          </cell>
          <cell r="O105">
            <v>35625</v>
          </cell>
          <cell r="P105">
            <v>0</v>
          </cell>
          <cell r="Q105">
            <v>14250</v>
          </cell>
          <cell r="R105">
            <v>0</v>
          </cell>
          <cell r="S105">
            <v>30210</v>
          </cell>
          <cell r="T105">
            <v>91666.666666666672</v>
          </cell>
          <cell r="U105">
            <v>1781.25</v>
          </cell>
          <cell r="V105">
            <v>356.25</v>
          </cell>
          <cell r="Z105">
            <v>1658264.1666666665</v>
          </cell>
          <cell r="AA105">
            <v>2072830.208333333</v>
          </cell>
        </row>
        <row r="106">
          <cell r="A106">
            <v>304</v>
          </cell>
          <cell r="B106" t="str">
            <v>ZULFIKAR</v>
          </cell>
          <cell r="C106">
            <v>2</v>
          </cell>
          <cell r="D106">
            <v>0</v>
          </cell>
          <cell r="E106">
            <v>2</v>
          </cell>
          <cell r="F106" t="str">
            <v>GENERAL</v>
          </cell>
          <cell r="G106" t="str">
            <v>HO</v>
          </cell>
          <cell r="I106">
            <v>0.25</v>
          </cell>
          <cell r="J106">
            <v>450000</v>
          </cell>
          <cell r="K106">
            <v>0</v>
          </cell>
          <cell r="L106">
            <v>5400000</v>
          </cell>
          <cell r="M106">
            <v>37500</v>
          </cell>
          <cell r="N106">
            <v>67500</v>
          </cell>
          <cell r="O106">
            <v>22500</v>
          </cell>
          <cell r="P106">
            <v>0</v>
          </cell>
          <cell r="Q106">
            <v>9000</v>
          </cell>
          <cell r="R106">
            <v>0</v>
          </cell>
          <cell r="S106">
            <v>19080</v>
          </cell>
          <cell r="T106">
            <v>91666.666666666672</v>
          </cell>
          <cell r="U106">
            <v>1125</v>
          </cell>
          <cell r="V106">
            <v>225</v>
          </cell>
          <cell r="Z106">
            <v>698596.66666666674</v>
          </cell>
          <cell r="AA106">
            <v>873245.83333333349</v>
          </cell>
        </row>
        <row r="107">
          <cell r="A107">
            <v>305</v>
          </cell>
          <cell r="B107" t="str">
            <v>RACHMADI</v>
          </cell>
          <cell r="C107">
            <v>2</v>
          </cell>
          <cell r="D107">
            <v>1</v>
          </cell>
          <cell r="E107">
            <v>3</v>
          </cell>
          <cell r="F107" t="str">
            <v>VOCAT.</v>
          </cell>
          <cell r="G107" t="str">
            <v>PRJ</v>
          </cell>
          <cell r="I107">
            <v>0.25</v>
          </cell>
          <cell r="J107">
            <v>769500</v>
          </cell>
          <cell r="K107">
            <v>0</v>
          </cell>
          <cell r="L107">
            <v>9234000</v>
          </cell>
          <cell r="M107">
            <v>64125</v>
          </cell>
          <cell r="N107">
            <v>769500</v>
          </cell>
          <cell r="O107">
            <v>38475</v>
          </cell>
          <cell r="P107">
            <v>0</v>
          </cell>
          <cell r="Q107">
            <v>15390</v>
          </cell>
          <cell r="R107">
            <v>0</v>
          </cell>
          <cell r="S107">
            <v>32626.799999999999</v>
          </cell>
          <cell r="T107">
            <v>145833.33333333334</v>
          </cell>
          <cell r="U107">
            <v>1923.75</v>
          </cell>
          <cell r="V107">
            <v>384.75</v>
          </cell>
          <cell r="Z107">
            <v>1837758.6333333333</v>
          </cell>
          <cell r="AA107">
            <v>2297198.2916666665</v>
          </cell>
        </row>
        <row r="108">
          <cell r="A108">
            <v>306</v>
          </cell>
          <cell r="B108" t="str">
            <v>KASIMAN</v>
          </cell>
          <cell r="C108">
            <v>2</v>
          </cell>
          <cell r="D108">
            <v>1</v>
          </cell>
          <cell r="E108">
            <v>3</v>
          </cell>
          <cell r="F108" t="str">
            <v>VOCAT.</v>
          </cell>
          <cell r="G108" t="str">
            <v>PRJ</v>
          </cell>
          <cell r="I108">
            <v>0.25</v>
          </cell>
          <cell r="J108">
            <v>769500</v>
          </cell>
          <cell r="K108">
            <v>0</v>
          </cell>
          <cell r="L108">
            <v>9234000</v>
          </cell>
          <cell r="M108">
            <v>64125</v>
          </cell>
          <cell r="N108">
            <v>769500</v>
          </cell>
          <cell r="O108">
            <v>38475</v>
          </cell>
          <cell r="P108">
            <v>0</v>
          </cell>
          <cell r="Q108">
            <v>15390</v>
          </cell>
          <cell r="R108">
            <v>0</v>
          </cell>
          <cell r="S108">
            <v>32626.799999999999</v>
          </cell>
          <cell r="T108">
            <v>145833.33333333334</v>
          </cell>
          <cell r="U108">
            <v>1923.75</v>
          </cell>
          <cell r="V108">
            <v>384.75</v>
          </cell>
          <cell r="Z108">
            <v>1837758.6333333333</v>
          </cell>
          <cell r="AA108">
            <v>2297198.2916666665</v>
          </cell>
        </row>
        <row r="109">
          <cell r="A109">
            <v>307</v>
          </cell>
          <cell r="B109" t="str">
            <v>BACHTIAR TAJUDDIN</v>
          </cell>
          <cell r="C109">
            <v>2</v>
          </cell>
          <cell r="D109">
            <v>1</v>
          </cell>
          <cell r="E109">
            <v>2</v>
          </cell>
          <cell r="F109" t="str">
            <v>GENERAL</v>
          </cell>
          <cell r="G109" t="str">
            <v>HO</v>
          </cell>
          <cell r="I109">
            <v>0.25</v>
          </cell>
          <cell r="J109">
            <v>525000</v>
          </cell>
          <cell r="K109">
            <v>0</v>
          </cell>
          <cell r="L109">
            <v>6300000</v>
          </cell>
          <cell r="M109">
            <v>43750</v>
          </cell>
          <cell r="N109">
            <v>78750</v>
          </cell>
          <cell r="O109">
            <v>26250</v>
          </cell>
          <cell r="P109">
            <v>0</v>
          </cell>
          <cell r="Q109">
            <v>10500</v>
          </cell>
          <cell r="R109">
            <v>0</v>
          </cell>
          <cell r="S109">
            <v>22260</v>
          </cell>
          <cell r="T109">
            <v>145833.33333333334</v>
          </cell>
          <cell r="U109">
            <v>1312.5</v>
          </cell>
          <cell r="V109">
            <v>262.5</v>
          </cell>
          <cell r="Z109">
            <v>853918.33333333337</v>
          </cell>
          <cell r="AA109">
            <v>1067397.9166666667</v>
          </cell>
        </row>
        <row r="110">
          <cell r="A110">
            <v>308</v>
          </cell>
          <cell r="B110" t="str">
            <v>NORIANTHUS</v>
          </cell>
          <cell r="C110">
            <v>2</v>
          </cell>
          <cell r="D110">
            <v>0</v>
          </cell>
          <cell r="E110">
            <v>2</v>
          </cell>
          <cell r="F110" t="str">
            <v>GENERAL</v>
          </cell>
          <cell r="G110" t="str">
            <v>HO</v>
          </cell>
          <cell r="I110">
            <v>0.25</v>
          </cell>
          <cell r="J110">
            <v>450000</v>
          </cell>
          <cell r="K110">
            <v>0</v>
          </cell>
          <cell r="L110">
            <v>5400000</v>
          </cell>
          <cell r="M110">
            <v>37500</v>
          </cell>
          <cell r="N110">
            <v>67500</v>
          </cell>
          <cell r="O110">
            <v>22500</v>
          </cell>
          <cell r="P110">
            <v>0</v>
          </cell>
          <cell r="Q110">
            <v>9000</v>
          </cell>
          <cell r="R110">
            <v>0</v>
          </cell>
          <cell r="S110">
            <v>19080</v>
          </cell>
          <cell r="T110">
            <v>91666.666666666672</v>
          </cell>
          <cell r="U110">
            <v>1125</v>
          </cell>
          <cell r="V110">
            <v>225</v>
          </cell>
          <cell r="Z110">
            <v>698596.66666666674</v>
          </cell>
          <cell r="AA110">
            <v>873245.83333333349</v>
          </cell>
        </row>
        <row r="111">
          <cell r="A111">
            <v>309</v>
          </cell>
          <cell r="B111" t="str">
            <v>MARKUWAT</v>
          </cell>
          <cell r="C111">
            <v>2</v>
          </cell>
          <cell r="D111">
            <v>1</v>
          </cell>
          <cell r="E111">
            <v>3</v>
          </cell>
          <cell r="F111" t="str">
            <v>VOCAT.</v>
          </cell>
          <cell r="G111" t="str">
            <v>PRJ</v>
          </cell>
          <cell r="I111">
            <v>0.25</v>
          </cell>
          <cell r="J111">
            <v>843600</v>
          </cell>
          <cell r="K111">
            <v>0</v>
          </cell>
          <cell r="L111">
            <v>10123200</v>
          </cell>
          <cell r="M111">
            <v>70300</v>
          </cell>
          <cell r="N111">
            <v>843600</v>
          </cell>
          <cell r="O111">
            <v>42180</v>
          </cell>
          <cell r="P111">
            <v>0</v>
          </cell>
          <cell r="Q111">
            <v>16872</v>
          </cell>
          <cell r="R111">
            <v>0</v>
          </cell>
          <cell r="S111">
            <v>35768.639999999999</v>
          </cell>
          <cell r="T111">
            <v>145833.33333333334</v>
          </cell>
          <cell r="U111">
            <v>2109</v>
          </cell>
          <cell r="V111">
            <v>421.8</v>
          </cell>
          <cell r="Z111">
            <v>2000684.7733333334</v>
          </cell>
          <cell r="AA111">
            <v>2500855.9666666668</v>
          </cell>
        </row>
        <row r="112">
          <cell r="A112">
            <v>310</v>
          </cell>
          <cell r="B112" t="str">
            <v>LIDA ANSARI</v>
          </cell>
          <cell r="C112">
            <v>2</v>
          </cell>
          <cell r="D112">
            <v>0</v>
          </cell>
          <cell r="E112">
            <v>3</v>
          </cell>
          <cell r="F112" t="str">
            <v>VOCAT.</v>
          </cell>
          <cell r="G112" t="str">
            <v>PRJ</v>
          </cell>
          <cell r="I112">
            <v>0.25</v>
          </cell>
          <cell r="J112">
            <v>684000</v>
          </cell>
          <cell r="K112">
            <v>0</v>
          </cell>
          <cell r="L112">
            <v>8208000</v>
          </cell>
          <cell r="M112">
            <v>57000</v>
          </cell>
          <cell r="N112">
            <v>684000</v>
          </cell>
          <cell r="O112">
            <v>34200</v>
          </cell>
          <cell r="P112">
            <v>0</v>
          </cell>
          <cell r="Q112">
            <v>13680</v>
          </cell>
          <cell r="R112">
            <v>0</v>
          </cell>
          <cell r="S112">
            <v>29001.599999999999</v>
          </cell>
          <cell r="T112">
            <v>91666.666666666672</v>
          </cell>
          <cell r="U112">
            <v>1710</v>
          </cell>
          <cell r="V112">
            <v>342</v>
          </cell>
          <cell r="Z112">
            <v>1595600.2666666666</v>
          </cell>
          <cell r="AA112">
            <v>1994500.3333333333</v>
          </cell>
        </row>
        <row r="113">
          <cell r="A113">
            <v>311</v>
          </cell>
          <cell r="B113" t="str">
            <v>SUHARTA</v>
          </cell>
          <cell r="C113">
            <v>2</v>
          </cell>
          <cell r="D113">
            <v>1</v>
          </cell>
          <cell r="E113">
            <v>2</v>
          </cell>
          <cell r="F113" t="str">
            <v>GENERAL</v>
          </cell>
          <cell r="G113" t="str">
            <v>HO</v>
          </cell>
          <cell r="I113">
            <v>0.25</v>
          </cell>
          <cell r="J113">
            <v>525000</v>
          </cell>
          <cell r="K113">
            <v>0</v>
          </cell>
          <cell r="L113">
            <v>6300000</v>
          </cell>
          <cell r="M113">
            <v>43750</v>
          </cell>
          <cell r="N113">
            <v>78750</v>
          </cell>
          <cell r="O113">
            <v>26250</v>
          </cell>
          <cell r="P113">
            <v>0</v>
          </cell>
          <cell r="Q113">
            <v>10500</v>
          </cell>
          <cell r="R113">
            <v>0</v>
          </cell>
          <cell r="S113">
            <v>22260</v>
          </cell>
          <cell r="T113">
            <v>145833.33333333334</v>
          </cell>
          <cell r="U113">
            <v>1312.5</v>
          </cell>
          <cell r="V113">
            <v>262.5</v>
          </cell>
          <cell r="Z113">
            <v>853918.33333333337</v>
          </cell>
          <cell r="AA113">
            <v>1067397.9166666667</v>
          </cell>
        </row>
        <row r="114">
          <cell r="A114">
            <v>312</v>
          </cell>
          <cell r="B114" t="str">
            <v>WAHAB DANDIJ</v>
          </cell>
          <cell r="C114">
            <v>2</v>
          </cell>
          <cell r="D114">
            <v>1</v>
          </cell>
          <cell r="E114">
            <v>8</v>
          </cell>
          <cell r="F114" t="str">
            <v>SPV</v>
          </cell>
          <cell r="G114" t="str">
            <v>HO</v>
          </cell>
          <cell r="I114">
            <v>0.2</v>
          </cell>
          <cell r="J114">
            <v>6133800</v>
          </cell>
          <cell r="K114">
            <v>0</v>
          </cell>
          <cell r="L114">
            <v>73605600</v>
          </cell>
          <cell r="M114">
            <v>511150</v>
          </cell>
          <cell r="N114">
            <v>0</v>
          </cell>
          <cell r="O114">
            <v>306690</v>
          </cell>
          <cell r="P114">
            <v>1533450</v>
          </cell>
          <cell r="Q114">
            <v>122676</v>
          </cell>
          <cell r="R114">
            <v>0</v>
          </cell>
          <cell r="S114">
            <v>260073.12</v>
          </cell>
          <cell r="T114">
            <v>145833.33333333334</v>
          </cell>
          <cell r="U114">
            <v>15334.5</v>
          </cell>
          <cell r="V114">
            <v>3066.9</v>
          </cell>
          <cell r="Z114">
            <v>9032073.8533333335</v>
          </cell>
          <cell r="AA114">
            <v>10838488.624</v>
          </cell>
        </row>
        <row r="115">
          <cell r="A115">
            <v>313</v>
          </cell>
          <cell r="B115" t="str">
            <v>SANTOSA DONGORAN</v>
          </cell>
          <cell r="C115">
            <v>2</v>
          </cell>
          <cell r="D115">
            <v>1</v>
          </cell>
          <cell r="E115">
            <v>2</v>
          </cell>
          <cell r="F115" t="str">
            <v>GENERAL</v>
          </cell>
          <cell r="G115" t="str">
            <v>HO</v>
          </cell>
          <cell r="I115">
            <v>0.25</v>
          </cell>
          <cell r="J115">
            <v>500000</v>
          </cell>
          <cell r="K115">
            <v>0</v>
          </cell>
          <cell r="L115">
            <v>6000000</v>
          </cell>
          <cell r="M115">
            <v>41666.666666666664</v>
          </cell>
          <cell r="N115">
            <v>75000</v>
          </cell>
          <cell r="O115">
            <v>25000</v>
          </cell>
          <cell r="P115">
            <v>0</v>
          </cell>
          <cell r="Q115">
            <v>10000</v>
          </cell>
          <cell r="R115">
            <v>0</v>
          </cell>
          <cell r="S115">
            <v>21200</v>
          </cell>
          <cell r="T115">
            <v>145833.33333333334</v>
          </cell>
          <cell r="U115">
            <v>1250</v>
          </cell>
          <cell r="V115">
            <v>250</v>
          </cell>
          <cell r="Z115">
            <v>820200</v>
          </cell>
          <cell r="AA115">
            <v>1025250</v>
          </cell>
        </row>
        <row r="116">
          <cell r="A116">
            <v>314</v>
          </cell>
          <cell r="B116" t="str">
            <v>DARIUS ISKANDAR</v>
          </cell>
          <cell r="C116">
            <v>2</v>
          </cell>
          <cell r="D116">
            <v>1</v>
          </cell>
          <cell r="E116">
            <v>2</v>
          </cell>
          <cell r="F116" t="str">
            <v>GENERAL</v>
          </cell>
          <cell r="G116" t="str">
            <v>HO</v>
          </cell>
          <cell r="I116">
            <v>0.25</v>
          </cell>
          <cell r="J116">
            <v>500000</v>
          </cell>
          <cell r="K116">
            <v>0</v>
          </cell>
          <cell r="L116">
            <v>6000000</v>
          </cell>
          <cell r="M116">
            <v>41666.666666666664</v>
          </cell>
          <cell r="N116">
            <v>75000</v>
          </cell>
          <cell r="O116">
            <v>25000</v>
          </cell>
          <cell r="P116">
            <v>0</v>
          </cell>
          <cell r="Q116">
            <v>10000</v>
          </cell>
          <cell r="R116">
            <v>0</v>
          </cell>
          <cell r="S116">
            <v>21200</v>
          </cell>
          <cell r="T116">
            <v>145833.33333333334</v>
          </cell>
          <cell r="U116">
            <v>1250</v>
          </cell>
          <cell r="V116">
            <v>250</v>
          </cell>
          <cell r="Z116">
            <v>820200</v>
          </cell>
          <cell r="AA116">
            <v>1025250</v>
          </cell>
        </row>
        <row r="117">
          <cell r="A117">
            <v>315</v>
          </cell>
          <cell r="B117" t="str">
            <v>BUDI SANTOSO</v>
          </cell>
          <cell r="C117">
            <v>2</v>
          </cell>
          <cell r="D117">
            <v>1</v>
          </cell>
          <cell r="E117">
            <v>2</v>
          </cell>
          <cell r="F117" t="str">
            <v>GENERAL</v>
          </cell>
          <cell r="G117" t="str">
            <v>HO</v>
          </cell>
          <cell r="I117">
            <v>0.25</v>
          </cell>
          <cell r="J117">
            <v>450000</v>
          </cell>
          <cell r="K117">
            <v>0</v>
          </cell>
          <cell r="L117">
            <v>5400000</v>
          </cell>
          <cell r="M117">
            <v>37500</v>
          </cell>
          <cell r="N117">
            <v>67500</v>
          </cell>
          <cell r="O117">
            <v>22500</v>
          </cell>
          <cell r="P117">
            <v>0</v>
          </cell>
          <cell r="Q117">
            <v>9000</v>
          </cell>
          <cell r="R117">
            <v>0</v>
          </cell>
          <cell r="S117">
            <v>19080</v>
          </cell>
          <cell r="T117">
            <v>145833.33333333334</v>
          </cell>
          <cell r="U117">
            <v>1125</v>
          </cell>
          <cell r="V117">
            <v>225</v>
          </cell>
          <cell r="Z117">
            <v>752763.33333333337</v>
          </cell>
          <cell r="AA117">
            <v>940954.16666666674</v>
          </cell>
        </row>
        <row r="118">
          <cell r="A118">
            <v>316</v>
          </cell>
          <cell r="B118" t="str">
            <v>SLAMET</v>
          </cell>
          <cell r="C118">
            <v>2</v>
          </cell>
          <cell r="D118">
            <v>0</v>
          </cell>
          <cell r="E118">
            <v>3</v>
          </cell>
          <cell r="F118" t="str">
            <v>VOCAT.</v>
          </cell>
          <cell r="G118" t="str">
            <v>PRJ</v>
          </cell>
          <cell r="I118">
            <v>0.25</v>
          </cell>
          <cell r="J118">
            <v>832200</v>
          </cell>
          <cell r="K118">
            <v>0</v>
          </cell>
          <cell r="L118">
            <v>9986400</v>
          </cell>
          <cell r="M118">
            <v>69350</v>
          </cell>
          <cell r="N118">
            <v>832200</v>
          </cell>
          <cell r="O118">
            <v>41610</v>
          </cell>
          <cell r="P118">
            <v>0</v>
          </cell>
          <cell r="Q118">
            <v>16644</v>
          </cell>
          <cell r="R118">
            <v>0</v>
          </cell>
          <cell r="S118">
            <v>35285.279999999999</v>
          </cell>
          <cell r="T118">
            <v>91666.666666666672</v>
          </cell>
          <cell r="U118">
            <v>2080.5</v>
          </cell>
          <cell r="V118">
            <v>416.1</v>
          </cell>
          <cell r="Z118">
            <v>1921452.5466666669</v>
          </cell>
          <cell r="AA118">
            <v>2401815.6833333336</v>
          </cell>
        </row>
        <row r="119">
          <cell r="A119">
            <v>317</v>
          </cell>
          <cell r="B119" t="str">
            <v>ENTIS SUTISNA</v>
          </cell>
          <cell r="C119">
            <v>2</v>
          </cell>
          <cell r="D119">
            <v>1</v>
          </cell>
          <cell r="E119">
            <v>3</v>
          </cell>
          <cell r="F119" t="str">
            <v>VOCAT.</v>
          </cell>
          <cell r="G119" t="str">
            <v>PRJ</v>
          </cell>
          <cell r="I119">
            <v>0.25</v>
          </cell>
          <cell r="J119">
            <v>763800</v>
          </cell>
          <cell r="K119">
            <v>0</v>
          </cell>
          <cell r="L119">
            <v>9165600</v>
          </cell>
          <cell r="M119">
            <v>63650</v>
          </cell>
          <cell r="N119">
            <v>763800</v>
          </cell>
          <cell r="O119">
            <v>38190</v>
          </cell>
          <cell r="P119">
            <v>0</v>
          </cell>
          <cell r="Q119">
            <v>15276</v>
          </cell>
          <cell r="R119">
            <v>0</v>
          </cell>
          <cell r="S119">
            <v>32385.119999999999</v>
          </cell>
          <cell r="T119">
            <v>145833.33333333334</v>
          </cell>
          <cell r="U119">
            <v>1909.5</v>
          </cell>
          <cell r="V119">
            <v>381.90000000000003</v>
          </cell>
          <cell r="Z119">
            <v>1825225.8533333333</v>
          </cell>
          <cell r="AA119">
            <v>2281532.3166666664</v>
          </cell>
        </row>
        <row r="120">
          <cell r="A120">
            <v>318</v>
          </cell>
          <cell r="B120" t="str">
            <v>BINSAR SIMAMORA</v>
          </cell>
          <cell r="C120">
            <v>2</v>
          </cell>
          <cell r="D120">
            <v>1</v>
          </cell>
          <cell r="E120">
            <v>3</v>
          </cell>
          <cell r="F120" t="str">
            <v>VOCAT.</v>
          </cell>
          <cell r="G120" t="str">
            <v>PRJ</v>
          </cell>
          <cell r="I120">
            <v>0.25</v>
          </cell>
          <cell r="J120">
            <v>872100</v>
          </cell>
          <cell r="K120">
            <v>0</v>
          </cell>
          <cell r="L120">
            <v>10465200</v>
          </cell>
          <cell r="M120">
            <v>72675</v>
          </cell>
          <cell r="N120">
            <v>872100</v>
          </cell>
          <cell r="O120">
            <v>43605</v>
          </cell>
          <cell r="P120">
            <v>0</v>
          </cell>
          <cell r="Q120">
            <v>17442</v>
          </cell>
          <cell r="R120">
            <v>0</v>
          </cell>
          <cell r="S120">
            <v>36977.040000000001</v>
          </cell>
          <cell r="T120">
            <v>145833.33333333334</v>
          </cell>
          <cell r="U120">
            <v>2180.25</v>
          </cell>
          <cell r="V120">
            <v>436.05</v>
          </cell>
          <cell r="Z120">
            <v>2063348.6733333333</v>
          </cell>
          <cell r="AA120">
            <v>2579185.8416666668</v>
          </cell>
        </row>
        <row r="121">
          <cell r="A121">
            <v>319</v>
          </cell>
          <cell r="B121" t="str">
            <v>HELMI</v>
          </cell>
          <cell r="C121">
            <v>2</v>
          </cell>
          <cell r="D121">
            <v>1</v>
          </cell>
          <cell r="E121">
            <v>3</v>
          </cell>
          <cell r="F121" t="str">
            <v>VOCAT.</v>
          </cell>
          <cell r="G121" t="str">
            <v>PRJ</v>
          </cell>
          <cell r="I121">
            <v>0.25</v>
          </cell>
          <cell r="J121">
            <v>769500</v>
          </cell>
          <cell r="K121">
            <v>0</v>
          </cell>
          <cell r="L121">
            <v>9234000</v>
          </cell>
          <cell r="M121">
            <v>64125</v>
          </cell>
          <cell r="N121">
            <v>769500</v>
          </cell>
          <cell r="O121">
            <v>38475</v>
          </cell>
          <cell r="P121">
            <v>0</v>
          </cell>
          <cell r="Q121">
            <v>15390</v>
          </cell>
          <cell r="R121">
            <v>0</v>
          </cell>
          <cell r="S121">
            <v>32626.799999999999</v>
          </cell>
          <cell r="T121">
            <v>145833.33333333334</v>
          </cell>
          <cell r="U121">
            <v>1923.75</v>
          </cell>
          <cell r="V121">
            <v>384.75</v>
          </cell>
          <cell r="Z121">
            <v>1837758.6333333333</v>
          </cell>
          <cell r="AA121">
            <v>2297198.2916666665</v>
          </cell>
        </row>
        <row r="122">
          <cell r="A122">
            <v>320</v>
          </cell>
          <cell r="B122" t="str">
            <v>ACHMAD KOPONG</v>
          </cell>
          <cell r="C122">
            <v>2</v>
          </cell>
          <cell r="D122">
            <v>1</v>
          </cell>
          <cell r="E122">
            <v>2</v>
          </cell>
          <cell r="F122" t="str">
            <v>GENERAL</v>
          </cell>
          <cell r="G122" t="str">
            <v>HO</v>
          </cell>
          <cell r="I122">
            <v>0.25</v>
          </cell>
          <cell r="J122">
            <v>400000</v>
          </cell>
          <cell r="K122">
            <v>0</v>
          </cell>
          <cell r="L122">
            <v>4800000</v>
          </cell>
          <cell r="M122">
            <v>33333.333333333336</v>
          </cell>
          <cell r="N122">
            <v>60000</v>
          </cell>
          <cell r="O122">
            <v>20000</v>
          </cell>
          <cell r="P122">
            <v>0</v>
          </cell>
          <cell r="Q122">
            <v>8000</v>
          </cell>
          <cell r="R122">
            <v>0</v>
          </cell>
          <cell r="S122">
            <v>16960</v>
          </cell>
          <cell r="T122">
            <v>145833.33333333334</v>
          </cell>
          <cell r="U122">
            <v>1000</v>
          </cell>
          <cell r="V122">
            <v>200</v>
          </cell>
          <cell r="Z122">
            <v>685326.66666666674</v>
          </cell>
          <cell r="AA122">
            <v>856658.33333333349</v>
          </cell>
        </row>
        <row r="123">
          <cell r="A123">
            <v>321</v>
          </cell>
          <cell r="B123" t="str">
            <v>SELAMET</v>
          </cell>
          <cell r="C123">
            <v>2</v>
          </cell>
          <cell r="D123">
            <v>1</v>
          </cell>
          <cell r="E123">
            <v>2</v>
          </cell>
          <cell r="F123" t="str">
            <v>GENERAL</v>
          </cell>
          <cell r="G123" t="str">
            <v>HO</v>
          </cell>
          <cell r="I123">
            <v>0.25</v>
          </cell>
          <cell r="J123">
            <v>400000</v>
          </cell>
          <cell r="K123">
            <v>0</v>
          </cell>
          <cell r="L123">
            <v>4800000</v>
          </cell>
          <cell r="M123">
            <v>33333.333333333336</v>
          </cell>
          <cell r="N123">
            <v>60000</v>
          </cell>
          <cell r="O123">
            <v>20000</v>
          </cell>
          <cell r="P123">
            <v>0</v>
          </cell>
          <cell r="Q123">
            <v>8000</v>
          </cell>
          <cell r="R123">
            <v>0</v>
          </cell>
          <cell r="S123">
            <v>16960</v>
          </cell>
          <cell r="T123">
            <v>145833.33333333334</v>
          </cell>
          <cell r="U123">
            <v>1000</v>
          </cell>
          <cell r="V123">
            <v>200</v>
          </cell>
          <cell r="Z123">
            <v>685326.66666666674</v>
          </cell>
          <cell r="AA123">
            <v>856658.33333333349</v>
          </cell>
        </row>
        <row r="124">
          <cell r="A124">
            <v>322</v>
          </cell>
          <cell r="B124" t="str">
            <v>RAKHMAT</v>
          </cell>
          <cell r="C124">
            <v>2</v>
          </cell>
          <cell r="D124">
            <v>1</v>
          </cell>
          <cell r="E124">
            <v>2</v>
          </cell>
          <cell r="F124" t="str">
            <v>GENERAL</v>
          </cell>
          <cell r="G124" t="str">
            <v>HO</v>
          </cell>
          <cell r="I124">
            <v>0.25</v>
          </cell>
          <cell r="J124">
            <v>400000</v>
          </cell>
          <cell r="K124">
            <v>0</v>
          </cell>
          <cell r="L124">
            <v>4800000</v>
          </cell>
          <cell r="M124">
            <v>33333.333333333336</v>
          </cell>
          <cell r="N124">
            <v>60000</v>
          </cell>
          <cell r="O124">
            <v>20000</v>
          </cell>
          <cell r="P124">
            <v>0</v>
          </cell>
          <cell r="Q124">
            <v>8000</v>
          </cell>
          <cell r="R124">
            <v>0</v>
          </cell>
          <cell r="S124">
            <v>16960</v>
          </cell>
          <cell r="T124">
            <v>145833.33333333334</v>
          </cell>
          <cell r="U124">
            <v>1000</v>
          </cell>
          <cell r="V124">
            <v>200</v>
          </cell>
          <cell r="Z124">
            <v>685326.66666666674</v>
          </cell>
          <cell r="AA124">
            <v>856658.33333333349</v>
          </cell>
        </row>
        <row r="125">
          <cell r="A125">
            <v>323</v>
          </cell>
          <cell r="B125" t="str">
            <v>JUNARTO</v>
          </cell>
          <cell r="C125">
            <v>2</v>
          </cell>
          <cell r="D125">
            <v>1</v>
          </cell>
          <cell r="E125">
            <v>2</v>
          </cell>
          <cell r="F125" t="str">
            <v>GENERAL</v>
          </cell>
          <cell r="G125" t="str">
            <v>HO</v>
          </cell>
          <cell r="I125">
            <v>0.25</v>
          </cell>
          <cell r="J125">
            <v>250000</v>
          </cell>
          <cell r="K125">
            <v>0</v>
          </cell>
          <cell r="L125">
            <v>3000000</v>
          </cell>
          <cell r="M125">
            <v>20833.333333333332</v>
          </cell>
          <cell r="N125">
            <v>37500</v>
          </cell>
          <cell r="O125">
            <v>12500</v>
          </cell>
          <cell r="P125">
            <v>0</v>
          </cell>
          <cell r="Q125">
            <v>5000</v>
          </cell>
          <cell r="R125">
            <v>0</v>
          </cell>
          <cell r="S125">
            <v>10600</v>
          </cell>
          <cell r="T125">
            <v>145833.33333333334</v>
          </cell>
          <cell r="U125">
            <v>625</v>
          </cell>
          <cell r="V125">
            <v>125</v>
          </cell>
          <cell r="Z125">
            <v>483016.66666666669</v>
          </cell>
          <cell r="AA125">
            <v>603770.83333333337</v>
          </cell>
        </row>
        <row r="126">
          <cell r="A126">
            <v>324</v>
          </cell>
          <cell r="B126" t="str">
            <v>TABIAS NITUK</v>
          </cell>
          <cell r="C126">
            <v>2</v>
          </cell>
          <cell r="D126">
            <v>0</v>
          </cell>
          <cell r="E126">
            <v>1</v>
          </cell>
          <cell r="F126" t="str">
            <v>GENERAL</v>
          </cell>
          <cell r="G126" t="str">
            <v>HO</v>
          </cell>
          <cell r="I126">
            <v>0.25</v>
          </cell>
          <cell r="J126">
            <v>400000</v>
          </cell>
          <cell r="K126">
            <v>0</v>
          </cell>
          <cell r="L126">
            <v>4800000</v>
          </cell>
          <cell r="M126">
            <v>33333.333333333336</v>
          </cell>
          <cell r="N126">
            <v>60000</v>
          </cell>
          <cell r="O126">
            <v>20000</v>
          </cell>
          <cell r="P126">
            <v>0</v>
          </cell>
          <cell r="Q126">
            <v>8000</v>
          </cell>
          <cell r="R126">
            <v>0</v>
          </cell>
          <cell r="S126">
            <v>16960</v>
          </cell>
          <cell r="T126">
            <v>91666.666666666672</v>
          </cell>
          <cell r="U126">
            <v>1000</v>
          </cell>
          <cell r="V126">
            <v>200</v>
          </cell>
          <cell r="Z126">
            <v>631160</v>
          </cell>
          <cell r="AA126">
            <v>788950</v>
          </cell>
        </row>
        <row r="127">
          <cell r="A127">
            <v>325</v>
          </cell>
          <cell r="B127" t="str">
            <v>HERY HARUDIANSYAH</v>
          </cell>
          <cell r="C127">
            <v>2</v>
          </cell>
          <cell r="D127">
            <v>0</v>
          </cell>
          <cell r="E127">
            <v>1</v>
          </cell>
          <cell r="F127" t="str">
            <v>GENERAL</v>
          </cell>
          <cell r="G127" t="str">
            <v>HO</v>
          </cell>
          <cell r="I127">
            <v>0.25</v>
          </cell>
          <cell r="J127">
            <v>300000</v>
          </cell>
          <cell r="K127">
            <v>0</v>
          </cell>
          <cell r="L127">
            <v>3600000</v>
          </cell>
          <cell r="M127">
            <v>25000</v>
          </cell>
          <cell r="N127">
            <v>45000</v>
          </cell>
          <cell r="O127">
            <v>15000</v>
          </cell>
          <cell r="P127">
            <v>0</v>
          </cell>
          <cell r="Q127">
            <v>6000</v>
          </cell>
          <cell r="R127">
            <v>0</v>
          </cell>
          <cell r="S127">
            <v>12720</v>
          </cell>
          <cell r="T127">
            <v>91666.666666666672</v>
          </cell>
          <cell r="U127">
            <v>750</v>
          </cell>
          <cell r="V127">
            <v>150</v>
          </cell>
          <cell r="Z127">
            <v>496286.66666666669</v>
          </cell>
          <cell r="AA127">
            <v>620358.33333333337</v>
          </cell>
        </row>
        <row r="128">
          <cell r="A128">
            <v>326</v>
          </cell>
          <cell r="B128" t="str">
            <v>BAMBANG HERMANTO</v>
          </cell>
          <cell r="C128">
            <v>2</v>
          </cell>
          <cell r="D128">
            <v>0</v>
          </cell>
          <cell r="E128">
            <v>1</v>
          </cell>
          <cell r="F128" t="str">
            <v>GENERAL</v>
          </cell>
          <cell r="G128" t="str">
            <v>HO</v>
          </cell>
          <cell r="I128">
            <v>0.25</v>
          </cell>
          <cell r="J128">
            <v>400000</v>
          </cell>
          <cell r="K128">
            <v>0</v>
          </cell>
          <cell r="L128">
            <v>4800000</v>
          </cell>
          <cell r="M128">
            <v>33333.333333333336</v>
          </cell>
          <cell r="N128">
            <v>60000</v>
          </cell>
          <cell r="O128">
            <v>20000</v>
          </cell>
          <cell r="P128">
            <v>0</v>
          </cell>
          <cell r="Q128">
            <v>8000</v>
          </cell>
          <cell r="R128">
            <v>0</v>
          </cell>
          <cell r="S128">
            <v>16960</v>
          </cell>
          <cell r="T128">
            <v>91666.666666666672</v>
          </cell>
          <cell r="U128">
            <v>1000</v>
          </cell>
          <cell r="V128">
            <v>200</v>
          </cell>
          <cell r="Z128">
            <v>631160</v>
          </cell>
          <cell r="AA128">
            <v>788950</v>
          </cell>
        </row>
        <row r="129">
          <cell r="A129">
            <v>327</v>
          </cell>
          <cell r="B129" t="str">
            <v>HENDRA MAYA KUSUMA</v>
          </cell>
          <cell r="C129">
            <v>2</v>
          </cell>
          <cell r="D129">
            <v>0</v>
          </cell>
          <cell r="E129">
            <v>1</v>
          </cell>
          <cell r="F129" t="str">
            <v>GENERAL</v>
          </cell>
          <cell r="G129" t="str">
            <v>HO</v>
          </cell>
          <cell r="I129">
            <v>0.25</v>
          </cell>
          <cell r="J129">
            <v>400000</v>
          </cell>
          <cell r="K129">
            <v>0</v>
          </cell>
          <cell r="L129">
            <v>4800000</v>
          </cell>
          <cell r="M129">
            <v>33333.333333333336</v>
          </cell>
          <cell r="N129">
            <v>60000</v>
          </cell>
          <cell r="O129">
            <v>20000</v>
          </cell>
          <cell r="P129">
            <v>0</v>
          </cell>
          <cell r="Q129">
            <v>8000</v>
          </cell>
          <cell r="R129">
            <v>0</v>
          </cell>
          <cell r="S129">
            <v>16960</v>
          </cell>
          <cell r="T129">
            <v>91666.666666666672</v>
          </cell>
          <cell r="U129">
            <v>1000</v>
          </cell>
          <cell r="V129">
            <v>200</v>
          </cell>
          <cell r="Z129">
            <v>631160</v>
          </cell>
          <cell r="AA129">
            <v>788950</v>
          </cell>
        </row>
        <row r="130">
          <cell r="A130">
            <v>328</v>
          </cell>
          <cell r="B130" t="str">
            <v>MAWI</v>
          </cell>
          <cell r="C130">
            <v>2</v>
          </cell>
          <cell r="D130">
            <v>1</v>
          </cell>
          <cell r="E130">
            <v>2</v>
          </cell>
          <cell r="F130" t="str">
            <v>GENERAL</v>
          </cell>
          <cell r="G130" t="str">
            <v>HO</v>
          </cell>
          <cell r="I130">
            <v>0.25</v>
          </cell>
          <cell r="J130">
            <v>400000</v>
          </cell>
          <cell r="K130">
            <v>0</v>
          </cell>
          <cell r="L130">
            <v>4800000</v>
          </cell>
          <cell r="M130">
            <v>33333.333333333336</v>
          </cell>
          <cell r="N130">
            <v>60000</v>
          </cell>
          <cell r="O130">
            <v>20000</v>
          </cell>
          <cell r="P130">
            <v>0</v>
          </cell>
          <cell r="Q130">
            <v>8000</v>
          </cell>
          <cell r="R130">
            <v>0</v>
          </cell>
          <cell r="S130">
            <v>16960</v>
          </cell>
          <cell r="T130">
            <v>145833.33333333334</v>
          </cell>
          <cell r="U130">
            <v>1000</v>
          </cell>
          <cell r="V130">
            <v>200</v>
          </cell>
          <cell r="Z130">
            <v>685326.66666666674</v>
          </cell>
          <cell r="AA130">
            <v>856658.33333333349</v>
          </cell>
        </row>
        <row r="131">
          <cell r="A131">
            <v>329</v>
          </cell>
          <cell r="B131" t="str">
            <v>MANSYUR OLA</v>
          </cell>
          <cell r="C131">
            <v>2</v>
          </cell>
          <cell r="D131">
            <v>1</v>
          </cell>
          <cell r="E131">
            <v>2</v>
          </cell>
          <cell r="F131" t="str">
            <v>GENERAL</v>
          </cell>
          <cell r="G131" t="str">
            <v>HO</v>
          </cell>
          <cell r="I131">
            <v>0.25</v>
          </cell>
          <cell r="J131">
            <v>400000</v>
          </cell>
          <cell r="K131">
            <v>0</v>
          </cell>
          <cell r="L131">
            <v>4800000</v>
          </cell>
          <cell r="M131">
            <v>33333.333333333336</v>
          </cell>
          <cell r="N131">
            <v>60000</v>
          </cell>
          <cell r="O131">
            <v>20000</v>
          </cell>
          <cell r="P131">
            <v>0</v>
          </cell>
          <cell r="Q131">
            <v>8000</v>
          </cell>
          <cell r="R131">
            <v>0</v>
          </cell>
          <cell r="S131">
            <v>16960</v>
          </cell>
          <cell r="T131">
            <v>145833.33333333334</v>
          </cell>
          <cell r="U131">
            <v>1000</v>
          </cell>
          <cell r="V131">
            <v>200</v>
          </cell>
          <cell r="Z131">
            <v>685326.66666666674</v>
          </cell>
          <cell r="AA131">
            <v>856658.33333333349</v>
          </cell>
        </row>
        <row r="132">
          <cell r="A132">
            <v>330</v>
          </cell>
          <cell r="B132" t="str">
            <v>KARNIUS</v>
          </cell>
          <cell r="C132">
            <v>2</v>
          </cell>
          <cell r="D132">
            <v>0</v>
          </cell>
          <cell r="E132">
            <v>1</v>
          </cell>
          <cell r="F132" t="str">
            <v>GENERAL</v>
          </cell>
          <cell r="G132" t="str">
            <v>HO</v>
          </cell>
          <cell r="I132">
            <v>0.25</v>
          </cell>
          <cell r="J132">
            <v>400000</v>
          </cell>
          <cell r="K132">
            <v>0</v>
          </cell>
          <cell r="L132">
            <v>4800000</v>
          </cell>
          <cell r="M132">
            <v>33333.333333333336</v>
          </cell>
          <cell r="N132">
            <v>60000</v>
          </cell>
          <cell r="O132">
            <v>20000</v>
          </cell>
          <cell r="P132">
            <v>0</v>
          </cell>
          <cell r="Q132">
            <v>8000</v>
          </cell>
          <cell r="R132">
            <v>0</v>
          </cell>
          <cell r="S132">
            <v>16960</v>
          </cell>
          <cell r="T132">
            <v>91666.666666666672</v>
          </cell>
          <cell r="U132">
            <v>1000</v>
          </cell>
          <cell r="V132">
            <v>200</v>
          </cell>
          <cell r="Z132">
            <v>631160</v>
          </cell>
          <cell r="AA132">
            <v>788950</v>
          </cell>
        </row>
        <row r="133">
          <cell r="A133">
            <v>331</v>
          </cell>
          <cell r="B133" t="str">
            <v>JOHN RURY HIDAYAT</v>
          </cell>
          <cell r="C133">
            <v>1</v>
          </cell>
          <cell r="D133">
            <v>0</v>
          </cell>
          <cell r="E133">
            <v>6</v>
          </cell>
          <cell r="F133" t="str">
            <v>SPC/COOR</v>
          </cell>
          <cell r="G133" t="str">
            <v>PRJ</v>
          </cell>
          <cell r="I133">
            <v>0.2</v>
          </cell>
          <cell r="J133">
            <v>1419000</v>
          </cell>
          <cell r="K133">
            <v>212850</v>
          </cell>
          <cell r="L133">
            <v>17028000</v>
          </cell>
          <cell r="M133">
            <v>135987.5</v>
          </cell>
          <cell r="N133">
            <v>0</v>
          </cell>
          <cell r="O133">
            <v>70950</v>
          </cell>
          <cell r="P133">
            <v>354750</v>
          </cell>
          <cell r="Q133">
            <v>28380</v>
          </cell>
          <cell r="R133">
            <v>141900</v>
          </cell>
          <cell r="S133">
            <v>60165.599999999999</v>
          </cell>
          <cell r="T133">
            <v>104166.66666666667</v>
          </cell>
          <cell r="U133">
            <v>3547.5</v>
          </cell>
          <cell r="V133">
            <v>709.5</v>
          </cell>
          <cell r="Z133">
            <v>2532406.7666666666</v>
          </cell>
          <cell r="AA133">
            <v>3038888.1199999996</v>
          </cell>
        </row>
        <row r="134">
          <cell r="A134">
            <v>332</v>
          </cell>
          <cell r="B134" t="str">
            <v>SUTONDO</v>
          </cell>
          <cell r="C134">
            <v>1</v>
          </cell>
          <cell r="D134">
            <v>0</v>
          </cell>
          <cell r="E134">
            <v>3</v>
          </cell>
          <cell r="F134" t="str">
            <v>VOCAT.</v>
          </cell>
          <cell r="G134" t="str">
            <v>PRJ</v>
          </cell>
          <cell r="I134">
            <v>0.25</v>
          </cell>
          <cell r="J134">
            <v>798000</v>
          </cell>
          <cell r="K134">
            <v>119700</v>
          </cell>
          <cell r="L134">
            <v>9576000</v>
          </cell>
          <cell r="M134">
            <v>76475</v>
          </cell>
          <cell r="N134">
            <v>798000</v>
          </cell>
          <cell r="O134">
            <v>39900</v>
          </cell>
          <cell r="P134">
            <v>0</v>
          </cell>
          <cell r="Q134">
            <v>15960</v>
          </cell>
          <cell r="R134">
            <v>79800</v>
          </cell>
          <cell r="S134">
            <v>33835.199999999997</v>
          </cell>
          <cell r="T134">
            <v>104166.66666666667</v>
          </cell>
          <cell r="U134">
            <v>1995</v>
          </cell>
          <cell r="V134">
            <v>399</v>
          </cell>
          <cell r="Z134">
            <v>2068230.8666666667</v>
          </cell>
          <cell r="AA134">
            <v>2585288.5833333335</v>
          </cell>
        </row>
        <row r="135">
          <cell r="A135">
            <v>333</v>
          </cell>
          <cell r="B135" t="str">
            <v>DIDIK PURWANTO</v>
          </cell>
          <cell r="C135">
            <v>2</v>
          </cell>
          <cell r="D135">
            <v>0</v>
          </cell>
          <cell r="E135">
            <v>1</v>
          </cell>
          <cell r="F135" t="str">
            <v>GENERAL</v>
          </cell>
          <cell r="G135" t="str">
            <v>HO</v>
          </cell>
          <cell r="I135">
            <v>0.25</v>
          </cell>
          <cell r="J135">
            <v>300000</v>
          </cell>
          <cell r="K135">
            <v>0</v>
          </cell>
          <cell r="L135">
            <v>3600000</v>
          </cell>
          <cell r="M135">
            <v>25000</v>
          </cell>
          <cell r="N135">
            <v>45000</v>
          </cell>
          <cell r="O135">
            <v>15000</v>
          </cell>
          <cell r="P135">
            <v>0</v>
          </cell>
          <cell r="Q135">
            <v>6000</v>
          </cell>
          <cell r="R135">
            <v>0</v>
          </cell>
          <cell r="S135">
            <v>12720</v>
          </cell>
          <cell r="T135">
            <v>91666.666666666672</v>
          </cell>
          <cell r="U135">
            <v>750</v>
          </cell>
          <cell r="V135">
            <v>150</v>
          </cell>
          <cell r="Z135">
            <v>496286.66666666669</v>
          </cell>
          <cell r="AA135">
            <v>620358.33333333337</v>
          </cell>
        </row>
        <row r="136">
          <cell r="A136">
            <v>334</v>
          </cell>
          <cell r="B136" t="str">
            <v>ARDI KABERI</v>
          </cell>
          <cell r="C136">
            <v>2</v>
          </cell>
          <cell r="D136">
            <v>0</v>
          </cell>
          <cell r="E136">
            <v>1</v>
          </cell>
          <cell r="F136" t="str">
            <v>GENERAL</v>
          </cell>
          <cell r="G136" t="str">
            <v>HO</v>
          </cell>
          <cell r="I136">
            <v>0.25</v>
          </cell>
          <cell r="J136">
            <v>450000</v>
          </cell>
          <cell r="K136">
            <v>0</v>
          </cell>
          <cell r="L136">
            <v>5400000</v>
          </cell>
          <cell r="M136">
            <v>37500</v>
          </cell>
          <cell r="N136">
            <v>67500</v>
          </cell>
          <cell r="O136">
            <v>22500</v>
          </cell>
          <cell r="P136">
            <v>0</v>
          </cell>
          <cell r="Q136">
            <v>9000</v>
          </cell>
          <cell r="R136">
            <v>0</v>
          </cell>
          <cell r="S136">
            <v>19080</v>
          </cell>
          <cell r="T136">
            <v>91666.666666666672</v>
          </cell>
          <cell r="U136">
            <v>1125</v>
          </cell>
          <cell r="V136">
            <v>225</v>
          </cell>
          <cell r="Z136">
            <v>698596.66666666674</v>
          </cell>
          <cell r="AA136">
            <v>873245.83333333349</v>
          </cell>
        </row>
        <row r="137">
          <cell r="A137">
            <v>335</v>
          </cell>
          <cell r="B137" t="str">
            <v>HERMAN PELANI</v>
          </cell>
          <cell r="C137">
            <v>2</v>
          </cell>
          <cell r="D137">
            <v>0</v>
          </cell>
          <cell r="E137">
            <v>1</v>
          </cell>
          <cell r="F137" t="str">
            <v>GENERAL</v>
          </cell>
          <cell r="G137" t="str">
            <v>HO</v>
          </cell>
          <cell r="I137">
            <v>0.25</v>
          </cell>
          <cell r="J137">
            <v>450000</v>
          </cell>
          <cell r="K137">
            <v>0</v>
          </cell>
          <cell r="L137">
            <v>5400000</v>
          </cell>
          <cell r="M137">
            <v>37500</v>
          </cell>
          <cell r="N137">
            <v>67500</v>
          </cell>
          <cell r="O137">
            <v>22500</v>
          </cell>
          <cell r="P137">
            <v>0</v>
          </cell>
          <cell r="Q137">
            <v>9000</v>
          </cell>
          <cell r="R137">
            <v>0</v>
          </cell>
          <cell r="S137">
            <v>19080</v>
          </cell>
          <cell r="T137">
            <v>91666.666666666672</v>
          </cell>
          <cell r="U137">
            <v>1125</v>
          </cell>
          <cell r="V137">
            <v>225</v>
          </cell>
          <cell r="Z137">
            <v>698596.66666666674</v>
          </cell>
          <cell r="AA137">
            <v>873245.83333333349</v>
          </cell>
        </row>
        <row r="138">
          <cell r="A138">
            <v>336</v>
          </cell>
          <cell r="B138" t="str">
            <v>SULIYANTO S</v>
          </cell>
          <cell r="C138">
            <v>2</v>
          </cell>
          <cell r="D138">
            <v>0</v>
          </cell>
          <cell r="E138">
            <v>1</v>
          </cell>
          <cell r="F138" t="str">
            <v>GENERAL</v>
          </cell>
          <cell r="G138" t="str">
            <v>HO</v>
          </cell>
          <cell r="I138">
            <v>0.25</v>
          </cell>
          <cell r="J138">
            <v>450000</v>
          </cell>
          <cell r="K138">
            <v>0</v>
          </cell>
          <cell r="L138">
            <v>5400000</v>
          </cell>
          <cell r="M138">
            <v>37500</v>
          </cell>
          <cell r="N138">
            <v>67500</v>
          </cell>
          <cell r="O138">
            <v>22500</v>
          </cell>
          <cell r="P138">
            <v>0</v>
          </cell>
          <cell r="Q138">
            <v>9000</v>
          </cell>
          <cell r="R138">
            <v>0</v>
          </cell>
          <cell r="S138">
            <v>19080</v>
          </cell>
          <cell r="T138">
            <v>91666.666666666672</v>
          </cell>
          <cell r="U138">
            <v>1125</v>
          </cell>
          <cell r="V138">
            <v>225</v>
          </cell>
          <cell r="Z138">
            <v>698596.66666666674</v>
          </cell>
          <cell r="AA138">
            <v>873245.83333333349</v>
          </cell>
        </row>
        <row r="139">
          <cell r="A139">
            <v>337</v>
          </cell>
          <cell r="B139" t="str">
            <v>RIYANTO</v>
          </cell>
          <cell r="C139">
            <v>1</v>
          </cell>
          <cell r="D139">
            <v>1</v>
          </cell>
          <cell r="E139">
            <v>8</v>
          </cell>
          <cell r="F139" t="str">
            <v>SPV</v>
          </cell>
          <cell r="G139" t="str">
            <v>HO</v>
          </cell>
          <cell r="I139">
            <v>0.2</v>
          </cell>
          <cell r="J139">
            <v>6712900</v>
          </cell>
          <cell r="K139">
            <v>265000</v>
          </cell>
          <cell r="L139">
            <v>80554800</v>
          </cell>
          <cell r="M139">
            <v>581491.66666666663</v>
          </cell>
          <cell r="N139">
            <v>0</v>
          </cell>
          <cell r="O139">
            <v>335645</v>
          </cell>
          <cell r="P139">
            <v>1678225</v>
          </cell>
          <cell r="Q139">
            <v>134258</v>
          </cell>
          <cell r="R139">
            <v>671290</v>
          </cell>
          <cell r="S139">
            <v>284626.96000000002</v>
          </cell>
          <cell r="T139">
            <v>208333.33333333334</v>
          </cell>
          <cell r="U139">
            <v>16782.25</v>
          </cell>
          <cell r="V139">
            <v>3356.4500000000003</v>
          </cell>
          <cell r="Z139">
            <v>10891908.66</v>
          </cell>
          <cell r="AA139">
            <v>13070290.391999999</v>
          </cell>
        </row>
        <row r="140">
          <cell r="A140">
            <v>338</v>
          </cell>
          <cell r="B140" t="str">
            <v>SUGIANTO</v>
          </cell>
          <cell r="C140">
            <v>2</v>
          </cell>
          <cell r="D140">
            <v>1</v>
          </cell>
          <cell r="E140">
            <v>2</v>
          </cell>
          <cell r="F140" t="str">
            <v>GENERAL</v>
          </cell>
          <cell r="G140" t="str">
            <v>HO</v>
          </cell>
          <cell r="I140">
            <v>0.25</v>
          </cell>
          <cell r="J140">
            <v>450000</v>
          </cell>
          <cell r="K140">
            <v>0</v>
          </cell>
          <cell r="L140">
            <v>5400000</v>
          </cell>
          <cell r="M140">
            <v>37500</v>
          </cell>
          <cell r="N140">
            <v>67500</v>
          </cell>
          <cell r="O140">
            <v>22500</v>
          </cell>
          <cell r="P140">
            <v>0</v>
          </cell>
          <cell r="Q140">
            <v>9000</v>
          </cell>
          <cell r="R140">
            <v>0</v>
          </cell>
          <cell r="S140">
            <v>19080</v>
          </cell>
          <cell r="T140">
            <v>145833.33333333334</v>
          </cell>
          <cell r="U140">
            <v>1125</v>
          </cell>
          <cell r="V140">
            <v>225</v>
          </cell>
          <cell r="Z140">
            <v>752763.33333333337</v>
          </cell>
          <cell r="AA140">
            <v>940954.16666666674</v>
          </cell>
        </row>
        <row r="141">
          <cell r="A141">
            <v>339</v>
          </cell>
          <cell r="B141" t="str">
            <v>HERMAN NELWAN</v>
          </cell>
          <cell r="C141">
            <v>2</v>
          </cell>
          <cell r="D141">
            <v>1</v>
          </cell>
          <cell r="E141">
            <v>2</v>
          </cell>
          <cell r="F141" t="str">
            <v>GENERAL</v>
          </cell>
          <cell r="G141" t="str">
            <v>HO</v>
          </cell>
          <cell r="I141">
            <v>0.25</v>
          </cell>
          <cell r="J141">
            <v>1</v>
          </cell>
          <cell r="K141">
            <v>0</v>
          </cell>
          <cell r="L141">
            <v>12</v>
          </cell>
          <cell r="M141">
            <v>8.3333333333333329E-2</v>
          </cell>
          <cell r="N141">
            <v>0.15</v>
          </cell>
          <cell r="O141">
            <v>0.05</v>
          </cell>
          <cell r="P141">
            <v>0</v>
          </cell>
          <cell r="Q141">
            <v>0.02</v>
          </cell>
          <cell r="R141">
            <v>0</v>
          </cell>
          <cell r="S141">
            <v>4.24E-2</v>
          </cell>
          <cell r="T141">
            <v>145833.33333333334</v>
          </cell>
          <cell r="U141">
            <v>2.5000000000000001E-3</v>
          </cell>
          <cell r="V141">
            <v>5.0000000000000001E-4</v>
          </cell>
          <cell r="Z141">
            <v>145834.68206666666</v>
          </cell>
          <cell r="AA141">
            <v>182293.35258333333</v>
          </cell>
        </row>
        <row r="142">
          <cell r="A142">
            <v>340</v>
          </cell>
          <cell r="B142" t="str">
            <v>HADIANSYAH</v>
          </cell>
          <cell r="C142">
            <v>2</v>
          </cell>
          <cell r="D142">
            <v>1</v>
          </cell>
          <cell r="E142">
            <v>2</v>
          </cell>
          <cell r="F142" t="str">
            <v>GENERAL</v>
          </cell>
          <cell r="G142" t="str">
            <v>HO</v>
          </cell>
          <cell r="I142">
            <v>0.25</v>
          </cell>
          <cell r="J142">
            <v>450000</v>
          </cell>
          <cell r="K142">
            <v>0</v>
          </cell>
          <cell r="L142">
            <v>5400000</v>
          </cell>
          <cell r="M142">
            <v>37500</v>
          </cell>
          <cell r="N142">
            <v>67500</v>
          </cell>
          <cell r="O142">
            <v>22500</v>
          </cell>
          <cell r="P142">
            <v>0</v>
          </cell>
          <cell r="Q142">
            <v>9000</v>
          </cell>
          <cell r="R142">
            <v>0</v>
          </cell>
          <cell r="S142">
            <v>19080</v>
          </cell>
          <cell r="T142">
            <v>145833.33333333334</v>
          </cell>
          <cell r="U142">
            <v>1125</v>
          </cell>
          <cell r="V142">
            <v>225</v>
          </cell>
          <cell r="Z142">
            <v>752763.33333333337</v>
          </cell>
          <cell r="AA142">
            <v>940954.16666666674</v>
          </cell>
        </row>
        <row r="143">
          <cell r="A143">
            <v>341</v>
          </cell>
          <cell r="B143" t="str">
            <v>YULIANSYAH</v>
          </cell>
          <cell r="C143">
            <v>2</v>
          </cell>
          <cell r="D143">
            <v>1</v>
          </cell>
          <cell r="E143">
            <v>2</v>
          </cell>
          <cell r="F143" t="str">
            <v>GENERAL</v>
          </cell>
          <cell r="G143" t="str">
            <v>HO</v>
          </cell>
          <cell r="I143">
            <v>0.25</v>
          </cell>
          <cell r="J143">
            <v>1</v>
          </cell>
          <cell r="K143">
            <v>0</v>
          </cell>
          <cell r="L143">
            <v>12</v>
          </cell>
          <cell r="M143">
            <v>8.3333333333333329E-2</v>
          </cell>
          <cell r="N143">
            <v>0.15</v>
          </cell>
          <cell r="O143">
            <v>0.05</v>
          </cell>
          <cell r="P143">
            <v>0</v>
          </cell>
          <cell r="Q143">
            <v>0.02</v>
          </cell>
          <cell r="R143">
            <v>0</v>
          </cell>
          <cell r="S143">
            <v>4.24E-2</v>
          </cell>
          <cell r="T143">
            <v>145833.33333333334</v>
          </cell>
          <cell r="U143">
            <v>2.5000000000000001E-3</v>
          </cell>
          <cell r="V143">
            <v>5.0000000000000001E-4</v>
          </cell>
          <cell r="Z143">
            <v>145834.68206666666</v>
          </cell>
          <cell r="AA143">
            <v>182293.35258333333</v>
          </cell>
        </row>
        <row r="144">
          <cell r="A144">
            <v>342</v>
          </cell>
          <cell r="B144" t="str">
            <v>ANTHONIUS SALANG</v>
          </cell>
          <cell r="C144">
            <v>2</v>
          </cell>
          <cell r="D144">
            <v>1</v>
          </cell>
          <cell r="E144">
            <v>2</v>
          </cell>
          <cell r="F144" t="str">
            <v>GENERAL</v>
          </cell>
          <cell r="G144" t="str">
            <v>HO</v>
          </cell>
          <cell r="I144">
            <v>0.25</v>
          </cell>
          <cell r="J144">
            <v>450000</v>
          </cell>
          <cell r="K144">
            <v>0</v>
          </cell>
          <cell r="L144">
            <v>5400000</v>
          </cell>
          <cell r="M144">
            <v>37500</v>
          </cell>
          <cell r="N144">
            <v>67500</v>
          </cell>
          <cell r="O144">
            <v>22500</v>
          </cell>
          <cell r="P144">
            <v>0</v>
          </cell>
          <cell r="Q144">
            <v>9000</v>
          </cell>
          <cell r="R144">
            <v>0</v>
          </cell>
          <cell r="S144">
            <v>19080</v>
          </cell>
          <cell r="T144">
            <v>145833.33333333334</v>
          </cell>
          <cell r="U144">
            <v>1125</v>
          </cell>
          <cell r="V144">
            <v>225</v>
          </cell>
          <cell r="Z144">
            <v>752763.33333333337</v>
          </cell>
          <cell r="AA144">
            <v>940954.16666666674</v>
          </cell>
        </row>
        <row r="145">
          <cell r="A145">
            <v>343</v>
          </cell>
          <cell r="B145" t="str">
            <v>DAVID PARDEDE</v>
          </cell>
          <cell r="C145">
            <v>2</v>
          </cell>
          <cell r="D145">
            <v>0</v>
          </cell>
          <cell r="E145">
            <v>1</v>
          </cell>
          <cell r="F145" t="str">
            <v>GENERAL</v>
          </cell>
          <cell r="G145" t="str">
            <v>HO</v>
          </cell>
          <cell r="I145">
            <v>0.25</v>
          </cell>
          <cell r="J145">
            <v>450000</v>
          </cell>
          <cell r="K145">
            <v>0</v>
          </cell>
          <cell r="L145">
            <v>5400000</v>
          </cell>
          <cell r="M145">
            <v>37500</v>
          </cell>
          <cell r="N145">
            <v>67500</v>
          </cell>
          <cell r="O145">
            <v>22500</v>
          </cell>
          <cell r="P145">
            <v>0</v>
          </cell>
          <cell r="Q145">
            <v>9000</v>
          </cell>
          <cell r="R145">
            <v>0</v>
          </cell>
          <cell r="S145">
            <v>19080</v>
          </cell>
          <cell r="T145">
            <v>91666.666666666672</v>
          </cell>
          <cell r="U145">
            <v>1125</v>
          </cell>
          <cell r="V145">
            <v>225</v>
          </cell>
          <cell r="Z145">
            <v>698596.66666666674</v>
          </cell>
          <cell r="AA145">
            <v>873245.83333333349</v>
          </cell>
        </row>
        <row r="146">
          <cell r="A146">
            <v>344</v>
          </cell>
          <cell r="B146" t="str">
            <v>YARIF</v>
          </cell>
          <cell r="C146">
            <v>2</v>
          </cell>
          <cell r="D146">
            <v>1</v>
          </cell>
          <cell r="E146">
            <v>2</v>
          </cell>
          <cell r="F146" t="str">
            <v>GENERAL</v>
          </cell>
          <cell r="G146" t="str">
            <v>HO</v>
          </cell>
          <cell r="I146">
            <v>0.25</v>
          </cell>
          <cell r="J146">
            <v>450000</v>
          </cell>
          <cell r="K146">
            <v>0</v>
          </cell>
          <cell r="L146">
            <v>5400000</v>
          </cell>
          <cell r="M146">
            <v>37500</v>
          </cell>
          <cell r="N146">
            <v>67500</v>
          </cell>
          <cell r="O146">
            <v>22500</v>
          </cell>
          <cell r="P146">
            <v>0</v>
          </cell>
          <cell r="Q146">
            <v>9000</v>
          </cell>
          <cell r="R146">
            <v>0</v>
          </cell>
          <cell r="S146">
            <v>19080</v>
          </cell>
          <cell r="T146">
            <v>145833.33333333334</v>
          </cell>
          <cell r="U146">
            <v>1125</v>
          </cell>
          <cell r="V146">
            <v>225</v>
          </cell>
          <cell r="Z146">
            <v>752763.33333333337</v>
          </cell>
          <cell r="AA146">
            <v>940954.16666666674</v>
          </cell>
        </row>
        <row r="147">
          <cell r="A147">
            <v>345</v>
          </cell>
          <cell r="B147" t="str">
            <v>ABAS SUBAKTI</v>
          </cell>
          <cell r="C147">
            <v>2</v>
          </cell>
          <cell r="D147">
            <v>1</v>
          </cell>
          <cell r="E147">
            <v>2</v>
          </cell>
          <cell r="F147" t="str">
            <v>GENERAL</v>
          </cell>
          <cell r="G147" t="str">
            <v>HO</v>
          </cell>
          <cell r="I147">
            <v>0.25</v>
          </cell>
          <cell r="J147">
            <v>500000</v>
          </cell>
          <cell r="K147">
            <v>0</v>
          </cell>
          <cell r="L147">
            <v>6000000</v>
          </cell>
          <cell r="M147">
            <v>41666.666666666664</v>
          </cell>
          <cell r="N147">
            <v>75000</v>
          </cell>
          <cell r="O147">
            <v>25000</v>
          </cell>
          <cell r="P147">
            <v>0</v>
          </cell>
          <cell r="Q147">
            <v>10000</v>
          </cell>
          <cell r="R147">
            <v>0</v>
          </cell>
          <cell r="S147">
            <v>21200</v>
          </cell>
          <cell r="T147">
            <v>145833.33333333334</v>
          </cell>
          <cell r="U147">
            <v>1250</v>
          </cell>
          <cell r="V147">
            <v>250</v>
          </cell>
          <cell r="Z147">
            <v>820200</v>
          </cell>
          <cell r="AA147">
            <v>1025250</v>
          </cell>
        </row>
        <row r="148">
          <cell r="A148">
            <v>346</v>
          </cell>
          <cell r="B148" t="str">
            <v>RAHMAT</v>
          </cell>
          <cell r="C148">
            <v>2</v>
          </cell>
          <cell r="D148">
            <v>1</v>
          </cell>
          <cell r="E148">
            <v>2</v>
          </cell>
          <cell r="F148" t="str">
            <v>GENERAL</v>
          </cell>
          <cell r="G148" t="str">
            <v>HO</v>
          </cell>
          <cell r="I148">
            <v>0.25</v>
          </cell>
          <cell r="J148">
            <v>500000</v>
          </cell>
          <cell r="K148">
            <v>0</v>
          </cell>
          <cell r="L148">
            <v>6000000</v>
          </cell>
          <cell r="M148">
            <v>41666.666666666664</v>
          </cell>
          <cell r="N148">
            <v>75000</v>
          </cell>
          <cell r="O148">
            <v>25000</v>
          </cell>
          <cell r="P148">
            <v>0</v>
          </cell>
          <cell r="Q148">
            <v>10000</v>
          </cell>
          <cell r="R148">
            <v>0</v>
          </cell>
          <cell r="S148">
            <v>21200</v>
          </cell>
          <cell r="T148">
            <v>145833.33333333334</v>
          </cell>
          <cell r="U148">
            <v>1250</v>
          </cell>
          <cell r="V148">
            <v>250</v>
          </cell>
          <cell r="Z148">
            <v>820200</v>
          </cell>
          <cell r="AA148">
            <v>1025250</v>
          </cell>
        </row>
        <row r="149">
          <cell r="A149">
            <v>347</v>
          </cell>
          <cell r="B149" t="str">
            <v>SLAMET RIYADI</v>
          </cell>
          <cell r="C149">
            <v>1</v>
          </cell>
          <cell r="D149">
            <v>1</v>
          </cell>
          <cell r="E149">
            <v>3</v>
          </cell>
          <cell r="F149" t="str">
            <v>VOCAT.</v>
          </cell>
          <cell r="G149" t="str">
            <v>HO</v>
          </cell>
          <cell r="I149">
            <v>0.25</v>
          </cell>
          <cell r="J149">
            <v>1000000</v>
          </cell>
          <cell r="K149">
            <v>150000</v>
          </cell>
          <cell r="L149">
            <v>12000000</v>
          </cell>
          <cell r="M149">
            <v>95833.333333333328</v>
          </cell>
          <cell r="N149">
            <v>150000</v>
          </cell>
          <cell r="O149">
            <v>50000</v>
          </cell>
          <cell r="P149">
            <v>0</v>
          </cell>
          <cell r="Q149">
            <v>20000</v>
          </cell>
          <cell r="R149">
            <v>100000</v>
          </cell>
          <cell r="S149">
            <v>42400</v>
          </cell>
          <cell r="T149">
            <v>208333.33333333334</v>
          </cell>
          <cell r="U149">
            <v>2500</v>
          </cell>
          <cell r="V149">
            <v>500</v>
          </cell>
          <cell r="Z149">
            <v>1819566.6666666665</v>
          </cell>
          <cell r="AA149">
            <v>2274458.333333333</v>
          </cell>
        </row>
        <row r="150">
          <cell r="A150">
            <v>348</v>
          </cell>
          <cell r="B150" t="str">
            <v>YOMAN S</v>
          </cell>
          <cell r="C150">
            <v>2</v>
          </cell>
          <cell r="D150">
            <v>1</v>
          </cell>
          <cell r="E150">
            <v>2</v>
          </cell>
          <cell r="F150" t="str">
            <v>GENERAL</v>
          </cell>
          <cell r="G150" t="str">
            <v>HO</v>
          </cell>
          <cell r="I150">
            <v>0.25</v>
          </cell>
          <cell r="J150">
            <v>550000</v>
          </cell>
          <cell r="K150">
            <v>0</v>
          </cell>
          <cell r="L150">
            <v>6600000</v>
          </cell>
          <cell r="M150">
            <v>45833.333333333336</v>
          </cell>
          <cell r="N150">
            <v>82500</v>
          </cell>
          <cell r="O150">
            <v>27500</v>
          </cell>
          <cell r="P150">
            <v>0</v>
          </cell>
          <cell r="Q150">
            <v>11000</v>
          </cell>
          <cell r="R150">
            <v>0</v>
          </cell>
          <cell r="S150">
            <v>23320</v>
          </cell>
          <cell r="T150">
            <v>145833.33333333334</v>
          </cell>
          <cell r="U150">
            <v>1375</v>
          </cell>
          <cell r="V150">
            <v>275</v>
          </cell>
          <cell r="Z150">
            <v>887636.66666666674</v>
          </cell>
          <cell r="AA150">
            <v>1109545.8333333335</v>
          </cell>
        </row>
        <row r="151">
          <cell r="A151">
            <v>349</v>
          </cell>
          <cell r="B151" t="str">
            <v>ENDUR</v>
          </cell>
          <cell r="C151">
            <v>2</v>
          </cell>
          <cell r="D151">
            <v>1</v>
          </cell>
          <cell r="E151">
            <v>1</v>
          </cell>
          <cell r="F151" t="str">
            <v>GENERAL</v>
          </cell>
          <cell r="G151" t="str">
            <v>HO</v>
          </cell>
          <cell r="I151">
            <v>0.25</v>
          </cell>
          <cell r="J151">
            <v>550000</v>
          </cell>
          <cell r="K151">
            <v>0</v>
          </cell>
          <cell r="L151">
            <v>6600000</v>
          </cell>
          <cell r="M151">
            <v>45833.333333333336</v>
          </cell>
          <cell r="N151">
            <v>82500</v>
          </cell>
          <cell r="O151">
            <v>27500</v>
          </cell>
          <cell r="P151">
            <v>0</v>
          </cell>
          <cell r="Q151">
            <v>11000</v>
          </cell>
          <cell r="R151">
            <v>0</v>
          </cell>
          <cell r="S151">
            <v>23320</v>
          </cell>
          <cell r="T151">
            <v>145833.33333333334</v>
          </cell>
          <cell r="U151">
            <v>1375</v>
          </cell>
          <cell r="V151">
            <v>275</v>
          </cell>
          <cell r="Z151">
            <v>887636.66666666674</v>
          </cell>
          <cell r="AA151">
            <v>1109545.8333333335</v>
          </cell>
        </row>
        <row r="152">
          <cell r="A152">
            <v>350</v>
          </cell>
          <cell r="B152" t="str">
            <v>ARIS BUDI UTOMO</v>
          </cell>
          <cell r="C152">
            <v>2</v>
          </cell>
          <cell r="D152">
            <v>1</v>
          </cell>
          <cell r="E152">
            <v>2</v>
          </cell>
          <cell r="F152" t="str">
            <v>GENERAL</v>
          </cell>
          <cell r="G152" t="str">
            <v>HO</v>
          </cell>
          <cell r="I152">
            <v>0.25</v>
          </cell>
          <cell r="J152">
            <v>450000</v>
          </cell>
          <cell r="K152">
            <v>0</v>
          </cell>
          <cell r="L152">
            <v>5400000</v>
          </cell>
          <cell r="M152">
            <v>37500</v>
          </cell>
          <cell r="N152">
            <v>67500</v>
          </cell>
          <cell r="O152">
            <v>22500</v>
          </cell>
          <cell r="P152">
            <v>0</v>
          </cell>
          <cell r="Q152">
            <v>9000</v>
          </cell>
          <cell r="R152">
            <v>0</v>
          </cell>
          <cell r="S152">
            <v>19080</v>
          </cell>
          <cell r="T152">
            <v>145833.33333333334</v>
          </cell>
          <cell r="U152">
            <v>1125</v>
          </cell>
          <cell r="V152">
            <v>225</v>
          </cell>
          <cell r="Z152">
            <v>752763.33333333337</v>
          </cell>
          <cell r="AA152">
            <v>940954.16666666674</v>
          </cell>
        </row>
        <row r="153">
          <cell r="A153">
            <v>351</v>
          </cell>
          <cell r="B153" t="str">
            <v>MUHAMAD JAELANI</v>
          </cell>
          <cell r="C153">
            <v>2</v>
          </cell>
          <cell r="D153">
            <v>0</v>
          </cell>
          <cell r="E153">
            <v>3</v>
          </cell>
          <cell r="F153" t="str">
            <v>VOCAT.</v>
          </cell>
          <cell r="G153" t="str">
            <v>HO</v>
          </cell>
          <cell r="I153">
            <v>0.25</v>
          </cell>
          <cell r="J153">
            <v>900000</v>
          </cell>
          <cell r="K153">
            <v>0</v>
          </cell>
          <cell r="L153">
            <v>10800000</v>
          </cell>
          <cell r="M153">
            <v>75000</v>
          </cell>
          <cell r="N153">
            <v>135000</v>
          </cell>
          <cell r="O153">
            <v>45000</v>
          </cell>
          <cell r="P153">
            <v>0</v>
          </cell>
          <cell r="Q153">
            <v>18000</v>
          </cell>
          <cell r="R153">
            <v>0</v>
          </cell>
          <cell r="S153">
            <v>38160</v>
          </cell>
          <cell r="T153">
            <v>91666.666666666672</v>
          </cell>
          <cell r="U153">
            <v>2250</v>
          </cell>
          <cell r="V153">
            <v>450</v>
          </cell>
          <cell r="Z153">
            <v>1305526.6666666667</v>
          </cell>
          <cell r="AA153">
            <v>1631908.3333333335</v>
          </cell>
        </row>
        <row r="154">
          <cell r="A154">
            <v>352</v>
          </cell>
          <cell r="B154" t="str">
            <v>RAVI MUDIATMOKO</v>
          </cell>
          <cell r="C154">
            <v>1</v>
          </cell>
          <cell r="D154">
            <v>0</v>
          </cell>
          <cell r="E154">
            <v>4</v>
          </cell>
          <cell r="F154" t="str">
            <v>VOCAT.</v>
          </cell>
          <cell r="G154" t="str">
            <v>PRJ</v>
          </cell>
          <cell r="I154">
            <v>0.25</v>
          </cell>
          <cell r="J154">
            <v>1078440</v>
          </cell>
          <cell r="K154">
            <v>161766</v>
          </cell>
          <cell r="L154">
            <v>12941280</v>
          </cell>
          <cell r="M154">
            <v>103350.5</v>
          </cell>
          <cell r="N154">
            <v>1078440</v>
          </cell>
          <cell r="O154">
            <v>53922</v>
          </cell>
          <cell r="P154">
            <v>0</v>
          </cell>
          <cell r="Q154">
            <v>21568.799999999999</v>
          </cell>
          <cell r="R154">
            <v>107844</v>
          </cell>
          <cell r="S154">
            <v>45725.856</v>
          </cell>
          <cell r="T154">
            <v>104166.66666666667</v>
          </cell>
          <cell r="U154">
            <v>2696.1</v>
          </cell>
          <cell r="V154">
            <v>539.22</v>
          </cell>
          <cell r="Z154">
            <v>2758459.1426666668</v>
          </cell>
          <cell r="AA154">
            <v>3448073.9283333337</v>
          </cell>
        </row>
        <row r="155">
          <cell r="A155">
            <v>353</v>
          </cell>
          <cell r="B155" t="str">
            <v>ARIEF FITRIANTO</v>
          </cell>
          <cell r="C155">
            <v>2</v>
          </cell>
          <cell r="D155">
            <v>0</v>
          </cell>
          <cell r="E155">
            <v>2</v>
          </cell>
          <cell r="F155" t="str">
            <v>GENERAL</v>
          </cell>
          <cell r="G155" t="str">
            <v>HO</v>
          </cell>
          <cell r="I155">
            <v>0.25</v>
          </cell>
          <cell r="J155">
            <v>550000</v>
          </cell>
          <cell r="K155">
            <v>0</v>
          </cell>
          <cell r="L155">
            <v>6600000</v>
          </cell>
          <cell r="M155">
            <v>45833.333333333336</v>
          </cell>
          <cell r="N155">
            <v>82500</v>
          </cell>
          <cell r="O155">
            <v>27500</v>
          </cell>
          <cell r="P155">
            <v>0</v>
          </cell>
          <cell r="Q155">
            <v>11000</v>
          </cell>
          <cell r="R155">
            <v>0</v>
          </cell>
          <cell r="S155">
            <v>23320</v>
          </cell>
          <cell r="T155">
            <v>91666.666666666672</v>
          </cell>
          <cell r="U155">
            <v>1375</v>
          </cell>
          <cell r="V155">
            <v>275</v>
          </cell>
          <cell r="Z155">
            <v>833470</v>
          </cell>
          <cell r="AA155">
            <v>1041837.5</v>
          </cell>
        </row>
        <row r="156">
          <cell r="A156">
            <v>354</v>
          </cell>
          <cell r="B156" t="str">
            <v>SOBANDI</v>
          </cell>
          <cell r="C156">
            <v>2</v>
          </cell>
          <cell r="D156">
            <v>1</v>
          </cell>
          <cell r="E156">
            <v>2</v>
          </cell>
          <cell r="F156" t="str">
            <v>GENERAL</v>
          </cell>
          <cell r="G156" t="str">
            <v>HO</v>
          </cell>
          <cell r="I156">
            <v>0.25</v>
          </cell>
          <cell r="J156">
            <v>500000</v>
          </cell>
          <cell r="K156">
            <v>0</v>
          </cell>
          <cell r="L156">
            <v>6000000</v>
          </cell>
          <cell r="M156">
            <v>41666.666666666664</v>
          </cell>
          <cell r="N156">
            <v>75000</v>
          </cell>
          <cell r="O156">
            <v>25000</v>
          </cell>
          <cell r="P156">
            <v>0</v>
          </cell>
          <cell r="Q156">
            <v>10000</v>
          </cell>
          <cell r="R156">
            <v>0</v>
          </cell>
          <cell r="S156">
            <v>21200</v>
          </cell>
          <cell r="T156">
            <v>145833.33333333334</v>
          </cell>
          <cell r="U156">
            <v>1250</v>
          </cell>
          <cell r="V156">
            <v>250</v>
          </cell>
          <cell r="Z156">
            <v>820200</v>
          </cell>
          <cell r="AA156">
            <v>1025250</v>
          </cell>
        </row>
        <row r="157">
          <cell r="A157">
            <v>355</v>
          </cell>
          <cell r="B157" t="str">
            <v>ESRA ADHY</v>
          </cell>
          <cell r="C157">
            <v>2</v>
          </cell>
          <cell r="D157">
            <v>0</v>
          </cell>
          <cell r="E157">
            <v>3</v>
          </cell>
          <cell r="F157" t="str">
            <v>VOCAT.</v>
          </cell>
          <cell r="G157" t="str">
            <v>HO</v>
          </cell>
          <cell r="I157">
            <v>0.25</v>
          </cell>
          <cell r="J157">
            <v>600000</v>
          </cell>
          <cell r="K157">
            <v>0</v>
          </cell>
          <cell r="L157">
            <v>7200000</v>
          </cell>
          <cell r="M157">
            <v>50000</v>
          </cell>
          <cell r="N157">
            <v>90000</v>
          </cell>
          <cell r="O157">
            <v>30000</v>
          </cell>
          <cell r="P157">
            <v>0</v>
          </cell>
          <cell r="Q157">
            <v>12000</v>
          </cell>
          <cell r="R157">
            <v>0</v>
          </cell>
          <cell r="S157">
            <v>25440</v>
          </cell>
          <cell r="T157">
            <v>91666.666666666672</v>
          </cell>
          <cell r="U157">
            <v>1500</v>
          </cell>
          <cell r="V157">
            <v>300</v>
          </cell>
          <cell r="Z157">
            <v>900906.66666666674</v>
          </cell>
          <cell r="AA157">
            <v>1126133.3333333335</v>
          </cell>
        </row>
        <row r="158">
          <cell r="A158">
            <v>356</v>
          </cell>
          <cell r="B158" t="str">
            <v>ANTONIUS YOGI ADITYA ST</v>
          </cell>
          <cell r="C158">
            <v>1</v>
          </cell>
          <cell r="D158">
            <v>0</v>
          </cell>
          <cell r="E158">
            <v>7</v>
          </cell>
          <cell r="F158" t="str">
            <v>SPV</v>
          </cell>
          <cell r="G158" t="str">
            <v>HO</v>
          </cell>
          <cell r="I158">
            <v>0.2</v>
          </cell>
          <cell r="J158">
            <v>4331250</v>
          </cell>
          <cell r="K158">
            <v>265000</v>
          </cell>
          <cell r="L158">
            <v>51975000</v>
          </cell>
          <cell r="M158">
            <v>383020.83333333331</v>
          </cell>
          <cell r="N158">
            <v>0</v>
          </cell>
          <cell r="O158">
            <v>216562.5</v>
          </cell>
          <cell r="P158">
            <v>1082812.5</v>
          </cell>
          <cell r="Q158">
            <v>86625</v>
          </cell>
          <cell r="R158">
            <v>433125</v>
          </cell>
          <cell r="S158">
            <v>183645</v>
          </cell>
          <cell r="T158">
            <v>104166.66666666667</v>
          </cell>
          <cell r="U158">
            <v>10828.125</v>
          </cell>
          <cell r="V158">
            <v>2165.625</v>
          </cell>
          <cell r="Z158">
            <v>7099201.25</v>
          </cell>
          <cell r="AA158">
            <v>8519041.5</v>
          </cell>
        </row>
        <row r="159">
          <cell r="A159">
            <v>368</v>
          </cell>
          <cell r="B159" t="str">
            <v>MUSTAFA MASKOT S</v>
          </cell>
          <cell r="C159">
            <v>2</v>
          </cell>
          <cell r="D159">
            <v>1</v>
          </cell>
          <cell r="E159">
            <v>2</v>
          </cell>
          <cell r="F159" t="str">
            <v>GENERAL</v>
          </cell>
          <cell r="G159" t="str">
            <v>HO</v>
          </cell>
          <cell r="I159">
            <v>0.25</v>
          </cell>
          <cell r="J159">
            <v>450000</v>
          </cell>
          <cell r="K159">
            <v>0</v>
          </cell>
          <cell r="L159">
            <v>5400000</v>
          </cell>
          <cell r="M159">
            <v>37500</v>
          </cell>
          <cell r="N159">
            <v>67500</v>
          </cell>
          <cell r="O159">
            <v>22500</v>
          </cell>
          <cell r="P159">
            <v>0</v>
          </cell>
          <cell r="Q159">
            <v>9000</v>
          </cell>
          <cell r="R159">
            <v>0</v>
          </cell>
          <cell r="S159">
            <v>19080</v>
          </cell>
          <cell r="T159">
            <v>145833.33333333334</v>
          </cell>
          <cell r="U159">
            <v>1125</v>
          </cell>
          <cell r="V159">
            <v>225</v>
          </cell>
          <cell r="Z159">
            <v>752763.33333333337</v>
          </cell>
          <cell r="AA159">
            <v>940954.16666666674</v>
          </cell>
        </row>
        <row r="160">
          <cell r="A160">
            <v>369</v>
          </cell>
          <cell r="B160" t="str">
            <v>SAMSIR ALAM</v>
          </cell>
          <cell r="C160">
            <v>2</v>
          </cell>
          <cell r="D160">
            <v>1</v>
          </cell>
          <cell r="E160">
            <v>1</v>
          </cell>
          <cell r="F160" t="str">
            <v>GENERAL</v>
          </cell>
          <cell r="G160" t="str">
            <v>HO</v>
          </cell>
          <cell r="I160">
            <v>0.25</v>
          </cell>
          <cell r="J160">
            <v>550000</v>
          </cell>
          <cell r="K160">
            <v>0</v>
          </cell>
          <cell r="L160">
            <v>6600000</v>
          </cell>
          <cell r="M160">
            <v>45833.333333333336</v>
          </cell>
          <cell r="N160">
            <v>82500</v>
          </cell>
          <cell r="O160">
            <v>27500</v>
          </cell>
          <cell r="P160">
            <v>0</v>
          </cell>
          <cell r="Q160">
            <v>11000</v>
          </cell>
          <cell r="R160">
            <v>0</v>
          </cell>
          <cell r="S160">
            <v>23320</v>
          </cell>
          <cell r="T160">
            <v>145833.33333333334</v>
          </cell>
          <cell r="U160">
            <v>1375</v>
          </cell>
          <cell r="V160">
            <v>275</v>
          </cell>
          <cell r="Z160">
            <v>887636.66666666674</v>
          </cell>
          <cell r="AA160">
            <v>1109545.8333333335</v>
          </cell>
        </row>
        <row r="161">
          <cell r="A161">
            <v>370</v>
          </cell>
          <cell r="B161" t="str">
            <v>BENNY H GIRI</v>
          </cell>
          <cell r="C161">
            <v>1</v>
          </cell>
          <cell r="D161">
            <v>1</v>
          </cell>
          <cell r="E161">
            <v>6</v>
          </cell>
          <cell r="F161" t="str">
            <v>SPC/COOR</v>
          </cell>
          <cell r="G161" t="str">
            <v>HO</v>
          </cell>
          <cell r="I161">
            <v>0.2</v>
          </cell>
          <cell r="J161">
            <v>2700000</v>
          </cell>
          <cell r="K161">
            <v>265000</v>
          </cell>
          <cell r="L161">
            <v>32400000</v>
          </cell>
          <cell r="M161">
            <v>247083.33333333334</v>
          </cell>
          <cell r="N161">
            <v>0</v>
          </cell>
          <cell r="O161">
            <v>135000</v>
          </cell>
          <cell r="P161">
            <v>675000</v>
          </cell>
          <cell r="Q161">
            <v>54000</v>
          </cell>
          <cell r="R161">
            <v>270000</v>
          </cell>
          <cell r="S161">
            <v>114480</v>
          </cell>
          <cell r="T161">
            <v>208333.33333333334</v>
          </cell>
          <cell r="U161">
            <v>6750</v>
          </cell>
          <cell r="V161">
            <v>1350</v>
          </cell>
          <cell r="Z161">
            <v>4676996.666666667</v>
          </cell>
          <cell r="AA161">
            <v>5612396</v>
          </cell>
        </row>
        <row r="162">
          <cell r="A162">
            <v>371</v>
          </cell>
          <cell r="B162" t="str">
            <v>ANDI MANGKONA</v>
          </cell>
          <cell r="C162">
            <v>1</v>
          </cell>
          <cell r="D162">
            <v>1</v>
          </cell>
          <cell r="E162">
            <v>7</v>
          </cell>
          <cell r="F162" t="str">
            <v>SPV</v>
          </cell>
          <cell r="G162" t="str">
            <v>PRJ</v>
          </cell>
          <cell r="I162">
            <v>0.2</v>
          </cell>
          <cell r="J162">
            <v>4918200</v>
          </cell>
          <cell r="K162">
            <v>265000</v>
          </cell>
          <cell r="L162">
            <v>59018400</v>
          </cell>
          <cell r="M162">
            <v>431933.33333333331</v>
          </cell>
          <cell r="N162">
            <v>0</v>
          </cell>
          <cell r="O162">
            <v>245910</v>
          </cell>
          <cell r="P162">
            <v>1229550</v>
          </cell>
          <cell r="Q162">
            <v>98364</v>
          </cell>
          <cell r="R162">
            <v>491820</v>
          </cell>
          <cell r="S162">
            <v>208531.68</v>
          </cell>
          <cell r="T162">
            <v>208333.33333333334</v>
          </cell>
          <cell r="U162">
            <v>12295.5</v>
          </cell>
          <cell r="V162">
            <v>2459.1</v>
          </cell>
          <cell r="Z162">
            <v>8112396.9466666672</v>
          </cell>
          <cell r="AA162">
            <v>9734876.3360000011</v>
          </cell>
        </row>
        <row r="163">
          <cell r="A163">
            <v>372</v>
          </cell>
          <cell r="B163" t="str">
            <v>VINI SITI NURJANAH R</v>
          </cell>
          <cell r="C163">
            <v>1</v>
          </cell>
          <cell r="D163">
            <v>0</v>
          </cell>
          <cell r="E163">
            <v>4</v>
          </cell>
          <cell r="F163" t="str">
            <v>VOCAT.</v>
          </cell>
          <cell r="G163" t="str">
            <v>HO</v>
          </cell>
          <cell r="I163">
            <v>0.25</v>
          </cell>
          <cell r="J163">
            <v>998000</v>
          </cell>
          <cell r="K163">
            <v>149700</v>
          </cell>
          <cell r="L163">
            <v>11976000</v>
          </cell>
          <cell r="M163">
            <v>95641.666666666672</v>
          </cell>
          <cell r="N163">
            <v>149700</v>
          </cell>
          <cell r="O163">
            <v>49900</v>
          </cell>
          <cell r="P163">
            <v>0</v>
          </cell>
          <cell r="Q163">
            <v>19960</v>
          </cell>
          <cell r="R163">
            <v>99800</v>
          </cell>
          <cell r="S163">
            <v>42315.199999999997</v>
          </cell>
          <cell r="T163">
            <v>104166.66666666667</v>
          </cell>
          <cell r="U163">
            <v>2495</v>
          </cell>
          <cell r="V163">
            <v>499</v>
          </cell>
          <cell r="Z163">
            <v>1712177.5333333332</v>
          </cell>
          <cell r="AA163">
            <v>2140221.9166666665</v>
          </cell>
        </row>
        <row r="164">
          <cell r="A164">
            <v>373</v>
          </cell>
          <cell r="B164" t="str">
            <v>BUDIYONO</v>
          </cell>
          <cell r="C164">
            <v>1</v>
          </cell>
          <cell r="D164">
            <v>0</v>
          </cell>
          <cell r="E164">
            <v>5</v>
          </cell>
          <cell r="F164" t="str">
            <v>ADV. VOC</v>
          </cell>
          <cell r="G164" t="str">
            <v>HO</v>
          </cell>
          <cell r="I164">
            <v>0.2</v>
          </cell>
          <cell r="J164">
            <v>1425000</v>
          </cell>
          <cell r="K164">
            <v>213750</v>
          </cell>
          <cell r="L164">
            <v>17100000</v>
          </cell>
          <cell r="M164">
            <v>136562.5</v>
          </cell>
          <cell r="N164">
            <v>213750</v>
          </cell>
          <cell r="O164">
            <v>71250</v>
          </cell>
          <cell r="P164">
            <v>0</v>
          </cell>
          <cell r="Q164">
            <v>28500</v>
          </cell>
          <cell r="R164">
            <v>142500</v>
          </cell>
          <cell r="S164">
            <v>60420</v>
          </cell>
          <cell r="T164">
            <v>104166.66666666667</v>
          </cell>
          <cell r="U164">
            <v>3562.5</v>
          </cell>
          <cell r="V164">
            <v>712.5</v>
          </cell>
          <cell r="Z164">
            <v>2400174.1666666665</v>
          </cell>
          <cell r="AA164">
            <v>2880208.9999999995</v>
          </cell>
        </row>
        <row r="165">
          <cell r="A165">
            <v>374</v>
          </cell>
          <cell r="B165" t="str">
            <v>HASAN BASRI</v>
          </cell>
          <cell r="C165">
            <v>2</v>
          </cell>
          <cell r="D165">
            <v>1</v>
          </cell>
          <cell r="E165">
            <v>2</v>
          </cell>
          <cell r="F165" t="str">
            <v>GENERAL</v>
          </cell>
          <cell r="G165" t="str">
            <v>PRJ</v>
          </cell>
          <cell r="I165">
            <v>0.25</v>
          </cell>
          <cell r="J165">
            <v>510000</v>
          </cell>
          <cell r="K165">
            <v>0</v>
          </cell>
          <cell r="L165">
            <v>6120000</v>
          </cell>
          <cell r="M165">
            <v>42500</v>
          </cell>
          <cell r="N165">
            <v>510000</v>
          </cell>
          <cell r="O165">
            <v>25500</v>
          </cell>
          <cell r="P165">
            <v>0</v>
          </cell>
          <cell r="Q165">
            <v>10200</v>
          </cell>
          <cell r="R165">
            <v>0</v>
          </cell>
          <cell r="S165">
            <v>21624</v>
          </cell>
          <cell r="T165">
            <v>145833.33333333334</v>
          </cell>
          <cell r="U165">
            <v>1275</v>
          </cell>
          <cell r="V165">
            <v>255</v>
          </cell>
          <cell r="Z165">
            <v>1267187.3333333335</v>
          </cell>
          <cell r="AA165">
            <v>1583984.166666667</v>
          </cell>
        </row>
        <row r="166">
          <cell r="A166">
            <v>375</v>
          </cell>
          <cell r="B166" t="str">
            <v>SONNY SAMSIR</v>
          </cell>
          <cell r="C166">
            <v>2</v>
          </cell>
          <cell r="D166">
            <v>0</v>
          </cell>
          <cell r="E166">
            <v>2</v>
          </cell>
          <cell r="F166" t="str">
            <v>GENERAL</v>
          </cell>
          <cell r="G166" t="str">
            <v>HO</v>
          </cell>
          <cell r="I166">
            <v>0.25</v>
          </cell>
          <cell r="J166">
            <v>550000</v>
          </cell>
          <cell r="K166">
            <v>0</v>
          </cell>
          <cell r="L166">
            <v>6600000</v>
          </cell>
          <cell r="M166">
            <v>45833.333333333336</v>
          </cell>
          <cell r="N166">
            <v>82500</v>
          </cell>
          <cell r="O166">
            <v>27500</v>
          </cell>
          <cell r="P166">
            <v>0</v>
          </cell>
          <cell r="Q166">
            <v>11000</v>
          </cell>
          <cell r="R166">
            <v>0</v>
          </cell>
          <cell r="S166">
            <v>23320</v>
          </cell>
          <cell r="T166">
            <v>91666.666666666672</v>
          </cell>
          <cell r="U166">
            <v>1375</v>
          </cell>
          <cell r="V166">
            <v>275</v>
          </cell>
          <cell r="Z166">
            <v>833470</v>
          </cell>
          <cell r="AA166">
            <v>1041837.5</v>
          </cell>
        </row>
        <row r="167">
          <cell r="A167">
            <v>376</v>
          </cell>
          <cell r="B167" t="str">
            <v>ATENG ZAKARIA</v>
          </cell>
          <cell r="C167">
            <v>2</v>
          </cell>
          <cell r="D167">
            <v>1</v>
          </cell>
          <cell r="E167">
            <v>2</v>
          </cell>
          <cell r="F167" t="str">
            <v>GENERAL</v>
          </cell>
          <cell r="G167" t="str">
            <v>HO</v>
          </cell>
          <cell r="I167">
            <v>0.25</v>
          </cell>
          <cell r="J167">
            <v>1200000</v>
          </cell>
          <cell r="K167">
            <v>0</v>
          </cell>
          <cell r="L167">
            <v>14400000</v>
          </cell>
          <cell r="M167">
            <v>100000</v>
          </cell>
          <cell r="N167">
            <v>180000</v>
          </cell>
          <cell r="O167">
            <v>60000</v>
          </cell>
          <cell r="P167">
            <v>0</v>
          </cell>
          <cell r="Q167">
            <v>24000</v>
          </cell>
          <cell r="R167">
            <v>0</v>
          </cell>
          <cell r="S167">
            <v>50880</v>
          </cell>
          <cell r="T167">
            <v>145833.33333333334</v>
          </cell>
          <cell r="U167">
            <v>3000</v>
          </cell>
          <cell r="V167">
            <v>600</v>
          </cell>
          <cell r="Z167">
            <v>1764313.3333333335</v>
          </cell>
          <cell r="AA167">
            <v>2205391.666666667</v>
          </cell>
        </row>
        <row r="168">
          <cell r="A168">
            <v>377</v>
          </cell>
          <cell r="B168" t="str">
            <v>CHOTAMIL</v>
          </cell>
          <cell r="C168">
            <v>2</v>
          </cell>
          <cell r="D168">
            <v>0</v>
          </cell>
          <cell r="E168">
            <v>2</v>
          </cell>
          <cell r="F168" t="str">
            <v>GENERAL</v>
          </cell>
          <cell r="G168" t="str">
            <v>HO</v>
          </cell>
          <cell r="I168">
            <v>0.25</v>
          </cell>
          <cell r="J168">
            <v>560000</v>
          </cell>
          <cell r="K168">
            <v>0</v>
          </cell>
          <cell r="L168">
            <v>6720000</v>
          </cell>
          <cell r="M168">
            <v>46666.666666666664</v>
          </cell>
          <cell r="N168">
            <v>84000</v>
          </cell>
          <cell r="O168">
            <v>28000</v>
          </cell>
          <cell r="P168">
            <v>0</v>
          </cell>
          <cell r="Q168">
            <v>11200</v>
          </cell>
          <cell r="R168">
            <v>0</v>
          </cell>
          <cell r="S168">
            <v>23744</v>
          </cell>
          <cell r="T168">
            <v>91666.666666666672</v>
          </cell>
          <cell r="U168">
            <v>1400</v>
          </cell>
          <cell r="V168">
            <v>280</v>
          </cell>
          <cell r="Z168">
            <v>846957.33333333326</v>
          </cell>
          <cell r="AA168">
            <v>1058696.6666666665</v>
          </cell>
        </row>
        <row r="169">
          <cell r="A169">
            <v>378</v>
          </cell>
          <cell r="B169" t="str">
            <v>ISTARUDIN</v>
          </cell>
          <cell r="C169">
            <v>2</v>
          </cell>
          <cell r="D169">
            <v>1</v>
          </cell>
          <cell r="E169">
            <v>2</v>
          </cell>
          <cell r="F169" t="str">
            <v>GENERAL</v>
          </cell>
          <cell r="G169" t="str">
            <v>HO</v>
          </cell>
          <cell r="I169">
            <v>0.25</v>
          </cell>
          <cell r="J169">
            <v>500000</v>
          </cell>
          <cell r="K169">
            <v>0</v>
          </cell>
          <cell r="L169">
            <v>6000000</v>
          </cell>
          <cell r="M169">
            <v>41666.666666666664</v>
          </cell>
          <cell r="N169">
            <v>75000</v>
          </cell>
          <cell r="O169">
            <v>25000</v>
          </cell>
          <cell r="P169">
            <v>0</v>
          </cell>
          <cell r="Q169">
            <v>10000</v>
          </cell>
          <cell r="R169">
            <v>0</v>
          </cell>
          <cell r="S169">
            <v>21200</v>
          </cell>
          <cell r="T169">
            <v>145833.33333333334</v>
          </cell>
          <cell r="U169">
            <v>1250</v>
          </cell>
          <cell r="V169">
            <v>250</v>
          </cell>
          <cell r="Z169">
            <v>820200</v>
          </cell>
          <cell r="AA169">
            <v>1025250</v>
          </cell>
        </row>
        <row r="170">
          <cell r="A170">
            <v>379</v>
          </cell>
          <cell r="B170" t="str">
            <v>KARMAWAN</v>
          </cell>
          <cell r="C170">
            <v>2</v>
          </cell>
          <cell r="D170">
            <v>1</v>
          </cell>
          <cell r="E170">
            <v>2</v>
          </cell>
          <cell r="F170" t="str">
            <v>GENERAL</v>
          </cell>
          <cell r="G170" t="str">
            <v>HO</v>
          </cell>
          <cell r="I170">
            <v>0.25</v>
          </cell>
          <cell r="J170">
            <v>500000</v>
          </cell>
          <cell r="K170">
            <v>0</v>
          </cell>
          <cell r="L170">
            <v>6000000</v>
          </cell>
          <cell r="M170">
            <v>41666.666666666664</v>
          </cell>
          <cell r="N170">
            <v>75000</v>
          </cell>
          <cell r="O170">
            <v>25000</v>
          </cell>
          <cell r="P170">
            <v>0</v>
          </cell>
          <cell r="Q170">
            <v>10000</v>
          </cell>
          <cell r="R170">
            <v>0</v>
          </cell>
          <cell r="S170">
            <v>21200</v>
          </cell>
          <cell r="T170">
            <v>145833.33333333334</v>
          </cell>
          <cell r="U170">
            <v>1250</v>
          </cell>
          <cell r="V170">
            <v>250</v>
          </cell>
          <cell r="Z170">
            <v>820200</v>
          </cell>
          <cell r="AA170">
            <v>1025250</v>
          </cell>
        </row>
        <row r="171">
          <cell r="A171">
            <v>380</v>
          </cell>
          <cell r="B171" t="str">
            <v>UDIN APONG</v>
          </cell>
          <cell r="C171">
            <v>2</v>
          </cell>
          <cell r="D171">
            <v>0</v>
          </cell>
          <cell r="E171">
            <v>2</v>
          </cell>
          <cell r="F171" t="str">
            <v>GENERAL</v>
          </cell>
          <cell r="G171" t="str">
            <v>HO</v>
          </cell>
          <cell r="I171">
            <v>0.25</v>
          </cell>
          <cell r="J171">
            <v>400000</v>
          </cell>
          <cell r="K171">
            <v>0</v>
          </cell>
          <cell r="L171">
            <v>4800000</v>
          </cell>
          <cell r="M171">
            <v>33333.333333333336</v>
          </cell>
          <cell r="N171">
            <v>60000</v>
          </cell>
          <cell r="O171">
            <v>20000</v>
          </cell>
          <cell r="P171">
            <v>0</v>
          </cell>
          <cell r="Q171">
            <v>8000</v>
          </cell>
          <cell r="R171">
            <v>0</v>
          </cell>
          <cell r="S171">
            <v>16960</v>
          </cell>
          <cell r="T171">
            <v>91666.666666666672</v>
          </cell>
          <cell r="U171">
            <v>1000</v>
          </cell>
          <cell r="V171">
            <v>200</v>
          </cell>
          <cell r="Z171">
            <v>631160</v>
          </cell>
          <cell r="AA171">
            <v>788950</v>
          </cell>
        </row>
        <row r="172">
          <cell r="A172">
            <v>381</v>
          </cell>
          <cell r="B172" t="str">
            <v>SURADI</v>
          </cell>
          <cell r="C172">
            <v>2</v>
          </cell>
          <cell r="D172">
            <v>1</v>
          </cell>
          <cell r="E172">
            <v>2</v>
          </cell>
          <cell r="F172" t="str">
            <v>GENERAL</v>
          </cell>
          <cell r="G172" t="str">
            <v>HO</v>
          </cell>
          <cell r="I172">
            <v>0.25</v>
          </cell>
          <cell r="J172">
            <v>250000</v>
          </cell>
          <cell r="K172">
            <v>0</v>
          </cell>
          <cell r="L172">
            <v>3000000</v>
          </cell>
          <cell r="M172">
            <v>20833.333333333332</v>
          </cell>
          <cell r="N172">
            <v>37500</v>
          </cell>
          <cell r="O172">
            <v>12500</v>
          </cell>
          <cell r="P172">
            <v>0</v>
          </cell>
          <cell r="Q172">
            <v>5000</v>
          </cell>
          <cell r="R172">
            <v>0</v>
          </cell>
          <cell r="S172">
            <v>10600</v>
          </cell>
          <cell r="T172">
            <v>145833.33333333334</v>
          </cell>
          <cell r="U172">
            <v>625</v>
          </cell>
          <cell r="V172">
            <v>125</v>
          </cell>
          <cell r="Z172">
            <v>483016.66666666669</v>
          </cell>
          <cell r="AA172">
            <v>603770.83333333337</v>
          </cell>
        </row>
        <row r="173">
          <cell r="A173">
            <v>382</v>
          </cell>
          <cell r="B173" t="str">
            <v>EMAN HAIRUDIN</v>
          </cell>
          <cell r="C173">
            <v>2</v>
          </cell>
          <cell r="D173">
            <v>1</v>
          </cell>
          <cell r="E173">
            <v>2</v>
          </cell>
          <cell r="F173" t="str">
            <v>GENERAL</v>
          </cell>
          <cell r="G173" t="str">
            <v>HO</v>
          </cell>
          <cell r="I173">
            <v>0.25</v>
          </cell>
          <cell r="J173">
            <v>500000</v>
          </cell>
          <cell r="K173">
            <v>0</v>
          </cell>
          <cell r="L173">
            <v>6000000</v>
          </cell>
          <cell r="M173">
            <v>41666.666666666664</v>
          </cell>
          <cell r="N173">
            <v>75000</v>
          </cell>
          <cell r="O173">
            <v>25000</v>
          </cell>
          <cell r="P173">
            <v>0</v>
          </cell>
          <cell r="Q173">
            <v>10000</v>
          </cell>
          <cell r="R173">
            <v>0</v>
          </cell>
          <cell r="S173">
            <v>21200</v>
          </cell>
          <cell r="T173">
            <v>145833.33333333334</v>
          </cell>
          <cell r="U173">
            <v>1250</v>
          </cell>
          <cell r="V173">
            <v>250</v>
          </cell>
          <cell r="Z173">
            <v>820200</v>
          </cell>
          <cell r="AA173">
            <v>1025250</v>
          </cell>
        </row>
        <row r="174">
          <cell r="A174">
            <v>383</v>
          </cell>
          <cell r="B174" t="str">
            <v>SUWARDI</v>
          </cell>
          <cell r="C174">
            <v>1</v>
          </cell>
          <cell r="D174">
            <v>1</v>
          </cell>
          <cell r="E174">
            <v>3</v>
          </cell>
          <cell r="F174" t="str">
            <v>VOCAT.</v>
          </cell>
          <cell r="G174" t="str">
            <v>PRJ</v>
          </cell>
          <cell r="I174">
            <v>0.25</v>
          </cell>
          <cell r="J174">
            <v>764000</v>
          </cell>
          <cell r="K174">
            <v>114600</v>
          </cell>
          <cell r="L174">
            <v>9168000</v>
          </cell>
          <cell r="M174">
            <v>73216.666666666672</v>
          </cell>
          <cell r="N174">
            <v>764000</v>
          </cell>
          <cell r="O174">
            <v>38200</v>
          </cell>
          <cell r="P174">
            <v>0</v>
          </cell>
          <cell r="Q174">
            <v>15280</v>
          </cell>
          <cell r="R174">
            <v>76400</v>
          </cell>
          <cell r="S174">
            <v>32393.599999999999</v>
          </cell>
          <cell r="T174">
            <v>208333.33333333334</v>
          </cell>
          <cell r="U174">
            <v>1910</v>
          </cell>
          <cell r="V174">
            <v>382</v>
          </cell>
          <cell r="Z174">
            <v>2088715.5999999999</v>
          </cell>
          <cell r="AA174">
            <v>2610894.5</v>
          </cell>
        </row>
        <row r="175">
          <cell r="A175">
            <v>384</v>
          </cell>
          <cell r="B175" t="str">
            <v>MEMED KAMILUDIN</v>
          </cell>
          <cell r="C175">
            <v>2</v>
          </cell>
          <cell r="D175">
            <v>1</v>
          </cell>
          <cell r="E175">
            <v>2</v>
          </cell>
          <cell r="F175" t="str">
            <v>GENERAL</v>
          </cell>
          <cell r="G175" t="str">
            <v>HO</v>
          </cell>
          <cell r="I175">
            <v>0.25</v>
          </cell>
          <cell r="J175">
            <v>500000</v>
          </cell>
          <cell r="K175">
            <v>0</v>
          </cell>
          <cell r="L175">
            <v>6000000</v>
          </cell>
          <cell r="M175">
            <v>41666.666666666664</v>
          </cell>
          <cell r="N175">
            <v>75000</v>
          </cell>
          <cell r="O175">
            <v>25000</v>
          </cell>
          <cell r="P175">
            <v>0</v>
          </cell>
          <cell r="Q175">
            <v>10000</v>
          </cell>
          <cell r="R175">
            <v>0</v>
          </cell>
          <cell r="S175">
            <v>21200</v>
          </cell>
          <cell r="T175">
            <v>145833.33333333334</v>
          </cell>
          <cell r="U175">
            <v>1250</v>
          </cell>
          <cell r="V175">
            <v>250</v>
          </cell>
          <cell r="Z175">
            <v>820200</v>
          </cell>
          <cell r="AA175">
            <v>1025250</v>
          </cell>
        </row>
        <row r="176">
          <cell r="A176">
            <v>385</v>
          </cell>
          <cell r="B176" t="str">
            <v>QOMAR GENO</v>
          </cell>
          <cell r="C176">
            <v>2</v>
          </cell>
          <cell r="D176">
            <v>0</v>
          </cell>
          <cell r="E176">
            <v>1</v>
          </cell>
          <cell r="F176" t="str">
            <v>GENERAL</v>
          </cell>
          <cell r="G176" t="str">
            <v>HO</v>
          </cell>
          <cell r="I176">
            <v>0.25</v>
          </cell>
          <cell r="J176">
            <v>450000</v>
          </cell>
          <cell r="K176">
            <v>0</v>
          </cell>
          <cell r="L176">
            <v>5400000</v>
          </cell>
          <cell r="M176">
            <v>37500</v>
          </cell>
          <cell r="N176">
            <v>67500</v>
          </cell>
          <cell r="O176">
            <v>22500</v>
          </cell>
          <cell r="P176">
            <v>0</v>
          </cell>
          <cell r="Q176">
            <v>9000</v>
          </cell>
          <cell r="R176">
            <v>0</v>
          </cell>
          <cell r="S176">
            <v>19080</v>
          </cell>
          <cell r="T176">
            <v>91666.666666666672</v>
          </cell>
          <cell r="U176">
            <v>1125</v>
          </cell>
          <cell r="V176">
            <v>225</v>
          </cell>
          <cell r="Z176">
            <v>698596.66666666674</v>
          </cell>
          <cell r="AA176">
            <v>873245.83333333349</v>
          </cell>
        </row>
        <row r="177">
          <cell r="A177">
            <v>386</v>
          </cell>
          <cell r="B177" t="str">
            <v>HARMAIN</v>
          </cell>
          <cell r="C177">
            <v>2</v>
          </cell>
          <cell r="D177">
            <v>0</v>
          </cell>
          <cell r="E177">
            <v>2</v>
          </cell>
          <cell r="F177" t="str">
            <v>GENERAL</v>
          </cell>
          <cell r="G177" t="str">
            <v>HO</v>
          </cell>
          <cell r="I177">
            <v>0.25</v>
          </cell>
          <cell r="J177">
            <v>550000</v>
          </cell>
          <cell r="K177">
            <v>0</v>
          </cell>
          <cell r="L177">
            <v>6600000</v>
          </cell>
          <cell r="M177">
            <v>45833.333333333336</v>
          </cell>
          <cell r="N177">
            <v>82500</v>
          </cell>
          <cell r="O177">
            <v>27500</v>
          </cell>
          <cell r="P177">
            <v>0</v>
          </cell>
          <cell r="Q177">
            <v>11000</v>
          </cell>
          <cell r="R177">
            <v>0</v>
          </cell>
          <cell r="S177">
            <v>23320</v>
          </cell>
          <cell r="T177">
            <v>91666.666666666672</v>
          </cell>
          <cell r="U177">
            <v>1375</v>
          </cell>
          <cell r="V177">
            <v>275</v>
          </cell>
          <cell r="Z177">
            <v>833470</v>
          </cell>
          <cell r="AA177">
            <v>1041837.5</v>
          </cell>
        </row>
        <row r="178">
          <cell r="A178">
            <v>387</v>
          </cell>
          <cell r="B178" t="str">
            <v>RASYID</v>
          </cell>
          <cell r="C178">
            <v>2</v>
          </cell>
          <cell r="D178">
            <v>0</v>
          </cell>
          <cell r="E178">
            <v>3</v>
          </cell>
          <cell r="F178" t="str">
            <v>VOCAT.</v>
          </cell>
          <cell r="G178" t="str">
            <v>HO</v>
          </cell>
          <cell r="I178">
            <v>0.25</v>
          </cell>
          <cell r="J178">
            <v>400000</v>
          </cell>
          <cell r="K178">
            <v>0</v>
          </cell>
          <cell r="L178">
            <v>4800000</v>
          </cell>
          <cell r="M178">
            <v>33333.333333333336</v>
          </cell>
          <cell r="N178">
            <v>60000</v>
          </cell>
          <cell r="O178">
            <v>20000</v>
          </cell>
          <cell r="P178">
            <v>0</v>
          </cell>
          <cell r="Q178">
            <v>8000</v>
          </cell>
          <cell r="R178">
            <v>0</v>
          </cell>
          <cell r="S178">
            <v>16960</v>
          </cell>
          <cell r="T178">
            <v>91666.666666666672</v>
          </cell>
          <cell r="U178">
            <v>1000</v>
          </cell>
          <cell r="V178">
            <v>200</v>
          </cell>
          <cell r="Z178">
            <v>631160</v>
          </cell>
          <cell r="AA178">
            <v>788950</v>
          </cell>
        </row>
        <row r="179">
          <cell r="A179">
            <v>416</v>
          </cell>
          <cell r="B179" t="str">
            <v>MUKI HAMAMI</v>
          </cell>
          <cell r="C179">
            <v>1</v>
          </cell>
          <cell r="D179">
            <v>1</v>
          </cell>
          <cell r="E179">
            <v>14</v>
          </cell>
          <cell r="F179" t="str">
            <v>SEN. MGR</v>
          </cell>
          <cell r="G179" t="str">
            <v>HO</v>
          </cell>
          <cell r="I179">
            <v>0.15</v>
          </cell>
          <cell r="J179">
            <v>1</v>
          </cell>
          <cell r="K179">
            <v>0.15</v>
          </cell>
          <cell r="L179">
            <v>12</v>
          </cell>
          <cell r="M179">
            <v>9.5833333333333326E-2</v>
          </cell>
          <cell r="N179">
            <v>0</v>
          </cell>
          <cell r="O179">
            <v>0.05</v>
          </cell>
          <cell r="P179">
            <v>0.25</v>
          </cell>
          <cell r="Q179">
            <v>0.02</v>
          </cell>
          <cell r="R179">
            <v>0.1</v>
          </cell>
          <cell r="S179">
            <v>4.24E-2</v>
          </cell>
          <cell r="T179">
            <v>208333.33333333334</v>
          </cell>
          <cell r="U179">
            <v>2.5000000000000001E-3</v>
          </cell>
          <cell r="V179">
            <v>5.0000000000000001E-4</v>
          </cell>
          <cell r="Z179">
            <v>208335.04456666668</v>
          </cell>
          <cell r="AA179">
            <v>239585.30125166665</v>
          </cell>
        </row>
        <row r="180">
          <cell r="A180">
            <v>417</v>
          </cell>
          <cell r="B180" t="str">
            <v>SUDIBJO MOELYODIJOYO</v>
          </cell>
          <cell r="C180">
            <v>2</v>
          </cell>
          <cell r="D180">
            <v>1</v>
          </cell>
          <cell r="E180">
            <v>11</v>
          </cell>
          <cell r="F180" t="str">
            <v>MGR</v>
          </cell>
          <cell r="G180" t="str">
            <v>HO</v>
          </cell>
          <cell r="I180">
            <v>0.15</v>
          </cell>
          <cell r="J180">
            <v>15000000</v>
          </cell>
          <cell r="K180">
            <v>0</v>
          </cell>
          <cell r="L180">
            <v>180000000</v>
          </cell>
          <cell r="M180">
            <v>1250000</v>
          </cell>
          <cell r="N180">
            <v>0</v>
          </cell>
          <cell r="O180">
            <v>750000</v>
          </cell>
          <cell r="P180">
            <v>3750000</v>
          </cell>
          <cell r="Q180">
            <v>300000</v>
          </cell>
          <cell r="R180">
            <v>0</v>
          </cell>
          <cell r="S180">
            <v>636000</v>
          </cell>
          <cell r="T180">
            <v>145833.33333333334</v>
          </cell>
          <cell r="U180">
            <v>37500</v>
          </cell>
          <cell r="V180">
            <v>7500</v>
          </cell>
          <cell r="Z180">
            <v>21876833.333333332</v>
          </cell>
          <cell r="AA180">
            <v>25158358.333333328</v>
          </cell>
        </row>
        <row r="181">
          <cell r="A181">
            <v>418</v>
          </cell>
          <cell r="B181" t="str">
            <v>ISTARUDIN</v>
          </cell>
          <cell r="C181">
            <v>2</v>
          </cell>
          <cell r="D181">
            <v>1</v>
          </cell>
          <cell r="E181">
            <v>2</v>
          </cell>
          <cell r="F181" t="str">
            <v>GENERAL</v>
          </cell>
          <cell r="G181" t="str">
            <v>HO</v>
          </cell>
          <cell r="I181">
            <v>0.25</v>
          </cell>
          <cell r="J181">
            <v>500000</v>
          </cell>
          <cell r="K181">
            <v>0</v>
          </cell>
          <cell r="L181">
            <v>6000000</v>
          </cell>
          <cell r="M181">
            <v>41666.666666666664</v>
          </cell>
          <cell r="N181">
            <v>75000</v>
          </cell>
          <cell r="O181">
            <v>25000</v>
          </cell>
          <cell r="P181">
            <v>0</v>
          </cell>
          <cell r="Q181">
            <v>10000</v>
          </cell>
          <cell r="R181">
            <v>0</v>
          </cell>
          <cell r="S181">
            <v>21200</v>
          </cell>
          <cell r="T181">
            <v>145833.33333333334</v>
          </cell>
          <cell r="U181">
            <v>1250</v>
          </cell>
          <cell r="V181">
            <v>250</v>
          </cell>
          <cell r="Z181">
            <v>820200</v>
          </cell>
          <cell r="AA181">
            <v>1025250</v>
          </cell>
        </row>
        <row r="182">
          <cell r="A182">
            <v>419</v>
          </cell>
          <cell r="B182" t="str">
            <v>KARMAWAN</v>
          </cell>
          <cell r="C182">
            <v>2</v>
          </cell>
          <cell r="D182">
            <v>1</v>
          </cell>
          <cell r="E182">
            <v>2</v>
          </cell>
          <cell r="F182" t="str">
            <v>GENERAL</v>
          </cell>
          <cell r="G182" t="str">
            <v>HO</v>
          </cell>
          <cell r="I182">
            <v>0.25</v>
          </cell>
          <cell r="J182">
            <v>500000</v>
          </cell>
          <cell r="K182">
            <v>0</v>
          </cell>
          <cell r="L182">
            <v>6000000</v>
          </cell>
          <cell r="M182">
            <v>41666.666666666664</v>
          </cell>
          <cell r="N182">
            <v>75000</v>
          </cell>
          <cell r="O182">
            <v>25000</v>
          </cell>
          <cell r="P182">
            <v>0</v>
          </cell>
          <cell r="Q182">
            <v>10000</v>
          </cell>
          <cell r="R182">
            <v>0</v>
          </cell>
          <cell r="S182">
            <v>21200</v>
          </cell>
          <cell r="T182">
            <v>145833.33333333334</v>
          </cell>
          <cell r="U182">
            <v>1250</v>
          </cell>
          <cell r="V182">
            <v>250</v>
          </cell>
          <cell r="Z182">
            <v>820200</v>
          </cell>
          <cell r="AA182">
            <v>1025250</v>
          </cell>
        </row>
        <row r="183">
          <cell r="A183">
            <v>420</v>
          </cell>
          <cell r="B183" t="str">
            <v>IYOLAI</v>
          </cell>
          <cell r="C183">
            <v>2</v>
          </cell>
          <cell r="D183">
            <v>0</v>
          </cell>
          <cell r="E183">
            <v>1</v>
          </cell>
          <cell r="F183" t="str">
            <v>GENERAL</v>
          </cell>
          <cell r="G183" t="str">
            <v>HO</v>
          </cell>
          <cell r="I183">
            <v>0.25</v>
          </cell>
          <cell r="J183">
            <v>400000</v>
          </cell>
          <cell r="K183">
            <v>0</v>
          </cell>
          <cell r="L183">
            <v>4800000</v>
          </cell>
          <cell r="M183">
            <v>33333.333333333336</v>
          </cell>
          <cell r="N183">
            <v>60000</v>
          </cell>
          <cell r="O183">
            <v>20000</v>
          </cell>
          <cell r="P183">
            <v>0</v>
          </cell>
          <cell r="Q183">
            <v>8000</v>
          </cell>
          <cell r="R183">
            <v>0</v>
          </cell>
          <cell r="S183">
            <v>16960</v>
          </cell>
          <cell r="T183">
            <v>91666.666666666672</v>
          </cell>
          <cell r="U183">
            <v>1000</v>
          </cell>
          <cell r="V183">
            <v>200</v>
          </cell>
          <cell r="Z183">
            <v>631160</v>
          </cell>
          <cell r="AA183">
            <v>788950</v>
          </cell>
        </row>
        <row r="184">
          <cell r="A184">
            <v>421</v>
          </cell>
          <cell r="B184" t="str">
            <v>HERRY SOEPRAPTO BOCANG</v>
          </cell>
          <cell r="C184">
            <v>2</v>
          </cell>
          <cell r="D184">
            <v>1</v>
          </cell>
          <cell r="E184">
            <v>2</v>
          </cell>
          <cell r="F184" t="str">
            <v>GENERAL</v>
          </cell>
          <cell r="G184" t="str">
            <v>HO</v>
          </cell>
          <cell r="I184">
            <v>0.25</v>
          </cell>
          <cell r="J184">
            <v>450000</v>
          </cell>
          <cell r="K184">
            <v>0</v>
          </cell>
          <cell r="L184">
            <v>5400000</v>
          </cell>
          <cell r="M184">
            <v>37500</v>
          </cell>
          <cell r="N184">
            <v>67500</v>
          </cell>
          <cell r="O184">
            <v>22500</v>
          </cell>
          <cell r="P184">
            <v>0</v>
          </cell>
          <cell r="Q184">
            <v>9000</v>
          </cell>
          <cell r="R184">
            <v>0</v>
          </cell>
          <cell r="S184">
            <v>19080</v>
          </cell>
          <cell r="T184">
            <v>145833.33333333334</v>
          </cell>
          <cell r="U184">
            <v>1125</v>
          </cell>
          <cell r="V184">
            <v>225</v>
          </cell>
          <cell r="Z184">
            <v>752763.33333333337</v>
          </cell>
          <cell r="AA184">
            <v>940954.16666666674</v>
          </cell>
        </row>
        <row r="185">
          <cell r="A185">
            <v>422</v>
          </cell>
          <cell r="B185" t="str">
            <v>YES ROYKE TANGKEY</v>
          </cell>
          <cell r="C185">
            <v>2</v>
          </cell>
          <cell r="D185">
            <v>1</v>
          </cell>
          <cell r="E185">
            <v>2</v>
          </cell>
          <cell r="F185" t="str">
            <v>GENERAL</v>
          </cell>
          <cell r="G185" t="str">
            <v>HO</v>
          </cell>
          <cell r="I185">
            <v>0.25</v>
          </cell>
          <cell r="J185">
            <v>450000</v>
          </cell>
          <cell r="K185">
            <v>0</v>
          </cell>
          <cell r="L185">
            <v>5400000</v>
          </cell>
          <cell r="M185">
            <v>37500</v>
          </cell>
          <cell r="N185">
            <v>67500</v>
          </cell>
          <cell r="O185">
            <v>22500</v>
          </cell>
          <cell r="P185">
            <v>0</v>
          </cell>
          <cell r="Q185">
            <v>9000</v>
          </cell>
          <cell r="R185">
            <v>0</v>
          </cell>
          <cell r="S185">
            <v>19080</v>
          </cell>
          <cell r="T185">
            <v>145833.33333333334</v>
          </cell>
          <cell r="U185">
            <v>1125</v>
          </cell>
          <cell r="V185">
            <v>225</v>
          </cell>
          <cell r="Z185">
            <v>752763.33333333337</v>
          </cell>
          <cell r="AA185">
            <v>940954.16666666674</v>
          </cell>
        </row>
        <row r="186">
          <cell r="A186">
            <v>423</v>
          </cell>
          <cell r="B186" t="str">
            <v>FABER MANURUNG</v>
          </cell>
          <cell r="C186">
            <v>2</v>
          </cell>
          <cell r="D186">
            <v>0</v>
          </cell>
          <cell r="E186">
            <v>3</v>
          </cell>
          <cell r="F186" t="str">
            <v>VOCAT.</v>
          </cell>
          <cell r="G186" t="str">
            <v>PRJ</v>
          </cell>
          <cell r="I186">
            <v>0.25</v>
          </cell>
          <cell r="J186">
            <v>763800</v>
          </cell>
          <cell r="K186">
            <v>0</v>
          </cell>
          <cell r="L186">
            <v>9165600</v>
          </cell>
          <cell r="M186">
            <v>63650</v>
          </cell>
          <cell r="N186">
            <v>763800</v>
          </cell>
          <cell r="O186">
            <v>38190</v>
          </cell>
          <cell r="P186">
            <v>0</v>
          </cell>
          <cell r="Q186">
            <v>15276</v>
          </cell>
          <cell r="R186">
            <v>0</v>
          </cell>
          <cell r="S186">
            <v>32385.119999999999</v>
          </cell>
          <cell r="T186">
            <v>91666.666666666672</v>
          </cell>
          <cell r="U186">
            <v>1909.5</v>
          </cell>
          <cell r="V186">
            <v>381.90000000000003</v>
          </cell>
          <cell r="Z186">
            <v>1771059.1866666665</v>
          </cell>
          <cell r="AA186">
            <v>2213823.9833333334</v>
          </cell>
        </row>
        <row r="187">
          <cell r="A187">
            <v>424</v>
          </cell>
          <cell r="B187" t="str">
            <v>YUNUS SAMPE</v>
          </cell>
          <cell r="C187">
            <v>2</v>
          </cell>
          <cell r="D187">
            <v>1</v>
          </cell>
          <cell r="E187">
            <v>2</v>
          </cell>
          <cell r="F187" t="str">
            <v>GENERAL</v>
          </cell>
          <cell r="G187" t="str">
            <v>HO</v>
          </cell>
          <cell r="I187">
            <v>0.25</v>
          </cell>
          <cell r="J187">
            <v>450000</v>
          </cell>
          <cell r="K187">
            <v>0</v>
          </cell>
          <cell r="L187">
            <v>5400000</v>
          </cell>
          <cell r="M187">
            <v>37500</v>
          </cell>
          <cell r="N187">
            <v>67500</v>
          </cell>
          <cell r="O187">
            <v>22500</v>
          </cell>
          <cell r="P187">
            <v>0</v>
          </cell>
          <cell r="Q187">
            <v>9000</v>
          </cell>
          <cell r="R187">
            <v>0</v>
          </cell>
          <cell r="S187">
            <v>19080</v>
          </cell>
          <cell r="T187">
            <v>145833.33333333334</v>
          </cell>
          <cell r="U187">
            <v>1125</v>
          </cell>
          <cell r="V187">
            <v>225</v>
          </cell>
          <cell r="Z187">
            <v>752763.33333333337</v>
          </cell>
          <cell r="AA187">
            <v>940954.16666666674</v>
          </cell>
        </row>
        <row r="188">
          <cell r="A188">
            <v>425</v>
          </cell>
          <cell r="B188" t="str">
            <v>ANTO</v>
          </cell>
          <cell r="C188">
            <v>2</v>
          </cell>
          <cell r="D188">
            <v>1</v>
          </cell>
          <cell r="E188">
            <v>2</v>
          </cell>
          <cell r="F188" t="str">
            <v>GENERAL</v>
          </cell>
          <cell r="G188" t="str">
            <v>HO</v>
          </cell>
          <cell r="I188">
            <v>0.25</v>
          </cell>
          <cell r="J188">
            <v>450000</v>
          </cell>
          <cell r="K188">
            <v>0</v>
          </cell>
          <cell r="L188">
            <v>5400000</v>
          </cell>
          <cell r="M188">
            <v>37500</v>
          </cell>
          <cell r="N188">
            <v>67500</v>
          </cell>
          <cell r="O188">
            <v>22500</v>
          </cell>
          <cell r="P188">
            <v>0</v>
          </cell>
          <cell r="Q188">
            <v>9000</v>
          </cell>
          <cell r="R188">
            <v>0</v>
          </cell>
          <cell r="S188">
            <v>19080</v>
          </cell>
          <cell r="T188">
            <v>145833.33333333334</v>
          </cell>
          <cell r="U188">
            <v>1125</v>
          </cell>
          <cell r="V188">
            <v>225</v>
          </cell>
          <cell r="Z188">
            <v>752763.33333333337</v>
          </cell>
          <cell r="AA188">
            <v>940954.16666666674</v>
          </cell>
        </row>
        <row r="189">
          <cell r="A189">
            <v>426</v>
          </cell>
          <cell r="B189" t="str">
            <v>PEPEN SUPENDI</v>
          </cell>
          <cell r="C189">
            <v>2</v>
          </cell>
          <cell r="D189">
            <v>1</v>
          </cell>
          <cell r="E189">
            <v>2</v>
          </cell>
          <cell r="F189" t="str">
            <v>GENERAL</v>
          </cell>
          <cell r="G189" t="str">
            <v>HO</v>
          </cell>
          <cell r="I189">
            <v>0.25</v>
          </cell>
          <cell r="J189">
            <v>450000</v>
          </cell>
          <cell r="K189">
            <v>0</v>
          </cell>
          <cell r="L189">
            <v>5400000</v>
          </cell>
          <cell r="M189">
            <v>37500</v>
          </cell>
          <cell r="N189">
            <v>67500</v>
          </cell>
          <cell r="O189">
            <v>22500</v>
          </cell>
          <cell r="P189">
            <v>0</v>
          </cell>
          <cell r="Q189">
            <v>9000</v>
          </cell>
          <cell r="R189">
            <v>0</v>
          </cell>
          <cell r="S189">
            <v>19080</v>
          </cell>
          <cell r="T189">
            <v>145833.33333333334</v>
          </cell>
          <cell r="U189">
            <v>1125</v>
          </cell>
          <cell r="V189">
            <v>225</v>
          </cell>
          <cell r="Z189">
            <v>752763.33333333337</v>
          </cell>
          <cell r="AA189">
            <v>940954.16666666674</v>
          </cell>
        </row>
        <row r="190">
          <cell r="A190">
            <v>427</v>
          </cell>
          <cell r="B190" t="str">
            <v>EDWIN ARINDA</v>
          </cell>
          <cell r="C190">
            <v>2</v>
          </cell>
          <cell r="D190">
            <v>0</v>
          </cell>
          <cell r="E190">
            <v>2</v>
          </cell>
          <cell r="F190" t="str">
            <v>GENERAL</v>
          </cell>
          <cell r="G190" t="str">
            <v>HO</v>
          </cell>
          <cell r="I190">
            <v>0.25</v>
          </cell>
          <cell r="J190">
            <v>400000</v>
          </cell>
          <cell r="K190">
            <v>0</v>
          </cell>
          <cell r="L190">
            <v>4800000</v>
          </cell>
          <cell r="M190">
            <v>33333.333333333336</v>
          </cell>
          <cell r="N190">
            <v>60000</v>
          </cell>
          <cell r="O190">
            <v>20000</v>
          </cell>
          <cell r="P190">
            <v>0</v>
          </cell>
          <cell r="Q190">
            <v>8000</v>
          </cell>
          <cell r="R190">
            <v>0</v>
          </cell>
          <cell r="S190">
            <v>16960</v>
          </cell>
          <cell r="T190">
            <v>91666.666666666672</v>
          </cell>
          <cell r="U190">
            <v>1000</v>
          </cell>
          <cell r="V190">
            <v>200</v>
          </cell>
          <cell r="Z190">
            <v>631160</v>
          </cell>
          <cell r="AA190">
            <v>788950</v>
          </cell>
        </row>
        <row r="191">
          <cell r="A191">
            <v>428</v>
          </cell>
          <cell r="B191" t="str">
            <v>WINARDI</v>
          </cell>
          <cell r="C191">
            <v>1</v>
          </cell>
          <cell r="D191">
            <v>0</v>
          </cell>
          <cell r="E191">
            <v>3</v>
          </cell>
          <cell r="F191" t="str">
            <v>VOCAT.</v>
          </cell>
          <cell r="G191" t="str">
            <v>PRJ</v>
          </cell>
          <cell r="I191">
            <v>0.25</v>
          </cell>
          <cell r="J191">
            <v>628000</v>
          </cell>
          <cell r="K191">
            <v>94200</v>
          </cell>
          <cell r="L191">
            <v>7536000</v>
          </cell>
          <cell r="M191">
            <v>60183.333333333336</v>
          </cell>
          <cell r="N191">
            <v>628000</v>
          </cell>
          <cell r="O191">
            <v>31400</v>
          </cell>
          <cell r="P191">
            <v>0</v>
          </cell>
          <cell r="Q191">
            <v>12560</v>
          </cell>
          <cell r="R191">
            <v>62800</v>
          </cell>
          <cell r="S191">
            <v>26627.200000000001</v>
          </cell>
          <cell r="T191">
            <v>104166.66666666667</v>
          </cell>
          <cell r="U191">
            <v>1570</v>
          </cell>
          <cell r="V191">
            <v>314</v>
          </cell>
          <cell r="Z191">
            <v>1649821.2</v>
          </cell>
          <cell r="AA191">
            <v>2062276.5</v>
          </cell>
        </row>
        <row r="192">
          <cell r="A192">
            <v>429</v>
          </cell>
          <cell r="B192" t="str">
            <v>SUGIARTO</v>
          </cell>
          <cell r="C192">
            <v>2</v>
          </cell>
          <cell r="D192">
            <v>0</v>
          </cell>
          <cell r="E192">
            <v>2</v>
          </cell>
          <cell r="F192" t="str">
            <v>GENERAL</v>
          </cell>
          <cell r="G192" t="str">
            <v>HO</v>
          </cell>
          <cell r="I192">
            <v>0.25</v>
          </cell>
          <cell r="J192">
            <v>500500</v>
          </cell>
          <cell r="K192">
            <v>0</v>
          </cell>
          <cell r="L192">
            <v>6006000</v>
          </cell>
          <cell r="M192">
            <v>41708.333333333336</v>
          </cell>
          <cell r="N192">
            <v>75075</v>
          </cell>
          <cell r="O192">
            <v>25025</v>
          </cell>
          <cell r="P192">
            <v>0</v>
          </cell>
          <cell r="Q192">
            <v>10010</v>
          </cell>
          <cell r="R192">
            <v>0</v>
          </cell>
          <cell r="S192">
            <v>21221.200000000001</v>
          </cell>
          <cell r="T192">
            <v>91666.666666666672</v>
          </cell>
          <cell r="U192">
            <v>1251.25</v>
          </cell>
          <cell r="V192">
            <v>250.25</v>
          </cell>
          <cell r="Z192">
            <v>766707.7</v>
          </cell>
          <cell r="AA192">
            <v>958384.625</v>
          </cell>
        </row>
        <row r="193">
          <cell r="A193">
            <v>430</v>
          </cell>
          <cell r="B193" t="str">
            <v>PRAYITNO</v>
          </cell>
          <cell r="C193">
            <v>2</v>
          </cell>
          <cell r="D193">
            <v>0</v>
          </cell>
          <cell r="E193">
            <v>2</v>
          </cell>
          <cell r="F193" t="str">
            <v>GENERAL</v>
          </cell>
          <cell r="G193" t="str">
            <v>HO</v>
          </cell>
          <cell r="I193">
            <v>0.25</v>
          </cell>
          <cell r="J193">
            <v>500500</v>
          </cell>
          <cell r="K193">
            <v>0</v>
          </cell>
          <cell r="L193">
            <v>6006000</v>
          </cell>
          <cell r="M193">
            <v>41708.333333333336</v>
          </cell>
          <cell r="N193">
            <v>75075</v>
          </cell>
          <cell r="O193">
            <v>25025</v>
          </cell>
          <cell r="P193">
            <v>0</v>
          </cell>
          <cell r="Q193">
            <v>10010</v>
          </cell>
          <cell r="R193">
            <v>0</v>
          </cell>
          <cell r="S193">
            <v>21221.200000000001</v>
          </cell>
          <cell r="T193">
            <v>91666.666666666672</v>
          </cell>
          <cell r="U193">
            <v>1251.25</v>
          </cell>
          <cell r="V193">
            <v>250.25</v>
          </cell>
          <cell r="Z193">
            <v>766707.7</v>
          </cell>
          <cell r="AA193">
            <v>958384.625</v>
          </cell>
        </row>
        <row r="194">
          <cell r="A194">
            <v>431</v>
          </cell>
          <cell r="B194" t="str">
            <v>INDRIANSYAH</v>
          </cell>
          <cell r="C194">
            <v>2</v>
          </cell>
          <cell r="D194">
            <v>0</v>
          </cell>
          <cell r="E194">
            <v>2</v>
          </cell>
          <cell r="F194" t="str">
            <v>GENERAL</v>
          </cell>
          <cell r="G194" t="str">
            <v>HO</v>
          </cell>
          <cell r="I194">
            <v>0.25</v>
          </cell>
          <cell r="J194">
            <v>500500</v>
          </cell>
          <cell r="K194">
            <v>0</v>
          </cell>
          <cell r="L194">
            <v>6006000</v>
          </cell>
          <cell r="M194">
            <v>41708.333333333336</v>
          </cell>
          <cell r="N194">
            <v>75075</v>
          </cell>
          <cell r="O194">
            <v>25025</v>
          </cell>
          <cell r="P194">
            <v>0</v>
          </cell>
          <cell r="Q194">
            <v>10010</v>
          </cell>
          <cell r="R194">
            <v>0</v>
          </cell>
          <cell r="S194">
            <v>21221.200000000001</v>
          </cell>
          <cell r="T194">
            <v>91666.666666666672</v>
          </cell>
          <cell r="U194">
            <v>1251.25</v>
          </cell>
          <cell r="V194">
            <v>250.25</v>
          </cell>
          <cell r="Z194">
            <v>766707.7</v>
          </cell>
          <cell r="AA194">
            <v>958384.625</v>
          </cell>
        </row>
        <row r="195">
          <cell r="A195">
            <v>432</v>
          </cell>
          <cell r="B195" t="str">
            <v>FAJAR ARDIANTO</v>
          </cell>
          <cell r="C195">
            <v>2</v>
          </cell>
          <cell r="D195">
            <v>0</v>
          </cell>
          <cell r="E195">
            <v>2</v>
          </cell>
          <cell r="F195" t="str">
            <v>GENERAL</v>
          </cell>
          <cell r="G195" t="str">
            <v>HO</v>
          </cell>
          <cell r="I195">
            <v>0.25</v>
          </cell>
          <cell r="J195">
            <v>500500</v>
          </cell>
          <cell r="K195">
            <v>0</v>
          </cell>
          <cell r="L195">
            <v>6006000</v>
          </cell>
          <cell r="M195">
            <v>41708.333333333336</v>
          </cell>
          <cell r="N195">
            <v>75075</v>
          </cell>
          <cell r="O195">
            <v>25025</v>
          </cell>
          <cell r="P195">
            <v>0</v>
          </cell>
          <cell r="Q195">
            <v>10010</v>
          </cell>
          <cell r="R195">
            <v>0</v>
          </cell>
          <cell r="S195">
            <v>21221.200000000001</v>
          </cell>
          <cell r="T195">
            <v>91666.666666666672</v>
          </cell>
          <cell r="U195">
            <v>1251.25</v>
          </cell>
          <cell r="V195">
            <v>250.25</v>
          </cell>
          <cell r="Z195">
            <v>766707.7</v>
          </cell>
          <cell r="AA195">
            <v>958384.625</v>
          </cell>
        </row>
        <row r="196">
          <cell r="A196">
            <v>433</v>
          </cell>
          <cell r="B196" t="str">
            <v>HERWIN AGNES</v>
          </cell>
          <cell r="C196">
            <v>2</v>
          </cell>
          <cell r="D196">
            <v>0</v>
          </cell>
          <cell r="E196">
            <v>2</v>
          </cell>
          <cell r="F196" t="str">
            <v>GENERAL</v>
          </cell>
          <cell r="G196" t="str">
            <v>HO</v>
          </cell>
          <cell r="I196">
            <v>0.25</v>
          </cell>
          <cell r="J196">
            <v>500500</v>
          </cell>
          <cell r="K196">
            <v>0</v>
          </cell>
          <cell r="L196">
            <v>6006000</v>
          </cell>
          <cell r="M196">
            <v>41708.333333333336</v>
          </cell>
          <cell r="N196">
            <v>75075</v>
          </cell>
          <cell r="O196">
            <v>25025</v>
          </cell>
          <cell r="P196">
            <v>0</v>
          </cell>
          <cell r="Q196">
            <v>10010</v>
          </cell>
          <cell r="R196">
            <v>0</v>
          </cell>
          <cell r="S196">
            <v>21221.200000000001</v>
          </cell>
          <cell r="T196">
            <v>91666.666666666672</v>
          </cell>
          <cell r="U196">
            <v>1251.25</v>
          </cell>
          <cell r="V196">
            <v>250.25</v>
          </cell>
          <cell r="Z196">
            <v>766707.7</v>
          </cell>
          <cell r="AA196">
            <v>958384.625</v>
          </cell>
        </row>
        <row r="197">
          <cell r="A197">
            <v>434</v>
          </cell>
          <cell r="B197" t="str">
            <v>NOPRI</v>
          </cell>
          <cell r="C197">
            <v>2</v>
          </cell>
          <cell r="D197">
            <v>0</v>
          </cell>
          <cell r="E197">
            <v>2</v>
          </cell>
          <cell r="F197" t="str">
            <v>GENERAL</v>
          </cell>
          <cell r="G197" t="str">
            <v>HO</v>
          </cell>
          <cell r="I197">
            <v>0.25</v>
          </cell>
          <cell r="J197">
            <v>500500</v>
          </cell>
          <cell r="K197">
            <v>0</v>
          </cell>
          <cell r="L197">
            <v>6006000</v>
          </cell>
          <cell r="M197">
            <v>41708.333333333336</v>
          </cell>
          <cell r="N197">
            <v>75075</v>
          </cell>
          <cell r="O197">
            <v>25025</v>
          </cell>
          <cell r="P197">
            <v>0</v>
          </cell>
          <cell r="Q197">
            <v>10010</v>
          </cell>
          <cell r="R197">
            <v>0</v>
          </cell>
          <cell r="S197">
            <v>21221.200000000001</v>
          </cell>
          <cell r="T197">
            <v>91666.666666666672</v>
          </cell>
          <cell r="U197">
            <v>1251.25</v>
          </cell>
          <cell r="V197">
            <v>250.25</v>
          </cell>
          <cell r="Z197">
            <v>766707.7</v>
          </cell>
          <cell r="AA197">
            <v>958384.625</v>
          </cell>
        </row>
        <row r="198">
          <cell r="A198">
            <v>1001</v>
          </cell>
          <cell r="B198" t="str">
            <v>KADAPI SUWARI</v>
          </cell>
          <cell r="C198">
            <v>2</v>
          </cell>
          <cell r="D198">
            <v>0</v>
          </cell>
          <cell r="E198">
            <v>2</v>
          </cell>
          <cell r="F198" t="str">
            <v>GENERAL</v>
          </cell>
          <cell r="G198" t="str">
            <v>HO</v>
          </cell>
          <cell r="I198">
            <v>0.25</v>
          </cell>
          <cell r="J198">
            <v>400000</v>
          </cell>
          <cell r="K198">
            <v>0</v>
          </cell>
          <cell r="L198">
            <v>4800000</v>
          </cell>
          <cell r="M198">
            <v>33333.333333333336</v>
          </cell>
          <cell r="N198">
            <v>60000</v>
          </cell>
          <cell r="O198">
            <v>20000</v>
          </cell>
          <cell r="P198">
            <v>0</v>
          </cell>
          <cell r="Q198">
            <v>8000</v>
          </cell>
          <cell r="R198">
            <v>0</v>
          </cell>
          <cell r="S198">
            <v>16960</v>
          </cell>
          <cell r="T198">
            <v>91666.666666666672</v>
          </cell>
          <cell r="U198">
            <v>1000</v>
          </cell>
          <cell r="V198">
            <v>200</v>
          </cell>
          <cell r="Z198">
            <v>631160</v>
          </cell>
          <cell r="AA198">
            <v>788950</v>
          </cell>
        </row>
        <row r="199">
          <cell r="A199">
            <v>1002</v>
          </cell>
          <cell r="B199" t="str">
            <v>WARSONO</v>
          </cell>
          <cell r="C199">
            <v>2</v>
          </cell>
          <cell r="D199">
            <v>1</v>
          </cell>
          <cell r="E199">
            <v>2</v>
          </cell>
          <cell r="F199" t="str">
            <v>GENERAL</v>
          </cell>
          <cell r="G199" t="str">
            <v>HO</v>
          </cell>
          <cell r="I199">
            <v>0.25</v>
          </cell>
          <cell r="J199">
            <v>400000</v>
          </cell>
          <cell r="K199">
            <v>0</v>
          </cell>
          <cell r="L199">
            <v>4800000</v>
          </cell>
          <cell r="M199">
            <v>33333.333333333336</v>
          </cell>
          <cell r="N199">
            <v>60000</v>
          </cell>
          <cell r="O199">
            <v>20000</v>
          </cell>
          <cell r="P199">
            <v>0</v>
          </cell>
          <cell r="Q199">
            <v>8000</v>
          </cell>
          <cell r="R199">
            <v>0</v>
          </cell>
          <cell r="S199">
            <v>16960</v>
          </cell>
          <cell r="T199">
            <v>145833.33333333334</v>
          </cell>
          <cell r="U199">
            <v>1000</v>
          </cell>
          <cell r="V199">
            <v>200</v>
          </cell>
          <cell r="Z199">
            <v>685326.66666666674</v>
          </cell>
          <cell r="AA199">
            <v>856658.33333333349</v>
          </cell>
        </row>
        <row r="200">
          <cell r="A200">
            <v>1003</v>
          </cell>
          <cell r="B200" t="str">
            <v>SUWARI</v>
          </cell>
          <cell r="C200">
            <v>2</v>
          </cell>
          <cell r="D200">
            <v>1</v>
          </cell>
          <cell r="E200">
            <v>2</v>
          </cell>
          <cell r="F200" t="str">
            <v>GENERAL</v>
          </cell>
          <cell r="G200" t="str">
            <v>HO</v>
          </cell>
          <cell r="I200">
            <v>0.25</v>
          </cell>
          <cell r="J200">
            <v>400000</v>
          </cell>
          <cell r="K200">
            <v>0</v>
          </cell>
          <cell r="L200">
            <v>4800000</v>
          </cell>
          <cell r="M200">
            <v>33333.333333333336</v>
          </cell>
          <cell r="N200">
            <v>60000</v>
          </cell>
          <cell r="O200">
            <v>20000</v>
          </cell>
          <cell r="P200">
            <v>0</v>
          </cell>
          <cell r="Q200">
            <v>8000</v>
          </cell>
          <cell r="R200">
            <v>0</v>
          </cell>
          <cell r="S200">
            <v>16960</v>
          </cell>
          <cell r="T200">
            <v>145833.33333333334</v>
          </cell>
          <cell r="U200">
            <v>1000</v>
          </cell>
          <cell r="V200">
            <v>200</v>
          </cell>
          <cell r="Z200">
            <v>685326.66666666674</v>
          </cell>
          <cell r="AA200">
            <v>856658.33333333349</v>
          </cell>
        </row>
        <row r="201">
          <cell r="A201">
            <v>1004</v>
          </cell>
          <cell r="B201" t="str">
            <v>PRAMONO SUWARI</v>
          </cell>
          <cell r="C201">
            <v>2</v>
          </cell>
          <cell r="D201">
            <v>0</v>
          </cell>
          <cell r="E201">
            <v>2</v>
          </cell>
          <cell r="F201" t="str">
            <v>GENERAL</v>
          </cell>
          <cell r="G201" t="str">
            <v>HO</v>
          </cell>
          <cell r="I201">
            <v>0.25</v>
          </cell>
          <cell r="J201">
            <v>400000</v>
          </cell>
          <cell r="K201">
            <v>0</v>
          </cell>
          <cell r="L201">
            <v>4800000</v>
          </cell>
          <cell r="M201">
            <v>33333.333333333336</v>
          </cell>
          <cell r="N201">
            <v>60000</v>
          </cell>
          <cell r="O201">
            <v>20000</v>
          </cell>
          <cell r="P201">
            <v>0</v>
          </cell>
          <cell r="Q201">
            <v>8000</v>
          </cell>
          <cell r="R201">
            <v>0</v>
          </cell>
          <cell r="S201">
            <v>16960</v>
          </cell>
          <cell r="T201">
            <v>91666.666666666672</v>
          </cell>
          <cell r="U201">
            <v>1000</v>
          </cell>
          <cell r="V201">
            <v>200</v>
          </cell>
          <cell r="Z201">
            <v>631160</v>
          </cell>
          <cell r="AA201">
            <v>788950</v>
          </cell>
        </row>
        <row r="202">
          <cell r="A202">
            <v>1005</v>
          </cell>
          <cell r="B202" t="str">
            <v>OJO S.</v>
          </cell>
          <cell r="C202">
            <v>2</v>
          </cell>
          <cell r="D202">
            <v>1</v>
          </cell>
          <cell r="E202">
            <v>2</v>
          </cell>
          <cell r="F202" t="str">
            <v>GENERAL</v>
          </cell>
          <cell r="G202" t="str">
            <v>HO</v>
          </cell>
          <cell r="I202">
            <v>0.25</v>
          </cell>
          <cell r="J202">
            <v>450000</v>
          </cell>
          <cell r="K202">
            <v>0</v>
          </cell>
          <cell r="L202">
            <v>5400000</v>
          </cell>
          <cell r="M202">
            <v>37500</v>
          </cell>
          <cell r="N202">
            <v>67500</v>
          </cell>
          <cell r="O202">
            <v>22500</v>
          </cell>
          <cell r="P202">
            <v>0</v>
          </cell>
          <cell r="Q202">
            <v>9000</v>
          </cell>
          <cell r="R202">
            <v>0</v>
          </cell>
          <cell r="S202">
            <v>19080</v>
          </cell>
          <cell r="T202">
            <v>145833.33333333334</v>
          </cell>
          <cell r="U202">
            <v>1125</v>
          </cell>
          <cell r="V202">
            <v>225</v>
          </cell>
          <cell r="Z202">
            <v>752763.33333333337</v>
          </cell>
          <cell r="AA202">
            <v>940954.16666666674</v>
          </cell>
        </row>
        <row r="203">
          <cell r="A203">
            <v>1006</v>
          </cell>
          <cell r="B203" t="str">
            <v>WAHYU AJI KUSUMO</v>
          </cell>
          <cell r="C203">
            <v>2</v>
          </cell>
          <cell r="D203">
            <v>1</v>
          </cell>
          <cell r="E203">
            <v>2</v>
          </cell>
          <cell r="F203" t="str">
            <v>GENERAL</v>
          </cell>
          <cell r="G203" t="str">
            <v>HO</v>
          </cell>
          <cell r="I203">
            <v>0.25</v>
          </cell>
          <cell r="J203">
            <v>800000</v>
          </cell>
          <cell r="K203">
            <v>0</v>
          </cell>
          <cell r="L203">
            <v>9600000</v>
          </cell>
          <cell r="M203">
            <v>66666.666666666672</v>
          </cell>
          <cell r="N203">
            <v>120000</v>
          </cell>
          <cell r="O203">
            <v>40000</v>
          </cell>
          <cell r="P203">
            <v>0</v>
          </cell>
          <cell r="Q203">
            <v>16000</v>
          </cell>
          <cell r="R203">
            <v>0</v>
          </cell>
          <cell r="S203">
            <v>33920</v>
          </cell>
          <cell r="T203">
            <v>145833.33333333334</v>
          </cell>
          <cell r="U203">
            <v>2000</v>
          </cell>
          <cell r="V203">
            <v>400</v>
          </cell>
          <cell r="Z203">
            <v>1224820</v>
          </cell>
          <cell r="AA203">
            <v>1531025</v>
          </cell>
        </row>
        <row r="204">
          <cell r="A204">
            <v>1007</v>
          </cell>
          <cell r="B204" t="str">
            <v>SUDIRMAN</v>
          </cell>
          <cell r="C204">
            <v>2</v>
          </cell>
          <cell r="D204">
            <v>0</v>
          </cell>
          <cell r="E204">
            <v>2</v>
          </cell>
          <cell r="F204" t="str">
            <v>GENERAL</v>
          </cell>
          <cell r="G204" t="str">
            <v>HO</v>
          </cell>
          <cell r="I204">
            <v>0.25</v>
          </cell>
          <cell r="J204">
            <v>550000</v>
          </cell>
          <cell r="K204">
            <v>0</v>
          </cell>
          <cell r="L204">
            <v>6600000</v>
          </cell>
          <cell r="M204">
            <v>45833.333333333336</v>
          </cell>
          <cell r="N204">
            <v>82500</v>
          </cell>
          <cell r="O204">
            <v>27500</v>
          </cell>
          <cell r="P204">
            <v>0</v>
          </cell>
          <cell r="Q204">
            <v>11000</v>
          </cell>
          <cell r="R204">
            <v>0</v>
          </cell>
          <cell r="S204">
            <v>23320</v>
          </cell>
          <cell r="T204">
            <v>91666.666666666672</v>
          </cell>
          <cell r="U204">
            <v>1375</v>
          </cell>
          <cell r="V204">
            <v>275</v>
          </cell>
          <cell r="Z204">
            <v>833470</v>
          </cell>
          <cell r="AA204">
            <v>1041837.5</v>
          </cell>
        </row>
        <row r="205">
          <cell r="A205">
            <v>1008</v>
          </cell>
          <cell r="B205" t="str">
            <v>KARYONO</v>
          </cell>
          <cell r="C205">
            <v>1</v>
          </cell>
          <cell r="D205">
            <v>1</v>
          </cell>
          <cell r="E205">
            <v>3</v>
          </cell>
          <cell r="F205" t="str">
            <v>VOCAT.</v>
          </cell>
          <cell r="G205" t="str">
            <v>PRJ</v>
          </cell>
          <cell r="I205">
            <v>0.25</v>
          </cell>
          <cell r="J205">
            <v>796000</v>
          </cell>
          <cell r="K205">
            <v>119400</v>
          </cell>
          <cell r="L205">
            <v>9552000</v>
          </cell>
          <cell r="M205">
            <v>76283.333333333328</v>
          </cell>
          <cell r="N205">
            <v>796000</v>
          </cell>
          <cell r="O205">
            <v>39800</v>
          </cell>
          <cell r="P205">
            <v>0</v>
          </cell>
          <cell r="Q205">
            <v>15920</v>
          </cell>
          <cell r="R205">
            <v>79600</v>
          </cell>
          <cell r="S205">
            <v>33750.400000000001</v>
          </cell>
          <cell r="T205">
            <v>208333.33333333334</v>
          </cell>
          <cell r="U205">
            <v>1990</v>
          </cell>
          <cell r="V205">
            <v>398</v>
          </cell>
          <cell r="Z205">
            <v>2167475.0666666664</v>
          </cell>
          <cell r="AA205">
            <v>2709343.833333333</v>
          </cell>
        </row>
        <row r="206">
          <cell r="A206">
            <v>1009</v>
          </cell>
          <cell r="B206" t="str">
            <v>NAPIAH</v>
          </cell>
          <cell r="C206">
            <v>2</v>
          </cell>
          <cell r="D206">
            <v>1</v>
          </cell>
          <cell r="E206">
            <v>2</v>
          </cell>
          <cell r="F206" t="str">
            <v>GENERAL</v>
          </cell>
          <cell r="G206" t="str">
            <v>HO</v>
          </cell>
          <cell r="I206">
            <v>0.25</v>
          </cell>
          <cell r="J206">
            <v>400000</v>
          </cell>
          <cell r="K206">
            <v>0</v>
          </cell>
          <cell r="L206">
            <v>4800000</v>
          </cell>
          <cell r="M206">
            <v>33333.333333333336</v>
          </cell>
          <cell r="N206">
            <v>60000</v>
          </cell>
          <cell r="O206">
            <v>20000</v>
          </cell>
          <cell r="P206">
            <v>0</v>
          </cell>
          <cell r="Q206">
            <v>8000</v>
          </cell>
          <cell r="R206">
            <v>0</v>
          </cell>
          <cell r="S206">
            <v>16960</v>
          </cell>
          <cell r="T206">
            <v>145833.33333333334</v>
          </cell>
          <cell r="U206">
            <v>1000</v>
          </cell>
          <cell r="V206">
            <v>200</v>
          </cell>
          <cell r="Z206">
            <v>685326.66666666674</v>
          </cell>
          <cell r="AA206">
            <v>856658.33333333349</v>
          </cell>
        </row>
        <row r="207">
          <cell r="A207">
            <v>1010</v>
          </cell>
          <cell r="B207" t="str">
            <v>NASRI</v>
          </cell>
          <cell r="C207">
            <v>2</v>
          </cell>
          <cell r="D207">
            <v>1</v>
          </cell>
          <cell r="E207">
            <v>2</v>
          </cell>
          <cell r="F207" t="str">
            <v>GENERAL</v>
          </cell>
          <cell r="G207" t="str">
            <v>HO</v>
          </cell>
          <cell r="I207">
            <v>0.25</v>
          </cell>
          <cell r="J207">
            <v>400000</v>
          </cell>
          <cell r="K207">
            <v>0</v>
          </cell>
          <cell r="L207">
            <v>4800000</v>
          </cell>
          <cell r="M207">
            <v>33333.333333333336</v>
          </cell>
          <cell r="N207">
            <v>60000</v>
          </cell>
          <cell r="O207">
            <v>20000</v>
          </cell>
          <cell r="P207">
            <v>0</v>
          </cell>
          <cell r="Q207">
            <v>8000</v>
          </cell>
          <cell r="R207">
            <v>0</v>
          </cell>
          <cell r="S207">
            <v>16960</v>
          </cell>
          <cell r="T207">
            <v>145833.33333333334</v>
          </cell>
          <cell r="U207">
            <v>1000</v>
          </cell>
          <cell r="V207">
            <v>200</v>
          </cell>
          <cell r="Z207">
            <v>685326.66666666674</v>
          </cell>
          <cell r="AA207">
            <v>856658.33333333349</v>
          </cell>
        </row>
        <row r="208">
          <cell r="A208">
            <v>1011</v>
          </cell>
          <cell r="B208" t="str">
            <v>FITRIADI</v>
          </cell>
          <cell r="C208">
            <v>2</v>
          </cell>
          <cell r="D208">
            <v>1</v>
          </cell>
          <cell r="E208">
            <v>2</v>
          </cell>
          <cell r="F208" t="str">
            <v>GENERAL</v>
          </cell>
          <cell r="G208" t="str">
            <v>HO</v>
          </cell>
          <cell r="I208">
            <v>0.25</v>
          </cell>
          <cell r="J208">
            <v>550000</v>
          </cell>
          <cell r="K208">
            <v>0</v>
          </cell>
          <cell r="L208">
            <v>6600000</v>
          </cell>
          <cell r="M208">
            <v>45833.333333333336</v>
          </cell>
          <cell r="N208">
            <v>82500</v>
          </cell>
          <cell r="O208">
            <v>27500</v>
          </cell>
          <cell r="P208">
            <v>0</v>
          </cell>
          <cell r="Q208">
            <v>11000</v>
          </cell>
          <cell r="R208">
            <v>0</v>
          </cell>
          <cell r="S208">
            <v>23320</v>
          </cell>
          <cell r="T208">
            <v>145833.33333333334</v>
          </cell>
          <cell r="U208">
            <v>1375</v>
          </cell>
          <cell r="V208">
            <v>275</v>
          </cell>
          <cell r="Z208">
            <v>887636.66666666674</v>
          </cell>
          <cell r="AA208">
            <v>1109545.8333333335</v>
          </cell>
        </row>
        <row r="209">
          <cell r="A209">
            <v>1012</v>
          </cell>
          <cell r="B209" t="str">
            <v>ISKANDAR</v>
          </cell>
          <cell r="C209">
            <v>2</v>
          </cell>
          <cell r="D209">
            <v>1</v>
          </cell>
          <cell r="E209">
            <v>2</v>
          </cell>
          <cell r="F209" t="str">
            <v>GENERAL</v>
          </cell>
          <cell r="G209" t="str">
            <v>HO</v>
          </cell>
          <cell r="I209">
            <v>0.25</v>
          </cell>
          <cell r="J209">
            <v>525000</v>
          </cell>
          <cell r="K209">
            <v>0</v>
          </cell>
          <cell r="L209">
            <v>6300000</v>
          </cell>
          <cell r="M209">
            <v>43750</v>
          </cell>
          <cell r="N209">
            <v>78750</v>
          </cell>
          <cell r="O209">
            <v>26250</v>
          </cell>
          <cell r="P209">
            <v>0</v>
          </cell>
          <cell r="Q209">
            <v>10500</v>
          </cell>
          <cell r="R209">
            <v>0</v>
          </cell>
          <cell r="S209">
            <v>22260</v>
          </cell>
          <cell r="T209">
            <v>145833.33333333334</v>
          </cell>
          <cell r="U209">
            <v>1312.5</v>
          </cell>
          <cell r="V209">
            <v>262.5</v>
          </cell>
          <cell r="Z209">
            <v>853918.33333333337</v>
          </cell>
          <cell r="AA209">
            <v>1067397.9166666667</v>
          </cell>
        </row>
        <row r="210">
          <cell r="A210">
            <v>1013</v>
          </cell>
          <cell r="B210" t="str">
            <v>EVI IRIANA</v>
          </cell>
          <cell r="C210">
            <v>2</v>
          </cell>
          <cell r="D210">
            <v>1</v>
          </cell>
          <cell r="E210">
            <v>2</v>
          </cell>
          <cell r="F210" t="str">
            <v>GENERAL</v>
          </cell>
          <cell r="G210" t="str">
            <v>HO</v>
          </cell>
          <cell r="I210">
            <v>0.25</v>
          </cell>
          <cell r="J210">
            <v>525000</v>
          </cell>
          <cell r="K210">
            <v>0</v>
          </cell>
          <cell r="L210">
            <v>6300000</v>
          </cell>
          <cell r="M210">
            <v>43750</v>
          </cell>
          <cell r="N210">
            <v>78750</v>
          </cell>
          <cell r="O210">
            <v>26250</v>
          </cell>
          <cell r="P210">
            <v>0</v>
          </cell>
          <cell r="Q210">
            <v>10500</v>
          </cell>
          <cell r="R210">
            <v>0</v>
          </cell>
          <cell r="S210">
            <v>22260</v>
          </cell>
          <cell r="T210">
            <v>145833.33333333334</v>
          </cell>
          <cell r="U210">
            <v>1312.5</v>
          </cell>
          <cell r="V210">
            <v>262.5</v>
          </cell>
          <cell r="Z210">
            <v>853918.33333333337</v>
          </cell>
          <cell r="AA210">
            <v>1067397.9166666667</v>
          </cell>
        </row>
        <row r="211">
          <cell r="A211">
            <v>1014</v>
          </cell>
          <cell r="B211" t="str">
            <v>BAMBANG HARIONO</v>
          </cell>
          <cell r="C211">
            <v>2</v>
          </cell>
          <cell r="D211">
            <v>0</v>
          </cell>
          <cell r="E211">
            <v>2</v>
          </cell>
          <cell r="F211" t="str">
            <v>GENERAL</v>
          </cell>
          <cell r="G211" t="str">
            <v>HO</v>
          </cell>
          <cell r="I211">
            <v>0.25</v>
          </cell>
          <cell r="J211">
            <v>860000</v>
          </cell>
          <cell r="K211">
            <v>0</v>
          </cell>
          <cell r="L211">
            <v>10320000</v>
          </cell>
          <cell r="M211">
            <v>71666.666666666672</v>
          </cell>
          <cell r="N211">
            <v>129000</v>
          </cell>
          <cell r="O211">
            <v>43000</v>
          </cell>
          <cell r="P211">
            <v>0</v>
          </cell>
          <cell r="Q211">
            <v>17200</v>
          </cell>
          <cell r="R211">
            <v>0</v>
          </cell>
          <cell r="S211">
            <v>36464</v>
          </cell>
          <cell r="T211">
            <v>91666.666666666672</v>
          </cell>
          <cell r="U211">
            <v>2150</v>
          </cell>
          <cell r="V211">
            <v>430</v>
          </cell>
          <cell r="Z211">
            <v>1251577.3333333335</v>
          </cell>
          <cell r="AA211">
            <v>1564471.666666667</v>
          </cell>
        </row>
        <row r="212">
          <cell r="A212">
            <v>1015</v>
          </cell>
          <cell r="B212" t="str">
            <v>EDI PURNAMA</v>
          </cell>
          <cell r="C212">
            <v>1</v>
          </cell>
          <cell r="D212">
            <v>1</v>
          </cell>
          <cell r="E212">
            <v>5</v>
          </cell>
          <cell r="F212" t="str">
            <v>ADV. VOC</v>
          </cell>
          <cell r="G212" t="str">
            <v>HO</v>
          </cell>
          <cell r="I212">
            <v>0.2</v>
          </cell>
          <cell r="J212">
            <v>1579759</v>
          </cell>
          <cell r="K212">
            <v>236963.84999999998</v>
          </cell>
          <cell r="L212">
            <v>18957108</v>
          </cell>
          <cell r="M212">
            <v>151393.57083333333</v>
          </cell>
          <cell r="N212">
            <v>236963.84999999998</v>
          </cell>
          <cell r="O212">
            <v>78987.950000000012</v>
          </cell>
          <cell r="P212">
            <v>0</v>
          </cell>
          <cell r="Q212">
            <v>31595.18</v>
          </cell>
          <cell r="R212">
            <v>157975.90000000002</v>
          </cell>
          <cell r="S212">
            <v>66981.781600000002</v>
          </cell>
          <cell r="T212">
            <v>208333.33333333334</v>
          </cell>
          <cell r="U212">
            <v>3949.3975</v>
          </cell>
          <cell r="V212">
            <v>789.87950000000001</v>
          </cell>
          <cell r="Z212">
            <v>2753693.6927666669</v>
          </cell>
          <cell r="AA212">
            <v>3304432.43132</v>
          </cell>
        </row>
        <row r="213">
          <cell r="A213">
            <v>1016</v>
          </cell>
          <cell r="B213" t="str">
            <v>ACHMAD RAMDANI</v>
          </cell>
          <cell r="C213">
            <v>1</v>
          </cell>
          <cell r="D213">
            <v>0</v>
          </cell>
          <cell r="E213">
            <v>3</v>
          </cell>
          <cell r="F213" t="str">
            <v>VOCAT.</v>
          </cell>
          <cell r="G213" t="str">
            <v>HO</v>
          </cell>
          <cell r="I213">
            <v>0.25</v>
          </cell>
          <cell r="J213">
            <v>1035000</v>
          </cell>
          <cell r="K213">
            <v>155250</v>
          </cell>
          <cell r="L213">
            <v>12420000</v>
          </cell>
          <cell r="M213">
            <v>99187.5</v>
          </cell>
          <cell r="N213">
            <v>155250</v>
          </cell>
          <cell r="O213">
            <v>51750</v>
          </cell>
          <cell r="P213">
            <v>0</v>
          </cell>
          <cell r="Q213">
            <v>20700</v>
          </cell>
          <cell r="R213">
            <v>103500</v>
          </cell>
          <cell r="S213">
            <v>43884</v>
          </cell>
          <cell r="T213">
            <v>104166.66666666667</v>
          </cell>
          <cell r="U213">
            <v>2587.5</v>
          </cell>
          <cell r="V213">
            <v>517.5</v>
          </cell>
          <cell r="Z213">
            <v>1771793.1666666665</v>
          </cell>
          <cell r="AA213">
            <v>2214741.458333333</v>
          </cell>
        </row>
        <row r="214">
          <cell r="A214">
            <v>1018</v>
          </cell>
          <cell r="B214" t="str">
            <v>HARI SAFARI</v>
          </cell>
          <cell r="C214">
            <v>2</v>
          </cell>
          <cell r="D214">
            <v>1</v>
          </cell>
          <cell r="E214">
            <v>5</v>
          </cell>
          <cell r="F214" t="str">
            <v>ADV. VOC</v>
          </cell>
          <cell r="G214" t="str">
            <v>HO</v>
          </cell>
          <cell r="I214">
            <v>0.2</v>
          </cell>
          <cell r="J214">
            <v>1000000</v>
          </cell>
          <cell r="K214">
            <v>0</v>
          </cell>
          <cell r="L214">
            <v>12000000</v>
          </cell>
          <cell r="M214">
            <v>83333.333333333328</v>
          </cell>
          <cell r="N214">
            <v>150000</v>
          </cell>
          <cell r="O214">
            <v>50000</v>
          </cell>
          <cell r="P214">
            <v>0</v>
          </cell>
          <cell r="Q214">
            <v>20000</v>
          </cell>
          <cell r="R214">
            <v>0</v>
          </cell>
          <cell r="S214">
            <v>42400</v>
          </cell>
          <cell r="T214">
            <v>145833.33333333334</v>
          </cell>
          <cell r="U214">
            <v>2500</v>
          </cell>
          <cell r="V214">
            <v>500</v>
          </cell>
          <cell r="Z214">
            <v>1494566.6666666665</v>
          </cell>
          <cell r="AA214">
            <v>1793479.9999999998</v>
          </cell>
        </row>
        <row r="215">
          <cell r="A215">
            <v>1019</v>
          </cell>
          <cell r="B215" t="str">
            <v>ACHMAD FAIZAL</v>
          </cell>
          <cell r="C215">
            <v>1</v>
          </cell>
          <cell r="D215">
            <v>1</v>
          </cell>
          <cell r="E215">
            <v>5</v>
          </cell>
          <cell r="F215" t="str">
            <v>ADV. VOC</v>
          </cell>
          <cell r="G215" t="str">
            <v>HO</v>
          </cell>
          <cell r="I215">
            <v>0.2</v>
          </cell>
          <cell r="J215">
            <v>575000</v>
          </cell>
          <cell r="K215">
            <v>86250</v>
          </cell>
          <cell r="L215">
            <v>6900000</v>
          </cell>
          <cell r="M215">
            <v>55104.166666666664</v>
          </cell>
          <cell r="N215">
            <v>86250</v>
          </cell>
          <cell r="O215">
            <v>28750</v>
          </cell>
          <cell r="P215">
            <v>0</v>
          </cell>
          <cell r="Q215">
            <v>11500</v>
          </cell>
          <cell r="R215">
            <v>57500</v>
          </cell>
          <cell r="S215">
            <v>24380</v>
          </cell>
          <cell r="T215">
            <v>208333.33333333334</v>
          </cell>
          <cell r="U215">
            <v>1437.5</v>
          </cell>
          <cell r="V215">
            <v>287.5</v>
          </cell>
          <cell r="Z215">
            <v>1134792.5</v>
          </cell>
          <cell r="AA215">
            <v>1361751</v>
          </cell>
        </row>
        <row r="216">
          <cell r="A216">
            <v>1027</v>
          </cell>
          <cell r="B216" t="str">
            <v>EVI NOVIAR</v>
          </cell>
          <cell r="C216">
            <v>1</v>
          </cell>
          <cell r="D216">
            <v>0</v>
          </cell>
          <cell r="E216">
            <v>3</v>
          </cell>
          <cell r="F216" t="str">
            <v>VOCAT.</v>
          </cell>
          <cell r="G216" t="str">
            <v>HO</v>
          </cell>
          <cell r="I216">
            <v>0.25</v>
          </cell>
          <cell r="J216">
            <v>1041000</v>
          </cell>
          <cell r="K216">
            <v>156150</v>
          </cell>
          <cell r="L216">
            <v>12492000</v>
          </cell>
          <cell r="M216">
            <v>99762.5</v>
          </cell>
          <cell r="N216">
            <v>156150</v>
          </cell>
          <cell r="O216">
            <v>52050</v>
          </cell>
          <cell r="P216">
            <v>0</v>
          </cell>
          <cell r="Q216">
            <v>20820</v>
          </cell>
          <cell r="R216">
            <v>104100</v>
          </cell>
          <cell r="S216">
            <v>44138.400000000001</v>
          </cell>
          <cell r="T216">
            <v>104166.66666666667</v>
          </cell>
          <cell r="U216">
            <v>2602.5</v>
          </cell>
          <cell r="V216">
            <v>520.5</v>
          </cell>
          <cell r="Z216">
            <v>1781460.5666666667</v>
          </cell>
          <cell r="AA216">
            <v>2226825.7083333335</v>
          </cell>
        </row>
        <row r="217">
          <cell r="A217">
            <v>1028</v>
          </cell>
          <cell r="B217" t="str">
            <v>SUJATMIKO</v>
          </cell>
          <cell r="C217">
            <v>2</v>
          </cell>
          <cell r="D217">
            <v>0</v>
          </cell>
          <cell r="E217">
            <v>2</v>
          </cell>
          <cell r="F217" t="str">
            <v>GENERAL</v>
          </cell>
          <cell r="G217" t="str">
            <v>HO</v>
          </cell>
          <cell r="I217">
            <v>0.25</v>
          </cell>
          <cell r="J217">
            <v>400000</v>
          </cell>
          <cell r="K217">
            <v>0</v>
          </cell>
          <cell r="L217">
            <v>4800000</v>
          </cell>
          <cell r="M217">
            <v>33333.333333333336</v>
          </cell>
          <cell r="N217">
            <v>60000</v>
          </cell>
          <cell r="O217">
            <v>20000</v>
          </cell>
          <cell r="P217">
            <v>0</v>
          </cell>
          <cell r="Q217">
            <v>8000</v>
          </cell>
          <cell r="R217">
            <v>0</v>
          </cell>
          <cell r="S217">
            <v>16960</v>
          </cell>
          <cell r="T217">
            <v>91666.666666666672</v>
          </cell>
          <cell r="U217">
            <v>1000</v>
          </cell>
          <cell r="V217">
            <v>200</v>
          </cell>
          <cell r="Z217">
            <v>631160</v>
          </cell>
          <cell r="AA217">
            <v>788950</v>
          </cell>
        </row>
        <row r="218">
          <cell r="A218">
            <v>1029</v>
          </cell>
          <cell r="B218" t="str">
            <v>GAMBI</v>
          </cell>
          <cell r="C218">
            <v>2</v>
          </cell>
          <cell r="D218">
            <v>1</v>
          </cell>
          <cell r="E218">
            <v>2</v>
          </cell>
          <cell r="F218" t="str">
            <v>GENERAL</v>
          </cell>
          <cell r="G218" t="str">
            <v>HO</v>
          </cell>
          <cell r="I218">
            <v>0.25</v>
          </cell>
          <cell r="J218">
            <v>250000</v>
          </cell>
          <cell r="K218">
            <v>0</v>
          </cell>
          <cell r="L218">
            <v>3000000</v>
          </cell>
          <cell r="M218">
            <v>20833.333333333332</v>
          </cell>
          <cell r="N218">
            <v>37500</v>
          </cell>
          <cell r="O218">
            <v>12500</v>
          </cell>
          <cell r="P218">
            <v>0</v>
          </cell>
          <cell r="Q218">
            <v>5000</v>
          </cell>
          <cell r="R218">
            <v>0</v>
          </cell>
          <cell r="S218">
            <v>10600</v>
          </cell>
          <cell r="T218">
            <v>145833.33333333334</v>
          </cell>
          <cell r="U218">
            <v>625</v>
          </cell>
          <cell r="V218">
            <v>125</v>
          </cell>
          <cell r="Z218">
            <v>483016.66666666669</v>
          </cell>
          <cell r="AA218">
            <v>603770.83333333337</v>
          </cell>
        </row>
        <row r="219">
          <cell r="A219">
            <v>1030</v>
          </cell>
          <cell r="B219" t="str">
            <v>SUGIARTO S.</v>
          </cell>
          <cell r="C219">
            <v>2</v>
          </cell>
          <cell r="D219">
            <v>1</v>
          </cell>
          <cell r="E219">
            <v>2</v>
          </cell>
          <cell r="F219" t="str">
            <v>GENERAL</v>
          </cell>
          <cell r="G219" t="str">
            <v>HO</v>
          </cell>
          <cell r="I219">
            <v>0.25</v>
          </cell>
          <cell r="J219">
            <v>250000</v>
          </cell>
          <cell r="K219">
            <v>0</v>
          </cell>
          <cell r="L219">
            <v>3000000</v>
          </cell>
          <cell r="M219">
            <v>20833.333333333332</v>
          </cell>
          <cell r="N219">
            <v>37500</v>
          </cell>
          <cell r="O219">
            <v>12500</v>
          </cell>
          <cell r="P219">
            <v>0</v>
          </cell>
          <cell r="Q219">
            <v>5000</v>
          </cell>
          <cell r="R219">
            <v>0</v>
          </cell>
          <cell r="S219">
            <v>10600</v>
          </cell>
          <cell r="T219">
            <v>145833.33333333334</v>
          </cell>
          <cell r="U219">
            <v>625</v>
          </cell>
          <cell r="V219">
            <v>125</v>
          </cell>
          <cell r="Z219">
            <v>483016.66666666669</v>
          </cell>
          <cell r="AA219">
            <v>603770.83333333337</v>
          </cell>
        </row>
        <row r="220">
          <cell r="A220">
            <v>1031</v>
          </cell>
          <cell r="B220" t="str">
            <v>GUNAWAN CATUR W.</v>
          </cell>
          <cell r="C220">
            <v>2</v>
          </cell>
          <cell r="D220">
            <v>0</v>
          </cell>
          <cell r="E220">
            <v>2</v>
          </cell>
          <cell r="F220" t="str">
            <v>GENERAL</v>
          </cell>
          <cell r="G220" t="str">
            <v>HO</v>
          </cell>
          <cell r="I220">
            <v>0.25</v>
          </cell>
          <cell r="J220">
            <v>250000</v>
          </cell>
          <cell r="K220">
            <v>0</v>
          </cell>
          <cell r="L220">
            <v>3000000</v>
          </cell>
          <cell r="M220">
            <v>20833.333333333332</v>
          </cell>
          <cell r="N220">
            <v>37500</v>
          </cell>
          <cell r="O220">
            <v>12500</v>
          </cell>
          <cell r="P220">
            <v>0</v>
          </cell>
          <cell r="Q220">
            <v>5000</v>
          </cell>
          <cell r="R220">
            <v>0</v>
          </cell>
          <cell r="S220">
            <v>10600</v>
          </cell>
          <cell r="T220">
            <v>91666.666666666672</v>
          </cell>
          <cell r="U220">
            <v>625</v>
          </cell>
          <cell r="V220">
            <v>125</v>
          </cell>
          <cell r="Z220">
            <v>428850</v>
          </cell>
          <cell r="AA220">
            <v>536062.5</v>
          </cell>
        </row>
        <row r="221">
          <cell r="A221">
            <v>1032</v>
          </cell>
          <cell r="B221" t="str">
            <v>JOHANSYAH</v>
          </cell>
          <cell r="C221">
            <v>2</v>
          </cell>
          <cell r="D221">
            <v>1</v>
          </cell>
          <cell r="E221">
            <v>2</v>
          </cell>
          <cell r="F221" t="str">
            <v>GENERAL</v>
          </cell>
          <cell r="G221" t="str">
            <v>HO</v>
          </cell>
          <cell r="I221">
            <v>0.25</v>
          </cell>
          <cell r="J221">
            <v>400000</v>
          </cell>
          <cell r="K221">
            <v>0</v>
          </cell>
          <cell r="L221">
            <v>4800000</v>
          </cell>
          <cell r="M221">
            <v>33333.333333333336</v>
          </cell>
          <cell r="N221">
            <v>60000</v>
          </cell>
          <cell r="O221">
            <v>20000</v>
          </cell>
          <cell r="P221">
            <v>0</v>
          </cell>
          <cell r="Q221">
            <v>8000</v>
          </cell>
          <cell r="R221">
            <v>0</v>
          </cell>
          <cell r="S221">
            <v>16960</v>
          </cell>
          <cell r="T221">
            <v>145833.33333333334</v>
          </cell>
          <cell r="U221">
            <v>1000</v>
          </cell>
          <cell r="V221">
            <v>200</v>
          </cell>
          <cell r="Z221">
            <v>685326.66666666674</v>
          </cell>
          <cell r="AA221">
            <v>856658.33333333349</v>
          </cell>
        </row>
        <row r="222">
          <cell r="A222">
            <v>1033</v>
          </cell>
          <cell r="B222" t="str">
            <v>YANCE CHRISTOFFEL</v>
          </cell>
          <cell r="C222">
            <v>2</v>
          </cell>
          <cell r="D222">
            <v>1</v>
          </cell>
          <cell r="E222">
            <v>2</v>
          </cell>
          <cell r="F222" t="str">
            <v>GENERAL</v>
          </cell>
          <cell r="G222" t="str">
            <v>HO</v>
          </cell>
          <cell r="I222">
            <v>0.25</v>
          </cell>
          <cell r="J222">
            <v>400000</v>
          </cell>
          <cell r="K222">
            <v>0</v>
          </cell>
          <cell r="L222">
            <v>4800000</v>
          </cell>
          <cell r="M222">
            <v>33333.333333333336</v>
          </cell>
          <cell r="N222">
            <v>60000</v>
          </cell>
          <cell r="O222">
            <v>20000</v>
          </cell>
          <cell r="P222">
            <v>0</v>
          </cell>
          <cell r="Q222">
            <v>8000</v>
          </cell>
          <cell r="R222">
            <v>0</v>
          </cell>
          <cell r="S222">
            <v>16960</v>
          </cell>
          <cell r="T222">
            <v>145833.33333333334</v>
          </cell>
          <cell r="U222">
            <v>1000</v>
          </cell>
          <cell r="V222">
            <v>200</v>
          </cell>
          <cell r="Z222">
            <v>685326.66666666674</v>
          </cell>
          <cell r="AA222">
            <v>856658.33333333349</v>
          </cell>
        </row>
        <row r="223">
          <cell r="A223">
            <v>1034</v>
          </cell>
          <cell r="B223" t="str">
            <v>MANAHAN SITANGGANG</v>
          </cell>
          <cell r="C223">
            <v>2</v>
          </cell>
          <cell r="D223">
            <v>1</v>
          </cell>
          <cell r="E223">
            <v>2</v>
          </cell>
          <cell r="F223" t="str">
            <v>GENERAL</v>
          </cell>
          <cell r="G223" t="str">
            <v>HO</v>
          </cell>
          <cell r="I223">
            <v>0.25</v>
          </cell>
          <cell r="J223">
            <v>450000</v>
          </cell>
          <cell r="K223">
            <v>0</v>
          </cell>
          <cell r="L223">
            <v>5400000</v>
          </cell>
          <cell r="M223">
            <v>37500</v>
          </cell>
          <cell r="N223">
            <v>67500</v>
          </cell>
          <cell r="O223">
            <v>22500</v>
          </cell>
          <cell r="P223">
            <v>0</v>
          </cell>
          <cell r="Q223">
            <v>9000</v>
          </cell>
          <cell r="R223">
            <v>0</v>
          </cell>
          <cell r="S223">
            <v>19080</v>
          </cell>
          <cell r="T223">
            <v>145833.33333333334</v>
          </cell>
          <cell r="U223">
            <v>1125</v>
          </cell>
          <cell r="V223">
            <v>225</v>
          </cell>
          <cell r="Z223">
            <v>752763.33333333337</v>
          </cell>
          <cell r="AA223">
            <v>940954.16666666674</v>
          </cell>
        </row>
        <row r="224">
          <cell r="A224">
            <v>1035</v>
          </cell>
          <cell r="B224" t="str">
            <v>MUSTAFA MASKOT S</v>
          </cell>
          <cell r="C224">
            <v>2</v>
          </cell>
          <cell r="D224">
            <v>1</v>
          </cell>
          <cell r="E224">
            <v>3</v>
          </cell>
          <cell r="F224" t="str">
            <v>VOCAT.</v>
          </cell>
          <cell r="G224" t="str">
            <v>HO</v>
          </cell>
          <cell r="I224">
            <v>0.25</v>
          </cell>
          <cell r="J224">
            <v>800000</v>
          </cell>
          <cell r="K224">
            <v>0</v>
          </cell>
          <cell r="L224">
            <v>9600000</v>
          </cell>
          <cell r="M224">
            <v>66666.666666666672</v>
          </cell>
          <cell r="N224">
            <v>120000</v>
          </cell>
          <cell r="O224">
            <v>40000</v>
          </cell>
          <cell r="P224">
            <v>0</v>
          </cell>
          <cell r="Q224">
            <v>16000</v>
          </cell>
          <cell r="R224">
            <v>0</v>
          </cell>
          <cell r="S224">
            <v>33920</v>
          </cell>
          <cell r="T224">
            <v>145833.33333333334</v>
          </cell>
          <cell r="U224">
            <v>2000</v>
          </cell>
          <cell r="V224">
            <v>400</v>
          </cell>
          <cell r="Z224">
            <v>1224820</v>
          </cell>
          <cell r="AA224">
            <v>1531025</v>
          </cell>
        </row>
        <row r="225">
          <cell r="A225">
            <v>1036</v>
          </cell>
          <cell r="B225" t="str">
            <v>UJANG BIN IMANG</v>
          </cell>
          <cell r="C225">
            <v>2</v>
          </cell>
          <cell r="D225">
            <v>1</v>
          </cell>
          <cell r="E225">
            <v>2</v>
          </cell>
          <cell r="F225" t="str">
            <v>GENERAL</v>
          </cell>
          <cell r="G225" t="str">
            <v>HO</v>
          </cell>
          <cell r="I225">
            <v>0.25</v>
          </cell>
          <cell r="J225">
            <v>600000</v>
          </cell>
          <cell r="K225">
            <v>0</v>
          </cell>
          <cell r="L225">
            <v>7200000</v>
          </cell>
          <cell r="M225">
            <v>50000</v>
          </cell>
          <cell r="N225">
            <v>90000</v>
          </cell>
          <cell r="O225">
            <v>30000</v>
          </cell>
          <cell r="P225">
            <v>0</v>
          </cell>
          <cell r="Q225">
            <v>12000</v>
          </cell>
          <cell r="R225">
            <v>0</v>
          </cell>
          <cell r="S225">
            <v>25440</v>
          </cell>
          <cell r="T225">
            <v>145833.33333333334</v>
          </cell>
          <cell r="U225">
            <v>1500</v>
          </cell>
          <cell r="V225">
            <v>300</v>
          </cell>
          <cell r="Z225">
            <v>955073.33333333337</v>
          </cell>
          <cell r="AA225">
            <v>1193841.6666666667</v>
          </cell>
        </row>
        <row r="226">
          <cell r="A226">
            <v>1037</v>
          </cell>
          <cell r="B226" t="str">
            <v>MUHAMAD ANI (r)</v>
          </cell>
          <cell r="C226">
            <v>2</v>
          </cell>
          <cell r="D226">
            <v>0</v>
          </cell>
          <cell r="E226">
            <v>2</v>
          </cell>
          <cell r="F226" t="str">
            <v>GENERAL</v>
          </cell>
          <cell r="G226" t="str">
            <v>HO</v>
          </cell>
          <cell r="I226">
            <v>0.25</v>
          </cell>
          <cell r="J226">
            <v>450000</v>
          </cell>
          <cell r="K226">
            <v>0</v>
          </cell>
          <cell r="L226">
            <v>5400000</v>
          </cell>
          <cell r="M226">
            <v>37500</v>
          </cell>
          <cell r="N226">
            <v>67500</v>
          </cell>
          <cell r="O226">
            <v>22500</v>
          </cell>
          <cell r="P226">
            <v>0</v>
          </cell>
          <cell r="Q226">
            <v>9000</v>
          </cell>
          <cell r="R226">
            <v>0</v>
          </cell>
          <cell r="S226">
            <v>19080</v>
          </cell>
          <cell r="T226">
            <v>91666.666666666672</v>
          </cell>
          <cell r="U226">
            <v>1125</v>
          </cell>
          <cell r="V226">
            <v>225</v>
          </cell>
          <cell r="Z226">
            <v>698596.66666666674</v>
          </cell>
          <cell r="AA226">
            <v>873245.83333333349</v>
          </cell>
        </row>
        <row r="227">
          <cell r="A227">
            <v>1050</v>
          </cell>
          <cell r="B227" t="str">
            <v>IRIANTI SUNARTI</v>
          </cell>
          <cell r="C227">
            <v>1</v>
          </cell>
          <cell r="D227">
            <v>0</v>
          </cell>
          <cell r="E227">
            <v>2</v>
          </cell>
          <cell r="F227" t="str">
            <v>GENERAL</v>
          </cell>
          <cell r="G227" t="str">
            <v>HO</v>
          </cell>
          <cell r="I227">
            <v>0.25</v>
          </cell>
          <cell r="J227">
            <v>853000</v>
          </cell>
          <cell r="K227">
            <v>127950</v>
          </cell>
          <cell r="L227">
            <v>10236000</v>
          </cell>
          <cell r="M227">
            <v>81745.833333333328</v>
          </cell>
          <cell r="N227">
            <v>127950</v>
          </cell>
          <cell r="O227">
            <v>42650</v>
          </cell>
          <cell r="P227">
            <v>0</v>
          </cell>
          <cell r="Q227">
            <v>17060</v>
          </cell>
          <cell r="R227">
            <v>85300</v>
          </cell>
          <cell r="S227">
            <v>36167.199999999997</v>
          </cell>
          <cell r="T227">
            <v>104166.66666666667</v>
          </cell>
          <cell r="U227">
            <v>2132.5</v>
          </cell>
          <cell r="V227">
            <v>426.5</v>
          </cell>
          <cell r="Z227">
            <v>1478548.7</v>
          </cell>
          <cell r="AA227">
            <v>1848185.875</v>
          </cell>
        </row>
        <row r="228">
          <cell r="A228">
            <v>1059</v>
          </cell>
          <cell r="B228" t="str">
            <v>M. S. A. BAGUS PRIYANTORO</v>
          </cell>
          <cell r="C228">
            <v>1</v>
          </cell>
          <cell r="D228">
            <v>1</v>
          </cell>
          <cell r="E228">
            <v>6</v>
          </cell>
          <cell r="F228" t="str">
            <v>SPC/COOR</v>
          </cell>
          <cell r="G228" t="str">
            <v>PRJ</v>
          </cell>
          <cell r="I228">
            <v>0.2</v>
          </cell>
          <cell r="J228">
            <v>2168800</v>
          </cell>
          <cell r="K228">
            <v>265000</v>
          </cell>
          <cell r="L228">
            <v>26025600</v>
          </cell>
          <cell r="M228">
            <v>202816.66666666666</v>
          </cell>
          <cell r="N228">
            <v>0</v>
          </cell>
          <cell r="O228">
            <v>108440</v>
          </cell>
          <cell r="P228">
            <v>542200</v>
          </cell>
          <cell r="Q228">
            <v>43376</v>
          </cell>
          <cell r="R228">
            <v>216880</v>
          </cell>
          <cell r="S228">
            <v>91957.119999999995</v>
          </cell>
          <cell r="T228">
            <v>208333.33333333334</v>
          </cell>
          <cell r="U228">
            <v>5422</v>
          </cell>
          <cell r="V228">
            <v>1084.4000000000001</v>
          </cell>
          <cell r="Z228">
            <v>3854309.5199999996</v>
          </cell>
          <cell r="AA228">
            <v>4625171.4239999996</v>
          </cell>
        </row>
        <row r="229">
          <cell r="A229">
            <v>1060</v>
          </cell>
          <cell r="B229" t="str">
            <v>TOMI AFRIZAL</v>
          </cell>
          <cell r="C229">
            <v>1</v>
          </cell>
          <cell r="D229">
            <v>1</v>
          </cell>
          <cell r="E229">
            <v>6</v>
          </cell>
          <cell r="F229" t="str">
            <v>SPC/COOR</v>
          </cell>
          <cell r="G229" t="str">
            <v>PRJ</v>
          </cell>
          <cell r="I229">
            <v>0.2</v>
          </cell>
          <cell r="J229">
            <v>1958000</v>
          </cell>
          <cell r="K229">
            <v>265000</v>
          </cell>
          <cell r="L229">
            <v>23496000</v>
          </cell>
          <cell r="M229">
            <v>185250</v>
          </cell>
          <cell r="N229">
            <v>0</v>
          </cell>
          <cell r="O229">
            <v>97900</v>
          </cell>
          <cell r="P229">
            <v>489500</v>
          </cell>
          <cell r="Q229">
            <v>39160</v>
          </cell>
          <cell r="R229">
            <v>195800</v>
          </cell>
          <cell r="S229">
            <v>83019.199999999997</v>
          </cell>
          <cell r="T229">
            <v>208333.33333333334</v>
          </cell>
          <cell r="U229">
            <v>4895</v>
          </cell>
          <cell r="V229">
            <v>979</v>
          </cell>
          <cell r="Z229">
            <v>3527836.5333333332</v>
          </cell>
          <cell r="AA229">
            <v>4233403.84</v>
          </cell>
        </row>
        <row r="230">
          <cell r="A230">
            <v>1061</v>
          </cell>
          <cell r="B230" t="str">
            <v>PONKY RIZALDY ANDHYANA</v>
          </cell>
          <cell r="C230">
            <v>1</v>
          </cell>
          <cell r="D230">
            <v>0</v>
          </cell>
          <cell r="E230">
            <v>6</v>
          </cell>
          <cell r="F230" t="str">
            <v>SPC/COOR</v>
          </cell>
          <cell r="G230" t="str">
            <v>PRJ</v>
          </cell>
          <cell r="I230">
            <v>0.2</v>
          </cell>
          <cell r="J230">
            <v>1992000</v>
          </cell>
          <cell r="K230">
            <v>265000</v>
          </cell>
          <cell r="L230">
            <v>23904000</v>
          </cell>
          <cell r="M230">
            <v>188083.33333333334</v>
          </cell>
          <cell r="N230">
            <v>0</v>
          </cell>
          <cell r="O230">
            <v>99600</v>
          </cell>
          <cell r="P230">
            <v>498000</v>
          </cell>
          <cell r="Q230">
            <v>39840</v>
          </cell>
          <cell r="R230">
            <v>199200</v>
          </cell>
          <cell r="S230">
            <v>84460.800000000003</v>
          </cell>
          <cell r="T230">
            <v>104166.66666666667</v>
          </cell>
          <cell r="U230">
            <v>4980</v>
          </cell>
          <cell r="V230">
            <v>996</v>
          </cell>
          <cell r="Z230">
            <v>3476326.8</v>
          </cell>
          <cell r="AA230">
            <v>4171592.1599999997</v>
          </cell>
        </row>
        <row r="231">
          <cell r="A231">
            <v>1062</v>
          </cell>
          <cell r="B231" t="str">
            <v>NOVRIYADI</v>
          </cell>
          <cell r="C231">
            <v>1</v>
          </cell>
          <cell r="D231">
            <v>0</v>
          </cell>
          <cell r="E231">
            <v>6</v>
          </cell>
          <cell r="F231" t="str">
            <v>SPC/COOR</v>
          </cell>
          <cell r="G231" t="str">
            <v>PRJ</v>
          </cell>
          <cell r="I231">
            <v>0.2</v>
          </cell>
          <cell r="J231">
            <v>2168800</v>
          </cell>
          <cell r="K231">
            <v>265000</v>
          </cell>
          <cell r="L231">
            <v>26025600</v>
          </cell>
          <cell r="M231">
            <v>202816.66666666666</v>
          </cell>
          <cell r="N231">
            <v>0</v>
          </cell>
          <cell r="O231">
            <v>108440</v>
          </cell>
          <cell r="P231">
            <v>542200</v>
          </cell>
          <cell r="Q231">
            <v>43376</v>
          </cell>
          <cell r="R231">
            <v>216880</v>
          </cell>
          <cell r="S231">
            <v>91957.119999999995</v>
          </cell>
          <cell r="T231">
            <v>104166.66666666667</v>
          </cell>
          <cell r="U231">
            <v>5422</v>
          </cell>
          <cell r="V231">
            <v>1084.4000000000001</v>
          </cell>
          <cell r="Z231">
            <v>3750142.8533333335</v>
          </cell>
          <cell r="AA231">
            <v>4500171.4239999996</v>
          </cell>
        </row>
        <row r="232">
          <cell r="A232">
            <v>1063</v>
          </cell>
          <cell r="B232" t="str">
            <v>LAMRIA SITORUS</v>
          </cell>
          <cell r="C232">
            <v>1</v>
          </cell>
          <cell r="D232">
            <v>0</v>
          </cell>
          <cell r="E232">
            <v>4</v>
          </cell>
          <cell r="F232" t="str">
            <v>VOCAT.</v>
          </cell>
          <cell r="G232" t="str">
            <v>HO</v>
          </cell>
          <cell r="I232">
            <v>0.25</v>
          </cell>
          <cell r="J232">
            <v>1726335</v>
          </cell>
          <cell r="K232">
            <v>258950.25</v>
          </cell>
          <cell r="L232">
            <v>20716020</v>
          </cell>
          <cell r="M232">
            <v>165440.4375</v>
          </cell>
          <cell r="N232">
            <v>258950.25</v>
          </cell>
          <cell r="O232">
            <v>86316.75</v>
          </cell>
          <cell r="P232">
            <v>0</v>
          </cell>
          <cell r="Q232">
            <v>34526.699999999997</v>
          </cell>
          <cell r="R232">
            <v>172633.5</v>
          </cell>
          <cell r="S232">
            <v>73196.604000000007</v>
          </cell>
          <cell r="T232">
            <v>104166.66666666667</v>
          </cell>
          <cell r="U232">
            <v>4315.8374999999996</v>
          </cell>
          <cell r="V232">
            <v>863.16750000000002</v>
          </cell>
          <cell r="Z232">
            <v>2885695.1631666664</v>
          </cell>
          <cell r="AA232">
            <v>3607118.953958333</v>
          </cell>
        </row>
        <row r="233">
          <cell r="A233">
            <v>1065</v>
          </cell>
          <cell r="B233" t="str">
            <v>MARTHA TUNJUNG SARI KARIM</v>
          </cell>
          <cell r="C233">
            <v>1</v>
          </cell>
          <cell r="D233">
            <v>0</v>
          </cell>
          <cell r="E233">
            <v>4</v>
          </cell>
          <cell r="F233" t="str">
            <v>VOCAT.</v>
          </cell>
          <cell r="G233" t="str">
            <v>PRJ</v>
          </cell>
          <cell r="I233">
            <v>0.25</v>
          </cell>
          <cell r="J233">
            <v>722000</v>
          </cell>
          <cell r="K233">
            <v>108300</v>
          </cell>
          <cell r="L233">
            <v>8664000</v>
          </cell>
          <cell r="M233">
            <v>69191.666666666672</v>
          </cell>
          <cell r="N233">
            <v>722000</v>
          </cell>
          <cell r="O233">
            <v>36100</v>
          </cell>
          <cell r="P233">
            <v>0</v>
          </cell>
          <cell r="Q233">
            <v>14440</v>
          </cell>
          <cell r="R233">
            <v>72200</v>
          </cell>
          <cell r="S233">
            <v>30612.799999999999</v>
          </cell>
          <cell r="T233">
            <v>104166.66666666667</v>
          </cell>
          <cell r="U233">
            <v>1805</v>
          </cell>
          <cell r="V233">
            <v>361</v>
          </cell>
          <cell r="Z233">
            <v>1881177.1333333333</v>
          </cell>
          <cell r="AA233">
            <v>2351471.4166666665</v>
          </cell>
        </row>
        <row r="234">
          <cell r="A234">
            <v>1066</v>
          </cell>
          <cell r="B234" t="str">
            <v>ABDULLAH  R</v>
          </cell>
          <cell r="C234">
            <v>2</v>
          </cell>
          <cell r="D234">
            <v>1</v>
          </cell>
          <cell r="E234">
            <v>2</v>
          </cell>
          <cell r="F234" t="str">
            <v>GENERAL</v>
          </cell>
          <cell r="G234" t="str">
            <v>HO</v>
          </cell>
          <cell r="I234">
            <v>0.25</v>
          </cell>
          <cell r="J234">
            <v>500000</v>
          </cell>
          <cell r="K234">
            <v>0</v>
          </cell>
          <cell r="L234">
            <v>6000000</v>
          </cell>
          <cell r="M234">
            <v>41666.666666666664</v>
          </cell>
          <cell r="N234">
            <v>75000</v>
          </cell>
          <cell r="O234">
            <v>25000</v>
          </cell>
          <cell r="P234">
            <v>0</v>
          </cell>
          <cell r="Q234">
            <v>10000</v>
          </cell>
          <cell r="R234">
            <v>0</v>
          </cell>
          <cell r="S234">
            <v>21200</v>
          </cell>
          <cell r="T234">
            <v>145833.33333333334</v>
          </cell>
          <cell r="U234">
            <v>1250</v>
          </cell>
          <cell r="V234">
            <v>250</v>
          </cell>
          <cell r="Z234">
            <v>820200</v>
          </cell>
          <cell r="AA234">
            <v>1025250</v>
          </cell>
        </row>
        <row r="235">
          <cell r="A235">
            <v>1067</v>
          </cell>
          <cell r="B235" t="str">
            <v>IMRAN YB</v>
          </cell>
          <cell r="C235">
            <v>2</v>
          </cell>
          <cell r="D235">
            <v>1</v>
          </cell>
          <cell r="E235">
            <v>2</v>
          </cell>
          <cell r="F235" t="str">
            <v>GENERAL</v>
          </cell>
          <cell r="G235" t="str">
            <v>HO</v>
          </cell>
          <cell r="I235">
            <v>0.25</v>
          </cell>
          <cell r="J235">
            <v>500000</v>
          </cell>
          <cell r="K235">
            <v>0</v>
          </cell>
          <cell r="L235">
            <v>6000000</v>
          </cell>
          <cell r="M235">
            <v>41666.666666666664</v>
          </cell>
          <cell r="N235">
            <v>75000</v>
          </cell>
          <cell r="O235">
            <v>25000</v>
          </cell>
          <cell r="P235">
            <v>0</v>
          </cell>
          <cell r="Q235">
            <v>10000</v>
          </cell>
          <cell r="R235">
            <v>0</v>
          </cell>
          <cell r="S235">
            <v>21200</v>
          </cell>
          <cell r="T235">
            <v>145833.33333333334</v>
          </cell>
          <cell r="U235">
            <v>1250</v>
          </cell>
          <cell r="V235">
            <v>250</v>
          </cell>
          <cell r="Z235">
            <v>820200</v>
          </cell>
          <cell r="AA235">
            <v>1025250</v>
          </cell>
        </row>
        <row r="236">
          <cell r="A236">
            <v>1083</v>
          </cell>
          <cell r="B236" t="str">
            <v>KURIANSYAH</v>
          </cell>
          <cell r="C236">
            <v>2</v>
          </cell>
          <cell r="D236">
            <v>1</v>
          </cell>
          <cell r="E236">
            <v>2</v>
          </cell>
          <cell r="F236" t="str">
            <v>GENERAL</v>
          </cell>
          <cell r="G236" t="str">
            <v>HO</v>
          </cell>
          <cell r="I236">
            <v>0.25</v>
          </cell>
          <cell r="J236">
            <v>400000</v>
          </cell>
          <cell r="K236">
            <v>0</v>
          </cell>
          <cell r="L236">
            <v>4800000</v>
          </cell>
          <cell r="M236">
            <v>33333.333333333336</v>
          </cell>
          <cell r="N236">
            <v>60000</v>
          </cell>
          <cell r="O236">
            <v>20000</v>
          </cell>
          <cell r="P236">
            <v>0</v>
          </cell>
          <cell r="Q236">
            <v>8000</v>
          </cell>
          <cell r="R236">
            <v>0</v>
          </cell>
          <cell r="S236">
            <v>16960</v>
          </cell>
          <cell r="T236">
            <v>145833.33333333334</v>
          </cell>
          <cell r="U236">
            <v>1000</v>
          </cell>
          <cell r="V236">
            <v>200</v>
          </cell>
          <cell r="Z236">
            <v>685326.66666666674</v>
          </cell>
          <cell r="AA236">
            <v>856658.33333333349</v>
          </cell>
        </row>
        <row r="237">
          <cell r="A237">
            <v>1084</v>
          </cell>
          <cell r="B237" t="str">
            <v>DANI KUSUMA</v>
          </cell>
          <cell r="C237">
            <v>2</v>
          </cell>
          <cell r="D237">
            <v>0</v>
          </cell>
          <cell r="E237">
            <v>2</v>
          </cell>
          <cell r="F237" t="str">
            <v>GENERAL</v>
          </cell>
          <cell r="G237" t="str">
            <v>HO</v>
          </cell>
          <cell r="I237">
            <v>0.25</v>
          </cell>
          <cell r="J237">
            <v>300000</v>
          </cell>
          <cell r="K237">
            <v>0</v>
          </cell>
          <cell r="L237">
            <v>3600000</v>
          </cell>
          <cell r="M237">
            <v>25000</v>
          </cell>
          <cell r="N237">
            <v>45000</v>
          </cell>
          <cell r="O237">
            <v>15000</v>
          </cell>
          <cell r="P237">
            <v>0</v>
          </cell>
          <cell r="Q237">
            <v>6000</v>
          </cell>
          <cell r="R237">
            <v>0</v>
          </cell>
          <cell r="S237">
            <v>12720</v>
          </cell>
          <cell r="T237">
            <v>91666.666666666672</v>
          </cell>
          <cell r="U237">
            <v>750</v>
          </cell>
          <cell r="V237">
            <v>150</v>
          </cell>
          <cell r="Z237">
            <v>496286.66666666669</v>
          </cell>
          <cell r="AA237">
            <v>620358.33333333337</v>
          </cell>
        </row>
        <row r="238">
          <cell r="A238">
            <v>1085</v>
          </cell>
          <cell r="B238" t="str">
            <v>MUKTI ALI</v>
          </cell>
          <cell r="C238">
            <v>2</v>
          </cell>
          <cell r="D238">
            <v>0</v>
          </cell>
          <cell r="E238">
            <v>2</v>
          </cell>
          <cell r="F238" t="str">
            <v>GENERAL</v>
          </cell>
          <cell r="G238" t="str">
            <v>HO</v>
          </cell>
          <cell r="I238">
            <v>0.25</v>
          </cell>
          <cell r="J238">
            <v>300000</v>
          </cell>
          <cell r="K238">
            <v>0</v>
          </cell>
          <cell r="L238">
            <v>3600000</v>
          </cell>
          <cell r="M238">
            <v>25000</v>
          </cell>
          <cell r="N238">
            <v>45000</v>
          </cell>
          <cell r="O238">
            <v>15000</v>
          </cell>
          <cell r="P238">
            <v>0</v>
          </cell>
          <cell r="Q238">
            <v>6000</v>
          </cell>
          <cell r="R238">
            <v>0</v>
          </cell>
          <cell r="S238">
            <v>12720</v>
          </cell>
          <cell r="T238">
            <v>91666.666666666672</v>
          </cell>
          <cell r="U238">
            <v>750</v>
          </cell>
          <cell r="V238">
            <v>150</v>
          </cell>
          <cell r="Z238">
            <v>496286.66666666669</v>
          </cell>
          <cell r="AA238">
            <v>620358.33333333337</v>
          </cell>
        </row>
        <row r="239">
          <cell r="A239">
            <v>1086</v>
          </cell>
          <cell r="B239" t="str">
            <v>MUHAMMAD ADHA</v>
          </cell>
          <cell r="C239">
            <v>2</v>
          </cell>
          <cell r="D239">
            <v>0</v>
          </cell>
          <cell r="E239">
            <v>2</v>
          </cell>
          <cell r="F239" t="str">
            <v>GENERAL</v>
          </cell>
          <cell r="G239" t="str">
            <v>HO</v>
          </cell>
          <cell r="I239">
            <v>0.25</v>
          </cell>
          <cell r="J239">
            <v>300000</v>
          </cell>
          <cell r="K239">
            <v>0</v>
          </cell>
          <cell r="L239">
            <v>3600000</v>
          </cell>
          <cell r="M239">
            <v>25000</v>
          </cell>
          <cell r="N239">
            <v>45000</v>
          </cell>
          <cell r="O239">
            <v>15000</v>
          </cell>
          <cell r="P239">
            <v>0</v>
          </cell>
          <cell r="Q239">
            <v>6000</v>
          </cell>
          <cell r="R239">
            <v>0</v>
          </cell>
          <cell r="S239">
            <v>12720</v>
          </cell>
          <cell r="T239">
            <v>91666.666666666672</v>
          </cell>
          <cell r="U239">
            <v>750</v>
          </cell>
          <cell r="V239">
            <v>150</v>
          </cell>
          <cell r="Z239">
            <v>496286.66666666669</v>
          </cell>
          <cell r="AA239">
            <v>620358.33333333337</v>
          </cell>
        </row>
        <row r="240">
          <cell r="A240">
            <v>1087</v>
          </cell>
          <cell r="B240" t="str">
            <v>SADI</v>
          </cell>
          <cell r="C240">
            <v>2</v>
          </cell>
          <cell r="D240">
            <v>0</v>
          </cell>
          <cell r="E240">
            <v>2</v>
          </cell>
          <cell r="F240" t="str">
            <v>GENERAL</v>
          </cell>
          <cell r="G240" t="str">
            <v>HO</v>
          </cell>
          <cell r="I240">
            <v>0.25</v>
          </cell>
          <cell r="J240">
            <v>300000</v>
          </cell>
          <cell r="K240">
            <v>0</v>
          </cell>
          <cell r="L240">
            <v>3600000</v>
          </cell>
          <cell r="M240">
            <v>25000</v>
          </cell>
          <cell r="N240">
            <v>45000</v>
          </cell>
          <cell r="O240">
            <v>15000</v>
          </cell>
          <cell r="P240">
            <v>0</v>
          </cell>
          <cell r="Q240">
            <v>6000</v>
          </cell>
          <cell r="R240">
            <v>0</v>
          </cell>
          <cell r="S240">
            <v>12720</v>
          </cell>
          <cell r="T240">
            <v>91666.666666666672</v>
          </cell>
          <cell r="U240">
            <v>750</v>
          </cell>
          <cell r="V240">
            <v>150</v>
          </cell>
          <cell r="Z240">
            <v>496286.66666666669</v>
          </cell>
          <cell r="AA240">
            <v>620358.33333333337</v>
          </cell>
        </row>
        <row r="241">
          <cell r="A241">
            <v>1088</v>
          </cell>
          <cell r="B241" t="str">
            <v>FAHRUYANI</v>
          </cell>
          <cell r="C241">
            <v>2</v>
          </cell>
          <cell r="D241">
            <v>1</v>
          </cell>
          <cell r="E241">
            <v>3</v>
          </cell>
          <cell r="F241" t="str">
            <v>VOCAT.</v>
          </cell>
          <cell r="G241" t="str">
            <v>PRJ</v>
          </cell>
          <cell r="I241">
            <v>0.25</v>
          </cell>
          <cell r="J241">
            <v>763800</v>
          </cell>
          <cell r="K241">
            <v>0</v>
          </cell>
          <cell r="L241">
            <v>9165600</v>
          </cell>
          <cell r="M241">
            <v>63650</v>
          </cell>
          <cell r="N241">
            <v>763800</v>
          </cell>
          <cell r="O241">
            <v>38190</v>
          </cell>
          <cell r="P241">
            <v>0</v>
          </cell>
          <cell r="Q241">
            <v>15276</v>
          </cell>
          <cell r="R241">
            <v>0</v>
          </cell>
          <cell r="S241">
            <v>32385.119999999999</v>
          </cell>
          <cell r="T241">
            <v>145833.33333333334</v>
          </cell>
          <cell r="U241">
            <v>1909.5</v>
          </cell>
          <cell r="V241">
            <v>381.90000000000003</v>
          </cell>
          <cell r="Z241">
            <v>1825225.8533333333</v>
          </cell>
          <cell r="AA241">
            <v>2281532.3166666664</v>
          </cell>
        </row>
        <row r="242">
          <cell r="A242">
            <v>1089</v>
          </cell>
          <cell r="B242" t="str">
            <v>AGUS SUSANTO</v>
          </cell>
          <cell r="C242">
            <v>2</v>
          </cell>
          <cell r="D242">
            <v>1</v>
          </cell>
          <cell r="E242">
            <v>3</v>
          </cell>
          <cell r="F242" t="str">
            <v>VOCAT.</v>
          </cell>
          <cell r="G242" t="str">
            <v>PRJ</v>
          </cell>
          <cell r="I242">
            <v>0.25</v>
          </cell>
          <cell r="J242">
            <v>763800</v>
          </cell>
          <cell r="K242">
            <v>0</v>
          </cell>
          <cell r="L242">
            <v>9165600</v>
          </cell>
          <cell r="M242">
            <v>63650</v>
          </cell>
          <cell r="N242">
            <v>763800</v>
          </cell>
          <cell r="O242">
            <v>38190</v>
          </cell>
          <cell r="P242">
            <v>0</v>
          </cell>
          <cell r="Q242">
            <v>15276</v>
          </cell>
          <cell r="R242">
            <v>0</v>
          </cell>
          <cell r="S242">
            <v>32385.119999999999</v>
          </cell>
          <cell r="T242">
            <v>145833.33333333334</v>
          </cell>
          <cell r="U242">
            <v>1909.5</v>
          </cell>
          <cell r="V242">
            <v>381.90000000000003</v>
          </cell>
          <cell r="Z242">
            <v>1825225.8533333333</v>
          </cell>
          <cell r="AA242">
            <v>2281532.3166666664</v>
          </cell>
        </row>
        <row r="243">
          <cell r="A243">
            <v>1090</v>
          </cell>
          <cell r="B243" t="str">
            <v>FANDRI PRANATA</v>
          </cell>
          <cell r="C243">
            <v>2</v>
          </cell>
          <cell r="D243">
            <v>1</v>
          </cell>
          <cell r="E243">
            <v>2</v>
          </cell>
          <cell r="F243" t="str">
            <v>GENERAL</v>
          </cell>
          <cell r="G243" t="str">
            <v>HO</v>
          </cell>
          <cell r="I243">
            <v>0.25</v>
          </cell>
          <cell r="J243">
            <v>450000</v>
          </cell>
          <cell r="K243">
            <v>0</v>
          </cell>
          <cell r="L243">
            <v>5400000</v>
          </cell>
          <cell r="M243">
            <v>37500</v>
          </cell>
          <cell r="N243">
            <v>67500</v>
          </cell>
          <cell r="O243">
            <v>22500</v>
          </cell>
          <cell r="P243">
            <v>0</v>
          </cell>
          <cell r="Q243">
            <v>9000</v>
          </cell>
          <cell r="R243">
            <v>0</v>
          </cell>
          <cell r="S243">
            <v>19080</v>
          </cell>
          <cell r="T243">
            <v>145833.33333333334</v>
          </cell>
          <cell r="U243">
            <v>1125</v>
          </cell>
          <cell r="V243">
            <v>225</v>
          </cell>
          <cell r="Z243">
            <v>752763.33333333337</v>
          </cell>
          <cell r="AA243">
            <v>940954.16666666674</v>
          </cell>
        </row>
        <row r="244">
          <cell r="A244">
            <v>1091</v>
          </cell>
          <cell r="B244" t="str">
            <v>JOKO SETIONO</v>
          </cell>
          <cell r="C244">
            <v>2</v>
          </cell>
          <cell r="D244">
            <v>1</v>
          </cell>
          <cell r="E244">
            <v>3</v>
          </cell>
          <cell r="F244" t="str">
            <v>VOCAT.</v>
          </cell>
          <cell r="G244" t="str">
            <v>PRJ</v>
          </cell>
          <cell r="I244">
            <v>0.25</v>
          </cell>
          <cell r="J244">
            <v>837900</v>
          </cell>
          <cell r="K244">
            <v>0</v>
          </cell>
          <cell r="L244">
            <v>10054800</v>
          </cell>
          <cell r="M244">
            <v>69825</v>
          </cell>
          <cell r="N244">
            <v>837900</v>
          </cell>
          <cell r="O244">
            <v>41895</v>
          </cell>
          <cell r="P244">
            <v>0</v>
          </cell>
          <cell r="Q244">
            <v>16758</v>
          </cell>
          <cell r="R244">
            <v>0</v>
          </cell>
          <cell r="S244">
            <v>35526.959999999999</v>
          </cell>
          <cell r="T244">
            <v>145833.33333333334</v>
          </cell>
          <cell r="U244">
            <v>2094.75</v>
          </cell>
          <cell r="V244">
            <v>418.95</v>
          </cell>
          <cell r="Z244">
            <v>1988151.9933333332</v>
          </cell>
          <cell r="AA244">
            <v>2485189.9916666662</v>
          </cell>
        </row>
        <row r="245">
          <cell r="A245">
            <v>1092</v>
          </cell>
          <cell r="B245" t="str">
            <v>ZAINAL ARIFIN</v>
          </cell>
          <cell r="C245">
            <v>2</v>
          </cell>
          <cell r="D245">
            <v>1</v>
          </cell>
          <cell r="E245">
            <v>3</v>
          </cell>
          <cell r="F245" t="str">
            <v>VOCAT.</v>
          </cell>
          <cell r="G245" t="str">
            <v>PRJ</v>
          </cell>
          <cell r="I245">
            <v>0.25</v>
          </cell>
          <cell r="J245">
            <v>758100</v>
          </cell>
          <cell r="K245">
            <v>0</v>
          </cell>
          <cell r="L245">
            <v>9097200</v>
          </cell>
          <cell r="M245">
            <v>63175</v>
          </cell>
          <cell r="N245">
            <v>758100</v>
          </cell>
          <cell r="O245">
            <v>37905</v>
          </cell>
          <cell r="P245">
            <v>0</v>
          </cell>
          <cell r="Q245">
            <v>15162</v>
          </cell>
          <cell r="R245">
            <v>0</v>
          </cell>
          <cell r="S245">
            <v>32143.439999999999</v>
          </cell>
          <cell r="T245">
            <v>145833.33333333334</v>
          </cell>
          <cell r="U245">
            <v>1895.25</v>
          </cell>
          <cell r="V245">
            <v>379.05</v>
          </cell>
          <cell r="Z245">
            <v>1812693.0733333332</v>
          </cell>
          <cell r="AA245">
            <v>2265866.3416666668</v>
          </cell>
        </row>
        <row r="246">
          <cell r="A246">
            <v>1093</v>
          </cell>
          <cell r="B246" t="str">
            <v>GUNTUR SUNGKOWO</v>
          </cell>
          <cell r="C246">
            <v>2</v>
          </cell>
          <cell r="D246">
            <v>1</v>
          </cell>
          <cell r="E246">
            <v>2</v>
          </cell>
          <cell r="F246" t="str">
            <v>GENERAL</v>
          </cell>
          <cell r="G246" t="str">
            <v>HO</v>
          </cell>
          <cell r="I246">
            <v>0.25</v>
          </cell>
          <cell r="J246">
            <v>450000</v>
          </cell>
          <cell r="K246">
            <v>0</v>
          </cell>
          <cell r="L246">
            <v>5400000</v>
          </cell>
          <cell r="M246">
            <v>37500</v>
          </cell>
          <cell r="N246">
            <v>67500</v>
          </cell>
          <cell r="O246">
            <v>22500</v>
          </cell>
          <cell r="P246">
            <v>0</v>
          </cell>
          <cell r="Q246">
            <v>9000</v>
          </cell>
          <cell r="R246">
            <v>0</v>
          </cell>
          <cell r="S246">
            <v>19080</v>
          </cell>
          <cell r="T246">
            <v>145833.33333333334</v>
          </cell>
          <cell r="U246">
            <v>1125</v>
          </cell>
          <cell r="V246">
            <v>225</v>
          </cell>
          <cell r="Z246">
            <v>752763.33333333337</v>
          </cell>
          <cell r="AA246">
            <v>940954.16666666674</v>
          </cell>
        </row>
        <row r="247">
          <cell r="A247">
            <v>1094</v>
          </cell>
          <cell r="B247" t="str">
            <v>SAMUEL KAMBAN</v>
          </cell>
          <cell r="C247">
            <v>2</v>
          </cell>
          <cell r="D247">
            <v>0</v>
          </cell>
          <cell r="E247">
            <v>2</v>
          </cell>
          <cell r="F247" t="str">
            <v>GENERAL</v>
          </cell>
          <cell r="G247" t="str">
            <v>HO</v>
          </cell>
          <cell r="I247">
            <v>0.25</v>
          </cell>
          <cell r="J247">
            <v>450000</v>
          </cell>
          <cell r="K247">
            <v>0</v>
          </cell>
          <cell r="L247">
            <v>5400000</v>
          </cell>
          <cell r="M247">
            <v>37500</v>
          </cell>
          <cell r="N247">
            <v>67500</v>
          </cell>
          <cell r="O247">
            <v>22500</v>
          </cell>
          <cell r="P247">
            <v>0</v>
          </cell>
          <cell r="Q247">
            <v>9000</v>
          </cell>
          <cell r="R247">
            <v>0</v>
          </cell>
          <cell r="S247">
            <v>19080</v>
          </cell>
          <cell r="T247">
            <v>91666.666666666672</v>
          </cell>
          <cell r="U247">
            <v>1125</v>
          </cell>
          <cell r="V247">
            <v>225</v>
          </cell>
          <cell r="Z247">
            <v>698596.66666666674</v>
          </cell>
          <cell r="AA247">
            <v>873245.83333333349</v>
          </cell>
        </row>
        <row r="248">
          <cell r="A248">
            <v>1095</v>
          </cell>
          <cell r="B248" t="str">
            <v>MUHAMAD RUM</v>
          </cell>
          <cell r="C248">
            <v>2</v>
          </cell>
          <cell r="D248">
            <v>1</v>
          </cell>
          <cell r="E248">
            <v>1</v>
          </cell>
          <cell r="F248" t="str">
            <v>GENERAL</v>
          </cell>
          <cell r="G248" t="str">
            <v>PRJ</v>
          </cell>
          <cell r="I248">
            <v>0.25</v>
          </cell>
          <cell r="J248">
            <v>548910</v>
          </cell>
          <cell r="K248">
            <v>0</v>
          </cell>
          <cell r="L248">
            <v>6586920</v>
          </cell>
          <cell r="M248">
            <v>45742.5</v>
          </cell>
          <cell r="N248">
            <v>548910</v>
          </cell>
          <cell r="O248">
            <v>27445.5</v>
          </cell>
          <cell r="P248">
            <v>0</v>
          </cell>
          <cell r="Q248">
            <v>10978.2</v>
          </cell>
          <cell r="R248">
            <v>0</v>
          </cell>
          <cell r="S248">
            <v>23273.784</v>
          </cell>
          <cell r="T248">
            <v>145833.33333333334</v>
          </cell>
          <cell r="U248">
            <v>1372.2750000000001</v>
          </cell>
          <cell r="V248">
            <v>274.45499999999998</v>
          </cell>
          <cell r="Z248">
            <v>1352740.0473333332</v>
          </cell>
          <cell r="AA248">
            <v>1690925.0591666666</v>
          </cell>
        </row>
        <row r="249">
          <cell r="A249">
            <v>1096</v>
          </cell>
          <cell r="B249" t="str">
            <v>AMINULLAH</v>
          </cell>
          <cell r="C249">
            <v>2</v>
          </cell>
          <cell r="D249">
            <v>0</v>
          </cell>
          <cell r="E249">
            <v>2</v>
          </cell>
          <cell r="F249" t="str">
            <v>GENERAL</v>
          </cell>
          <cell r="G249" t="str">
            <v>HO</v>
          </cell>
          <cell r="I249">
            <v>0.25</v>
          </cell>
          <cell r="J249">
            <v>550000</v>
          </cell>
          <cell r="K249">
            <v>0</v>
          </cell>
          <cell r="L249">
            <v>6600000</v>
          </cell>
          <cell r="M249">
            <v>45833.333333333336</v>
          </cell>
          <cell r="N249">
            <v>82500</v>
          </cell>
          <cell r="O249">
            <v>27500</v>
          </cell>
          <cell r="P249">
            <v>0</v>
          </cell>
          <cell r="Q249">
            <v>11000</v>
          </cell>
          <cell r="R249">
            <v>0</v>
          </cell>
          <cell r="S249">
            <v>23320</v>
          </cell>
          <cell r="T249">
            <v>91666.666666666672</v>
          </cell>
          <cell r="U249">
            <v>1375</v>
          </cell>
          <cell r="V249">
            <v>275</v>
          </cell>
          <cell r="Z249">
            <v>833470</v>
          </cell>
          <cell r="AA249">
            <v>1041837.5</v>
          </cell>
        </row>
        <row r="250">
          <cell r="A250">
            <v>1097</v>
          </cell>
          <cell r="B250" t="str">
            <v>ROLLY AGUSTIN</v>
          </cell>
          <cell r="C250">
            <v>2</v>
          </cell>
          <cell r="D250">
            <v>0</v>
          </cell>
          <cell r="E250">
            <v>3</v>
          </cell>
          <cell r="F250" t="str">
            <v>VOCAT.</v>
          </cell>
          <cell r="G250" t="str">
            <v>PRJ</v>
          </cell>
          <cell r="I250">
            <v>0.25</v>
          </cell>
          <cell r="J250">
            <v>548625</v>
          </cell>
          <cell r="K250">
            <v>0</v>
          </cell>
          <cell r="L250">
            <v>6583500</v>
          </cell>
          <cell r="M250">
            <v>45718.75</v>
          </cell>
          <cell r="N250">
            <v>548625</v>
          </cell>
          <cell r="O250">
            <v>27431.25</v>
          </cell>
          <cell r="P250">
            <v>0</v>
          </cell>
          <cell r="Q250">
            <v>10972.5</v>
          </cell>
          <cell r="R250">
            <v>0</v>
          </cell>
          <cell r="S250">
            <v>23261.7</v>
          </cell>
          <cell r="T250">
            <v>91666.666666666672</v>
          </cell>
          <cell r="U250">
            <v>1371.5625</v>
          </cell>
          <cell r="V250">
            <v>274.3125</v>
          </cell>
          <cell r="Z250">
            <v>1297946.7416666667</v>
          </cell>
          <cell r="AA250">
            <v>1622433.4270833335</v>
          </cell>
        </row>
        <row r="251">
          <cell r="A251">
            <v>1098</v>
          </cell>
          <cell r="B251" t="str">
            <v>RUSDIANI</v>
          </cell>
          <cell r="C251">
            <v>2</v>
          </cell>
          <cell r="D251">
            <v>0</v>
          </cell>
          <cell r="E251">
            <v>3</v>
          </cell>
          <cell r="F251" t="str">
            <v>VOCAT.</v>
          </cell>
          <cell r="G251" t="str">
            <v>PRJ</v>
          </cell>
          <cell r="I251">
            <v>0.25</v>
          </cell>
          <cell r="J251">
            <v>548625</v>
          </cell>
          <cell r="K251">
            <v>0</v>
          </cell>
          <cell r="L251">
            <v>6583500</v>
          </cell>
          <cell r="M251">
            <v>45718.75</v>
          </cell>
          <cell r="N251">
            <v>548625</v>
          </cell>
          <cell r="O251">
            <v>27431.25</v>
          </cell>
          <cell r="P251">
            <v>0</v>
          </cell>
          <cell r="Q251">
            <v>10972.5</v>
          </cell>
          <cell r="R251">
            <v>0</v>
          </cell>
          <cell r="S251">
            <v>23261.7</v>
          </cell>
          <cell r="T251">
            <v>91666.666666666672</v>
          </cell>
          <cell r="U251">
            <v>1371.5625</v>
          </cell>
          <cell r="V251">
            <v>274.3125</v>
          </cell>
          <cell r="Z251">
            <v>1297946.7416666667</v>
          </cell>
          <cell r="AA251">
            <v>1622433.4270833335</v>
          </cell>
        </row>
        <row r="252">
          <cell r="A252">
            <v>1104</v>
          </cell>
          <cell r="B252" t="str">
            <v>ANSORI</v>
          </cell>
          <cell r="C252">
            <v>2</v>
          </cell>
          <cell r="D252">
            <v>1</v>
          </cell>
          <cell r="E252">
            <v>2</v>
          </cell>
          <cell r="F252" t="str">
            <v>GENERAL</v>
          </cell>
          <cell r="G252" t="str">
            <v>HO</v>
          </cell>
          <cell r="I252">
            <v>0.25</v>
          </cell>
          <cell r="J252">
            <v>600000</v>
          </cell>
          <cell r="K252">
            <v>0</v>
          </cell>
          <cell r="L252">
            <v>7200000</v>
          </cell>
          <cell r="M252">
            <v>50000</v>
          </cell>
          <cell r="N252">
            <v>90000</v>
          </cell>
          <cell r="O252">
            <v>30000</v>
          </cell>
          <cell r="P252">
            <v>0</v>
          </cell>
          <cell r="Q252">
            <v>12000</v>
          </cell>
          <cell r="R252">
            <v>0</v>
          </cell>
          <cell r="S252">
            <v>25440</v>
          </cell>
          <cell r="T252">
            <v>145833.33333333334</v>
          </cell>
          <cell r="U252">
            <v>1500</v>
          </cell>
          <cell r="V252">
            <v>300</v>
          </cell>
          <cell r="Z252">
            <v>955073.33333333337</v>
          </cell>
          <cell r="AA252">
            <v>1193841.6666666667</v>
          </cell>
        </row>
        <row r="253">
          <cell r="A253">
            <v>1119</v>
          </cell>
          <cell r="B253" t="str">
            <v>AMRIZAL</v>
          </cell>
          <cell r="C253">
            <v>2</v>
          </cell>
          <cell r="D253">
            <v>1</v>
          </cell>
          <cell r="E253">
            <v>3</v>
          </cell>
          <cell r="F253" t="str">
            <v>VOCAT.</v>
          </cell>
          <cell r="G253" t="str">
            <v>PRJ</v>
          </cell>
          <cell r="I253">
            <v>0.25</v>
          </cell>
          <cell r="J253">
            <v>763800</v>
          </cell>
          <cell r="K253">
            <v>0</v>
          </cell>
          <cell r="L253">
            <v>9165600</v>
          </cell>
          <cell r="M253">
            <v>63650</v>
          </cell>
          <cell r="N253">
            <v>763800</v>
          </cell>
          <cell r="O253">
            <v>38190</v>
          </cell>
          <cell r="P253">
            <v>0</v>
          </cell>
          <cell r="Q253">
            <v>15276</v>
          </cell>
          <cell r="R253">
            <v>0</v>
          </cell>
          <cell r="S253">
            <v>32385.119999999999</v>
          </cell>
          <cell r="T253">
            <v>145833.33333333334</v>
          </cell>
          <cell r="U253">
            <v>1909.5</v>
          </cell>
          <cell r="V253">
            <v>381.90000000000003</v>
          </cell>
          <cell r="Z253">
            <v>1825225.8533333333</v>
          </cell>
          <cell r="AA253">
            <v>2281532.3166666664</v>
          </cell>
        </row>
        <row r="254">
          <cell r="A254">
            <v>1120</v>
          </cell>
          <cell r="B254" t="str">
            <v>APIL ALAMSYAH</v>
          </cell>
          <cell r="C254">
            <v>2</v>
          </cell>
          <cell r="D254">
            <v>1</v>
          </cell>
          <cell r="E254">
            <v>2</v>
          </cell>
          <cell r="F254" t="str">
            <v>GENERAL</v>
          </cell>
          <cell r="G254" t="str">
            <v>HO</v>
          </cell>
          <cell r="I254">
            <v>0.25</v>
          </cell>
          <cell r="J254">
            <v>500000</v>
          </cell>
          <cell r="K254">
            <v>0</v>
          </cell>
          <cell r="L254">
            <v>6000000</v>
          </cell>
          <cell r="M254">
            <v>41666.666666666664</v>
          </cell>
          <cell r="N254">
            <v>75000</v>
          </cell>
          <cell r="O254">
            <v>25000</v>
          </cell>
          <cell r="P254">
            <v>0</v>
          </cell>
          <cell r="Q254">
            <v>10000</v>
          </cell>
          <cell r="R254">
            <v>0</v>
          </cell>
          <cell r="S254">
            <v>21200</v>
          </cell>
          <cell r="T254">
            <v>145833.33333333334</v>
          </cell>
          <cell r="U254">
            <v>1250</v>
          </cell>
          <cell r="V254">
            <v>250</v>
          </cell>
          <cell r="Z254">
            <v>820200</v>
          </cell>
          <cell r="AA254">
            <v>1025250</v>
          </cell>
        </row>
        <row r="255">
          <cell r="A255">
            <v>1121</v>
          </cell>
          <cell r="B255" t="str">
            <v>DORA</v>
          </cell>
          <cell r="C255">
            <v>2</v>
          </cell>
          <cell r="D255">
            <v>0</v>
          </cell>
          <cell r="E255">
            <v>3</v>
          </cell>
          <cell r="F255" t="str">
            <v>VOCAT.</v>
          </cell>
          <cell r="G255" t="str">
            <v>PRJ</v>
          </cell>
          <cell r="I255">
            <v>0.25</v>
          </cell>
          <cell r="J255">
            <v>564300</v>
          </cell>
          <cell r="K255">
            <v>0</v>
          </cell>
          <cell r="L255">
            <v>6771600</v>
          </cell>
          <cell r="M255">
            <v>47025</v>
          </cell>
          <cell r="N255">
            <v>564300</v>
          </cell>
          <cell r="O255">
            <v>28215</v>
          </cell>
          <cell r="P255">
            <v>0</v>
          </cell>
          <cell r="Q255">
            <v>11286</v>
          </cell>
          <cell r="R255">
            <v>0</v>
          </cell>
          <cell r="S255">
            <v>23926.32</v>
          </cell>
          <cell r="T255">
            <v>91666.666666666672</v>
          </cell>
          <cell r="U255">
            <v>1410.75</v>
          </cell>
          <cell r="V255">
            <v>282.15000000000003</v>
          </cell>
          <cell r="Z255">
            <v>1332411.8866666667</v>
          </cell>
          <cell r="AA255">
            <v>1665514.8583333334</v>
          </cell>
        </row>
        <row r="256">
          <cell r="A256">
            <v>1122</v>
          </cell>
          <cell r="B256" t="str">
            <v>SUWANDI</v>
          </cell>
          <cell r="C256">
            <v>2</v>
          </cell>
          <cell r="D256">
            <v>0</v>
          </cell>
          <cell r="E256">
            <v>3</v>
          </cell>
          <cell r="F256" t="str">
            <v>VOCAT.</v>
          </cell>
          <cell r="G256" t="str">
            <v>PRJ</v>
          </cell>
          <cell r="I256">
            <v>0.25</v>
          </cell>
          <cell r="J256">
            <v>564300</v>
          </cell>
          <cell r="K256">
            <v>0</v>
          </cell>
          <cell r="L256">
            <v>6771600</v>
          </cell>
          <cell r="M256">
            <v>47025</v>
          </cell>
          <cell r="N256">
            <v>564300</v>
          </cell>
          <cell r="O256">
            <v>28215</v>
          </cell>
          <cell r="P256">
            <v>0</v>
          </cell>
          <cell r="Q256">
            <v>11286</v>
          </cell>
          <cell r="R256">
            <v>0</v>
          </cell>
          <cell r="S256">
            <v>23926.32</v>
          </cell>
          <cell r="T256">
            <v>91666.666666666672</v>
          </cell>
          <cell r="U256">
            <v>1410.75</v>
          </cell>
          <cell r="V256">
            <v>282.15000000000003</v>
          </cell>
          <cell r="Z256">
            <v>1332411.8866666667</v>
          </cell>
          <cell r="AA256">
            <v>1665514.8583333334</v>
          </cell>
        </row>
        <row r="257">
          <cell r="A257">
            <v>1123</v>
          </cell>
          <cell r="B257" t="str">
            <v>SUPRIYADI</v>
          </cell>
          <cell r="C257">
            <v>2</v>
          </cell>
          <cell r="D257">
            <v>0</v>
          </cell>
          <cell r="E257">
            <v>3</v>
          </cell>
          <cell r="F257" t="str">
            <v>VOCAT.</v>
          </cell>
          <cell r="G257" t="str">
            <v>PRJ</v>
          </cell>
          <cell r="I257">
            <v>0.25</v>
          </cell>
          <cell r="J257">
            <v>564300</v>
          </cell>
          <cell r="K257">
            <v>0</v>
          </cell>
          <cell r="L257">
            <v>6771600</v>
          </cell>
          <cell r="M257">
            <v>47025</v>
          </cell>
          <cell r="N257">
            <v>564300</v>
          </cell>
          <cell r="O257">
            <v>28215</v>
          </cell>
          <cell r="P257">
            <v>0</v>
          </cell>
          <cell r="Q257">
            <v>11286</v>
          </cell>
          <cell r="R257">
            <v>0</v>
          </cell>
          <cell r="S257">
            <v>23926.32</v>
          </cell>
          <cell r="T257">
            <v>91666.666666666672</v>
          </cell>
          <cell r="U257">
            <v>1410.75</v>
          </cell>
          <cell r="V257">
            <v>282.15000000000003</v>
          </cell>
          <cell r="Z257">
            <v>1332411.8866666667</v>
          </cell>
          <cell r="AA257">
            <v>1665514.8583333334</v>
          </cell>
        </row>
        <row r="258">
          <cell r="A258">
            <v>1124</v>
          </cell>
          <cell r="B258" t="str">
            <v>ASMUNI</v>
          </cell>
          <cell r="C258">
            <v>2</v>
          </cell>
          <cell r="D258">
            <v>0</v>
          </cell>
          <cell r="E258">
            <v>3</v>
          </cell>
          <cell r="F258" t="str">
            <v>VOCAT.</v>
          </cell>
          <cell r="G258" t="str">
            <v>PRJ</v>
          </cell>
          <cell r="I258">
            <v>0.25</v>
          </cell>
          <cell r="J258">
            <v>564300</v>
          </cell>
          <cell r="K258">
            <v>0</v>
          </cell>
          <cell r="L258">
            <v>6771600</v>
          </cell>
          <cell r="M258">
            <v>47025</v>
          </cell>
          <cell r="N258">
            <v>564300</v>
          </cell>
          <cell r="O258">
            <v>28215</v>
          </cell>
          <cell r="P258">
            <v>0</v>
          </cell>
          <cell r="Q258">
            <v>11286</v>
          </cell>
          <cell r="R258">
            <v>0</v>
          </cell>
          <cell r="S258">
            <v>23926.32</v>
          </cell>
          <cell r="T258">
            <v>91666.666666666672</v>
          </cell>
          <cell r="U258">
            <v>1410.75</v>
          </cell>
          <cell r="V258">
            <v>282.15000000000003</v>
          </cell>
          <cell r="Z258">
            <v>1332411.8866666667</v>
          </cell>
          <cell r="AA258">
            <v>1665514.8583333334</v>
          </cell>
        </row>
        <row r="259">
          <cell r="A259">
            <v>1125</v>
          </cell>
          <cell r="B259" t="str">
            <v>ILMI</v>
          </cell>
          <cell r="C259">
            <v>2</v>
          </cell>
          <cell r="D259">
            <v>0</v>
          </cell>
          <cell r="E259">
            <v>3</v>
          </cell>
          <cell r="F259" t="str">
            <v>VOCAT.</v>
          </cell>
          <cell r="G259" t="str">
            <v>PRJ</v>
          </cell>
          <cell r="I259">
            <v>0.25</v>
          </cell>
          <cell r="J259">
            <v>564300</v>
          </cell>
          <cell r="K259">
            <v>0</v>
          </cell>
          <cell r="L259">
            <v>6771600</v>
          </cell>
          <cell r="M259">
            <v>47025</v>
          </cell>
          <cell r="N259">
            <v>564300</v>
          </cell>
          <cell r="O259">
            <v>28215</v>
          </cell>
          <cell r="P259">
            <v>0</v>
          </cell>
          <cell r="Q259">
            <v>11286</v>
          </cell>
          <cell r="R259">
            <v>0</v>
          </cell>
          <cell r="S259">
            <v>23926.32</v>
          </cell>
          <cell r="T259">
            <v>91666.666666666672</v>
          </cell>
          <cell r="U259">
            <v>1410.75</v>
          </cell>
          <cell r="V259">
            <v>282.15000000000003</v>
          </cell>
          <cell r="Z259">
            <v>1332411.8866666667</v>
          </cell>
          <cell r="AA259">
            <v>1665514.8583333334</v>
          </cell>
        </row>
        <row r="260">
          <cell r="A260">
            <v>1127</v>
          </cell>
          <cell r="B260" t="str">
            <v>ABDURAHMAN</v>
          </cell>
          <cell r="C260">
            <v>1</v>
          </cell>
          <cell r="D260">
            <v>1</v>
          </cell>
          <cell r="E260">
            <v>7</v>
          </cell>
          <cell r="F260" t="str">
            <v>SPV</v>
          </cell>
          <cell r="G260" t="str">
            <v>HO</v>
          </cell>
          <cell r="I260">
            <v>0.2</v>
          </cell>
          <cell r="J260">
            <v>4847000</v>
          </cell>
          <cell r="K260">
            <v>265000</v>
          </cell>
          <cell r="L260">
            <v>58164000</v>
          </cell>
          <cell r="M260">
            <v>426000</v>
          </cell>
          <cell r="N260">
            <v>0</v>
          </cell>
          <cell r="O260">
            <v>242350</v>
          </cell>
          <cell r="P260">
            <v>1211750</v>
          </cell>
          <cell r="Q260">
            <v>96940</v>
          </cell>
          <cell r="R260">
            <v>484700</v>
          </cell>
          <cell r="S260">
            <v>205512.8</v>
          </cell>
          <cell r="T260">
            <v>208333.33333333334</v>
          </cell>
          <cell r="U260">
            <v>12117.5</v>
          </cell>
          <cell r="V260">
            <v>2423.5</v>
          </cell>
          <cell r="Z260">
            <v>8002127.1333333328</v>
          </cell>
          <cell r="AA260">
            <v>9602552.5599999987</v>
          </cell>
        </row>
        <row r="261">
          <cell r="A261">
            <v>1128</v>
          </cell>
          <cell r="B261" t="str">
            <v>TATA SOPANDI</v>
          </cell>
          <cell r="C261">
            <v>2</v>
          </cell>
          <cell r="D261">
            <v>1</v>
          </cell>
          <cell r="E261">
            <v>2</v>
          </cell>
          <cell r="F261" t="str">
            <v>GENERAL</v>
          </cell>
          <cell r="G261" t="str">
            <v>HO</v>
          </cell>
          <cell r="I261">
            <v>0.25</v>
          </cell>
          <cell r="J261">
            <v>450000</v>
          </cell>
          <cell r="K261">
            <v>0</v>
          </cell>
          <cell r="L261">
            <v>5400000</v>
          </cell>
          <cell r="M261">
            <v>37500</v>
          </cell>
          <cell r="N261">
            <v>67500</v>
          </cell>
          <cell r="O261">
            <v>22500</v>
          </cell>
          <cell r="P261">
            <v>0</v>
          </cell>
          <cell r="Q261">
            <v>9000</v>
          </cell>
          <cell r="R261">
            <v>0</v>
          </cell>
          <cell r="S261">
            <v>19080</v>
          </cell>
          <cell r="T261">
            <v>145833.33333333334</v>
          </cell>
          <cell r="U261">
            <v>1125</v>
          </cell>
          <cell r="V261">
            <v>225</v>
          </cell>
          <cell r="Z261">
            <v>752763.33333333337</v>
          </cell>
          <cell r="AA261">
            <v>940954.16666666674</v>
          </cell>
        </row>
        <row r="262">
          <cell r="A262">
            <v>1129</v>
          </cell>
          <cell r="B262" t="str">
            <v>FEBRIA ANNESCA OROH</v>
          </cell>
          <cell r="C262">
            <v>1</v>
          </cell>
          <cell r="D262">
            <v>0</v>
          </cell>
          <cell r="E262">
            <v>6</v>
          </cell>
          <cell r="F262" t="str">
            <v>SPC/COOR</v>
          </cell>
          <cell r="G262" t="str">
            <v>HO</v>
          </cell>
          <cell r="I262">
            <v>0.2</v>
          </cell>
          <cell r="J262">
            <v>1560000</v>
          </cell>
          <cell r="K262">
            <v>234000</v>
          </cell>
          <cell r="L262">
            <v>18720000</v>
          </cell>
          <cell r="M262">
            <v>149500</v>
          </cell>
          <cell r="N262">
            <v>0</v>
          </cell>
          <cell r="O262">
            <v>78000</v>
          </cell>
          <cell r="P262">
            <v>390000</v>
          </cell>
          <cell r="Q262">
            <v>31200</v>
          </cell>
          <cell r="R262">
            <v>156000</v>
          </cell>
          <cell r="S262">
            <v>66144</v>
          </cell>
          <cell r="T262">
            <v>104166.66666666667</v>
          </cell>
          <cell r="U262">
            <v>3900</v>
          </cell>
          <cell r="V262">
            <v>780</v>
          </cell>
          <cell r="Z262">
            <v>2773690.6666666665</v>
          </cell>
          <cell r="AA262">
            <v>3328428.8</v>
          </cell>
        </row>
        <row r="263">
          <cell r="A263">
            <v>1132</v>
          </cell>
          <cell r="B263" t="str">
            <v>AHMAD KOSASI</v>
          </cell>
          <cell r="C263">
            <v>2</v>
          </cell>
          <cell r="D263">
            <v>1</v>
          </cell>
          <cell r="E263">
            <v>3</v>
          </cell>
          <cell r="F263" t="str">
            <v>VOCAT.</v>
          </cell>
          <cell r="G263" t="str">
            <v>HO</v>
          </cell>
          <cell r="I263">
            <v>0.25</v>
          </cell>
          <cell r="J263">
            <v>600000</v>
          </cell>
          <cell r="K263">
            <v>0</v>
          </cell>
          <cell r="L263">
            <v>7200000</v>
          </cell>
          <cell r="M263">
            <v>50000</v>
          </cell>
          <cell r="N263">
            <v>90000</v>
          </cell>
          <cell r="O263">
            <v>30000</v>
          </cell>
          <cell r="P263">
            <v>0</v>
          </cell>
          <cell r="Q263">
            <v>12000</v>
          </cell>
          <cell r="R263">
            <v>0</v>
          </cell>
          <cell r="S263">
            <v>25440</v>
          </cell>
          <cell r="T263">
            <v>145833.33333333334</v>
          </cell>
          <cell r="U263">
            <v>1500</v>
          </cell>
          <cell r="V263">
            <v>300</v>
          </cell>
          <cell r="Z263">
            <v>955073.33333333337</v>
          </cell>
          <cell r="AA263">
            <v>1193841.6666666667</v>
          </cell>
        </row>
        <row r="264">
          <cell r="A264">
            <v>1133</v>
          </cell>
          <cell r="B264" t="str">
            <v>BUANG TRIJADI</v>
          </cell>
          <cell r="C264">
            <v>2</v>
          </cell>
          <cell r="D264">
            <v>1</v>
          </cell>
          <cell r="E264">
            <v>3</v>
          </cell>
          <cell r="F264" t="str">
            <v>VOCAT.</v>
          </cell>
          <cell r="G264" t="str">
            <v>PRJ</v>
          </cell>
          <cell r="I264">
            <v>0.25</v>
          </cell>
          <cell r="J264">
            <v>808830</v>
          </cell>
          <cell r="K264">
            <v>0</v>
          </cell>
          <cell r="L264">
            <v>9705960</v>
          </cell>
          <cell r="M264">
            <v>67402.5</v>
          </cell>
          <cell r="N264">
            <v>808830</v>
          </cell>
          <cell r="O264">
            <v>40441.5</v>
          </cell>
          <cell r="P264">
            <v>0</v>
          </cell>
          <cell r="Q264">
            <v>16176.6</v>
          </cell>
          <cell r="R264">
            <v>0</v>
          </cell>
          <cell r="S264">
            <v>34294.392</v>
          </cell>
          <cell r="T264">
            <v>145833.33333333334</v>
          </cell>
          <cell r="U264">
            <v>2022.075</v>
          </cell>
          <cell r="V264">
            <v>404.41500000000002</v>
          </cell>
          <cell r="Z264">
            <v>1924234.8153333333</v>
          </cell>
          <cell r="AA264">
            <v>2405293.5191666665</v>
          </cell>
        </row>
        <row r="265">
          <cell r="A265">
            <v>1134</v>
          </cell>
          <cell r="B265" t="str">
            <v>M. YAHYA</v>
          </cell>
          <cell r="C265">
            <v>2</v>
          </cell>
          <cell r="D265">
            <v>1</v>
          </cell>
          <cell r="E265">
            <v>2</v>
          </cell>
          <cell r="F265" t="str">
            <v>GENERAL</v>
          </cell>
          <cell r="G265" t="str">
            <v>HO</v>
          </cell>
          <cell r="I265">
            <v>0.25</v>
          </cell>
          <cell r="J265">
            <v>450000</v>
          </cell>
          <cell r="K265">
            <v>0</v>
          </cell>
          <cell r="L265">
            <v>5400000</v>
          </cell>
          <cell r="M265">
            <v>37500</v>
          </cell>
          <cell r="N265">
            <v>67500</v>
          </cell>
          <cell r="O265">
            <v>22500</v>
          </cell>
          <cell r="P265">
            <v>0</v>
          </cell>
          <cell r="Q265">
            <v>9000</v>
          </cell>
          <cell r="R265">
            <v>0</v>
          </cell>
          <cell r="S265">
            <v>19080</v>
          </cell>
          <cell r="T265">
            <v>145833.33333333334</v>
          </cell>
          <cell r="U265">
            <v>1125</v>
          </cell>
          <cell r="V265">
            <v>225</v>
          </cell>
          <cell r="Z265">
            <v>752763.33333333337</v>
          </cell>
          <cell r="AA265">
            <v>940954.16666666674</v>
          </cell>
        </row>
        <row r="266">
          <cell r="A266">
            <v>1135</v>
          </cell>
          <cell r="B266" t="str">
            <v>YOPPY SUGANDA</v>
          </cell>
          <cell r="C266">
            <v>2</v>
          </cell>
          <cell r="D266">
            <v>1</v>
          </cell>
          <cell r="E266">
            <v>2</v>
          </cell>
          <cell r="F266" t="str">
            <v>GENERAL</v>
          </cell>
          <cell r="G266" t="str">
            <v>HO</v>
          </cell>
          <cell r="I266">
            <v>0.25</v>
          </cell>
          <cell r="J266">
            <v>375000</v>
          </cell>
          <cell r="K266">
            <v>0</v>
          </cell>
          <cell r="L266">
            <v>4500000</v>
          </cell>
          <cell r="M266">
            <v>31250</v>
          </cell>
          <cell r="N266">
            <v>56250</v>
          </cell>
          <cell r="O266">
            <v>18750</v>
          </cell>
          <cell r="P266">
            <v>0</v>
          </cell>
          <cell r="Q266">
            <v>7500</v>
          </cell>
          <cell r="R266">
            <v>0</v>
          </cell>
          <cell r="S266">
            <v>15900</v>
          </cell>
          <cell r="T266">
            <v>145833.33333333334</v>
          </cell>
          <cell r="U266">
            <v>937.5</v>
          </cell>
          <cell r="V266">
            <v>187.5</v>
          </cell>
          <cell r="Z266">
            <v>651608.33333333337</v>
          </cell>
          <cell r="AA266">
            <v>814510.41666666674</v>
          </cell>
        </row>
        <row r="267">
          <cell r="A267">
            <v>1136</v>
          </cell>
          <cell r="B267" t="str">
            <v>HENDI SUHENDI</v>
          </cell>
          <cell r="C267">
            <v>2</v>
          </cell>
          <cell r="D267">
            <v>1</v>
          </cell>
          <cell r="E267">
            <v>2</v>
          </cell>
          <cell r="F267" t="str">
            <v>GENERAL</v>
          </cell>
          <cell r="G267" t="str">
            <v>HO</v>
          </cell>
          <cell r="I267">
            <v>0.25</v>
          </cell>
          <cell r="J267">
            <v>450000</v>
          </cell>
          <cell r="K267">
            <v>0</v>
          </cell>
          <cell r="L267">
            <v>5400000</v>
          </cell>
          <cell r="M267">
            <v>37500</v>
          </cell>
          <cell r="N267">
            <v>67500</v>
          </cell>
          <cell r="O267">
            <v>22500</v>
          </cell>
          <cell r="P267">
            <v>0</v>
          </cell>
          <cell r="Q267">
            <v>9000</v>
          </cell>
          <cell r="R267">
            <v>0</v>
          </cell>
          <cell r="S267">
            <v>19080</v>
          </cell>
          <cell r="T267">
            <v>145833.33333333334</v>
          </cell>
          <cell r="U267">
            <v>1125</v>
          </cell>
          <cell r="V267">
            <v>225</v>
          </cell>
          <cell r="Z267">
            <v>752763.33333333337</v>
          </cell>
          <cell r="AA267">
            <v>940954.16666666674</v>
          </cell>
        </row>
        <row r="268">
          <cell r="A268">
            <v>1137</v>
          </cell>
          <cell r="B268" t="str">
            <v>AYO SUNARYO</v>
          </cell>
          <cell r="C268">
            <v>2</v>
          </cell>
          <cell r="D268">
            <v>1</v>
          </cell>
          <cell r="E268">
            <v>2</v>
          </cell>
          <cell r="F268" t="str">
            <v>GENERAL</v>
          </cell>
          <cell r="G268" t="str">
            <v>HO</v>
          </cell>
          <cell r="I268">
            <v>0.25</v>
          </cell>
          <cell r="J268">
            <v>450000</v>
          </cell>
          <cell r="K268">
            <v>0</v>
          </cell>
          <cell r="L268">
            <v>5400000</v>
          </cell>
          <cell r="M268">
            <v>37500</v>
          </cell>
          <cell r="N268">
            <v>67500</v>
          </cell>
          <cell r="O268">
            <v>22500</v>
          </cell>
          <cell r="P268">
            <v>0</v>
          </cell>
          <cell r="Q268">
            <v>9000</v>
          </cell>
          <cell r="R268">
            <v>0</v>
          </cell>
          <cell r="S268">
            <v>19080</v>
          </cell>
          <cell r="T268">
            <v>145833.33333333334</v>
          </cell>
          <cell r="U268">
            <v>1125</v>
          </cell>
          <cell r="V268">
            <v>225</v>
          </cell>
          <cell r="Z268">
            <v>752763.33333333337</v>
          </cell>
          <cell r="AA268">
            <v>940954.16666666674</v>
          </cell>
        </row>
        <row r="269">
          <cell r="A269">
            <v>1138</v>
          </cell>
          <cell r="B269" t="str">
            <v>DEDI MULYADI</v>
          </cell>
          <cell r="C269">
            <v>2</v>
          </cell>
          <cell r="D269">
            <v>1</v>
          </cell>
          <cell r="E269">
            <v>2</v>
          </cell>
          <cell r="F269" t="str">
            <v>GENERAL</v>
          </cell>
          <cell r="G269" t="str">
            <v>HO</v>
          </cell>
          <cell r="I269">
            <v>0.25</v>
          </cell>
          <cell r="J269">
            <v>450000</v>
          </cell>
          <cell r="K269">
            <v>0</v>
          </cell>
          <cell r="L269">
            <v>5400000</v>
          </cell>
          <cell r="M269">
            <v>37500</v>
          </cell>
          <cell r="N269">
            <v>67500</v>
          </cell>
          <cell r="O269">
            <v>22500</v>
          </cell>
          <cell r="P269">
            <v>0</v>
          </cell>
          <cell r="Q269">
            <v>9000</v>
          </cell>
          <cell r="R269">
            <v>0</v>
          </cell>
          <cell r="S269">
            <v>19080</v>
          </cell>
          <cell r="T269">
            <v>145833.33333333334</v>
          </cell>
          <cell r="U269">
            <v>1125</v>
          </cell>
          <cell r="V269">
            <v>225</v>
          </cell>
          <cell r="Z269">
            <v>752763.33333333337</v>
          </cell>
          <cell r="AA269">
            <v>940954.16666666674</v>
          </cell>
        </row>
        <row r="270">
          <cell r="A270">
            <v>1139</v>
          </cell>
          <cell r="B270" t="str">
            <v>JAJI AL JUFRI</v>
          </cell>
          <cell r="C270">
            <v>2</v>
          </cell>
          <cell r="D270">
            <v>1</v>
          </cell>
          <cell r="E270">
            <v>2</v>
          </cell>
          <cell r="F270" t="str">
            <v>GENERAL</v>
          </cell>
          <cell r="G270" t="str">
            <v>HO</v>
          </cell>
          <cell r="I270">
            <v>0.25</v>
          </cell>
          <cell r="J270">
            <v>1</v>
          </cell>
          <cell r="K270">
            <v>0</v>
          </cell>
          <cell r="L270">
            <v>12</v>
          </cell>
          <cell r="M270">
            <v>8.3333333333333329E-2</v>
          </cell>
          <cell r="N270">
            <v>0.15</v>
          </cell>
          <cell r="O270">
            <v>0.05</v>
          </cell>
          <cell r="P270">
            <v>0</v>
          </cell>
          <cell r="Q270">
            <v>0.02</v>
          </cell>
          <cell r="R270">
            <v>0</v>
          </cell>
          <cell r="S270">
            <v>4.24E-2</v>
          </cell>
          <cell r="T270">
            <v>145833.33333333334</v>
          </cell>
          <cell r="U270">
            <v>2.5000000000000001E-3</v>
          </cell>
          <cell r="V270">
            <v>5.0000000000000001E-4</v>
          </cell>
          <cell r="Z270">
            <v>145834.68206666666</v>
          </cell>
          <cell r="AA270">
            <v>182293.35258333333</v>
          </cell>
        </row>
        <row r="271">
          <cell r="A271">
            <v>1140</v>
          </cell>
          <cell r="B271" t="str">
            <v>SURYADI</v>
          </cell>
          <cell r="C271">
            <v>2</v>
          </cell>
          <cell r="D271">
            <v>1</v>
          </cell>
          <cell r="E271">
            <v>2</v>
          </cell>
          <cell r="F271" t="str">
            <v>GENERAL</v>
          </cell>
          <cell r="G271" t="str">
            <v>HO</v>
          </cell>
          <cell r="I271">
            <v>0.25</v>
          </cell>
          <cell r="J271">
            <v>450000</v>
          </cell>
          <cell r="K271">
            <v>0</v>
          </cell>
          <cell r="L271">
            <v>5400000</v>
          </cell>
          <cell r="M271">
            <v>37500</v>
          </cell>
          <cell r="N271">
            <v>67500</v>
          </cell>
          <cell r="O271">
            <v>22500</v>
          </cell>
          <cell r="P271">
            <v>0</v>
          </cell>
          <cell r="Q271">
            <v>9000</v>
          </cell>
          <cell r="R271">
            <v>0</v>
          </cell>
          <cell r="S271">
            <v>19080</v>
          </cell>
          <cell r="T271">
            <v>145833.33333333334</v>
          </cell>
          <cell r="U271">
            <v>1125</v>
          </cell>
          <cell r="V271">
            <v>225</v>
          </cell>
          <cell r="Z271">
            <v>752763.33333333337</v>
          </cell>
          <cell r="AA271">
            <v>940954.16666666674</v>
          </cell>
        </row>
        <row r="272">
          <cell r="A272">
            <v>1141</v>
          </cell>
          <cell r="B272" t="str">
            <v>ENJANG SUPENDI</v>
          </cell>
          <cell r="C272">
            <v>2</v>
          </cell>
          <cell r="D272">
            <v>1</v>
          </cell>
          <cell r="E272">
            <v>2</v>
          </cell>
          <cell r="F272" t="str">
            <v>GENERAL</v>
          </cell>
          <cell r="G272" t="str">
            <v>HO</v>
          </cell>
          <cell r="I272">
            <v>0.25</v>
          </cell>
          <cell r="J272">
            <v>1</v>
          </cell>
          <cell r="K272">
            <v>0</v>
          </cell>
          <cell r="L272">
            <v>12</v>
          </cell>
          <cell r="M272">
            <v>8.3333333333333329E-2</v>
          </cell>
          <cell r="N272">
            <v>0.15</v>
          </cell>
          <cell r="O272">
            <v>0.05</v>
          </cell>
          <cell r="P272">
            <v>0</v>
          </cell>
          <cell r="Q272">
            <v>0.02</v>
          </cell>
          <cell r="R272">
            <v>0</v>
          </cell>
          <cell r="S272">
            <v>4.24E-2</v>
          </cell>
          <cell r="T272">
            <v>145833.33333333334</v>
          </cell>
          <cell r="U272">
            <v>2.5000000000000001E-3</v>
          </cell>
          <cell r="V272">
            <v>5.0000000000000001E-4</v>
          </cell>
          <cell r="Z272">
            <v>145834.68206666666</v>
          </cell>
          <cell r="AA272">
            <v>182293.35258333333</v>
          </cell>
        </row>
        <row r="273">
          <cell r="A273">
            <v>1142</v>
          </cell>
          <cell r="B273" t="str">
            <v>UDIN JAENUDIN</v>
          </cell>
          <cell r="C273">
            <v>2</v>
          </cell>
          <cell r="D273">
            <v>1</v>
          </cell>
          <cell r="E273">
            <v>2</v>
          </cell>
          <cell r="F273" t="str">
            <v>GENERAL</v>
          </cell>
          <cell r="G273" t="str">
            <v>HO</v>
          </cell>
          <cell r="I273">
            <v>0.25</v>
          </cell>
          <cell r="J273">
            <v>450000</v>
          </cell>
          <cell r="K273">
            <v>0</v>
          </cell>
          <cell r="L273">
            <v>5400000</v>
          </cell>
          <cell r="M273">
            <v>37500</v>
          </cell>
          <cell r="N273">
            <v>67500</v>
          </cell>
          <cell r="O273">
            <v>22500</v>
          </cell>
          <cell r="P273">
            <v>0</v>
          </cell>
          <cell r="Q273">
            <v>9000</v>
          </cell>
          <cell r="R273">
            <v>0</v>
          </cell>
          <cell r="S273">
            <v>19080</v>
          </cell>
          <cell r="T273">
            <v>145833.33333333334</v>
          </cell>
          <cell r="U273">
            <v>1125</v>
          </cell>
          <cell r="V273">
            <v>225</v>
          </cell>
          <cell r="Z273">
            <v>752763.33333333337</v>
          </cell>
          <cell r="AA273">
            <v>940954.16666666674</v>
          </cell>
        </row>
        <row r="274">
          <cell r="A274">
            <v>1143</v>
          </cell>
          <cell r="B274" t="str">
            <v>AGUS ULUNG</v>
          </cell>
          <cell r="C274">
            <v>2</v>
          </cell>
          <cell r="D274">
            <v>0</v>
          </cell>
          <cell r="E274">
            <v>2</v>
          </cell>
          <cell r="F274" t="str">
            <v>GENERAL</v>
          </cell>
          <cell r="G274" t="str">
            <v>HO</v>
          </cell>
          <cell r="I274">
            <v>0.25</v>
          </cell>
          <cell r="J274">
            <v>450000</v>
          </cell>
          <cell r="K274">
            <v>0</v>
          </cell>
          <cell r="L274">
            <v>5400000</v>
          </cell>
          <cell r="M274">
            <v>37500</v>
          </cell>
          <cell r="N274">
            <v>67500</v>
          </cell>
          <cell r="O274">
            <v>22500</v>
          </cell>
          <cell r="P274">
            <v>0</v>
          </cell>
          <cell r="Q274">
            <v>9000</v>
          </cell>
          <cell r="R274">
            <v>0</v>
          </cell>
          <cell r="S274">
            <v>19080</v>
          </cell>
          <cell r="T274">
            <v>91666.666666666672</v>
          </cell>
          <cell r="U274">
            <v>1125</v>
          </cell>
          <cell r="V274">
            <v>225</v>
          </cell>
          <cell r="Z274">
            <v>698596.66666666674</v>
          </cell>
          <cell r="AA274">
            <v>873245.83333333349</v>
          </cell>
        </row>
        <row r="275">
          <cell r="A275">
            <v>1144</v>
          </cell>
          <cell r="B275" t="str">
            <v>ENDANG KUSNANDAR</v>
          </cell>
          <cell r="C275">
            <v>2</v>
          </cell>
          <cell r="D275">
            <v>1</v>
          </cell>
          <cell r="E275">
            <v>3</v>
          </cell>
          <cell r="F275" t="str">
            <v>VOCAT.</v>
          </cell>
          <cell r="G275" t="str">
            <v>PRJ</v>
          </cell>
          <cell r="I275">
            <v>0.25</v>
          </cell>
          <cell r="J275">
            <v>808830</v>
          </cell>
          <cell r="K275">
            <v>0</v>
          </cell>
          <cell r="L275">
            <v>9705960</v>
          </cell>
          <cell r="M275">
            <v>67402.5</v>
          </cell>
          <cell r="N275">
            <v>808830</v>
          </cell>
          <cell r="O275">
            <v>40441.5</v>
          </cell>
          <cell r="P275">
            <v>0</v>
          </cell>
          <cell r="Q275">
            <v>16176.6</v>
          </cell>
          <cell r="R275">
            <v>0</v>
          </cell>
          <cell r="S275">
            <v>34294.392</v>
          </cell>
          <cell r="T275">
            <v>145833.33333333334</v>
          </cell>
          <cell r="U275">
            <v>2022.075</v>
          </cell>
          <cell r="V275">
            <v>404.41500000000002</v>
          </cell>
          <cell r="Z275">
            <v>1924234.8153333333</v>
          </cell>
          <cell r="AA275">
            <v>2405293.5191666665</v>
          </cell>
        </row>
        <row r="276">
          <cell r="A276">
            <v>1145</v>
          </cell>
          <cell r="B276" t="str">
            <v>SEPIJIN</v>
          </cell>
          <cell r="C276">
            <v>2</v>
          </cell>
          <cell r="D276">
            <v>1</v>
          </cell>
          <cell r="E276">
            <v>2</v>
          </cell>
          <cell r="F276" t="str">
            <v>GENERAL</v>
          </cell>
          <cell r="G276" t="str">
            <v>HO</v>
          </cell>
          <cell r="I276">
            <v>0.25</v>
          </cell>
          <cell r="J276">
            <v>450000</v>
          </cell>
          <cell r="K276">
            <v>0</v>
          </cell>
          <cell r="L276">
            <v>5400000</v>
          </cell>
          <cell r="M276">
            <v>37500</v>
          </cell>
          <cell r="N276">
            <v>67500</v>
          </cell>
          <cell r="O276">
            <v>22500</v>
          </cell>
          <cell r="P276">
            <v>0</v>
          </cell>
          <cell r="Q276">
            <v>9000</v>
          </cell>
          <cell r="R276">
            <v>0</v>
          </cell>
          <cell r="S276">
            <v>19080</v>
          </cell>
          <cell r="T276">
            <v>145833.33333333334</v>
          </cell>
          <cell r="U276">
            <v>1125</v>
          </cell>
          <cell r="V276">
            <v>225</v>
          </cell>
          <cell r="Z276">
            <v>752763.33333333337</v>
          </cell>
          <cell r="AA276">
            <v>940954.16666666674</v>
          </cell>
        </row>
        <row r="277">
          <cell r="A277">
            <v>1146</v>
          </cell>
          <cell r="B277" t="str">
            <v>ANDI SUHANDI</v>
          </cell>
          <cell r="C277">
            <v>2</v>
          </cell>
          <cell r="D277">
            <v>1</v>
          </cell>
          <cell r="E277">
            <v>3</v>
          </cell>
          <cell r="F277" t="str">
            <v>VOCAT.</v>
          </cell>
          <cell r="G277" t="str">
            <v>PRJ</v>
          </cell>
          <cell r="I277">
            <v>0.25</v>
          </cell>
          <cell r="J277">
            <v>808830</v>
          </cell>
          <cell r="K277">
            <v>0</v>
          </cell>
          <cell r="L277">
            <v>9705960</v>
          </cell>
          <cell r="M277">
            <v>67402.5</v>
          </cell>
          <cell r="N277">
            <v>808830</v>
          </cell>
          <cell r="O277">
            <v>40441.5</v>
          </cell>
          <cell r="P277">
            <v>0</v>
          </cell>
          <cell r="Q277">
            <v>16176.6</v>
          </cell>
          <cell r="R277">
            <v>0</v>
          </cell>
          <cell r="S277">
            <v>34294.392</v>
          </cell>
          <cell r="T277">
            <v>145833.33333333334</v>
          </cell>
          <cell r="U277">
            <v>2022.075</v>
          </cell>
          <cell r="V277">
            <v>404.41500000000002</v>
          </cell>
          <cell r="Z277">
            <v>1924234.8153333333</v>
          </cell>
          <cell r="AA277">
            <v>2405293.5191666665</v>
          </cell>
        </row>
        <row r="278">
          <cell r="A278">
            <v>1147</v>
          </cell>
          <cell r="B278" t="str">
            <v>EFFENDI MANSUR</v>
          </cell>
          <cell r="C278">
            <v>2</v>
          </cell>
          <cell r="D278">
            <v>1</v>
          </cell>
          <cell r="E278">
            <v>3</v>
          </cell>
          <cell r="F278" t="str">
            <v>VOCAT.</v>
          </cell>
          <cell r="G278" t="str">
            <v>HO</v>
          </cell>
          <cell r="I278">
            <v>0.25</v>
          </cell>
          <cell r="J278">
            <v>660000</v>
          </cell>
          <cell r="K278">
            <v>0</v>
          </cell>
          <cell r="L278">
            <v>7920000</v>
          </cell>
          <cell r="M278">
            <v>55000</v>
          </cell>
          <cell r="N278">
            <v>99000</v>
          </cell>
          <cell r="O278">
            <v>33000</v>
          </cell>
          <cell r="P278">
            <v>0</v>
          </cell>
          <cell r="Q278">
            <v>13200</v>
          </cell>
          <cell r="R278">
            <v>0</v>
          </cell>
          <cell r="S278">
            <v>27984</v>
          </cell>
          <cell r="T278">
            <v>145833.33333333334</v>
          </cell>
          <cell r="U278">
            <v>1650</v>
          </cell>
          <cell r="V278">
            <v>330</v>
          </cell>
          <cell r="Z278">
            <v>1035997.3333333334</v>
          </cell>
          <cell r="AA278">
            <v>1294996.6666666667</v>
          </cell>
        </row>
        <row r="279">
          <cell r="A279">
            <v>1148</v>
          </cell>
          <cell r="B279" t="str">
            <v>UDIN SAMSUDIN</v>
          </cell>
          <cell r="C279">
            <v>2</v>
          </cell>
          <cell r="D279">
            <v>1</v>
          </cell>
          <cell r="E279">
            <v>2</v>
          </cell>
          <cell r="F279" t="str">
            <v>GENERAL</v>
          </cell>
          <cell r="G279" t="str">
            <v>HO</v>
          </cell>
          <cell r="I279">
            <v>0.25</v>
          </cell>
          <cell r="J279">
            <v>450000</v>
          </cell>
          <cell r="K279">
            <v>0</v>
          </cell>
          <cell r="L279">
            <v>5400000</v>
          </cell>
          <cell r="M279">
            <v>37500</v>
          </cell>
          <cell r="N279">
            <v>67500</v>
          </cell>
          <cell r="O279">
            <v>22500</v>
          </cell>
          <cell r="P279">
            <v>0</v>
          </cell>
          <cell r="Q279">
            <v>9000</v>
          </cell>
          <cell r="R279">
            <v>0</v>
          </cell>
          <cell r="S279">
            <v>19080</v>
          </cell>
          <cell r="T279">
            <v>145833.33333333334</v>
          </cell>
          <cell r="U279">
            <v>1125</v>
          </cell>
          <cell r="V279">
            <v>225</v>
          </cell>
          <cell r="Z279">
            <v>752763.33333333337</v>
          </cell>
          <cell r="AA279">
            <v>940954.16666666674</v>
          </cell>
        </row>
        <row r="280">
          <cell r="A280">
            <v>1149</v>
          </cell>
          <cell r="B280" t="str">
            <v>IPUNG ABDULLAH</v>
          </cell>
          <cell r="C280">
            <v>2</v>
          </cell>
          <cell r="D280">
            <v>1</v>
          </cell>
          <cell r="E280">
            <v>2</v>
          </cell>
          <cell r="F280" t="str">
            <v>GENERAL</v>
          </cell>
          <cell r="G280" t="str">
            <v>PRJ</v>
          </cell>
          <cell r="I280">
            <v>0.25</v>
          </cell>
          <cell r="J280">
            <v>3375000</v>
          </cell>
          <cell r="K280">
            <v>0</v>
          </cell>
          <cell r="L280">
            <v>40500000</v>
          </cell>
          <cell r="M280">
            <v>281250</v>
          </cell>
          <cell r="N280">
            <v>3375000</v>
          </cell>
          <cell r="O280">
            <v>168750</v>
          </cell>
          <cell r="P280">
            <v>0</v>
          </cell>
          <cell r="Q280">
            <v>67500</v>
          </cell>
          <cell r="R280">
            <v>0</v>
          </cell>
          <cell r="S280">
            <v>143100</v>
          </cell>
          <cell r="T280">
            <v>145833.33333333334</v>
          </cell>
          <cell r="U280">
            <v>8437.5</v>
          </cell>
          <cell r="V280">
            <v>1687.5</v>
          </cell>
          <cell r="Z280">
            <v>7566558.333333334</v>
          </cell>
          <cell r="AA280">
            <v>9458197.9166666679</v>
          </cell>
        </row>
        <row r="281">
          <cell r="A281">
            <v>1150</v>
          </cell>
          <cell r="B281" t="str">
            <v>EMAN SURATMAN</v>
          </cell>
          <cell r="C281">
            <v>2</v>
          </cell>
          <cell r="D281">
            <v>1</v>
          </cell>
          <cell r="E281">
            <v>6</v>
          </cell>
          <cell r="F281" t="str">
            <v>SPC/COOR</v>
          </cell>
          <cell r="G281" t="str">
            <v>HO</v>
          </cell>
          <cell r="I281">
            <v>0.2</v>
          </cell>
          <cell r="J281">
            <v>1500000</v>
          </cell>
          <cell r="K281">
            <v>0</v>
          </cell>
          <cell r="L281">
            <v>18000000</v>
          </cell>
          <cell r="M281">
            <v>125000</v>
          </cell>
          <cell r="N281">
            <v>0</v>
          </cell>
          <cell r="O281">
            <v>75000</v>
          </cell>
          <cell r="P281">
            <v>375000</v>
          </cell>
          <cell r="Q281">
            <v>30000</v>
          </cell>
          <cell r="R281">
            <v>0</v>
          </cell>
          <cell r="S281">
            <v>63600</v>
          </cell>
          <cell r="T281">
            <v>145833.33333333334</v>
          </cell>
          <cell r="U281">
            <v>3750</v>
          </cell>
          <cell r="V281">
            <v>750</v>
          </cell>
          <cell r="Z281">
            <v>2318933.3333333335</v>
          </cell>
          <cell r="AA281">
            <v>2782720</v>
          </cell>
        </row>
        <row r="282">
          <cell r="A282">
            <v>1151</v>
          </cell>
          <cell r="B282" t="str">
            <v>YAYA WAHYA</v>
          </cell>
          <cell r="C282">
            <v>2</v>
          </cell>
          <cell r="D282">
            <v>1</v>
          </cell>
          <cell r="E282">
            <v>2</v>
          </cell>
          <cell r="F282" t="str">
            <v>GENERAL</v>
          </cell>
          <cell r="G282" t="str">
            <v>HO</v>
          </cell>
          <cell r="I282">
            <v>0.25</v>
          </cell>
          <cell r="J282">
            <v>1500000</v>
          </cell>
          <cell r="K282">
            <v>0</v>
          </cell>
          <cell r="L282">
            <v>18000000</v>
          </cell>
          <cell r="M282">
            <v>125000</v>
          </cell>
          <cell r="N282">
            <v>225000</v>
          </cell>
          <cell r="O282">
            <v>75000</v>
          </cell>
          <cell r="P282">
            <v>0</v>
          </cell>
          <cell r="Q282">
            <v>30000</v>
          </cell>
          <cell r="R282">
            <v>0</v>
          </cell>
          <cell r="S282">
            <v>63600</v>
          </cell>
          <cell r="T282">
            <v>145833.33333333334</v>
          </cell>
          <cell r="U282">
            <v>3750</v>
          </cell>
          <cell r="V282">
            <v>750</v>
          </cell>
          <cell r="Z282">
            <v>2168933.3333333335</v>
          </cell>
          <cell r="AA282">
            <v>2711166.666666667</v>
          </cell>
        </row>
        <row r="283">
          <cell r="A283">
            <v>1152</v>
          </cell>
          <cell r="B283" t="str">
            <v>RAHMAT</v>
          </cell>
          <cell r="C283">
            <v>2</v>
          </cell>
          <cell r="D283">
            <v>1</v>
          </cell>
          <cell r="E283">
            <v>5</v>
          </cell>
          <cell r="F283" t="str">
            <v>ADV. VOC</v>
          </cell>
          <cell r="G283" t="str">
            <v>PRJ</v>
          </cell>
          <cell r="I283">
            <v>0.2</v>
          </cell>
          <cell r="J283">
            <v>1500000</v>
          </cell>
          <cell r="K283">
            <v>0</v>
          </cell>
          <cell r="L283">
            <v>18000000</v>
          </cell>
          <cell r="M283">
            <v>125000</v>
          </cell>
          <cell r="N283">
            <v>1500000</v>
          </cell>
          <cell r="O283">
            <v>75000</v>
          </cell>
          <cell r="P283">
            <v>0</v>
          </cell>
          <cell r="Q283">
            <v>30000</v>
          </cell>
          <cell r="R283">
            <v>0</v>
          </cell>
          <cell r="S283">
            <v>63600</v>
          </cell>
          <cell r="T283">
            <v>145833.33333333334</v>
          </cell>
          <cell r="U283">
            <v>3750</v>
          </cell>
          <cell r="V283">
            <v>750</v>
          </cell>
          <cell r="Z283">
            <v>3443933.333333333</v>
          </cell>
          <cell r="AA283">
            <v>4132719.9999999995</v>
          </cell>
        </row>
        <row r="284">
          <cell r="A284">
            <v>1192</v>
          </cell>
          <cell r="B284" t="str">
            <v>MARTINUS</v>
          </cell>
          <cell r="C284">
            <v>2</v>
          </cell>
          <cell r="D284">
            <v>1</v>
          </cell>
          <cell r="E284">
            <v>2</v>
          </cell>
          <cell r="F284" t="str">
            <v>GENERAL</v>
          </cell>
          <cell r="G284" t="str">
            <v>HO</v>
          </cell>
          <cell r="I284">
            <v>0.25</v>
          </cell>
          <cell r="J284">
            <v>400000</v>
          </cell>
          <cell r="K284">
            <v>0</v>
          </cell>
          <cell r="L284">
            <v>4800000</v>
          </cell>
          <cell r="M284">
            <v>33333.333333333336</v>
          </cell>
          <cell r="N284">
            <v>60000</v>
          </cell>
          <cell r="O284">
            <v>20000</v>
          </cell>
          <cell r="P284">
            <v>0</v>
          </cell>
          <cell r="Q284">
            <v>8000</v>
          </cell>
          <cell r="R284">
            <v>0</v>
          </cell>
          <cell r="S284">
            <v>16960</v>
          </cell>
          <cell r="T284">
            <v>145833.33333333334</v>
          </cell>
          <cell r="U284">
            <v>1000</v>
          </cell>
          <cell r="V284">
            <v>200</v>
          </cell>
          <cell r="Z284">
            <v>685326.66666666674</v>
          </cell>
          <cell r="AA284">
            <v>856658.33333333349</v>
          </cell>
        </row>
        <row r="285">
          <cell r="A285">
            <v>1193</v>
          </cell>
          <cell r="B285" t="str">
            <v>SHO IM</v>
          </cell>
          <cell r="C285">
            <v>2</v>
          </cell>
          <cell r="D285">
            <v>1</v>
          </cell>
          <cell r="E285">
            <v>2</v>
          </cell>
          <cell r="F285" t="str">
            <v>GENERAL</v>
          </cell>
          <cell r="G285" t="str">
            <v>HO</v>
          </cell>
          <cell r="I285">
            <v>0.25</v>
          </cell>
          <cell r="J285">
            <v>400000</v>
          </cell>
          <cell r="K285">
            <v>0</v>
          </cell>
          <cell r="L285">
            <v>4800000</v>
          </cell>
          <cell r="M285">
            <v>33333.333333333336</v>
          </cell>
          <cell r="N285">
            <v>60000</v>
          </cell>
          <cell r="O285">
            <v>20000</v>
          </cell>
          <cell r="P285">
            <v>0</v>
          </cell>
          <cell r="Q285">
            <v>8000</v>
          </cell>
          <cell r="R285">
            <v>0</v>
          </cell>
          <cell r="S285">
            <v>16960</v>
          </cell>
          <cell r="T285">
            <v>145833.33333333334</v>
          </cell>
          <cell r="U285">
            <v>1000</v>
          </cell>
          <cell r="V285">
            <v>200</v>
          </cell>
          <cell r="Z285">
            <v>685326.66666666674</v>
          </cell>
          <cell r="AA285">
            <v>856658.33333333349</v>
          </cell>
        </row>
        <row r="286">
          <cell r="A286">
            <v>1194</v>
          </cell>
          <cell r="B286" t="str">
            <v>BUIT COMUS</v>
          </cell>
          <cell r="C286">
            <v>2</v>
          </cell>
          <cell r="D286">
            <v>0</v>
          </cell>
          <cell r="E286">
            <v>2</v>
          </cell>
          <cell r="F286" t="str">
            <v>GENERAL</v>
          </cell>
          <cell r="G286" t="str">
            <v>HO</v>
          </cell>
          <cell r="I286">
            <v>0.25</v>
          </cell>
          <cell r="J286">
            <v>400000</v>
          </cell>
          <cell r="K286">
            <v>0</v>
          </cell>
          <cell r="L286">
            <v>4800000</v>
          </cell>
          <cell r="M286">
            <v>33333.333333333336</v>
          </cell>
          <cell r="N286">
            <v>60000</v>
          </cell>
          <cell r="O286">
            <v>20000</v>
          </cell>
          <cell r="P286">
            <v>0</v>
          </cell>
          <cell r="Q286">
            <v>8000</v>
          </cell>
          <cell r="R286">
            <v>0</v>
          </cell>
          <cell r="S286">
            <v>16960</v>
          </cell>
          <cell r="T286">
            <v>91666.666666666672</v>
          </cell>
          <cell r="U286">
            <v>1000</v>
          </cell>
          <cell r="V286">
            <v>200</v>
          </cell>
          <cell r="Z286">
            <v>631160</v>
          </cell>
          <cell r="AA286">
            <v>788950</v>
          </cell>
        </row>
        <row r="287">
          <cell r="A287">
            <v>1195</v>
          </cell>
          <cell r="B287" t="str">
            <v>ALFIUS ERIANSYAH</v>
          </cell>
          <cell r="C287">
            <v>2</v>
          </cell>
          <cell r="D287">
            <v>1</v>
          </cell>
          <cell r="E287">
            <v>2</v>
          </cell>
          <cell r="F287" t="str">
            <v>GENERAL</v>
          </cell>
          <cell r="G287" t="str">
            <v>HO</v>
          </cell>
          <cell r="I287">
            <v>0.25</v>
          </cell>
          <cell r="J287">
            <v>400000</v>
          </cell>
          <cell r="K287">
            <v>0</v>
          </cell>
          <cell r="L287">
            <v>4800000</v>
          </cell>
          <cell r="M287">
            <v>33333.333333333336</v>
          </cell>
          <cell r="N287">
            <v>60000</v>
          </cell>
          <cell r="O287">
            <v>20000</v>
          </cell>
          <cell r="P287">
            <v>0</v>
          </cell>
          <cell r="Q287">
            <v>8000</v>
          </cell>
          <cell r="R287">
            <v>0</v>
          </cell>
          <cell r="S287">
            <v>16960</v>
          </cell>
          <cell r="T287">
            <v>145833.33333333334</v>
          </cell>
          <cell r="U287">
            <v>1000</v>
          </cell>
          <cell r="V287">
            <v>200</v>
          </cell>
          <cell r="Z287">
            <v>685326.66666666674</v>
          </cell>
          <cell r="AA287">
            <v>856658.33333333349</v>
          </cell>
        </row>
        <row r="288">
          <cell r="A288">
            <v>1196</v>
          </cell>
          <cell r="B288" t="str">
            <v>TRISNO</v>
          </cell>
          <cell r="C288">
            <v>2</v>
          </cell>
          <cell r="D288">
            <v>1</v>
          </cell>
          <cell r="E288">
            <v>2</v>
          </cell>
          <cell r="F288" t="str">
            <v>GENERAL</v>
          </cell>
          <cell r="G288" t="str">
            <v>HO</v>
          </cell>
          <cell r="I288">
            <v>0.25</v>
          </cell>
          <cell r="J288">
            <v>400000</v>
          </cell>
          <cell r="K288">
            <v>0</v>
          </cell>
          <cell r="L288">
            <v>4800000</v>
          </cell>
          <cell r="M288">
            <v>33333.333333333336</v>
          </cell>
          <cell r="N288">
            <v>60000</v>
          </cell>
          <cell r="O288">
            <v>20000</v>
          </cell>
          <cell r="P288">
            <v>0</v>
          </cell>
          <cell r="Q288">
            <v>8000</v>
          </cell>
          <cell r="R288">
            <v>0</v>
          </cell>
          <cell r="S288">
            <v>16960</v>
          </cell>
          <cell r="T288">
            <v>145833.33333333334</v>
          </cell>
          <cell r="U288">
            <v>1000</v>
          </cell>
          <cell r="V288">
            <v>200</v>
          </cell>
          <cell r="Z288">
            <v>685326.66666666674</v>
          </cell>
          <cell r="AA288">
            <v>856658.33333333349</v>
          </cell>
        </row>
        <row r="289">
          <cell r="A289">
            <v>1197</v>
          </cell>
          <cell r="B289" t="str">
            <v>PARWANTO</v>
          </cell>
          <cell r="C289">
            <v>2</v>
          </cell>
          <cell r="D289">
            <v>0</v>
          </cell>
          <cell r="E289">
            <v>2</v>
          </cell>
          <cell r="F289" t="str">
            <v>GENERAL</v>
          </cell>
          <cell r="G289" t="str">
            <v>HO</v>
          </cell>
          <cell r="I289">
            <v>0.25</v>
          </cell>
          <cell r="J289">
            <v>400000</v>
          </cell>
          <cell r="K289">
            <v>0</v>
          </cell>
          <cell r="L289">
            <v>4800000</v>
          </cell>
          <cell r="M289">
            <v>33333.333333333336</v>
          </cell>
          <cell r="N289">
            <v>60000</v>
          </cell>
          <cell r="O289">
            <v>20000</v>
          </cell>
          <cell r="P289">
            <v>0</v>
          </cell>
          <cell r="Q289">
            <v>8000</v>
          </cell>
          <cell r="R289">
            <v>0</v>
          </cell>
          <cell r="S289">
            <v>16960</v>
          </cell>
          <cell r="T289">
            <v>91666.666666666672</v>
          </cell>
          <cell r="U289">
            <v>1000</v>
          </cell>
          <cell r="V289">
            <v>200</v>
          </cell>
          <cell r="Z289">
            <v>631160</v>
          </cell>
          <cell r="AA289">
            <v>788950</v>
          </cell>
        </row>
        <row r="290">
          <cell r="A290">
            <v>1198</v>
          </cell>
          <cell r="B290" t="str">
            <v>JUNAEDY BUDY F.S</v>
          </cell>
          <cell r="C290">
            <v>2</v>
          </cell>
          <cell r="D290">
            <v>0</v>
          </cell>
          <cell r="E290">
            <v>2</v>
          </cell>
          <cell r="F290" t="str">
            <v>GENERAL</v>
          </cell>
          <cell r="G290" t="str">
            <v>HO</v>
          </cell>
          <cell r="I290">
            <v>0.25</v>
          </cell>
          <cell r="J290">
            <v>400000</v>
          </cell>
          <cell r="K290">
            <v>0</v>
          </cell>
          <cell r="L290">
            <v>4800000</v>
          </cell>
          <cell r="M290">
            <v>33333.333333333336</v>
          </cell>
          <cell r="N290">
            <v>60000</v>
          </cell>
          <cell r="O290">
            <v>20000</v>
          </cell>
          <cell r="P290">
            <v>0</v>
          </cell>
          <cell r="Q290">
            <v>8000</v>
          </cell>
          <cell r="R290">
            <v>0</v>
          </cell>
          <cell r="S290">
            <v>16960</v>
          </cell>
          <cell r="T290">
            <v>91666.666666666672</v>
          </cell>
          <cell r="U290">
            <v>1000</v>
          </cell>
          <cell r="V290">
            <v>200</v>
          </cell>
          <cell r="Z290">
            <v>631160</v>
          </cell>
          <cell r="AA290">
            <v>788950</v>
          </cell>
        </row>
        <row r="291">
          <cell r="A291">
            <v>1199</v>
          </cell>
          <cell r="B291" t="str">
            <v>ZAENAL ARIFIN</v>
          </cell>
          <cell r="C291">
            <v>1</v>
          </cell>
          <cell r="D291">
            <v>1</v>
          </cell>
          <cell r="E291">
            <v>4</v>
          </cell>
          <cell r="F291" t="str">
            <v>VOCAT.</v>
          </cell>
          <cell r="G291" t="str">
            <v>PRJ</v>
          </cell>
          <cell r="I291">
            <v>0.25</v>
          </cell>
          <cell r="J291">
            <v>1411500</v>
          </cell>
          <cell r="K291">
            <v>211725</v>
          </cell>
          <cell r="L291">
            <v>16938000</v>
          </cell>
          <cell r="M291">
            <v>135268.75</v>
          </cell>
          <cell r="N291">
            <v>1411500</v>
          </cell>
          <cell r="O291">
            <v>70575</v>
          </cell>
          <cell r="P291">
            <v>0</v>
          </cell>
          <cell r="Q291">
            <v>28230</v>
          </cell>
          <cell r="R291">
            <v>141150</v>
          </cell>
          <cell r="S291">
            <v>59847.6</v>
          </cell>
          <cell r="T291">
            <v>208333.33333333334</v>
          </cell>
          <cell r="U291">
            <v>3528.75</v>
          </cell>
          <cell r="V291">
            <v>705.75</v>
          </cell>
          <cell r="Z291">
            <v>3682364.1833333336</v>
          </cell>
          <cell r="AA291">
            <v>4602955.229166667</v>
          </cell>
        </row>
        <row r="292">
          <cell r="A292">
            <v>1200</v>
          </cell>
          <cell r="B292" t="str">
            <v>NYONO PRANOWO</v>
          </cell>
          <cell r="C292">
            <v>1</v>
          </cell>
          <cell r="D292">
            <v>1</v>
          </cell>
          <cell r="E292">
            <v>3</v>
          </cell>
          <cell r="F292" t="str">
            <v>VOCAT.</v>
          </cell>
          <cell r="G292" t="str">
            <v>PRJ</v>
          </cell>
          <cell r="I292">
            <v>0.25</v>
          </cell>
          <cell r="J292">
            <v>2760000</v>
          </cell>
          <cell r="K292">
            <v>265000</v>
          </cell>
          <cell r="L292">
            <v>33120000</v>
          </cell>
          <cell r="M292">
            <v>252083.33333333334</v>
          </cell>
          <cell r="N292">
            <v>2760000</v>
          </cell>
          <cell r="O292">
            <v>138000</v>
          </cell>
          <cell r="P292">
            <v>0</v>
          </cell>
          <cell r="Q292">
            <v>55200</v>
          </cell>
          <cell r="R292">
            <v>276000</v>
          </cell>
          <cell r="S292">
            <v>117024</v>
          </cell>
          <cell r="T292">
            <v>208333.33333333334</v>
          </cell>
          <cell r="U292">
            <v>6900</v>
          </cell>
          <cell r="V292">
            <v>1380</v>
          </cell>
          <cell r="Z292">
            <v>6839920.666666667</v>
          </cell>
          <cell r="AA292">
            <v>8549900.833333334</v>
          </cell>
        </row>
        <row r="293">
          <cell r="A293">
            <v>1201</v>
          </cell>
          <cell r="B293" t="str">
            <v>SUDIANTORO</v>
          </cell>
          <cell r="C293">
            <v>1</v>
          </cell>
          <cell r="D293">
            <v>0</v>
          </cell>
          <cell r="E293">
            <v>2</v>
          </cell>
          <cell r="F293" t="str">
            <v>GENERAL</v>
          </cell>
          <cell r="G293" t="str">
            <v>PRJ</v>
          </cell>
          <cell r="I293">
            <v>0.25</v>
          </cell>
          <cell r="J293">
            <v>941000</v>
          </cell>
          <cell r="K293">
            <v>141150</v>
          </cell>
          <cell r="L293">
            <v>11292000</v>
          </cell>
          <cell r="M293">
            <v>90179.166666666672</v>
          </cell>
          <cell r="N293">
            <v>941000</v>
          </cell>
          <cell r="O293">
            <v>47050</v>
          </cell>
          <cell r="P293">
            <v>0</v>
          </cell>
          <cell r="Q293">
            <v>18820</v>
          </cell>
          <cell r="R293">
            <v>94100</v>
          </cell>
          <cell r="S293">
            <v>39898.400000000001</v>
          </cell>
          <cell r="T293">
            <v>104166.66666666667</v>
          </cell>
          <cell r="U293">
            <v>2352.5</v>
          </cell>
          <cell r="V293">
            <v>470.5</v>
          </cell>
          <cell r="Z293">
            <v>2420187.2333333334</v>
          </cell>
          <cell r="AA293">
            <v>3025234.041666667</v>
          </cell>
        </row>
        <row r="294">
          <cell r="A294">
            <v>1212</v>
          </cell>
          <cell r="B294" t="str">
            <v>AGUS SUPARYADI</v>
          </cell>
          <cell r="C294">
            <v>2</v>
          </cell>
          <cell r="D294">
            <v>1</v>
          </cell>
          <cell r="E294">
            <v>1</v>
          </cell>
          <cell r="F294" t="str">
            <v>GENERAL</v>
          </cell>
          <cell r="G294" t="str">
            <v>PRJ</v>
          </cell>
          <cell r="I294">
            <v>0.25</v>
          </cell>
          <cell r="J294">
            <v>825930</v>
          </cell>
          <cell r="K294">
            <v>0</v>
          </cell>
          <cell r="L294">
            <v>9911160</v>
          </cell>
          <cell r="M294">
            <v>68827.5</v>
          </cell>
          <cell r="N294">
            <v>825930</v>
          </cell>
          <cell r="O294">
            <v>41296.5</v>
          </cell>
          <cell r="P294">
            <v>0</v>
          </cell>
          <cell r="Q294">
            <v>16518.599999999999</v>
          </cell>
          <cell r="R294">
            <v>0</v>
          </cell>
          <cell r="S294">
            <v>35019.432000000001</v>
          </cell>
          <cell r="T294">
            <v>145833.33333333334</v>
          </cell>
          <cell r="U294">
            <v>2064.8249999999998</v>
          </cell>
          <cell r="V294">
            <v>412.96500000000003</v>
          </cell>
          <cell r="Z294">
            <v>1961833.1553333334</v>
          </cell>
          <cell r="AA294">
            <v>2452291.4441666668</v>
          </cell>
        </row>
        <row r="295">
          <cell r="A295">
            <v>1213</v>
          </cell>
          <cell r="B295" t="str">
            <v>AIP HIDAYAT</v>
          </cell>
          <cell r="C295">
            <v>2</v>
          </cell>
          <cell r="D295">
            <v>1</v>
          </cell>
          <cell r="E295">
            <v>2</v>
          </cell>
          <cell r="F295" t="str">
            <v>GENERAL</v>
          </cell>
          <cell r="G295" t="str">
            <v>HO</v>
          </cell>
          <cell r="I295">
            <v>0.25</v>
          </cell>
          <cell r="J295">
            <v>1000000</v>
          </cell>
          <cell r="K295">
            <v>0</v>
          </cell>
          <cell r="L295">
            <v>12000000</v>
          </cell>
          <cell r="M295">
            <v>83333.333333333328</v>
          </cell>
          <cell r="N295">
            <v>150000</v>
          </cell>
          <cell r="O295">
            <v>50000</v>
          </cell>
          <cell r="P295">
            <v>0</v>
          </cell>
          <cell r="Q295">
            <v>20000</v>
          </cell>
          <cell r="R295">
            <v>0</v>
          </cell>
          <cell r="S295">
            <v>42400</v>
          </cell>
          <cell r="T295">
            <v>145833.33333333334</v>
          </cell>
          <cell r="U295">
            <v>2500</v>
          </cell>
          <cell r="V295">
            <v>500</v>
          </cell>
          <cell r="Z295">
            <v>1494566.6666666665</v>
          </cell>
          <cell r="AA295">
            <v>1868208.333333333</v>
          </cell>
        </row>
        <row r="296">
          <cell r="A296">
            <v>1214</v>
          </cell>
          <cell r="B296" t="str">
            <v>MOCH. YUSUF</v>
          </cell>
          <cell r="C296">
            <v>2</v>
          </cell>
          <cell r="D296">
            <v>1</v>
          </cell>
          <cell r="E296">
            <v>2</v>
          </cell>
          <cell r="F296" t="str">
            <v>GENERAL</v>
          </cell>
          <cell r="G296" t="str">
            <v>HO</v>
          </cell>
          <cell r="I296">
            <v>0.25</v>
          </cell>
          <cell r="J296">
            <v>450000</v>
          </cell>
          <cell r="K296">
            <v>0</v>
          </cell>
          <cell r="L296">
            <v>5400000</v>
          </cell>
          <cell r="M296">
            <v>37500</v>
          </cell>
          <cell r="N296">
            <v>67500</v>
          </cell>
          <cell r="O296">
            <v>22500</v>
          </cell>
          <cell r="P296">
            <v>0</v>
          </cell>
          <cell r="Q296">
            <v>9000</v>
          </cell>
          <cell r="R296">
            <v>0</v>
          </cell>
          <cell r="S296">
            <v>19080</v>
          </cell>
          <cell r="T296">
            <v>145833.33333333334</v>
          </cell>
          <cell r="U296">
            <v>1125</v>
          </cell>
          <cell r="V296">
            <v>225</v>
          </cell>
          <cell r="Z296">
            <v>752763.33333333337</v>
          </cell>
          <cell r="AA296">
            <v>940954.16666666674</v>
          </cell>
        </row>
        <row r="297">
          <cell r="A297">
            <v>1215</v>
          </cell>
          <cell r="B297" t="str">
            <v>DADANG SUHERMAN</v>
          </cell>
          <cell r="C297">
            <v>2</v>
          </cell>
          <cell r="D297">
            <v>1</v>
          </cell>
          <cell r="E297">
            <v>2</v>
          </cell>
          <cell r="F297" t="str">
            <v>GENERAL</v>
          </cell>
          <cell r="G297" t="str">
            <v>HO</v>
          </cell>
          <cell r="I297">
            <v>0.25</v>
          </cell>
          <cell r="J297">
            <v>450000</v>
          </cell>
          <cell r="K297">
            <v>0</v>
          </cell>
          <cell r="L297">
            <v>5400000</v>
          </cell>
          <cell r="M297">
            <v>37500</v>
          </cell>
          <cell r="N297">
            <v>67500</v>
          </cell>
          <cell r="O297">
            <v>22500</v>
          </cell>
          <cell r="P297">
            <v>0</v>
          </cell>
          <cell r="Q297">
            <v>9000</v>
          </cell>
          <cell r="R297">
            <v>0</v>
          </cell>
          <cell r="S297">
            <v>19080</v>
          </cell>
          <cell r="T297">
            <v>145833.33333333334</v>
          </cell>
          <cell r="U297">
            <v>1125</v>
          </cell>
          <cell r="V297">
            <v>225</v>
          </cell>
          <cell r="Z297">
            <v>752763.33333333337</v>
          </cell>
          <cell r="AA297">
            <v>940954.16666666674</v>
          </cell>
        </row>
        <row r="298">
          <cell r="A298">
            <v>1216</v>
          </cell>
          <cell r="B298" t="str">
            <v>EKA NUGRAHA</v>
          </cell>
          <cell r="C298">
            <v>2</v>
          </cell>
          <cell r="D298">
            <v>1</v>
          </cell>
          <cell r="E298">
            <v>2</v>
          </cell>
          <cell r="F298" t="str">
            <v>GENERAL</v>
          </cell>
          <cell r="G298" t="str">
            <v>HO</v>
          </cell>
          <cell r="I298">
            <v>0.25</v>
          </cell>
          <cell r="J298">
            <v>1</v>
          </cell>
          <cell r="K298">
            <v>0</v>
          </cell>
          <cell r="L298">
            <v>12</v>
          </cell>
          <cell r="M298">
            <v>8.3333333333333329E-2</v>
          </cell>
          <cell r="N298">
            <v>0.15</v>
          </cell>
          <cell r="O298">
            <v>0.05</v>
          </cell>
          <cell r="P298">
            <v>0</v>
          </cell>
          <cell r="Q298">
            <v>0.02</v>
          </cell>
          <cell r="R298">
            <v>0</v>
          </cell>
          <cell r="S298">
            <v>4.24E-2</v>
          </cell>
          <cell r="T298">
            <v>145833.33333333334</v>
          </cell>
          <cell r="U298">
            <v>2.5000000000000001E-3</v>
          </cell>
          <cell r="V298">
            <v>5.0000000000000001E-4</v>
          </cell>
          <cell r="Z298">
            <v>145834.68206666666</v>
          </cell>
          <cell r="AA298">
            <v>182293.35258333333</v>
          </cell>
        </row>
        <row r="299">
          <cell r="A299">
            <v>1217</v>
          </cell>
          <cell r="B299" t="str">
            <v>ODING SAMSUDIN</v>
          </cell>
          <cell r="C299">
            <v>2</v>
          </cell>
          <cell r="D299">
            <v>1</v>
          </cell>
          <cell r="E299">
            <v>2</v>
          </cell>
          <cell r="F299" t="str">
            <v>GENERAL</v>
          </cell>
          <cell r="G299" t="str">
            <v>HO</v>
          </cell>
          <cell r="I299">
            <v>0.25</v>
          </cell>
          <cell r="J299">
            <v>450000</v>
          </cell>
          <cell r="K299">
            <v>0</v>
          </cell>
          <cell r="L299">
            <v>5400000</v>
          </cell>
          <cell r="M299">
            <v>37500</v>
          </cell>
          <cell r="N299">
            <v>67500</v>
          </cell>
          <cell r="O299">
            <v>22500</v>
          </cell>
          <cell r="P299">
            <v>0</v>
          </cell>
          <cell r="Q299">
            <v>9000</v>
          </cell>
          <cell r="R299">
            <v>0</v>
          </cell>
          <cell r="S299">
            <v>19080</v>
          </cell>
          <cell r="T299">
            <v>145833.33333333334</v>
          </cell>
          <cell r="U299">
            <v>1125</v>
          </cell>
          <cell r="V299">
            <v>225</v>
          </cell>
          <cell r="Z299">
            <v>752763.33333333337</v>
          </cell>
          <cell r="AA299">
            <v>940954.16666666674</v>
          </cell>
        </row>
        <row r="300">
          <cell r="A300">
            <v>1218</v>
          </cell>
          <cell r="B300" t="str">
            <v>SARMAN BAKRI</v>
          </cell>
          <cell r="C300">
            <v>2</v>
          </cell>
          <cell r="D300">
            <v>1</v>
          </cell>
          <cell r="E300">
            <v>3</v>
          </cell>
          <cell r="F300" t="str">
            <v>VOCAT.</v>
          </cell>
          <cell r="G300" t="str">
            <v>PRJ</v>
          </cell>
          <cell r="I300">
            <v>0.25</v>
          </cell>
          <cell r="J300">
            <v>808830</v>
          </cell>
          <cell r="K300">
            <v>0</v>
          </cell>
          <cell r="L300">
            <v>9705960</v>
          </cell>
          <cell r="M300">
            <v>67402.5</v>
          </cell>
          <cell r="N300">
            <v>808830</v>
          </cell>
          <cell r="O300">
            <v>40441.5</v>
          </cell>
          <cell r="P300">
            <v>0</v>
          </cell>
          <cell r="Q300">
            <v>16176.6</v>
          </cell>
          <cell r="R300">
            <v>0</v>
          </cell>
          <cell r="S300">
            <v>34294.392</v>
          </cell>
          <cell r="T300">
            <v>145833.33333333334</v>
          </cell>
          <cell r="U300">
            <v>2022.075</v>
          </cell>
          <cell r="V300">
            <v>404.41500000000002</v>
          </cell>
          <cell r="Z300">
            <v>1924234.8153333333</v>
          </cell>
          <cell r="AA300">
            <v>2405293.5191666665</v>
          </cell>
        </row>
        <row r="301">
          <cell r="A301">
            <v>1219</v>
          </cell>
          <cell r="B301" t="str">
            <v>NANA MARKONI</v>
          </cell>
          <cell r="C301">
            <v>2</v>
          </cell>
          <cell r="D301">
            <v>1</v>
          </cell>
          <cell r="E301">
            <v>3</v>
          </cell>
          <cell r="F301" t="str">
            <v>VOCAT.</v>
          </cell>
          <cell r="G301" t="str">
            <v>PRJ</v>
          </cell>
          <cell r="I301">
            <v>0.25</v>
          </cell>
          <cell r="J301">
            <v>808830</v>
          </cell>
          <cell r="K301">
            <v>0</v>
          </cell>
          <cell r="L301">
            <v>9705960</v>
          </cell>
          <cell r="M301">
            <v>67402.5</v>
          </cell>
          <cell r="N301">
            <v>808830</v>
          </cell>
          <cell r="O301">
            <v>40441.5</v>
          </cell>
          <cell r="P301">
            <v>0</v>
          </cell>
          <cell r="Q301">
            <v>16176.6</v>
          </cell>
          <cell r="R301">
            <v>0</v>
          </cell>
          <cell r="S301">
            <v>34294.392</v>
          </cell>
          <cell r="T301">
            <v>145833.33333333334</v>
          </cell>
          <cell r="U301">
            <v>2022.075</v>
          </cell>
          <cell r="V301">
            <v>404.41500000000002</v>
          </cell>
          <cell r="Z301">
            <v>1924234.8153333333</v>
          </cell>
          <cell r="AA301">
            <v>2405293.5191666665</v>
          </cell>
        </row>
        <row r="302">
          <cell r="A302">
            <v>1220</v>
          </cell>
          <cell r="B302" t="str">
            <v>AJAT SUDRAJAT</v>
          </cell>
          <cell r="C302">
            <v>2</v>
          </cell>
          <cell r="D302">
            <v>1</v>
          </cell>
          <cell r="E302">
            <v>2</v>
          </cell>
          <cell r="F302" t="str">
            <v>GENERAL</v>
          </cell>
          <cell r="G302" t="str">
            <v>HO</v>
          </cell>
          <cell r="I302">
            <v>0.25</v>
          </cell>
          <cell r="J302">
            <v>450000</v>
          </cell>
          <cell r="K302">
            <v>0</v>
          </cell>
          <cell r="L302">
            <v>5400000</v>
          </cell>
          <cell r="M302">
            <v>37500</v>
          </cell>
          <cell r="N302">
            <v>67500</v>
          </cell>
          <cell r="O302">
            <v>22500</v>
          </cell>
          <cell r="P302">
            <v>0</v>
          </cell>
          <cell r="Q302">
            <v>9000</v>
          </cell>
          <cell r="R302">
            <v>0</v>
          </cell>
          <cell r="S302">
            <v>19080</v>
          </cell>
          <cell r="T302">
            <v>145833.33333333334</v>
          </cell>
          <cell r="U302">
            <v>1125</v>
          </cell>
          <cell r="V302">
            <v>225</v>
          </cell>
          <cell r="Z302">
            <v>752763.33333333337</v>
          </cell>
          <cell r="AA302">
            <v>940954.16666666674</v>
          </cell>
        </row>
        <row r="303">
          <cell r="A303">
            <v>1221</v>
          </cell>
          <cell r="B303" t="str">
            <v>NAPIH</v>
          </cell>
          <cell r="C303">
            <v>2</v>
          </cell>
          <cell r="D303">
            <v>1</v>
          </cell>
          <cell r="E303">
            <v>3</v>
          </cell>
          <cell r="F303" t="str">
            <v>VOCAT.</v>
          </cell>
          <cell r="G303" t="str">
            <v>PRJ</v>
          </cell>
          <cell r="I303">
            <v>0.25</v>
          </cell>
          <cell r="J303">
            <v>808830</v>
          </cell>
          <cell r="K303">
            <v>0</v>
          </cell>
          <cell r="L303">
            <v>9705960</v>
          </cell>
          <cell r="M303">
            <v>67402.5</v>
          </cell>
          <cell r="N303">
            <v>808830</v>
          </cell>
          <cell r="O303">
            <v>40441.5</v>
          </cell>
          <cell r="P303">
            <v>0</v>
          </cell>
          <cell r="Q303">
            <v>16176.6</v>
          </cell>
          <cell r="R303">
            <v>0</v>
          </cell>
          <cell r="S303">
            <v>34294.392</v>
          </cell>
          <cell r="T303">
            <v>145833.33333333334</v>
          </cell>
          <cell r="U303">
            <v>2022.075</v>
          </cell>
          <cell r="V303">
            <v>404.41500000000002</v>
          </cell>
          <cell r="Z303">
            <v>1924234.8153333333</v>
          </cell>
          <cell r="AA303">
            <v>2405293.5191666665</v>
          </cell>
        </row>
        <row r="304">
          <cell r="A304">
            <v>1222</v>
          </cell>
          <cell r="B304" t="str">
            <v>ADJID</v>
          </cell>
          <cell r="C304">
            <v>2</v>
          </cell>
          <cell r="D304">
            <v>1</v>
          </cell>
          <cell r="E304">
            <v>2</v>
          </cell>
          <cell r="F304" t="str">
            <v>GENERAL</v>
          </cell>
          <cell r="G304" t="str">
            <v>HO</v>
          </cell>
          <cell r="I304">
            <v>0.25</v>
          </cell>
          <cell r="J304">
            <v>450000</v>
          </cell>
          <cell r="K304">
            <v>0</v>
          </cell>
          <cell r="L304">
            <v>5400000</v>
          </cell>
          <cell r="M304">
            <v>37500</v>
          </cell>
          <cell r="N304">
            <v>67500</v>
          </cell>
          <cell r="O304">
            <v>22500</v>
          </cell>
          <cell r="P304">
            <v>0</v>
          </cell>
          <cell r="Q304">
            <v>9000</v>
          </cell>
          <cell r="R304">
            <v>0</v>
          </cell>
          <cell r="S304">
            <v>19080</v>
          </cell>
          <cell r="T304">
            <v>145833.33333333334</v>
          </cell>
          <cell r="U304">
            <v>1125</v>
          </cell>
          <cell r="V304">
            <v>225</v>
          </cell>
          <cell r="Z304">
            <v>752763.33333333337</v>
          </cell>
          <cell r="AA304">
            <v>940954.16666666674</v>
          </cell>
        </row>
        <row r="305">
          <cell r="A305">
            <v>1223</v>
          </cell>
          <cell r="B305" t="str">
            <v>SAMIN</v>
          </cell>
          <cell r="C305">
            <v>2</v>
          </cell>
          <cell r="D305">
            <v>1</v>
          </cell>
          <cell r="E305">
            <v>2</v>
          </cell>
          <cell r="F305" t="str">
            <v>GENERAL</v>
          </cell>
          <cell r="G305" t="str">
            <v>HO</v>
          </cell>
          <cell r="I305">
            <v>0.25</v>
          </cell>
          <cell r="J305">
            <v>450000</v>
          </cell>
          <cell r="K305">
            <v>0</v>
          </cell>
          <cell r="L305">
            <v>5400000</v>
          </cell>
          <cell r="M305">
            <v>37500</v>
          </cell>
          <cell r="N305">
            <v>67500</v>
          </cell>
          <cell r="O305">
            <v>22500</v>
          </cell>
          <cell r="P305">
            <v>0</v>
          </cell>
          <cell r="Q305">
            <v>9000</v>
          </cell>
          <cell r="R305">
            <v>0</v>
          </cell>
          <cell r="S305">
            <v>19080</v>
          </cell>
          <cell r="T305">
            <v>145833.33333333334</v>
          </cell>
          <cell r="U305">
            <v>1125</v>
          </cell>
          <cell r="V305">
            <v>225</v>
          </cell>
          <cell r="Z305">
            <v>752763.33333333337</v>
          </cell>
          <cell r="AA305">
            <v>940954.16666666674</v>
          </cell>
        </row>
        <row r="306">
          <cell r="A306">
            <v>1224</v>
          </cell>
          <cell r="B306" t="str">
            <v>SAPTA</v>
          </cell>
          <cell r="C306">
            <v>2</v>
          </cell>
          <cell r="D306">
            <v>1</v>
          </cell>
          <cell r="E306">
            <v>2</v>
          </cell>
          <cell r="F306" t="str">
            <v>GENERAL</v>
          </cell>
          <cell r="G306" t="str">
            <v>HO</v>
          </cell>
          <cell r="I306">
            <v>0.25</v>
          </cell>
          <cell r="J306">
            <v>450000</v>
          </cell>
          <cell r="K306">
            <v>0</v>
          </cell>
          <cell r="L306">
            <v>5400000</v>
          </cell>
          <cell r="M306">
            <v>37500</v>
          </cell>
          <cell r="N306">
            <v>67500</v>
          </cell>
          <cell r="O306">
            <v>22500</v>
          </cell>
          <cell r="P306">
            <v>0</v>
          </cell>
          <cell r="Q306">
            <v>9000</v>
          </cell>
          <cell r="R306">
            <v>0</v>
          </cell>
          <cell r="S306">
            <v>19080</v>
          </cell>
          <cell r="T306">
            <v>145833.33333333334</v>
          </cell>
          <cell r="U306">
            <v>1125</v>
          </cell>
          <cell r="V306">
            <v>225</v>
          </cell>
          <cell r="Z306">
            <v>752763.33333333337</v>
          </cell>
          <cell r="AA306">
            <v>940954.16666666674</v>
          </cell>
        </row>
        <row r="307">
          <cell r="A307">
            <v>1225</v>
          </cell>
          <cell r="B307" t="str">
            <v>JAYUSADI</v>
          </cell>
          <cell r="C307">
            <v>2</v>
          </cell>
          <cell r="D307">
            <v>0</v>
          </cell>
          <cell r="E307">
            <v>3</v>
          </cell>
          <cell r="F307" t="str">
            <v>VOCAT.</v>
          </cell>
          <cell r="G307" t="str">
            <v>PRJ</v>
          </cell>
          <cell r="I307">
            <v>0.25</v>
          </cell>
          <cell r="J307">
            <v>741000</v>
          </cell>
          <cell r="K307">
            <v>0</v>
          </cell>
          <cell r="L307">
            <v>8892000</v>
          </cell>
          <cell r="M307">
            <v>61750</v>
          </cell>
          <cell r="N307">
            <v>741000</v>
          </cell>
          <cell r="O307">
            <v>37050</v>
          </cell>
          <cell r="P307">
            <v>0</v>
          </cell>
          <cell r="Q307">
            <v>14820</v>
          </cell>
          <cell r="R307">
            <v>0</v>
          </cell>
          <cell r="S307">
            <v>31418.400000000001</v>
          </cell>
          <cell r="T307">
            <v>91666.666666666672</v>
          </cell>
          <cell r="U307">
            <v>1852.5</v>
          </cell>
          <cell r="V307">
            <v>370.5</v>
          </cell>
          <cell r="Z307">
            <v>1720928.0666666667</v>
          </cell>
          <cell r="AA307">
            <v>2151160.0833333335</v>
          </cell>
        </row>
        <row r="308">
          <cell r="A308">
            <v>1226</v>
          </cell>
          <cell r="B308" t="str">
            <v>ENDANG SAKRI</v>
          </cell>
          <cell r="C308">
            <v>2</v>
          </cell>
          <cell r="D308">
            <v>1</v>
          </cell>
          <cell r="E308">
            <v>2</v>
          </cell>
          <cell r="F308" t="str">
            <v>GENERAL</v>
          </cell>
          <cell r="G308" t="str">
            <v>HO</v>
          </cell>
          <cell r="I308">
            <v>0.25</v>
          </cell>
          <cell r="J308">
            <v>450000</v>
          </cell>
          <cell r="K308">
            <v>0</v>
          </cell>
          <cell r="L308">
            <v>5400000</v>
          </cell>
          <cell r="M308">
            <v>37500</v>
          </cell>
          <cell r="N308">
            <v>67500</v>
          </cell>
          <cell r="O308">
            <v>22500</v>
          </cell>
          <cell r="P308">
            <v>0</v>
          </cell>
          <cell r="Q308">
            <v>9000</v>
          </cell>
          <cell r="R308">
            <v>0</v>
          </cell>
          <cell r="S308">
            <v>19080</v>
          </cell>
          <cell r="T308">
            <v>145833.33333333334</v>
          </cell>
          <cell r="U308">
            <v>1125</v>
          </cell>
          <cell r="V308">
            <v>225</v>
          </cell>
          <cell r="Z308">
            <v>752763.33333333337</v>
          </cell>
          <cell r="AA308">
            <v>940954.16666666674</v>
          </cell>
        </row>
        <row r="309">
          <cell r="A309">
            <v>1228</v>
          </cell>
          <cell r="B309" t="str">
            <v>NASRI SAMSUDIN</v>
          </cell>
          <cell r="C309">
            <v>1</v>
          </cell>
          <cell r="D309">
            <v>0</v>
          </cell>
          <cell r="E309">
            <v>3</v>
          </cell>
          <cell r="F309" t="str">
            <v>VOCAT.</v>
          </cell>
          <cell r="G309" t="str">
            <v>HO</v>
          </cell>
          <cell r="I309">
            <v>0.25</v>
          </cell>
          <cell r="J309">
            <v>784000</v>
          </cell>
          <cell r="K309">
            <v>117600</v>
          </cell>
          <cell r="L309">
            <v>9408000</v>
          </cell>
          <cell r="M309">
            <v>75133.333333333328</v>
          </cell>
          <cell r="N309">
            <v>117600</v>
          </cell>
          <cell r="O309">
            <v>39200</v>
          </cell>
          <cell r="P309">
            <v>0</v>
          </cell>
          <cell r="Q309">
            <v>15680</v>
          </cell>
          <cell r="R309">
            <v>78400</v>
          </cell>
          <cell r="S309">
            <v>33241.599999999999</v>
          </cell>
          <cell r="T309">
            <v>104166.66666666667</v>
          </cell>
          <cell r="U309">
            <v>1960</v>
          </cell>
          <cell r="V309">
            <v>392</v>
          </cell>
          <cell r="Z309">
            <v>1367373.6</v>
          </cell>
          <cell r="AA309">
            <v>1709217</v>
          </cell>
        </row>
        <row r="310">
          <cell r="A310">
            <v>1229</v>
          </cell>
          <cell r="B310" t="str">
            <v>CAHYOSO MUTAQIN</v>
          </cell>
          <cell r="C310">
            <v>1</v>
          </cell>
          <cell r="D310">
            <v>0</v>
          </cell>
          <cell r="E310">
            <v>3</v>
          </cell>
          <cell r="F310" t="str">
            <v>VOCAT.</v>
          </cell>
          <cell r="G310" t="str">
            <v>PRJ</v>
          </cell>
          <cell r="I310">
            <v>0.25</v>
          </cell>
          <cell r="J310">
            <v>798000</v>
          </cell>
          <cell r="K310">
            <v>119700</v>
          </cell>
          <cell r="L310">
            <v>9576000</v>
          </cell>
          <cell r="M310">
            <v>76475</v>
          </cell>
          <cell r="N310">
            <v>798000</v>
          </cell>
          <cell r="O310">
            <v>39900</v>
          </cell>
          <cell r="P310">
            <v>0</v>
          </cell>
          <cell r="Q310">
            <v>15960</v>
          </cell>
          <cell r="R310">
            <v>79800</v>
          </cell>
          <cell r="S310">
            <v>33835.199999999997</v>
          </cell>
          <cell r="T310">
            <v>104166.66666666667</v>
          </cell>
          <cell r="U310">
            <v>1995</v>
          </cell>
          <cell r="V310">
            <v>399</v>
          </cell>
          <cell r="Z310">
            <v>2068230.8666666667</v>
          </cell>
          <cell r="AA310">
            <v>2585288.5833333335</v>
          </cell>
        </row>
        <row r="311">
          <cell r="A311">
            <v>1250</v>
          </cell>
          <cell r="B311" t="str">
            <v>YUSMADI</v>
          </cell>
          <cell r="C311">
            <v>2</v>
          </cell>
          <cell r="D311">
            <v>0</v>
          </cell>
          <cell r="E311">
            <v>2</v>
          </cell>
          <cell r="F311" t="str">
            <v>GENERAL</v>
          </cell>
          <cell r="G311" t="str">
            <v>HO</v>
          </cell>
          <cell r="I311">
            <v>0.25</v>
          </cell>
          <cell r="J311">
            <v>550000</v>
          </cell>
          <cell r="K311">
            <v>0</v>
          </cell>
          <cell r="L311">
            <v>6600000</v>
          </cell>
          <cell r="M311">
            <v>45833.333333333336</v>
          </cell>
          <cell r="N311">
            <v>82500</v>
          </cell>
          <cell r="O311">
            <v>27500</v>
          </cell>
          <cell r="P311">
            <v>0</v>
          </cell>
          <cell r="Q311">
            <v>11000</v>
          </cell>
          <cell r="R311">
            <v>0</v>
          </cell>
          <cell r="S311">
            <v>23320</v>
          </cell>
          <cell r="T311">
            <v>91666.666666666672</v>
          </cell>
          <cell r="U311">
            <v>1375</v>
          </cell>
          <cell r="V311">
            <v>275</v>
          </cell>
          <cell r="Z311">
            <v>833470</v>
          </cell>
          <cell r="AA311">
            <v>1041837.5</v>
          </cell>
        </row>
        <row r="312">
          <cell r="A312">
            <v>1251</v>
          </cell>
          <cell r="B312" t="str">
            <v>MARTOGI SIBARANI</v>
          </cell>
          <cell r="C312">
            <v>2</v>
          </cell>
          <cell r="D312">
            <v>0</v>
          </cell>
          <cell r="E312">
            <v>2</v>
          </cell>
          <cell r="F312" t="str">
            <v>GENERAL</v>
          </cell>
          <cell r="G312" t="str">
            <v>HO</v>
          </cell>
          <cell r="I312">
            <v>0.25</v>
          </cell>
          <cell r="J312">
            <v>550000</v>
          </cell>
          <cell r="K312">
            <v>0</v>
          </cell>
          <cell r="L312">
            <v>6600000</v>
          </cell>
          <cell r="M312">
            <v>45833.333333333336</v>
          </cell>
          <cell r="N312">
            <v>82500</v>
          </cell>
          <cell r="O312">
            <v>27500</v>
          </cell>
          <cell r="P312">
            <v>0</v>
          </cell>
          <cell r="Q312">
            <v>11000</v>
          </cell>
          <cell r="R312">
            <v>0</v>
          </cell>
          <cell r="S312">
            <v>23320</v>
          </cell>
          <cell r="T312">
            <v>91666.666666666672</v>
          </cell>
          <cell r="U312">
            <v>1375</v>
          </cell>
          <cell r="V312">
            <v>275</v>
          </cell>
          <cell r="Z312">
            <v>833470</v>
          </cell>
          <cell r="AA312">
            <v>1041837.5</v>
          </cell>
        </row>
        <row r="313">
          <cell r="A313">
            <v>1252</v>
          </cell>
          <cell r="B313" t="str">
            <v>EDY SYAHPUTRA</v>
          </cell>
          <cell r="C313">
            <v>1</v>
          </cell>
          <cell r="D313">
            <v>0</v>
          </cell>
          <cell r="E313">
            <v>3</v>
          </cell>
          <cell r="F313" t="str">
            <v>VOCAT.</v>
          </cell>
          <cell r="G313" t="str">
            <v>PRJ</v>
          </cell>
          <cell r="I313">
            <v>0.25</v>
          </cell>
          <cell r="J313">
            <v>741000</v>
          </cell>
          <cell r="K313">
            <v>111150</v>
          </cell>
          <cell r="L313">
            <v>8892000</v>
          </cell>
          <cell r="M313">
            <v>71012.5</v>
          </cell>
          <cell r="N313">
            <v>741000</v>
          </cell>
          <cell r="O313">
            <v>37050</v>
          </cell>
          <cell r="P313">
            <v>0</v>
          </cell>
          <cell r="Q313">
            <v>14820</v>
          </cell>
          <cell r="R313">
            <v>74100</v>
          </cell>
          <cell r="S313">
            <v>31418.400000000001</v>
          </cell>
          <cell r="T313">
            <v>104166.66666666667</v>
          </cell>
          <cell r="U313">
            <v>1852.5</v>
          </cell>
          <cell r="V313">
            <v>370.5</v>
          </cell>
          <cell r="Z313">
            <v>1927940.5666666667</v>
          </cell>
          <cell r="AA313">
            <v>2409925.7083333335</v>
          </cell>
        </row>
        <row r="314">
          <cell r="A314">
            <v>1253</v>
          </cell>
          <cell r="B314" t="str">
            <v>ZULFAHRI</v>
          </cell>
          <cell r="C314">
            <v>1</v>
          </cell>
          <cell r="D314">
            <v>0</v>
          </cell>
          <cell r="E314">
            <v>3</v>
          </cell>
          <cell r="F314" t="str">
            <v>VOCAT.</v>
          </cell>
          <cell r="G314" t="str">
            <v>PRJ</v>
          </cell>
          <cell r="I314">
            <v>0.25</v>
          </cell>
          <cell r="J314">
            <v>741000</v>
          </cell>
          <cell r="K314">
            <v>111150</v>
          </cell>
          <cell r="L314">
            <v>8892000</v>
          </cell>
          <cell r="M314">
            <v>71012.5</v>
          </cell>
          <cell r="N314">
            <v>741000</v>
          </cell>
          <cell r="O314">
            <v>37050</v>
          </cell>
          <cell r="P314">
            <v>0</v>
          </cell>
          <cell r="Q314">
            <v>14820</v>
          </cell>
          <cell r="R314">
            <v>74100</v>
          </cell>
          <cell r="S314">
            <v>31418.400000000001</v>
          </cell>
          <cell r="T314">
            <v>104166.66666666667</v>
          </cell>
          <cell r="U314">
            <v>1852.5</v>
          </cell>
          <cell r="V314">
            <v>370.5</v>
          </cell>
          <cell r="Z314">
            <v>1927940.5666666667</v>
          </cell>
          <cell r="AA314">
            <v>2409925.7083333335</v>
          </cell>
        </row>
        <row r="315">
          <cell r="A315">
            <v>1254</v>
          </cell>
          <cell r="B315" t="str">
            <v>NJAU NJOK</v>
          </cell>
          <cell r="C315">
            <v>2</v>
          </cell>
          <cell r="D315">
            <v>1</v>
          </cell>
          <cell r="E315">
            <v>2</v>
          </cell>
          <cell r="F315" t="str">
            <v>GENERAL</v>
          </cell>
          <cell r="G315" t="str">
            <v>HO</v>
          </cell>
          <cell r="I315">
            <v>0.25</v>
          </cell>
          <cell r="J315">
            <v>475000</v>
          </cell>
          <cell r="K315">
            <v>0</v>
          </cell>
          <cell r="L315">
            <v>5700000</v>
          </cell>
          <cell r="M315">
            <v>39583.333333333336</v>
          </cell>
          <cell r="N315">
            <v>71250</v>
          </cell>
          <cell r="O315">
            <v>23750</v>
          </cell>
          <cell r="P315">
            <v>0</v>
          </cell>
          <cell r="Q315">
            <v>9500</v>
          </cell>
          <cell r="R315">
            <v>0</v>
          </cell>
          <cell r="S315">
            <v>20140</v>
          </cell>
          <cell r="T315">
            <v>145833.33333333334</v>
          </cell>
          <cell r="U315">
            <v>1187.5</v>
          </cell>
          <cell r="V315">
            <v>237.5</v>
          </cell>
          <cell r="Z315">
            <v>786481.66666666674</v>
          </cell>
          <cell r="AA315">
            <v>983102.08333333349</v>
          </cell>
        </row>
        <row r="316">
          <cell r="A316">
            <v>1255</v>
          </cell>
          <cell r="B316" t="str">
            <v>ARAN APUI</v>
          </cell>
          <cell r="C316">
            <v>2</v>
          </cell>
          <cell r="D316">
            <v>0</v>
          </cell>
          <cell r="E316">
            <v>2</v>
          </cell>
          <cell r="F316" t="str">
            <v>GENERAL</v>
          </cell>
          <cell r="G316" t="str">
            <v>HO</v>
          </cell>
          <cell r="I316">
            <v>0.25</v>
          </cell>
          <cell r="J316">
            <v>475000</v>
          </cell>
          <cell r="K316">
            <v>0</v>
          </cell>
          <cell r="L316">
            <v>5700000</v>
          </cell>
          <cell r="M316">
            <v>39583.333333333336</v>
          </cell>
          <cell r="N316">
            <v>71250</v>
          </cell>
          <cell r="O316">
            <v>23750</v>
          </cell>
          <cell r="P316">
            <v>0</v>
          </cell>
          <cell r="Q316">
            <v>9500</v>
          </cell>
          <cell r="R316">
            <v>0</v>
          </cell>
          <cell r="S316">
            <v>20140</v>
          </cell>
          <cell r="T316">
            <v>91666.666666666672</v>
          </cell>
          <cell r="U316">
            <v>1187.5</v>
          </cell>
          <cell r="V316">
            <v>237.5</v>
          </cell>
          <cell r="Z316">
            <v>732315</v>
          </cell>
          <cell r="AA316">
            <v>915393.75</v>
          </cell>
        </row>
        <row r="317">
          <cell r="A317">
            <v>1256</v>
          </cell>
          <cell r="B317" t="str">
            <v>USAT IPU</v>
          </cell>
          <cell r="C317">
            <v>2</v>
          </cell>
          <cell r="D317">
            <v>0</v>
          </cell>
          <cell r="E317">
            <v>2</v>
          </cell>
          <cell r="F317" t="str">
            <v>GENERAL</v>
          </cell>
          <cell r="G317" t="str">
            <v>HO</v>
          </cell>
          <cell r="I317">
            <v>0.25</v>
          </cell>
          <cell r="J317">
            <v>475000</v>
          </cell>
          <cell r="K317">
            <v>0</v>
          </cell>
          <cell r="L317">
            <v>5700000</v>
          </cell>
          <cell r="M317">
            <v>39583.333333333336</v>
          </cell>
          <cell r="N317">
            <v>71250</v>
          </cell>
          <cell r="O317">
            <v>23750</v>
          </cell>
          <cell r="P317">
            <v>0</v>
          </cell>
          <cell r="Q317">
            <v>9500</v>
          </cell>
          <cell r="R317">
            <v>0</v>
          </cell>
          <cell r="S317">
            <v>20140</v>
          </cell>
          <cell r="T317">
            <v>91666.666666666672</v>
          </cell>
          <cell r="U317">
            <v>1187.5</v>
          </cell>
          <cell r="V317">
            <v>237.5</v>
          </cell>
          <cell r="Z317">
            <v>732315</v>
          </cell>
          <cell r="AA317">
            <v>915393.75</v>
          </cell>
        </row>
        <row r="318">
          <cell r="A318">
            <v>1257</v>
          </cell>
          <cell r="B318" t="str">
            <v>INCAU MAMUNG</v>
          </cell>
          <cell r="C318">
            <v>2</v>
          </cell>
          <cell r="D318">
            <v>1</v>
          </cell>
          <cell r="E318">
            <v>2</v>
          </cell>
          <cell r="F318" t="str">
            <v>GENERAL</v>
          </cell>
          <cell r="G318" t="str">
            <v>HO</v>
          </cell>
          <cell r="I318">
            <v>0.25</v>
          </cell>
          <cell r="J318">
            <v>475000</v>
          </cell>
          <cell r="K318">
            <v>0</v>
          </cell>
          <cell r="L318">
            <v>5700000</v>
          </cell>
          <cell r="M318">
            <v>39583.333333333336</v>
          </cell>
          <cell r="N318">
            <v>71250</v>
          </cell>
          <cell r="O318">
            <v>23750</v>
          </cell>
          <cell r="P318">
            <v>0</v>
          </cell>
          <cell r="Q318">
            <v>9500</v>
          </cell>
          <cell r="R318">
            <v>0</v>
          </cell>
          <cell r="S318">
            <v>20140</v>
          </cell>
          <cell r="T318">
            <v>145833.33333333334</v>
          </cell>
          <cell r="U318">
            <v>1187.5</v>
          </cell>
          <cell r="V318">
            <v>237.5</v>
          </cell>
          <cell r="Z318">
            <v>786481.66666666674</v>
          </cell>
          <cell r="AA318">
            <v>983102.08333333349</v>
          </cell>
        </row>
        <row r="319">
          <cell r="A319">
            <v>1258</v>
          </cell>
          <cell r="B319" t="str">
            <v>YUNUS ROMULIS</v>
          </cell>
          <cell r="C319">
            <v>2</v>
          </cell>
          <cell r="D319">
            <v>1</v>
          </cell>
          <cell r="E319">
            <v>2</v>
          </cell>
          <cell r="F319" t="str">
            <v>GENERAL</v>
          </cell>
          <cell r="G319" t="str">
            <v>HO</v>
          </cell>
          <cell r="I319">
            <v>0.25</v>
          </cell>
          <cell r="J319">
            <v>475000</v>
          </cell>
          <cell r="K319">
            <v>0</v>
          </cell>
          <cell r="L319">
            <v>5700000</v>
          </cell>
          <cell r="M319">
            <v>39583.333333333336</v>
          </cell>
          <cell r="N319">
            <v>71250</v>
          </cell>
          <cell r="O319">
            <v>23750</v>
          </cell>
          <cell r="P319">
            <v>0</v>
          </cell>
          <cell r="Q319">
            <v>9500</v>
          </cell>
          <cell r="R319">
            <v>0</v>
          </cell>
          <cell r="S319">
            <v>20140</v>
          </cell>
          <cell r="T319">
            <v>145833.33333333334</v>
          </cell>
          <cell r="U319">
            <v>1187.5</v>
          </cell>
          <cell r="V319">
            <v>237.5</v>
          </cell>
          <cell r="Z319">
            <v>786481.66666666674</v>
          </cell>
          <cell r="AA319">
            <v>983102.08333333349</v>
          </cell>
        </row>
        <row r="320">
          <cell r="A320">
            <v>1259</v>
          </cell>
          <cell r="B320" t="str">
            <v>JIMI KIRUT</v>
          </cell>
          <cell r="C320">
            <v>2</v>
          </cell>
          <cell r="D320">
            <v>1</v>
          </cell>
          <cell r="E320">
            <v>2</v>
          </cell>
          <cell r="F320" t="str">
            <v>GENERAL</v>
          </cell>
          <cell r="G320" t="str">
            <v>HO</v>
          </cell>
          <cell r="I320">
            <v>0.25</v>
          </cell>
          <cell r="J320">
            <v>475000</v>
          </cell>
          <cell r="K320">
            <v>0</v>
          </cell>
          <cell r="L320">
            <v>5700000</v>
          </cell>
          <cell r="M320">
            <v>39583.333333333336</v>
          </cell>
          <cell r="N320">
            <v>71250</v>
          </cell>
          <cell r="O320">
            <v>23750</v>
          </cell>
          <cell r="P320">
            <v>0</v>
          </cell>
          <cell r="Q320">
            <v>9500</v>
          </cell>
          <cell r="R320">
            <v>0</v>
          </cell>
          <cell r="S320">
            <v>20140</v>
          </cell>
          <cell r="T320">
            <v>145833.33333333334</v>
          </cell>
          <cell r="U320">
            <v>1187.5</v>
          </cell>
          <cell r="V320">
            <v>237.5</v>
          </cell>
          <cell r="Z320">
            <v>786481.66666666674</v>
          </cell>
          <cell r="AA320">
            <v>983102.08333333349</v>
          </cell>
        </row>
        <row r="321">
          <cell r="A321">
            <v>1260</v>
          </cell>
          <cell r="B321" t="str">
            <v>SULHARMAN</v>
          </cell>
          <cell r="C321">
            <v>1</v>
          </cell>
          <cell r="D321">
            <v>0</v>
          </cell>
          <cell r="E321">
            <v>3</v>
          </cell>
          <cell r="F321" t="str">
            <v>VOCAT.</v>
          </cell>
          <cell r="G321" t="str">
            <v>HO</v>
          </cell>
          <cell r="I321">
            <v>0.25</v>
          </cell>
          <cell r="J321">
            <v>728000</v>
          </cell>
          <cell r="K321">
            <v>109200</v>
          </cell>
          <cell r="L321">
            <v>8736000</v>
          </cell>
          <cell r="M321">
            <v>69766.666666666672</v>
          </cell>
          <cell r="N321">
            <v>109200</v>
          </cell>
          <cell r="O321">
            <v>36400</v>
          </cell>
          <cell r="P321">
            <v>0</v>
          </cell>
          <cell r="Q321">
            <v>14560</v>
          </cell>
          <cell r="R321">
            <v>72800</v>
          </cell>
          <cell r="S321">
            <v>30867.200000000001</v>
          </cell>
          <cell r="T321">
            <v>104166.66666666667</v>
          </cell>
          <cell r="U321">
            <v>1820</v>
          </cell>
          <cell r="V321">
            <v>364</v>
          </cell>
          <cell r="Z321">
            <v>1277144.5333333334</v>
          </cell>
          <cell r="AA321">
            <v>1596430.6666666667</v>
          </cell>
        </row>
        <row r="322">
          <cell r="A322">
            <v>1261</v>
          </cell>
          <cell r="B322" t="str">
            <v>IMAM GHOZALI</v>
          </cell>
          <cell r="C322">
            <v>1</v>
          </cell>
          <cell r="D322">
            <v>0</v>
          </cell>
          <cell r="E322">
            <v>3</v>
          </cell>
          <cell r="F322" t="str">
            <v>VOCAT.</v>
          </cell>
          <cell r="G322" t="str">
            <v>HO</v>
          </cell>
          <cell r="I322">
            <v>0.25</v>
          </cell>
          <cell r="J322">
            <v>957600</v>
          </cell>
          <cell r="K322">
            <v>143640</v>
          </cell>
          <cell r="L322">
            <v>11491200</v>
          </cell>
          <cell r="M322">
            <v>91770</v>
          </cell>
          <cell r="N322">
            <v>143640</v>
          </cell>
          <cell r="O322">
            <v>47880</v>
          </cell>
          <cell r="P322">
            <v>0</v>
          </cell>
          <cell r="Q322">
            <v>19152</v>
          </cell>
          <cell r="R322">
            <v>95760</v>
          </cell>
          <cell r="S322">
            <v>40602.239999999998</v>
          </cell>
          <cell r="T322">
            <v>104166.66666666667</v>
          </cell>
          <cell r="U322">
            <v>2394</v>
          </cell>
          <cell r="V322">
            <v>478.8</v>
          </cell>
          <cell r="Z322">
            <v>1647083.7066666665</v>
          </cell>
          <cell r="AA322">
            <v>2058854.6333333333</v>
          </cell>
        </row>
        <row r="323">
          <cell r="A323">
            <v>1262</v>
          </cell>
          <cell r="B323" t="str">
            <v>MOSES PARAMBAN</v>
          </cell>
          <cell r="C323">
            <v>1</v>
          </cell>
          <cell r="D323">
            <v>0</v>
          </cell>
          <cell r="E323">
            <v>2</v>
          </cell>
          <cell r="F323" t="str">
            <v>GENERAL</v>
          </cell>
          <cell r="G323" t="str">
            <v>HO</v>
          </cell>
          <cell r="I323">
            <v>0.25</v>
          </cell>
          <cell r="J323">
            <v>829920</v>
          </cell>
          <cell r="K323">
            <v>124488</v>
          </cell>
          <cell r="L323">
            <v>9959040</v>
          </cell>
          <cell r="M323">
            <v>79534</v>
          </cell>
          <cell r="N323">
            <v>124488</v>
          </cell>
          <cell r="O323">
            <v>41496</v>
          </cell>
          <cell r="P323">
            <v>0</v>
          </cell>
          <cell r="Q323">
            <v>16598.400000000001</v>
          </cell>
          <cell r="R323">
            <v>82992</v>
          </cell>
          <cell r="S323">
            <v>35188.608</v>
          </cell>
          <cell r="T323">
            <v>104166.66666666667</v>
          </cell>
          <cell r="U323">
            <v>2074.8000000000002</v>
          </cell>
          <cell r="V323">
            <v>414.96000000000004</v>
          </cell>
          <cell r="Z323">
            <v>1441361.4346666667</v>
          </cell>
          <cell r="AA323">
            <v>1801701.7933333335</v>
          </cell>
        </row>
        <row r="324">
          <cell r="A324">
            <v>1263</v>
          </cell>
          <cell r="B324" t="str">
            <v>AGUNG SETYO HARDI</v>
          </cell>
          <cell r="C324">
            <v>1</v>
          </cell>
          <cell r="D324">
            <v>0</v>
          </cell>
          <cell r="E324">
            <v>2</v>
          </cell>
          <cell r="F324" t="str">
            <v>GENERAL</v>
          </cell>
          <cell r="G324" t="str">
            <v>HO</v>
          </cell>
          <cell r="I324">
            <v>0.25</v>
          </cell>
          <cell r="J324">
            <v>746928</v>
          </cell>
          <cell r="K324">
            <v>112039.2</v>
          </cell>
          <cell r="L324">
            <v>8963136</v>
          </cell>
          <cell r="M324">
            <v>71580.599999999991</v>
          </cell>
          <cell r="N324">
            <v>112039.2</v>
          </cell>
          <cell r="O324">
            <v>37346.400000000001</v>
          </cell>
          <cell r="P324">
            <v>0</v>
          </cell>
          <cell r="Q324">
            <v>14938.56</v>
          </cell>
          <cell r="R324">
            <v>74692.800000000003</v>
          </cell>
          <cell r="S324">
            <v>31669.747200000002</v>
          </cell>
          <cell r="T324">
            <v>104166.66666666667</v>
          </cell>
          <cell r="U324">
            <v>1867.32</v>
          </cell>
          <cell r="V324">
            <v>373.464</v>
          </cell>
          <cell r="Z324">
            <v>1307641.9578666666</v>
          </cell>
          <cell r="AA324">
            <v>1634552.4473333333</v>
          </cell>
        </row>
        <row r="325">
          <cell r="A325">
            <v>1264</v>
          </cell>
          <cell r="B325" t="str">
            <v>ENOCH MOHAMMAD</v>
          </cell>
          <cell r="C325">
            <v>2</v>
          </cell>
          <cell r="D325">
            <v>1</v>
          </cell>
          <cell r="E325">
            <v>6</v>
          </cell>
          <cell r="F325" t="str">
            <v>SPC/COOR</v>
          </cell>
          <cell r="G325" t="str">
            <v>HO</v>
          </cell>
          <cell r="I325">
            <v>0.2</v>
          </cell>
          <cell r="J325">
            <v>3751875</v>
          </cell>
          <cell r="K325">
            <v>0</v>
          </cell>
          <cell r="L325">
            <v>45022500</v>
          </cell>
          <cell r="M325">
            <v>312656.25</v>
          </cell>
          <cell r="N325">
            <v>0</v>
          </cell>
          <cell r="O325">
            <v>187593.75</v>
          </cell>
          <cell r="P325">
            <v>937968.75</v>
          </cell>
          <cell r="Q325">
            <v>75037.5</v>
          </cell>
          <cell r="R325">
            <v>0</v>
          </cell>
          <cell r="S325">
            <v>159079.5</v>
          </cell>
          <cell r="T325">
            <v>145833.33333333334</v>
          </cell>
          <cell r="U325">
            <v>9379.6875</v>
          </cell>
          <cell r="V325">
            <v>1875.9375</v>
          </cell>
          <cell r="Z325">
            <v>5581299.708333333</v>
          </cell>
          <cell r="AA325">
            <v>6697559.6499999994</v>
          </cell>
        </row>
        <row r="326">
          <cell r="A326">
            <v>1265</v>
          </cell>
          <cell r="B326" t="str">
            <v>MUHAMMAD ALI</v>
          </cell>
          <cell r="C326">
            <v>2</v>
          </cell>
          <cell r="D326">
            <v>1</v>
          </cell>
          <cell r="E326">
            <v>2</v>
          </cell>
          <cell r="F326" t="str">
            <v>GENERAL</v>
          </cell>
          <cell r="G326" t="str">
            <v>HO</v>
          </cell>
          <cell r="I326">
            <v>0.25</v>
          </cell>
          <cell r="J326">
            <v>450000</v>
          </cell>
          <cell r="K326">
            <v>0</v>
          </cell>
          <cell r="L326">
            <v>5400000</v>
          </cell>
          <cell r="M326">
            <v>37500</v>
          </cell>
          <cell r="N326">
            <v>67500</v>
          </cell>
          <cell r="O326">
            <v>22500</v>
          </cell>
          <cell r="P326">
            <v>0</v>
          </cell>
          <cell r="Q326">
            <v>9000</v>
          </cell>
          <cell r="R326">
            <v>0</v>
          </cell>
          <cell r="S326">
            <v>19080</v>
          </cell>
          <cell r="T326">
            <v>145833.33333333334</v>
          </cell>
          <cell r="U326">
            <v>1125</v>
          </cell>
          <cell r="V326">
            <v>225</v>
          </cell>
          <cell r="Z326">
            <v>752763.33333333337</v>
          </cell>
          <cell r="AA326">
            <v>940954.16666666674</v>
          </cell>
        </row>
        <row r="327">
          <cell r="A327">
            <v>1266</v>
          </cell>
          <cell r="B327" t="str">
            <v>GUSTEN APUI</v>
          </cell>
          <cell r="C327">
            <v>2</v>
          </cell>
          <cell r="D327">
            <v>1</v>
          </cell>
          <cell r="E327">
            <v>3</v>
          </cell>
          <cell r="F327" t="str">
            <v>VOCAT.</v>
          </cell>
          <cell r="G327" t="str">
            <v>PRJ</v>
          </cell>
          <cell r="I327">
            <v>0.25</v>
          </cell>
          <cell r="J327">
            <v>808830</v>
          </cell>
          <cell r="K327">
            <v>0</v>
          </cell>
          <cell r="L327">
            <v>9705960</v>
          </cell>
          <cell r="M327">
            <v>67402.5</v>
          </cell>
          <cell r="N327">
            <v>808830</v>
          </cell>
          <cell r="O327">
            <v>40441.5</v>
          </cell>
          <cell r="P327">
            <v>0</v>
          </cell>
          <cell r="Q327">
            <v>16176.6</v>
          </cell>
          <cell r="R327">
            <v>0</v>
          </cell>
          <cell r="S327">
            <v>34294.392</v>
          </cell>
          <cell r="T327">
            <v>145833.33333333334</v>
          </cell>
          <cell r="U327">
            <v>2022.075</v>
          </cell>
          <cell r="V327">
            <v>404.41500000000002</v>
          </cell>
          <cell r="Z327">
            <v>1924234.8153333333</v>
          </cell>
          <cell r="AA327">
            <v>2405293.5191666665</v>
          </cell>
        </row>
        <row r="328">
          <cell r="A328">
            <v>1267</v>
          </cell>
          <cell r="B328" t="str">
            <v>JABAL NUR</v>
          </cell>
          <cell r="C328">
            <v>2</v>
          </cell>
          <cell r="D328">
            <v>1</v>
          </cell>
          <cell r="E328">
            <v>2</v>
          </cell>
          <cell r="F328" t="str">
            <v>GENERAL</v>
          </cell>
          <cell r="G328" t="str">
            <v>HO</v>
          </cell>
          <cell r="I328">
            <v>0.25</v>
          </cell>
          <cell r="J328">
            <v>600000</v>
          </cell>
          <cell r="K328">
            <v>0</v>
          </cell>
          <cell r="L328">
            <v>7200000</v>
          </cell>
          <cell r="M328">
            <v>50000</v>
          </cell>
          <cell r="N328">
            <v>90000</v>
          </cell>
          <cell r="O328">
            <v>30000</v>
          </cell>
          <cell r="P328">
            <v>0</v>
          </cell>
          <cell r="Q328">
            <v>12000</v>
          </cell>
          <cell r="R328">
            <v>0</v>
          </cell>
          <cell r="S328">
            <v>25440</v>
          </cell>
          <cell r="T328">
            <v>145833.33333333334</v>
          </cell>
          <cell r="U328">
            <v>1500</v>
          </cell>
          <cell r="V328">
            <v>300</v>
          </cell>
          <cell r="Z328">
            <v>955073.33333333337</v>
          </cell>
          <cell r="AA328">
            <v>1193841.6666666667</v>
          </cell>
        </row>
        <row r="329">
          <cell r="A329">
            <v>1268</v>
          </cell>
          <cell r="B329" t="str">
            <v>ADI FIRDAYANTO</v>
          </cell>
          <cell r="C329">
            <v>1</v>
          </cell>
          <cell r="D329">
            <v>0</v>
          </cell>
          <cell r="E329">
            <v>3</v>
          </cell>
          <cell r="F329" t="str">
            <v>VOCAT.</v>
          </cell>
          <cell r="G329" t="str">
            <v>PRJ</v>
          </cell>
          <cell r="I329">
            <v>0.25</v>
          </cell>
          <cell r="J329">
            <v>764000</v>
          </cell>
          <cell r="K329">
            <v>114600</v>
          </cell>
          <cell r="L329">
            <v>9168000</v>
          </cell>
          <cell r="M329">
            <v>73216.666666666672</v>
          </cell>
          <cell r="N329">
            <v>764000</v>
          </cell>
          <cell r="O329">
            <v>38200</v>
          </cell>
          <cell r="P329">
            <v>0</v>
          </cell>
          <cell r="Q329">
            <v>15280</v>
          </cell>
          <cell r="R329">
            <v>76400</v>
          </cell>
          <cell r="S329">
            <v>32393.599999999999</v>
          </cell>
          <cell r="T329">
            <v>104166.66666666667</v>
          </cell>
          <cell r="U329">
            <v>1910</v>
          </cell>
          <cell r="V329">
            <v>382</v>
          </cell>
          <cell r="Z329">
            <v>1984548.9333333333</v>
          </cell>
          <cell r="AA329">
            <v>2480686.1666666665</v>
          </cell>
        </row>
        <row r="330">
          <cell r="A330">
            <v>1269</v>
          </cell>
          <cell r="B330" t="str">
            <v>MARYANTO</v>
          </cell>
          <cell r="C330">
            <v>1</v>
          </cell>
          <cell r="D330">
            <v>0</v>
          </cell>
          <cell r="E330">
            <v>3</v>
          </cell>
          <cell r="F330" t="str">
            <v>VOCAT.</v>
          </cell>
          <cell r="G330" t="str">
            <v>PRJ</v>
          </cell>
          <cell r="I330">
            <v>0.25</v>
          </cell>
          <cell r="J330">
            <v>764000</v>
          </cell>
          <cell r="K330">
            <v>114600</v>
          </cell>
          <cell r="L330">
            <v>9168000</v>
          </cell>
          <cell r="M330">
            <v>73216.666666666672</v>
          </cell>
          <cell r="N330">
            <v>764000</v>
          </cell>
          <cell r="O330">
            <v>38200</v>
          </cell>
          <cell r="P330">
            <v>0</v>
          </cell>
          <cell r="Q330">
            <v>15280</v>
          </cell>
          <cell r="R330">
            <v>76400</v>
          </cell>
          <cell r="S330">
            <v>32393.599999999999</v>
          </cell>
          <cell r="T330">
            <v>104166.66666666667</v>
          </cell>
          <cell r="U330">
            <v>1910</v>
          </cell>
          <cell r="V330">
            <v>382</v>
          </cell>
          <cell r="Z330">
            <v>1984548.9333333333</v>
          </cell>
          <cell r="AA330">
            <v>2480686.1666666665</v>
          </cell>
        </row>
        <row r="331">
          <cell r="A331">
            <v>1270</v>
          </cell>
          <cell r="B331" t="str">
            <v>M. HANAN</v>
          </cell>
          <cell r="C331">
            <v>1</v>
          </cell>
          <cell r="D331">
            <v>1</v>
          </cell>
          <cell r="E331">
            <v>3</v>
          </cell>
          <cell r="F331" t="str">
            <v>VOCAT.</v>
          </cell>
          <cell r="G331" t="str">
            <v>PRJ</v>
          </cell>
          <cell r="I331">
            <v>0.25</v>
          </cell>
          <cell r="J331">
            <v>764000</v>
          </cell>
          <cell r="K331">
            <v>114600</v>
          </cell>
          <cell r="L331">
            <v>9168000</v>
          </cell>
          <cell r="M331">
            <v>73216.666666666672</v>
          </cell>
          <cell r="N331">
            <v>764000</v>
          </cell>
          <cell r="O331">
            <v>38200</v>
          </cell>
          <cell r="P331">
            <v>0</v>
          </cell>
          <cell r="Q331">
            <v>15280</v>
          </cell>
          <cell r="R331">
            <v>76400</v>
          </cell>
          <cell r="S331">
            <v>32393.599999999999</v>
          </cell>
          <cell r="T331">
            <v>208333.33333333334</v>
          </cell>
          <cell r="U331">
            <v>1910</v>
          </cell>
          <cell r="V331">
            <v>382</v>
          </cell>
          <cell r="Z331">
            <v>2088715.5999999999</v>
          </cell>
          <cell r="AA331">
            <v>2610894.5</v>
          </cell>
        </row>
        <row r="332">
          <cell r="A332">
            <v>1271</v>
          </cell>
          <cell r="B332" t="str">
            <v>HERI ABRIANI</v>
          </cell>
          <cell r="C332">
            <v>1</v>
          </cell>
          <cell r="D332">
            <v>1</v>
          </cell>
          <cell r="E332">
            <v>3</v>
          </cell>
          <cell r="F332" t="str">
            <v>VOCAT.</v>
          </cell>
          <cell r="G332" t="str">
            <v>PRJ</v>
          </cell>
          <cell r="I332">
            <v>0.25</v>
          </cell>
          <cell r="J332">
            <v>764000</v>
          </cell>
          <cell r="K332">
            <v>114600</v>
          </cell>
          <cell r="L332">
            <v>9168000</v>
          </cell>
          <cell r="M332">
            <v>73216.666666666672</v>
          </cell>
          <cell r="N332">
            <v>764000</v>
          </cell>
          <cell r="O332">
            <v>38200</v>
          </cell>
          <cell r="P332">
            <v>0</v>
          </cell>
          <cell r="Q332">
            <v>15280</v>
          </cell>
          <cell r="R332">
            <v>76400</v>
          </cell>
          <cell r="S332">
            <v>32393.599999999999</v>
          </cell>
          <cell r="T332">
            <v>208333.33333333334</v>
          </cell>
          <cell r="U332">
            <v>1910</v>
          </cell>
          <cell r="V332">
            <v>382</v>
          </cell>
          <cell r="Z332">
            <v>2088715.5999999999</v>
          </cell>
          <cell r="AA332">
            <v>2610894.5</v>
          </cell>
        </row>
        <row r="333">
          <cell r="A333">
            <v>1272</v>
          </cell>
          <cell r="B333" t="str">
            <v>SULIYANTO S</v>
          </cell>
          <cell r="C333">
            <v>2</v>
          </cell>
          <cell r="D333">
            <v>0</v>
          </cell>
          <cell r="E333">
            <v>3</v>
          </cell>
          <cell r="F333" t="str">
            <v>VOCAT.</v>
          </cell>
          <cell r="G333" t="str">
            <v>PRJ</v>
          </cell>
          <cell r="I333">
            <v>0.25</v>
          </cell>
          <cell r="J333">
            <v>564300</v>
          </cell>
          <cell r="K333">
            <v>0</v>
          </cell>
          <cell r="L333">
            <v>6771600</v>
          </cell>
          <cell r="M333">
            <v>47025</v>
          </cell>
          <cell r="N333">
            <v>564300</v>
          </cell>
          <cell r="O333">
            <v>28215</v>
          </cell>
          <cell r="P333">
            <v>0</v>
          </cell>
          <cell r="Q333">
            <v>11286</v>
          </cell>
          <cell r="R333">
            <v>0</v>
          </cell>
          <cell r="S333">
            <v>23926.32</v>
          </cell>
          <cell r="T333">
            <v>91666.666666666672</v>
          </cell>
          <cell r="U333">
            <v>1410.75</v>
          </cell>
          <cell r="V333">
            <v>282.15000000000003</v>
          </cell>
          <cell r="Z333">
            <v>1332411.8866666667</v>
          </cell>
          <cell r="AA333">
            <v>1665514.8583333334</v>
          </cell>
        </row>
        <row r="334">
          <cell r="A334">
            <v>1273</v>
          </cell>
          <cell r="B334" t="str">
            <v>AGUSTINA RANTE</v>
          </cell>
          <cell r="C334">
            <v>2</v>
          </cell>
          <cell r="D334">
            <v>0</v>
          </cell>
          <cell r="E334">
            <v>2</v>
          </cell>
          <cell r="F334" t="str">
            <v>GENERAL</v>
          </cell>
          <cell r="G334" t="str">
            <v>HO</v>
          </cell>
          <cell r="I334">
            <v>0.25</v>
          </cell>
          <cell r="J334">
            <v>605000</v>
          </cell>
          <cell r="K334">
            <v>0</v>
          </cell>
          <cell r="L334">
            <v>7260000</v>
          </cell>
          <cell r="M334">
            <v>50416.666666666664</v>
          </cell>
          <cell r="N334">
            <v>90750</v>
          </cell>
          <cell r="O334">
            <v>30250</v>
          </cell>
          <cell r="P334">
            <v>0</v>
          </cell>
          <cell r="Q334">
            <v>12100</v>
          </cell>
          <cell r="R334">
            <v>0</v>
          </cell>
          <cell r="S334">
            <v>25652</v>
          </cell>
          <cell r="T334">
            <v>91666.666666666672</v>
          </cell>
          <cell r="U334">
            <v>1512.5</v>
          </cell>
          <cell r="V334">
            <v>302.5</v>
          </cell>
          <cell r="Z334">
            <v>907650.33333333326</v>
          </cell>
          <cell r="AA334">
            <v>1134562.9166666665</v>
          </cell>
        </row>
        <row r="335">
          <cell r="A335">
            <v>1274</v>
          </cell>
          <cell r="B335" t="str">
            <v>BOEDI SANTOSO</v>
          </cell>
          <cell r="C335">
            <v>1</v>
          </cell>
          <cell r="D335">
            <v>1</v>
          </cell>
          <cell r="E335">
            <v>14</v>
          </cell>
          <cell r="F335" t="str">
            <v>SEN. MGR</v>
          </cell>
          <cell r="G335" t="str">
            <v>HO</v>
          </cell>
          <cell r="I335">
            <v>0.15</v>
          </cell>
          <cell r="J335">
            <v>25000000</v>
          </cell>
          <cell r="K335">
            <v>265000</v>
          </cell>
          <cell r="L335">
            <v>300000000</v>
          </cell>
          <cell r="M335">
            <v>2105416.6666666665</v>
          </cell>
          <cell r="N335">
            <v>0</v>
          </cell>
          <cell r="O335">
            <v>1250000</v>
          </cell>
          <cell r="P335">
            <v>6250000</v>
          </cell>
          <cell r="Q335">
            <v>500000</v>
          </cell>
          <cell r="R335">
            <v>2500000</v>
          </cell>
          <cell r="S335">
            <v>1060000</v>
          </cell>
          <cell r="T335">
            <v>208333.33333333334</v>
          </cell>
          <cell r="U335">
            <v>62500</v>
          </cell>
          <cell r="V335">
            <v>12500</v>
          </cell>
          <cell r="Z335">
            <v>39213750</v>
          </cell>
          <cell r="AA335">
            <v>45095812.5</v>
          </cell>
        </row>
        <row r="336">
          <cell r="A336">
            <v>1275</v>
          </cell>
          <cell r="B336" t="str">
            <v>PIETER BENYAMIN</v>
          </cell>
          <cell r="C336">
            <v>2</v>
          </cell>
          <cell r="D336">
            <v>0</v>
          </cell>
          <cell r="E336">
            <v>7</v>
          </cell>
          <cell r="F336" t="str">
            <v>SPV</v>
          </cell>
          <cell r="G336" t="str">
            <v>HO</v>
          </cell>
          <cell r="I336">
            <v>0.2</v>
          </cell>
          <cell r="J336">
            <v>3250000</v>
          </cell>
          <cell r="K336">
            <v>0</v>
          </cell>
          <cell r="L336">
            <v>39000000</v>
          </cell>
          <cell r="M336">
            <v>270833.33333333331</v>
          </cell>
          <cell r="N336">
            <v>0</v>
          </cell>
          <cell r="O336">
            <v>162500</v>
          </cell>
          <cell r="P336">
            <v>812500</v>
          </cell>
          <cell r="Q336">
            <v>65000</v>
          </cell>
          <cell r="R336">
            <v>0</v>
          </cell>
          <cell r="S336">
            <v>137800</v>
          </cell>
          <cell r="T336">
            <v>91666.666666666672</v>
          </cell>
          <cell r="U336">
            <v>8125</v>
          </cell>
          <cell r="V336">
            <v>1625</v>
          </cell>
          <cell r="Z336">
            <v>4800050</v>
          </cell>
          <cell r="AA336">
            <v>5760060</v>
          </cell>
        </row>
        <row r="337">
          <cell r="A337">
            <v>1276</v>
          </cell>
          <cell r="B337" t="str">
            <v>SUDJONO</v>
          </cell>
          <cell r="C337">
            <v>2</v>
          </cell>
          <cell r="D337">
            <v>0</v>
          </cell>
          <cell r="E337">
            <v>3</v>
          </cell>
          <cell r="F337" t="str">
            <v>VOCAT.</v>
          </cell>
          <cell r="G337" t="str">
            <v>PRJ</v>
          </cell>
          <cell r="I337">
            <v>0.25</v>
          </cell>
          <cell r="J337">
            <v>746700</v>
          </cell>
          <cell r="K337">
            <v>0</v>
          </cell>
          <cell r="L337">
            <v>8960400</v>
          </cell>
          <cell r="M337">
            <v>62225</v>
          </cell>
          <cell r="N337">
            <v>746700</v>
          </cell>
          <cell r="O337">
            <v>37335</v>
          </cell>
          <cell r="P337">
            <v>0</v>
          </cell>
          <cell r="Q337">
            <v>14934</v>
          </cell>
          <cell r="R337">
            <v>0</v>
          </cell>
          <cell r="S337">
            <v>31660.080000000002</v>
          </cell>
          <cell r="T337">
            <v>91666.666666666672</v>
          </cell>
          <cell r="U337">
            <v>1866.75</v>
          </cell>
          <cell r="V337">
            <v>373.35</v>
          </cell>
          <cell r="Z337">
            <v>1733460.8466666667</v>
          </cell>
          <cell r="AA337">
            <v>2166826.0583333336</v>
          </cell>
        </row>
        <row r="338">
          <cell r="A338">
            <v>1277</v>
          </cell>
          <cell r="B338" t="str">
            <v>SUSILO</v>
          </cell>
          <cell r="C338">
            <v>2</v>
          </cell>
          <cell r="D338">
            <v>0</v>
          </cell>
          <cell r="E338">
            <v>2</v>
          </cell>
          <cell r="F338" t="str">
            <v>GENERAL</v>
          </cell>
          <cell r="G338" t="str">
            <v>HO</v>
          </cell>
          <cell r="I338">
            <v>0.25</v>
          </cell>
          <cell r="J338">
            <v>525000</v>
          </cell>
          <cell r="K338">
            <v>0</v>
          </cell>
          <cell r="L338">
            <v>6300000</v>
          </cell>
          <cell r="M338">
            <v>43750</v>
          </cell>
          <cell r="N338">
            <v>78750</v>
          </cell>
          <cell r="O338">
            <v>26250</v>
          </cell>
          <cell r="P338">
            <v>0</v>
          </cell>
          <cell r="Q338">
            <v>10500</v>
          </cell>
          <cell r="R338">
            <v>0</v>
          </cell>
          <cell r="S338">
            <v>22260</v>
          </cell>
          <cell r="T338">
            <v>91666.666666666672</v>
          </cell>
          <cell r="U338">
            <v>1312.5</v>
          </cell>
          <cell r="V338">
            <v>262.5</v>
          </cell>
          <cell r="Z338">
            <v>799751.66666666674</v>
          </cell>
          <cell r="AA338">
            <v>999689.58333333349</v>
          </cell>
        </row>
        <row r="339">
          <cell r="A339">
            <v>1278</v>
          </cell>
          <cell r="B339" t="str">
            <v>ARIS BUDI UTOMO</v>
          </cell>
          <cell r="C339">
            <v>2</v>
          </cell>
          <cell r="D339">
            <v>1</v>
          </cell>
          <cell r="E339">
            <v>3</v>
          </cell>
          <cell r="F339" t="str">
            <v>VOCAT.</v>
          </cell>
          <cell r="G339" t="str">
            <v>PRJ</v>
          </cell>
          <cell r="I339">
            <v>0.25</v>
          </cell>
          <cell r="J339">
            <v>775200</v>
          </cell>
          <cell r="K339">
            <v>0</v>
          </cell>
          <cell r="L339">
            <v>9302400</v>
          </cell>
          <cell r="M339">
            <v>64600</v>
          </cell>
          <cell r="N339">
            <v>775200</v>
          </cell>
          <cell r="O339">
            <v>38760</v>
          </cell>
          <cell r="P339">
            <v>0</v>
          </cell>
          <cell r="Q339">
            <v>15504</v>
          </cell>
          <cell r="R339">
            <v>0</v>
          </cell>
          <cell r="S339">
            <v>32868.480000000003</v>
          </cell>
          <cell r="T339">
            <v>145833.33333333334</v>
          </cell>
          <cell r="U339">
            <v>1938</v>
          </cell>
          <cell r="V339">
            <v>387.6</v>
          </cell>
          <cell r="Z339">
            <v>1850291.4133333333</v>
          </cell>
          <cell r="AA339">
            <v>2312864.2666666666</v>
          </cell>
        </row>
        <row r="340">
          <cell r="A340">
            <v>1279</v>
          </cell>
          <cell r="B340" t="str">
            <v>AGUS PRANOWO</v>
          </cell>
          <cell r="C340">
            <v>1</v>
          </cell>
          <cell r="D340">
            <v>1</v>
          </cell>
          <cell r="E340">
            <v>4</v>
          </cell>
          <cell r="F340" t="str">
            <v>VOCAT.</v>
          </cell>
          <cell r="G340" t="str">
            <v>PRJ</v>
          </cell>
          <cell r="I340">
            <v>0.25</v>
          </cell>
          <cell r="J340">
            <v>1544400</v>
          </cell>
          <cell r="K340">
            <v>231660</v>
          </cell>
          <cell r="L340">
            <v>18532800</v>
          </cell>
          <cell r="M340">
            <v>148005</v>
          </cell>
          <cell r="N340">
            <v>1544400</v>
          </cell>
          <cell r="O340">
            <v>77220</v>
          </cell>
          <cell r="P340">
            <v>0</v>
          </cell>
          <cell r="Q340">
            <v>30888</v>
          </cell>
          <cell r="R340">
            <v>154440</v>
          </cell>
          <cell r="S340">
            <v>65482.559999999998</v>
          </cell>
          <cell r="T340">
            <v>208333.33333333334</v>
          </cell>
          <cell r="U340">
            <v>3861</v>
          </cell>
          <cell r="V340">
            <v>772.2</v>
          </cell>
          <cell r="Z340">
            <v>4009462.0933333337</v>
          </cell>
          <cell r="AA340">
            <v>5011827.6166666672</v>
          </cell>
        </row>
        <row r="341">
          <cell r="A341">
            <v>1280</v>
          </cell>
          <cell r="B341" t="str">
            <v>AKHYAR RIZA</v>
          </cell>
          <cell r="C341">
            <v>1</v>
          </cell>
          <cell r="D341">
            <v>0</v>
          </cell>
          <cell r="E341">
            <v>3</v>
          </cell>
          <cell r="F341" t="str">
            <v>VOCAT.</v>
          </cell>
          <cell r="G341" t="str">
            <v>PRJ</v>
          </cell>
          <cell r="I341">
            <v>0.25</v>
          </cell>
          <cell r="J341">
            <v>798000</v>
          </cell>
          <cell r="K341">
            <v>119700</v>
          </cell>
          <cell r="L341">
            <v>9576000</v>
          </cell>
          <cell r="M341">
            <v>76475</v>
          </cell>
          <cell r="N341">
            <v>798000</v>
          </cell>
          <cell r="O341">
            <v>39900</v>
          </cell>
          <cell r="P341">
            <v>0</v>
          </cell>
          <cell r="Q341">
            <v>15960</v>
          </cell>
          <cell r="R341">
            <v>79800</v>
          </cell>
          <cell r="S341">
            <v>33835.199999999997</v>
          </cell>
          <cell r="T341">
            <v>104166.66666666667</v>
          </cell>
          <cell r="U341">
            <v>1995</v>
          </cell>
          <cell r="V341">
            <v>399</v>
          </cell>
          <cell r="Z341">
            <v>2068230.8666666667</v>
          </cell>
          <cell r="AA341">
            <v>2585288.5833333335</v>
          </cell>
        </row>
        <row r="342">
          <cell r="A342">
            <v>1281</v>
          </cell>
          <cell r="B342" t="str">
            <v>RIYAN RIFANI</v>
          </cell>
          <cell r="C342">
            <v>2</v>
          </cell>
          <cell r="D342">
            <v>0</v>
          </cell>
          <cell r="E342">
            <v>2</v>
          </cell>
          <cell r="F342" t="str">
            <v>GENERAL</v>
          </cell>
          <cell r="G342" t="str">
            <v>HO</v>
          </cell>
          <cell r="I342">
            <v>0.25</v>
          </cell>
          <cell r="J342">
            <v>600000</v>
          </cell>
          <cell r="K342">
            <v>0</v>
          </cell>
          <cell r="L342">
            <v>7200000</v>
          </cell>
          <cell r="M342">
            <v>50000</v>
          </cell>
          <cell r="N342">
            <v>90000</v>
          </cell>
          <cell r="O342">
            <v>30000</v>
          </cell>
          <cell r="P342">
            <v>0</v>
          </cell>
          <cell r="Q342">
            <v>12000</v>
          </cell>
          <cell r="R342">
            <v>0</v>
          </cell>
          <cell r="S342">
            <v>25440</v>
          </cell>
          <cell r="T342">
            <v>91666.666666666672</v>
          </cell>
          <cell r="U342">
            <v>1500</v>
          </cell>
          <cell r="V342">
            <v>300</v>
          </cell>
          <cell r="Z342">
            <v>900906.66666666674</v>
          </cell>
          <cell r="AA342">
            <v>1126133.3333333335</v>
          </cell>
        </row>
        <row r="343">
          <cell r="A343">
            <v>1282</v>
          </cell>
          <cell r="B343" t="str">
            <v>KUSWORO</v>
          </cell>
          <cell r="C343">
            <v>1</v>
          </cell>
          <cell r="D343">
            <v>0</v>
          </cell>
          <cell r="E343">
            <v>3</v>
          </cell>
          <cell r="F343" t="str">
            <v>VOCAT.</v>
          </cell>
          <cell r="G343" t="str">
            <v>PRJ</v>
          </cell>
          <cell r="I343">
            <v>0.25</v>
          </cell>
          <cell r="J343">
            <v>794000</v>
          </cell>
          <cell r="K343">
            <v>119100</v>
          </cell>
          <cell r="L343">
            <v>9528000</v>
          </cell>
          <cell r="M343">
            <v>76091.666666666672</v>
          </cell>
          <cell r="N343">
            <v>794000</v>
          </cell>
          <cell r="O343">
            <v>39700</v>
          </cell>
          <cell r="P343">
            <v>0</v>
          </cell>
          <cell r="Q343">
            <v>15880</v>
          </cell>
          <cell r="R343">
            <v>79400</v>
          </cell>
          <cell r="S343">
            <v>33665.599999999999</v>
          </cell>
          <cell r="T343">
            <v>104166.66666666667</v>
          </cell>
          <cell r="U343">
            <v>1985</v>
          </cell>
          <cell r="V343">
            <v>397</v>
          </cell>
          <cell r="Z343">
            <v>2058385.9333333333</v>
          </cell>
          <cell r="AA343">
            <v>2572982.4166666665</v>
          </cell>
        </row>
        <row r="344">
          <cell r="A344">
            <v>1283</v>
          </cell>
          <cell r="B344" t="str">
            <v>ADRIAN EDIAR LUTFI</v>
          </cell>
          <cell r="C344">
            <v>1</v>
          </cell>
          <cell r="D344">
            <v>1</v>
          </cell>
          <cell r="E344">
            <v>5</v>
          </cell>
          <cell r="F344" t="str">
            <v>ADV. VOC</v>
          </cell>
          <cell r="G344" t="str">
            <v>HO</v>
          </cell>
          <cell r="I344">
            <v>0.2</v>
          </cell>
          <cell r="J344">
            <v>1140000</v>
          </cell>
          <cell r="K344">
            <v>171000</v>
          </cell>
          <cell r="L344">
            <v>13680000</v>
          </cell>
          <cell r="M344">
            <v>109250</v>
          </cell>
          <cell r="N344">
            <v>171000</v>
          </cell>
          <cell r="O344">
            <v>57000</v>
          </cell>
          <cell r="P344">
            <v>0</v>
          </cell>
          <cell r="Q344">
            <v>22800</v>
          </cell>
          <cell r="R344">
            <v>114000</v>
          </cell>
          <cell r="S344">
            <v>48336</v>
          </cell>
          <cell r="T344">
            <v>208333.33333333334</v>
          </cell>
          <cell r="U344">
            <v>2850</v>
          </cell>
          <cell r="V344">
            <v>570</v>
          </cell>
          <cell r="Z344">
            <v>2045139.3333333335</v>
          </cell>
          <cell r="AA344">
            <v>2454167.2000000002</v>
          </cell>
        </row>
        <row r="345">
          <cell r="A345">
            <v>1284</v>
          </cell>
          <cell r="B345" t="str">
            <v>SUWITO</v>
          </cell>
          <cell r="C345">
            <v>2</v>
          </cell>
          <cell r="D345">
            <v>1</v>
          </cell>
          <cell r="E345">
            <v>2</v>
          </cell>
          <cell r="F345" t="str">
            <v>GENERAL</v>
          </cell>
          <cell r="G345" t="str">
            <v>HO</v>
          </cell>
          <cell r="I345">
            <v>0.25</v>
          </cell>
          <cell r="J345">
            <v>1296000</v>
          </cell>
          <cell r="K345">
            <v>0</v>
          </cell>
          <cell r="L345">
            <v>15552000</v>
          </cell>
          <cell r="M345">
            <v>108000</v>
          </cell>
          <cell r="N345">
            <v>194400</v>
          </cell>
          <cell r="O345">
            <v>64800</v>
          </cell>
          <cell r="P345">
            <v>0</v>
          </cell>
          <cell r="Q345">
            <v>25920</v>
          </cell>
          <cell r="R345">
            <v>0</v>
          </cell>
          <cell r="S345">
            <v>54950.400000000001</v>
          </cell>
          <cell r="T345">
            <v>145833.33333333334</v>
          </cell>
          <cell r="U345">
            <v>3240</v>
          </cell>
          <cell r="V345">
            <v>648</v>
          </cell>
          <cell r="Z345">
            <v>1893791.7333333334</v>
          </cell>
          <cell r="AA345">
            <v>2367239.666666667</v>
          </cell>
        </row>
        <row r="346">
          <cell r="A346">
            <v>1285</v>
          </cell>
          <cell r="B346" t="str">
            <v>JUMADI</v>
          </cell>
          <cell r="C346">
            <v>1</v>
          </cell>
          <cell r="D346">
            <v>1</v>
          </cell>
          <cell r="E346">
            <v>8</v>
          </cell>
          <cell r="F346" t="str">
            <v>SPV</v>
          </cell>
          <cell r="G346" t="str">
            <v>HO</v>
          </cell>
          <cell r="I346">
            <v>0.2</v>
          </cell>
          <cell r="J346">
            <v>6467000</v>
          </cell>
          <cell r="K346">
            <v>265000</v>
          </cell>
          <cell r="L346">
            <v>77604000</v>
          </cell>
          <cell r="M346">
            <v>561000</v>
          </cell>
          <cell r="N346">
            <v>0</v>
          </cell>
          <cell r="O346">
            <v>323350</v>
          </cell>
          <cell r="P346">
            <v>1616750</v>
          </cell>
          <cell r="Q346">
            <v>129340</v>
          </cell>
          <cell r="R346">
            <v>646700</v>
          </cell>
          <cell r="S346">
            <v>274200.8</v>
          </cell>
          <cell r="T346">
            <v>208333.33333333334</v>
          </cell>
          <cell r="U346">
            <v>16167.5</v>
          </cell>
          <cell r="V346">
            <v>3233.5</v>
          </cell>
          <cell r="Z346">
            <v>10511075.133333333</v>
          </cell>
          <cell r="AA346">
            <v>12613290.159999998</v>
          </cell>
        </row>
        <row r="347">
          <cell r="A347">
            <v>1291</v>
          </cell>
          <cell r="B347" t="str">
            <v>HERU LISTIANTO</v>
          </cell>
          <cell r="C347">
            <v>1</v>
          </cell>
          <cell r="D347">
            <v>0</v>
          </cell>
          <cell r="E347">
            <v>5</v>
          </cell>
          <cell r="F347" t="str">
            <v>ADV. VOC</v>
          </cell>
          <cell r="G347" t="str">
            <v>HO</v>
          </cell>
          <cell r="I347">
            <v>0.2</v>
          </cell>
          <cell r="J347">
            <v>2251556</v>
          </cell>
          <cell r="K347">
            <v>265000</v>
          </cell>
          <cell r="L347">
            <v>27018672</v>
          </cell>
          <cell r="M347">
            <v>209713</v>
          </cell>
          <cell r="N347">
            <v>337733.39999999997</v>
          </cell>
          <cell r="O347">
            <v>112577.8</v>
          </cell>
          <cell r="P347">
            <v>0</v>
          </cell>
          <cell r="Q347">
            <v>45031.12</v>
          </cell>
          <cell r="R347">
            <v>225155.6</v>
          </cell>
          <cell r="S347">
            <v>95465.974400000006</v>
          </cell>
          <cell r="T347">
            <v>104166.66666666667</v>
          </cell>
          <cell r="U347">
            <v>5628.89</v>
          </cell>
          <cell r="V347">
            <v>1125.778</v>
          </cell>
          <cell r="Z347">
            <v>3653154.2290666662</v>
          </cell>
          <cell r="AA347">
            <v>4383785.0748799993</v>
          </cell>
        </row>
        <row r="348">
          <cell r="A348">
            <v>1307</v>
          </cell>
          <cell r="B348" t="str">
            <v>TOBIAS SYAHRIAL</v>
          </cell>
          <cell r="C348">
            <v>1</v>
          </cell>
          <cell r="D348">
            <v>1</v>
          </cell>
          <cell r="E348">
            <v>9</v>
          </cell>
          <cell r="F348" t="str">
            <v>MGR</v>
          </cell>
          <cell r="G348" t="str">
            <v>HO</v>
          </cell>
          <cell r="I348">
            <v>0.15</v>
          </cell>
          <cell r="J348">
            <v>9075000</v>
          </cell>
          <cell r="K348">
            <v>265000</v>
          </cell>
          <cell r="L348">
            <v>108900000</v>
          </cell>
          <cell r="M348">
            <v>778333.33333333337</v>
          </cell>
          <cell r="N348">
            <v>0</v>
          </cell>
          <cell r="O348">
            <v>453750</v>
          </cell>
          <cell r="P348">
            <v>2268750</v>
          </cell>
          <cell r="Q348">
            <v>181500</v>
          </cell>
          <cell r="R348">
            <v>907500</v>
          </cell>
          <cell r="S348">
            <v>384780</v>
          </cell>
          <cell r="T348">
            <v>208333.33333333334</v>
          </cell>
          <cell r="U348">
            <v>22687.5</v>
          </cell>
          <cell r="V348">
            <v>4537.5</v>
          </cell>
          <cell r="Z348">
            <v>14550171.666666668</v>
          </cell>
          <cell r="AA348">
            <v>16732697.416666666</v>
          </cell>
        </row>
        <row r="349">
          <cell r="A349">
            <v>1308</v>
          </cell>
          <cell r="B349" t="str">
            <v>YANTO R. SIMATUPANG</v>
          </cell>
          <cell r="C349">
            <v>1</v>
          </cell>
          <cell r="D349">
            <v>1</v>
          </cell>
          <cell r="E349">
            <v>9</v>
          </cell>
          <cell r="F349" t="str">
            <v>MGR</v>
          </cell>
          <cell r="G349" t="str">
            <v>HO</v>
          </cell>
          <cell r="I349">
            <v>0.15</v>
          </cell>
          <cell r="J349">
            <v>9500000</v>
          </cell>
          <cell r="K349">
            <v>265000</v>
          </cell>
          <cell r="L349">
            <v>114000000</v>
          </cell>
          <cell r="M349">
            <v>813750</v>
          </cell>
          <cell r="N349">
            <v>0</v>
          </cell>
          <cell r="O349">
            <v>475000</v>
          </cell>
          <cell r="P349">
            <v>2375000</v>
          </cell>
          <cell r="Q349">
            <v>190000</v>
          </cell>
          <cell r="R349">
            <v>950000</v>
          </cell>
          <cell r="S349">
            <v>402800</v>
          </cell>
          <cell r="T349">
            <v>208333.33333333334</v>
          </cell>
          <cell r="U349">
            <v>23750</v>
          </cell>
          <cell r="V349">
            <v>4750</v>
          </cell>
          <cell r="Z349">
            <v>15208383.333333332</v>
          </cell>
          <cell r="AA349">
            <v>17489640.833333332</v>
          </cell>
        </row>
        <row r="350">
          <cell r="A350">
            <v>1309</v>
          </cell>
          <cell r="B350" t="str">
            <v>MAMAT SAPUTRA</v>
          </cell>
          <cell r="C350">
            <v>1</v>
          </cell>
          <cell r="D350">
            <v>1</v>
          </cell>
          <cell r="E350">
            <v>2</v>
          </cell>
          <cell r="F350" t="str">
            <v>GENERAL</v>
          </cell>
          <cell r="G350" t="str">
            <v>HO</v>
          </cell>
          <cell r="I350">
            <v>0.25</v>
          </cell>
          <cell r="J350">
            <v>700000</v>
          </cell>
          <cell r="K350">
            <v>105000</v>
          </cell>
          <cell r="L350">
            <v>8400000</v>
          </cell>
          <cell r="M350">
            <v>67083.333333333328</v>
          </cell>
          <cell r="N350">
            <v>105000</v>
          </cell>
          <cell r="O350">
            <v>35000</v>
          </cell>
          <cell r="P350">
            <v>0</v>
          </cell>
          <cell r="Q350">
            <v>14000</v>
          </cell>
          <cell r="R350">
            <v>70000</v>
          </cell>
          <cell r="S350">
            <v>29680</v>
          </cell>
          <cell r="T350">
            <v>208333.33333333334</v>
          </cell>
          <cell r="U350">
            <v>1750</v>
          </cell>
          <cell r="V350">
            <v>350</v>
          </cell>
          <cell r="Z350">
            <v>1336196.6666666665</v>
          </cell>
          <cell r="AA350">
            <v>1670245.833333333</v>
          </cell>
        </row>
        <row r="351">
          <cell r="A351">
            <v>1310</v>
          </cell>
          <cell r="B351" t="str">
            <v>SURYA SUSANTO</v>
          </cell>
          <cell r="C351">
            <v>1</v>
          </cell>
          <cell r="D351">
            <v>0</v>
          </cell>
          <cell r="E351">
            <v>3</v>
          </cell>
          <cell r="F351" t="str">
            <v>VOCAT.</v>
          </cell>
          <cell r="G351" t="str">
            <v>PRJ</v>
          </cell>
          <cell r="I351">
            <v>0.25</v>
          </cell>
          <cell r="J351">
            <v>766080</v>
          </cell>
          <cell r="K351">
            <v>114912</v>
          </cell>
          <cell r="L351">
            <v>9192960</v>
          </cell>
          <cell r="M351">
            <v>73416</v>
          </cell>
          <cell r="N351">
            <v>766080</v>
          </cell>
          <cell r="O351">
            <v>38304</v>
          </cell>
          <cell r="P351">
            <v>0</v>
          </cell>
          <cell r="Q351">
            <v>15321.6</v>
          </cell>
          <cell r="R351">
            <v>76608</v>
          </cell>
          <cell r="S351">
            <v>32481.792000000001</v>
          </cell>
          <cell r="T351">
            <v>104166.66666666667</v>
          </cell>
          <cell r="U351">
            <v>1915.2</v>
          </cell>
          <cell r="V351">
            <v>383.04</v>
          </cell>
          <cell r="Z351">
            <v>1989668.2986666667</v>
          </cell>
          <cell r="AA351">
            <v>2487085.3733333335</v>
          </cell>
        </row>
        <row r="352">
          <cell r="A352">
            <v>1311</v>
          </cell>
          <cell r="B352" t="str">
            <v>ABDUL KADIR</v>
          </cell>
          <cell r="C352">
            <v>1</v>
          </cell>
          <cell r="D352">
            <v>0</v>
          </cell>
          <cell r="E352">
            <v>3</v>
          </cell>
          <cell r="F352" t="str">
            <v>VOCAT.</v>
          </cell>
          <cell r="G352" t="str">
            <v>PRJ</v>
          </cell>
          <cell r="I352">
            <v>0.25</v>
          </cell>
          <cell r="J352">
            <v>766080</v>
          </cell>
          <cell r="K352">
            <v>114912</v>
          </cell>
          <cell r="L352">
            <v>9192960</v>
          </cell>
          <cell r="M352">
            <v>73416</v>
          </cell>
          <cell r="N352">
            <v>766080</v>
          </cell>
          <cell r="O352">
            <v>38304</v>
          </cell>
          <cell r="P352">
            <v>0</v>
          </cell>
          <cell r="Q352">
            <v>15321.6</v>
          </cell>
          <cell r="R352">
            <v>76608</v>
          </cell>
          <cell r="S352">
            <v>32481.792000000001</v>
          </cell>
          <cell r="T352">
            <v>104166.66666666667</v>
          </cell>
          <cell r="U352">
            <v>1915.2</v>
          </cell>
          <cell r="V352">
            <v>383.04</v>
          </cell>
          <cell r="Z352">
            <v>1989668.2986666667</v>
          </cell>
          <cell r="AA352">
            <v>2487085.3733333335</v>
          </cell>
        </row>
        <row r="353">
          <cell r="A353">
            <v>1312</v>
          </cell>
          <cell r="B353" t="str">
            <v>GUNTUR</v>
          </cell>
          <cell r="C353">
            <v>1</v>
          </cell>
          <cell r="D353">
            <v>1</v>
          </cell>
          <cell r="E353">
            <v>3</v>
          </cell>
          <cell r="F353" t="str">
            <v>VOCAT.</v>
          </cell>
          <cell r="G353" t="str">
            <v>PRJ</v>
          </cell>
          <cell r="I353">
            <v>0.25</v>
          </cell>
          <cell r="J353">
            <v>753000</v>
          </cell>
          <cell r="K353">
            <v>112950</v>
          </cell>
          <cell r="L353">
            <v>9036000</v>
          </cell>
          <cell r="M353">
            <v>72162.5</v>
          </cell>
          <cell r="N353">
            <v>753000</v>
          </cell>
          <cell r="O353">
            <v>37650</v>
          </cell>
          <cell r="P353">
            <v>0</v>
          </cell>
          <cell r="Q353">
            <v>15060</v>
          </cell>
          <cell r="R353">
            <v>75300</v>
          </cell>
          <cell r="S353">
            <v>31927.200000000001</v>
          </cell>
          <cell r="T353">
            <v>208333.33333333334</v>
          </cell>
          <cell r="U353">
            <v>1882.5</v>
          </cell>
          <cell r="V353">
            <v>376.5</v>
          </cell>
          <cell r="Z353">
            <v>2061642.0333333332</v>
          </cell>
          <cell r="AA353">
            <v>2577052.5416666665</v>
          </cell>
        </row>
        <row r="354">
          <cell r="A354">
            <v>1313</v>
          </cell>
          <cell r="B354" t="str">
            <v>ERLAN</v>
          </cell>
          <cell r="C354">
            <v>1</v>
          </cell>
          <cell r="D354">
            <v>1</v>
          </cell>
          <cell r="E354">
            <v>3</v>
          </cell>
          <cell r="F354" t="str">
            <v>VOCAT.</v>
          </cell>
          <cell r="G354" t="str">
            <v>PRJ</v>
          </cell>
          <cell r="I354">
            <v>0.25</v>
          </cell>
          <cell r="J354">
            <v>753000</v>
          </cell>
          <cell r="K354">
            <v>112950</v>
          </cell>
          <cell r="L354">
            <v>9036000</v>
          </cell>
          <cell r="M354">
            <v>72162.5</v>
          </cell>
          <cell r="N354">
            <v>753000</v>
          </cell>
          <cell r="O354">
            <v>37650</v>
          </cell>
          <cell r="P354">
            <v>0</v>
          </cell>
          <cell r="Q354">
            <v>15060</v>
          </cell>
          <cell r="R354">
            <v>75300</v>
          </cell>
          <cell r="S354">
            <v>31927.200000000001</v>
          </cell>
          <cell r="T354">
            <v>208333.33333333334</v>
          </cell>
          <cell r="U354">
            <v>1882.5</v>
          </cell>
          <cell r="V354">
            <v>376.5</v>
          </cell>
          <cell r="Z354">
            <v>2061642.0333333332</v>
          </cell>
          <cell r="AA354">
            <v>2577052.5416666665</v>
          </cell>
        </row>
        <row r="355">
          <cell r="A355">
            <v>1314</v>
          </cell>
          <cell r="B355" t="str">
            <v>DODY INDOSAPUTRA</v>
          </cell>
          <cell r="C355">
            <v>1</v>
          </cell>
          <cell r="D355">
            <v>0</v>
          </cell>
          <cell r="E355">
            <v>3</v>
          </cell>
          <cell r="F355" t="str">
            <v>VOCAT.</v>
          </cell>
          <cell r="G355" t="str">
            <v>PRJ</v>
          </cell>
          <cell r="I355">
            <v>0.25</v>
          </cell>
          <cell r="J355">
            <v>703000</v>
          </cell>
          <cell r="K355">
            <v>105450</v>
          </cell>
          <cell r="L355">
            <v>8436000</v>
          </cell>
          <cell r="M355">
            <v>67370.833333333328</v>
          </cell>
          <cell r="N355">
            <v>703000</v>
          </cell>
          <cell r="O355">
            <v>35150</v>
          </cell>
          <cell r="P355">
            <v>0</v>
          </cell>
          <cell r="Q355">
            <v>14060</v>
          </cell>
          <cell r="R355">
            <v>70300</v>
          </cell>
          <cell r="S355">
            <v>29807.200000000001</v>
          </cell>
          <cell r="T355">
            <v>104166.66666666667</v>
          </cell>
          <cell r="U355">
            <v>1757.5</v>
          </cell>
          <cell r="V355">
            <v>351.5</v>
          </cell>
          <cell r="Z355">
            <v>1834413.7</v>
          </cell>
          <cell r="AA355">
            <v>2293017.125</v>
          </cell>
        </row>
        <row r="356">
          <cell r="A356">
            <v>1315</v>
          </cell>
          <cell r="B356" t="str">
            <v>MINDRO PRANOTO</v>
          </cell>
          <cell r="C356">
            <v>1</v>
          </cell>
          <cell r="D356">
            <v>0</v>
          </cell>
          <cell r="E356">
            <v>3</v>
          </cell>
          <cell r="F356" t="str">
            <v>VOCAT.</v>
          </cell>
          <cell r="G356" t="str">
            <v>PRJ</v>
          </cell>
          <cell r="I356">
            <v>0.25</v>
          </cell>
          <cell r="J356">
            <v>703000</v>
          </cell>
          <cell r="K356">
            <v>105450</v>
          </cell>
          <cell r="L356">
            <v>8436000</v>
          </cell>
          <cell r="M356">
            <v>67370.833333333328</v>
          </cell>
          <cell r="N356">
            <v>703000</v>
          </cell>
          <cell r="O356">
            <v>35150</v>
          </cell>
          <cell r="P356">
            <v>0</v>
          </cell>
          <cell r="Q356">
            <v>14060</v>
          </cell>
          <cell r="R356">
            <v>70300</v>
          </cell>
          <cell r="S356">
            <v>29807.200000000001</v>
          </cell>
          <cell r="T356">
            <v>104166.66666666667</v>
          </cell>
          <cell r="U356">
            <v>1757.5</v>
          </cell>
          <cell r="V356">
            <v>351.5</v>
          </cell>
          <cell r="Z356">
            <v>1834413.7</v>
          </cell>
          <cell r="AA356">
            <v>2293017.125</v>
          </cell>
        </row>
        <row r="357">
          <cell r="A357">
            <v>1316</v>
          </cell>
          <cell r="B357" t="str">
            <v>AGUS HARIANTO</v>
          </cell>
          <cell r="C357">
            <v>1</v>
          </cell>
          <cell r="D357">
            <v>0</v>
          </cell>
          <cell r="E357">
            <v>3</v>
          </cell>
          <cell r="F357" t="str">
            <v>VOCAT.</v>
          </cell>
          <cell r="G357" t="str">
            <v>PRJ</v>
          </cell>
          <cell r="I357">
            <v>0.25</v>
          </cell>
          <cell r="J357">
            <v>703000</v>
          </cell>
          <cell r="K357">
            <v>105450</v>
          </cell>
          <cell r="L357">
            <v>8436000</v>
          </cell>
          <cell r="M357">
            <v>67370.833333333328</v>
          </cell>
          <cell r="N357">
            <v>703000</v>
          </cell>
          <cell r="O357">
            <v>35150</v>
          </cell>
          <cell r="P357">
            <v>0</v>
          </cell>
          <cell r="Q357">
            <v>14060</v>
          </cell>
          <cell r="R357">
            <v>70300</v>
          </cell>
          <cell r="S357">
            <v>29807.200000000001</v>
          </cell>
          <cell r="T357">
            <v>104166.66666666667</v>
          </cell>
          <cell r="U357">
            <v>1757.5</v>
          </cell>
          <cell r="V357">
            <v>351.5</v>
          </cell>
          <cell r="Z357">
            <v>1834413.7</v>
          </cell>
          <cell r="AA357">
            <v>2293017.125</v>
          </cell>
        </row>
        <row r="358">
          <cell r="A358">
            <v>1317</v>
          </cell>
          <cell r="B358" t="str">
            <v>EDDY DJUNAEDI ZAKARIA</v>
          </cell>
          <cell r="C358">
            <v>1</v>
          </cell>
          <cell r="D358">
            <v>1</v>
          </cell>
          <cell r="E358">
            <v>5</v>
          </cell>
          <cell r="F358" t="str">
            <v>ADV. VOC</v>
          </cell>
          <cell r="G358" t="str">
            <v>HO</v>
          </cell>
          <cell r="I358">
            <v>0.2</v>
          </cell>
          <cell r="J358">
            <v>2184875</v>
          </cell>
          <cell r="K358">
            <v>265000</v>
          </cell>
          <cell r="L358">
            <v>26218500</v>
          </cell>
          <cell r="M358">
            <v>204156.25</v>
          </cell>
          <cell r="N358">
            <v>327731.25</v>
          </cell>
          <cell r="O358">
            <v>109243.75</v>
          </cell>
          <cell r="P358">
            <v>0</v>
          </cell>
          <cell r="Q358">
            <v>43697.5</v>
          </cell>
          <cell r="R358">
            <v>218487.5</v>
          </cell>
          <cell r="S358">
            <v>92638.7</v>
          </cell>
          <cell r="T358">
            <v>208333.33333333334</v>
          </cell>
          <cell r="U358">
            <v>5462.1875</v>
          </cell>
          <cell r="V358">
            <v>1092.4375</v>
          </cell>
          <cell r="Z358">
            <v>3660717.9083333332</v>
          </cell>
          <cell r="AA358">
            <v>4392861.4899999993</v>
          </cell>
        </row>
        <row r="359">
          <cell r="A359">
            <v>1318</v>
          </cell>
          <cell r="B359" t="str">
            <v>ESRA ADHY</v>
          </cell>
          <cell r="C359">
            <v>2</v>
          </cell>
          <cell r="D359">
            <v>0</v>
          </cell>
          <cell r="E359">
            <v>2</v>
          </cell>
          <cell r="F359" t="str">
            <v>GENERAL</v>
          </cell>
          <cell r="G359" t="str">
            <v>HO</v>
          </cell>
          <cell r="I359">
            <v>0.25</v>
          </cell>
          <cell r="J359">
            <v>450000</v>
          </cell>
          <cell r="K359">
            <v>0</v>
          </cell>
          <cell r="L359">
            <v>5400000</v>
          </cell>
          <cell r="M359">
            <v>37500</v>
          </cell>
          <cell r="N359">
            <v>67500</v>
          </cell>
          <cell r="O359">
            <v>22500</v>
          </cell>
          <cell r="P359">
            <v>0</v>
          </cell>
          <cell r="Q359">
            <v>9000</v>
          </cell>
          <cell r="R359">
            <v>0</v>
          </cell>
          <cell r="S359">
            <v>19080</v>
          </cell>
          <cell r="T359">
            <v>91666.666666666672</v>
          </cell>
          <cell r="U359">
            <v>1125</v>
          </cell>
          <cell r="V359">
            <v>225</v>
          </cell>
          <cell r="Z359">
            <v>698596.66666666674</v>
          </cell>
          <cell r="AA359">
            <v>873245.83333333349</v>
          </cell>
        </row>
        <row r="360">
          <cell r="A360">
            <v>1319</v>
          </cell>
          <cell r="B360" t="str">
            <v>WILSON TAMBUNAN</v>
          </cell>
          <cell r="C360">
            <v>2</v>
          </cell>
          <cell r="D360">
            <v>0</v>
          </cell>
          <cell r="E360">
            <v>5</v>
          </cell>
          <cell r="F360" t="str">
            <v>ADV. VOC</v>
          </cell>
          <cell r="G360" t="str">
            <v>PRJ</v>
          </cell>
          <cell r="I360">
            <v>0.2</v>
          </cell>
          <cell r="J360">
            <v>1470960</v>
          </cell>
          <cell r="K360">
            <v>0</v>
          </cell>
          <cell r="L360">
            <v>17651520</v>
          </cell>
          <cell r="M360">
            <v>122580</v>
          </cell>
          <cell r="N360">
            <v>1470960</v>
          </cell>
          <cell r="O360">
            <v>73548</v>
          </cell>
          <cell r="P360">
            <v>0</v>
          </cell>
          <cell r="Q360">
            <v>29419.200000000001</v>
          </cell>
          <cell r="R360">
            <v>0</v>
          </cell>
          <cell r="S360">
            <v>62368.703999999998</v>
          </cell>
          <cell r="T360">
            <v>91666.666666666672</v>
          </cell>
          <cell r="U360">
            <v>3677.4</v>
          </cell>
          <cell r="V360">
            <v>735.48</v>
          </cell>
          <cell r="Z360">
            <v>3325915.4506666665</v>
          </cell>
          <cell r="AA360">
            <v>3991098.5407999996</v>
          </cell>
        </row>
        <row r="361">
          <cell r="A361">
            <v>1320</v>
          </cell>
          <cell r="B361" t="str">
            <v>POSMA SIHOMBING</v>
          </cell>
          <cell r="C361">
            <v>2</v>
          </cell>
          <cell r="D361">
            <v>0</v>
          </cell>
          <cell r="E361">
            <v>3</v>
          </cell>
          <cell r="F361" t="str">
            <v>VOCAT.</v>
          </cell>
          <cell r="G361" t="str">
            <v>PRJ</v>
          </cell>
          <cell r="I361">
            <v>0.25</v>
          </cell>
          <cell r="J361">
            <v>826500</v>
          </cell>
          <cell r="K361">
            <v>0</v>
          </cell>
          <cell r="L361">
            <v>9918000</v>
          </cell>
          <cell r="M361">
            <v>68875</v>
          </cell>
          <cell r="N361">
            <v>826500</v>
          </cell>
          <cell r="O361">
            <v>41325</v>
          </cell>
          <cell r="P361">
            <v>0</v>
          </cell>
          <cell r="Q361">
            <v>16530</v>
          </cell>
          <cell r="R361">
            <v>0</v>
          </cell>
          <cell r="S361">
            <v>35043.599999999999</v>
          </cell>
          <cell r="T361">
            <v>91666.666666666672</v>
          </cell>
          <cell r="U361">
            <v>2066.25</v>
          </cell>
          <cell r="V361">
            <v>413.25</v>
          </cell>
          <cell r="Z361">
            <v>1908919.7666666666</v>
          </cell>
          <cell r="AA361">
            <v>2386149.708333333</v>
          </cell>
        </row>
        <row r="362">
          <cell r="A362">
            <v>1321</v>
          </cell>
          <cell r="B362" t="str">
            <v>NANA JUHANA</v>
          </cell>
          <cell r="C362">
            <v>2</v>
          </cell>
          <cell r="D362">
            <v>1</v>
          </cell>
          <cell r="E362">
            <v>3</v>
          </cell>
          <cell r="F362" t="str">
            <v>VOCAT.</v>
          </cell>
          <cell r="G362" t="str">
            <v>PRJ</v>
          </cell>
          <cell r="I362">
            <v>0.25</v>
          </cell>
          <cell r="J362">
            <v>752400</v>
          </cell>
          <cell r="K362">
            <v>0</v>
          </cell>
          <cell r="L362">
            <v>9028800</v>
          </cell>
          <cell r="M362">
            <v>62700</v>
          </cell>
          <cell r="N362">
            <v>752400</v>
          </cell>
          <cell r="O362">
            <v>37620</v>
          </cell>
          <cell r="P362">
            <v>0</v>
          </cell>
          <cell r="Q362">
            <v>15048</v>
          </cell>
          <cell r="R362">
            <v>0</v>
          </cell>
          <cell r="S362">
            <v>31901.759999999998</v>
          </cell>
          <cell r="T362">
            <v>145833.33333333334</v>
          </cell>
          <cell r="U362">
            <v>1881</v>
          </cell>
          <cell r="V362">
            <v>376.2</v>
          </cell>
          <cell r="Z362">
            <v>1800160.2933333335</v>
          </cell>
          <cell r="AA362">
            <v>2250200.3666666667</v>
          </cell>
        </row>
        <row r="363">
          <cell r="A363">
            <v>1322</v>
          </cell>
          <cell r="B363" t="str">
            <v>BOBBY MASINAMBOW</v>
          </cell>
          <cell r="C363">
            <v>2</v>
          </cell>
          <cell r="D363">
            <v>0</v>
          </cell>
          <cell r="E363">
            <v>2</v>
          </cell>
          <cell r="F363" t="str">
            <v>GENERAL</v>
          </cell>
          <cell r="G363" t="str">
            <v>HO</v>
          </cell>
          <cell r="I363">
            <v>0.25</v>
          </cell>
          <cell r="J363">
            <v>475000</v>
          </cell>
          <cell r="K363">
            <v>0</v>
          </cell>
          <cell r="L363">
            <v>5700000</v>
          </cell>
          <cell r="M363">
            <v>39583.333333333336</v>
          </cell>
          <cell r="N363">
            <v>71250</v>
          </cell>
          <cell r="O363">
            <v>23750</v>
          </cell>
          <cell r="P363">
            <v>0</v>
          </cell>
          <cell r="Q363">
            <v>9500</v>
          </cell>
          <cell r="R363">
            <v>0</v>
          </cell>
          <cell r="S363">
            <v>20140</v>
          </cell>
          <cell r="T363">
            <v>91666.666666666672</v>
          </cell>
          <cell r="U363">
            <v>1187.5</v>
          </cell>
          <cell r="V363">
            <v>237.5</v>
          </cell>
          <cell r="Z363">
            <v>732315</v>
          </cell>
          <cell r="AA363">
            <v>915393.75</v>
          </cell>
        </row>
        <row r="364">
          <cell r="A364">
            <v>1323</v>
          </cell>
          <cell r="B364" t="str">
            <v>JEMMY JALUNG</v>
          </cell>
          <cell r="C364">
            <v>2</v>
          </cell>
          <cell r="D364">
            <v>0</v>
          </cell>
          <cell r="E364">
            <v>2</v>
          </cell>
          <cell r="F364" t="str">
            <v>GENERAL</v>
          </cell>
          <cell r="G364" t="str">
            <v>HO</v>
          </cell>
          <cell r="I364">
            <v>0.25</v>
          </cell>
          <cell r="J364">
            <v>522500</v>
          </cell>
          <cell r="K364">
            <v>0</v>
          </cell>
          <cell r="L364">
            <v>6270000</v>
          </cell>
          <cell r="M364">
            <v>43541.666666666664</v>
          </cell>
          <cell r="N364">
            <v>78375</v>
          </cell>
          <cell r="O364">
            <v>26125</v>
          </cell>
          <cell r="P364">
            <v>0</v>
          </cell>
          <cell r="Q364">
            <v>10450</v>
          </cell>
          <cell r="R364">
            <v>0</v>
          </cell>
          <cell r="S364">
            <v>22154</v>
          </cell>
          <cell r="T364">
            <v>91666.666666666672</v>
          </cell>
          <cell r="U364">
            <v>1306.25</v>
          </cell>
          <cell r="V364">
            <v>261.25</v>
          </cell>
          <cell r="Z364">
            <v>796379.83333333326</v>
          </cell>
          <cell r="AA364">
            <v>995474.79166666651</v>
          </cell>
        </row>
        <row r="365">
          <cell r="A365">
            <v>1324</v>
          </cell>
          <cell r="B365" t="str">
            <v>YAKOBUS KEA</v>
          </cell>
          <cell r="C365">
            <v>2</v>
          </cell>
          <cell r="D365">
            <v>1</v>
          </cell>
          <cell r="E365">
            <v>1</v>
          </cell>
          <cell r="F365" t="str">
            <v>GENERAL</v>
          </cell>
          <cell r="G365" t="str">
            <v>PRJ</v>
          </cell>
          <cell r="I365">
            <v>0.25</v>
          </cell>
          <cell r="J365">
            <v>808830</v>
          </cell>
          <cell r="K365">
            <v>0</v>
          </cell>
          <cell r="L365">
            <v>9705960</v>
          </cell>
          <cell r="M365">
            <v>67402.5</v>
          </cell>
          <cell r="N365">
            <v>808830</v>
          </cell>
          <cell r="O365">
            <v>40441.5</v>
          </cell>
          <cell r="P365">
            <v>0</v>
          </cell>
          <cell r="Q365">
            <v>16176.6</v>
          </cell>
          <cell r="R365">
            <v>0</v>
          </cell>
          <cell r="S365">
            <v>34294.392</v>
          </cell>
          <cell r="T365">
            <v>145833.33333333334</v>
          </cell>
          <cell r="U365">
            <v>2022.075</v>
          </cell>
          <cell r="V365">
            <v>404.41500000000002</v>
          </cell>
          <cell r="Z365">
            <v>1924234.8153333333</v>
          </cell>
          <cell r="AA365">
            <v>2405293.5191666665</v>
          </cell>
        </row>
        <row r="366">
          <cell r="A366">
            <v>1325</v>
          </cell>
          <cell r="B366" t="str">
            <v>DAVID DEMONG</v>
          </cell>
          <cell r="C366">
            <v>2</v>
          </cell>
          <cell r="D366">
            <v>1</v>
          </cell>
          <cell r="E366">
            <v>2</v>
          </cell>
          <cell r="F366" t="str">
            <v>GENERAL</v>
          </cell>
          <cell r="G366" t="str">
            <v>HO</v>
          </cell>
          <cell r="I366">
            <v>0.25</v>
          </cell>
          <cell r="J366">
            <v>600000</v>
          </cell>
          <cell r="K366">
            <v>0</v>
          </cell>
          <cell r="L366">
            <v>7200000</v>
          </cell>
          <cell r="M366">
            <v>50000</v>
          </cell>
          <cell r="N366">
            <v>90000</v>
          </cell>
          <cell r="O366">
            <v>30000</v>
          </cell>
          <cell r="P366">
            <v>0</v>
          </cell>
          <cell r="Q366">
            <v>12000</v>
          </cell>
          <cell r="R366">
            <v>0</v>
          </cell>
          <cell r="S366">
            <v>25440</v>
          </cell>
          <cell r="T366">
            <v>145833.33333333334</v>
          </cell>
          <cell r="U366">
            <v>1500</v>
          </cell>
          <cell r="V366">
            <v>300</v>
          </cell>
          <cell r="Z366">
            <v>955073.33333333337</v>
          </cell>
          <cell r="AA366">
            <v>1193841.6666666667</v>
          </cell>
        </row>
        <row r="367">
          <cell r="A367">
            <v>1326</v>
          </cell>
          <cell r="B367" t="str">
            <v>HENDRA ATMAJA</v>
          </cell>
          <cell r="C367">
            <v>2</v>
          </cell>
          <cell r="D367">
            <v>0</v>
          </cell>
          <cell r="E367">
            <v>2</v>
          </cell>
          <cell r="F367" t="str">
            <v>GENERAL</v>
          </cell>
          <cell r="G367" t="str">
            <v>HO</v>
          </cell>
          <cell r="I367">
            <v>0.25</v>
          </cell>
          <cell r="J367">
            <v>600000</v>
          </cell>
          <cell r="K367">
            <v>0</v>
          </cell>
          <cell r="L367">
            <v>7200000</v>
          </cell>
          <cell r="M367">
            <v>50000</v>
          </cell>
          <cell r="N367">
            <v>90000</v>
          </cell>
          <cell r="O367">
            <v>30000</v>
          </cell>
          <cell r="P367">
            <v>0</v>
          </cell>
          <cell r="Q367">
            <v>12000</v>
          </cell>
          <cell r="R367">
            <v>0</v>
          </cell>
          <cell r="S367">
            <v>25440</v>
          </cell>
          <cell r="T367">
            <v>91666.666666666672</v>
          </cell>
          <cell r="U367">
            <v>1500</v>
          </cell>
          <cell r="V367">
            <v>300</v>
          </cell>
          <cell r="Z367">
            <v>900906.66666666674</v>
          </cell>
          <cell r="AA367">
            <v>1126133.3333333335</v>
          </cell>
        </row>
        <row r="368">
          <cell r="A368">
            <v>1327</v>
          </cell>
          <cell r="B368" t="str">
            <v>JURUNG INGAN</v>
          </cell>
          <cell r="C368">
            <v>2</v>
          </cell>
          <cell r="D368">
            <v>0</v>
          </cell>
          <cell r="E368">
            <v>2</v>
          </cell>
          <cell r="F368" t="str">
            <v>GENERAL</v>
          </cell>
          <cell r="G368" t="str">
            <v>HO</v>
          </cell>
          <cell r="I368">
            <v>0.25</v>
          </cell>
          <cell r="J368">
            <v>450000</v>
          </cell>
          <cell r="K368">
            <v>0</v>
          </cell>
          <cell r="L368">
            <v>5400000</v>
          </cell>
          <cell r="M368">
            <v>37500</v>
          </cell>
          <cell r="N368">
            <v>67500</v>
          </cell>
          <cell r="O368">
            <v>22500</v>
          </cell>
          <cell r="P368">
            <v>0</v>
          </cell>
          <cell r="Q368">
            <v>9000</v>
          </cell>
          <cell r="R368">
            <v>0</v>
          </cell>
          <cell r="S368">
            <v>19080</v>
          </cell>
          <cell r="T368">
            <v>91666.666666666672</v>
          </cell>
          <cell r="U368">
            <v>1125</v>
          </cell>
          <cell r="V368">
            <v>225</v>
          </cell>
          <cell r="Z368">
            <v>698596.66666666674</v>
          </cell>
          <cell r="AA368">
            <v>873245.83333333349</v>
          </cell>
        </row>
        <row r="369">
          <cell r="A369">
            <v>1328</v>
          </cell>
          <cell r="B369" t="str">
            <v>ENDANG WERTININGSIH</v>
          </cell>
          <cell r="C369">
            <v>2</v>
          </cell>
          <cell r="D369">
            <v>0</v>
          </cell>
          <cell r="E369">
            <v>2</v>
          </cell>
          <cell r="F369" t="str">
            <v>GENERAL</v>
          </cell>
          <cell r="G369" t="str">
            <v>HO</v>
          </cell>
          <cell r="I369">
            <v>0.25</v>
          </cell>
          <cell r="J369">
            <v>550000</v>
          </cell>
          <cell r="K369">
            <v>0</v>
          </cell>
          <cell r="L369">
            <v>6600000</v>
          </cell>
          <cell r="M369">
            <v>45833.333333333336</v>
          </cell>
          <cell r="N369">
            <v>82500</v>
          </cell>
          <cell r="O369">
            <v>27500</v>
          </cell>
          <cell r="P369">
            <v>0</v>
          </cell>
          <cell r="Q369">
            <v>11000</v>
          </cell>
          <cell r="R369">
            <v>0</v>
          </cell>
          <cell r="S369">
            <v>23320</v>
          </cell>
          <cell r="T369">
            <v>91666.666666666672</v>
          </cell>
          <cell r="U369">
            <v>1375</v>
          </cell>
          <cell r="V369">
            <v>275</v>
          </cell>
          <cell r="Z369">
            <v>833470</v>
          </cell>
          <cell r="AA369">
            <v>1041837.5</v>
          </cell>
        </row>
        <row r="370">
          <cell r="A370">
            <v>1329</v>
          </cell>
          <cell r="B370" t="str">
            <v>JUMARLI YAYU</v>
          </cell>
          <cell r="C370">
            <v>2</v>
          </cell>
          <cell r="D370">
            <v>0</v>
          </cell>
          <cell r="E370">
            <v>2</v>
          </cell>
          <cell r="F370" t="str">
            <v>GENERAL</v>
          </cell>
          <cell r="G370" t="str">
            <v>HO</v>
          </cell>
          <cell r="I370">
            <v>0.25</v>
          </cell>
          <cell r="J370">
            <v>450000</v>
          </cell>
          <cell r="K370">
            <v>0</v>
          </cell>
          <cell r="L370">
            <v>5400000</v>
          </cell>
          <cell r="M370">
            <v>37500</v>
          </cell>
          <cell r="N370">
            <v>67500</v>
          </cell>
          <cell r="O370">
            <v>22500</v>
          </cell>
          <cell r="P370">
            <v>0</v>
          </cell>
          <cell r="Q370">
            <v>9000</v>
          </cell>
          <cell r="R370">
            <v>0</v>
          </cell>
          <cell r="S370">
            <v>19080</v>
          </cell>
          <cell r="T370">
            <v>91666.666666666672</v>
          </cell>
          <cell r="U370">
            <v>1125</v>
          </cell>
          <cell r="V370">
            <v>225</v>
          </cell>
          <cell r="Z370">
            <v>698596.66666666674</v>
          </cell>
          <cell r="AA370">
            <v>873245.83333333349</v>
          </cell>
        </row>
        <row r="371">
          <cell r="A371">
            <v>1330</v>
          </cell>
          <cell r="B371" t="str">
            <v>OTTO PAULUS DEMUS</v>
          </cell>
          <cell r="C371">
            <v>2</v>
          </cell>
          <cell r="D371">
            <v>0</v>
          </cell>
          <cell r="E371">
            <v>2</v>
          </cell>
          <cell r="F371" t="str">
            <v>GENERAL</v>
          </cell>
          <cell r="G371" t="str">
            <v>HO</v>
          </cell>
          <cell r="I371">
            <v>0.25</v>
          </cell>
          <cell r="J371">
            <v>450000</v>
          </cell>
          <cell r="K371">
            <v>0</v>
          </cell>
          <cell r="L371">
            <v>5400000</v>
          </cell>
          <cell r="M371">
            <v>37500</v>
          </cell>
          <cell r="N371">
            <v>67500</v>
          </cell>
          <cell r="O371">
            <v>22500</v>
          </cell>
          <cell r="P371">
            <v>0</v>
          </cell>
          <cell r="Q371">
            <v>9000</v>
          </cell>
          <cell r="R371">
            <v>0</v>
          </cell>
          <cell r="S371">
            <v>19080</v>
          </cell>
          <cell r="T371">
            <v>91666.666666666672</v>
          </cell>
          <cell r="U371">
            <v>1125</v>
          </cell>
          <cell r="V371">
            <v>225</v>
          </cell>
          <cell r="Z371">
            <v>698596.66666666674</v>
          </cell>
          <cell r="AA371">
            <v>873245.83333333349</v>
          </cell>
        </row>
        <row r="372">
          <cell r="A372">
            <v>1331</v>
          </cell>
          <cell r="B372" t="str">
            <v>STENLEY TAGUPIA</v>
          </cell>
          <cell r="C372">
            <v>2</v>
          </cell>
          <cell r="D372">
            <v>1</v>
          </cell>
          <cell r="E372">
            <v>2</v>
          </cell>
          <cell r="F372" t="str">
            <v>GENERAL</v>
          </cell>
          <cell r="G372" t="str">
            <v>HO</v>
          </cell>
          <cell r="I372">
            <v>0.25</v>
          </cell>
          <cell r="J372">
            <v>450000</v>
          </cell>
          <cell r="K372">
            <v>0</v>
          </cell>
          <cell r="L372">
            <v>5400000</v>
          </cell>
          <cell r="M372">
            <v>37500</v>
          </cell>
          <cell r="N372">
            <v>67500</v>
          </cell>
          <cell r="O372">
            <v>22500</v>
          </cell>
          <cell r="P372">
            <v>0</v>
          </cell>
          <cell r="Q372">
            <v>9000</v>
          </cell>
          <cell r="R372">
            <v>0</v>
          </cell>
          <cell r="S372">
            <v>19080</v>
          </cell>
          <cell r="T372">
            <v>145833.33333333334</v>
          </cell>
          <cell r="U372">
            <v>1125</v>
          </cell>
          <cell r="V372">
            <v>225</v>
          </cell>
          <cell r="Z372">
            <v>752763.33333333337</v>
          </cell>
          <cell r="AA372">
            <v>940954.16666666674</v>
          </cell>
        </row>
        <row r="373">
          <cell r="A373">
            <v>1332</v>
          </cell>
          <cell r="B373" t="str">
            <v>JIMMY M</v>
          </cell>
          <cell r="C373">
            <v>2</v>
          </cell>
          <cell r="D373">
            <v>1</v>
          </cell>
          <cell r="E373">
            <v>2</v>
          </cell>
          <cell r="F373" t="str">
            <v>GENERAL</v>
          </cell>
          <cell r="G373" t="str">
            <v>HO</v>
          </cell>
          <cell r="I373">
            <v>0.25</v>
          </cell>
          <cell r="J373">
            <v>450000</v>
          </cell>
          <cell r="K373">
            <v>0</v>
          </cell>
          <cell r="L373">
            <v>5400000</v>
          </cell>
          <cell r="M373">
            <v>37500</v>
          </cell>
          <cell r="N373">
            <v>67500</v>
          </cell>
          <cell r="O373">
            <v>22500</v>
          </cell>
          <cell r="P373">
            <v>0</v>
          </cell>
          <cell r="Q373">
            <v>9000</v>
          </cell>
          <cell r="R373">
            <v>0</v>
          </cell>
          <cell r="S373">
            <v>19080</v>
          </cell>
          <cell r="T373">
            <v>145833.33333333334</v>
          </cell>
          <cell r="U373">
            <v>1125</v>
          </cell>
          <cell r="V373">
            <v>225</v>
          </cell>
          <cell r="Z373">
            <v>752763.33333333337</v>
          </cell>
          <cell r="AA373">
            <v>940954.16666666674</v>
          </cell>
        </row>
        <row r="374">
          <cell r="A374">
            <v>1333</v>
          </cell>
          <cell r="B374" t="str">
            <v>SHOBIRIN</v>
          </cell>
          <cell r="C374">
            <v>2</v>
          </cell>
          <cell r="D374">
            <v>0</v>
          </cell>
          <cell r="E374">
            <v>3</v>
          </cell>
          <cell r="F374" t="str">
            <v>VOCAT.</v>
          </cell>
          <cell r="G374" t="str">
            <v>PRJ</v>
          </cell>
          <cell r="I374">
            <v>0.25</v>
          </cell>
          <cell r="J374">
            <v>808830</v>
          </cell>
          <cell r="K374">
            <v>0</v>
          </cell>
          <cell r="L374">
            <v>9705960</v>
          </cell>
          <cell r="M374">
            <v>67402.5</v>
          </cell>
          <cell r="N374">
            <v>808830</v>
          </cell>
          <cell r="O374">
            <v>40441.5</v>
          </cell>
          <cell r="P374">
            <v>0</v>
          </cell>
          <cell r="Q374">
            <v>16176.6</v>
          </cell>
          <cell r="R374">
            <v>0</v>
          </cell>
          <cell r="S374">
            <v>34294.392</v>
          </cell>
          <cell r="T374">
            <v>91666.666666666672</v>
          </cell>
          <cell r="U374">
            <v>2022.075</v>
          </cell>
          <cell r="V374">
            <v>404.41500000000002</v>
          </cell>
          <cell r="Z374">
            <v>1870068.1486666666</v>
          </cell>
          <cell r="AA374">
            <v>2337585.1858333331</v>
          </cell>
        </row>
        <row r="375">
          <cell r="A375">
            <v>1334</v>
          </cell>
          <cell r="B375" t="str">
            <v>IDRUS BEDDU</v>
          </cell>
          <cell r="C375">
            <v>2</v>
          </cell>
          <cell r="D375">
            <v>0</v>
          </cell>
          <cell r="E375">
            <v>2</v>
          </cell>
          <cell r="F375" t="str">
            <v>GENERAL</v>
          </cell>
          <cell r="G375" t="str">
            <v>HO</v>
          </cell>
          <cell r="I375">
            <v>0.25</v>
          </cell>
          <cell r="J375">
            <v>450000</v>
          </cell>
          <cell r="K375">
            <v>0</v>
          </cell>
          <cell r="L375">
            <v>5400000</v>
          </cell>
          <cell r="M375">
            <v>37500</v>
          </cell>
          <cell r="N375">
            <v>67500</v>
          </cell>
          <cell r="O375">
            <v>22500</v>
          </cell>
          <cell r="P375">
            <v>0</v>
          </cell>
          <cell r="Q375">
            <v>9000</v>
          </cell>
          <cell r="R375">
            <v>0</v>
          </cell>
          <cell r="S375">
            <v>19080</v>
          </cell>
          <cell r="T375">
            <v>91666.666666666672</v>
          </cell>
          <cell r="U375">
            <v>1125</v>
          </cell>
          <cell r="V375">
            <v>225</v>
          </cell>
          <cell r="Z375">
            <v>698596.66666666674</v>
          </cell>
          <cell r="AA375">
            <v>873245.83333333349</v>
          </cell>
        </row>
        <row r="376">
          <cell r="A376">
            <v>1335</v>
          </cell>
          <cell r="B376" t="str">
            <v>FUDIN LAHADA</v>
          </cell>
          <cell r="C376">
            <v>2</v>
          </cell>
          <cell r="D376">
            <v>0</v>
          </cell>
          <cell r="E376">
            <v>2</v>
          </cell>
          <cell r="F376" t="str">
            <v>GENERAL</v>
          </cell>
          <cell r="G376" t="str">
            <v>HO</v>
          </cell>
          <cell r="I376">
            <v>0.25</v>
          </cell>
          <cell r="J376">
            <v>600000</v>
          </cell>
          <cell r="K376">
            <v>0</v>
          </cell>
          <cell r="L376">
            <v>7200000</v>
          </cell>
          <cell r="M376">
            <v>50000</v>
          </cell>
          <cell r="N376">
            <v>90000</v>
          </cell>
          <cell r="O376">
            <v>30000</v>
          </cell>
          <cell r="P376">
            <v>0</v>
          </cell>
          <cell r="Q376">
            <v>12000</v>
          </cell>
          <cell r="R376">
            <v>0</v>
          </cell>
          <cell r="S376">
            <v>25440</v>
          </cell>
          <cell r="T376">
            <v>91666.666666666672</v>
          </cell>
          <cell r="U376">
            <v>1500</v>
          </cell>
          <cell r="V376">
            <v>300</v>
          </cell>
          <cell r="Z376">
            <v>900906.66666666674</v>
          </cell>
          <cell r="AA376">
            <v>1126133.3333333335</v>
          </cell>
        </row>
        <row r="377">
          <cell r="A377">
            <v>1336</v>
          </cell>
          <cell r="B377" t="str">
            <v>RICARDUS RATU</v>
          </cell>
          <cell r="C377">
            <v>2</v>
          </cell>
          <cell r="D377">
            <v>0</v>
          </cell>
          <cell r="E377">
            <v>2</v>
          </cell>
          <cell r="F377" t="str">
            <v>GENERAL</v>
          </cell>
          <cell r="G377" t="str">
            <v>HO</v>
          </cell>
          <cell r="I377">
            <v>0.25</v>
          </cell>
          <cell r="J377">
            <v>600000</v>
          </cell>
          <cell r="K377">
            <v>0</v>
          </cell>
          <cell r="L377">
            <v>7200000</v>
          </cell>
          <cell r="M377">
            <v>50000</v>
          </cell>
          <cell r="N377">
            <v>90000</v>
          </cell>
          <cell r="O377">
            <v>30000</v>
          </cell>
          <cell r="P377">
            <v>0</v>
          </cell>
          <cell r="Q377">
            <v>12000</v>
          </cell>
          <cell r="R377">
            <v>0</v>
          </cell>
          <cell r="S377">
            <v>25440</v>
          </cell>
          <cell r="T377">
            <v>91666.666666666672</v>
          </cell>
          <cell r="U377">
            <v>1500</v>
          </cell>
          <cell r="V377">
            <v>300</v>
          </cell>
          <cell r="Z377">
            <v>900906.66666666674</v>
          </cell>
          <cell r="AA377">
            <v>1126133.3333333335</v>
          </cell>
        </row>
        <row r="378">
          <cell r="A378">
            <v>1337</v>
          </cell>
          <cell r="B378" t="str">
            <v>PRIYANTO</v>
          </cell>
          <cell r="C378">
            <v>2</v>
          </cell>
          <cell r="D378">
            <v>0</v>
          </cell>
          <cell r="E378">
            <v>2</v>
          </cell>
          <cell r="F378" t="str">
            <v>GENERAL</v>
          </cell>
          <cell r="G378" t="str">
            <v>HO</v>
          </cell>
          <cell r="I378">
            <v>0.25</v>
          </cell>
          <cell r="J378">
            <v>450000</v>
          </cell>
          <cell r="K378">
            <v>0</v>
          </cell>
          <cell r="L378">
            <v>5400000</v>
          </cell>
          <cell r="M378">
            <v>37500</v>
          </cell>
          <cell r="N378">
            <v>67500</v>
          </cell>
          <cell r="O378">
            <v>22500</v>
          </cell>
          <cell r="P378">
            <v>0</v>
          </cell>
          <cell r="Q378">
            <v>9000</v>
          </cell>
          <cell r="R378">
            <v>0</v>
          </cell>
          <cell r="S378">
            <v>19080</v>
          </cell>
          <cell r="T378">
            <v>91666.666666666672</v>
          </cell>
          <cell r="U378">
            <v>1125</v>
          </cell>
          <cell r="V378">
            <v>225</v>
          </cell>
          <cell r="Z378">
            <v>698596.66666666674</v>
          </cell>
          <cell r="AA378">
            <v>873245.83333333349</v>
          </cell>
        </row>
        <row r="379">
          <cell r="A379">
            <v>1338</v>
          </cell>
          <cell r="B379" t="str">
            <v>MARTHIN IWAN</v>
          </cell>
          <cell r="C379">
            <v>2</v>
          </cell>
          <cell r="D379">
            <v>1</v>
          </cell>
          <cell r="E379">
            <v>2</v>
          </cell>
          <cell r="F379" t="str">
            <v>GENERAL</v>
          </cell>
          <cell r="G379" t="str">
            <v>HO</v>
          </cell>
          <cell r="I379">
            <v>0.25</v>
          </cell>
          <cell r="J379">
            <v>475000</v>
          </cell>
          <cell r="K379">
            <v>0</v>
          </cell>
          <cell r="L379">
            <v>5700000</v>
          </cell>
          <cell r="M379">
            <v>39583.333333333336</v>
          </cell>
          <cell r="N379">
            <v>71250</v>
          </cell>
          <cell r="O379">
            <v>23750</v>
          </cell>
          <cell r="P379">
            <v>0</v>
          </cell>
          <cell r="Q379">
            <v>9500</v>
          </cell>
          <cell r="R379">
            <v>0</v>
          </cell>
          <cell r="S379">
            <v>20140</v>
          </cell>
          <cell r="T379">
            <v>145833.33333333334</v>
          </cell>
          <cell r="U379">
            <v>1187.5</v>
          </cell>
          <cell r="V379">
            <v>237.5</v>
          </cell>
          <cell r="Z379">
            <v>786481.66666666674</v>
          </cell>
          <cell r="AA379">
            <v>983102.08333333349</v>
          </cell>
        </row>
        <row r="380">
          <cell r="A380">
            <v>1339</v>
          </cell>
          <cell r="B380" t="str">
            <v>BUGNER HARIANJA</v>
          </cell>
          <cell r="C380">
            <v>2</v>
          </cell>
          <cell r="D380">
            <v>1</v>
          </cell>
          <cell r="E380">
            <v>2</v>
          </cell>
          <cell r="F380" t="str">
            <v>GENERAL</v>
          </cell>
          <cell r="G380" t="str">
            <v>HO</v>
          </cell>
          <cell r="I380">
            <v>0.25</v>
          </cell>
          <cell r="J380">
            <v>600000</v>
          </cell>
          <cell r="K380">
            <v>0</v>
          </cell>
          <cell r="L380">
            <v>7200000</v>
          </cell>
          <cell r="M380">
            <v>50000</v>
          </cell>
          <cell r="N380">
            <v>90000</v>
          </cell>
          <cell r="O380">
            <v>30000</v>
          </cell>
          <cell r="P380">
            <v>0</v>
          </cell>
          <cell r="Q380">
            <v>12000</v>
          </cell>
          <cell r="R380">
            <v>0</v>
          </cell>
          <cell r="S380">
            <v>25440</v>
          </cell>
          <cell r="T380">
            <v>145833.33333333334</v>
          </cell>
          <cell r="U380">
            <v>1500</v>
          </cell>
          <cell r="V380">
            <v>300</v>
          </cell>
          <cell r="Z380">
            <v>955073.33333333337</v>
          </cell>
          <cell r="AA380">
            <v>1193841.6666666667</v>
          </cell>
        </row>
        <row r="381">
          <cell r="A381">
            <v>1340</v>
          </cell>
          <cell r="B381" t="str">
            <v>LUKAS UNYAT</v>
          </cell>
          <cell r="C381">
            <v>2</v>
          </cell>
          <cell r="D381">
            <v>0</v>
          </cell>
          <cell r="E381">
            <v>3</v>
          </cell>
          <cell r="F381" t="str">
            <v>VOCAT.</v>
          </cell>
          <cell r="G381" t="str">
            <v>PRJ</v>
          </cell>
          <cell r="I381">
            <v>0.25</v>
          </cell>
          <cell r="J381">
            <v>808830</v>
          </cell>
          <cell r="K381">
            <v>0</v>
          </cell>
          <cell r="L381">
            <v>9705960</v>
          </cell>
          <cell r="M381">
            <v>67402.5</v>
          </cell>
          <cell r="N381">
            <v>808830</v>
          </cell>
          <cell r="O381">
            <v>40441.5</v>
          </cell>
          <cell r="P381">
            <v>0</v>
          </cell>
          <cell r="Q381">
            <v>16176.6</v>
          </cell>
          <cell r="R381">
            <v>0</v>
          </cell>
          <cell r="S381">
            <v>34294.392</v>
          </cell>
          <cell r="T381">
            <v>91666.666666666672</v>
          </cell>
          <cell r="U381">
            <v>2022.075</v>
          </cell>
          <cell r="V381">
            <v>404.41500000000002</v>
          </cell>
          <cell r="Z381">
            <v>1870068.1486666666</v>
          </cell>
          <cell r="AA381">
            <v>2337585.1858333331</v>
          </cell>
        </row>
        <row r="382">
          <cell r="A382">
            <v>1341</v>
          </cell>
          <cell r="B382" t="str">
            <v>ANDI SUYUTI</v>
          </cell>
          <cell r="C382">
            <v>2</v>
          </cell>
          <cell r="D382">
            <v>1</v>
          </cell>
          <cell r="E382">
            <v>3</v>
          </cell>
          <cell r="F382" t="str">
            <v>VOCAT.</v>
          </cell>
          <cell r="G382" t="str">
            <v>PRJ</v>
          </cell>
          <cell r="I382">
            <v>0.25</v>
          </cell>
          <cell r="J382">
            <v>700000</v>
          </cell>
          <cell r="K382">
            <v>0</v>
          </cell>
          <cell r="L382">
            <v>8400000</v>
          </cell>
          <cell r="M382">
            <v>58333.333333333336</v>
          </cell>
          <cell r="N382">
            <v>700000</v>
          </cell>
          <cell r="O382">
            <v>35000</v>
          </cell>
          <cell r="P382">
            <v>0</v>
          </cell>
          <cell r="Q382">
            <v>14000</v>
          </cell>
          <cell r="R382">
            <v>0</v>
          </cell>
          <cell r="S382">
            <v>29680</v>
          </cell>
          <cell r="T382">
            <v>145833.33333333334</v>
          </cell>
          <cell r="U382">
            <v>1750</v>
          </cell>
          <cell r="V382">
            <v>350</v>
          </cell>
          <cell r="Z382">
            <v>1684946.6666666667</v>
          </cell>
          <cell r="AA382">
            <v>2106183.3333333335</v>
          </cell>
        </row>
        <row r="383">
          <cell r="A383">
            <v>1342</v>
          </cell>
          <cell r="B383" t="str">
            <v>ABD. RIFAI</v>
          </cell>
          <cell r="C383">
            <v>2</v>
          </cell>
          <cell r="D383">
            <v>0</v>
          </cell>
          <cell r="E383">
            <v>2</v>
          </cell>
          <cell r="F383" t="str">
            <v>GENERAL</v>
          </cell>
          <cell r="G383" t="str">
            <v>HO</v>
          </cell>
          <cell r="I383">
            <v>0.25</v>
          </cell>
          <cell r="J383">
            <v>450000</v>
          </cell>
          <cell r="K383">
            <v>0</v>
          </cell>
          <cell r="L383">
            <v>5400000</v>
          </cell>
          <cell r="M383">
            <v>37500</v>
          </cell>
          <cell r="N383">
            <v>67500</v>
          </cell>
          <cell r="O383">
            <v>22500</v>
          </cell>
          <cell r="P383">
            <v>0</v>
          </cell>
          <cell r="Q383">
            <v>9000</v>
          </cell>
          <cell r="R383">
            <v>0</v>
          </cell>
          <cell r="S383">
            <v>19080</v>
          </cell>
          <cell r="T383">
            <v>91666.666666666672</v>
          </cell>
          <cell r="U383">
            <v>1125</v>
          </cell>
          <cell r="V383">
            <v>225</v>
          </cell>
          <cell r="Z383">
            <v>698596.66666666674</v>
          </cell>
          <cell r="AA383">
            <v>873245.83333333349</v>
          </cell>
        </row>
        <row r="384">
          <cell r="A384">
            <v>1343</v>
          </cell>
          <cell r="B384" t="str">
            <v>SIMSON</v>
          </cell>
          <cell r="C384">
            <v>2</v>
          </cell>
          <cell r="D384">
            <v>1</v>
          </cell>
          <cell r="E384">
            <v>3</v>
          </cell>
          <cell r="F384" t="str">
            <v>VOCAT.</v>
          </cell>
          <cell r="G384" t="str">
            <v>PRJ</v>
          </cell>
          <cell r="I384">
            <v>0.25</v>
          </cell>
          <cell r="J384">
            <v>752400</v>
          </cell>
          <cell r="K384">
            <v>0</v>
          </cell>
          <cell r="L384">
            <v>9028800</v>
          </cell>
          <cell r="M384">
            <v>62700</v>
          </cell>
          <cell r="N384">
            <v>752400</v>
          </cell>
          <cell r="O384">
            <v>37620</v>
          </cell>
          <cell r="P384">
            <v>0</v>
          </cell>
          <cell r="Q384">
            <v>15048</v>
          </cell>
          <cell r="R384">
            <v>0</v>
          </cell>
          <cell r="S384">
            <v>31901.759999999998</v>
          </cell>
          <cell r="T384">
            <v>145833.33333333334</v>
          </cell>
          <cell r="U384">
            <v>1881</v>
          </cell>
          <cell r="V384">
            <v>376.2</v>
          </cell>
          <cell r="Z384">
            <v>1800160.2933333335</v>
          </cell>
          <cell r="AA384">
            <v>2250200.3666666667</v>
          </cell>
        </row>
        <row r="385">
          <cell r="A385">
            <v>1344</v>
          </cell>
          <cell r="B385" t="str">
            <v>YASMEN GORAT</v>
          </cell>
          <cell r="C385">
            <v>2</v>
          </cell>
          <cell r="D385">
            <v>1</v>
          </cell>
          <cell r="E385">
            <v>2</v>
          </cell>
          <cell r="F385" t="str">
            <v>GENERAL</v>
          </cell>
          <cell r="G385" t="str">
            <v>HO</v>
          </cell>
          <cell r="I385">
            <v>0.25</v>
          </cell>
          <cell r="J385">
            <v>600000</v>
          </cell>
          <cell r="K385">
            <v>0</v>
          </cell>
          <cell r="L385">
            <v>7200000</v>
          </cell>
          <cell r="M385">
            <v>50000</v>
          </cell>
          <cell r="N385">
            <v>90000</v>
          </cell>
          <cell r="O385">
            <v>30000</v>
          </cell>
          <cell r="P385">
            <v>0</v>
          </cell>
          <cell r="Q385">
            <v>12000</v>
          </cell>
          <cell r="R385">
            <v>0</v>
          </cell>
          <cell r="S385">
            <v>25440</v>
          </cell>
          <cell r="T385">
            <v>145833.33333333334</v>
          </cell>
          <cell r="U385">
            <v>1500</v>
          </cell>
          <cell r="V385">
            <v>300</v>
          </cell>
          <cell r="Z385">
            <v>955073.33333333337</v>
          </cell>
          <cell r="AA385">
            <v>1193841.6666666667</v>
          </cell>
        </row>
        <row r="386">
          <cell r="A386">
            <v>1345</v>
          </cell>
          <cell r="B386" t="str">
            <v>BELAWAN</v>
          </cell>
          <cell r="C386">
            <v>2</v>
          </cell>
          <cell r="D386">
            <v>0</v>
          </cell>
          <cell r="E386">
            <v>2</v>
          </cell>
          <cell r="F386" t="str">
            <v>GENERAL</v>
          </cell>
          <cell r="G386" t="str">
            <v>HO</v>
          </cell>
          <cell r="I386">
            <v>0.25</v>
          </cell>
          <cell r="J386">
            <v>475000</v>
          </cell>
          <cell r="K386">
            <v>0</v>
          </cell>
          <cell r="L386">
            <v>5700000</v>
          </cell>
          <cell r="M386">
            <v>39583.333333333336</v>
          </cell>
          <cell r="N386">
            <v>71250</v>
          </cell>
          <cell r="O386">
            <v>23750</v>
          </cell>
          <cell r="P386">
            <v>0</v>
          </cell>
          <cell r="Q386">
            <v>9500</v>
          </cell>
          <cell r="R386">
            <v>0</v>
          </cell>
          <cell r="S386">
            <v>20140</v>
          </cell>
          <cell r="T386">
            <v>91666.666666666672</v>
          </cell>
          <cell r="U386">
            <v>1187.5</v>
          </cell>
          <cell r="V386">
            <v>237.5</v>
          </cell>
          <cell r="Z386">
            <v>732315</v>
          </cell>
          <cell r="AA386">
            <v>915393.75</v>
          </cell>
        </row>
        <row r="387">
          <cell r="A387">
            <v>1346</v>
          </cell>
          <cell r="B387" t="str">
            <v>MARKUS SAKAI</v>
          </cell>
          <cell r="C387">
            <v>2</v>
          </cell>
          <cell r="D387">
            <v>1</v>
          </cell>
          <cell r="E387">
            <v>2</v>
          </cell>
          <cell r="F387" t="str">
            <v>GENERAL</v>
          </cell>
          <cell r="G387" t="str">
            <v>HO</v>
          </cell>
          <cell r="I387">
            <v>0.25</v>
          </cell>
          <cell r="J387">
            <v>650000</v>
          </cell>
          <cell r="K387">
            <v>0</v>
          </cell>
          <cell r="L387">
            <v>7800000</v>
          </cell>
          <cell r="M387">
            <v>54166.666666666664</v>
          </cell>
          <cell r="N387">
            <v>97500</v>
          </cell>
          <cell r="O387">
            <v>32500</v>
          </cell>
          <cell r="P387">
            <v>0</v>
          </cell>
          <cell r="Q387">
            <v>13000</v>
          </cell>
          <cell r="R387">
            <v>0</v>
          </cell>
          <cell r="S387">
            <v>27560</v>
          </cell>
          <cell r="T387">
            <v>145833.33333333334</v>
          </cell>
          <cell r="U387">
            <v>1625</v>
          </cell>
          <cell r="V387">
            <v>325</v>
          </cell>
          <cell r="Z387">
            <v>1022510</v>
          </cell>
          <cell r="AA387">
            <v>1278137.5</v>
          </cell>
        </row>
        <row r="388">
          <cell r="A388">
            <v>1347</v>
          </cell>
          <cell r="B388" t="str">
            <v>JOHAN SYAH</v>
          </cell>
          <cell r="C388">
            <v>2</v>
          </cell>
          <cell r="D388">
            <v>1</v>
          </cell>
          <cell r="E388">
            <v>2</v>
          </cell>
          <cell r="F388" t="str">
            <v>GENERAL</v>
          </cell>
          <cell r="G388" t="str">
            <v>HO</v>
          </cell>
          <cell r="I388">
            <v>0.25</v>
          </cell>
          <cell r="J388">
            <v>522500</v>
          </cell>
          <cell r="K388">
            <v>0</v>
          </cell>
          <cell r="L388">
            <v>6270000</v>
          </cell>
          <cell r="M388">
            <v>43541.666666666664</v>
          </cell>
          <cell r="N388">
            <v>78375</v>
          </cell>
          <cell r="O388">
            <v>26125</v>
          </cell>
          <cell r="P388">
            <v>0</v>
          </cell>
          <cell r="Q388">
            <v>10450</v>
          </cell>
          <cell r="R388">
            <v>0</v>
          </cell>
          <cell r="S388">
            <v>22154</v>
          </cell>
          <cell r="T388">
            <v>145833.33333333334</v>
          </cell>
          <cell r="U388">
            <v>1306.25</v>
          </cell>
          <cell r="V388">
            <v>261.25</v>
          </cell>
          <cell r="Z388">
            <v>850546.5</v>
          </cell>
          <cell r="AA388">
            <v>1063183.125</v>
          </cell>
        </row>
        <row r="389">
          <cell r="A389">
            <v>1348</v>
          </cell>
          <cell r="B389" t="str">
            <v>SALOMO SIMAMORA</v>
          </cell>
          <cell r="C389">
            <v>2</v>
          </cell>
          <cell r="D389">
            <v>1</v>
          </cell>
          <cell r="E389">
            <v>2</v>
          </cell>
          <cell r="F389" t="str">
            <v>GENERAL</v>
          </cell>
          <cell r="G389" t="str">
            <v>HO</v>
          </cell>
          <cell r="I389">
            <v>0.25</v>
          </cell>
          <cell r="J389">
            <v>650000</v>
          </cell>
          <cell r="K389">
            <v>0</v>
          </cell>
          <cell r="L389">
            <v>7800000</v>
          </cell>
          <cell r="M389">
            <v>54166.666666666664</v>
          </cell>
          <cell r="N389">
            <v>97500</v>
          </cell>
          <cell r="O389">
            <v>32500</v>
          </cell>
          <cell r="P389">
            <v>0</v>
          </cell>
          <cell r="Q389">
            <v>13000</v>
          </cell>
          <cell r="R389">
            <v>0</v>
          </cell>
          <cell r="S389">
            <v>27560</v>
          </cell>
          <cell r="T389">
            <v>145833.33333333334</v>
          </cell>
          <cell r="U389">
            <v>1625</v>
          </cell>
          <cell r="V389">
            <v>325</v>
          </cell>
          <cell r="Z389">
            <v>1022510</v>
          </cell>
          <cell r="AA389">
            <v>1278137.5</v>
          </cell>
        </row>
        <row r="390">
          <cell r="A390">
            <v>1349</v>
          </cell>
          <cell r="B390" t="str">
            <v>ACEP ARRAHMAN</v>
          </cell>
          <cell r="C390">
            <v>2</v>
          </cell>
          <cell r="D390">
            <v>0</v>
          </cell>
          <cell r="E390">
            <v>2</v>
          </cell>
          <cell r="F390" t="str">
            <v>GENERAL</v>
          </cell>
          <cell r="G390" t="str">
            <v>HO</v>
          </cell>
          <cell r="I390">
            <v>0.25</v>
          </cell>
          <cell r="J390">
            <v>475000</v>
          </cell>
          <cell r="K390">
            <v>0</v>
          </cell>
          <cell r="L390">
            <v>5700000</v>
          </cell>
          <cell r="M390">
            <v>39583.333333333336</v>
          </cell>
          <cell r="N390">
            <v>71250</v>
          </cell>
          <cell r="O390">
            <v>23750</v>
          </cell>
          <cell r="P390">
            <v>0</v>
          </cell>
          <cell r="Q390">
            <v>9500</v>
          </cell>
          <cell r="R390">
            <v>0</v>
          </cell>
          <cell r="S390">
            <v>20140</v>
          </cell>
          <cell r="T390">
            <v>91666.666666666672</v>
          </cell>
          <cell r="U390">
            <v>1187.5</v>
          </cell>
          <cell r="V390">
            <v>237.5</v>
          </cell>
          <cell r="Z390">
            <v>732315</v>
          </cell>
          <cell r="AA390">
            <v>915393.75</v>
          </cell>
        </row>
        <row r="391">
          <cell r="A391">
            <v>1350</v>
          </cell>
          <cell r="B391" t="str">
            <v>JHON ANYE</v>
          </cell>
          <cell r="C391">
            <v>2</v>
          </cell>
          <cell r="D391">
            <v>1</v>
          </cell>
          <cell r="E391">
            <v>2</v>
          </cell>
          <cell r="F391" t="str">
            <v>GENERAL</v>
          </cell>
          <cell r="G391" t="str">
            <v>HO</v>
          </cell>
          <cell r="I391">
            <v>0.25</v>
          </cell>
          <cell r="J391">
            <v>600000</v>
          </cell>
          <cell r="K391">
            <v>0</v>
          </cell>
          <cell r="L391">
            <v>7200000</v>
          </cell>
          <cell r="M391">
            <v>50000</v>
          </cell>
          <cell r="N391">
            <v>90000</v>
          </cell>
          <cell r="O391">
            <v>30000</v>
          </cell>
          <cell r="P391">
            <v>0</v>
          </cell>
          <cell r="Q391">
            <v>12000</v>
          </cell>
          <cell r="R391">
            <v>0</v>
          </cell>
          <cell r="S391">
            <v>25440</v>
          </cell>
          <cell r="T391">
            <v>145833.33333333334</v>
          </cell>
          <cell r="U391">
            <v>1500</v>
          </cell>
          <cell r="V391">
            <v>300</v>
          </cell>
          <cell r="Z391">
            <v>955073.33333333337</v>
          </cell>
          <cell r="AA391">
            <v>1193841.6666666667</v>
          </cell>
        </row>
        <row r="392">
          <cell r="A392">
            <v>1351</v>
          </cell>
          <cell r="B392" t="str">
            <v>NURHASAN</v>
          </cell>
          <cell r="C392">
            <v>2</v>
          </cell>
          <cell r="D392">
            <v>1</v>
          </cell>
          <cell r="E392">
            <v>2</v>
          </cell>
          <cell r="F392" t="str">
            <v>GENERAL</v>
          </cell>
          <cell r="G392" t="str">
            <v>HO</v>
          </cell>
          <cell r="I392">
            <v>0.25</v>
          </cell>
          <cell r="J392">
            <v>650000</v>
          </cell>
          <cell r="K392">
            <v>0</v>
          </cell>
          <cell r="L392">
            <v>7800000</v>
          </cell>
          <cell r="M392">
            <v>54166.666666666664</v>
          </cell>
          <cell r="N392">
            <v>97500</v>
          </cell>
          <cell r="O392">
            <v>32500</v>
          </cell>
          <cell r="P392">
            <v>0</v>
          </cell>
          <cell r="Q392">
            <v>13000</v>
          </cell>
          <cell r="R392">
            <v>0</v>
          </cell>
          <cell r="S392">
            <v>27560</v>
          </cell>
          <cell r="T392">
            <v>145833.33333333334</v>
          </cell>
          <cell r="U392">
            <v>1625</v>
          </cell>
          <cell r="V392">
            <v>325</v>
          </cell>
          <cell r="Z392">
            <v>1022510</v>
          </cell>
          <cell r="AA392">
            <v>1278137.5</v>
          </cell>
        </row>
        <row r="393">
          <cell r="A393">
            <v>1352</v>
          </cell>
          <cell r="B393" t="str">
            <v>PAJAN INGAN</v>
          </cell>
          <cell r="C393">
            <v>2</v>
          </cell>
          <cell r="D393">
            <v>0</v>
          </cell>
          <cell r="E393">
            <v>3</v>
          </cell>
          <cell r="F393" t="str">
            <v>VOCAT.</v>
          </cell>
          <cell r="G393" t="str">
            <v>PRJ</v>
          </cell>
          <cell r="I393">
            <v>0.25</v>
          </cell>
          <cell r="J393">
            <v>767106</v>
          </cell>
          <cell r="K393">
            <v>0</v>
          </cell>
          <cell r="L393">
            <v>9205272</v>
          </cell>
          <cell r="M393">
            <v>63925.5</v>
          </cell>
          <cell r="N393">
            <v>767106</v>
          </cell>
          <cell r="O393">
            <v>38355.300000000003</v>
          </cell>
          <cell r="P393">
            <v>0</v>
          </cell>
          <cell r="Q393">
            <v>15342.12</v>
          </cell>
          <cell r="R393">
            <v>0</v>
          </cell>
          <cell r="S393">
            <v>32525.294399999999</v>
          </cell>
          <cell r="T393">
            <v>91666.666666666672</v>
          </cell>
          <cell r="U393">
            <v>1917.7650000000001</v>
          </cell>
          <cell r="V393">
            <v>383.553</v>
          </cell>
          <cell r="Z393">
            <v>1778328.1990666667</v>
          </cell>
          <cell r="AA393">
            <v>2222910.2488333331</v>
          </cell>
        </row>
        <row r="394">
          <cell r="A394">
            <v>1353</v>
          </cell>
          <cell r="B394" t="str">
            <v>ADI NUGROHO</v>
          </cell>
          <cell r="C394">
            <v>2</v>
          </cell>
          <cell r="D394">
            <v>0</v>
          </cell>
          <cell r="E394">
            <v>2</v>
          </cell>
          <cell r="F394" t="str">
            <v>GENERAL</v>
          </cell>
          <cell r="G394" t="str">
            <v>HO</v>
          </cell>
          <cell r="I394">
            <v>0.25</v>
          </cell>
          <cell r="J394">
            <v>600000</v>
          </cell>
          <cell r="K394">
            <v>0</v>
          </cell>
          <cell r="L394">
            <v>7200000</v>
          </cell>
          <cell r="M394">
            <v>50000</v>
          </cell>
          <cell r="N394">
            <v>90000</v>
          </cell>
          <cell r="O394">
            <v>30000</v>
          </cell>
          <cell r="P394">
            <v>0</v>
          </cell>
          <cell r="Q394">
            <v>12000</v>
          </cell>
          <cell r="R394">
            <v>0</v>
          </cell>
          <cell r="S394">
            <v>25440</v>
          </cell>
          <cell r="T394">
            <v>91666.666666666672</v>
          </cell>
          <cell r="U394">
            <v>1500</v>
          </cell>
          <cell r="V394">
            <v>300</v>
          </cell>
          <cell r="Z394">
            <v>900906.66666666674</v>
          </cell>
          <cell r="AA394">
            <v>1126133.3333333335</v>
          </cell>
        </row>
        <row r="395">
          <cell r="A395">
            <v>1354</v>
          </cell>
          <cell r="B395" t="str">
            <v>SYARIFUDDIN</v>
          </cell>
          <cell r="C395">
            <v>2</v>
          </cell>
          <cell r="D395">
            <v>1</v>
          </cell>
          <cell r="E395">
            <v>2</v>
          </cell>
          <cell r="F395" t="str">
            <v>GENERAL</v>
          </cell>
          <cell r="G395" t="str">
            <v>HO</v>
          </cell>
          <cell r="I395">
            <v>0.25</v>
          </cell>
          <cell r="J395">
            <v>500000</v>
          </cell>
          <cell r="K395">
            <v>0</v>
          </cell>
          <cell r="L395">
            <v>6000000</v>
          </cell>
          <cell r="M395">
            <v>41666.666666666664</v>
          </cell>
          <cell r="N395">
            <v>75000</v>
          </cell>
          <cell r="O395">
            <v>25000</v>
          </cell>
          <cell r="P395">
            <v>0</v>
          </cell>
          <cell r="Q395">
            <v>10000</v>
          </cell>
          <cell r="R395">
            <v>0</v>
          </cell>
          <cell r="S395">
            <v>21200</v>
          </cell>
          <cell r="T395">
            <v>145833.33333333334</v>
          </cell>
          <cell r="U395">
            <v>1250</v>
          </cell>
          <cell r="V395">
            <v>250</v>
          </cell>
          <cell r="Z395">
            <v>820200</v>
          </cell>
          <cell r="AA395">
            <v>1025250</v>
          </cell>
        </row>
        <row r="396">
          <cell r="A396">
            <v>1356</v>
          </cell>
          <cell r="B396" t="str">
            <v>TEGUH AGUS SUBHEKTI</v>
          </cell>
          <cell r="C396">
            <v>1</v>
          </cell>
          <cell r="D396">
            <v>0</v>
          </cell>
          <cell r="E396">
            <v>2</v>
          </cell>
          <cell r="F396" t="str">
            <v>GENERAL</v>
          </cell>
          <cell r="G396" t="str">
            <v>HO</v>
          </cell>
          <cell r="I396">
            <v>0.25</v>
          </cell>
          <cell r="J396">
            <v>1144080</v>
          </cell>
          <cell r="K396">
            <v>171612</v>
          </cell>
          <cell r="L396">
            <v>13728960</v>
          </cell>
          <cell r="M396">
            <v>109641</v>
          </cell>
          <cell r="N396">
            <v>171612</v>
          </cell>
          <cell r="O396">
            <v>57204</v>
          </cell>
          <cell r="P396">
            <v>0</v>
          </cell>
          <cell r="Q396">
            <v>22881.600000000002</v>
          </cell>
          <cell r="R396">
            <v>114408</v>
          </cell>
          <cell r="S396">
            <v>48508.991999999998</v>
          </cell>
          <cell r="T396">
            <v>104166.66666666667</v>
          </cell>
          <cell r="U396">
            <v>2860.2000000000003</v>
          </cell>
          <cell r="V396">
            <v>572.04</v>
          </cell>
          <cell r="Z396">
            <v>1947546.4986666664</v>
          </cell>
          <cell r="AA396">
            <v>2434433.1233333331</v>
          </cell>
        </row>
        <row r="397">
          <cell r="A397">
            <v>1357</v>
          </cell>
          <cell r="B397" t="str">
            <v>AGUS SUDIYANTO</v>
          </cell>
          <cell r="C397">
            <v>1</v>
          </cell>
          <cell r="D397">
            <v>0</v>
          </cell>
          <cell r="E397">
            <v>3</v>
          </cell>
          <cell r="F397" t="str">
            <v>VOCAT.</v>
          </cell>
          <cell r="G397" t="str">
            <v>HO</v>
          </cell>
          <cell r="I397">
            <v>0.25</v>
          </cell>
          <cell r="J397">
            <v>741000</v>
          </cell>
          <cell r="K397">
            <v>111150</v>
          </cell>
          <cell r="L397">
            <v>8892000</v>
          </cell>
          <cell r="M397">
            <v>71012.5</v>
          </cell>
          <cell r="N397">
            <v>111150</v>
          </cell>
          <cell r="O397">
            <v>37050</v>
          </cell>
          <cell r="P397">
            <v>0</v>
          </cell>
          <cell r="Q397">
            <v>14820</v>
          </cell>
          <cell r="R397">
            <v>74100</v>
          </cell>
          <cell r="S397">
            <v>31418.400000000001</v>
          </cell>
          <cell r="T397">
            <v>104166.66666666667</v>
          </cell>
          <cell r="U397">
            <v>1852.5</v>
          </cell>
          <cell r="V397">
            <v>370.5</v>
          </cell>
          <cell r="Z397">
            <v>1298090.5666666667</v>
          </cell>
          <cell r="AA397">
            <v>1622613.2083333333</v>
          </cell>
        </row>
        <row r="398">
          <cell r="A398">
            <v>1358</v>
          </cell>
          <cell r="B398" t="str">
            <v>SYAMSUDDIN</v>
          </cell>
          <cell r="C398">
            <v>2</v>
          </cell>
          <cell r="D398">
            <v>0</v>
          </cell>
          <cell r="E398">
            <v>3</v>
          </cell>
          <cell r="F398" t="str">
            <v>VOCAT.</v>
          </cell>
          <cell r="G398" t="str">
            <v>HO</v>
          </cell>
          <cell r="I398">
            <v>0.25</v>
          </cell>
          <cell r="J398">
            <v>798000</v>
          </cell>
          <cell r="K398">
            <v>0</v>
          </cell>
          <cell r="L398">
            <v>9576000</v>
          </cell>
          <cell r="M398">
            <v>66500</v>
          </cell>
          <cell r="N398">
            <v>119700</v>
          </cell>
          <cell r="O398">
            <v>39900</v>
          </cell>
          <cell r="P398">
            <v>0</v>
          </cell>
          <cell r="Q398">
            <v>15960</v>
          </cell>
          <cell r="R398">
            <v>0</v>
          </cell>
          <cell r="S398">
            <v>33835.199999999997</v>
          </cell>
          <cell r="T398">
            <v>91666.666666666672</v>
          </cell>
          <cell r="U398">
            <v>1995</v>
          </cell>
          <cell r="V398">
            <v>399</v>
          </cell>
          <cell r="Z398">
            <v>1167955.8666666667</v>
          </cell>
          <cell r="AA398">
            <v>1459944.8333333335</v>
          </cell>
        </row>
        <row r="399">
          <cell r="A399">
            <v>1359</v>
          </cell>
          <cell r="B399" t="str">
            <v>RAHMAN SUMARDI</v>
          </cell>
          <cell r="C399">
            <v>2</v>
          </cell>
          <cell r="D399">
            <v>0</v>
          </cell>
          <cell r="E399">
            <v>2</v>
          </cell>
          <cell r="F399" t="str">
            <v>GENERAL</v>
          </cell>
          <cell r="G399" t="str">
            <v>HO</v>
          </cell>
          <cell r="I399">
            <v>0.25</v>
          </cell>
          <cell r="J399">
            <v>500000</v>
          </cell>
          <cell r="K399">
            <v>0</v>
          </cell>
          <cell r="L399">
            <v>6000000</v>
          </cell>
          <cell r="M399">
            <v>41666.666666666664</v>
          </cell>
          <cell r="N399">
            <v>75000</v>
          </cell>
          <cell r="O399">
            <v>25000</v>
          </cell>
          <cell r="P399">
            <v>0</v>
          </cell>
          <cell r="Q399">
            <v>10000</v>
          </cell>
          <cell r="R399">
            <v>0</v>
          </cell>
          <cell r="S399">
            <v>21200</v>
          </cell>
          <cell r="T399">
            <v>91666.666666666672</v>
          </cell>
          <cell r="U399">
            <v>1250</v>
          </cell>
          <cell r="V399">
            <v>250</v>
          </cell>
          <cell r="Z399">
            <v>766033.33333333326</v>
          </cell>
          <cell r="AA399">
            <v>957541.66666666651</v>
          </cell>
        </row>
        <row r="400">
          <cell r="A400">
            <v>1360</v>
          </cell>
          <cell r="B400" t="str">
            <v>RAHMAT SUDIHARTO</v>
          </cell>
          <cell r="C400">
            <v>2</v>
          </cell>
          <cell r="D400">
            <v>0</v>
          </cell>
          <cell r="E400">
            <v>3</v>
          </cell>
          <cell r="F400" t="str">
            <v>VOCAT.</v>
          </cell>
          <cell r="G400" t="str">
            <v>HO</v>
          </cell>
          <cell r="I400">
            <v>0.25</v>
          </cell>
          <cell r="J400">
            <v>798000</v>
          </cell>
          <cell r="K400">
            <v>0</v>
          </cell>
          <cell r="L400">
            <v>9576000</v>
          </cell>
          <cell r="M400">
            <v>66500</v>
          </cell>
          <cell r="N400">
            <v>119700</v>
          </cell>
          <cell r="O400">
            <v>39900</v>
          </cell>
          <cell r="P400">
            <v>0</v>
          </cell>
          <cell r="Q400">
            <v>15960</v>
          </cell>
          <cell r="R400">
            <v>0</v>
          </cell>
          <cell r="S400">
            <v>33835.199999999997</v>
          </cell>
          <cell r="T400">
            <v>91666.666666666672</v>
          </cell>
          <cell r="U400">
            <v>1995</v>
          </cell>
          <cell r="V400">
            <v>399</v>
          </cell>
          <cell r="Z400">
            <v>1167955.8666666667</v>
          </cell>
          <cell r="AA400">
            <v>1459944.8333333335</v>
          </cell>
        </row>
        <row r="401">
          <cell r="A401">
            <v>1361</v>
          </cell>
          <cell r="B401" t="str">
            <v>GURUH WIBOWO PRASETYO</v>
          </cell>
          <cell r="C401">
            <v>1</v>
          </cell>
          <cell r="D401">
            <v>0</v>
          </cell>
          <cell r="E401">
            <v>3</v>
          </cell>
          <cell r="F401" t="str">
            <v>VOCAT.</v>
          </cell>
          <cell r="G401" t="str">
            <v>HO</v>
          </cell>
          <cell r="I401">
            <v>0.25</v>
          </cell>
          <cell r="J401">
            <v>798000</v>
          </cell>
          <cell r="K401">
            <v>119700</v>
          </cell>
          <cell r="L401">
            <v>9576000</v>
          </cell>
          <cell r="M401">
            <v>76475</v>
          </cell>
          <cell r="N401">
            <v>119700</v>
          </cell>
          <cell r="O401">
            <v>39900</v>
          </cell>
          <cell r="P401">
            <v>0</v>
          </cell>
          <cell r="Q401">
            <v>15960</v>
          </cell>
          <cell r="R401">
            <v>79800</v>
          </cell>
          <cell r="S401">
            <v>33835.199999999997</v>
          </cell>
          <cell r="T401">
            <v>104166.66666666667</v>
          </cell>
          <cell r="U401">
            <v>1995</v>
          </cell>
          <cell r="V401">
            <v>399</v>
          </cell>
          <cell r="Z401">
            <v>1389930.8666666667</v>
          </cell>
          <cell r="AA401">
            <v>1737413.5833333335</v>
          </cell>
        </row>
        <row r="402">
          <cell r="A402">
            <v>1362</v>
          </cell>
          <cell r="B402" t="str">
            <v>RIDWAN SEPTIADI</v>
          </cell>
          <cell r="C402">
            <v>1</v>
          </cell>
          <cell r="D402">
            <v>0</v>
          </cell>
          <cell r="E402">
            <v>2</v>
          </cell>
          <cell r="F402" t="str">
            <v>GENERAL</v>
          </cell>
          <cell r="G402" t="str">
            <v>HO</v>
          </cell>
          <cell r="I402">
            <v>0.25</v>
          </cell>
          <cell r="J402">
            <v>998000</v>
          </cell>
          <cell r="K402">
            <v>149700</v>
          </cell>
          <cell r="L402">
            <v>11976000</v>
          </cell>
          <cell r="M402">
            <v>95641.666666666672</v>
          </cell>
          <cell r="N402">
            <v>149700</v>
          </cell>
          <cell r="O402">
            <v>49900</v>
          </cell>
          <cell r="P402">
            <v>0</v>
          </cell>
          <cell r="Q402">
            <v>19960</v>
          </cell>
          <cell r="R402">
            <v>99800</v>
          </cell>
          <cell r="S402">
            <v>42315.199999999997</v>
          </cell>
          <cell r="T402">
            <v>104166.66666666667</v>
          </cell>
          <cell r="U402">
            <v>2495</v>
          </cell>
          <cell r="V402">
            <v>499</v>
          </cell>
          <cell r="Z402">
            <v>1712177.5333333332</v>
          </cell>
          <cell r="AA402">
            <v>2140221.9166666665</v>
          </cell>
        </row>
        <row r="403">
          <cell r="A403">
            <v>1363</v>
          </cell>
          <cell r="B403" t="str">
            <v>ARIEF FITRIANTO</v>
          </cell>
          <cell r="C403">
            <v>1</v>
          </cell>
          <cell r="D403">
            <v>0</v>
          </cell>
          <cell r="E403">
            <v>4</v>
          </cell>
          <cell r="F403" t="str">
            <v>VOCAT.</v>
          </cell>
          <cell r="G403" t="str">
            <v>PRJ</v>
          </cell>
          <cell r="I403">
            <v>0.25</v>
          </cell>
          <cell r="J403">
            <v>855000</v>
          </cell>
          <cell r="K403">
            <v>128250</v>
          </cell>
          <cell r="L403">
            <v>10260000</v>
          </cell>
          <cell r="M403">
            <v>81937.5</v>
          </cell>
          <cell r="N403">
            <v>855000</v>
          </cell>
          <cell r="O403">
            <v>42750</v>
          </cell>
          <cell r="P403">
            <v>0</v>
          </cell>
          <cell r="Q403">
            <v>17100</v>
          </cell>
          <cell r="R403">
            <v>85500</v>
          </cell>
          <cell r="S403">
            <v>36252</v>
          </cell>
          <cell r="T403">
            <v>104166.66666666667</v>
          </cell>
          <cell r="U403">
            <v>2137.5</v>
          </cell>
          <cell r="V403">
            <v>427.5</v>
          </cell>
          <cell r="Z403">
            <v>2208521.166666667</v>
          </cell>
          <cell r="AA403">
            <v>2760651.458333334</v>
          </cell>
        </row>
        <row r="404">
          <cell r="A404">
            <v>1364</v>
          </cell>
          <cell r="B404" t="str">
            <v>MATSANI</v>
          </cell>
          <cell r="C404">
            <v>1</v>
          </cell>
          <cell r="D404">
            <v>0</v>
          </cell>
          <cell r="E404">
            <v>4</v>
          </cell>
          <cell r="F404" t="str">
            <v>VOCAT.</v>
          </cell>
          <cell r="G404" t="str">
            <v>HO</v>
          </cell>
          <cell r="I404">
            <v>0.25</v>
          </cell>
          <cell r="J404">
            <v>719000</v>
          </cell>
          <cell r="K404">
            <v>107850</v>
          </cell>
          <cell r="L404">
            <v>8628000</v>
          </cell>
          <cell r="M404">
            <v>68904.166666666672</v>
          </cell>
          <cell r="N404">
            <v>107850</v>
          </cell>
          <cell r="O404">
            <v>35950</v>
          </cell>
          <cell r="P404">
            <v>0</v>
          </cell>
          <cell r="Q404">
            <v>14380</v>
          </cell>
          <cell r="R404">
            <v>71900</v>
          </cell>
          <cell r="S404">
            <v>30485.599999999999</v>
          </cell>
          <cell r="T404">
            <v>104166.66666666667</v>
          </cell>
          <cell r="U404">
            <v>1797.5</v>
          </cell>
          <cell r="V404">
            <v>359.5</v>
          </cell>
          <cell r="Z404">
            <v>1262643.4333333333</v>
          </cell>
          <cell r="AA404">
            <v>1578304.2916666667</v>
          </cell>
        </row>
        <row r="405">
          <cell r="A405">
            <v>1365</v>
          </cell>
          <cell r="B405" t="str">
            <v>UJANG SUHARI</v>
          </cell>
          <cell r="C405">
            <v>1</v>
          </cell>
          <cell r="D405">
            <v>1</v>
          </cell>
          <cell r="E405">
            <v>2</v>
          </cell>
          <cell r="F405" t="str">
            <v>GENERAL</v>
          </cell>
          <cell r="G405" t="str">
            <v>HO</v>
          </cell>
          <cell r="I405">
            <v>0.25</v>
          </cell>
          <cell r="J405">
            <v>855000</v>
          </cell>
          <cell r="K405">
            <v>128250</v>
          </cell>
          <cell r="L405">
            <v>10260000</v>
          </cell>
          <cell r="M405">
            <v>81937.5</v>
          </cell>
          <cell r="N405">
            <v>128250</v>
          </cell>
          <cell r="O405">
            <v>42750</v>
          </cell>
          <cell r="P405">
            <v>0</v>
          </cell>
          <cell r="Q405">
            <v>17100</v>
          </cell>
          <cell r="R405">
            <v>85500</v>
          </cell>
          <cell r="S405">
            <v>36252</v>
          </cell>
          <cell r="T405">
            <v>208333.33333333334</v>
          </cell>
          <cell r="U405">
            <v>2137.5</v>
          </cell>
          <cell r="V405">
            <v>427.5</v>
          </cell>
          <cell r="Z405">
            <v>1585937.8333333335</v>
          </cell>
          <cell r="AA405">
            <v>1982422.291666667</v>
          </cell>
        </row>
        <row r="406">
          <cell r="A406">
            <v>1366</v>
          </cell>
          <cell r="B406" t="str">
            <v>CHOTAMIL</v>
          </cell>
          <cell r="C406">
            <v>1</v>
          </cell>
          <cell r="D406">
            <v>0</v>
          </cell>
          <cell r="E406">
            <v>3</v>
          </cell>
          <cell r="F406" t="str">
            <v>VOCAT.</v>
          </cell>
          <cell r="G406" t="str">
            <v>HO</v>
          </cell>
          <cell r="I406">
            <v>0.25</v>
          </cell>
          <cell r="J406">
            <v>912000</v>
          </cell>
          <cell r="K406">
            <v>136800</v>
          </cell>
          <cell r="L406">
            <v>10944000</v>
          </cell>
          <cell r="M406">
            <v>87400</v>
          </cell>
          <cell r="N406">
            <v>136800</v>
          </cell>
          <cell r="O406">
            <v>45600</v>
          </cell>
          <cell r="P406">
            <v>0</v>
          </cell>
          <cell r="Q406">
            <v>18240</v>
          </cell>
          <cell r="R406">
            <v>91200</v>
          </cell>
          <cell r="S406">
            <v>38668.800000000003</v>
          </cell>
          <cell r="T406">
            <v>104166.66666666667</v>
          </cell>
          <cell r="U406">
            <v>2280</v>
          </cell>
          <cell r="V406">
            <v>456</v>
          </cell>
          <cell r="Z406">
            <v>1573611.4666666668</v>
          </cell>
          <cell r="AA406">
            <v>1967014.3333333335</v>
          </cell>
        </row>
        <row r="407">
          <cell r="A407">
            <v>1367</v>
          </cell>
          <cell r="B407" t="str">
            <v>ANTONI SAPUTRA</v>
          </cell>
          <cell r="C407">
            <v>1</v>
          </cell>
          <cell r="D407">
            <v>0</v>
          </cell>
          <cell r="E407">
            <v>6</v>
          </cell>
          <cell r="F407" t="str">
            <v>SPC/COOR</v>
          </cell>
          <cell r="G407" t="str">
            <v>HO</v>
          </cell>
          <cell r="I407">
            <v>0.2</v>
          </cell>
          <cell r="J407">
            <v>1727400</v>
          </cell>
          <cell r="K407">
            <v>259110</v>
          </cell>
          <cell r="L407">
            <v>20728800</v>
          </cell>
          <cell r="M407">
            <v>165542.5</v>
          </cell>
          <cell r="N407">
            <v>0</v>
          </cell>
          <cell r="O407">
            <v>86370</v>
          </cell>
          <cell r="P407">
            <v>431850</v>
          </cell>
          <cell r="Q407">
            <v>34548</v>
          </cell>
          <cell r="R407">
            <v>172740</v>
          </cell>
          <cell r="S407">
            <v>73241.759999999995</v>
          </cell>
          <cell r="T407">
            <v>104166.66666666667</v>
          </cell>
          <cell r="U407">
            <v>4318.5</v>
          </cell>
          <cell r="V407">
            <v>863.7</v>
          </cell>
          <cell r="Z407">
            <v>3060151.1266666669</v>
          </cell>
          <cell r="AA407">
            <v>3672181.3520000004</v>
          </cell>
        </row>
        <row r="408">
          <cell r="A408">
            <v>1368</v>
          </cell>
          <cell r="B408" t="str">
            <v>AGNIS DARMASTUTI</v>
          </cell>
          <cell r="C408">
            <v>1</v>
          </cell>
          <cell r="D408">
            <v>1</v>
          </cell>
          <cell r="E408">
            <v>2</v>
          </cell>
          <cell r="F408" t="str">
            <v>GENERAL</v>
          </cell>
          <cell r="G408" t="str">
            <v>HO</v>
          </cell>
          <cell r="I408">
            <v>0.25</v>
          </cell>
          <cell r="J408">
            <v>1204000</v>
          </cell>
          <cell r="K408">
            <v>180600</v>
          </cell>
          <cell r="L408">
            <v>14448000</v>
          </cell>
          <cell r="M408">
            <v>115383.33333333333</v>
          </cell>
          <cell r="N408">
            <v>180600</v>
          </cell>
          <cell r="O408">
            <v>60200</v>
          </cell>
          <cell r="P408">
            <v>0</v>
          </cell>
          <cell r="Q408">
            <v>24080</v>
          </cell>
          <cell r="R408">
            <v>120400</v>
          </cell>
          <cell r="S408">
            <v>51049.599999999999</v>
          </cell>
          <cell r="T408">
            <v>208333.33333333334</v>
          </cell>
          <cell r="U408">
            <v>3010</v>
          </cell>
          <cell r="V408">
            <v>602</v>
          </cell>
          <cell r="Z408">
            <v>2148258.2666666666</v>
          </cell>
          <cell r="AA408">
            <v>2685322.833333333</v>
          </cell>
        </row>
        <row r="409">
          <cell r="A409">
            <v>1369</v>
          </cell>
          <cell r="B409" t="str">
            <v>YUGUS ERIANTO</v>
          </cell>
          <cell r="C409">
            <v>1</v>
          </cell>
          <cell r="D409">
            <v>0</v>
          </cell>
          <cell r="E409">
            <v>4</v>
          </cell>
          <cell r="F409" t="str">
            <v>VOCAT.</v>
          </cell>
          <cell r="G409" t="str">
            <v>HO</v>
          </cell>
          <cell r="I409">
            <v>0.25</v>
          </cell>
          <cell r="J409">
            <v>1800000</v>
          </cell>
          <cell r="K409">
            <v>265000</v>
          </cell>
          <cell r="L409">
            <v>21600000</v>
          </cell>
          <cell r="M409">
            <v>172083.33333333334</v>
          </cell>
          <cell r="N409">
            <v>270000</v>
          </cell>
          <cell r="O409">
            <v>90000</v>
          </cell>
          <cell r="P409">
            <v>0</v>
          </cell>
          <cell r="Q409">
            <v>36000</v>
          </cell>
          <cell r="R409">
            <v>180000</v>
          </cell>
          <cell r="S409">
            <v>76320</v>
          </cell>
          <cell r="T409">
            <v>104166.66666666667</v>
          </cell>
          <cell r="U409">
            <v>4500</v>
          </cell>
          <cell r="V409">
            <v>900</v>
          </cell>
          <cell r="Z409">
            <v>2998970</v>
          </cell>
          <cell r="AA409">
            <v>3748712.5</v>
          </cell>
        </row>
        <row r="410">
          <cell r="A410">
            <v>1370</v>
          </cell>
          <cell r="B410" t="str">
            <v>BOGI PRANOWO</v>
          </cell>
          <cell r="C410">
            <v>1</v>
          </cell>
          <cell r="D410">
            <v>1</v>
          </cell>
          <cell r="E410">
            <v>2</v>
          </cell>
          <cell r="F410" t="str">
            <v>GENERAL</v>
          </cell>
          <cell r="G410" t="str">
            <v>HO</v>
          </cell>
          <cell r="I410">
            <v>0.25</v>
          </cell>
          <cell r="J410">
            <v>525000</v>
          </cell>
          <cell r="K410">
            <v>78750</v>
          </cell>
          <cell r="L410">
            <v>6300000</v>
          </cell>
          <cell r="M410">
            <v>50312.5</v>
          </cell>
          <cell r="N410">
            <v>78750</v>
          </cell>
          <cell r="O410">
            <v>26250</v>
          </cell>
          <cell r="P410">
            <v>0</v>
          </cell>
          <cell r="Q410">
            <v>10500</v>
          </cell>
          <cell r="R410">
            <v>52500</v>
          </cell>
          <cell r="S410">
            <v>22260</v>
          </cell>
          <cell r="T410">
            <v>208333.33333333334</v>
          </cell>
          <cell r="U410">
            <v>1312.5</v>
          </cell>
          <cell r="V410">
            <v>262.5</v>
          </cell>
          <cell r="Z410">
            <v>1054230.8333333335</v>
          </cell>
          <cell r="AA410">
            <v>1317788.541666667</v>
          </cell>
        </row>
        <row r="411">
          <cell r="A411">
            <v>1371</v>
          </cell>
          <cell r="B411" t="str">
            <v>MOHAMAD ABDY NUSA ARTAWAN</v>
          </cell>
          <cell r="C411">
            <v>1</v>
          </cell>
          <cell r="D411">
            <v>1</v>
          </cell>
          <cell r="E411">
            <v>7</v>
          </cell>
          <cell r="F411" t="str">
            <v>SPV</v>
          </cell>
          <cell r="G411" t="str">
            <v>HO</v>
          </cell>
          <cell r="I411">
            <v>0.2</v>
          </cell>
          <cell r="J411">
            <v>4095000</v>
          </cell>
          <cell r="K411">
            <v>265000</v>
          </cell>
          <cell r="L411">
            <v>49140000</v>
          </cell>
          <cell r="M411">
            <v>363333.33333333331</v>
          </cell>
          <cell r="N411">
            <v>0</v>
          </cell>
          <cell r="O411">
            <v>204750</v>
          </cell>
          <cell r="P411">
            <v>1023750</v>
          </cell>
          <cell r="Q411">
            <v>81900</v>
          </cell>
          <cell r="R411">
            <v>409500</v>
          </cell>
          <cell r="S411">
            <v>173628</v>
          </cell>
          <cell r="T411">
            <v>208333.33333333334</v>
          </cell>
          <cell r="U411">
            <v>10237.5</v>
          </cell>
          <cell r="V411">
            <v>2047.5</v>
          </cell>
          <cell r="Z411">
            <v>6837479.666666666</v>
          </cell>
          <cell r="AA411">
            <v>8204975.5999999987</v>
          </cell>
        </row>
        <row r="412">
          <cell r="A412">
            <v>1372</v>
          </cell>
          <cell r="B412" t="str">
            <v>MUHAMAD MARWAN DALIMUNTHE</v>
          </cell>
          <cell r="C412">
            <v>1</v>
          </cell>
          <cell r="D412">
            <v>0</v>
          </cell>
          <cell r="E412">
            <v>6</v>
          </cell>
          <cell r="F412" t="str">
            <v>SPC/COOR</v>
          </cell>
          <cell r="G412" t="str">
            <v>PRJ</v>
          </cell>
          <cell r="I412">
            <v>0.2</v>
          </cell>
          <cell r="J412">
            <v>1816000</v>
          </cell>
          <cell r="K412">
            <v>265000</v>
          </cell>
          <cell r="L412">
            <v>21792000</v>
          </cell>
          <cell r="M412">
            <v>173416.66666666666</v>
          </cell>
          <cell r="N412">
            <v>0</v>
          </cell>
          <cell r="O412">
            <v>90800</v>
          </cell>
          <cell r="P412">
            <v>454000</v>
          </cell>
          <cell r="Q412">
            <v>36320</v>
          </cell>
          <cell r="R412">
            <v>181600</v>
          </cell>
          <cell r="S412">
            <v>76998.399999999994</v>
          </cell>
          <cell r="T412">
            <v>104166.66666666667</v>
          </cell>
          <cell r="U412">
            <v>4540</v>
          </cell>
          <cell r="V412">
            <v>908</v>
          </cell>
          <cell r="Z412">
            <v>3203749.7333333334</v>
          </cell>
          <cell r="AA412">
            <v>3844499.6799999997</v>
          </cell>
        </row>
        <row r="413">
          <cell r="A413">
            <v>1373</v>
          </cell>
          <cell r="B413" t="str">
            <v>MAKHMUD</v>
          </cell>
          <cell r="C413">
            <v>1</v>
          </cell>
          <cell r="D413">
            <v>1</v>
          </cell>
          <cell r="E413">
            <v>4</v>
          </cell>
          <cell r="F413" t="str">
            <v>VOCAT.</v>
          </cell>
          <cell r="G413" t="str">
            <v>HO</v>
          </cell>
          <cell r="I413">
            <v>0.25</v>
          </cell>
          <cell r="J413">
            <v>890000</v>
          </cell>
          <cell r="K413">
            <v>133500</v>
          </cell>
          <cell r="L413">
            <v>10680000</v>
          </cell>
          <cell r="M413">
            <v>85291.666666666672</v>
          </cell>
          <cell r="N413">
            <v>133500</v>
          </cell>
          <cell r="O413">
            <v>44500</v>
          </cell>
          <cell r="P413">
            <v>0</v>
          </cell>
          <cell r="Q413">
            <v>17800</v>
          </cell>
          <cell r="R413">
            <v>89000</v>
          </cell>
          <cell r="S413">
            <v>37736</v>
          </cell>
          <cell r="T413">
            <v>208333.33333333334</v>
          </cell>
          <cell r="U413">
            <v>2225</v>
          </cell>
          <cell r="V413">
            <v>445</v>
          </cell>
          <cell r="Z413">
            <v>1642331</v>
          </cell>
          <cell r="AA413">
            <v>2052913.75</v>
          </cell>
        </row>
        <row r="414">
          <cell r="A414">
            <v>1374</v>
          </cell>
          <cell r="B414" t="str">
            <v>ALIM</v>
          </cell>
          <cell r="C414">
            <v>2</v>
          </cell>
          <cell r="D414">
            <v>0</v>
          </cell>
          <cell r="E414">
            <v>2</v>
          </cell>
          <cell r="F414" t="str">
            <v>GENERAL</v>
          </cell>
          <cell r="G414" t="str">
            <v>HO</v>
          </cell>
          <cell r="I414">
            <v>0.25</v>
          </cell>
          <cell r="J414">
            <v>400000</v>
          </cell>
          <cell r="K414">
            <v>0</v>
          </cell>
          <cell r="L414">
            <v>4800000</v>
          </cell>
          <cell r="M414">
            <v>33333.333333333336</v>
          </cell>
          <cell r="N414">
            <v>60000</v>
          </cell>
          <cell r="O414">
            <v>20000</v>
          </cell>
          <cell r="P414">
            <v>0</v>
          </cell>
          <cell r="Q414">
            <v>8000</v>
          </cell>
          <cell r="R414">
            <v>0</v>
          </cell>
          <cell r="S414">
            <v>16960</v>
          </cell>
          <cell r="T414">
            <v>91666.666666666672</v>
          </cell>
          <cell r="U414">
            <v>1000</v>
          </cell>
          <cell r="V414">
            <v>200</v>
          </cell>
          <cell r="Z414">
            <v>631160</v>
          </cell>
          <cell r="AA414">
            <v>788950</v>
          </cell>
        </row>
        <row r="415">
          <cell r="A415">
            <v>1375</v>
          </cell>
          <cell r="B415" t="str">
            <v>BUDIYONO</v>
          </cell>
          <cell r="C415">
            <v>2</v>
          </cell>
          <cell r="D415">
            <v>0</v>
          </cell>
          <cell r="E415">
            <v>3</v>
          </cell>
          <cell r="F415" t="str">
            <v>VOCAT.</v>
          </cell>
          <cell r="G415" t="str">
            <v>PRJ</v>
          </cell>
          <cell r="I415">
            <v>0.25</v>
          </cell>
          <cell r="J415">
            <v>799000</v>
          </cell>
          <cell r="K415">
            <v>0</v>
          </cell>
          <cell r="L415">
            <v>9588000</v>
          </cell>
          <cell r="M415">
            <v>66583.333333333328</v>
          </cell>
          <cell r="N415">
            <v>799000</v>
          </cell>
          <cell r="O415">
            <v>39950</v>
          </cell>
          <cell r="P415">
            <v>0</v>
          </cell>
          <cell r="Q415">
            <v>15980</v>
          </cell>
          <cell r="R415">
            <v>0</v>
          </cell>
          <cell r="S415">
            <v>33877.599999999999</v>
          </cell>
          <cell r="T415">
            <v>91666.666666666672</v>
          </cell>
          <cell r="U415">
            <v>1997.5</v>
          </cell>
          <cell r="V415">
            <v>399.5</v>
          </cell>
          <cell r="Z415">
            <v>1848454.6</v>
          </cell>
          <cell r="AA415">
            <v>2310568.25</v>
          </cell>
        </row>
        <row r="416">
          <cell r="A416">
            <v>1376</v>
          </cell>
          <cell r="B416" t="str">
            <v>PANDI BIN SAPEI</v>
          </cell>
          <cell r="C416">
            <v>2</v>
          </cell>
          <cell r="D416">
            <v>1</v>
          </cell>
          <cell r="E416">
            <v>3</v>
          </cell>
          <cell r="F416" t="str">
            <v>VOCAT.</v>
          </cell>
          <cell r="G416" t="str">
            <v>PRJ</v>
          </cell>
          <cell r="I416">
            <v>0.25</v>
          </cell>
          <cell r="J416">
            <v>684000</v>
          </cell>
          <cell r="K416">
            <v>0</v>
          </cell>
          <cell r="L416">
            <v>8208000</v>
          </cell>
          <cell r="M416">
            <v>57000</v>
          </cell>
          <cell r="N416">
            <v>684000</v>
          </cell>
          <cell r="O416">
            <v>34200</v>
          </cell>
          <cell r="P416">
            <v>0</v>
          </cell>
          <cell r="Q416">
            <v>13680</v>
          </cell>
          <cell r="R416">
            <v>0</v>
          </cell>
          <cell r="S416">
            <v>29001.599999999999</v>
          </cell>
          <cell r="T416">
            <v>145833.33333333334</v>
          </cell>
          <cell r="U416">
            <v>1710</v>
          </cell>
          <cell r="V416">
            <v>342</v>
          </cell>
          <cell r="Z416">
            <v>1649766.9333333333</v>
          </cell>
          <cell r="AA416">
            <v>2062208.6666666667</v>
          </cell>
        </row>
        <row r="417">
          <cell r="A417">
            <v>1377</v>
          </cell>
          <cell r="B417" t="str">
            <v>ENDANG HIDAYAT</v>
          </cell>
          <cell r="C417">
            <v>2</v>
          </cell>
          <cell r="D417">
            <v>1</v>
          </cell>
          <cell r="E417">
            <v>2</v>
          </cell>
          <cell r="F417" t="str">
            <v>GENERAL</v>
          </cell>
          <cell r="G417" t="str">
            <v>HO</v>
          </cell>
          <cell r="I417">
            <v>0.25</v>
          </cell>
          <cell r="J417">
            <v>450000</v>
          </cell>
          <cell r="K417">
            <v>0</v>
          </cell>
          <cell r="L417">
            <v>5400000</v>
          </cell>
          <cell r="M417">
            <v>37500</v>
          </cell>
          <cell r="N417">
            <v>67500</v>
          </cell>
          <cell r="O417">
            <v>22500</v>
          </cell>
          <cell r="P417">
            <v>0</v>
          </cell>
          <cell r="Q417">
            <v>9000</v>
          </cell>
          <cell r="R417">
            <v>0</v>
          </cell>
          <cell r="S417">
            <v>19080</v>
          </cell>
          <cell r="T417">
            <v>145833.33333333334</v>
          </cell>
          <cell r="U417">
            <v>1125</v>
          </cell>
          <cell r="V417">
            <v>225</v>
          </cell>
          <cell r="Z417">
            <v>752763.33333333337</v>
          </cell>
          <cell r="AA417">
            <v>940954.16666666674</v>
          </cell>
        </row>
        <row r="418">
          <cell r="A418">
            <v>1378</v>
          </cell>
          <cell r="B418" t="str">
            <v>JAIRIN</v>
          </cell>
          <cell r="C418">
            <v>2</v>
          </cell>
          <cell r="D418">
            <v>1</v>
          </cell>
          <cell r="E418">
            <v>3</v>
          </cell>
          <cell r="F418" t="str">
            <v>VOCAT.</v>
          </cell>
          <cell r="G418" t="str">
            <v>PRJ</v>
          </cell>
          <cell r="I418">
            <v>0.25</v>
          </cell>
          <cell r="J418">
            <v>684000</v>
          </cell>
          <cell r="K418">
            <v>0</v>
          </cell>
          <cell r="L418">
            <v>8208000</v>
          </cell>
          <cell r="M418">
            <v>57000</v>
          </cell>
          <cell r="N418">
            <v>684000</v>
          </cell>
          <cell r="O418">
            <v>34200</v>
          </cell>
          <cell r="P418">
            <v>0</v>
          </cell>
          <cell r="Q418">
            <v>13680</v>
          </cell>
          <cell r="R418">
            <v>0</v>
          </cell>
          <cell r="S418">
            <v>29001.599999999999</v>
          </cell>
          <cell r="T418">
            <v>145833.33333333334</v>
          </cell>
          <cell r="U418">
            <v>1710</v>
          </cell>
          <cell r="V418">
            <v>342</v>
          </cell>
          <cell r="Z418">
            <v>1649766.9333333333</v>
          </cell>
          <cell r="AA418">
            <v>2062208.6666666667</v>
          </cell>
        </row>
        <row r="419">
          <cell r="A419">
            <v>1379</v>
          </cell>
          <cell r="B419" t="str">
            <v>ADUN KOMARIADINATA</v>
          </cell>
          <cell r="C419">
            <v>2</v>
          </cell>
          <cell r="D419">
            <v>1</v>
          </cell>
          <cell r="E419">
            <v>3</v>
          </cell>
          <cell r="F419" t="str">
            <v>VOCAT.</v>
          </cell>
          <cell r="G419" t="str">
            <v>PRJ</v>
          </cell>
          <cell r="I419">
            <v>0.25</v>
          </cell>
          <cell r="J419">
            <v>684000</v>
          </cell>
          <cell r="K419">
            <v>0</v>
          </cell>
          <cell r="L419">
            <v>8208000</v>
          </cell>
          <cell r="M419">
            <v>57000</v>
          </cell>
          <cell r="N419">
            <v>684000</v>
          </cell>
          <cell r="O419">
            <v>34200</v>
          </cell>
          <cell r="P419">
            <v>0</v>
          </cell>
          <cell r="Q419">
            <v>13680</v>
          </cell>
          <cell r="R419">
            <v>0</v>
          </cell>
          <cell r="S419">
            <v>29001.599999999999</v>
          </cell>
          <cell r="T419">
            <v>145833.33333333334</v>
          </cell>
          <cell r="U419">
            <v>1710</v>
          </cell>
          <cell r="V419">
            <v>342</v>
          </cell>
          <cell r="Z419">
            <v>1649766.9333333333</v>
          </cell>
          <cell r="AA419">
            <v>2062208.6666666667</v>
          </cell>
        </row>
        <row r="420">
          <cell r="A420">
            <v>1380</v>
          </cell>
          <cell r="B420" t="str">
            <v>SYARIFUDDIN SYAM</v>
          </cell>
          <cell r="C420">
            <v>1</v>
          </cell>
          <cell r="D420">
            <v>1</v>
          </cell>
          <cell r="E420">
            <v>2</v>
          </cell>
          <cell r="F420" t="str">
            <v>GENERAL</v>
          </cell>
          <cell r="G420" t="str">
            <v>HO</v>
          </cell>
          <cell r="I420">
            <v>0.25</v>
          </cell>
          <cell r="J420">
            <v>1500000</v>
          </cell>
          <cell r="K420">
            <v>225000</v>
          </cell>
          <cell r="L420">
            <v>18000000</v>
          </cell>
          <cell r="M420">
            <v>143750</v>
          </cell>
          <cell r="N420">
            <v>225000</v>
          </cell>
          <cell r="O420">
            <v>75000</v>
          </cell>
          <cell r="P420">
            <v>0</v>
          </cell>
          <cell r="Q420">
            <v>30000</v>
          </cell>
          <cell r="R420">
            <v>150000</v>
          </cell>
          <cell r="S420">
            <v>63600</v>
          </cell>
          <cell r="T420">
            <v>208333.33333333334</v>
          </cell>
          <cell r="U420">
            <v>3750</v>
          </cell>
          <cell r="V420">
            <v>750</v>
          </cell>
          <cell r="Z420">
            <v>2625183.3333333335</v>
          </cell>
          <cell r="AA420">
            <v>3281479.166666667</v>
          </cell>
        </row>
        <row r="421">
          <cell r="A421">
            <v>1383</v>
          </cell>
          <cell r="B421" t="str">
            <v>MOCHAMMAD FARKHAN</v>
          </cell>
          <cell r="C421">
            <v>1</v>
          </cell>
          <cell r="D421">
            <v>1</v>
          </cell>
          <cell r="E421">
            <v>7</v>
          </cell>
          <cell r="F421" t="str">
            <v>SPV</v>
          </cell>
          <cell r="G421" t="str">
            <v>HO</v>
          </cell>
          <cell r="I421">
            <v>0.2</v>
          </cell>
          <cell r="J421">
            <v>5854000</v>
          </cell>
          <cell r="K421">
            <v>265000</v>
          </cell>
          <cell r="L421">
            <v>70248000</v>
          </cell>
          <cell r="M421">
            <v>509916.66666666669</v>
          </cell>
          <cell r="N421">
            <v>0</v>
          </cell>
          <cell r="O421">
            <v>292700</v>
          </cell>
          <cell r="P421">
            <v>1463500</v>
          </cell>
          <cell r="Q421">
            <v>117080</v>
          </cell>
          <cell r="R421">
            <v>585400</v>
          </cell>
          <cell r="S421">
            <v>248209.6</v>
          </cell>
          <cell r="T421">
            <v>208333.33333333334</v>
          </cell>
          <cell r="U421">
            <v>14635</v>
          </cell>
          <cell r="V421">
            <v>2927</v>
          </cell>
          <cell r="Z421">
            <v>9561701.6000000015</v>
          </cell>
          <cell r="AA421">
            <v>11474041.920000002</v>
          </cell>
        </row>
        <row r="422">
          <cell r="A422">
            <v>1397</v>
          </cell>
          <cell r="B422" t="str">
            <v>YUDHI ROSWANDY</v>
          </cell>
          <cell r="C422">
            <v>1</v>
          </cell>
          <cell r="D422">
            <v>0</v>
          </cell>
          <cell r="E422">
            <v>2</v>
          </cell>
          <cell r="F422" t="str">
            <v>GENERAL</v>
          </cell>
          <cell r="G422" t="str">
            <v>HO</v>
          </cell>
          <cell r="I422">
            <v>0.25</v>
          </cell>
          <cell r="J422">
            <v>900000</v>
          </cell>
          <cell r="K422">
            <v>135000</v>
          </cell>
          <cell r="L422">
            <v>10800000</v>
          </cell>
          <cell r="M422">
            <v>86250</v>
          </cell>
          <cell r="N422">
            <v>135000</v>
          </cell>
          <cell r="O422">
            <v>45000</v>
          </cell>
          <cell r="P422">
            <v>0</v>
          </cell>
          <cell r="Q422">
            <v>18000</v>
          </cell>
          <cell r="R422">
            <v>90000</v>
          </cell>
          <cell r="S422">
            <v>38160</v>
          </cell>
          <cell r="T422">
            <v>104166.66666666667</v>
          </cell>
          <cell r="U422">
            <v>2250</v>
          </cell>
          <cell r="V422">
            <v>450</v>
          </cell>
          <cell r="Z422">
            <v>1554276.6666666667</v>
          </cell>
          <cell r="AA422">
            <v>1942845.8333333335</v>
          </cell>
        </row>
        <row r="423">
          <cell r="A423">
            <v>1398</v>
          </cell>
          <cell r="B423" t="str">
            <v>NURUZZAMANIL HAKIM</v>
          </cell>
          <cell r="C423">
            <v>2</v>
          </cell>
          <cell r="D423">
            <v>1</v>
          </cell>
          <cell r="E423">
            <v>2</v>
          </cell>
          <cell r="F423" t="str">
            <v>GENERAL</v>
          </cell>
          <cell r="G423" t="str">
            <v>HO</v>
          </cell>
          <cell r="I423">
            <v>0.25</v>
          </cell>
          <cell r="J423">
            <v>650000</v>
          </cell>
          <cell r="K423">
            <v>0</v>
          </cell>
          <cell r="L423">
            <v>7800000</v>
          </cell>
          <cell r="M423">
            <v>54166.666666666664</v>
          </cell>
          <cell r="N423">
            <v>97500</v>
          </cell>
          <cell r="O423">
            <v>32500</v>
          </cell>
          <cell r="P423">
            <v>0</v>
          </cell>
          <cell r="Q423">
            <v>13000</v>
          </cell>
          <cell r="R423">
            <v>0</v>
          </cell>
          <cell r="S423">
            <v>27560</v>
          </cell>
          <cell r="T423">
            <v>145833.33333333334</v>
          </cell>
          <cell r="U423">
            <v>1625</v>
          </cell>
          <cell r="V423">
            <v>325</v>
          </cell>
          <cell r="Z423">
            <v>1022510</v>
          </cell>
          <cell r="AA423">
            <v>1278137.5</v>
          </cell>
        </row>
        <row r="424">
          <cell r="A424">
            <v>1399</v>
          </cell>
          <cell r="B424" t="str">
            <v>BOISI</v>
          </cell>
          <cell r="C424">
            <v>2</v>
          </cell>
          <cell r="D424">
            <v>1</v>
          </cell>
          <cell r="E424">
            <v>3</v>
          </cell>
          <cell r="F424" t="str">
            <v>VOCAT.</v>
          </cell>
          <cell r="G424" t="str">
            <v>PRJ</v>
          </cell>
          <cell r="I424">
            <v>0.25</v>
          </cell>
          <cell r="J424">
            <v>684000</v>
          </cell>
          <cell r="K424">
            <v>0</v>
          </cell>
          <cell r="L424">
            <v>8208000</v>
          </cell>
          <cell r="M424">
            <v>57000</v>
          </cell>
          <cell r="N424">
            <v>684000</v>
          </cell>
          <cell r="O424">
            <v>34200</v>
          </cell>
          <cell r="P424">
            <v>0</v>
          </cell>
          <cell r="Q424">
            <v>13680</v>
          </cell>
          <cell r="R424">
            <v>0</v>
          </cell>
          <cell r="S424">
            <v>29001.599999999999</v>
          </cell>
          <cell r="T424">
            <v>145833.33333333334</v>
          </cell>
          <cell r="U424">
            <v>1710</v>
          </cell>
          <cell r="V424">
            <v>342</v>
          </cell>
          <cell r="Z424">
            <v>1649766.9333333333</v>
          </cell>
          <cell r="AA424">
            <v>2062208.6666666667</v>
          </cell>
        </row>
        <row r="425">
          <cell r="A425">
            <v>1400</v>
          </cell>
          <cell r="B425" t="str">
            <v>HENDRA</v>
          </cell>
          <cell r="C425">
            <v>2</v>
          </cell>
          <cell r="D425">
            <v>0</v>
          </cell>
          <cell r="E425">
            <v>3</v>
          </cell>
          <cell r="F425" t="str">
            <v>VOCAT.</v>
          </cell>
          <cell r="G425" t="str">
            <v>PRJ</v>
          </cell>
          <cell r="I425">
            <v>0.25</v>
          </cell>
          <cell r="J425">
            <v>684000</v>
          </cell>
          <cell r="K425">
            <v>0</v>
          </cell>
          <cell r="L425">
            <v>8208000</v>
          </cell>
          <cell r="M425">
            <v>57000</v>
          </cell>
          <cell r="N425">
            <v>684000</v>
          </cell>
          <cell r="O425">
            <v>34200</v>
          </cell>
          <cell r="P425">
            <v>0</v>
          </cell>
          <cell r="Q425">
            <v>13680</v>
          </cell>
          <cell r="R425">
            <v>0</v>
          </cell>
          <cell r="S425">
            <v>29001.599999999999</v>
          </cell>
          <cell r="T425">
            <v>91666.666666666672</v>
          </cell>
          <cell r="U425">
            <v>1710</v>
          </cell>
          <cell r="V425">
            <v>342</v>
          </cell>
          <cell r="Z425">
            <v>1595600.2666666666</v>
          </cell>
          <cell r="AA425">
            <v>1994500.3333333333</v>
          </cell>
        </row>
        <row r="426">
          <cell r="A426">
            <v>1401</v>
          </cell>
          <cell r="B426" t="str">
            <v>ABDUL GANI</v>
          </cell>
          <cell r="C426">
            <v>2</v>
          </cell>
          <cell r="D426">
            <v>1</v>
          </cell>
          <cell r="E426">
            <v>3</v>
          </cell>
          <cell r="F426" t="str">
            <v>VOCAT.</v>
          </cell>
          <cell r="G426" t="str">
            <v>PRJ</v>
          </cell>
          <cell r="I426">
            <v>0.25</v>
          </cell>
          <cell r="J426">
            <v>684000</v>
          </cell>
          <cell r="K426">
            <v>0</v>
          </cell>
          <cell r="L426">
            <v>8208000</v>
          </cell>
          <cell r="M426">
            <v>57000</v>
          </cell>
          <cell r="N426">
            <v>684000</v>
          </cell>
          <cell r="O426">
            <v>34200</v>
          </cell>
          <cell r="P426">
            <v>0</v>
          </cell>
          <cell r="Q426">
            <v>13680</v>
          </cell>
          <cell r="R426">
            <v>0</v>
          </cell>
          <cell r="S426">
            <v>29001.599999999999</v>
          </cell>
          <cell r="T426">
            <v>145833.33333333334</v>
          </cell>
          <cell r="U426">
            <v>1710</v>
          </cell>
          <cell r="V426">
            <v>342</v>
          </cell>
          <cell r="Z426">
            <v>1649766.9333333333</v>
          </cell>
          <cell r="AA426">
            <v>2062208.6666666667</v>
          </cell>
        </row>
        <row r="427">
          <cell r="A427">
            <v>1402</v>
          </cell>
          <cell r="B427" t="str">
            <v>YULIUS NORO PABORONG</v>
          </cell>
          <cell r="C427">
            <v>2</v>
          </cell>
          <cell r="D427">
            <v>0</v>
          </cell>
          <cell r="E427">
            <v>3</v>
          </cell>
          <cell r="F427" t="str">
            <v>VOCAT.</v>
          </cell>
          <cell r="G427" t="str">
            <v>PRJ</v>
          </cell>
          <cell r="I427">
            <v>0.25</v>
          </cell>
          <cell r="J427">
            <v>684000</v>
          </cell>
          <cell r="K427">
            <v>0</v>
          </cell>
          <cell r="L427">
            <v>8208000</v>
          </cell>
          <cell r="M427">
            <v>57000</v>
          </cell>
          <cell r="N427">
            <v>684000</v>
          </cell>
          <cell r="O427">
            <v>34200</v>
          </cell>
          <cell r="P427">
            <v>0</v>
          </cell>
          <cell r="Q427">
            <v>13680</v>
          </cell>
          <cell r="R427">
            <v>0</v>
          </cell>
          <cell r="S427">
            <v>29001.599999999999</v>
          </cell>
          <cell r="T427">
            <v>91666.666666666672</v>
          </cell>
          <cell r="U427">
            <v>1710</v>
          </cell>
          <cell r="V427">
            <v>342</v>
          </cell>
          <cell r="Z427">
            <v>1595600.2666666666</v>
          </cell>
          <cell r="AA427">
            <v>1994500.3333333333</v>
          </cell>
        </row>
        <row r="428">
          <cell r="A428">
            <v>1403</v>
          </cell>
          <cell r="B428" t="str">
            <v>ARBANI</v>
          </cell>
          <cell r="C428">
            <v>2</v>
          </cell>
          <cell r="D428">
            <v>0</v>
          </cell>
          <cell r="E428">
            <v>3</v>
          </cell>
          <cell r="F428" t="str">
            <v>VOCAT.</v>
          </cell>
          <cell r="G428" t="str">
            <v>PRJ</v>
          </cell>
          <cell r="I428">
            <v>0.25</v>
          </cell>
          <cell r="J428">
            <v>769500</v>
          </cell>
          <cell r="K428">
            <v>0</v>
          </cell>
          <cell r="L428">
            <v>9234000</v>
          </cell>
          <cell r="M428">
            <v>64125</v>
          </cell>
          <cell r="N428">
            <v>769500</v>
          </cell>
          <cell r="O428">
            <v>38475</v>
          </cell>
          <cell r="P428">
            <v>0</v>
          </cell>
          <cell r="Q428">
            <v>15390</v>
          </cell>
          <cell r="R428">
            <v>0</v>
          </cell>
          <cell r="S428">
            <v>32626.799999999999</v>
          </cell>
          <cell r="T428">
            <v>91666.666666666672</v>
          </cell>
          <cell r="U428">
            <v>1923.75</v>
          </cell>
          <cell r="V428">
            <v>384.75</v>
          </cell>
          <cell r="Z428">
            <v>1783591.9666666668</v>
          </cell>
          <cell r="AA428">
            <v>2229489.9583333335</v>
          </cell>
        </row>
        <row r="429">
          <cell r="A429">
            <v>1404</v>
          </cell>
          <cell r="B429" t="str">
            <v>RUSLI MUHTAR</v>
          </cell>
          <cell r="C429">
            <v>2</v>
          </cell>
          <cell r="D429">
            <v>1</v>
          </cell>
          <cell r="E429">
            <v>3</v>
          </cell>
          <cell r="F429" t="str">
            <v>VOCAT.</v>
          </cell>
          <cell r="G429" t="str">
            <v>PRJ</v>
          </cell>
          <cell r="I429">
            <v>0.25</v>
          </cell>
          <cell r="J429">
            <v>684000</v>
          </cell>
          <cell r="K429">
            <v>0</v>
          </cell>
          <cell r="L429">
            <v>8208000</v>
          </cell>
          <cell r="M429">
            <v>57000</v>
          </cell>
          <cell r="N429">
            <v>684000</v>
          </cell>
          <cell r="O429">
            <v>34200</v>
          </cell>
          <cell r="P429">
            <v>0</v>
          </cell>
          <cell r="Q429">
            <v>13680</v>
          </cell>
          <cell r="R429">
            <v>0</v>
          </cell>
          <cell r="S429">
            <v>29001.599999999999</v>
          </cell>
          <cell r="T429">
            <v>145833.33333333334</v>
          </cell>
          <cell r="U429">
            <v>1710</v>
          </cell>
          <cell r="V429">
            <v>342</v>
          </cell>
          <cell r="Z429">
            <v>1649766.9333333333</v>
          </cell>
          <cell r="AA429">
            <v>2062208.6666666667</v>
          </cell>
        </row>
        <row r="430">
          <cell r="A430">
            <v>1405</v>
          </cell>
          <cell r="B430" t="str">
            <v>ANDI PRIYONO</v>
          </cell>
          <cell r="C430">
            <v>2</v>
          </cell>
          <cell r="D430">
            <v>0</v>
          </cell>
          <cell r="E430">
            <v>3</v>
          </cell>
          <cell r="F430" t="str">
            <v>VOCAT.</v>
          </cell>
          <cell r="G430" t="str">
            <v>PRJ</v>
          </cell>
          <cell r="I430">
            <v>0.25</v>
          </cell>
          <cell r="J430">
            <v>769500</v>
          </cell>
          <cell r="K430">
            <v>0</v>
          </cell>
          <cell r="L430">
            <v>9234000</v>
          </cell>
          <cell r="M430">
            <v>64125</v>
          </cell>
          <cell r="N430">
            <v>769500</v>
          </cell>
          <cell r="O430">
            <v>38475</v>
          </cell>
          <cell r="P430">
            <v>0</v>
          </cell>
          <cell r="Q430">
            <v>15390</v>
          </cell>
          <cell r="R430">
            <v>0</v>
          </cell>
          <cell r="S430">
            <v>32626.799999999999</v>
          </cell>
          <cell r="T430">
            <v>91666.666666666672</v>
          </cell>
          <cell r="U430">
            <v>1923.75</v>
          </cell>
          <cell r="V430">
            <v>384.75</v>
          </cell>
          <cell r="Z430">
            <v>1783591.9666666668</v>
          </cell>
          <cell r="AA430">
            <v>2229489.9583333335</v>
          </cell>
        </row>
        <row r="431">
          <cell r="A431">
            <v>1406</v>
          </cell>
          <cell r="B431" t="str">
            <v>WALTER T. TAMBUNAN</v>
          </cell>
          <cell r="C431">
            <v>2</v>
          </cell>
          <cell r="D431">
            <v>1</v>
          </cell>
          <cell r="E431">
            <v>2</v>
          </cell>
          <cell r="F431" t="str">
            <v>GENERAL</v>
          </cell>
          <cell r="G431" t="str">
            <v>HO</v>
          </cell>
          <cell r="I431">
            <v>0.25</v>
          </cell>
          <cell r="J431">
            <v>1</v>
          </cell>
          <cell r="K431">
            <v>0</v>
          </cell>
          <cell r="L431">
            <v>12</v>
          </cell>
          <cell r="M431">
            <v>8.3333333333333329E-2</v>
          </cell>
          <cell r="N431">
            <v>0.15</v>
          </cell>
          <cell r="O431">
            <v>0.05</v>
          </cell>
          <cell r="P431">
            <v>0</v>
          </cell>
          <cell r="Q431">
            <v>0.02</v>
          </cell>
          <cell r="R431">
            <v>0</v>
          </cell>
          <cell r="S431">
            <v>4.24E-2</v>
          </cell>
          <cell r="T431">
            <v>145833.33333333334</v>
          </cell>
          <cell r="U431">
            <v>2.5000000000000001E-3</v>
          </cell>
          <cell r="V431">
            <v>5.0000000000000001E-4</v>
          </cell>
          <cell r="Z431">
            <v>145834.68206666666</v>
          </cell>
          <cell r="AA431">
            <v>182293.35258333333</v>
          </cell>
        </row>
        <row r="432">
          <cell r="A432">
            <v>1407</v>
          </cell>
          <cell r="B432" t="str">
            <v>YARIF</v>
          </cell>
          <cell r="C432">
            <v>2</v>
          </cell>
          <cell r="D432">
            <v>1</v>
          </cell>
          <cell r="E432">
            <v>3</v>
          </cell>
          <cell r="F432" t="str">
            <v>VOCAT.</v>
          </cell>
          <cell r="G432" t="str">
            <v>PRJ</v>
          </cell>
          <cell r="I432">
            <v>0.25</v>
          </cell>
          <cell r="J432">
            <v>769500</v>
          </cell>
          <cell r="K432">
            <v>0</v>
          </cell>
          <cell r="L432">
            <v>9234000</v>
          </cell>
          <cell r="M432">
            <v>64125</v>
          </cell>
          <cell r="N432">
            <v>769500</v>
          </cell>
          <cell r="O432">
            <v>38475</v>
          </cell>
          <cell r="P432">
            <v>0</v>
          </cell>
          <cell r="Q432">
            <v>15390</v>
          </cell>
          <cell r="R432">
            <v>0</v>
          </cell>
          <cell r="S432">
            <v>32626.799999999999</v>
          </cell>
          <cell r="T432">
            <v>145833.33333333334</v>
          </cell>
          <cell r="U432">
            <v>1923.75</v>
          </cell>
          <cell r="V432">
            <v>384.75</v>
          </cell>
          <cell r="Z432">
            <v>1837758.6333333333</v>
          </cell>
          <cell r="AA432">
            <v>2297198.2916666665</v>
          </cell>
        </row>
        <row r="433">
          <cell r="A433">
            <v>1408</v>
          </cell>
          <cell r="B433" t="str">
            <v>DAVID PARDEDE</v>
          </cell>
          <cell r="C433">
            <v>2</v>
          </cell>
          <cell r="D433">
            <v>0</v>
          </cell>
          <cell r="E433">
            <v>3</v>
          </cell>
          <cell r="F433" t="str">
            <v>VOCAT.</v>
          </cell>
          <cell r="G433" t="str">
            <v>PRJ</v>
          </cell>
          <cell r="I433">
            <v>0.25</v>
          </cell>
          <cell r="J433">
            <v>564300</v>
          </cell>
          <cell r="K433">
            <v>0</v>
          </cell>
          <cell r="L433">
            <v>6771600</v>
          </cell>
          <cell r="M433">
            <v>47025</v>
          </cell>
          <cell r="N433">
            <v>564300</v>
          </cell>
          <cell r="O433">
            <v>28215</v>
          </cell>
          <cell r="P433">
            <v>0</v>
          </cell>
          <cell r="Q433">
            <v>11286</v>
          </cell>
          <cell r="R433">
            <v>0</v>
          </cell>
          <cell r="S433">
            <v>23926.32</v>
          </cell>
          <cell r="T433">
            <v>91666.666666666672</v>
          </cell>
          <cell r="U433">
            <v>1410.75</v>
          </cell>
          <cell r="V433">
            <v>282.15000000000003</v>
          </cell>
          <cell r="Z433">
            <v>1332411.8866666667</v>
          </cell>
          <cell r="AA433">
            <v>1665514.8583333334</v>
          </cell>
        </row>
        <row r="434">
          <cell r="A434">
            <v>1409</v>
          </cell>
          <cell r="B434" t="str">
            <v>WAHYU NURASYID</v>
          </cell>
          <cell r="C434">
            <v>2</v>
          </cell>
          <cell r="D434">
            <v>0</v>
          </cell>
          <cell r="E434">
            <v>3</v>
          </cell>
          <cell r="F434" t="str">
            <v>VOCAT.</v>
          </cell>
          <cell r="G434" t="str">
            <v>PRJ</v>
          </cell>
          <cell r="I434">
            <v>0.25</v>
          </cell>
          <cell r="J434">
            <v>684000</v>
          </cell>
          <cell r="K434">
            <v>0</v>
          </cell>
          <cell r="L434">
            <v>8208000</v>
          </cell>
          <cell r="M434">
            <v>57000</v>
          </cell>
          <cell r="N434">
            <v>684000</v>
          </cell>
          <cell r="O434">
            <v>34200</v>
          </cell>
          <cell r="P434">
            <v>0</v>
          </cell>
          <cell r="Q434">
            <v>13680</v>
          </cell>
          <cell r="R434">
            <v>0</v>
          </cell>
          <cell r="S434">
            <v>29001.599999999999</v>
          </cell>
          <cell r="T434">
            <v>91666.666666666672</v>
          </cell>
          <cell r="U434">
            <v>1710</v>
          </cell>
          <cell r="V434">
            <v>342</v>
          </cell>
          <cell r="Z434">
            <v>1595600.2666666666</v>
          </cell>
          <cell r="AA434">
            <v>1994500.3333333333</v>
          </cell>
        </row>
        <row r="435">
          <cell r="A435">
            <v>1410</v>
          </cell>
          <cell r="B435" t="str">
            <v>USMAN</v>
          </cell>
          <cell r="C435">
            <v>2</v>
          </cell>
          <cell r="D435">
            <v>0</v>
          </cell>
          <cell r="E435">
            <v>3</v>
          </cell>
          <cell r="F435" t="str">
            <v>VOCAT.</v>
          </cell>
          <cell r="G435" t="str">
            <v>PRJ</v>
          </cell>
          <cell r="I435">
            <v>0.25</v>
          </cell>
          <cell r="J435">
            <v>548625</v>
          </cell>
          <cell r="K435">
            <v>0</v>
          </cell>
          <cell r="L435">
            <v>6583500</v>
          </cell>
          <cell r="M435">
            <v>45718.75</v>
          </cell>
          <cell r="N435">
            <v>548625</v>
          </cell>
          <cell r="O435">
            <v>27431.25</v>
          </cell>
          <cell r="P435">
            <v>0</v>
          </cell>
          <cell r="Q435">
            <v>10972.5</v>
          </cell>
          <cell r="R435">
            <v>0</v>
          </cell>
          <cell r="S435">
            <v>23261.7</v>
          </cell>
          <cell r="T435">
            <v>91666.666666666672</v>
          </cell>
          <cell r="U435">
            <v>1371.5625</v>
          </cell>
          <cell r="V435">
            <v>274.3125</v>
          </cell>
          <cell r="Z435">
            <v>1297946.7416666667</v>
          </cell>
          <cell r="AA435">
            <v>1622433.4270833335</v>
          </cell>
        </row>
        <row r="436">
          <cell r="A436">
            <v>1411</v>
          </cell>
          <cell r="B436" t="str">
            <v>ANTUNG RAHMAN</v>
          </cell>
          <cell r="C436">
            <v>2</v>
          </cell>
          <cell r="D436">
            <v>0</v>
          </cell>
          <cell r="E436">
            <v>3</v>
          </cell>
          <cell r="F436" t="str">
            <v>VOCAT.</v>
          </cell>
          <cell r="G436" t="str">
            <v>PRJ</v>
          </cell>
          <cell r="I436">
            <v>0.25</v>
          </cell>
          <cell r="J436">
            <v>548625</v>
          </cell>
          <cell r="K436">
            <v>0</v>
          </cell>
          <cell r="L436">
            <v>6583500</v>
          </cell>
          <cell r="M436">
            <v>45718.75</v>
          </cell>
          <cell r="N436">
            <v>548625</v>
          </cell>
          <cell r="O436">
            <v>27431.25</v>
          </cell>
          <cell r="P436">
            <v>0</v>
          </cell>
          <cell r="Q436">
            <v>10972.5</v>
          </cell>
          <cell r="R436">
            <v>0</v>
          </cell>
          <cell r="S436">
            <v>23261.7</v>
          </cell>
          <cell r="T436">
            <v>91666.666666666672</v>
          </cell>
          <cell r="U436">
            <v>1371.5625</v>
          </cell>
          <cell r="V436">
            <v>274.3125</v>
          </cell>
          <cell r="Z436">
            <v>1297946.7416666667</v>
          </cell>
          <cell r="AA436">
            <v>1622433.4270833335</v>
          </cell>
        </row>
        <row r="437">
          <cell r="A437">
            <v>1412</v>
          </cell>
          <cell r="B437" t="str">
            <v>HERWIN</v>
          </cell>
          <cell r="C437">
            <v>2</v>
          </cell>
          <cell r="D437">
            <v>0</v>
          </cell>
          <cell r="E437">
            <v>3</v>
          </cell>
          <cell r="F437" t="str">
            <v>VOCAT.</v>
          </cell>
          <cell r="G437" t="str">
            <v>PRJ</v>
          </cell>
          <cell r="I437">
            <v>0.25</v>
          </cell>
          <cell r="J437">
            <v>548625</v>
          </cell>
          <cell r="K437">
            <v>0</v>
          </cell>
          <cell r="L437">
            <v>6583500</v>
          </cell>
          <cell r="M437">
            <v>45718.75</v>
          </cell>
          <cell r="N437">
            <v>548625</v>
          </cell>
          <cell r="O437">
            <v>27431.25</v>
          </cell>
          <cell r="P437">
            <v>0</v>
          </cell>
          <cell r="Q437">
            <v>10972.5</v>
          </cell>
          <cell r="R437">
            <v>0</v>
          </cell>
          <cell r="S437">
            <v>23261.7</v>
          </cell>
          <cell r="T437">
            <v>91666.666666666672</v>
          </cell>
          <cell r="U437">
            <v>1371.5625</v>
          </cell>
          <cell r="V437">
            <v>274.3125</v>
          </cell>
          <cell r="Z437">
            <v>1297946.7416666667</v>
          </cell>
          <cell r="AA437">
            <v>1622433.4270833335</v>
          </cell>
        </row>
        <row r="438">
          <cell r="A438">
            <v>1413</v>
          </cell>
          <cell r="B438" t="str">
            <v>RATMONO</v>
          </cell>
          <cell r="C438">
            <v>2</v>
          </cell>
          <cell r="D438">
            <v>1</v>
          </cell>
          <cell r="E438">
            <v>2</v>
          </cell>
          <cell r="F438" t="str">
            <v>GENERAL</v>
          </cell>
          <cell r="G438" t="str">
            <v>HO</v>
          </cell>
          <cell r="I438">
            <v>0.25</v>
          </cell>
          <cell r="J438">
            <v>600000</v>
          </cell>
          <cell r="K438">
            <v>0</v>
          </cell>
          <cell r="L438">
            <v>7200000</v>
          </cell>
          <cell r="M438">
            <v>50000</v>
          </cell>
          <cell r="N438">
            <v>90000</v>
          </cell>
          <cell r="O438">
            <v>30000</v>
          </cell>
          <cell r="P438">
            <v>0</v>
          </cell>
          <cell r="Q438">
            <v>12000</v>
          </cell>
          <cell r="R438">
            <v>0</v>
          </cell>
          <cell r="S438">
            <v>25440</v>
          </cell>
          <cell r="T438">
            <v>145833.33333333334</v>
          </cell>
          <cell r="U438">
            <v>1500</v>
          </cell>
          <cell r="V438">
            <v>300</v>
          </cell>
          <cell r="Z438">
            <v>955073.33333333337</v>
          </cell>
          <cell r="AA438">
            <v>1193841.6666666667</v>
          </cell>
        </row>
        <row r="439">
          <cell r="A439">
            <v>1414</v>
          </cell>
          <cell r="B439" t="str">
            <v>SLAMET SOLIKIN</v>
          </cell>
          <cell r="C439">
            <v>2</v>
          </cell>
          <cell r="D439">
            <v>1</v>
          </cell>
          <cell r="E439">
            <v>2</v>
          </cell>
          <cell r="F439" t="str">
            <v>GENERAL</v>
          </cell>
          <cell r="G439" t="str">
            <v>HO</v>
          </cell>
          <cell r="I439">
            <v>0.25</v>
          </cell>
          <cell r="J439">
            <v>660000</v>
          </cell>
          <cell r="K439">
            <v>0</v>
          </cell>
          <cell r="L439">
            <v>7920000</v>
          </cell>
          <cell r="M439">
            <v>55000</v>
          </cell>
          <cell r="N439">
            <v>99000</v>
          </cell>
          <cell r="O439">
            <v>33000</v>
          </cell>
          <cell r="P439">
            <v>0</v>
          </cell>
          <cell r="Q439">
            <v>13200</v>
          </cell>
          <cell r="R439">
            <v>0</v>
          </cell>
          <cell r="S439">
            <v>27984</v>
          </cell>
          <cell r="T439">
            <v>145833.33333333334</v>
          </cell>
          <cell r="U439">
            <v>1650</v>
          </cell>
          <cell r="V439">
            <v>330</v>
          </cell>
          <cell r="Z439">
            <v>1035997.3333333334</v>
          </cell>
          <cell r="AA439">
            <v>1294996.6666666667</v>
          </cell>
        </row>
        <row r="440">
          <cell r="A440">
            <v>1415</v>
          </cell>
          <cell r="B440" t="str">
            <v>MUSTAKIM</v>
          </cell>
          <cell r="C440">
            <v>2</v>
          </cell>
          <cell r="D440">
            <v>1</v>
          </cell>
          <cell r="E440">
            <v>3</v>
          </cell>
          <cell r="F440" t="str">
            <v>VOCAT.</v>
          </cell>
          <cell r="G440" t="str">
            <v>PRJ</v>
          </cell>
          <cell r="I440">
            <v>0.25</v>
          </cell>
          <cell r="J440">
            <v>1305250</v>
          </cell>
          <cell r="K440">
            <v>0</v>
          </cell>
          <cell r="L440">
            <v>15663000</v>
          </cell>
          <cell r="M440">
            <v>108770.83333333333</v>
          </cell>
          <cell r="N440">
            <v>1305250</v>
          </cell>
          <cell r="O440">
            <v>65262.5</v>
          </cell>
          <cell r="P440">
            <v>0</v>
          </cell>
          <cell r="Q440">
            <v>26105</v>
          </cell>
          <cell r="R440">
            <v>0</v>
          </cell>
          <cell r="S440">
            <v>55342.6</v>
          </cell>
          <cell r="T440">
            <v>145833.33333333334</v>
          </cell>
          <cell r="U440">
            <v>3263.125</v>
          </cell>
          <cell r="V440">
            <v>652.625</v>
          </cell>
          <cell r="Z440">
            <v>3015730.0166666666</v>
          </cell>
          <cell r="AA440">
            <v>3769662.520833333</v>
          </cell>
        </row>
        <row r="441">
          <cell r="A441">
            <v>1416</v>
          </cell>
          <cell r="B441" t="str">
            <v>GIDION TADEM</v>
          </cell>
          <cell r="C441">
            <v>2</v>
          </cell>
          <cell r="D441">
            <v>1</v>
          </cell>
          <cell r="E441">
            <v>1</v>
          </cell>
          <cell r="F441" t="str">
            <v>GENERAL</v>
          </cell>
          <cell r="G441" t="str">
            <v>PRJ</v>
          </cell>
          <cell r="I441">
            <v>0.25</v>
          </cell>
          <cell r="J441">
            <v>767106</v>
          </cell>
          <cell r="K441">
            <v>0</v>
          </cell>
          <cell r="L441">
            <v>9205272</v>
          </cell>
          <cell r="M441">
            <v>63925.5</v>
          </cell>
          <cell r="N441">
            <v>767106</v>
          </cell>
          <cell r="O441">
            <v>38355.300000000003</v>
          </cell>
          <cell r="P441">
            <v>0</v>
          </cell>
          <cell r="Q441">
            <v>15342.12</v>
          </cell>
          <cell r="R441">
            <v>0</v>
          </cell>
          <cell r="S441">
            <v>32525.294399999999</v>
          </cell>
          <cell r="T441">
            <v>145833.33333333334</v>
          </cell>
          <cell r="U441">
            <v>1917.7650000000001</v>
          </cell>
          <cell r="V441">
            <v>383.553</v>
          </cell>
          <cell r="Z441">
            <v>1832494.8657333334</v>
          </cell>
          <cell r="AA441">
            <v>2290618.5821666666</v>
          </cell>
        </row>
        <row r="442">
          <cell r="A442">
            <v>1417</v>
          </cell>
          <cell r="B442" t="str">
            <v>HENDRIK S</v>
          </cell>
          <cell r="C442">
            <v>2</v>
          </cell>
          <cell r="D442">
            <v>1</v>
          </cell>
          <cell r="E442">
            <v>2</v>
          </cell>
          <cell r="F442" t="str">
            <v>GENERAL</v>
          </cell>
          <cell r="G442" t="str">
            <v>HO</v>
          </cell>
          <cell r="I442">
            <v>0.25</v>
          </cell>
          <cell r="J442">
            <v>522500</v>
          </cell>
          <cell r="K442">
            <v>0</v>
          </cell>
          <cell r="L442">
            <v>6270000</v>
          </cell>
          <cell r="M442">
            <v>43541.666666666664</v>
          </cell>
          <cell r="N442">
            <v>78375</v>
          </cell>
          <cell r="O442">
            <v>26125</v>
          </cell>
          <cell r="P442">
            <v>0</v>
          </cell>
          <cell r="Q442">
            <v>10450</v>
          </cell>
          <cell r="R442">
            <v>0</v>
          </cell>
          <cell r="S442">
            <v>22154</v>
          </cell>
          <cell r="T442">
            <v>145833.33333333334</v>
          </cell>
          <cell r="U442">
            <v>1306.25</v>
          </cell>
          <cell r="V442">
            <v>261.25</v>
          </cell>
          <cell r="Z442">
            <v>850546.5</v>
          </cell>
          <cell r="AA442">
            <v>1063183.125</v>
          </cell>
        </row>
        <row r="443">
          <cell r="A443">
            <v>1418</v>
          </cell>
          <cell r="B443" t="str">
            <v>TATA DASTA</v>
          </cell>
          <cell r="C443">
            <v>2</v>
          </cell>
          <cell r="D443">
            <v>0</v>
          </cell>
          <cell r="E443">
            <v>2</v>
          </cell>
          <cell r="F443" t="str">
            <v>GENERAL</v>
          </cell>
          <cell r="G443" t="str">
            <v>HO</v>
          </cell>
          <cell r="I443">
            <v>0.25</v>
          </cell>
          <cell r="J443">
            <v>522500</v>
          </cell>
          <cell r="K443">
            <v>0</v>
          </cell>
          <cell r="L443">
            <v>6270000</v>
          </cell>
          <cell r="M443">
            <v>43541.666666666664</v>
          </cell>
          <cell r="N443">
            <v>78375</v>
          </cell>
          <cell r="O443">
            <v>26125</v>
          </cell>
          <cell r="P443">
            <v>0</v>
          </cell>
          <cell r="Q443">
            <v>10450</v>
          </cell>
          <cell r="R443">
            <v>0</v>
          </cell>
          <cell r="S443">
            <v>22154</v>
          </cell>
          <cell r="T443">
            <v>91666.666666666672</v>
          </cell>
          <cell r="U443">
            <v>1306.25</v>
          </cell>
          <cell r="V443">
            <v>261.25</v>
          </cell>
          <cell r="Z443">
            <v>796379.83333333326</v>
          </cell>
          <cell r="AA443">
            <v>995474.79166666651</v>
          </cell>
        </row>
        <row r="444">
          <cell r="A444">
            <v>1419</v>
          </cell>
          <cell r="B444" t="str">
            <v>DING UYAU</v>
          </cell>
          <cell r="C444">
            <v>2</v>
          </cell>
          <cell r="D444">
            <v>1</v>
          </cell>
          <cell r="E444">
            <v>2</v>
          </cell>
          <cell r="F444" t="str">
            <v>GENERAL</v>
          </cell>
          <cell r="G444" t="str">
            <v>HO</v>
          </cell>
          <cell r="I444">
            <v>0.25</v>
          </cell>
          <cell r="J444">
            <v>522500</v>
          </cell>
          <cell r="K444">
            <v>0</v>
          </cell>
          <cell r="L444">
            <v>6270000</v>
          </cell>
          <cell r="M444">
            <v>43541.666666666664</v>
          </cell>
          <cell r="N444">
            <v>78375</v>
          </cell>
          <cell r="O444">
            <v>26125</v>
          </cell>
          <cell r="P444">
            <v>0</v>
          </cell>
          <cell r="Q444">
            <v>10450</v>
          </cell>
          <cell r="R444">
            <v>0</v>
          </cell>
          <cell r="S444">
            <v>22154</v>
          </cell>
          <cell r="T444">
            <v>145833.33333333334</v>
          </cell>
          <cell r="U444">
            <v>1306.25</v>
          </cell>
          <cell r="V444">
            <v>261.25</v>
          </cell>
          <cell r="Z444">
            <v>850546.5</v>
          </cell>
          <cell r="AA444">
            <v>1063183.125</v>
          </cell>
        </row>
        <row r="445">
          <cell r="A445">
            <v>1420</v>
          </cell>
          <cell r="B445" t="str">
            <v>ALTAN MUSA</v>
          </cell>
          <cell r="C445">
            <v>2</v>
          </cell>
          <cell r="D445">
            <v>1</v>
          </cell>
          <cell r="E445">
            <v>2</v>
          </cell>
          <cell r="F445" t="str">
            <v>GENERAL</v>
          </cell>
          <cell r="G445" t="str">
            <v>HO</v>
          </cell>
          <cell r="I445">
            <v>0.25</v>
          </cell>
          <cell r="J445">
            <v>475000</v>
          </cell>
          <cell r="K445">
            <v>0</v>
          </cell>
          <cell r="L445">
            <v>5700000</v>
          </cell>
          <cell r="M445">
            <v>39583.333333333336</v>
          </cell>
          <cell r="N445">
            <v>71250</v>
          </cell>
          <cell r="O445">
            <v>23750</v>
          </cell>
          <cell r="P445">
            <v>0</v>
          </cell>
          <cell r="Q445">
            <v>9500</v>
          </cell>
          <cell r="R445">
            <v>0</v>
          </cell>
          <cell r="S445">
            <v>20140</v>
          </cell>
          <cell r="T445">
            <v>145833.33333333334</v>
          </cell>
          <cell r="U445">
            <v>1187.5</v>
          </cell>
          <cell r="V445">
            <v>237.5</v>
          </cell>
          <cell r="Z445">
            <v>786481.66666666674</v>
          </cell>
          <cell r="AA445">
            <v>983102.08333333349</v>
          </cell>
        </row>
        <row r="446">
          <cell r="A446">
            <v>1421</v>
          </cell>
          <cell r="B446" t="str">
            <v>HENDRIK ADAI</v>
          </cell>
          <cell r="C446">
            <v>2</v>
          </cell>
          <cell r="D446">
            <v>1</v>
          </cell>
          <cell r="E446">
            <v>2</v>
          </cell>
          <cell r="F446" t="str">
            <v>GENERAL</v>
          </cell>
          <cell r="G446" t="str">
            <v>HO</v>
          </cell>
          <cell r="I446">
            <v>0.25</v>
          </cell>
          <cell r="J446">
            <v>475000</v>
          </cell>
          <cell r="K446">
            <v>0</v>
          </cell>
          <cell r="L446">
            <v>5700000</v>
          </cell>
          <cell r="M446">
            <v>39583.333333333336</v>
          </cell>
          <cell r="N446">
            <v>71250</v>
          </cell>
          <cell r="O446">
            <v>23750</v>
          </cell>
          <cell r="P446">
            <v>0</v>
          </cell>
          <cell r="Q446">
            <v>9500</v>
          </cell>
          <cell r="R446">
            <v>0</v>
          </cell>
          <cell r="S446">
            <v>20140</v>
          </cell>
          <cell r="T446">
            <v>145833.33333333334</v>
          </cell>
          <cell r="U446">
            <v>1187.5</v>
          </cell>
          <cell r="V446">
            <v>237.5</v>
          </cell>
          <cell r="Z446">
            <v>786481.66666666674</v>
          </cell>
          <cell r="AA446">
            <v>983102.08333333349</v>
          </cell>
        </row>
        <row r="447">
          <cell r="A447">
            <v>1422</v>
          </cell>
          <cell r="B447" t="str">
            <v>MATIUS DUMA</v>
          </cell>
          <cell r="C447">
            <v>2</v>
          </cell>
          <cell r="D447">
            <v>0</v>
          </cell>
          <cell r="E447">
            <v>3</v>
          </cell>
          <cell r="F447" t="str">
            <v>VOCAT.</v>
          </cell>
          <cell r="G447" t="str">
            <v>PRJ</v>
          </cell>
          <cell r="I447">
            <v>0.25</v>
          </cell>
          <cell r="J447">
            <v>808830</v>
          </cell>
          <cell r="K447">
            <v>0</v>
          </cell>
          <cell r="L447">
            <v>9705960</v>
          </cell>
          <cell r="M447">
            <v>67402.5</v>
          </cell>
          <cell r="N447">
            <v>808830</v>
          </cell>
          <cell r="O447">
            <v>40441.5</v>
          </cell>
          <cell r="P447">
            <v>0</v>
          </cell>
          <cell r="Q447">
            <v>16176.6</v>
          </cell>
          <cell r="R447">
            <v>0</v>
          </cell>
          <cell r="S447">
            <v>34294.392</v>
          </cell>
          <cell r="T447">
            <v>91666.666666666672</v>
          </cell>
          <cell r="U447">
            <v>2022.075</v>
          </cell>
          <cell r="V447">
            <v>404.41500000000002</v>
          </cell>
          <cell r="Z447">
            <v>1870068.1486666666</v>
          </cell>
          <cell r="AA447">
            <v>2337585.1858333331</v>
          </cell>
        </row>
        <row r="448">
          <cell r="A448">
            <v>1423</v>
          </cell>
          <cell r="B448" t="str">
            <v>IRWAN</v>
          </cell>
          <cell r="C448">
            <v>2</v>
          </cell>
          <cell r="D448">
            <v>1</v>
          </cell>
          <cell r="E448">
            <v>3</v>
          </cell>
          <cell r="F448" t="str">
            <v>VOCAT.</v>
          </cell>
          <cell r="G448" t="str">
            <v>HO</v>
          </cell>
          <cell r="I448">
            <v>0.25</v>
          </cell>
          <cell r="J448">
            <v>660000</v>
          </cell>
          <cell r="K448">
            <v>0</v>
          </cell>
          <cell r="L448">
            <v>7920000</v>
          </cell>
          <cell r="M448">
            <v>55000</v>
          </cell>
          <cell r="N448">
            <v>99000</v>
          </cell>
          <cell r="O448">
            <v>33000</v>
          </cell>
          <cell r="P448">
            <v>0</v>
          </cell>
          <cell r="Q448">
            <v>13200</v>
          </cell>
          <cell r="R448">
            <v>0</v>
          </cell>
          <cell r="S448">
            <v>27984</v>
          </cell>
          <cell r="T448">
            <v>145833.33333333334</v>
          </cell>
          <cell r="U448">
            <v>1650</v>
          </cell>
          <cell r="V448">
            <v>330</v>
          </cell>
          <cell r="Z448">
            <v>1035997.3333333334</v>
          </cell>
          <cell r="AA448">
            <v>1294996.6666666667</v>
          </cell>
        </row>
        <row r="449">
          <cell r="A449">
            <v>1424</v>
          </cell>
          <cell r="B449" t="str">
            <v>ANTONY SORO</v>
          </cell>
          <cell r="C449">
            <v>2</v>
          </cell>
          <cell r="D449">
            <v>1</v>
          </cell>
          <cell r="E449">
            <v>2</v>
          </cell>
          <cell r="F449" t="str">
            <v>GENERAL</v>
          </cell>
          <cell r="G449" t="str">
            <v>HO</v>
          </cell>
          <cell r="I449">
            <v>0.25</v>
          </cell>
          <cell r="J449">
            <v>650000</v>
          </cell>
          <cell r="K449">
            <v>0</v>
          </cell>
          <cell r="L449">
            <v>7800000</v>
          </cell>
          <cell r="M449">
            <v>54166.666666666664</v>
          </cell>
          <cell r="N449">
            <v>97500</v>
          </cell>
          <cell r="O449">
            <v>32500</v>
          </cell>
          <cell r="P449">
            <v>0</v>
          </cell>
          <cell r="Q449">
            <v>13000</v>
          </cell>
          <cell r="R449">
            <v>0</v>
          </cell>
          <cell r="S449">
            <v>27560</v>
          </cell>
          <cell r="T449">
            <v>145833.33333333334</v>
          </cell>
          <cell r="U449">
            <v>1625</v>
          </cell>
          <cell r="V449">
            <v>325</v>
          </cell>
          <cell r="Z449">
            <v>1022510</v>
          </cell>
          <cell r="AA449">
            <v>1278137.5</v>
          </cell>
        </row>
        <row r="450">
          <cell r="A450">
            <v>1425</v>
          </cell>
          <cell r="B450" t="str">
            <v>YOHANES MONINGKA</v>
          </cell>
          <cell r="C450">
            <v>2</v>
          </cell>
          <cell r="D450">
            <v>1</v>
          </cell>
          <cell r="E450">
            <v>2</v>
          </cell>
          <cell r="F450" t="str">
            <v>GENERAL</v>
          </cell>
          <cell r="G450" t="str">
            <v>HO</v>
          </cell>
          <cell r="I450">
            <v>0.25</v>
          </cell>
          <cell r="J450">
            <v>475000</v>
          </cell>
          <cell r="K450">
            <v>0</v>
          </cell>
          <cell r="L450">
            <v>5700000</v>
          </cell>
          <cell r="M450">
            <v>39583.333333333336</v>
          </cell>
          <cell r="N450">
            <v>71250</v>
          </cell>
          <cell r="O450">
            <v>23750</v>
          </cell>
          <cell r="P450">
            <v>0</v>
          </cell>
          <cell r="Q450">
            <v>9500</v>
          </cell>
          <cell r="R450">
            <v>0</v>
          </cell>
          <cell r="S450">
            <v>20140</v>
          </cell>
          <cell r="T450">
            <v>145833.33333333334</v>
          </cell>
          <cell r="U450">
            <v>1187.5</v>
          </cell>
          <cell r="V450">
            <v>237.5</v>
          </cell>
          <cell r="Z450">
            <v>786481.66666666674</v>
          </cell>
          <cell r="AA450">
            <v>983102.08333333349</v>
          </cell>
        </row>
        <row r="451">
          <cell r="A451">
            <v>1426</v>
          </cell>
          <cell r="B451" t="str">
            <v>WIDODO</v>
          </cell>
          <cell r="C451">
            <v>2</v>
          </cell>
          <cell r="D451">
            <v>0</v>
          </cell>
          <cell r="E451">
            <v>2</v>
          </cell>
          <cell r="F451" t="str">
            <v>GENERAL</v>
          </cell>
          <cell r="G451" t="str">
            <v>HO</v>
          </cell>
          <cell r="I451">
            <v>0.25</v>
          </cell>
          <cell r="J451">
            <v>400000</v>
          </cell>
          <cell r="K451">
            <v>0</v>
          </cell>
          <cell r="L451">
            <v>4800000</v>
          </cell>
          <cell r="M451">
            <v>33333.333333333336</v>
          </cell>
          <cell r="N451">
            <v>60000</v>
          </cell>
          <cell r="O451">
            <v>20000</v>
          </cell>
          <cell r="P451">
            <v>0</v>
          </cell>
          <cell r="Q451">
            <v>8000</v>
          </cell>
          <cell r="R451">
            <v>0</v>
          </cell>
          <cell r="S451">
            <v>16960</v>
          </cell>
          <cell r="T451">
            <v>91666.666666666672</v>
          </cell>
          <cell r="U451">
            <v>1000</v>
          </cell>
          <cell r="V451">
            <v>200</v>
          </cell>
          <cell r="Z451">
            <v>631160</v>
          </cell>
          <cell r="AA451">
            <v>788950</v>
          </cell>
        </row>
        <row r="452">
          <cell r="A452">
            <v>1427</v>
          </cell>
          <cell r="B452" t="str">
            <v>SUBANI</v>
          </cell>
          <cell r="C452">
            <v>1</v>
          </cell>
          <cell r="D452">
            <v>1</v>
          </cell>
          <cell r="E452">
            <v>5</v>
          </cell>
          <cell r="F452" t="str">
            <v>ADV. VOC</v>
          </cell>
          <cell r="G452" t="str">
            <v>PRJ</v>
          </cell>
          <cell r="I452">
            <v>0.2</v>
          </cell>
          <cell r="J452">
            <v>2065500</v>
          </cell>
          <cell r="K452">
            <v>265000</v>
          </cell>
          <cell r="L452">
            <v>24786000</v>
          </cell>
          <cell r="M452">
            <v>194208.33333333334</v>
          </cell>
          <cell r="N452">
            <v>2065500</v>
          </cell>
          <cell r="O452">
            <v>103275</v>
          </cell>
          <cell r="P452">
            <v>0</v>
          </cell>
          <cell r="Q452">
            <v>41310</v>
          </cell>
          <cell r="R452">
            <v>206550</v>
          </cell>
          <cell r="S452">
            <v>87577.2</v>
          </cell>
          <cell r="T452">
            <v>208333.33333333334</v>
          </cell>
          <cell r="U452">
            <v>5163.75</v>
          </cell>
          <cell r="V452">
            <v>1032.75</v>
          </cell>
          <cell r="Z452">
            <v>5243450.3666666672</v>
          </cell>
          <cell r="AA452">
            <v>6292140.4400000004</v>
          </cell>
        </row>
        <row r="453">
          <cell r="A453">
            <v>1428</v>
          </cell>
          <cell r="B453" t="str">
            <v>M. RIZA SAPUTRA</v>
          </cell>
          <cell r="C453">
            <v>1</v>
          </cell>
          <cell r="D453">
            <v>0</v>
          </cell>
          <cell r="E453">
            <v>4</v>
          </cell>
          <cell r="F453" t="str">
            <v>VOCAT.</v>
          </cell>
          <cell r="G453" t="str">
            <v>PRJ</v>
          </cell>
          <cell r="I453">
            <v>0.25</v>
          </cell>
          <cell r="J453">
            <v>950000</v>
          </cell>
          <cell r="K453">
            <v>142500</v>
          </cell>
          <cell r="L453">
            <v>11400000</v>
          </cell>
          <cell r="M453">
            <v>91041.666666666672</v>
          </cell>
          <cell r="N453">
            <v>950000</v>
          </cell>
          <cell r="O453">
            <v>47500</v>
          </cell>
          <cell r="P453">
            <v>0</v>
          </cell>
          <cell r="Q453">
            <v>19000</v>
          </cell>
          <cell r="R453">
            <v>95000</v>
          </cell>
          <cell r="S453">
            <v>40280</v>
          </cell>
          <cell r="T453">
            <v>104166.66666666667</v>
          </cell>
          <cell r="U453">
            <v>2375</v>
          </cell>
          <cell r="V453">
            <v>475</v>
          </cell>
          <cell r="Z453">
            <v>2442338.333333333</v>
          </cell>
          <cell r="AA453">
            <v>3052922.916666666</v>
          </cell>
        </row>
        <row r="454">
          <cell r="A454">
            <v>1429</v>
          </cell>
          <cell r="B454" t="str">
            <v>KHAIRUDDIN</v>
          </cell>
          <cell r="C454">
            <v>1</v>
          </cell>
          <cell r="D454">
            <v>1</v>
          </cell>
          <cell r="E454">
            <v>4</v>
          </cell>
          <cell r="F454" t="str">
            <v>VOCAT.</v>
          </cell>
          <cell r="G454" t="str">
            <v>PRJ</v>
          </cell>
          <cell r="I454">
            <v>0.25</v>
          </cell>
          <cell r="J454">
            <v>954000</v>
          </cell>
          <cell r="K454">
            <v>143100</v>
          </cell>
          <cell r="L454">
            <v>11448000</v>
          </cell>
          <cell r="M454">
            <v>91425</v>
          </cell>
          <cell r="N454">
            <v>954000</v>
          </cell>
          <cell r="O454">
            <v>47700</v>
          </cell>
          <cell r="P454">
            <v>0</v>
          </cell>
          <cell r="Q454">
            <v>19080</v>
          </cell>
          <cell r="R454">
            <v>95400</v>
          </cell>
          <cell r="S454">
            <v>40449.599999999999</v>
          </cell>
          <cell r="T454">
            <v>208333.33333333334</v>
          </cell>
          <cell r="U454">
            <v>2385</v>
          </cell>
          <cell r="V454">
            <v>477</v>
          </cell>
          <cell r="Z454">
            <v>2556349.9333333336</v>
          </cell>
          <cell r="AA454">
            <v>3195437.416666667</v>
          </cell>
        </row>
        <row r="455">
          <cell r="A455">
            <v>1430</v>
          </cell>
          <cell r="B455" t="str">
            <v>MUHADI</v>
          </cell>
          <cell r="C455">
            <v>2</v>
          </cell>
          <cell r="D455">
            <v>0</v>
          </cell>
          <cell r="E455">
            <v>2</v>
          </cell>
          <cell r="F455" t="str">
            <v>GENERAL</v>
          </cell>
          <cell r="G455" t="str">
            <v>HO</v>
          </cell>
          <cell r="I455">
            <v>0.25</v>
          </cell>
          <cell r="J455">
            <v>400000</v>
          </cell>
          <cell r="K455">
            <v>0</v>
          </cell>
          <cell r="L455">
            <v>4800000</v>
          </cell>
          <cell r="M455">
            <v>33333.333333333336</v>
          </cell>
          <cell r="N455">
            <v>60000</v>
          </cell>
          <cell r="O455">
            <v>20000</v>
          </cell>
          <cell r="P455">
            <v>0</v>
          </cell>
          <cell r="Q455">
            <v>8000</v>
          </cell>
          <cell r="R455">
            <v>0</v>
          </cell>
          <cell r="S455">
            <v>16960</v>
          </cell>
          <cell r="T455">
            <v>91666.666666666672</v>
          </cell>
          <cell r="U455">
            <v>1000</v>
          </cell>
          <cell r="V455">
            <v>200</v>
          </cell>
          <cell r="Z455">
            <v>631160</v>
          </cell>
          <cell r="AA455">
            <v>788950</v>
          </cell>
        </row>
        <row r="456">
          <cell r="A456">
            <v>1431</v>
          </cell>
          <cell r="B456" t="str">
            <v>TAKDIR MANGU BOLI</v>
          </cell>
          <cell r="C456">
            <v>2</v>
          </cell>
          <cell r="D456">
            <v>0</v>
          </cell>
          <cell r="E456">
            <v>2</v>
          </cell>
          <cell r="F456" t="str">
            <v>GENERAL</v>
          </cell>
          <cell r="G456" t="str">
            <v>HO</v>
          </cell>
          <cell r="I456">
            <v>0.25</v>
          </cell>
          <cell r="J456">
            <v>400000</v>
          </cell>
          <cell r="K456">
            <v>0</v>
          </cell>
          <cell r="L456">
            <v>4800000</v>
          </cell>
          <cell r="M456">
            <v>33333.333333333336</v>
          </cell>
          <cell r="N456">
            <v>60000</v>
          </cell>
          <cell r="O456">
            <v>20000</v>
          </cell>
          <cell r="P456">
            <v>0</v>
          </cell>
          <cell r="Q456">
            <v>8000</v>
          </cell>
          <cell r="R456">
            <v>0</v>
          </cell>
          <cell r="S456">
            <v>16960</v>
          </cell>
          <cell r="T456">
            <v>91666.666666666672</v>
          </cell>
          <cell r="U456">
            <v>1000</v>
          </cell>
          <cell r="V456">
            <v>200</v>
          </cell>
          <cell r="Z456">
            <v>631160</v>
          </cell>
          <cell r="AA456">
            <v>788950</v>
          </cell>
        </row>
        <row r="457">
          <cell r="A457">
            <v>1432</v>
          </cell>
          <cell r="B457" t="str">
            <v>SUDIMAN</v>
          </cell>
          <cell r="C457">
            <v>1</v>
          </cell>
          <cell r="D457">
            <v>1</v>
          </cell>
          <cell r="E457">
            <v>3</v>
          </cell>
          <cell r="F457" t="str">
            <v>VOCAT.</v>
          </cell>
          <cell r="G457" t="str">
            <v>PRJ</v>
          </cell>
          <cell r="I457">
            <v>0.25</v>
          </cell>
          <cell r="J457">
            <v>764000</v>
          </cell>
          <cell r="K457">
            <v>114600</v>
          </cell>
          <cell r="L457">
            <v>9168000</v>
          </cell>
          <cell r="M457">
            <v>73216.666666666672</v>
          </cell>
          <cell r="N457">
            <v>764000</v>
          </cell>
          <cell r="O457">
            <v>38200</v>
          </cell>
          <cell r="P457">
            <v>0</v>
          </cell>
          <cell r="Q457">
            <v>15280</v>
          </cell>
          <cell r="R457">
            <v>76400</v>
          </cell>
          <cell r="S457">
            <v>32393.599999999999</v>
          </cell>
          <cell r="T457">
            <v>208333.33333333334</v>
          </cell>
          <cell r="U457">
            <v>1910</v>
          </cell>
          <cell r="V457">
            <v>382</v>
          </cell>
          <cell r="Z457">
            <v>2088715.5999999999</v>
          </cell>
          <cell r="AA457">
            <v>2610894.5</v>
          </cell>
        </row>
        <row r="458">
          <cell r="A458">
            <v>1433</v>
          </cell>
          <cell r="B458" t="str">
            <v>ERDANSYAH</v>
          </cell>
          <cell r="C458">
            <v>1</v>
          </cell>
          <cell r="D458">
            <v>1</v>
          </cell>
          <cell r="E458">
            <v>3</v>
          </cell>
          <cell r="F458" t="str">
            <v>VOCAT.</v>
          </cell>
          <cell r="G458" t="str">
            <v>PRJ</v>
          </cell>
          <cell r="I458">
            <v>0.25</v>
          </cell>
          <cell r="J458">
            <v>781000</v>
          </cell>
          <cell r="K458">
            <v>117150</v>
          </cell>
          <cell r="L458">
            <v>9372000</v>
          </cell>
          <cell r="M458">
            <v>74845.833333333328</v>
          </cell>
          <cell r="N458">
            <v>781000</v>
          </cell>
          <cell r="O458">
            <v>39050</v>
          </cell>
          <cell r="P458">
            <v>0</v>
          </cell>
          <cell r="Q458">
            <v>15620</v>
          </cell>
          <cell r="R458">
            <v>78100</v>
          </cell>
          <cell r="S458">
            <v>33114.400000000001</v>
          </cell>
          <cell r="T458">
            <v>208333.33333333334</v>
          </cell>
          <cell r="U458">
            <v>1952.5</v>
          </cell>
          <cell r="V458">
            <v>390.5</v>
          </cell>
          <cell r="Z458">
            <v>2130556.5666666664</v>
          </cell>
          <cell r="AA458">
            <v>2663195.708333333</v>
          </cell>
        </row>
        <row r="459">
          <cell r="A459">
            <v>1456</v>
          </cell>
          <cell r="B459" t="str">
            <v>JONI EDISON MANALU</v>
          </cell>
          <cell r="C459">
            <v>2</v>
          </cell>
          <cell r="D459">
            <v>0</v>
          </cell>
          <cell r="E459">
            <v>3</v>
          </cell>
          <cell r="F459" t="str">
            <v>VOCAT.</v>
          </cell>
          <cell r="G459" t="str">
            <v>PRJ</v>
          </cell>
          <cell r="I459">
            <v>0.25</v>
          </cell>
          <cell r="J459">
            <v>741000</v>
          </cell>
          <cell r="K459">
            <v>0</v>
          </cell>
          <cell r="L459">
            <v>8892000</v>
          </cell>
          <cell r="M459">
            <v>61750</v>
          </cell>
          <cell r="N459">
            <v>741000</v>
          </cell>
          <cell r="O459">
            <v>37050</v>
          </cell>
          <cell r="P459">
            <v>0</v>
          </cell>
          <cell r="Q459">
            <v>14820</v>
          </cell>
          <cell r="R459">
            <v>0</v>
          </cell>
          <cell r="S459">
            <v>31418.400000000001</v>
          </cell>
          <cell r="T459">
            <v>91666.666666666672</v>
          </cell>
          <cell r="U459">
            <v>1852.5</v>
          </cell>
          <cell r="V459">
            <v>370.5</v>
          </cell>
          <cell r="Z459">
            <v>1720928.0666666667</v>
          </cell>
          <cell r="AA459">
            <v>2151160.0833333335</v>
          </cell>
        </row>
        <row r="460">
          <cell r="A460">
            <v>1457</v>
          </cell>
          <cell r="B460" t="str">
            <v>YATORI</v>
          </cell>
          <cell r="C460">
            <v>2</v>
          </cell>
          <cell r="D460">
            <v>0</v>
          </cell>
          <cell r="E460">
            <v>3</v>
          </cell>
          <cell r="F460" t="str">
            <v>VOCAT.</v>
          </cell>
          <cell r="G460" t="str">
            <v>PRJ</v>
          </cell>
          <cell r="I460">
            <v>0.25</v>
          </cell>
          <cell r="J460">
            <v>767106</v>
          </cell>
          <cell r="K460">
            <v>0</v>
          </cell>
          <cell r="L460">
            <v>9205272</v>
          </cell>
          <cell r="M460">
            <v>63925.5</v>
          </cell>
          <cell r="N460">
            <v>767106</v>
          </cell>
          <cell r="O460">
            <v>38355.300000000003</v>
          </cell>
          <cell r="P460">
            <v>0</v>
          </cell>
          <cell r="Q460">
            <v>15342.12</v>
          </cell>
          <cell r="R460">
            <v>0</v>
          </cell>
          <cell r="S460">
            <v>32525.294399999999</v>
          </cell>
          <cell r="T460">
            <v>91666.666666666672</v>
          </cell>
          <cell r="U460">
            <v>1917.7650000000001</v>
          </cell>
          <cell r="V460">
            <v>383.553</v>
          </cell>
          <cell r="Z460">
            <v>1778328.1990666667</v>
          </cell>
          <cell r="AA460">
            <v>2222910.2488333331</v>
          </cell>
        </row>
        <row r="461">
          <cell r="A461">
            <v>1458</v>
          </cell>
          <cell r="B461" t="str">
            <v>MAYA SORAYA WULANSARI P</v>
          </cell>
          <cell r="C461">
            <v>1</v>
          </cell>
          <cell r="D461">
            <v>0</v>
          </cell>
          <cell r="E461">
            <v>3</v>
          </cell>
          <cell r="F461" t="str">
            <v>VOCAT.</v>
          </cell>
          <cell r="G461" t="str">
            <v>HO</v>
          </cell>
          <cell r="I461">
            <v>0.25</v>
          </cell>
          <cell r="J461">
            <v>740000</v>
          </cell>
          <cell r="K461">
            <v>111000</v>
          </cell>
          <cell r="L461">
            <v>8880000</v>
          </cell>
          <cell r="M461">
            <v>70916.666666666672</v>
          </cell>
          <cell r="N461">
            <v>111000</v>
          </cell>
          <cell r="O461">
            <v>37000</v>
          </cell>
          <cell r="P461">
            <v>0</v>
          </cell>
          <cell r="Q461">
            <v>14800</v>
          </cell>
          <cell r="R461">
            <v>74000</v>
          </cell>
          <cell r="S461">
            <v>31376</v>
          </cell>
          <cell r="T461">
            <v>104166.66666666667</v>
          </cell>
          <cell r="U461">
            <v>1850</v>
          </cell>
          <cell r="V461">
            <v>370</v>
          </cell>
          <cell r="Z461">
            <v>1296479.3333333335</v>
          </cell>
          <cell r="AA461">
            <v>1620599.166666667</v>
          </cell>
        </row>
        <row r="462">
          <cell r="A462">
            <v>1470</v>
          </cell>
          <cell r="B462" t="str">
            <v>SUNARSO</v>
          </cell>
          <cell r="C462">
            <v>2</v>
          </cell>
          <cell r="D462">
            <v>1</v>
          </cell>
          <cell r="E462">
            <v>3</v>
          </cell>
          <cell r="F462" t="str">
            <v>VOCAT.</v>
          </cell>
          <cell r="G462" t="str">
            <v>PRJ</v>
          </cell>
          <cell r="I462">
            <v>0.25</v>
          </cell>
          <cell r="J462">
            <v>752400</v>
          </cell>
          <cell r="K462">
            <v>0</v>
          </cell>
          <cell r="L462">
            <v>9028800</v>
          </cell>
          <cell r="M462">
            <v>62700</v>
          </cell>
          <cell r="N462">
            <v>752400</v>
          </cell>
          <cell r="O462">
            <v>37620</v>
          </cell>
          <cell r="P462">
            <v>0</v>
          </cell>
          <cell r="Q462">
            <v>15048</v>
          </cell>
          <cell r="R462">
            <v>0</v>
          </cell>
          <cell r="S462">
            <v>31901.759999999998</v>
          </cell>
          <cell r="T462">
            <v>145833.33333333334</v>
          </cell>
          <cell r="U462">
            <v>1881</v>
          </cell>
          <cell r="V462">
            <v>376.2</v>
          </cell>
          <cell r="Z462">
            <v>1800160.2933333335</v>
          </cell>
          <cell r="AA462">
            <v>2250200.3666666667</v>
          </cell>
        </row>
        <row r="463">
          <cell r="A463">
            <v>1471</v>
          </cell>
          <cell r="B463" t="str">
            <v>MOHAMAD MUNJI</v>
          </cell>
          <cell r="C463">
            <v>2</v>
          </cell>
          <cell r="D463">
            <v>0</v>
          </cell>
          <cell r="E463">
            <v>3</v>
          </cell>
          <cell r="F463" t="str">
            <v>VOCAT.</v>
          </cell>
          <cell r="G463" t="str">
            <v>PRJ</v>
          </cell>
          <cell r="I463">
            <v>0.25</v>
          </cell>
          <cell r="J463">
            <v>808830</v>
          </cell>
          <cell r="K463">
            <v>0</v>
          </cell>
          <cell r="L463">
            <v>9705960</v>
          </cell>
          <cell r="M463">
            <v>67402.5</v>
          </cell>
          <cell r="N463">
            <v>808830</v>
          </cell>
          <cell r="O463">
            <v>40441.5</v>
          </cell>
          <cell r="P463">
            <v>0</v>
          </cell>
          <cell r="Q463">
            <v>16176.6</v>
          </cell>
          <cell r="R463">
            <v>0</v>
          </cell>
          <cell r="S463">
            <v>34294.392</v>
          </cell>
          <cell r="T463">
            <v>91666.666666666672</v>
          </cell>
          <cell r="U463">
            <v>2022.075</v>
          </cell>
          <cell r="V463">
            <v>404.41500000000002</v>
          </cell>
          <cell r="Z463">
            <v>1870068.1486666666</v>
          </cell>
          <cell r="AA463">
            <v>2337585.1858333331</v>
          </cell>
        </row>
        <row r="464">
          <cell r="A464">
            <v>1472</v>
          </cell>
          <cell r="B464" t="str">
            <v>SUYADI</v>
          </cell>
          <cell r="C464">
            <v>2</v>
          </cell>
          <cell r="D464">
            <v>1</v>
          </cell>
          <cell r="E464">
            <v>2</v>
          </cell>
          <cell r="F464" t="str">
            <v>GENERAL</v>
          </cell>
          <cell r="G464" t="str">
            <v>HO</v>
          </cell>
          <cell r="I464">
            <v>0.25</v>
          </cell>
          <cell r="J464">
            <v>600000</v>
          </cell>
          <cell r="K464">
            <v>0</v>
          </cell>
          <cell r="L464">
            <v>7200000</v>
          </cell>
          <cell r="M464">
            <v>50000</v>
          </cell>
          <cell r="N464">
            <v>90000</v>
          </cell>
          <cell r="O464">
            <v>30000</v>
          </cell>
          <cell r="P464">
            <v>0</v>
          </cell>
          <cell r="Q464">
            <v>12000</v>
          </cell>
          <cell r="R464">
            <v>0</v>
          </cell>
          <cell r="S464">
            <v>25440</v>
          </cell>
          <cell r="T464">
            <v>145833.33333333334</v>
          </cell>
          <cell r="U464">
            <v>1500</v>
          </cell>
          <cell r="V464">
            <v>300</v>
          </cell>
          <cell r="Z464">
            <v>955073.33333333337</v>
          </cell>
          <cell r="AA464">
            <v>1193841.6666666667</v>
          </cell>
        </row>
        <row r="465">
          <cell r="A465">
            <v>1473</v>
          </cell>
          <cell r="B465" t="str">
            <v>HADI SURATMAN</v>
          </cell>
          <cell r="C465">
            <v>2</v>
          </cell>
          <cell r="D465">
            <v>1</v>
          </cell>
          <cell r="E465">
            <v>2</v>
          </cell>
          <cell r="F465" t="str">
            <v>GENERAL</v>
          </cell>
          <cell r="G465" t="str">
            <v>HO</v>
          </cell>
          <cell r="I465">
            <v>0.25</v>
          </cell>
          <cell r="J465">
            <v>600000</v>
          </cell>
          <cell r="K465">
            <v>0</v>
          </cell>
          <cell r="L465">
            <v>7200000</v>
          </cell>
          <cell r="M465">
            <v>50000</v>
          </cell>
          <cell r="N465">
            <v>90000</v>
          </cell>
          <cell r="O465">
            <v>30000</v>
          </cell>
          <cell r="P465">
            <v>0</v>
          </cell>
          <cell r="Q465">
            <v>12000</v>
          </cell>
          <cell r="R465">
            <v>0</v>
          </cell>
          <cell r="S465">
            <v>25440</v>
          </cell>
          <cell r="T465">
            <v>145833.33333333334</v>
          </cell>
          <cell r="U465">
            <v>1500</v>
          </cell>
          <cell r="V465">
            <v>300</v>
          </cell>
          <cell r="Z465">
            <v>955073.33333333337</v>
          </cell>
          <cell r="AA465">
            <v>1193841.6666666667</v>
          </cell>
        </row>
        <row r="466">
          <cell r="A466">
            <v>1474</v>
          </cell>
          <cell r="B466" t="str">
            <v>BASROH WIAGUS</v>
          </cell>
          <cell r="C466">
            <v>2</v>
          </cell>
          <cell r="D466">
            <v>1</v>
          </cell>
          <cell r="E466">
            <v>2</v>
          </cell>
          <cell r="F466" t="str">
            <v>GENERAL</v>
          </cell>
          <cell r="G466" t="str">
            <v>HO</v>
          </cell>
          <cell r="I466">
            <v>0.25</v>
          </cell>
          <cell r="J466">
            <v>450000</v>
          </cell>
          <cell r="K466">
            <v>0</v>
          </cell>
          <cell r="L466">
            <v>5400000</v>
          </cell>
          <cell r="M466">
            <v>37500</v>
          </cell>
          <cell r="N466">
            <v>67500</v>
          </cell>
          <cell r="O466">
            <v>22500</v>
          </cell>
          <cell r="P466">
            <v>0</v>
          </cell>
          <cell r="Q466">
            <v>9000</v>
          </cell>
          <cell r="R466">
            <v>0</v>
          </cell>
          <cell r="S466">
            <v>19080</v>
          </cell>
          <cell r="T466">
            <v>145833.33333333334</v>
          </cell>
          <cell r="U466">
            <v>1125</v>
          </cell>
          <cell r="V466">
            <v>225</v>
          </cell>
          <cell r="Z466">
            <v>752763.33333333337</v>
          </cell>
          <cell r="AA466">
            <v>940954.16666666674</v>
          </cell>
        </row>
        <row r="467">
          <cell r="A467">
            <v>1475</v>
          </cell>
          <cell r="B467" t="str">
            <v>JOKO CAHYONO</v>
          </cell>
          <cell r="C467">
            <v>2</v>
          </cell>
          <cell r="D467">
            <v>1</v>
          </cell>
          <cell r="E467">
            <v>5</v>
          </cell>
          <cell r="F467" t="str">
            <v>ADV. VOC</v>
          </cell>
          <cell r="G467" t="str">
            <v>PRJ</v>
          </cell>
          <cell r="I467">
            <v>0.2</v>
          </cell>
          <cell r="J467">
            <v>1500000</v>
          </cell>
          <cell r="K467">
            <v>0</v>
          </cell>
          <cell r="L467">
            <v>18000000</v>
          </cell>
          <cell r="M467">
            <v>125000</v>
          </cell>
          <cell r="N467">
            <v>1500000</v>
          </cell>
          <cell r="O467">
            <v>75000</v>
          </cell>
          <cell r="P467">
            <v>0</v>
          </cell>
          <cell r="Q467">
            <v>30000</v>
          </cell>
          <cell r="R467">
            <v>0</v>
          </cell>
          <cell r="S467">
            <v>63600</v>
          </cell>
          <cell r="T467">
            <v>145833.33333333334</v>
          </cell>
          <cell r="U467">
            <v>3750</v>
          </cell>
          <cell r="V467">
            <v>750</v>
          </cell>
          <cell r="Z467">
            <v>3443933.333333333</v>
          </cell>
          <cell r="AA467">
            <v>4132719.9999999995</v>
          </cell>
        </row>
        <row r="468">
          <cell r="A468">
            <v>1476</v>
          </cell>
          <cell r="B468" t="str">
            <v>IMAM DWI PRIO P.D</v>
          </cell>
          <cell r="C468">
            <v>1</v>
          </cell>
          <cell r="D468">
            <v>1</v>
          </cell>
          <cell r="E468">
            <v>6</v>
          </cell>
          <cell r="F468" t="str">
            <v>SPC/COOR</v>
          </cell>
          <cell r="G468" t="str">
            <v>HO</v>
          </cell>
          <cell r="I468">
            <v>0.2</v>
          </cell>
          <cell r="J468">
            <v>6299750</v>
          </cell>
          <cell r="K468">
            <v>265000</v>
          </cell>
          <cell r="L468">
            <v>75597000</v>
          </cell>
          <cell r="M468">
            <v>547062.5</v>
          </cell>
          <cell r="N468">
            <v>0</v>
          </cell>
          <cell r="O468">
            <v>314987.5</v>
          </cell>
          <cell r="P468">
            <v>1574937.5</v>
          </cell>
          <cell r="Q468">
            <v>125995</v>
          </cell>
          <cell r="R468">
            <v>629975</v>
          </cell>
          <cell r="S468">
            <v>267109.40000000002</v>
          </cell>
          <cell r="T468">
            <v>208333.33333333334</v>
          </cell>
          <cell r="U468">
            <v>15749.375</v>
          </cell>
          <cell r="V468">
            <v>3149.875</v>
          </cell>
          <cell r="Z468">
            <v>10252049.483333334</v>
          </cell>
          <cell r="AA468">
            <v>12302459.380000001</v>
          </cell>
        </row>
        <row r="469">
          <cell r="A469">
            <v>1477</v>
          </cell>
          <cell r="B469" t="str">
            <v>LUKMANTO</v>
          </cell>
          <cell r="C469">
            <v>1</v>
          </cell>
          <cell r="D469">
            <v>0</v>
          </cell>
          <cell r="E469">
            <v>2</v>
          </cell>
          <cell r="F469" t="str">
            <v>GENERAL</v>
          </cell>
          <cell r="G469" t="str">
            <v>HO</v>
          </cell>
          <cell r="I469">
            <v>0.25</v>
          </cell>
          <cell r="J469">
            <v>826000</v>
          </cell>
          <cell r="K469">
            <v>123900</v>
          </cell>
          <cell r="L469">
            <v>9912000</v>
          </cell>
          <cell r="M469">
            <v>79158.333333333328</v>
          </cell>
          <cell r="N469">
            <v>123900</v>
          </cell>
          <cell r="O469">
            <v>41300</v>
          </cell>
          <cell r="P469">
            <v>0</v>
          </cell>
          <cell r="Q469">
            <v>16520</v>
          </cell>
          <cell r="R469">
            <v>82600</v>
          </cell>
          <cell r="S469">
            <v>35022.400000000001</v>
          </cell>
          <cell r="T469">
            <v>104166.66666666667</v>
          </cell>
          <cell r="U469">
            <v>2065</v>
          </cell>
          <cell r="V469">
            <v>413</v>
          </cell>
          <cell r="Z469">
            <v>1435045.4</v>
          </cell>
          <cell r="AA469">
            <v>1793806.75</v>
          </cell>
        </row>
        <row r="470">
          <cell r="A470">
            <v>1478</v>
          </cell>
          <cell r="B470" t="str">
            <v>MUHAMMAD SUKUR</v>
          </cell>
          <cell r="C470">
            <v>1</v>
          </cell>
          <cell r="D470">
            <v>0</v>
          </cell>
          <cell r="E470">
            <v>3</v>
          </cell>
          <cell r="F470" t="str">
            <v>VOCAT.</v>
          </cell>
          <cell r="G470" t="str">
            <v>PRJ</v>
          </cell>
          <cell r="I470">
            <v>0.25</v>
          </cell>
          <cell r="J470">
            <v>721050</v>
          </cell>
          <cell r="K470">
            <v>108157.5</v>
          </cell>
          <cell r="L470">
            <v>8652600</v>
          </cell>
          <cell r="M470">
            <v>69100.625</v>
          </cell>
          <cell r="N470">
            <v>721050</v>
          </cell>
          <cell r="O470">
            <v>36052.5</v>
          </cell>
          <cell r="P470">
            <v>0</v>
          </cell>
          <cell r="Q470">
            <v>14421</v>
          </cell>
          <cell r="R470">
            <v>72105</v>
          </cell>
          <cell r="S470">
            <v>30572.52</v>
          </cell>
          <cell r="T470">
            <v>104166.66666666667</v>
          </cell>
          <cell r="U470">
            <v>1802.625</v>
          </cell>
          <cell r="V470">
            <v>360.52500000000003</v>
          </cell>
          <cell r="Z470">
            <v>1878838.9616666664</v>
          </cell>
          <cell r="AA470">
            <v>2348548.7020833329</v>
          </cell>
        </row>
        <row r="471">
          <cell r="A471">
            <v>1479</v>
          </cell>
          <cell r="B471" t="str">
            <v>BUDI TRIYONO</v>
          </cell>
          <cell r="C471">
            <v>1</v>
          </cell>
          <cell r="D471">
            <v>0</v>
          </cell>
          <cell r="E471">
            <v>6</v>
          </cell>
          <cell r="F471" t="str">
            <v>SPC/COOR</v>
          </cell>
          <cell r="G471" t="str">
            <v>HO</v>
          </cell>
          <cell r="I471">
            <v>0.2</v>
          </cell>
          <cell r="J471">
            <v>3881000</v>
          </cell>
          <cell r="K471">
            <v>265000</v>
          </cell>
          <cell r="L471">
            <v>46572000</v>
          </cell>
          <cell r="M471">
            <v>345500</v>
          </cell>
          <cell r="N471">
            <v>0</v>
          </cell>
          <cell r="O471">
            <v>194050</v>
          </cell>
          <cell r="P471">
            <v>970250</v>
          </cell>
          <cell r="Q471">
            <v>77620</v>
          </cell>
          <cell r="R471">
            <v>388100</v>
          </cell>
          <cell r="S471">
            <v>164554.4</v>
          </cell>
          <cell r="T471">
            <v>104166.66666666667</v>
          </cell>
          <cell r="U471">
            <v>9702.5</v>
          </cell>
          <cell r="V471">
            <v>1940.5</v>
          </cell>
          <cell r="Z471">
            <v>6401884.0666666664</v>
          </cell>
          <cell r="AA471">
            <v>7682260.879999999</v>
          </cell>
        </row>
        <row r="472">
          <cell r="A472">
            <v>1480</v>
          </cell>
          <cell r="B472" t="str">
            <v>DENI SAPUTRA</v>
          </cell>
          <cell r="C472">
            <v>1</v>
          </cell>
          <cell r="D472">
            <v>0</v>
          </cell>
          <cell r="E472">
            <v>2</v>
          </cell>
          <cell r="F472" t="str">
            <v>GENERAL</v>
          </cell>
          <cell r="G472" t="str">
            <v>PRJ</v>
          </cell>
          <cell r="I472">
            <v>0.25</v>
          </cell>
          <cell r="J472">
            <v>765000</v>
          </cell>
          <cell r="K472">
            <v>114750</v>
          </cell>
          <cell r="L472">
            <v>9180000</v>
          </cell>
          <cell r="M472">
            <v>73312.5</v>
          </cell>
          <cell r="N472">
            <v>765000</v>
          </cell>
          <cell r="O472">
            <v>38250</v>
          </cell>
          <cell r="P472">
            <v>0</v>
          </cell>
          <cell r="Q472">
            <v>15300</v>
          </cell>
          <cell r="R472">
            <v>76500</v>
          </cell>
          <cell r="S472">
            <v>32436</v>
          </cell>
          <cell r="T472">
            <v>104166.66666666667</v>
          </cell>
          <cell r="U472">
            <v>1912.5</v>
          </cell>
          <cell r="V472">
            <v>382.5</v>
          </cell>
          <cell r="Z472">
            <v>1987010.1666666667</v>
          </cell>
          <cell r="AA472">
            <v>2483762.7083333335</v>
          </cell>
        </row>
        <row r="473">
          <cell r="A473">
            <v>1481</v>
          </cell>
          <cell r="B473" t="str">
            <v>DEVI ELMIANI</v>
          </cell>
          <cell r="C473">
            <v>1</v>
          </cell>
          <cell r="D473">
            <v>0</v>
          </cell>
          <cell r="E473">
            <v>2</v>
          </cell>
          <cell r="F473" t="str">
            <v>GENERAL</v>
          </cell>
          <cell r="G473" t="str">
            <v>PRJ</v>
          </cell>
          <cell r="I473">
            <v>0.25</v>
          </cell>
          <cell r="J473">
            <v>641000</v>
          </cell>
          <cell r="K473">
            <v>96150</v>
          </cell>
          <cell r="L473">
            <v>7692000</v>
          </cell>
          <cell r="M473">
            <v>61429.166666666664</v>
          </cell>
          <cell r="N473">
            <v>641000</v>
          </cell>
          <cell r="O473">
            <v>32050</v>
          </cell>
          <cell r="P473">
            <v>0</v>
          </cell>
          <cell r="Q473">
            <v>12820</v>
          </cell>
          <cell r="R473">
            <v>64100</v>
          </cell>
          <cell r="S473">
            <v>27178.400000000001</v>
          </cell>
          <cell r="T473">
            <v>104166.66666666667</v>
          </cell>
          <cell r="U473">
            <v>1602.5</v>
          </cell>
          <cell r="V473">
            <v>320.5</v>
          </cell>
          <cell r="Z473">
            <v>1681817.2333333334</v>
          </cell>
          <cell r="AA473">
            <v>2102271.541666667</v>
          </cell>
        </row>
        <row r="474">
          <cell r="A474">
            <v>1482</v>
          </cell>
          <cell r="B474" t="str">
            <v>HELAWAN</v>
          </cell>
          <cell r="C474">
            <v>1</v>
          </cell>
          <cell r="D474">
            <v>1</v>
          </cell>
          <cell r="E474">
            <v>4</v>
          </cell>
          <cell r="F474" t="str">
            <v>VOCAT.</v>
          </cell>
          <cell r="G474" t="str">
            <v>PRJ</v>
          </cell>
          <cell r="I474">
            <v>0.25</v>
          </cell>
          <cell r="J474">
            <v>816000</v>
          </cell>
          <cell r="K474">
            <v>122400</v>
          </cell>
          <cell r="L474">
            <v>9792000</v>
          </cell>
          <cell r="M474">
            <v>78200</v>
          </cell>
          <cell r="N474">
            <v>816000</v>
          </cell>
          <cell r="O474">
            <v>40800</v>
          </cell>
          <cell r="P474">
            <v>0</v>
          </cell>
          <cell r="Q474">
            <v>16320</v>
          </cell>
          <cell r="R474">
            <v>81600</v>
          </cell>
          <cell r="S474">
            <v>34598.400000000001</v>
          </cell>
          <cell r="T474">
            <v>208333.33333333334</v>
          </cell>
          <cell r="U474">
            <v>2040</v>
          </cell>
          <cell r="V474">
            <v>408</v>
          </cell>
          <cell r="Z474">
            <v>2216699.7333333334</v>
          </cell>
          <cell r="AA474">
            <v>2770874.666666667</v>
          </cell>
        </row>
        <row r="475">
          <cell r="A475">
            <v>1483</v>
          </cell>
          <cell r="B475" t="str">
            <v>HARTO MULIS</v>
          </cell>
          <cell r="C475">
            <v>1</v>
          </cell>
          <cell r="D475">
            <v>1</v>
          </cell>
          <cell r="E475">
            <v>4</v>
          </cell>
          <cell r="F475" t="str">
            <v>VOCAT.</v>
          </cell>
          <cell r="G475" t="str">
            <v>PRJ</v>
          </cell>
          <cell r="I475">
            <v>0.25</v>
          </cell>
          <cell r="J475">
            <v>899000</v>
          </cell>
          <cell r="K475">
            <v>134850</v>
          </cell>
          <cell r="L475">
            <v>10788000</v>
          </cell>
          <cell r="M475">
            <v>86154.166666666672</v>
          </cell>
          <cell r="N475">
            <v>899000</v>
          </cell>
          <cell r="O475">
            <v>44950</v>
          </cell>
          <cell r="P475">
            <v>0</v>
          </cell>
          <cell r="Q475">
            <v>17980</v>
          </cell>
          <cell r="R475">
            <v>89900</v>
          </cell>
          <cell r="S475">
            <v>38117.599999999999</v>
          </cell>
          <cell r="T475">
            <v>208333.33333333334</v>
          </cell>
          <cell r="U475">
            <v>2247.5</v>
          </cell>
          <cell r="V475">
            <v>449.5</v>
          </cell>
          <cell r="Z475">
            <v>2420982.0999999996</v>
          </cell>
          <cell r="AA475">
            <v>3026227.6249999995</v>
          </cell>
        </row>
        <row r="476">
          <cell r="A476">
            <v>1484</v>
          </cell>
          <cell r="B476" t="str">
            <v>ANDRIYANTO</v>
          </cell>
          <cell r="C476">
            <v>1</v>
          </cell>
          <cell r="D476">
            <v>1</v>
          </cell>
          <cell r="E476">
            <v>2</v>
          </cell>
          <cell r="F476" t="str">
            <v>GENERAL</v>
          </cell>
          <cell r="G476" t="str">
            <v>PRJ</v>
          </cell>
          <cell r="I476">
            <v>0.25</v>
          </cell>
          <cell r="J476">
            <v>859000</v>
          </cell>
          <cell r="K476">
            <v>128850</v>
          </cell>
          <cell r="L476">
            <v>10308000</v>
          </cell>
          <cell r="M476">
            <v>82320.833333333328</v>
          </cell>
          <cell r="N476">
            <v>859000</v>
          </cell>
          <cell r="O476">
            <v>42950</v>
          </cell>
          <cell r="P476">
            <v>0</v>
          </cell>
          <cell r="Q476">
            <v>17180</v>
          </cell>
          <cell r="R476">
            <v>85900</v>
          </cell>
          <cell r="S476">
            <v>36421.599999999999</v>
          </cell>
          <cell r="T476">
            <v>208333.33333333334</v>
          </cell>
          <cell r="U476">
            <v>2147.5</v>
          </cell>
          <cell r="V476">
            <v>429.5</v>
          </cell>
          <cell r="Z476">
            <v>2322532.7666666666</v>
          </cell>
          <cell r="AA476">
            <v>2903165.958333333</v>
          </cell>
        </row>
        <row r="477">
          <cell r="A477">
            <v>1485</v>
          </cell>
          <cell r="B477" t="str">
            <v>RONALDI</v>
          </cell>
          <cell r="C477">
            <v>1</v>
          </cell>
          <cell r="D477">
            <v>0</v>
          </cell>
          <cell r="E477">
            <v>4</v>
          </cell>
          <cell r="F477" t="str">
            <v>VOCAT.</v>
          </cell>
          <cell r="G477" t="str">
            <v>PRJ</v>
          </cell>
          <cell r="I477">
            <v>0.25</v>
          </cell>
          <cell r="J477">
            <v>1049000</v>
          </cell>
          <cell r="K477">
            <v>157350</v>
          </cell>
          <cell r="L477">
            <v>12588000</v>
          </cell>
          <cell r="M477">
            <v>100529.16666666667</v>
          </cell>
          <cell r="N477">
            <v>1049000</v>
          </cell>
          <cell r="O477">
            <v>52450</v>
          </cell>
          <cell r="P477">
            <v>0</v>
          </cell>
          <cell r="Q477">
            <v>20980</v>
          </cell>
          <cell r="R477">
            <v>104900</v>
          </cell>
          <cell r="S477">
            <v>44477.599999999999</v>
          </cell>
          <cell r="T477">
            <v>104166.66666666667</v>
          </cell>
          <cell r="U477">
            <v>2622.5</v>
          </cell>
          <cell r="V477">
            <v>524.5</v>
          </cell>
          <cell r="Z477">
            <v>2686000.4333333336</v>
          </cell>
          <cell r="AA477">
            <v>3357500.541666667</v>
          </cell>
        </row>
        <row r="478">
          <cell r="A478">
            <v>1486</v>
          </cell>
          <cell r="B478" t="str">
            <v>AWALUNI</v>
          </cell>
          <cell r="C478">
            <v>1</v>
          </cell>
          <cell r="D478">
            <v>1</v>
          </cell>
          <cell r="E478">
            <v>3</v>
          </cell>
          <cell r="F478" t="str">
            <v>VOCAT.</v>
          </cell>
          <cell r="G478" t="str">
            <v>PRJ</v>
          </cell>
          <cell r="I478">
            <v>0.25</v>
          </cell>
          <cell r="J478">
            <v>764000</v>
          </cell>
          <cell r="K478">
            <v>114600</v>
          </cell>
          <cell r="L478">
            <v>9168000</v>
          </cell>
          <cell r="M478">
            <v>73216.666666666672</v>
          </cell>
          <cell r="N478">
            <v>764000</v>
          </cell>
          <cell r="O478">
            <v>38200</v>
          </cell>
          <cell r="P478">
            <v>0</v>
          </cell>
          <cell r="Q478">
            <v>15280</v>
          </cell>
          <cell r="R478">
            <v>76400</v>
          </cell>
          <cell r="S478">
            <v>32393.599999999999</v>
          </cell>
          <cell r="T478">
            <v>208333.33333333334</v>
          </cell>
          <cell r="U478">
            <v>1910</v>
          </cell>
          <cell r="V478">
            <v>382</v>
          </cell>
          <cell r="Z478">
            <v>2088715.5999999999</v>
          </cell>
          <cell r="AA478">
            <v>2610894.5</v>
          </cell>
        </row>
        <row r="479">
          <cell r="A479">
            <v>1487</v>
          </cell>
          <cell r="B479" t="str">
            <v>YULIANUS</v>
          </cell>
          <cell r="C479">
            <v>1</v>
          </cell>
          <cell r="D479">
            <v>1</v>
          </cell>
          <cell r="E479">
            <v>3</v>
          </cell>
          <cell r="F479" t="str">
            <v>VOCAT.</v>
          </cell>
          <cell r="G479" t="str">
            <v>PRJ</v>
          </cell>
          <cell r="I479">
            <v>0.25</v>
          </cell>
          <cell r="J479">
            <v>764000</v>
          </cell>
          <cell r="K479">
            <v>114600</v>
          </cell>
          <cell r="L479">
            <v>9168000</v>
          </cell>
          <cell r="M479">
            <v>73216.666666666672</v>
          </cell>
          <cell r="N479">
            <v>764000</v>
          </cell>
          <cell r="O479">
            <v>38200</v>
          </cell>
          <cell r="P479">
            <v>0</v>
          </cell>
          <cell r="Q479">
            <v>15280</v>
          </cell>
          <cell r="R479">
            <v>76400</v>
          </cell>
          <cell r="S479">
            <v>32393.599999999999</v>
          </cell>
          <cell r="T479">
            <v>208333.33333333334</v>
          </cell>
          <cell r="U479">
            <v>1910</v>
          </cell>
          <cell r="V479">
            <v>382</v>
          </cell>
          <cell r="Z479">
            <v>2088715.5999999999</v>
          </cell>
          <cell r="AA479">
            <v>2610894.5</v>
          </cell>
        </row>
        <row r="480">
          <cell r="A480">
            <v>1488</v>
          </cell>
          <cell r="B480" t="str">
            <v>SUJARNO</v>
          </cell>
          <cell r="C480">
            <v>1</v>
          </cell>
          <cell r="D480">
            <v>1</v>
          </cell>
          <cell r="E480">
            <v>3</v>
          </cell>
          <cell r="F480" t="str">
            <v>VOCAT.</v>
          </cell>
          <cell r="G480" t="str">
            <v>PRJ</v>
          </cell>
          <cell r="I480">
            <v>0.25</v>
          </cell>
          <cell r="J480">
            <v>798000</v>
          </cell>
          <cell r="K480">
            <v>119700</v>
          </cell>
          <cell r="L480">
            <v>9576000</v>
          </cell>
          <cell r="M480">
            <v>76475</v>
          </cell>
          <cell r="N480">
            <v>798000</v>
          </cell>
          <cell r="O480">
            <v>39900</v>
          </cell>
          <cell r="P480">
            <v>0</v>
          </cell>
          <cell r="Q480">
            <v>15960</v>
          </cell>
          <cell r="R480">
            <v>79800</v>
          </cell>
          <cell r="S480">
            <v>33835.199999999997</v>
          </cell>
          <cell r="T480">
            <v>208333.33333333334</v>
          </cell>
          <cell r="U480">
            <v>1995</v>
          </cell>
          <cell r="V480">
            <v>399</v>
          </cell>
          <cell r="Z480">
            <v>2172397.5333333332</v>
          </cell>
          <cell r="AA480">
            <v>2715496.9166666665</v>
          </cell>
        </row>
        <row r="481">
          <cell r="A481">
            <v>1489</v>
          </cell>
          <cell r="B481" t="str">
            <v>APIL ALAMSYAH</v>
          </cell>
          <cell r="C481">
            <v>2</v>
          </cell>
          <cell r="D481">
            <v>1</v>
          </cell>
          <cell r="E481">
            <v>2</v>
          </cell>
          <cell r="F481" t="str">
            <v>GENERAL</v>
          </cell>
          <cell r="G481" t="str">
            <v>HO</v>
          </cell>
          <cell r="I481">
            <v>0.25</v>
          </cell>
          <cell r="J481">
            <v>500000</v>
          </cell>
          <cell r="K481">
            <v>0</v>
          </cell>
          <cell r="L481">
            <v>6000000</v>
          </cell>
          <cell r="M481">
            <v>41666.666666666664</v>
          </cell>
          <cell r="N481">
            <v>75000</v>
          </cell>
          <cell r="O481">
            <v>25000</v>
          </cell>
          <cell r="P481">
            <v>0</v>
          </cell>
          <cell r="Q481">
            <v>10000</v>
          </cell>
          <cell r="R481">
            <v>0</v>
          </cell>
          <cell r="S481">
            <v>21200</v>
          </cell>
          <cell r="T481">
            <v>145833.33333333334</v>
          </cell>
          <cell r="U481">
            <v>1250</v>
          </cell>
          <cell r="V481">
            <v>250</v>
          </cell>
          <cell r="Z481">
            <v>820200</v>
          </cell>
          <cell r="AA481">
            <v>1025250</v>
          </cell>
        </row>
        <row r="482">
          <cell r="A482">
            <v>1490</v>
          </cell>
          <cell r="B482" t="str">
            <v>HERY BUDIYANTO</v>
          </cell>
          <cell r="C482">
            <v>1</v>
          </cell>
          <cell r="D482">
            <v>0</v>
          </cell>
          <cell r="E482">
            <v>4</v>
          </cell>
          <cell r="F482" t="str">
            <v>VOCAT.</v>
          </cell>
          <cell r="G482" t="str">
            <v>PRJ</v>
          </cell>
          <cell r="I482">
            <v>0.25</v>
          </cell>
          <cell r="J482">
            <v>1004000</v>
          </cell>
          <cell r="K482">
            <v>150600</v>
          </cell>
          <cell r="L482">
            <v>12048000</v>
          </cell>
          <cell r="M482">
            <v>96216.666666666672</v>
          </cell>
          <cell r="N482">
            <v>1004000</v>
          </cell>
          <cell r="O482">
            <v>50200</v>
          </cell>
          <cell r="P482">
            <v>0</v>
          </cell>
          <cell r="Q482">
            <v>20080</v>
          </cell>
          <cell r="R482">
            <v>100400</v>
          </cell>
          <cell r="S482">
            <v>42569.599999999999</v>
          </cell>
          <cell r="T482">
            <v>104166.66666666667</v>
          </cell>
          <cell r="U482">
            <v>2510</v>
          </cell>
          <cell r="V482">
            <v>502</v>
          </cell>
          <cell r="Z482">
            <v>2575244.9333333336</v>
          </cell>
          <cell r="AA482">
            <v>3219056.166666667</v>
          </cell>
        </row>
        <row r="483">
          <cell r="A483">
            <v>1491</v>
          </cell>
          <cell r="B483" t="str">
            <v>UJANG SYARKAWI</v>
          </cell>
          <cell r="C483">
            <v>1</v>
          </cell>
          <cell r="D483">
            <v>1</v>
          </cell>
          <cell r="E483">
            <v>2</v>
          </cell>
          <cell r="F483" t="str">
            <v>GENERAL</v>
          </cell>
          <cell r="G483" t="str">
            <v>PRJ</v>
          </cell>
          <cell r="I483">
            <v>0.25</v>
          </cell>
          <cell r="J483">
            <v>859000</v>
          </cell>
          <cell r="K483">
            <v>128850</v>
          </cell>
          <cell r="L483">
            <v>10308000</v>
          </cell>
          <cell r="M483">
            <v>82320.833333333328</v>
          </cell>
          <cell r="N483">
            <v>859000</v>
          </cell>
          <cell r="O483">
            <v>42950</v>
          </cell>
          <cell r="P483">
            <v>0</v>
          </cell>
          <cell r="Q483">
            <v>17180</v>
          </cell>
          <cell r="R483">
            <v>85900</v>
          </cell>
          <cell r="S483">
            <v>36421.599999999999</v>
          </cell>
          <cell r="T483">
            <v>208333.33333333334</v>
          </cell>
          <cell r="U483">
            <v>2147.5</v>
          </cell>
          <cell r="V483">
            <v>429.5</v>
          </cell>
          <cell r="Z483">
            <v>2322532.7666666666</v>
          </cell>
          <cell r="AA483">
            <v>2903165.958333333</v>
          </cell>
        </row>
        <row r="484">
          <cell r="A484">
            <v>1492</v>
          </cell>
          <cell r="B484" t="str">
            <v>HASAN BASRI (a)</v>
          </cell>
          <cell r="C484">
            <v>1</v>
          </cell>
          <cell r="D484">
            <v>1</v>
          </cell>
          <cell r="E484">
            <v>4</v>
          </cell>
          <cell r="F484" t="str">
            <v>VOCAT.</v>
          </cell>
          <cell r="G484" t="str">
            <v>PRJ</v>
          </cell>
          <cell r="I484">
            <v>0.25</v>
          </cell>
          <cell r="J484">
            <v>816000</v>
          </cell>
          <cell r="K484">
            <v>122400</v>
          </cell>
          <cell r="L484">
            <v>9792000</v>
          </cell>
          <cell r="M484">
            <v>78200</v>
          </cell>
          <cell r="N484">
            <v>816000</v>
          </cell>
          <cell r="O484">
            <v>40800</v>
          </cell>
          <cell r="P484">
            <v>0</v>
          </cell>
          <cell r="Q484">
            <v>16320</v>
          </cell>
          <cell r="R484">
            <v>81600</v>
          </cell>
          <cell r="S484">
            <v>34598.400000000001</v>
          </cell>
          <cell r="T484">
            <v>208333.33333333334</v>
          </cell>
          <cell r="U484">
            <v>2040</v>
          </cell>
          <cell r="V484">
            <v>408</v>
          </cell>
          <cell r="Z484">
            <v>2216699.7333333334</v>
          </cell>
          <cell r="AA484">
            <v>2770874.666666667</v>
          </cell>
        </row>
        <row r="485">
          <cell r="A485">
            <v>1493</v>
          </cell>
          <cell r="B485" t="str">
            <v>DEKI HANDAKA</v>
          </cell>
          <cell r="C485">
            <v>1</v>
          </cell>
          <cell r="D485">
            <v>1</v>
          </cell>
          <cell r="E485">
            <v>6</v>
          </cell>
          <cell r="F485" t="str">
            <v>SPC/COOR</v>
          </cell>
          <cell r="G485" t="str">
            <v>PRJ</v>
          </cell>
          <cell r="I485">
            <v>0.2</v>
          </cell>
          <cell r="J485">
            <v>1958000</v>
          </cell>
          <cell r="K485">
            <v>265000</v>
          </cell>
          <cell r="L485">
            <v>23496000</v>
          </cell>
          <cell r="M485">
            <v>185250</v>
          </cell>
          <cell r="N485">
            <v>0</v>
          </cell>
          <cell r="O485">
            <v>97900</v>
          </cell>
          <cell r="P485">
            <v>489500</v>
          </cell>
          <cell r="Q485">
            <v>39160</v>
          </cell>
          <cell r="R485">
            <v>195800</v>
          </cell>
          <cell r="S485">
            <v>83019.199999999997</v>
          </cell>
          <cell r="T485">
            <v>208333.33333333334</v>
          </cell>
          <cell r="U485">
            <v>4895</v>
          </cell>
          <cell r="V485">
            <v>979</v>
          </cell>
          <cell r="Z485">
            <v>3527836.5333333332</v>
          </cell>
          <cell r="AA485">
            <v>4233403.84</v>
          </cell>
        </row>
        <row r="486">
          <cell r="A486">
            <v>1494</v>
          </cell>
          <cell r="B486" t="str">
            <v>HENDRIKA</v>
          </cell>
          <cell r="C486">
            <v>2</v>
          </cell>
          <cell r="D486">
            <v>1</v>
          </cell>
          <cell r="E486">
            <v>3</v>
          </cell>
          <cell r="F486" t="str">
            <v>VOCAT.</v>
          </cell>
          <cell r="G486" t="str">
            <v>PRJ</v>
          </cell>
          <cell r="I486">
            <v>0.25</v>
          </cell>
          <cell r="J486">
            <v>808830</v>
          </cell>
          <cell r="K486">
            <v>0</v>
          </cell>
          <cell r="L486">
            <v>9705960</v>
          </cell>
          <cell r="M486">
            <v>67402.5</v>
          </cell>
          <cell r="N486">
            <v>808830</v>
          </cell>
          <cell r="O486">
            <v>40441.5</v>
          </cell>
          <cell r="P486">
            <v>0</v>
          </cell>
          <cell r="Q486">
            <v>16176.6</v>
          </cell>
          <cell r="R486">
            <v>0</v>
          </cell>
          <cell r="S486">
            <v>34294.392</v>
          </cell>
          <cell r="T486">
            <v>145833.33333333334</v>
          </cell>
          <cell r="U486">
            <v>2022.075</v>
          </cell>
          <cell r="V486">
            <v>404.41500000000002</v>
          </cell>
          <cell r="Z486">
            <v>1924234.8153333333</v>
          </cell>
          <cell r="AA486">
            <v>2405293.5191666665</v>
          </cell>
        </row>
        <row r="487">
          <cell r="A487">
            <v>1495</v>
          </cell>
          <cell r="B487" t="str">
            <v>RAHIMA</v>
          </cell>
          <cell r="C487">
            <v>2</v>
          </cell>
          <cell r="D487">
            <v>0</v>
          </cell>
          <cell r="E487">
            <v>3</v>
          </cell>
          <cell r="F487" t="str">
            <v>VOCAT.</v>
          </cell>
          <cell r="G487" t="str">
            <v>PRJ</v>
          </cell>
          <cell r="I487">
            <v>0.25</v>
          </cell>
          <cell r="J487">
            <v>808830</v>
          </cell>
          <cell r="K487">
            <v>0</v>
          </cell>
          <cell r="L487">
            <v>9705960</v>
          </cell>
          <cell r="M487">
            <v>67402.5</v>
          </cell>
          <cell r="N487">
            <v>808830</v>
          </cell>
          <cell r="O487">
            <v>40441.5</v>
          </cell>
          <cell r="P487">
            <v>0</v>
          </cell>
          <cell r="Q487">
            <v>16176.6</v>
          </cell>
          <cell r="R487">
            <v>0</v>
          </cell>
          <cell r="S487">
            <v>34294.392</v>
          </cell>
          <cell r="T487">
            <v>91666.666666666672</v>
          </cell>
          <cell r="U487">
            <v>2022.075</v>
          </cell>
          <cell r="V487">
            <v>404.41500000000002</v>
          </cell>
          <cell r="Z487">
            <v>1870068.1486666666</v>
          </cell>
          <cell r="AA487">
            <v>2337585.1858333331</v>
          </cell>
        </row>
        <row r="488">
          <cell r="A488">
            <v>1496</v>
          </cell>
          <cell r="B488" t="str">
            <v>SURYANSYAH</v>
          </cell>
          <cell r="C488">
            <v>2</v>
          </cell>
          <cell r="D488">
            <v>0</v>
          </cell>
          <cell r="E488">
            <v>3</v>
          </cell>
          <cell r="F488" t="str">
            <v>VOCAT.</v>
          </cell>
          <cell r="G488" t="str">
            <v>PRJ</v>
          </cell>
          <cell r="I488">
            <v>0.25</v>
          </cell>
          <cell r="J488">
            <v>684000</v>
          </cell>
          <cell r="K488">
            <v>0</v>
          </cell>
          <cell r="L488">
            <v>8208000</v>
          </cell>
          <cell r="M488">
            <v>57000</v>
          </cell>
          <cell r="N488">
            <v>684000</v>
          </cell>
          <cell r="O488">
            <v>34200</v>
          </cell>
          <cell r="P488">
            <v>0</v>
          </cell>
          <cell r="Q488">
            <v>13680</v>
          </cell>
          <cell r="R488">
            <v>0</v>
          </cell>
          <cell r="S488">
            <v>29001.599999999999</v>
          </cell>
          <cell r="T488">
            <v>91666.666666666672</v>
          </cell>
          <cell r="U488">
            <v>1710</v>
          </cell>
          <cell r="V488">
            <v>342</v>
          </cell>
          <cell r="Z488">
            <v>1595600.2666666666</v>
          </cell>
          <cell r="AA488">
            <v>1994500.3333333333</v>
          </cell>
        </row>
        <row r="489">
          <cell r="A489">
            <v>1497</v>
          </cell>
          <cell r="B489" t="str">
            <v>BINDU</v>
          </cell>
          <cell r="C489">
            <v>2</v>
          </cell>
          <cell r="D489">
            <v>0</v>
          </cell>
          <cell r="E489">
            <v>3</v>
          </cell>
          <cell r="F489" t="str">
            <v>VOCAT.</v>
          </cell>
          <cell r="G489" t="str">
            <v>PRJ</v>
          </cell>
          <cell r="I489">
            <v>0.25</v>
          </cell>
          <cell r="J489">
            <v>564300</v>
          </cell>
          <cell r="K489">
            <v>0</v>
          </cell>
          <cell r="L489">
            <v>6771600</v>
          </cell>
          <cell r="M489">
            <v>47025</v>
          </cell>
          <cell r="N489">
            <v>564300</v>
          </cell>
          <cell r="O489">
            <v>28215</v>
          </cell>
          <cell r="P489">
            <v>0</v>
          </cell>
          <cell r="Q489">
            <v>11286</v>
          </cell>
          <cell r="R489">
            <v>0</v>
          </cell>
          <cell r="S489">
            <v>23926.32</v>
          </cell>
          <cell r="T489">
            <v>91666.666666666672</v>
          </cell>
          <cell r="U489">
            <v>1410.75</v>
          </cell>
          <cell r="V489">
            <v>282.15000000000003</v>
          </cell>
          <cell r="Z489">
            <v>1332411.8866666667</v>
          </cell>
          <cell r="AA489">
            <v>1665514.8583333334</v>
          </cell>
        </row>
        <row r="490">
          <cell r="A490">
            <v>1498</v>
          </cell>
          <cell r="B490" t="str">
            <v>MARBAWI</v>
          </cell>
          <cell r="C490">
            <v>2</v>
          </cell>
          <cell r="D490">
            <v>1</v>
          </cell>
          <cell r="E490">
            <v>3</v>
          </cell>
          <cell r="F490" t="str">
            <v>VOCAT.</v>
          </cell>
          <cell r="G490" t="str">
            <v>PRJ</v>
          </cell>
          <cell r="I490">
            <v>0.25</v>
          </cell>
          <cell r="J490">
            <v>769500</v>
          </cell>
          <cell r="K490">
            <v>0</v>
          </cell>
          <cell r="L490">
            <v>9234000</v>
          </cell>
          <cell r="M490">
            <v>64125</v>
          </cell>
          <cell r="N490">
            <v>769500</v>
          </cell>
          <cell r="O490">
            <v>38475</v>
          </cell>
          <cell r="P490">
            <v>0</v>
          </cell>
          <cell r="Q490">
            <v>15390</v>
          </cell>
          <cell r="R490">
            <v>0</v>
          </cell>
          <cell r="S490">
            <v>32626.799999999999</v>
          </cell>
          <cell r="T490">
            <v>145833.33333333334</v>
          </cell>
          <cell r="U490">
            <v>1923.75</v>
          </cell>
          <cell r="V490">
            <v>384.75</v>
          </cell>
          <cell r="Z490">
            <v>1837758.6333333333</v>
          </cell>
          <cell r="AA490">
            <v>2297198.2916666665</v>
          </cell>
        </row>
        <row r="491">
          <cell r="A491">
            <v>1499</v>
          </cell>
          <cell r="B491" t="str">
            <v>M. JAIRI</v>
          </cell>
          <cell r="C491">
            <v>2</v>
          </cell>
          <cell r="D491">
            <v>0</v>
          </cell>
          <cell r="E491">
            <v>3</v>
          </cell>
          <cell r="F491" t="str">
            <v>VOCAT.</v>
          </cell>
          <cell r="G491" t="str">
            <v>PRJ</v>
          </cell>
          <cell r="I491">
            <v>0.25</v>
          </cell>
          <cell r="J491">
            <v>564300</v>
          </cell>
          <cell r="K491">
            <v>0</v>
          </cell>
          <cell r="L491">
            <v>6771600</v>
          </cell>
          <cell r="M491">
            <v>47025</v>
          </cell>
          <cell r="N491">
            <v>564300</v>
          </cell>
          <cell r="O491">
            <v>28215</v>
          </cell>
          <cell r="P491">
            <v>0</v>
          </cell>
          <cell r="Q491">
            <v>11286</v>
          </cell>
          <cell r="R491">
            <v>0</v>
          </cell>
          <cell r="S491">
            <v>23926.32</v>
          </cell>
          <cell r="T491">
            <v>91666.666666666672</v>
          </cell>
          <cell r="U491">
            <v>1410.75</v>
          </cell>
          <cell r="V491">
            <v>282.15000000000003</v>
          </cell>
          <cell r="Z491">
            <v>1332411.8866666667</v>
          </cell>
          <cell r="AA491">
            <v>1665514.8583333334</v>
          </cell>
        </row>
        <row r="492">
          <cell r="A492">
            <v>1500</v>
          </cell>
          <cell r="B492" t="str">
            <v>HERMAN NELWAN</v>
          </cell>
          <cell r="C492">
            <v>2</v>
          </cell>
          <cell r="D492">
            <v>1</v>
          </cell>
          <cell r="E492">
            <v>3</v>
          </cell>
          <cell r="F492" t="str">
            <v>VOCAT.</v>
          </cell>
          <cell r="G492" t="str">
            <v>PRJ</v>
          </cell>
          <cell r="I492">
            <v>0.25</v>
          </cell>
          <cell r="J492">
            <v>758100</v>
          </cell>
          <cell r="K492">
            <v>0</v>
          </cell>
          <cell r="L492">
            <v>9097200</v>
          </cell>
          <cell r="M492">
            <v>63175</v>
          </cell>
          <cell r="N492">
            <v>758100</v>
          </cell>
          <cell r="O492">
            <v>37905</v>
          </cell>
          <cell r="P492">
            <v>0</v>
          </cell>
          <cell r="Q492">
            <v>15162</v>
          </cell>
          <cell r="R492">
            <v>0</v>
          </cell>
          <cell r="S492">
            <v>32143.439999999999</v>
          </cell>
          <cell r="T492">
            <v>145833.33333333334</v>
          </cell>
          <cell r="U492">
            <v>1895.25</v>
          </cell>
          <cell r="V492">
            <v>379.05</v>
          </cell>
          <cell r="Z492">
            <v>1812693.0733333332</v>
          </cell>
          <cell r="AA492">
            <v>2265866.3416666668</v>
          </cell>
        </row>
        <row r="493">
          <cell r="A493">
            <v>1501</v>
          </cell>
          <cell r="B493" t="str">
            <v>IPNU PRIYANTO</v>
          </cell>
          <cell r="C493">
            <v>2</v>
          </cell>
          <cell r="D493">
            <v>1</v>
          </cell>
          <cell r="E493">
            <v>3</v>
          </cell>
          <cell r="F493" t="str">
            <v>VOCAT.</v>
          </cell>
          <cell r="G493" t="str">
            <v>PRJ</v>
          </cell>
          <cell r="I493">
            <v>0.25</v>
          </cell>
          <cell r="J493">
            <v>855000</v>
          </cell>
          <cell r="K493">
            <v>0</v>
          </cell>
          <cell r="L493">
            <v>10260000</v>
          </cell>
          <cell r="M493">
            <v>71250</v>
          </cell>
          <cell r="N493">
            <v>855000</v>
          </cell>
          <cell r="O493">
            <v>42750</v>
          </cell>
          <cell r="P493">
            <v>0</v>
          </cell>
          <cell r="Q493">
            <v>17100</v>
          </cell>
          <cell r="R493">
            <v>0</v>
          </cell>
          <cell r="S493">
            <v>36252</v>
          </cell>
          <cell r="T493">
            <v>145833.33333333334</v>
          </cell>
          <cell r="U493">
            <v>2137.5</v>
          </cell>
          <cell r="V493">
            <v>427.5</v>
          </cell>
          <cell r="Z493">
            <v>2025750.3333333333</v>
          </cell>
          <cell r="AA493">
            <v>2532187.9166666665</v>
          </cell>
        </row>
        <row r="494">
          <cell r="A494">
            <v>1502</v>
          </cell>
          <cell r="B494" t="str">
            <v>YULIANSYAH</v>
          </cell>
          <cell r="C494">
            <v>2</v>
          </cell>
          <cell r="D494">
            <v>1</v>
          </cell>
          <cell r="E494">
            <v>3</v>
          </cell>
          <cell r="F494" t="str">
            <v>VOCAT.</v>
          </cell>
          <cell r="G494" t="str">
            <v>PRJ</v>
          </cell>
          <cell r="I494">
            <v>0.25</v>
          </cell>
          <cell r="J494">
            <v>769500</v>
          </cell>
          <cell r="K494">
            <v>0</v>
          </cell>
          <cell r="L494">
            <v>9234000</v>
          </cell>
          <cell r="M494">
            <v>64125</v>
          </cell>
          <cell r="N494">
            <v>769500</v>
          </cell>
          <cell r="O494">
            <v>38475</v>
          </cell>
          <cell r="P494">
            <v>0</v>
          </cell>
          <cell r="Q494">
            <v>15390</v>
          </cell>
          <cell r="R494">
            <v>0</v>
          </cell>
          <cell r="S494">
            <v>32626.799999999999</v>
          </cell>
          <cell r="T494">
            <v>145833.33333333334</v>
          </cell>
          <cell r="U494">
            <v>1923.75</v>
          </cell>
          <cell r="V494">
            <v>384.75</v>
          </cell>
          <cell r="Z494">
            <v>1837758.6333333333</v>
          </cell>
          <cell r="AA494">
            <v>2297198.2916666665</v>
          </cell>
        </row>
        <row r="495">
          <cell r="A495">
            <v>1503</v>
          </cell>
          <cell r="B495" t="str">
            <v>MATHIUS SEBO PATANDEAN</v>
          </cell>
          <cell r="C495">
            <v>2</v>
          </cell>
          <cell r="D495">
            <v>1</v>
          </cell>
          <cell r="E495">
            <v>5</v>
          </cell>
          <cell r="F495" t="str">
            <v>ADV. VOC</v>
          </cell>
          <cell r="G495" t="str">
            <v>PRJ</v>
          </cell>
          <cell r="I495">
            <v>0.2</v>
          </cell>
          <cell r="J495">
            <v>1225800</v>
          </cell>
          <cell r="K495">
            <v>0</v>
          </cell>
          <cell r="L495">
            <v>14709600</v>
          </cell>
          <cell r="M495">
            <v>102150</v>
          </cell>
          <cell r="N495">
            <v>1225800</v>
          </cell>
          <cell r="O495">
            <v>61290</v>
          </cell>
          <cell r="P495">
            <v>0</v>
          </cell>
          <cell r="Q495">
            <v>24516</v>
          </cell>
          <cell r="R495">
            <v>0</v>
          </cell>
          <cell r="S495">
            <v>51973.919999999998</v>
          </cell>
          <cell r="T495">
            <v>145833.33333333334</v>
          </cell>
          <cell r="U495">
            <v>3064.5</v>
          </cell>
          <cell r="V495">
            <v>612.9</v>
          </cell>
          <cell r="Z495">
            <v>2841040.6533333333</v>
          </cell>
          <cell r="AA495">
            <v>3409248.784</v>
          </cell>
        </row>
        <row r="496">
          <cell r="A496">
            <v>1504</v>
          </cell>
          <cell r="B496" t="str">
            <v>TAJUDIN</v>
          </cell>
          <cell r="C496">
            <v>2</v>
          </cell>
          <cell r="D496">
            <v>0</v>
          </cell>
          <cell r="E496">
            <v>3</v>
          </cell>
          <cell r="F496" t="str">
            <v>VOCAT.</v>
          </cell>
          <cell r="G496" t="str">
            <v>PRJ</v>
          </cell>
          <cell r="I496">
            <v>0.25</v>
          </cell>
          <cell r="J496">
            <v>780900</v>
          </cell>
          <cell r="K496">
            <v>0</v>
          </cell>
          <cell r="L496">
            <v>9370800</v>
          </cell>
          <cell r="M496">
            <v>65075</v>
          </cell>
          <cell r="N496">
            <v>780900</v>
          </cell>
          <cell r="O496">
            <v>39045</v>
          </cell>
          <cell r="P496">
            <v>0</v>
          </cell>
          <cell r="Q496">
            <v>15618</v>
          </cell>
          <cell r="R496">
            <v>0</v>
          </cell>
          <cell r="S496">
            <v>33110.160000000003</v>
          </cell>
          <cell r="T496">
            <v>91666.666666666672</v>
          </cell>
          <cell r="U496">
            <v>1952.25</v>
          </cell>
          <cell r="V496">
            <v>390.45</v>
          </cell>
          <cell r="Z496">
            <v>1808657.5266666666</v>
          </cell>
          <cell r="AA496">
            <v>2260821.9083333332</v>
          </cell>
        </row>
        <row r="497">
          <cell r="A497">
            <v>1505</v>
          </cell>
          <cell r="B497" t="str">
            <v>ARDI KABERI</v>
          </cell>
          <cell r="C497">
            <v>2</v>
          </cell>
          <cell r="D497">
            <v>0</v>
          </cell>
          <cell r="E497">
            <v>3</v>
          </cell>
          <cell r="F497" t="str">
            <v>VOCAT.</v>
          </cell>
          <cell r="G497" t="str">
            <v>PRJ</v>
          </cell>
          <cell r="I497">
            <v>0.25</v>
          </cell>
          <cell r="J497">
            <v>564300</v>
          </cell>
          <cell r="K497">
            <v>0</v>
          </cell>
          <cell r="L497">
            <v>6771600</v>
          </cell>
          <cell r="M497">
            <v>47025</v>
          </cell>
          <cell r="N497">
            <v>564300</v>
          </cell>
          <cell r="O497">
            <v>28215</v>
          </cell>
          <cell r="P497">
            <v>0</v>
          </cell>
          <cell r="Q497">
            <v>11286</v>
          </cell>
          <cell r="R497">
            <v>0</v>
          </cell>
          <cell r="S497">
            <v>23926.32</v>
          </cell>
          <cell r="T497">
            <v>91666.666666666672</v>
          </cell>
          <cell r="U497">
            <v>1410.75</v>
          </cell>
          <cell r="V497">
            <v>282.15000000000003</v>
          </cell>
          <cell r="Z497">
            <v>1332411.8866666667</v>
          </cell>
          <cell r="AA497">
            <v>1665514.8583333334</v>
          </cell>
        </row>
        <row r="498">
          <cell r="A498">
            <v>1506</v>
          </cell>
          <cell r="B498" t="str">
            <v>HERMAN PELANI</v>
          </cell>
          <cell r="C498">
            <v>2</v>
          </cell>
          <cell r="D498">
            <v>0</v>
          </cell>
          <cell r="E498">
            <v>3</v>
          </cell>
          <cell r="F498" t="str">
            <v>VOCAT.</v>
          </cell>
          <cell r="G498" t="str">
            <v>PRJ</v>
          </cell>
          <cell r="I498">
            <v>0.25</v>
          </cell>
          <cell r="J498">
            <v>564300</v>
          </cell>
          <cell r="K498">
            <v>0</v>
          </cell>
          <cell r="L498">
            <v>6771600</v>
          </cell>
          <cell r="M498">
            <v>47025</v>
          </cell>
          <cell r="N498">
            <v>564300</v>
          </cell>
          <cell r="O498">
            <v>28215</v>
          </cell>
          <cell r="P498">
            <v>0</v>
          </cell>
          <cell r="Q498">
            <v>11286</v>
          </cell>
          <cell r="R498">
            <v>0</v>
          </cell>
          <cell r="S498">
            <v>23926.32</v>
          </cell>
          <cell r="T498">
            <v>91666.666666666672</v>
          </cell>
          <cell r="U498">
            <v>1410.75</v>
          </cell>
          <cell r="V498">
            <v>282.15000000000003</v>
          </cell>
          <cell r="Z498">
            <v>1332411.8866666667</v>
          </cell>
          <cell r="AA498">
            <v>1665514.8583333334</v>
          </cell>
        </row>
        <row r="499">
          <cell r="A499">
            <v>1507</v>
          </cell>
          <cell r="B499" t="str">
            <v>SYAHRIANOOR</v>
          </cell>
          <cell r="C499">
            <v>2</v>
          </cell>
          <cell r="D499">
            <v>0</v>
          </cell>
          <cell r="E499">
            <v>3</v>
          </cell>
          <cell r="F499" t="str">
            <v>VOCAT.</v>
          </cell>
          <cell r="G499" t="str">
            <v>PRJ</v>
          </cell>
          <cell r="I499">
            <v>0.25</v>
          </cell>
          <cell r="J499">
            <v>564300</v>
          </cell>
          <cell r="K499">
            <v>0</v>
          </cell>
          <cell r="L499">
            <v>6771600</v>
          </cell>
          <cell r="M499">
            <v>47025</v>
          </cell>
          <cell r="N499">
            <v>564300</v>
          </cell>
          <cell r="O499">
            <v>28215</v>
          </cell>
          <cell r="P499">
            <v>0</v>
          </cell>
          <cell r="Q499">
            <v>11286</v>
          </cell>
          <cell r="R499">
            <v>0</v>
          </cell>
          <cell r="S499">
            <v>23926.32</v>
          </cell>
          <cell r="T499">
            <v>91666.666666666672</v>
          </cell>
          <cell r="U499">
            <v>1410.75</v>
          </cell>
          <cell r="V499">
            <v>282.15000000000003</v>
          </cell>
          <cell r="Z499">
            <v>1332411.8866666667</v>
          </cell>
          <cell r="AA499">
            <v>1665514.8583333334</v>
          </cell>
        </row>
        <row r="500">
          <cell r="A500">
            <v>1524</v>
          </cell>
          <cell r="B500" t="str">
            <v>AMRI DJAFAR NANGGO</v>
          </cell>
          <cell r="C500">
            <v>1</v>
          </cell>
          <cell r="D500">
            <v>1</v>
          </cell>
          <cell r="E500">
            <v>6</v>
          </cell>
          <cell r="F500" t="str">
            <v>SPC/COOR</v>
          </cell>
          <cell r="G500" t="str">
            <v>PRJ</v>
          </cell>
          <cell r="I500">
            <v>0.2</v>
          </cell>
          <cell r="J500">
            <v>4205000</v>
          </cell>
          <cell r="K500">
            <v>265000</v>
          </cell>
          <cell r="L500">
            <v>50460000</v>
          </cell>
          <cell r="M500">
            <v>372500</v>
          </cell>
          <cell r="N500">
            <v>0</v>
          </cell>
          <cell r="O500">
            <v>210250</v>
          </cell>
          <cell r="P500">
            <v>1051250</v>
          </cell>
          <cell r="Q500">
            <v>84100</v>
          </cell>
          <cell r="R500">
            <v>420500</v>
          </cell>
          <cell r="S500">
            <v>178292</v>
          </cell>
          <cell r="T500">
            <v>208333.33333333334</v>
          </cell>
          <cell r="U500">
            <v>10512.5</v>
          </cell>
          <cell r="V500">
            <v>2102.5</v>
          </cell>
          <cell r="Z500">
            <v>7007840.333333334</v>
          </cell>
          <cell r="AA500">
            <v>8409408.4000000004</v>
          </cell>
        </row>
        <row r="501">
          <cell r="A501">
            <v>1557</v>
          </cell>
          <cell r="B501" t="str">
            <v>ZULFIKAR</v>
          </cell>
          <cell r="C501">
            <v>2</v>
          </cell>
          <cell r="D501">
            <v>0</v>
          </cell>
          <cell r="E501">
            <v>3</v>
          </cell>
          <cell r="F501" t="str">
            <v>VOCAT.</v>
          </cell>
          <cell r="G501" t="str">
            <v>PRJ</v>
          </cell>
          <cell r="I501">
            <v>0.25</v>
          </cell>
          <cell r="J501">
            <v>763800</v>
          </cell>
          <cell r="K501">
            <v>0</v>
          </cell>
          <cell r="L501">
            <v>9165600</v>
          </cell>
          <cell r="M501">
            <v>63650</v>
          </cell>
          <cell r="N501">
            <v>763800</v>
          </cell>
          <cell r="O501">
            <v>38190</v>
          </cell>
          <cell r="P501">
            <v>0</v>
          </cell>
          <cell r="Q501">
            <v>15276</v>
          </cell>
          <cell r="R501">
            <v>0</v>
          </cell>
          <cell r="S501">
            <v>32385.119999999999</v>
          </cell>
          <cell r="T501">
            <v>91666.666666666672</v>
          </cell>
          <cell r="U501">
            <v>1909.5</v>
          </cell>
          <cell r="V501">
            <v>381.90000000000003</v>
          </cell>
          <cell r="Z501">
            <v>1771059.1866666665</v>
          </cell>
          <cell r="AA501">
            <v>2213823.9833333334</v>
          </cell>
        </row>
        <row r="502">
          <cell r="A502">
            <v>1559</v>
          </cell>
          <cell r="B502" t="str">
            <v>SUHAIMI</v>
          </cell>
          <cell r="C502">
            <v>1</v>
          </cell>
          <cell r="D502">
            <v>0</v>
          </cell>
          <cell r="E502">
            <v>2</v>
          </cell>
          <cell r="F502" t="str">
            <v>GENERAL</v>
          </cell>
          <cell r="G502" t="str">
            <v>PRJ</v>
          </cell>
          <cell r="I502">
            <v>0.25</v>
          </cell>
          <cell r="J502">
            <v>816000</v>
          </cell>
          <cell r="K502">
            <v>122400</v>
          </cell>
          <cell r="L502">
            <v>9792000</v>
          </cell>
          <cell r="M502">
            <v>78200</v>
          </cell>
          <cell r="N502">
            <v>816000</v>
          </cell>
          <cell r="O502">
            <v>40800</v>
          </cell>
          <cell r="P502">
            <v>0</v>
          </cell>
          <cell r="Q502">
            <v>16320</v>
          </cell>
          <cell r="R502">
            <v>81600</v>
          </cell>
          <cell r="S502">
            <v>34598.400000000001</v>
          </cell>
          <cell r="T502">
            <v>104166.66666666667</v>
          </cell>
          <cell r="U502">
            <v>2040</v>
          </cell>
          <cell r="V502">
            <v>408</v>
          </cell>
          <cell r="Z502">
            <v>2112533.0666666664</v>
          </cell>
          <cell r="AA502">
            <v>2640666.333333333</v>
          </cell>
        </row>
        <row r="503">
          <cell r="A503">
            <v>1560</v>
          </cell>
          <cell r="B503" t="str">
            <v>ISHARONI</v>
          </cell>
          <cell r="C503">
            <v>1</v>
          </cell>
          <cell r="D503">
            <v>0</v>
          </cell>
          <cell r="E503">
            <v>4</v>
          </cell>
          <cell r="F503" t="str">
            <v>VOCAT.</v>
          </cell>
          <cell r="G503" t="str">
            <v>PRJ</v>
          </cell>
          <cell r="I503">
            <v>0.25</v>
          </cell>
          <cell r="J503">
            <v>859000</v>
          </cell>
          <cell r="K503">
            <v>128850</v>
          </cell>
          <cell r="L503">
            <v>10308000</v>
          </cell>
          <cell r="M503">
            <v>82320.833333333328</v>
          </cell>
          <cell r="N503">
            <v>859000</v>
          </cell>
          <cell r="O503">
            <v>42950</v>
          </cell>
          <cell r="P503">
            <v>0</v>
          </cell>
          <cell r="Q503">
            <v>17180</v>
          </cell>
          <cell r="R503">
            <v>85900</v>
          </cell>
          <cell r="S503">
            <v>36421.599999999999</v>
          </cell>
          <cell r="T503">
            <v>104166.66666666667</v>
          </cell>
          <cell r="U503">
            <v>2147.5</v>
          </cell>
          <cell r="V503">
            <v>429.5</v>
          </cell>
          <cell r="Z503">
            <v>2218366.1000000006</v>
          </cell>
          <cell r="AA503">
            <v>2772957.6250000009</v>
          </cell>
        </row>
        <row r="504">
          <cell r="A504">
            <v>1561</v>
          </cell>
          <cell r="B504" t="str">
            <v>HAWARIUN</v>
          </cell>
          <cell r="C504">
            <v>1</v>
          </cell>
          <cell r="D504">
            <v>1</v>
          </cell>
          <cell r="E504">
            <v>4</v>
          </cell>
          <cell r="F504" t="str">
            <v>VOCAT.</v>
          </cell>
          <cell r="G504" t="str">
            <v>PRJ</v>
          </cell>
          <cell r="I504">
            <v>0.25</v>
          </cell>
          <cell r="J504">
            <v>859000</v>
          </cell>
          <cell r="K504">
            <v>128850</v>
          </cell>
          <cell r="L504">
            <v>10308000</v>
          </cell>
          <cell r="M504">
            <v>82320.833333333328</v>
          </cell>
          <cell r="N504">
            <v>859000</v>
          </cell>
          <cell r="O504">
            <v>42950</v>
          </cell>
          <cell r="P504">
            <v>0</v>
          </cell>
          <cell r="Q504">
            <v>17180</v>
          </cell>
          <cell r="R504">
            <v>85900</v>
          </cell>
          <cell r="S504">
            <v>36421.599999999999</v>
          </cell>
          <cell r="T504">
            <v>208333.33333333334</v>
          </cell>
          <cell r="U504">
            <v>2147.5</v>
          </cell>
          <cell r="V504">
            <v>429.5</v>
          </cell>
          <cell r="Z504">
            <v>2322532.7666666666</v>
          </cell>
          <cell r="AA504">
            <v>2903165.958333333</v>
          </cell>
        </row>
        <row r="505">
          <cell r="A505">
            <v>1562</v>
          </cell>
          <cell r="B505" t="str">
            <v>SEHAT SIHOMBING</v>
          </cell>
          <cell r="C505">
            <v>2</v>
          </cell>
          <cell r="D505">
            <v>0</v>
          </cell>
          <cell r="E505">
            <v>3</v>
          </cell>
          <cell r="F505" t="str">
            <v>VOCAT.</v>
          </cell>
          <cell r="G505" t="str">
            <v>PRJ</v>
          </cell>
          <cell r="I505">
            <v>0.25</v>
          </cell>
          <cell r="J505">
            <v>684000</v>
          </cell>
          <cell r="K505">
            <v>0</v>
          </cell>
          <cell r="L505">
            <v>8208000</v>
          </cell>
          <cell r="M505">
            <v>57000</v>
          </cell>
          <cell r="N505">
            <v>684000</v>
          </cell>
          <cell r="O505">
            <v>34200</v>
          </cell>
          <cell r="P505">
            <v>0</v>
          </cell>
          <cell r="Q505">
            <v>13680</v>
          </cell>
          <cell r="R505">
            <v>0</v>
          </cell>
          <cell r="S505">
            <v>29001.599999999999</v>
          </cell>
          <cell r="T505">
            <v>91666.666666666672</v>
          </cell>
          <cell r="U505">
            <v>1710</v>
          </cell>
          <cell r="V505">
            <v>342</v>
          </cell>
          <cell r="Z505">
            <v>1595600.2666666666</v>
          </cell>
          <cell r="AA505">
            <v>1994500.3333333333</v>
          </cell>
        </row>
        <row r="506">
          <cell r="A506">
            <v>1563</v>
          </cell>
          <cell r="B506" t="str">
            <v>DIDI SETIABUDI</v>
          </cell>
          <cell r="C506">
            <v>2</v>
          </cell>
          <cell r="D506">
            <v>0</v>
          </cell>
          <cell r="E506">
            <v>3</v>
          </cell>
          <cell r="F506" t="str">
            <v>VOCAT.</v>
          </cell>
          <cell r="G506" t="str">
            <v>PRJ</v>
          </cell>
          <cell r="I506">
            <v>0.25</v>
          </cell>
          <cell r="J506">
            <v>767106</v>
          </cell>
          <cell r="K506">
            <v>0</v>
          </cell>
          <cell r="L506">
            <v>9205272</v>
          </cell>
          <cell r="M506">
            <v>63925.5</v>
          </cell>
          <cell r="N506">
            <v>767106</v>
          </cell>
          <cell r="O506">
            <v>38355.300000000003</v>
          </cell>
          <cell r="P506">
            <v>0</v>
          </cell>
          <cell r="Q506">
            <v>15342.12</v>
          </cell>
          <cell r="R506">
            <v>0</v>
          </cell>
          <cell r="S506">
            <v>32525.294399999999</v>
          </cell>
          <cell r="T506">
            <v>91666.666666666672</v>
          </cell>
          <cell r="U506">
            <v>1917.7650000000001</v>
          </cell>
          <cell r="V506">
            <v>383.553</v>
          </cell>
          <cell r="Z506">
            <v>1778328.1990666667</v>
          </cell>
          <cell r="AA506">
            <v>2222910.2488333331</v>
          </cell>
        </row>
        <row r="507">
          <cell r="A507">
            <v>1564</v>
          </cell>
          <cell r="B507" t="str">
            <v>ZAENAL  ARIFIN</v>
          </cell>
          <cell r="C507">
            <v>2</v>
          </cell>
          <cell r="D507">
            <v>1</v>
          </cell>
          <cell r="E507">
            <v>3</v>
          </cell>
          <cell r="F507" t="str">
            <v>VOCAT.</v>
          </cell>
          <cell r="G507" t="str">
            <v>HO</v>
          </cell>
          <cell r="I507">
            <v>0.25</v>
          </cell>
          <cell r="J507">
            <v>826500</v>
          </cell>
          <cell r="K507">
            <v>0</v>
          </cell>
          <cell r="L507">
            <v>9918000</v>
          </cell>
          <cell r="M507">
            <v>68875</v>
          </cell>
          <cell r="N507">
            <v>123975</v>
          </cell>
          <cell r="O507">
            <v>41325</v>
          </cell>
          <cell r="P507">
            <v>0</v>
          </cell>
          <cell r="Q507">
            <v>16530</v>
          </cell>
          <cell r="R507">
            <v>0</v>
          </cell>
          <cell r="S507">
            <v>35043.599999999999</v>
          </cell>
          <cell r="T507">
            <v>145833.33333333334</v>
          </cell>
          <cell r="U507">
            <v>2066.25</v>
          </cell>
          <cell r="V507">
            <v>413.25</v>
          </cell>
          <cell r="Z507">
            <v>1260561.4333333333</v>
          </cell>
          <cell r="AA507">
            <v>1575701.7916666667</v>
          </cell>
        </row>
        <row r="508">
          <cell r="A508">
            <v>1565</v>
          </cell>
          <cell r="B508" t="str">
            <v>H. MAMUN</v>
          </cell>
          <cell r="C508">
            <v>2</v>
          </cell>
          <cell r="D508">
            <v>1</v>
          </cell>
          <cell r="E508">
            <v>2</v>
          </cell>
          <cell r="F508" t="str">
            <v>GENERAL</v>
          </cell>
          <cell r="G508" t="str">
            <v>HO</v>
          </cell>
          <cell r="I508">
            <v>0.25</v>
          </cell>
          <cell r="J508">
            <v>450000</v>
          </cell>
          <cell r="K508">
            <v>0</v>
          </cell>
          <cell r="L508">
            <v>5400000</v>
          </cell>
          <cell r="M508">
            <v>37500</v>
          </cell>
          <cell r="N508">
            <v>67500</v>
          </cell>
          <cell r="O508">
            <v>22500</v>
          </cell>
          <cell r="P508">
            <v>0</v>
          </cell>
          <cell r="Q508">
            <v>9000</v>
          </cell>
          <cell r="R508">
            <v>0</v>
          </cell>
          <cell r="S508">
            <v>19080</v>
          </cell>
          <cell r="T508">
            <v>145833.33333333334</v>
          </cell>
          <cell r="U508">
            <v>1125</v>
          </cell>
          <cell r="V508">
            <v>225</v>
          </cell>
          <cell r="Z508">
            <v>752763.33333333337</v>
          </cell>
          <cell r="AA508">
            <v>940954.16666666674</v>
          </cell>
        </row>
        <row r="509">
          <cell r="A509">
            <v>1566</v>
          </cell>
          <cell r="B509" t="str">
            <v>ANDI SUKMAYA</v>
          </cell>
          <cell r="C509">
            <v>2</v>
          </cell>
          <cell r="D509">
            <v>1</v>
          </cell>
          <cell r="E509">
            <v>2</v>
          </cell>
          <cell r="F509" t="str">
            <v>GENERAL</v>
          </cell>
          <cell r="G509" t="str">
            <v>HO</v>
          </cell>
          <cell r="I509">
            <v>0.25</v>
          </cell>
          <cell r="J509">
            <v>450000</v>
          </cell>
          <cell r="K509">
            <v>0</v>
          </cell>
          <cell r="L509">
            <v>5400000</v>
          </cell>
          <cell r="M509">
            <v>37500</v>
          </cell>
          <cell r="N509">
            <v>67500</v>
          </cell>
          <cell r="O509">
            <v>22500</v>
          </cell>
          <cell r="P509">
            <v>0</v>
          </cell>
          <cell r="Q509">
            <v>9000</v>
          </cell>
          <cell r="R509">
            <v>0</v>
          </cell>
          <cell r="S509">
            <v>19080</v>
          </cell>
          <cell r="T509">
            <v>145833.33333333334</v>
          </cell>
          <cell r="U509">
            <v>1125</v>
          </cell>
          <cell r="V509">
            <v>225</v>
          </cell>
          <cell r="Z509">
            <v>752763.33333333337</v>
          </cell>
          <cell r="AA509">
            <v>940954.16666666674</v>
          </cell>
        </row>
        <row r="510">
          <cell r="A510">
            <v>1567</v>
          </cell>
          <cell r="B510" t="str">
            <v>TURIMAN</v>
          </cell>
          <cell r="C510">
            <v>2</v>
          </cell>
          <cell r="D510">
            <v>1</v>
          </cell>
          <cell r="E510">
            <v>3</v>
          </cell>
          <cell r="F510" t="str">
            <v>VOCAT.</v>
          </cell>
          <cell r="G510" t="str">
            <v>PRJ</v>
          </cell>
          <cell r="I510">
            <v>0.25</v>
          </cell>
          <cell r="J510">
            <v>808830</v>
          </cell>
          <cell r="K510">
            <v>0</v>
          </cell>
          <cell r="L510">
            <v>9705960</v>
          </cell>
          <cell r="M510">
            <v>67402.5</v>
          </cell>
          <cell r="N510">
            <v>808830</v>
          </cell>
          <cell r="O510">
            <v>40441.5</v>
          </cell>
          <cell r="P510">
            <v>0</v>
          </cell>
          <cell r="Q510">
            <v>16176.6</v>
          </cell>
          <cell r="R510">
            <v>0</v>
          </cell>
          <cell r="S510">
            <v>34294.392</v>
          </cell>
          <cell r="T510">
            <v>145833.33333333334</v>
          </cell>
          <cell r="U510">
            <v>2022.075</v>
          </cell>
          <cell r="V510">
            <v>404.41500000000002</v>
          </cell>
          <cell r="Z510">
            <v>1924234.8153333333</v>
          </cell>
          <cell r="AA510">
            <v>2405293.5191666665</v>
          </cell>
        </row>
        <row r="511">
          <cell r="A511">
            <v>1568</v>
          </cell>
          <cell r="B511" t="str">
            <v>YASSIN SYAM</v>
          </cell>
          <cell r="C511">
            <v>2</v>
          </cell>
          <cell r="D511">
            <v>1</v>
          </cell>
          <cell r="E511">
            <v>2</v>
          </cell>
          <cell r="F511" t="str">
            <v>GENERAL</v>
          </cell>
          <cell r="G511" t="str">
            <v>HO</v>
          </cell>
          <cell r="I511">
            <v>0.25</v>
          </cell>
          <cell r="J511">
            <v>450000</v>
          </cell>
          <cell r="K511">
            <v>0</v>
          </cell>
          <cell r="L511">
            <v>5400000</v>
          </cell>
          <cell r="M511">
            <v>37500</v>
          </cell>
          <cell r="N511">
            <v>67500</v>
          </cell>
          <cell r="O511">
            <v>22500</v>
          </cell>
          <cell r="P511">
            <v>0</v>
          </cell>
          <cell r="Q511">
            <v>9000</v>
          </cell>
          <cell r="R511">
            <v>0</v>
          </cell>
          <cell r="S511">
            <v>19080</v>
          </cell>
          <cell r="T511">
            <v>145833.33333333334</v>
          </cell>
          <cell r="U511">
            <v>1125</v>
          </cell>
          <cell r="V511">
            <v>225</v>
          </cell>
          <cell r="Z511">
            <v>752763.33333333337</v>
          </cell>
          <cell r="AA511">
            <v>940954.16666666674</v>
          </cell>
        </row>
        <row r="512">
          <cell r="A512">
            <v>1569</v>
          </cell>
          <cell r="B512" t="str">
            <v>MOHAMAD KOSASI</v>
          </cell>
          <cell r="C512">
            <v>2</v>
          </cell>
          <cell r="D512">
            <v>1</v>
          </cell>
          <cell r="E512">
            <v>2</v>
          </cell>
          <cell r="F512" t="str">
            <v>GENERAL</v>
          </cell>
          <cell r="G512" t="str">
            <v>HO</v>
          </cell>
          <cell r="I512">
            <v>0.25</v>
          </cell>
          <cell r="J512">
            <v>450000</v>
          </cell>
          <cell r="K512">
            <v>0</v>
          </cell>
          <cell r="L512">
            <v>5400000</v>
          </cell>
          <cell r="M512">
            <v>37500</v>
          </cell>
          <cell r="N512">
            <v>67500</v>
          </cell>
          <cell r="O512">
            <v>22500</v>
          </cell>
          <cell r="P512">
            <v>0</v>
          </cell>
          <cell r="Q512">
            <v>9000</v>
          </cell>
          <cell r="R512">
            <v>0</v>
          </cell>
          <cell r="S512">
            <v>19080</v>
          </cell>
          <cell r="T512">
            <v>145833.33333333334</v>
          </cell>
          <cell r="U512">
            <v>1125</v>
          </cell>
          <cell r="V512">
            <v>225</v>
          </cell>
          <cell r="Z512">
            <v>752763.33333333337</v>
          </cell>
          <cell r="AA512">
            <v>940954.16666666674</v>
          </cell>
        </row>
        <row r="513">
          <cell r="A513">
            <v>1570</v>
          </cell>
          <cell r="B513" t="str">
            <v>ARIP NUR ALI</v>
          </cell>
          <cell r="C513">
            <v>2</v>
          </cell>
          <cell r="D513">
            <v>1</v>
          </cell>
          <cell r="E513">
            <v>3</v>
          </cell>
          <cell r="F513" t="str">
            <v>VOCAT.</v>
          </cell>
          <cell r="G513" t="str">
            <v>PRJ</v>
          </cell>
          <cell r="I513">
            <v>0.25</v>
          </cell>
          <cell r="J513">
            <v>808830</v>
          </cell>
          <cell r="K513">
            <v>0</v>
          </cell>
          <cell r="L513">
            <v>9705960</v>
          </cell>
          <cell r="M513">
            <v>67402.5</v>
          </cell>
          <cell r="N513">
            <v>808830</v>
          </cell>
          <cell r="O513">
            <v>40441.5</v>
          </cell>
          <cell r="P513">
            <v>0</v>
          </cell>
          <cell r="Q513">
            <v>16176.6</v>
          </cell>
          <cell r="R513">
            <v>0</v>
          </cell>
          <cell r="S513">
            <v>34294.392</v>
          </cell>
          <cell r="T513">
            <v>145833.33333333334</v>
          </cell>
          <cell r="U513">
            <v>2022.075</v>
          </cell>
          <cell r="V513">
            <v>404.41500000000002</v>
          </cell>
          <cell r="Z513">
            <v>1924234.8153333333</v>
          </cell>
          <cell r="AA513">
            <v>2405293.5191666665</v>
          </cell>
        </row>
        <row r="514">
          <cell r="A514">
            <v>1571</v>
          </cell>
          <cell r="B514" t="str">
            <v>TOHA KARMAN</v>
          </cell>
          <cell r="C514">
            <v>2</v>
          </cell>
          <cell r="D514">
            <v>0</v>
          </cell>
          <cell r="E514">
            <v>2</v>
          </cell>
          <cell r="F514" t="str">
            <v>GENERAL</v>
          </cell>
          <cell r="G514" t="str">
            <v>HO</v>
          </cell>
          <cell r="I514">
            <v>0.25</v>
          </cell>
          <cell r="J514">
            <v>450000</v>
          </cell>
          <cell r="K514">
            <v>0</v>
          </cell>
          <cell r="L514">
            <v>5400000</v>
          </cell>
          <cell r="M514">
            <v>37500</v>
          </cell>
          <cell r="N514">
            <v>67500</v>
          </cell>
          <cell r="O514">
            <v>22500</v>
          </cell>
          <cell r="P514">
            <v>0</v>
          </cell>
          <cell r="Q514">
            <v>9000</v>
          </cell>
          <cell r="R514">
            <v>0</v>
          </cell>
          <cell r="S514">
            <v>19080</v>
          </cell>
          <cell r="T514">
            <v>91666.666666666672</v>
          </cell>
          <cell r="U514">
            <v>1125</v>
          </cell>
          <cell r="V514">
            <v>225</v>
          </cell>
          <cell r="Z514">
            <v>698596.66666666674</v>
          </cell>
          <cell r="AA514">
            <v>873245.83333333349</v>
          </cell>
        </row>
        <row r="515">
          <cell r="A515">
            <v>1572</v>
          </cell>
          <cell r="B515" t="str">
            <v>ASIM SAMSUDIN</v>
          </cell>
          <cell r="C515">
            <v>2</v>
          </cell>
          <cell r="D515">
            <v>1</v>
          </cell>
          <cell r="E515">
            <v>3</v>
          </cell>
          <cell r="F515" t="str">
            <v>VOCAT.</v>
          </cell>
          <cell r="G515" t="str">
            <v>PRJ</v>
          </cell>
          <cell r="I515">
            <v>0.25</v>
          </cell>
          <cell r="J515">
            <v>752400</v>
          </cell>
          <cell r="K515">
            <v>0</v>
          </cell>
          <cell r="L515">
            <v>9028800</v>
          </cell>
          <cell r="M515">
            <v>62700</v>
          </cell>
          <cell r="N515">
            <v>752400</v>
          </cell>
          <cell r="O515">
            <v>37620</v>
          </cell>
          <cell r="P515">
            <v>0</v>
          </cell>
          <cell r="Q515">
            <v>15048</v>
          </cell>
          <cell r="R515">
            <v>0</v>
          </cell>
          <cell r="S515">
            <v>31901.759999999998</v>
          </cell>
          <cell r="T515">
            <v>145833.33333333334</v>
          </cell>
          <cell r="U515">
            <v>1881</v>
          </cell>
          <cell r="V515">
            <v>376.2</v>
          </cell>
          <cell r="Z515">
            <v>1800160.2933333335</v>
          </cell>
          <cell r="AA515">
            <v>2250200.3666666667</v>
          </cell>
        </row>
        <row r="516">
          <cell r="A516">
            <v>1573</v>
          </cell>
          <cell r="B516" t="str">
            <v>WATAM</v>
          </cell>
          <cell r="C516">
            <v>2</v>
          </cell>
          <cell r="D516">
            <v>0</v>
          </cell>
          <cell r="E516">
            <v>2</v>
          </cell>
          <cell r="F516" t="str">
            <v>GENERAL</v>
          </cell>
          <cell r="G516" t="str">
            <v>HO</v>
          </cell>
          <cell r="I516">
            <v>0.25</v>
          </cell>
          <cell r="J516">
            <v>450000</v>
          </cell>
          <cell r="K516">
            <v>0</v>
          </cell>
          <cell r="L516">
            <v>5400000</v>
          </cell>
          <cell r="M516">
            <v>37500</v>
          </cell>
          <cell r="N516">
            <v>67500</v>
          </cell>
          <cell r="O516">
            <v>22500</v>
          </cell>
          <cell r="P516">
            <v>0</v>
          </cell>
          <cell r="Q516">
            <v>9000</v>
          </cell>
          <cell r="R516">
            <v>0</v>
          </cell>
          <cell r="S516">
            <v>19080</v>
          </cell>
          <cell r="T516">
            <v>91666.666666666672</v>
          </cell>
          <cell r="U516">
            <v>1125</v>
          </cell>
          <cell r="V516">
            <v>225</v>
          </cell>
          <cell r="Z516">
            <v>698596.66666666674</v>
          </cell>
          <cell r="AA516">
            <v>873245.83333333349</v>
          </cell>
        </row>
        <row r="517">
          <cell r="A517">
            <v>1574</v>
          </cell>
          <cell r="B517" t="str">
            <v>SUDIN</v>
          </cell>
          <cell r="C517">
            <v>2</v>
          </cell>
          <cell r="D517">
            <v>1</v>
          </cell>
          <cell r="E517">
            <v>3</v>
          </cell>
          <cell r="F517" t="str">
            <v>VOCAT.</v>
          </cell>
          <cell r="G517" t="str">
            <v>PRJ</v>
          </cell>
          <cell r="I517">
            <v>0.25</v>
          </cell>
          <cell r="J517">
            <v>808830</v>
          </cell>
          <cell r="K517">
            <v>0</v>
          </cell>
          <cell r="L517">
            <v>9705960</v>
          </cell>
          <cell r="M517">
            <v>67402.5</v>
          </cell>
          <cell r="N517">
            <v>808830</v>
          </cell>
          <cell r="O517">
            <v>40441.5</v>
          </cell>
          <cell r="P517">
            <v>0</v>
          </cell>
          <cell r="Q517">
            <v>16176.6</v>
          </cell>
          <cell r="R517">
            <v>0</v>
          </cell>
          <cell r="S517">
            <v>34294.392</v>
          </cell>
          <cell r="T517">
            <v>145833.33333333334</v>
          </cell>
          <cell r="U517">
            <v>2022.075</v>
          </cell>
          <cell r="V517">
            <v>404.41500000000002</v>
          </cell>
          <cell r="Z517">
            <v>1924234.8153333333</v>
          </cell>
          <cell r="AA517">
            <v>2405293.5191666665</v>
          </cell>
        </row>
        <row r="518">
          <cell r="A518">
            <v>1575</v>
          </cell>
          <cell r="B518" t="str">
            <v>ASEP SURYAMAN</v>
          </cell>
          <cell r="C518">
            <v>2</v>
          </cell>
          <cell r="D518">
            <v>1</v>
          </cell>
          <cell r="E518">
            <v>2</v>
          </cell>
          <cell r="F518" t="str">
            <v>GENERAL</v>
          </cell>
          <cell r="G518" t="str">
            <v>HO</v>
          </cell>
          <cell r="I518">
            <v>0.25</v>
          </cell>
          <cell r="J518">
            <v>450000</v>
          </cell>
          <cell r="K518">
            <v>0</v>
          </cell>
          <cell r="L518">
            <v>5400000</v>
          </cell>
          <cell r="M518">
            <v>37500</v>
          </cell>
          <cell r="N518">
            <v>67500</v>
          </cell>
          <cell r="O518">
            <v>22500</v>
          </cell>
          <cell r="P518">
            <v>0</v>
          </cell>
          <cell r="Q518">
            <v>9000</v>
          </cell>
          <cell r="R518">
            <v>0</v>
          </cell>
          <cell r="S518">
            <v>19080</v>
          </cell>
          <cell r="T518">
            <v>145833.33333333334</v>
          </cell>
          <cell r="U518">
            <v>1125</v>
          </cell>
          <cell r="V518">
            <v>225</v>
          </cell>
          <cell r="Z518">
            <v>752763.33333333337</v>
          </cell>
          <cell r="AA518">
            <v>940954.16666666674</v>
          </cell>
        </row>
        <row r="519">
          <cell r="A519">
            <v>1576</v>
          </cell>
          <cell r="B519" t="str">
            <v>SOPANDI</v>
          </cell>
          <cell r="C519">
            <v>2</v>
          </cell>
          <cell r="D519">
            <v>1</v>
          </cell>
          <cell r="E519">
            <v>3</v>
          </cell>
          <cell r="F519" t="str">
            <v>VOCAT.</v>
          </cell>
          <cell r="G519" t="str">
            <v>PRJ</v>
          </cell>
          <cell r="I519">
            <v>0.25</v>
          </cell>
          <cell r="J519">
            <v>808830</v>
          </cell>
          <cell r="K519">
            <v>0</v>
          </cell>
          <cell r="L519">
            <v>9705960</v>
          </cell>
          <cell r="M519">
            <v>67402.5</v>
          </cell>
          <cell r="N519">
            <v>808830</v>
          </cell>
          <cell r="O519">
            <v>40441.5</v>
          </cell>
          <cell r="P519">
            <v>0</v>
          </cell>
          <cell r="Q519">
            <v>16176.6</v>
          </cell>
          <cell r="R519">
            <v>0</v>
          </cell>
          <cell r="S519">
            <v>34294.392</v>
          </cell>
          <cell r="T519">
            <v>145833.33333333334</v>
          </cell>
          <cell r="U519">
            <v>2022.075</v>
          </cell>
          <cell r="V519">
            <v>404.41500000000002</v>
          </cell>
          <cell r="Z519">
            <v>1924234.8153333333</v>
          </cell>
          <cell r="AA519">
            <v>2405293.5191666665</v>
          </cell>
        </row>
        <row r="520">
          <cell r="A520">
            <v>1577</v>
          </cell>
          <cell r="B520" t="str">
            <v>WAHYU WIDIANTO</v>
          </cell>
          <cell r="C520">
            <v>2</v>
          </cell>
          <cell r="D520">
            <v>1</v>
          </cell>
          <cell r="E520">
            <v>3</v>
          </cell>
          <cell r="F520" t="str">
            <v>VOCAT.</v>
          </cell>
          <cell r="G520" t="str">
            <v>PRJ</v>
          </cell>
          <cell r="I520">
            <v>0.25</v>
          </cell>
          <cell r="J520">
            <v>808830</v>
          </cell>
          <cell r="K520">
            <v>0</v>
          </cell>
          <cell r="L520">
            <v>9705960</v>
          </cell>
          <cell r="M520">
            <v>67402.5</v>
          </cell>
          <cell r="N520">
            <v>808830</v>
          </cell>
          <cell r="O520">
            <v>40441.5</v>
          </cell>
          <cell r="P520">
            <v>0</v>
          </cell>
          <cell r="Q520">
            <v>16176.6</v>
          </cell>
          <cell r="R520">
            <v>0</v>
          </cell>
          <cell r="S520">
            <v>34294.392</v>
          </cell>
          <cell r="T520">
            <v>145833.33333333334</v>
          </cell>
          <cell r="U520">
            <v>2022.075</v>
          </cell>
          <cell r="V520">
            <v>404.41500000000002</v>
          </cell>
          <cell r="Z520">
            <v>1924234.8153333333</v>
          </cell>
          <cell r="AA520">
            <v>2405293.5191666665</v>
          </cell>
        </row>
        <row r="521">
          <cell r="A521">
            <v>1578</v>
          </cell>
          <cell r="B521" t="str">
            <v>ALVIN RIYADI WIBISONO</v>
          </cell>
          <cell r="C521">
            <v>1</v>
          </cell>
          <cell r="D521">
            <v>1</v>
          </cell>
          <cell r="E521">
            <v>9</v>
          </cell>
          <cell r="F521" t="str">
            <v>MGR</v>
          </cell>
          <cell r="G521" t="str">
            <v>HO</v>
          </cell>
          <cell r="I521">
            <v>0.15</v>
          </cell>
          <cell r="J521">
            <v>12477500</v>
          </cell>
          <cell r="K521">
            <v>265000</v>
          </cell>
          <cell r="L521">
            <v>149730000</v>
          </cell>
          <cell r="M521">
            <v>1061875</v>
          </cell>
          <cell r="N521">
            <v>0</v>
          </cell>
          <cell r="O521">
            <v>623875</v>
          </cell>
          <cell r="P521">
            <v>3119375</v>
          </cell>
          <cell r="Q521">
            <v>249550</v>
          </cell>
          <cell r="R521">
            <v>1247750</v>
          </cell>
          <cell r="S521">
            <v>529046</v>
          </cell>
          <cell r="T521">
            <v>208333.33333333334</v>
          </cell>
          <cell r="U521">
            <v>31193.75</v>
          </cell>
          <cell r="V521">
            <v>6238.75</v>
          </cell>
          <cell r="Z521">
            <v>19819736.833333332</v>
          </cell>
          <cell r="AA521">
            <v>22792697.358333331</v>
          </cell>
        </row>
        <row r="522">
          <cell r="A522">
            <v>1579</v>
          </cell>
          <cell r="B522" t="str">
            <v>AGUSMAN</v>
          </cell>
          <cell r="C522">
            <v>2</v>
          </cell>
          <cell r="D522">
            <v>0</v>
          </cell>
          <cell r="E522">
            <v>2</v>
          </cell>
          <cell r="F522" t="str">
            <v>GENERAL</v>
          </cell>
          <cell r="G522" t="str">
            <v>HO</v>
          </cell>
          <cell r="I522">
            <v>0.25</v>
          </cell>
          <cell r="J522">
            <v>600000</v>
          </cell>
          <cell r="K522">
            <v>0</v>
          </cell>
          <cell r="L522">
            <v>7200000</v>
          </cell>
          <cell r="M522">
            <v>50000</v>
          </cell>
          <cell r="N522">
            <v>90000</v>
          </cell>
          <cell r="O522">
            <v>30000</v>
          </cell>
          <cell r="P522">
            <v>0</v>
          </cell>
          <cell r="Q522">
            <v>12000</v>
          </cell>
          <cell r="R522">
            <v>0</v>
          </cell>
          <cell r="S522">
            <v>25440</v>
          </cell>
          <cell r="T522">
            <v>91666.666666666672</v>
          </cell>
          <cell r="U522">
            <v>1500</v>
          </cell>
          <cell r="V522">
            <v>300</v>
          </cell>
          <cell r="Z522">
            <v>900906.66666666674</v>
          </cell>
          <cell r="AA522">
            <v>1126133.3333333335</v>
          </cell>
        </row>
        <row r="523">
          <cell r="A523">
            <v>1580</v>
          </cell>
          <cell r="B523" t="str">
            <v>BAHARUDDIN TAJANG</v>
          </cell>
          <cell r="C523">
            <v>2</v>
          </cell>
          <cell r="D523">
            <v>1</v>
          </cell>
          <cell r="E523">
            <v>2</v>
          </cell>
          <cell r="F523" t="str">
            <v>GENERAL</v>
          </cell>
          <cell r="G523" t="str">
            <v>HO</v>
          </cell>
          <cell r="I523">
            <v>0.25</v>
          </cell>
          <cell r="J523">
            <v>450000</v>
          </cell>
          <cell r="K523">
            <v>0</v>
          </cell>
          <cell r="L523">
            <v>5400000</v>
          </cell>
          <cell r="M523">
            <v>37500</v>
          </cell>
          <cell r="N523">
            <v>67500</v>
          </cell>
          <cell r="O523">
            <v>22500</v>
          </cell>
          <cell r="P523">
            <v>0</v>
          </cell>
          <cell r="Q523">
            <v>9000</v>
          </cell>
          <cell r="R523">
            <v>0</v>
          </cell>
          <cell r="S523">
            <v>19080</v>
          </cell>
          <cell r="T523">
            <v>145833.33333333334</v>
          </cell>
          <cell r="U523">
            <v>1125</v>
          </cell>
          <cell r="V523">
            <v>225</v>
          </cell>
          <cell r="Z523">
            <v>752763.33333333337</v>
          </cell>
          <cell r="AA523">
            <v>940954.16666666674</v>
          </cell>
        </row>
        <row r="524">
          <cell r="A524">
            <v>1581</v>
          </cell>
          <cell r="B524" t="str">
            <v>AMAT RUSLI</v>
          </cell>
          <cell r="C524">
            <v>2</v>
          </cell>
          <cell r="D524">
            <v>1</v>
          </cell>
          <cell r="E524">
            <v>3</v>
          </cell>
          <cell r="F524" t="str">
            <v>VOCAT.</v>
          </cell>
          <cell r="G524" t="str">
            <v>PRJ</v>
          </cell>
          <cell r="I524">
            <v>0.25</v>
          </cell>
          <cell r="J524">
            <v>808830</v>
          </cell>
          <cell r="K524">
            <v>0</v>
          </cell>
          <cell r="L524">
            <v>9705960</v>
          </cell>
          <cell r="M524">
            <v>67402.5</v>
          </cell>
          <cell r="N524">
            <v>808830</v>
          </cell>
          <cell r="O524">
            <v>40441.5</v>
          </cell>
          <cell r="P524">
            <v>0</v>
          </cell>
          <cell r="Q524">
            <v>16176.6</v>
          </cell>
          <cell r="R524">
            <v>0</v>
          </cell>
          <cell r="S524">
            <v>34294.392</v>
          </cell>
          <cell r="T524">
            <v>145833.33333333334</v>
          </cell>
          <cell r="U524">
            <v>2022.075</v>
          </cell>
          <cell r="V524">
            <v>404.41500000000002</v>
          </cell>
          <cell r="Z524">
            <v>1924234.8153333333</v>
          </cell>
          <cell r="AA524">
            <v>2405293.5191666665</v>
          </cell>
        </row>
        <row r="525">
          <cell r="A525">
            <v>1582</v>
          </cell>
          <cell r="B525" t="str">
            <v>YOHANES KONDRO RURA</v>
          </cell>
          <cell r="C525">
            <v>2</v>
          </cell>
          <cell r="D525">
            <v>1</v>
          </cell>
          <cell r="E525">
            <v>3</v>
          </cell>
          <cell r="F525" t="str">
            <v>VOCAT.</v>
          </cell>
          <cell r="G525" t="str">
            <v>PRJ</v>
          </cell>
          <cell r="I525">
            <v>0.25</v>
          </cell>
          <cell r="J525">
            <v>752400</v>
          </cell>
          <cell r="K525">
            <v>0</v>
          </cell>
          <cell r="L525">
            <v>9028800</v>
          </cell>
          <cell r="M525">
            <v>62700</v>
          </cell>
          <cell r="N525">
            <v>752400</v>
          </cell>
          <cell r="O525">
            <v>37620</v>
          </cell>
          <cell r="P525">
            <v>0</v>
          </cell>
          <cell r="Q525">
            <v>15048</v>
          </cell>
          <cell r="R525">
            <v>0</v>
          </cell>
          <cell r="S525">
            <v>31901.759999999998</v>
          </cell>
          <cell r="T525">
            <v>145833.33333333334</v>
          </cell>
          <cell r="U525">
            <v>1881</v>
          </cell>
          <cell r="V525">
            <v>376.2</v>
          </cell>
          <cell r="Z525">
            <v>1800160.2933333335</v>
          </cell>
          <cell r="AA525">
            <v>2250200.3666666667</v>
          </cell>
        </row>
        <row r="526">
          <cell r="A526">
            <v>1583</v>
          </cell>
          <cell r="B526" t="str">
            <v>DEDY SETIAWAN</v>
          </cell>
          <cell r="C526">
            <v>2</v>
          </cell>
          <cell r="D526">
            <v>1</v>
          </cell>
          <cell r="E526">
            <v>5</v>
          </cell>
          <cell r="F526" t="str">
            <v>ADV. VOC</v>
          </cell>
          <cell r="G526" t="str">
            <v>HO</v>
          </cell>
          <cell r="I526">
            <v>0.2</v>
          </cell>
          <cell r="J526">
            <v>1200000</v>
          </cell>
          <cell r="K526">
            <v>0</v>
          </cell>
          <cell r="L526">
            <v>14400000</v>
          </cell>
          <cell r="M526">
            <v>100000</v>
          </cell>
          <cell r="N526">
            <v>180000</v>
          </cell>
          <cell r="O526">
            <v>60000</v>
          </cell>
          <cell r="P526">
            <v>0</v>
          </cell>
          <cell r="Q526">
            <v>24000</v>
          </cell>
          <cell r="R526">
            <v>0</v>
          </cell>
          <cell r="S526">
            <v>50880</v>
          </cell>
          <cell r="T526">
            <v>145833.33333333334</v>
          </cell>
          <cell r="U526">
            <v>3000</v>
          </cell>
          <cell r="V526">
            <v>600</v>
          </cell>
          <cell r="Z526">
            <v>1764313.3333333335</v>
          </cell>
          <cell r="AA526">
            <v>2117176</v>
          </cell>
        </row>
        <row r="527">
          <cell r="A527">
            <v>1584</v>
          </cell>
          <cell r="B527" t="str">
            <v>RANDA</v>
          </cell>
          <cell r="C527">
            <v>2</v>
          </cell>
          <cell r="D527">
            <v>1</v>
          </cell>
          <cell r="E527">
            <v>1</v>
          </cell>
          <cell r="F527" t="str">
            <v>GENERAL</v>
          </cell>
          <cell r="G527" t="str">
            <v>PRJ</v>
          </cell>
          <cell r="I527">
            <v>0.25</v>
          </cell>
          <cell r="J527">
            <v>808830</v>
          </cell>
          <cell r="K527">
            <v>0</v>
          </cell>
          <cell r="L527">
            <v>9705960</v>
          </cell>
          <cell r="M527">
            <v>67402.5</v>
          </cell>
          <cell r="N527">
            <v>808830</v>
          </cell>
          <cell r="O527">
            <v>40441.5</v>
          </cell>
          <cell r="P527">
            <v>0</v>
          </cell>
          <cell r="Q527">
            <v>16176.6</v>
          </cell>
          <cell r="R527">
            <v>0</v>
          </cell>
          <cell r="S527">
            <v>34294.392</v>
          </cell>
          <cell r="T527">
            <v>145833.33333333334</v>
          </cell>
          <cell r="U527">
            <v>2022.075</v>
          </cell>
          <cell r="V527">
            <v>404.41500000000002</v>
          </cell>
          <cell r="Z527">
            <v>1924234.8153333333</v>
          </cell>
          <cell r="AA527">
            <v>2405293.5191666665</v>
          </cell>
        </row>
        <row r="528">
          <cell r="A528">
            <v>1585</v>
          </cell>
          <cell r="B528" t="str">
            <v>MAS ELYA</v>
          </cell>
          <cell r="C528">
            <v>2</v>
          </cell>
          <cell r="D528">
            <v>0</v>
          </cell>
          <cell r="E528">
            <v>2</v>
          </cell>
          <cell r="F528" t="str">
            <v>GENERAL</v>
          </cell>
          <cell r="G528" t="str">
            <v>HO</v>
          </cell>
          <cell r="I528">
            <v>0.25</v>
          </cell>
          <cell r="J528">
            <v>475000</v>
          </cell>
          <cell r="K528">
            <v>0</v>
          </cell>
          <cell r="L528">
            <v>5700000</v>
          </cell>
          <cell r="M528">
            <v>39583.333333333336</v>
          </cell>
          <cell r="N528">
            <v>71250</v>
          </cell>
          <cell r="O528">
            <v>23750</v>
          </cell>
          <cell r="P528">
            <v>0</v>
          </cell>
          <cell r="Q528">
            <v>9500</v>
          </cell>
          <cell r="R528">
            <v>0</v>
          </cell>
          <cell r="S528">
            <v>20140</v>
          </cell>
          <cell r="T528">
            <v>91666.666666666672</v>
          </cell>
          <cell r="U528">
            <v>1187.5</v>
          </cell>
          <cell r="V528">
            <v>237.5</v>
          </cell>
          <cell r="Z528">
            <v>732315</v>
          </cell>
          <cell r="AA528">
            <v>915393.75</v>
          </cell>
        </row>
        <row r="529">
          <cell r="A529">
            <v>1586</v>
          </cell>
          <cell r="B529" t="str">
            <v>YERI RAPPA</v>
          </cell>
          <cell r="C529">
            <v>2</v>
          </cell>
          <cell r="D529">
            <v>0</v>
          </cell>
          <cell r="E529">
            <v>2</v>
          </cell>
          <cell r="F529" t="str">
            <v>GENERAL</v>
          </cell>
          <cell r="G529" t="str">
            <v>HO</v>
          </cell>
          <cell r="I529">
            <v>0.25</v>
          </cell>
          <cell r="J529">
            <v>475000</v>
          </cell>
          <cell r="K529">
            <v>0</v>
          </cell>
          <cell r="L529">
            <v>5700000</v>
          </cell>
          <cell r="M529">
            <v>39583.333333333336</v>
          </cell>
          <cell r="N529">
            <v>71250</v>
          </cell>
          <cell r="O529">
            <v>23750</v>
          </cell>
          <cell r="P529">
            <v>0</v>
          </cell>
          <cell r="Q529">
            <v>9500</v>
          </cell>
          <cell r="R529">
            <v>0</v>
          </cell>
          <cell r="S529">
            <v>20140</v>
          </cell>
          <cell r="T529">
            <v>91666.666666666672</v>
          </cell>
          <cell r="U529">
            <v>1187.5</v>
          </cell>
          <cell r="V529">
            <v>237.5</v>
          </cell>
          <cell r="Z529">
            <v>732315</v>
          </cell>
          <cell r="AA529">
            <v>915393.75</v>
          </cell>
        </row>
        <row r="530">
          <cell r="A530">
            <v>1587</v>
          </cell>
          <cell r="B530" t="str">
            <v>SYARIPUDIN L</v>
          </cell>
          <cell r="C530">
            <v>2</v>
          </cell>
          <cell r="D530">
            <v>1</v>
          </cell>
          <cell r="E530">
            <v>3</v>
          </cell>
          <cell r="F530" t="str">
            <v>VOCAT.</v>
          </cell>
          <cell r="G530" t="str">
            <v>PRJ</v>
          </cell>
          <cell r="I530">
            <v>0.25</v>
          </cell>
          <cell r="J530">
            <v>752400</v>
          </cell>
          <cell r="K530">
            <v>0</v>
          </cell>
          <cell r="L530">
            <v>9028800</v>
          </cell>
          <cell r="M530">
            <v>62700</v>
          </cell>
          <cell r="N530">
            <v>752400</v>
          </cell>
          <cell r="O530">
            <v>37620</v>
          </cell>
          <cell r="P530">
            <v>0</v>
          </cell>
          <cell r="Q530">
            <v>15048</v>
          </cell>
          <cell r="R530">
            <v>0</v>
          </cell>
          <cell r="S530">
            <v>31901.759999999998</v>
          </cell>
          <cell r="T530">
            <v>145833.33333333334</v>
          </cell>
          <cell r="U530">
            <v>1881</v>
          </cell>
          <cell r="V530">
            <v>376.2</v>
          </cell>
          <cell r="Z530">
            <v>1800160.2933333335</v>
          </cell>
          <cell r="AA530">
            <v>2250200.3666666667</v>
          </cell>
        </row>
        <row r="531">
          <cell r="A531">
            <v>1588</v>
          </cell>
          <cell r="B531" t="str">
            <v>ISHAK M.B</v>
          </cell>
          <cell r="C531">
            <v>2</v>
          </cell>
          <cell r="D531">
            <v>1</v>
          </cell>
          <cell r="E531">
            <v>3</v>
          </cell>
          <cell r="F531" t="str">
            <v>VOCAT.</v>
          </cell>
          <cell r="G531" t="str">
            <v>PRJ</v>
          </cell>
          <cell r="I531">
            <v>0.25</v>
          </cell>
          <cell r="J531">
            <v>808830</v>
          </cell>
          <cell r="K531">
            <v>0</v>
          </cell>
          <cell r="L531">
            <v>9705960</v>
          </cell>
          <cell r="M531">
            <v>67402.5</v>
          </cell>
          <cell r="N531">
            <v>808830</v>
          </cell>
          <cell r="O531">
            <v>40441.5</v>
          </cell>
          <cell r="P531">
            <v>0</v>
          </cell>
          <cell r="Q531">
            <v>16176.6</v>
          </cell>
          <cell r="R531">
            <v>0</v>
          </cell>
          <cell r="S531">
            <v>34294.392</v>
          </cell>
          <cell r="T531">
            <v>145833.33333333334</v>
          </cell>
          <cell r="U531">
            <v>2022.075</v>
          </cell>
          <cell r="V531">
            <v>404.41500000000002</v>
          </cell>
          <cell r="Z531">
            <v>1924234.8153333333</v>
          </cell>
          <cell r="AA531">
            <v>2405293.5191666665</v>
          </cell>
        </row>
        <row r="532">
          <cell r="A532">
            <v>1589</v>
          </cell>
          <cell r="B532" t="str">
            <v>BAKRY</v>
          </cell>
          <cell r="C532">
            <v>2</v>
          </cell>
          <cell r="D532">
            <v>1</v>
          </cell>
          <cell r="E532">
            <v>3</v>
          </cell>
          <cell r="F532" t="str">
            <v>VOCAT.</v>
          </cell>
          <cell r="G532" t="str">
            <v>PRJ</v>
          </cell>
          <cell r="I532">
            <v>0.25</v>
          </cell>
          <cell r="J532">
            <v>808830</v>
          </cell>
          <cell r="K532">
            <v>0</v>
          </cell>
          <cell r="L532">
            <v>9705960</v>
          </cell>
          <cell r="M532">
            <v>67402.5</v>
          </cell>
          <cell r="N532">
            <v>808830</v>
          </cell>
          <cell r="O532">
            <v>40441.5</v>
          </cell>
          <cell r="P532">
            <v>0</v>
          </cell>
          <cell r="Q532">
            <v>16176.6</v>
          </cell>
          <cell r="R532">
            <v>0</v>
          </cell>
          <cell r="S532">
            <v>34294.392</v>
          </cell>
          <cell r="T532">
            <v>145833.33333333334</v>
          </cell>
          <cell r="U532">
            <v>2022.075</v>
          </cell>
          <cell r="V532">
            <v>404.41500000000002</v>
          </cell>
          <cell r="Z532">
            <v>1924234.8153333333</v>
          </cell>
          <cell r="AA532">
            <v>2405293.5191666665</v>
          </cell>
        </row>
        <row r="533">
          <cell r="A533">
            <v>1590</v>
          </cell>
          <cell r="B533" t="str">
            <v>LEGI SUTRISNO</v>
          </cell>
          <cell r="C533">
            <v>2</v>
          </cell>
          <cell r="D533">
            <v>1</v>
          </cell>
          <cell r="E533">
            <v>3</v>
          </cell>
          <cell r="F533" t="str">
            <v>VOCAT.</v>
          </cell>
          <cell r="G533" t="str">
            <v>PRJ</v>
          </cell>
          <cell r="I533">
            <v>0.25</v>
          </cell>
          <cell r="J533">
            <v>808830</v>
          </cell>
          <cell r="K533">
            <v>0</v>
          </cell>
          <cell r="L533">
            <v>9705960</v>
          </cell>
          <cell r="M533">
            <v>67402.5</v>
          </cell>
          <cell r="N533">
            <v>808830</v>
          </cell>
          <cell r="O533">
            <v>40441.5</v>
          </cell>
          <cell r="P533">
            <v>0</v>
          </cell>
          <cell r="Q533">
            <v>16176.6</v>
          </cell>
          <cell r="R533">
            <v>0</v>
          </cell>
          <cell r="S533">
            <v>34294.392</v>
          </cell>
          <cell r="T533">
            <v>145833.33333333334</v>
          </cell>
          <cell r="U533">
            <v>2022.075</v>
          </cell>
          <cell r="V533">
            <v>404.41500000000002</v>
          </cell>
          <cell r="Z533">
            <v>1924234.8153333333</v>
          </cell>
          <cell r="AA533">
            <v>2405293.5191666665</v>
          </cell>
        </row>
        <row r="534">
          <cell r="A534">
            <v>1591</v>
          </cell>
          <cell r="B534" t="str">
            <v>RONY R</v>
          </cell>
          <cell r="C534">
            <v>2</v>
          </cell>
          <cell r="D534">
            <v>1</v>
          </cell>
          <cell r="E534">
            <v>3</v>
          </cell>
          <cell r="F534" t="str">
            <v>VOCAT.</v>
          </cell>
          <cell r="G534" t="str">
            <v>PRJ</v>
          </cell>
          <cell r="I534">
            <v>0.25</v>
          </cell>
          <cell r="J534">
            <v>808830</v>
          </cell>
          <cell r="K534">
            <v>0</v>
          </cell>
          <cell r="L534">
            <v>9705960</v>
          </cell>
          <cell r="M534">
            <v>67402.5</v>
          </cell>
          <cell r="N534">
            <v>808830</v>
          </cell>
          <cell r="O534">
            <v>40441.5</v>
          </cell>
          <cell r="P534">
            <v>0</v>
          </cell>
          <cell r="Q534">
            <v>16176.6</v>
          </cell>
          <cell r="R534">
            <v>0</v>
          </cell>
          <cell r="S534">
            <v>34294.392</v>
          </cell>
          <cell r="T534">
            <v>145833.33333333334</v>
          </cell>
          <cell r="U534">
            <v>2022.075</v>
          </cell>
          <cell r="V534">
            <v>404.41500000000002</v>
          </cell>
          <cell r="Z534">
            <v>1924234.8153333333</v>
          </cell>
          <cell r="AA534">
            <v>2405293.5191666665</v>
          </cell>
        </row>
        <row r="535">
          <cell r="A535">
            <v>1592</v>
          </cell>
          <cell r="B535" t="str">
            <v>AFRIJI SINGAN</v>
          </cell>
          <cell r="C535">
            <v>2</v>
          </cell>
          <cell r="D535">
            <v>1</v>
          </cell>
          <cell r="E535">
            <v>3</v>
          </cell>
          <cell r="F535" t="str">
            <v>VOCAT.</v>
          </cell>
          <cell r="G535" t="str">
            <v>PRJ</v>
          </cell>
          <cell r="I535">
            <v>0.25</v>
          </cell>
          <cell r="J535">
            <v>808830</v>
          </cell>
          <cell r="K535">
            <v>0</v>
          </cell>
          <cell r="L535">
            <v>9705960</v>
          </cell>
          <cell r="M535">
            <v>67402.5</v>
          </cell>
          <cell r="N535">
            <v>808830</v>
          </cell>
          <cell r="O535">
            <v>40441.5</v>
          </cell>
          <cell r="P535">
            <v>0</v>
          </cell>
          <cell r="Q535">
            <v>16176.6</v>
          </cell>
          <cell r="R535">
            <v>0</v>
          </cell>
          <cell r="S535">
            <v>34294.392</v>
          </cell>
          <cell r="T535">
            <v>145833.33333333334</v>
          </cell>
          <cell r="U535">
            <v>2022.075</v>
          </cell>
          <cell r="V535">
            <v>404.41500000000002</v>
          </cell>
          <cell r="Z535">
            <v>1924234.8153333333</v>
          </cell>
          <cell r="AA535">
            <v>2405293.5191666665</v>
          </cell>
        </row>
        <row r="536">
          <cell r="A536">
            <v>1593</v>
          </cell>
          <cell r="B536" t="str">
            <v>KARTONO</v>
          </cell>
          <cell r="C536">
            <v>2</v>
          </cell>
          <cell r="D536">
            <v>0</v>
          </cell>
          <cell r="E536">
            <v>3</v>
          </cell>
          <cell r="F536" t="str">
            <v>VOCAT.</v>
          </cell>
          <cell r="G536" t="str">
            <v>PRJ</v>
          </cell>
          <cell r="I536">
            <v>0.25</v>
          </cell>
          <cell r="J536">
            <v>808830</v>
          </cell>
          <cell r="K536">
            <v>0</v>
          </cell>
          <cell r="L536">
            <v>9705960</v>
          </cell>
          <cell r="M536">
            <v>67402.5</v>
          </cell>
          <cell r="N536">
            <v>808830</v>
          </cell>
          <cell r="O536">
            <v>40441.5</v>
          </cell>
          <cell r="P536">
            <v>0</v>
          </cell>
          <cell r="Q536">
            <v>16176.6</v>
          </cell>
          <cell r="R536">
            <v>0</v>
          </cell>
          <cell r="S536">
            <v>34294.392</v>
          </cell>
          <cell r="T536">
            <v>91666.666666666672</v>
          </cell>
          <cell r="U536">
            <v>2022.075</v>
          </cell>
          <cell r="V536">
            <v>404.41500000000002</v>
          </cell>
          <cell r="Z536">
            <v>1870068.1486666666</v>
          </cell>
          <cell r="AA536">
            <v>2337585.1858333331</v>
          </cell>
        </row>
        <row r="537">
          <cell r="A537">
            <v>1594</v>
          </cell>
          <cell r="B537" t="str">
            <v>KOSMAS</v>
          </cell>
          <cell r="C537">
            <v>2</v>
          </cell>
          <cell r="D537">
            <v>0</v>
          </cell>
          <cell r="E537">
            <v>2</v>
          </cell>
          <cell r="F537" t="str">
            <v>GENERAL</v>
          </cell>
          <cell r="G537" t="str">
            <v>HO</v>
          </cell>
          <cell r="I537">
            <v>0.25</v>
          </cell>
          <cell r="J537">
            <v>650000</v>
          </cell>
          <cell r="K537">
            <v>0</v>
          </cell>
          <cell r="L537">
            <v>7800000</v>
          </cell>
          <cell r="M537">
            <v>54166.666666666664</v>
          </cell>
          <cell r="N537">
            <v>97500</v>
          </cell>
          <cell r="O537">
            <v>32500</v>
          </cell>
          <cell r="P537">
            <v>0</v>
          </cell>
          <cell r="Q537">
            <v>13000</v>
          </cell>
          <cell r="R537">
            <v>0</v>
          </cell>
          <cell r="S537">
            <v>27560</v>
          </cell>
          <cell r="T537">
            <v>91666.666666666672</v>
          </cell>
          <cell r="U537">
            <v>1625</v>
          </cell>
          <cell r="V537">
            <v>325</v>
          </cell>
          <cell r="Z537">
            <v>968343.33333333326</v>
          </cell>
          <cell r="AA537">
            <v>1210429.1666666665</v>
          </cell>
        </row>
        <row r="538">
          <cell r="A538">
            <v>1595</v>
          </cell>
          <cell r="B538" t="str">
            <v>ANSHARI</v>
          </cell>
          <cell r="C538">
            <v>2</v>
          </cell>
          <cell r="D538">
            <v>1</v>
          </cell>
          <cell r="E538">
            <v>2</v>
          </cell>
          <cell r="F538" t="str">
            <v>GENERAL</v>
          </cell>
          <cell r="G538" t="str">
            <v>HO</v>
          </cell>
          <cell r="I538">
            <v>0.25</v>
          </cell>
          <cell r="J538">
            <v>1</v>
          </cell>
          <cell r="K538">
            <v>0</v>
          </cell>
          <cell r="L538">
            <v>12</v>
          </cell>
          <cell r="M538">
            <v>8.3333333333333329E-2</v>
          </cell>
          <cell r="N538">
            <v>0.15</v>
          </cell>
          <cell r="O538">
            <v>0.05</v>
          </cell>
          <cell r="P538">
            <v>0</v>
          </cell>
          <cell r="Q538">
            <v>0.02</v>
          </cell>
          <cell r="R538">
            <v>0</v>
          </cell>
          <cell r="S538">
            <v>4.24E-2</v>
          </cell>
          <cell r="T538">
            <v>145833.33333333334</v>
          </cell>
          <cell r="U538">
            <v>2.5000000000000001E-3</v>
          </cell>
          <cell r="V538">
            <v>5.0000000000000001E-4</v>
          </cell>
          <cell r="Z538">
            <v>145834.68206666666</v>
          </cell>
          <cell r="AA538">
            <v>182293.35258333333</v>
          </cell>
        </row>
        <row r="539">
          <cell r="A539">
            <v>1596</v>
          </cell>
          <cell r="B539" t="str">
            <v>DADANG</v>
          </cell>
          <cell r="C539">
            <v>1</v>
          </cell>
          <cell r="D539">
            <v>1</v>
          </cell>
          <cell r="E539">
            <v>2</v>
          </cell>
          <cell r="F539" t="str">
            <v>GENERAL</v>
          </cell>
          <cell r="G539" t="str">
            <v>HO</v>
          </cell>
          <cell r="I539">
            <v>0.25</v>
          </cell>
          <cell r="J539">
            <v>670320</v>
          </cell>
          <cell r="K539">
            <v>100548</v>
          </cell>
          <cell r="L539">
            <v>8043840</v>
          </cell>
          <cell r="M539">
            <v>64239</v>
          </cell>
          <cell r="N539">
            <v>100548</v>
          </cell>
          <cell r="O539">
            <v>33516</v>
          </cell>
          <cell r="P539">
            <v>0</v>
          </cell>
          <cell r="Q539">
            <v>13406.4</v>
          </cell>
          <cell r="R539">
            <v>67032</v>
          </cell>
          <cell r="S539">
            <v>28421.567999999999</v>
          </cell>
          <cell r="T539">
            <v>208333.33333333334</v>
          </cell>
          <cell r="U539">
            <v>1675.8</v>
          </cell>
          <cell r="V539">
            <v>335.16</v>
          </cell>
          <cell r="Z539">
            <v>1288375.2613333333</v>
          </cell>
          <cell r="AA539">
            <v>1610469.0766666667</v>
          </cell>
        </row>
        <row r="540">
          <cell r="A540">
            <v>1597</v>
          </cell>
          <cell r="B540" t="str">
            <v>APRION THAHERM</v>
          </cell>
          <cell r="C540">
            <v>1</v>
          </cell>
          <cell r="D540">
            <v>1</v>
          </cell>
          <cell r="E540">
            <v>9</v>
          </cell>
          <cell r="F540" t="str">
            <v>MGR</v>
          </cell>
          <cell r="G540" t="str">
            <v>HO</v>
          </cell>
          <cell r="I540">
            <v>0.15</v>
          </cell>
          <cell r="J540">
            <v>7631250</v>
          </cell>
          <cell r="K540">
            <v>265000</v>
          </cell>
          <cell r="L540">
            <v>91575000</v>
          </cell>
          <cell r="M540">
            <v>658020.83333333337</v>
          </cell>
          <cell r="N540">
            <v>0</v>
          </cell>
          <cell r="O540">
            <v>381562.5</v>
          </cell>
          <cell r="P540">
            <v>1907812.5</v>
          </cell>
          <cell r="Q540">
            <v>152625</v>
          </cell>
          <cell r="R540">
            <v>763125</v>
          </cell>
          <cell r="S540">
            <v>323565</v>
          </cell>
          <cell r="T540">
            <v>208333.33333333334</v>
          </cell>
          <cell r="U540">
            <v>19078.125</v>
          </cell>
          <cell r="V540">
            <v>3815.625</v>
          </cell>
          <cell r="Z540">
            <v>12314187.916666668</v>
          </cell>
          <cell r="AA540">
            <v>14161316.104166668</v>
          </cell>
        </row>
        <row r="541">
          <cell r="A541">
            <v>1598</v>
          </cell>
          <cell r="B541" t="str">
            <v>DELIMA HUTABARAT</v>
          </cell>
          <cell r="C541">
            <v>1</v>
          </cell>
          <cell r="D541">
            <v>0</v>
          </cell>
          <cell r="E541">
            <v>2</v>
          </cell>
          <cell r="F541" t="str">
            <v>GENERAL</v>
          </cell>
          <cell r="G541" t="str">
            <v>HO</v>
          </cell>
          <cell r="I541">
            <v>0.25</v>
          </cell>
          <cell r="J541">
            <v>766080</v>
          </cell>
          <cell r="K541">
            <v>114912</v>
          </cell>
          <cell r="L541">
            <v>9192960</v>
          </cell>
          <cell r="M541">
            <v>73416</v>
          </cell>
          <cell r="N541">
            <v>114912</v>
          </cell>
          <cell r="O541">
            <v>38304</v>
          </cell>
          <cell r="P541">
            <v>0</v>
          </cell>
          <cell r="Q541">
            <v>15321.6</v>
          </cell>
          <cell r="R541">
            <v>76608</v>
          </cell>
          <cell r="S541">
            <v>32481.792000000001</v>
          </cell>
          <cell r="T541">
            <v>104166.66666666667</v>
          </cell>
          <cell r="U541">
            <v>1915.2</v>
          </cell>
          <cell r="V541">
            <v>383.04</v>
          </cell>
          <cell r="Z541">
            <v>1338500.2986666667</v>
          </cell>
          <cell r="AA541">
            <v>1673125.3733333335</v>
          </cell>
        </row>
        <row r="542">
          <cell r="A542">
            <v>1599</v>
          </cell>
          <cell r="B542" t="str">
            <v>WIDASRIL</v>
          </cell>
          <cell r="C542">
            <v>2</v>
          </cell>
          <cell r="D542">
            <v>1</v>
          </cell>
          <cell r="E542">
            <v>2</v>
          </cell>
          <cell r="F542" t="str">
            <v>GENERAL</v>
          </cell>
          <cell r="G542" t="str">
            <v>HO</v>
          </cell>
          <cell r="I542">
            <v>0.25</v>
          </cell>
          <cell r="J542">
            <v>700000</v>
          </cell>
          <cell r="K542">
            <v>0</v>
          </cell>
          <cell r="L542">
            <v>8400000</v>
          </cell>
          <cell r="M542">
            <v>58333.333333333336</v>
          </cell>
          <cell r="N542">
            <v>105000</v>
          </cell>
          <cell r="O542">
            <v>35000</v>
          </cell>
          <cell r="P542">
            <v>0</v>
          </cell>
          <cell r="Q542">
            <v>14000</v>
          </cell>
          <cell r="R542">
            <v>0</v>
          </cell>
          <cell r="S542">
            <v>29680</v>
          </cell>
          <cell r="T542">
            <v>145833.33333333334</v>
          </cell>
          <cell r="U542">
            <v>1750</v>
          </cell>
          <cell r="V542">
            <v>350</v>
          </cell>
          <cell r="Z542">
            <v>1089946.6666666667</v>
          </cell>
          <cell r="AA542">
            <v>1362433.3333333335</v>
          </cell>
        </row>
        <row r="543">
          <cell r="A543">
            <v>1600</v>
          </cell>
          <cell r="B543" t="str">
            <v>SONNY SAMSIR</v>
          </cell>
          <cell r="C543">
            <v>2</v>
          </cell>
          <cell r="D543">
            <v>0</v>
          </cell>
          <cell r="E543">
            <v>2</v>
          </cell>
          <cell r="F543" t="str">
            <v>GENERAL</v>
          </cell>
          <cell r="G543" t="str">
            <v>HO</v>
          </cell>
          <cell r="I543">
            <v>0.25</v>
          </cell>
          <cell r="J543">
            <v>550000</v>
          </cell>
          <cell r="K543">
            <v>0</v>
          </cell>
          <cell r="L543">
            <v>6600000</v>
          </cell>
          <cell r="M543">
            <v>45833.333333333336</v>
          </cell>
          <cell r="N543">
            <v>82500</v>
          </cell>
          <cell r="O543">
            <v>27500</v>
          </cell>
          <cell r="P543">
            <v>0</v>
          </cell>
          <cell r="Q543">
            <v>11000</v>
          </cell>
          <cell r="R543">
            <v>0</v>
          </cell>
          <cell r="S543">
            <v>23320</v>
          </cell>
          <cell r="T543">
            <v>91666.666666666672</v>
          </cell>
          <cell r="U543">
            <v>1375</v>
          </cell>
          <cell r="V543">
            <v>275</v>
          </cell>
          <cell r="Z543">
            <v>833470</v>
          </cell>
          <cell r="AA543">
            <v>1041837.5</v>
          </cell>
        </row>
        <row r="544">
          <cell r="A544">
            <v>1612</v>
          </cell>
          <cell r="B544" t="str">
            <v>ABDUL MANAN</v>
          </cell>
          <cell r="C544">
            <v>2</v>
          </cell>
          <cell r="D544">
            <v>1</v>
          </cell>
          <cell r="E544">
            <v>3</v>
          </cell>
          <cell r="F544" t="str">
            <v>VOCAT.</v>
          </cell>
          <cell r="G544" t="str">
            <v>PRJ</v>
          </cell>
          <cell r="I544">
            <v>0.25</v>
          </cell>
          <cell r="J544">
            <v>744000</v>
          </cell>
          <cell r="K544">
            <v>0</v>
          </cell>
          <cell r="L544">
            <v>8928000</v>
          </cell>
          <cell r="M544">
            <v>62000</v>
          </cell>
          <cell r="N544">
            <v>744000</v>
          </cell>
          <cell r="O544">
            <v>37200</v>
          </cell>
          <cell r="P544">
            <v>0</v>
          </cell>
          <cell r="Q544">
            <v>14880</v>
          </cell>
          <cell r="R544">
            <v>0</v>
          </cell>
          <cell r="S544">
            <v>31545.599999999999</v>
          </cell>
          <cell r="T544">
            <v>145833.33333333334</v>
          </cell>
          <cell r="U544">
            <v>1860</v>
          </cell>
          <cell r="V544">
            <v>372</v>
          </cell>
          <cell r="Z544">
            <v>1781690.9333333333</v>
          </cell>
          <cell r="AA544">
            <v>2227113.6666666665</v>
          </cell>
        </row>
        <row r="545">
          <cell r="A545">
            <v>1613</v>
          </cell>
          <cell r="B545" t="str">
            <v>ADE NONG TAU</v>
          </cell>
          <cell r="C545">
            <v>2</v>
          </cell>
          <cell r="D545">
            <v>1</v>
          </cell>
          <cell r="E545">
            <v>3</v>
          </cell>
          <cell r="F545" t="str">
            <v>VOCAT.</v>
          </cell>
          <cell r="G545" t="str">
            <v>HO</v>
          </cell>
          <cell r="I545">
            <v>0.25</v>
          </cell>
          <cell r="J545">
            <v>675000</v>
          </cell>
          <cell r="K545">
            <v>0</v>
          </cell>
          <cell r="L545">
            <v>8100000</v>
          </cell>
          <cell r="M545">
            <v>56250</v>
          </cell>
          <cell r="N545">
            <v>101250</v>
          </cell>
          <cell r="O545">
            <v>33750</v>
          </cell>
          <cell r="P545">
            <v>0</v>
          </cell>
          <cell r="Q545">
            <v>13500</v>
          </cell>
          <cell r="R545">
            <v>0</v>
          </cell>
          <cell r="S545">
            <v>28620</v>
          </cell>
          <cell r="T545">
            <v>145833.33333333334</v>
          </cell>
          <cell r="U545">
            <v>1687.5</v>
          </cell>
          <cell r="V545">
            <v>337.5</v>
          </cell>
          <cell r="Z545">
            <v>1056228.3333333335</v>
          </cell>
          <cell r="AA545">
            <v>1320285.416666667</v>
          </cell>
        </row>
        <row r="546">
          <cell r="A546">
            <v>1614</v>
          </cell>
          <cell r="B546" t="str">
            <v>NICOLAUS NGGERA</v>
          </cell>
          <cell r="C546">
            <v>2</v>
          </cell>
          <cell r="D546">
            <v>1</v>
          </cell>
          <cell r="E546">
            <v>2</v>
          </cell>
          <cell r="F546" t="str">
            <v>GENERAL</v>
          </cell>
          <cell r="G546" t="str">
            <v>HO</v>
          </cell>
          <cell r="I546">
            <v>0.25</v>
          </cell>
          <cell r="J546">
            <v>525000</v>
          </cell>
          <cell r="K546">
            <v>0</v>
          </cell>
          <cell r="L546">
            <v>6300000</v>
          </cell>
          <cell r="M546">
            <v>43750</v>
          </cell>
          <cell r="N546">
            <v>78750</v>
          </cell>
          <cell r="O546">
            <v>26250</v>
          </cell>
          <cell r="P546">
            <v>0</v>
          </cell>
          <cell r="Q546">
            <v>10500</v>
          </cell>
          <cell r="R546">
            <v>0</v>
          </cell>
          <cell r="S546">
            <v>22260</v>
          </cell>
          <cell r="T546">
            <v>145833.33333333334</v>
          </cell>
          <cell r="U546">
            <v>1312.5</v>
          </cell>
          <cell r="V546">
            <v>262.5</v>
          </cell>
          <cell r="Z546">
            <v>853918.33333333337</v>
          </cell>
          <cell r="AA546">
            <v>1067397.9166666667</v>
          </cell>
        </row>
        <row r="547">
          <cell r="A547">
            <v>1615</v>
          </cell>
          <cell r="B547" t="str">
            <v>LASIMAN</v>
          </cell>
          <cell r="C547">
            <v>2</v>
          </cell>
          <cell r="D547">
            <v>1</v>
          </cell>
          <cell r="E547">
            <v>2</v>
          </cell>
          <cell r="F547" t="str">
            <v>GENERAL</v>
          </cell>
          <cell r="G547" t="str">
            <v>HO</v>
          </cell>
          <cell r="I547">
            <v>0.25</v>
          </cell>
          <cell r="J547">
            <v>450000</v>
          </cell>
          <cell r="K547">
            <v>0</v>
          </cell>
          <cell r="L547">
            <v>5400000</v>
          </cell>
          <cell r="M547">
            <v>37500</v>
          </cell>
          <cell r="N547">
            <v>67500</v>
          </cell>
          <cell r="O547">
            <v>22500</v>
          </cell>
          <cell r="P547">
            <v>0</v>
          </cell>
          <cell r="Q547">
            <v>9000</v>
          </cell>
          <cell r="R547">
            <v>0</v>
          </cell>
          <cell r="S547">
            <v>19080</v>
          </cell>
          <cell r="T547">
            <v>145833.33333333334</v>
          </cell>
          <cell r="U547">
            <v>1125</v>
          </cell>
          <cell r="V547">
            <v>225</v>
          </cell>
          <cell r="Z547">
            <v>752763.33333333337</v>
          </cell>
          <cell r="AA547">
            <v>940954.16666666674</v>
          </cell>
        </row>
        <row r="548">
          <cell r="A548">
            <v>1616</v>
          </cell>
          <cell r="B548" t="str">
            <v>AHMAD BERNADUS</v>
          </cell>
          <cell r="C548">
            <v>2</v>
          </cell>
          <cell r="D548">
            <v>1</v>
          </cell>
          <cell r="E548">
            <v>2</v>
          </cell>
          <cell r="F548" t="str">
            <v>GENERAL</v>
          </cell>
          <cell r="G548" t="str">
            <v>HO</v>
          </cell>
          <cell r="I548">
            <v>0.25</v>
          </cell>
          <cell r="J548">
            <v>675000</v>
          </cell>
          <cell r="K548">
            <v>0</v>
          </cell>
          <cell r="L548">
            <v>8100000</v>
          </cell>
          <cell r="M548">
            <v>56250</v>
          </cell>
          <cell r="N548">
            <v>101250</v>
          </cell>
          <cell r="O548">
            <v>33750</v>
          </cell>
          <cell r="P548">
            <v>0</v>
          </cell>
          <cell r="Q548">
            <v>13500</v>
          </cell>
          <cell r="R548">
            <v>0</v>
          </cell>
          <cell r="S548">
            <v>28620</v>
          </cell>
          <cell r="T548">
            <v>145833.33333333334</v>
          </cell>
          <cell r="U548">
            <v>1687.5</v>
          </cell>
          <cell r="V548">
            <v>337.5</v>
          </cell>
          <cell r="Z548">
            <v>1056228.3333333335</v>
          </cell>
          <cell r="AA548">
            <v>1320285.416666667</v>
          </cell>
        </row>
        <row r="549">
          <cell r="A549">
            <v>1617</v>
          </cell>
          <cell r="B549" t="str">
            <v>MOHAMAD SIFAK</v>
          </cell>
          <cell r="C549">
            <v>2</v>
          </cell>
          <cell r="D549">
            <v>1</v>
          </cell>
          <cell r="E549">
            <v>3</v>
          </cell>
          <cell r="F549" t="str">
            <v>VOCAT.</v>
          </cell>
          <cell r="G549" t="str">
            <v>PRJ</v>
          </cell>
          <cell r="I549">
            <v>0.25</v>
          </cell>
          <cell r="J549">
            <v>741000</v>
          </cell>
          <cell r="K549">
            <v>0</v>
          </cell>
          <cell r="L549">
            <v>8892000</v>
          </cell>
          <cell r="M549">
            <v>61750</v>
          </cell>
          <cell r="N549">
            <v>741000</v>
          </cell>
          <cell r="O549">
            <v>37050</v>
          </cell>
          <cell r="P549">
            <v>0</v>
          </cell>
          <cell r="Q549">
            <v>14820</v>
          </cell>
          <cell r="R549">
            <v>0</v>
          </cell>
          <cell r="S549">
            <v>31418.400000000001</v>
          </cell>
          <cell r="T549">
            <v>145833.33333333334</v>
          </cell>
          <cell r="U549">
            <v>1852.5</v>
          </cell>
          <cell r="V549">
            <v>370.5</v>
          </cell>
          <cell r="Z549">
            <v>1775094.7333333334</v>
          </cell>
          <cell r="AA549">
            <v>2218868.416666667</v>
          </cell>
        </row>
        <row r="550">
          <cell r="A550">
            <v>1618</v>
          </cell>
          <cell r="B550" t="str">
            <v>LASTO</v>
          </cell>
          <cell r="C550">
            <v>2</v>
          </cell>
          <cell r="D550">
            <v>1</v>
          </cell>
          <cell r="E550">
            <v>3</v>
          </cell>
          <cell r="F550" t="str">
            <v>VOCAT.</v>
          </cell>
          <cell r="G550" t="str">
            <v>HO</v>
          </cell>
          <cell r="I550">
            <v>0.25</v>
          </cell>
          <cell r="J550">
            <v>650000</v>
          </cell>
          <cell r="K550">
            <v>0</v>
          </cell>
          <cell r="L550">
            <v>7800000</v>
          </cell>
          <cell r="M550">
            <v>54166.666666666664</v>
          </cell>
          <cell r="N550">
            <v>97500</v>
          </cell>
          <cell r="O550">
            <v>32500</v>
          </cell>
          <cell r="P550">
            <v>0</v>
          </cell>
          <cell r="Q550">
            <v>13000</v>
          </cell>
          <cell r="R550">
            <v>0</v>
          </cell>
          <cell r="S550">
            <v>27560</v>
          </cell>
          <cell r="T550">
            <v>145833.33333333334</v>
          </cell>
          <cell r="U550">
            <v>1625</v>
          </cell>
          <cell r="V550">
            <v>325</v>
          </cell>
          <cell r="Z550">
            <v>1022510</v>
          </cell>
          <cell r="AA550">
            <v>1278137.5</v>
          </cell>
        </row>
        <row r="551">
          <cell r="A551">
            <v>1619</v>
          </cell>
          <cell r="B551" t="str">
            <v>SUNARYO</v>
          </cell>
          <cell r="C551">
            <v>2</v>
          </cell>
          <cell r="D551">
            <v>1</v>
          </cell>
          <cell r="E551">
            <v>3</v>
          </cell>
          <cell r="F551" t="str">
            <v>VOCAT.</v>
          </cell>
          <cell r="G551" t="str">
            <v>PRJ</v>
          </cell>
          <cell r="I551">
            <v>0.25</v>
          </cell>
          <cell r="J551">
            <v>798000</v>
          </cell>
          <cell r="K551">
            <v>0</v>
          </cell>
          <cell r="L551">
            <v>9576000</v>
          </cell>
          <cell r="M551">
            <v>66500</v>
          </cell>
          <cell r="N551">
            <v>798000</v>
          </cell>
          <cell r="O551">
            <v>39900</v>
          </cell>
          <cell r="P551">
            <v>0</v>
          </cell>
          <cell r="Q551">
            <v>15960</v>
          </cell>
          <cell r="R551">
            <v>0</v>
          </cell>
          <cell r="S551">
            <v>33835.199999999997</v>
          </cell>
          <cell r="T551">
            <v>145833.33333333334</v>
          </cell>
          <cell r="U551">
            <v>1995</v>
          </cell>
          <cell r="V551">
            <v>399</v>
          </cell>
          <cell r="Z551">
            <v>1900422.5333333332</v>
          </cell>
          <cell r="AA551">
            <v>2375528.1666666665</v>
          </cell>
        </row>
        <row r="552">
          <cell r="A552">
            <v>1620</v>
          </cell>
          <cell r="B552" t="str">
            <v>ENDANG SUPENA</v>
          </cell>
          <cell r="C552">
            <v>2</v>
          </cell>
          <cell r="D552">
            <v>1</v>
          </cell>
          <cell r="E552">
            <v>3</v>
          </cell>
          <cell r="F552" t="str">
            <v>VOCAT.</v>
          </cell>
          <cell r="G552" t="str">
            <v>HO</v>
          </cell>
          <cell r="I552">
            <v>0.25</v>
          </cell>
          <cell r="J552">
            <v>650000</v>
          </cell>
          <cell r="K552">
            <v>0</v>
          </cell>
          <cell r="L552">
            <v>7800000</v>
          </cell>
          <cell r="M552">
            <v>54166.666666666664</v>
          </cell>
          <cell r="N552">
            <v>97500</v>
          </cell>
          <cell r="O552">
            <v>32500</v>
          </cell>
          <cell r="P552">
            <v>0</v>
          </cell>
          <cell r="Q552">
            <v>13000</v>
          </cell>
          <cell r="R552">
            <v>0</v>
          </cell>
          <cell r="S552">
            <v>27560</v>
          </cell>
          <cell r="T552">
            <v>145833.33333333334</v>
          </cell>
          <cell r="U552">
            <v>1625</v>
          </cell>
          <cell r="V552">
            <v>325</v>
          </cell>
          <cell r="Z552">
            <v>1022510</v>
          </cell>
          <cell r="AA552">
            <v>1278137.5</v>
          </cell>
        </row>
        <row r="553">
          <cell r="A553">
            <v>1621</v>
          </cell>
          <cell r="B553" t="str">
            <v>ENDANG KUSNADI</v>
          </cell>
          <cell r="C553">
            <v>2</v>
          </cell>
          <cell r="D553">
            <v>1</v>
          </cell>
          <cell r="E553">
            <v>3</v>
          </cell>
          <cell r="F553" t="str">
            <v>VOCAT.</v>
          </cell>
          <cell r="G553" t="str">
            <v>HO</v>
          </cell>
          <cell r="I553">
            <v>0.25</v>
          </cell>
          <cell r="J553">
            <v>650000</v>
          </cell>
          <cell r="K553">
            <v>0</v>
          </cell>
          <cell r="L553">
            <v>7800000</v>
          </cell>
          <cell r="M553">
            <v>54166.666666666664</v>
          </cell>
          <cell r="N553">
            <v>97500</v>
          </cell>
          <cell r="O553">
            <v>32500</v>
          </cell>
          <cell r="P553">
            <v>0</v>
          </cell>
          <cell r="Q553">
            <v>13000</v>
          </cell>
          <cell r="R553">
            <v>0</v>
          </cell>
          <cell r="S553">
            <v>27560</v>
          </cell>
          <cell r="T553">
            <v>145833.33333333334</v>
          </cell>
          <cell r="U553">
            <v>1625</v>
          </cell>
          <cell r="V553">
            <v>325</v>
          </cell>
          <cell r="Z553">
            <v>1022510</v>
          </cell>
          <cell r="AA553">
            <v>1278137.5</v>
          </cell>
        </row>
        <row r="554">
          <cell r="A554">
            <v>1622</v>
          </cell>
          <cell r="B554" t="str">
            <v>ENDANG MULYADI</v>
          </cell>
          <cell r="C554">
            <v>2</v>
          </cell>
          <cell r="D554">
            <v>0</v>
          </cell>
          <cell r="E554">
            <v>3</v>
          </cell>
          <cell r="F554" t="str">
            <v>VOCAT.</v>
          </cell>
          <cell r="G554" t="str">
            <v>HO</v>
          </cell>
          <cell r="I554">
            <v>0.25</v>
          </cell>
          <cell r="J554">
            <v>675000</v>
          </cell>
          <cell r="K554">
            <v>0</v>
          </cell>
          <cell r="L554">
            <v>8100000</v>
          </cell>
          <cell r="M554">
            <v>56250</v>
          </cell>
          <cell r="N554">
            <v>101250</v>
          </cell>
          <cell r="O554">
            <v>33750</v>
          </cell>
          <cell r="P554">
            <v>0</v>
          </cell>
          <cell r="Q554">
            <v>13500</v>
          </cell>
          <cell r="R554">
            <v>0</v>
          </cell>
          <cell r="S554">
            <v>28620</v>
          </cell>
          <cell r="T554">
            <v>91666.666666666672</v>
          </cell>
          <cell r="U554">
            <v>1687.5</v>
          </cell>
          <cell r="V554">
            <v>337.5</v>
          </cell>
          <cell r="Z554">
            <v>1002061.6666666667</v>
          </cell>
          <cell r="AA554">
            <v>1252577.0833333335</v>
          </cell>
        </row>
        <row r="555">
          <cell r="A555">
            <v>1623</v>
          </cell>
          <cell r="B555" t="str">
            <v>ARIF RACHMAN</v>
          </cell>
          <cell r="C555">
            <v>2</v>
          </cell>
          <cell r="D555">
            <v>1</v>
          </cell>
          <cell r="E555">
            <v>2</v>
          </cell>
          <cell r="F555" t="str">
            <v>GENERAL</v>
          </cell>
          <cell r="G555" t="str">
            <v>HO</v>
          </cell>
          <cell r="I555">
            <v>0.25</v>
          </cell>
          <cell r="J555">
            <v>700000</v>
          </cell>
          <cell r="K555">
            <v>0</v>
          </cell>
          <cell r="L555">
            <v>8400000</v>
          </cell>
          <cell r="M555">
            <v>58333.333333333336</v>
          </cell>
          <cell r="N555">
            <v>105000</v>
          </cell>
          <cell r="O555">
            <v>35000</v>
          </cell>
          <cell r="P555">
            <v>0</v>
          </cell>
          <cell r="Q555">
            <v>14000</v>
          </cell>
          <cell r="R555">
            <v>0</v>
          </cell>
          <cell r="S555">
            <v>29680</v>
          </cell>
          <cell r="T555">
            <v>145833.33333333334</v>
          </cell>
          <cell r="U555">
            <v>1750</v>
          </cell>
          <cell r="V555">
            <v>350</v>
          </cell>
          <cell r="Z555">
            <v>1089946.6666666667</v>
          </cell>
          <cell r="AA555">
            <v>1362433.3333333335</v>
          </cell>
        </row>
        <row r="556">
          <cell r="A556">
            <v>1624</v>
          </cell>
          <cell r="B556" t="str">
            <v>SUTAJI</v>
          </cell>
          <cell r="C556">
            <v>2</v>
          </cell>
          <cell r="D556">
            <v>1</v>
          </cell>
          <cell r="E556">
            <v>3</v>
          </cell>
          <cell r="F556" t="str">
            <v>VOCAT.</v>
          </cell>
          <cell r="G556" t="str">
            <v>HO</v>
          </cell>
          <cell r="I556">
            <v>0.25</v>
          </cell>
          <cell r="J556">
            <v>739000</v>
          </cell>
          <cell r="K556">
            <v>0</v>
          </cell>
          <cell r="L556">
            <v>8868000</v>
          </cell>
          <cell r="M556">
            <v>61583.333333333336</v>
          </cell>
          <cell r="N556">
            <v>110850</v>
          </cell>
          <cell r="O556">
            <v>36950</v>
          </cell>
          <cell r="P556">
            <v>0</v>
          </cell>
          <cell r="Q556">
            <v>14780</v>
          </cell>
          <cell r="R556">
            <v>0</v>
          </cell>
          <cell r="S556">
            <v>31333.599999999999</v>
          </cell>
          <cell r="T556">
            <v>145833.33333333334</v>
          </cell>
          <cell r="U556">
            <v>1847.5</v>
          </cell>
          <cell r="V556">
            <v>369.5</v>
          </cell>
          <cell r="Z556">
            <v>1142547.2666666666</v>
          </cell>
          <cell r="AA556">
            <v>1428184.0833333333</v>
          </cell>
        </row>
        <row r="557">
          <cell r="A557">
            <v>1625</v>
          </cell>
          <cell r="B557" t="str">
            <v>MAHRUP</v>
          </cell>
          <cell r="C557">
            <v>2</v>
          </cell>
          <cell r="D557">
            <v>1</v>
          </cell>
          <cell r="E557">
            <v>3</v>
          </cell>
          <cell r="F557" t="str">
            <v>VOCAT.</v>
          </cell>
          <cell r="G557" t="str">
            <v>HO</v>
          </cell>
          <cell r="I557">
            <v>0.25</v>
          </cell>
          <cell r="J557">
            <v>700000</v>
          </cell>
          <cell r="K557">
            <v>0</v>
          </cell>
          <cell r="L557">
            <v>8400000</v>
          </cell>
          <cell r="M557">
            <v>58333.333333333336</v>
          </cell>
          <cell r="N557">
            <v>105000</v>
          </cell>
          <cell r="O557">
            <v>35000</v>
          </cell>
          <cell r="P557">
            <v>0</v>
          </cell>
          <cell r="Q557">
            <v>14000</v>
          </cell>
          <cell r="R557">
            <v>0</v>
          </cell>
          <cell r="S557">
            <v>29680</v>
          </cell>
          <cell r="T557">
            <v>145833.33333333334</v>
          </cell>
          <cell r="U557">
            <v>1750</v>
          </cell>
          <cell r="V557">
            <v>350</v>
          </cell>
          <cell r="Z557">
            <v>1089946.6666666667</v>
          </cell>
          <cell r="AA557">
            <v>1362433.3333333335</v>
          </cell>
        </row>
        <row r="558">
          <cell r="A558">
            <v>1626</v>
          </cell>
          <cell r="B558" t="str">
            <v>NOERHADI</v>
          </cell>
          <cell r="C558">
            <v>2</v>
          </cell>
          <cell r="D558">
            <v>1</v>
          </cell>
          <cell r="E558">
            <v>2</v>
          </cell>
          <cell r="F558" t="str">
            <v>GENERAL</v>
          </cell>
          <cell r="G558" t="str">
            <v>HO</v>
          </cell>
          <cell r="I558">
            <v>0.25</v>
          </cell>
          <cell r="J558">
            <v>525000</v>
          </cell>
          <cell r="K558">
            <v>0</v>
          </cell>
          <cell r="L558">
            <v>6300000</v>
          </cell>
          <cell r="M558">
            <v>43750</v>
          </cell>
          <cell r="N558">
            <v>78750</v>
          </cell>
          <cell r="O558">
            <v>26250</v>
          </cell>
          <cell r="P558">
            <v>0</v>
          </cell>
          <cell r="Q558">
            <v>10500</v>
          </cell>
          <cell r="R558">
            <v>0</v>
          </cell>
          <cell r="S558">
            <v>22260</v>
          </cell>
          <cell r="T558">
            <v>145833.33333333334</v>
          </cell>
          <cell r="U558">
            <v>1312.5</v>
          </cell>
          <cell r="V558">
            <v>262.5</v>
          </cell>
          <cell r="Z558">
            <v>853918.33333333337</v>
          </cell>
          <cell r="AA558">
            <v>1067397.9166666667</v>
          </cell>
        </row>
        <row r="559">
          <cell r="A559">
            <v>1627</v>
          </cell>
          <cell r="B559" t="str">
            <v>IDA SUHENDI</v>
          </cell>
          <cell r="C559">
            <v>2</v>
          </cell>
          <cell r="D559">
            <v>1</v>
          </cell>
          <cell r="E559">
            <v>2</v>
          </cell>
          <cell r="F559" t="str">
            <v>GENERAL</v>
          </cell>
          <cell r="G559" t="str">
            <v>HO</v>
          </cell>
          <cell r="I559">
            <v>0.25</v>
          </cell>
          <cell r="J559">
            <v>450000</v>
          </cell>
          <cell r="K559">
            <v>0</v>
          </cell>
          <cell r="L559">
            <v>5400000</v>
          </cell>
          <cell r="M559">
            <v>37500</v>
          </cell>
          <cell r="N559">
            <v>67500</v>
          </cell>
          <cell r="O559">
            <v>22500</v>
          </cell>
          <cell r="P559">
            <v>0</v>
          </cell>
          <cell r="Q559">
            <v>9000</v>
          </cell>
          <cell r="R559">
            <v>0</v>
          </cell>
          <cell r="S559">
            <v>19080</v>
          </cell>
          <cell r="T559">
            <v>145833.33333333334</v>
          </cell>
          <cell r="U559">
            <v>1125</v>
          </cell>
          <cell r="V559">
            <v>225</v>
          </cell>
          <cell r="Z559">
            <v>752763.33333333337</v>
          </cell>
          <cell r="AA559">
            <v>940954.16666666674</v>
          </cell>
        </row>
        <row r="560">
          <cell r="A560">
            <v>1628</v>
          </cell>
          <cell r="B560" t="str">
            <v>ENDANG ISMAIL</v>
          </cell>
          <cell r="C560">
            <v>2</v>
          </cell>
          <cell r="D560">
            <v>1</v>
          </cell>
          <cell r="E560">
            <v>2</v>
          </cell>
          <cell r="F560" t="str">
            <v>GENERAL</v>
          </cell>
          <cell r="G560" t="str">
            <v>HO</v>
          </cell>
          <cell r="I560">
            <v>0.25</v>
          </cell>
          <cell r="J560">
            <v>1</v>
          </cell>
          <cell r="K560">
            <v>0</v>
          </cell>
          <cell r="L560">
            <v>12</v>
          </cell>
          <cell r="M560">
            <v>8.3333333333333329E-2</v>
          </cell>
          <cell r="N560">
            <v>0.15</v>
          </cell>
          <cell r="O560">
            <v>0.05</v>
          </cell>
          <cell r="P560">
            <v>0</v>
          </cell>
          <cell r="Q560">
            <v>0.02</v>
          </cell>
          <cell r="R560">
            <v>0</v>
          </cell>
          <cell r="S560">
            <v>4.24E-2</v>
          </cell>
          <cell r="T560">
            <v>145833.33333333334</v>
          </cell>
          <cell r="U560">
            <v>2.5000000000000001E-3</v>
          </cell>
          <cell r="V560">
            <v>5.0000000000000001E-4</v>
          </cell>
          <cell r="Z560">
            <v>145834.68206666666</v>
          </cell>
          <cell r="AA560">
            <v>182293.35258333333</v>
          </cell>
        </row>
        <row r="561">
          <cell r="A561">
            <v>1629</v>
          </cell>
          <cell r="B561" t="str">
            <v>PEPEN SUPENDI</v>
          </cell>
          <cell r="C561">
            <v>2</v>
          </cell>
          <cell r="D561">
            <v>1</v>
          </cell>
          <cell r="E561">
            <v>3</v>
          </cell>
          <cell r="F561" t="str">
            <v>VOCAT.</v>
          </cell>
          <cell r="G561" t="str">
            <v>HO</v>
          </cell>
          <cell r="I561">
            <v>0.25</v>
          </cell>
          <cell r="J561">
            <v>650000</v>
          </cell>
          <cell r="K561">
            <v>0</v>
          </cell>
          <cell r="L561">
            <v>7800000</v>
          </cell>
          <cell r="M561">
            <v>54166.666666666664</v>
          </cell>
          <cell r="N561">
            <v>97500</v>
          </cell>
          <cell r="O561">
            <v>32500</v>
          </cell>
          <cell r="P561">
            <v>0</v>
          </cell>
          <cell r="Q561">
            <v>13000</v>
          </cell>
          <cell r="R561">
            <v>0</v>
          </cell>
          <cell r="S561">
            <v>27560</v>
          </cell>
          <cell r="T561">
            <v>145833.33333333334</v>
          </cell>
          <cell r="U561">
            <v>1625</v>
          </cell>
          <cell r="V561">
            <v>325</v>
          </cell>
          <cell r="Z561">
            <v>1022510</v>
          </cell>
          <cell r="AA561">
            <v>1278137.5</v>
          </cell>
        </row>
        <row r="562">
          <cell r="A562">
            <v>1630</v>
          </cell>
          <cell r="B562" t="str">
            <v>OHIM</v>
          </cell>
          <cell r="C562">
            <v>2</v>
          </cell>
          <cell r="D562">
            <v>1</v>
          </cell>
          <cell r="E562">
            <v>3</v>
          </cell>
          <cell r="F562" t="str">
            <v>VOCAT.</v>
          </cell>
          <cell r="G562" t="str">
            <v>HO</v>
          </cell>
          <cell r="I562">
            <v>0.25</v>
          </cell>
          <cell r="J562">
            <v>600000</v>
          </cell>
          <cell r="K562">
            <v>0</v>
          </cell>
          <cell r="L562">
            <v>7200000</v>
          </cell>
          <cell r="M562">
            <v>50000</v>
          </cell>
          <cell r="N562">
            <v>90000</v>
          </cell>
          <cell r="O562">
            <v>30000</v>
          </cell>
          <cell r="P562">
            <v>0</v>
          </cell>
          <cell r="Q562">
            <v>12000</v>
          </cell>
          <cell r="R562">
            <v>0</v>
          </cell>
          <cell r="S562">
            <v>25440</v>
          </cell>
          <cell r="T562">
            <v>145833.33333333334</v>
          </cell>
          <cell r="U562">
            <v>1500</v>
          </cell>
          <cell r="V562">
            <v>300</v>
          </cell>
          <cell r="Z562">
            <v>955073.33333333337</v>
          </cell>
          <cell r="AA562">
            <v>1193841.6666666667</v>
          </cell>
        </row>
        <row r="563">
          <cell r="A563">
            <v>1631</v>
          </cell>
          <cell r="B563" t="str">
            <v>MAMAN SUMARYA</v>
          </cell>
          <cell r="C563">
            <v>2</v>
          </cell>
          <cell r="D563">
            <v>1</v>
          </cell>
          <cell r="E563">
            <v>2</v>
          </cell>
          <cell r="F563" t="str">
            <v>GENERAL</v>
          </cell>
          <cell r="G563" t="str">
            <v>HO</v>
          </cell>
          <cell r="I563">
            <v>0.25</v>
          </cell>
          <cell r="J563">
            <v>450000</v>
          </cell>
          <cell r="K563">
            <v>0</v>
          </cell>
          <cell r="L563">
            <v>5400000</v>
          </cell>
          <cell r="M563">
            <v>37500</v>
          </cell>
          <cell r="N563">
            <v>67500</v>
          </cell>
          <cell r="O563">
            <v>22500</v>
          </cell>
          <cell r="P563">
            <v>0</v>
          </cell>
          <cell r="Q563">
            <v>9000</v>
          </cell>
          <cell r="R563">
            <v>0</v>
          </cell>
          <cell r="S563">
            <v>19080</v>
          </cell>
          <cell r="T563">
            <v>145833.33333333334</v>
          </cell>
          <cell r="U563">
            <v>1125</v>
          </cell>
          <cell r="V563">
            <v>225</v>
          </cell>
          <cell r="Z563">
            <v>752763.33333333337</v>
          </cell>
          <cell r="AA563">
            <v>940954.16666666674</v>
          </cell>
        </row>
        <row r="564">
          <cell r="A564">
            <v>1632</v>
          </cell>
          <cell r="B564" t="str">
            <v>TURIMAN</v>
          </cell>
          <cell r="C564">
            <v>2</v>
          </cell>
          <cell r="D564">
            <v>0</v>
          </cell>
          <cell r="E564">
            <v>3</v>
          </cell>
          <cell r="F564" t="str">
            <v>VOCAT.</v>
          </cell>
          <cell r="G564" t="str">
            <v>PRJ</v>
          </cell>
          <cell r="I564">
            <v>0.25</v>
          </cell>
          <cell r="J564">
            <v>735000</v>
          </cell>
          <cell r="K564">
            <v>0</v>
          </cell>
          <cell r="L564">
            <v>8820000</v>
          </cell>
          <cell r="M564">
            <v>61250</v>
          </cell>
          <cell r="N564">
            <v>735000</v>
          </cell>
          <cell r="O564">
            <v>36750</v>
          </cell>
          <cell r="P564">
            <v>0</v>
          </cell>
          <cell r="Q564">
            <v>14700</v>
          </cell>
          <cell r="R564">
            <v>0</v>
          </cell>
          <cell r="S564">
            <v>31164</v>
          </cell>
          <cell r="T564">
            <v>91666.666666666672</v>
          </cell>
          <cell r="U564">
            <v>1837.5</v>
          </cell>
          <cell r="V564">
            <v>367.5</v>
          </cell>
          <cell r="Z564">
            <v>1707735.6666666665</v>
          </cell>
          <cell r="AA564">
            <v>2134669.583333333</v>
          </cell>
        </row>
        <row r="565">
          <cell r="A565">
            <v>1633</v>
          </cell>
          <cell r="B565" t="str">
            <v>EDI JUNAEDI</v>
          </cell>
          <cell r="C565">
            <v>2</v>
          </cell>
          <cell r="D565">
            <v>1</v>
          </cell>
          <cell r="E565">
            <v>3</v>
          </cell>
          <cell r="F565" t="str">
            <v>VOCAT.</v>
          </cell>
          <cell r="G565" t="str">
            <v>HO</v>
          </cell>
          <cell r="I565">
            <v>0.25</v>
          </cell>
          <cell r="J565">
            <v>600000</v>
          </cell>
          <cell r="K565">
            <v>0</v>
          </cell>
          <cell r="L565">
            <v>7200000</v>
          </cell>
          <cell r="M565">
            <v>50000</v>
          </cell>
          <cell r="N565">
            <v>90000</v>
          </cell>
          <cell r="O565">
            <v>30000</v>
          </cell>
          <cell r="P565">
            <v>0</v>
          </cell>
          <cell r="Q565">
            <v>12000</v>
          </cell>
          <cell r="R565">
            <v>0</v>
          </cell>
          <cell r="S565">
            <v>25440</v>
          </cell>
          <cell r="T565">
            <v>145833.33333333334</v>
          </cell>
          <cell r="U565">
            <v>1500</v>
          </cell>
          <cell r="V565">
            <v>300</v>
          </cell>
          <cell r="Z565">
            <v>955073.33333333337</v>
          </cell>
          <cell r="AA565">
            <v>1193841.6666666667</v>
          </cell>
        </row>
        <row r="566">
          <cell r="A566">
            <v>1634</v>
          </cell>
          <cell r="B566" t="str">
            <v>HERI SUHAERI</v>
          </cell>
          <cell r="C566">
            <v>2</v>
          </cell>
          <cell r="D566">
            <v>1</v>
          </cell>
          <cell r="E566">
            <v>3</v>
          </cell>
          <cell r="F566" t="str">
            <v>VOCAT.</v>
          </cell>
          <cell r="G566" t="str">
            <v>PRJ</v>
          </cell>
          <cell r="I566">
            <v>0.25</v>
          </cell>
          <cell r="J566">
            <v>734000</v>
          </cell>
          <cell r="K566">
            <v>0</v>
          </cell>
          <cell r="L566">
            <v>8808000</v>
          </cell>
          <cell r="M566">
            <v>61166.666666666664</v>
          </cell>
          <cell r="N566">
            <v>734000</v>
          </cell>
          <cell r="O566">
            <v>36700</v>
          </cell>
          <cell r="P566">
            <v>0</v>
          </cell>
          <cell r="Q566">
            <v>14680</v>
          </cell>
          <cell r="R566">
            <v>0</v>
          </cell>
          <cell r="S566">
            <v>31121.599999999999</v>
          </cell>
          <cell r="T566">
            <v>145833.33333333334</v>
          </cell>
          <cell r="U566">
            <v>1835</v>
          </cell>
          <cell r="V566">
            <v>367</v>
          </cell>
          <cell r="Z566">
            <v>1759703.6</v>
          </cell>
          <cell r="AA566">
            <v>2199629.5</v>
          </cell>
        </row>
        <row r="567">
          <cell r="A567">
            <v>1635</v>
          </cell>
          <cell r="B567" t="str">
            <v>RULI BUANA</v>
          </cell>
          <cell r="C567">
            <v>2</v>
          </cell>
          <cell r="D567">
            <v>1</v>
          </cell>
          <cell r="E567">
            <v>3</v>
          </cell>
          <cell r="F567" t="str">
            <v>VOCAT.</v>
          </cell>
          <cell r="G567" t="str">
            <v>PRJ</v>
          </cell>
          <cell r="I567">
            <v>0.25</v>
          </cell>
          <cell r="J567">
            <v>745000</v>
          </cell>
          <cell r="K567">
            <v>0</v>
          </cell>
          <cell r="L567">
            <v>8940000</v>
          </cell>
          <cell r="M567">
            <v>62083.333333333336</v>
          </cell>
          <cell r="N567">
            <v>745000</v>
          </cell>
          <cell r="O567">
            <v>37250</v>
          </cell>
          <cell r="P567">
            <v>0</v>
          </cell>
          <cell r="Q567">
            <v>14900</v>
          </cell>
          <cell r="R567">
            <v>0</v>
          </cell>
          <cell r="S567">
            <v>31588</v>
          </cell>
          <cell r="T567">
            <v>145833.33333333334</v>
          </cell>
          <cell r="U567">
            <v>1862.5</v>
          </cell>
          <cell r="V567">
            <v>372.5</v>
          </cell>
          <cell r="Z567">
            <v>1783889.6666666667</v>
          </cell>
          <cell r="AA567">
            <v>2229862.0833333335</v>
          </cell>
        </row>
        <row r="568">
          <cell r="A568">
            <v>1636</v>
          </cell>
          <cell r="B568" t="str">
            <v>BAMBANG MULYADI</v>
          </cell>
          <cell r="C568">
            <v>1</v>
          </cell>
          <cell r="D568">
            <v>1</v>
          </cell>
          <cell r="E568">
            <v>4</v>
          </cell>
          <cell r="F568" t="str">
            <v>VOCAT.</v>
          </cell>
          <cell r="G568" t="str">
            <v>PRJ</v>
          </cell>
          <cell r="I568">
            <v>0.25</v>
          </cell>
          <cell r="J568">
            <v>1221000</v>
          </cell>
          <cell r="K568">
            <v>183150</v>
          </cell>
          <cell r="L568">
            <v>14652000</v>
          </cell>
          <cell r="M568">
            <v>117012.5</v>
          </cell>
          <cell r="N568">
            <v>1221000</v>
          </cell>
          <cell r="O568">
            <v>61050</v>
          </cell>
          <cell r="P568">
            <v>0</v>
          </cell>
          <cell r="Q568">
            <v>24420</v>
          </cell>
          <cell r="R568">
            <v>122100</v>
          </cell>
          <cell r="S568">
            <v>51770.400000000001</v>
          </cell>
          <cell r="T568">
            <v>208333.33333333334</v>
          </cell>
          <cell r="U568">
            <v>3052.5</v>
          </cell>
          <cell r="V568">
            <v>610.5</v>
          </cell>
          <cell r="Z568">
            <v>3213499.2333333334</v>
          </cell>
          <cell r="AA568">
            <v>4016874.041666667</v>
          </cell>
        </row>
        <row r="569">
          <cell r="A569">
            <v>1637</v>
          </cell>
          <cell r="B569" t="str">
            <v>TONNY MUMBUNAN</v>
          </cell>
          <cell r="C569">
            <v>2</v>
          </cell>
          <cell r="D569">
            <v>1</v>
          </cell>
          <cell r="E569">
            <v>6</v>
          </cell>
          <cell r="F569" t="str">
            <v>SPC/COOR</v>
          </cell>
          <cell r="G569" t="str">
            <v>PRJ</v>
          </cell>
          <cell r="I569">
            <v>0.2</v>
          </cell>
          <cell r="J569">
            <v>1986250</v>
          </cell>
          <cell r="K569">
            <v>0</v>
          </cell>
          <cell r="L569">
            <v>23835000</v>
          </cell>
          <cell r="M569">
            <v>165520.83333333334</v>
          </cell>
          <cell r="N569">
            <v>0</v>
          </cell>
          <cell r="O569">
            <v>99312.5</v>
          </cell>
          <cell r="P569">
            <v>496562.5</v>
          </cell>
          <cell r="Q569">
            <v>39725</v>
          </cell>
          <cell r="R569">
            <v>0</v>
          </cell>
          <cell r="S569">
            <v>84217</v>
          </cell>
          <cell r="T569">
            <v>145833.33333333334</v>
          </cell>
          <cell r="U569">
            <v>4965.625</v>
          </cell>
          <cell r="V569">
            <v>993.125</v>
          </cell>
          <cell r="Z569">
            <v>3023379.916666667</v>
          </cell>
          <cell r="AA569">
            <v>3628055.9000000004</v>
          </cell>
        </row>
        <row r="570">
          <cell r="A570">
            <v>1638</v>
          </cell>
          <cell r="B570" t="str">
            <v>GUSTI ALRIYANTO HIDAYAT</v>
          </cell>
          <cell r="C570">
            <v>2</v>
          </cell>
          <cell r="D570">
            <v>1</v>
          </cell>
          <cell r="E570">
            <v>1</v>
          </cell>
          <cell r="F570" t="str">
            <v>GENERAL</v>
          </cell>
          <cell r="G570" t="str">
            <v>PRJ</v>
          </cell>
          <cell r="I570">
            <v>0.25</v>
          </cell>
          <cell r="J570">
            <v>715000</v>
          </cell>
          <cell r="K570">
            <v>0</v>
          </cell>
          <cell r="L570">
            <v>8580000</v>
          </cell>
          <cell r="M570">
            <v>59583.333333333336</v>
          </cell>
          <cell r="N570">
            <v>715000</v>
          </cell>
          <cell r="O570">
            <v>35750</v>
          </cell>
          <cell r="P570">
            <v>0</v>
          </cell>
          <cell r="Q570">
            <v>14300</v>
          </cell>
          <cell r="R570">
            <v>0</v>
          </cell>
          <cell r="S570">
            <v>30316</v>
          </cell>
          <cell r="T570">
            <v>145833.33333333334</v>
          </cell>
          <cell r="U570">
            <v>1787.5</v>
          </cell>
          <cell r="V570">
            <v>357.5</v>
          </cell>
          <cell r="Z570">
            <v>1717927.6666666667</v>
          </cell>
          <cell r="AA570">
            <v>2147409.5833333335</v>
          </cell>
        </row>
        <row r="571">
          <cell r="A571">
            <v>1639</v>
          </cell>
          <cell r="B571" t="str">
            <v>SYAFRUDIN NUR</v>
          </cell>
          <cell r="C571">
            <v>2</v>
          </cell>
          <cell r="D571">
            <v>0</v>
          </cell>
          <cell r="E571">
            <v>1</v>
          </cell>
          <cell r="F571" t="str">
            <v>GENERAL</v>
          </cell>
          <cell r="G571" t="str">
            <v>PRJ</v>
          </cell>
          <cell r="I571">
            <v>0.25</v>
          </cell>
          <cell r="J571">
            <v>750000</v>
          </cell>
          <cell r="K571">
            <v>0</v>
          </cell>
          <cell r="L571">
            <v>9000000</v>
          </cell>
          <cell r="M571">
            <v>62500</v>
          </cell>
          <cell r="N571">
            <v>750000</v>
          </cell>
          <cell r="O571">
            <v>37500</v>
          </cell>
          <cell r="P571">
            <v>0</v>
          </cell>
          <cell r="Q571">
            <v>15000</v>
          </cell>
          <cell r="R571">
            <v>0</v>
          </cell>
          <cell r="S571">
            <v>31800</v>
          </cell>
          <cell r="T571">
            <v>91666.666666666672</v>
          </cell>
          <cell r="U571">
            <v>1875</v>
          </cell>
          <cell r="V571">
            <v>375</v>
          </cell>
          <cell r="Z571">
            <v>1740716.6666666665</v>
          </cell>
          <cell r="AA571">
            <v>2175895.833333333</v>
          </cell>
        </row>
        <row r="572">
          <cell r="A572">
            <v>1640</v>
          </cell>
          <cell r="B572" t="str">
            <v>DEBAT ADIL</v>
          </cell>
          <cell r="C572">
            <v>2</v>
          </cell>
          <cell r="D572">
            <v>1</v>
          </cell>
          <cell r="E572">
            <v>6</v>
          </cell>
          <cell r="F572" t="str">
            <v>SPC/COOR</v>
          </cell>
          <cell r="G572" t="str">
            <v>PRJ</v>
          </cell>
          <cell r="I572">
            <v>0.2</v>
          </cell>
          <cell r="J572">
            <v>2213250</v>
          </cell>
          <cell r="K572">
            <v>0</v>
          </cell>
          <cell r="L572">
            <v>26559000</v>
          </cell>
          <cell r="M572">
            <v>184437.5</v>
          </cell>
          <cell r="N572">
            <v>0</v>
          </cell>
          <cell r="O572">
            <v>110662.5</v>
          </cell>
          <cell r="P572">
            <v>553312.5</v>
          </cell>
          <cell r="Q572">
            <v>44265</v>
          </cell>
          <cell r="R572">
            <v>0</v>
          </cell>
          <cell r="S572">
            <v>93841.8</v>
          </cell>
          <cell r="T572">
            <v>145833.33333333334</v>
          </cell>
          <cell r="U572">
            <v>5533.125</v>
          </cell>
          <cell r="V572">
            <v>1106.625</v>
          </cell>
          <cell r="Z572">
            <v>3352242.3833333333</v>
          </cell>
          <cell r="AA572">
            <v>4022690.86</v>
          </cell>
        </row>
        <row r="573">
          <cell r="A573">
            <v>1641</v>
          </cell>
          <cell r="B573" t="str">
            <v>HADI IRMAWAN</v>
          </cell>
          <cell r="C573">
            <v>2</v>
          </cell>
          <cell r="D573">
            <v>0</v>
          </cell>
          <cell r="E573">
            <v>6</v>
          </cell>
          <cell r="F573" t="str">
            <v>SPC/COOR</v>
          </cell>
          <cell r="G573" t="str">
            <v>PRJ</v>
          </cell>
          <cell r="I573">
            <v>0.2</v>
          </cell>
          <cell r="J573">
            <v>2192820</v>
          </cell>
          <cell r="K573">
            <v>0</v>
          </cell>
          <cell r="L573">
            <v>26313840</v>
          </cell>
          <cell r="M573">
            <v>182735</v>
          </cell>
          <cell r="N573">
            <v>0</v>
          </cell>
          <cell r="O573">
            <v>109641</v>
          </cell>
          <cell r="P573">
            <v>548205</v>
          </cell>
          <cell r="Q573">
            <v>43856.4</v>
          </cell>
          <cell r="R573">
            <v>0</v>
          </cell>
          <cell r="S573">
            <v>92975.567999999999</v>
          </cell>
          <cell r="T573">
            <v>91666.666666666672</v>
          </cell>
          <cell r="U573">
            <v>5482.05</v>
          </cell>
          <cell r="V573">
            <v>1096.4100000000001</v>
          </cell>
          <cell r="Z573">
            <v>3268478.0946666664</v>
          </cell>
          <cell r="AA573">
            <v>3922173.7135999994</v>
          </cell>
        </row>
        <row r="574">
          <cell r="A574">
            <v>1642</v>
          </cell>
          <cell r="B574" t="str">
            <v>ZAENAL ASIKIN</v>
          </cell>
          <cell r="C574">
            <v>2</v>
          </cell>
          <cell r="D574">
            <v>1</v>
          </cell>
          <cell r="E574">
            <v>6</v>
          </cell>
          <cell r="F574" t="str">
            <v>SPC/COOR</v>
          </cell>
          <cell r="G574" t="str">
            <v>HO</v>
          </cell>
          <cell r="I574">
            <v>0.2</v>
          </cell>
          <cell r="J574">
            <v>1950000</v>
          </cell>
          <cell r="K574">
            <v>0</v>
          </cell>
          <cell r="L574">
            <v>23400000</v>
          </cell>
          <cell r="M574">
            <v>162500</v>
          </cell>
          <cell r="N574">
            <v>0</v>
          </cell>
          <cell r="O574">
            <v>97500</v>
          </cell>
          <cell r="P574">
            <v>487500</v>
          </cell>
          <cell r="Q574">
            <v>39000</v>
          </cell>
          <cell r="R574">
            <v>0</v>
          </cell>
          <cell r="S574">
            <v>82680</v>
          </cell>
          <cell r="T574">
            <v>145833.33333333334</v>
          </cell>
          <cell r="U574">
            <v>4875</v>
          </cell>
          <cell r="V574">
            <v>975</v>
          </cell>
          <cell r="Z574">
            <v>2970863.3333333335</v>
          </cell>
          <cell r="AA574">
            <v>3565036</v>
          </cell>
        </row>
        <row r="575">
          <cell r="A575">
            <v>1643</v>
          </cell>
          <cell r="B575" t="str">
            <v>ABDUL KARIM</v>
          </cell>
          <cell r="C575">
            <v>2</v>
          </cell>
          <cell r="D575">
            <v>1</v>
          </cell>
          <cell r="E575">
            <v>2</v>
          </cell>
          <cell r="F575" t="str">
            <v>GENERAL</v>
          </cell>
          <cell r="G575" t="str">
            <v>PRJ</v>
          </cell>
          <cell r="I575">
            <v>0.25</v>
          </cell>
          <cell r="J575">
            <v>700000</v>
          </cell>
          <cell r="K575">
            <v>0</v>
          </cell>
          <cell r="L575">
            <v>8400000</v>
          </cell>
          <cell r="M575">
            <v>58333.333333333336</v>
          </cell>
          <cell r="N575">
            <v>700000</v>
          </cell>
          <cell r="O575">
            <v>35000</v>
          </cell>
          <cell r="P575">
            <v>0</v>
          </cell>
          <cell r="Q575">
            <v>14000</v>
          </cell>
          <cell r="R575">
            <v>0</v>
          </cell>
          <cell r="S575">
            <v>29680</v>
          </cell>
          <cell r="T575">
            <v>145833.33333333334</v>
          </cell>
          <cell r="U575">
            <v>1750</v>
          </cell>
          <cell r="V575">
            <v>350</v>
          </cell>
          <cell r="Z575">
            <v>1684946.6666666667</v>
          </cell>
          <cell r="AA575">
            <v>2106183.3333333335</v>
          </cell>
        </row>
        <row r="576">
          <cell r="A576">
            <v>1644</v>
          </cell>
          <cell r="B576" t="str">
            <v>SUGIONO</v>
          </cell>
          <cell r="C576">
            <v>2</v>
          </cell>
          <cell r="D576">
            <v>1</v>
          </cell>
          <cell r="E576">
            <v>2</v>
          </cell>
          <cell r="F576" t="str">
            <v>GENERAL</v>
          </cell>
          <cell r="G576" t="str">
            <v>PRJ</v>
          </cell>
          <cell r="I576">
            <v>0.25</v>
          </cell>
          <cell r="J576">
            <v>700000</v>
          </cell>
          <cell r="K576">
            <v>0</v>
          </cell>
          <cell r="L576">
            <v>8400000</v>
          </cell>
          <cell r="M576">
            <v>58333.333333333336</v>
          </cell>
          <cell r="N576">
            <v>700000</v>
          </cell>
          <cell r="O576">
            <v>35000</v>
          </cell>
          <cell r="P576">
            <v>0</v>
          </cell>
          <cell r="Q576">
            <v>14000</v>
          </cell>
          <cell r="R576">
            <v>0</v>
          </cell>
          <cell r="S576">
            <v>29680</v>
          </cell>
          <cell r="T576">
            <v>145833.33333333334</v>
          </cell>
          <cell r="U576">
            <v>1750</v>
          </cell>
          <cell r="V576">
            <v>350</v>
          </cell>
          <cell r="Z576">
            <v>1684946.6666666667</v>
          </cell>
          <cell r="AA576">
            <v>2106183.3333333335</v>
          </cell>
        </row>
        <row r="577">
          <cell r="A577">
            <v>1645</v>
          </cell>
          <cell r="B577" t="str">
            <v>MAXI CORNELIS PANGEMANAN</v>
          </cell>
          <cell r="C577">
            <v>2</v>
          </cell>
          <cell r="D577">
            <v>1</v>
          </cell>
          <cell r="E577">
            <v>2</v>
          </cell>
          <cell r="F577" t="str">
            <v>GENERAL</v>
          </cell>
          <cell r="G577" t="str">
            <v>HO</v>
          </cell>
          <cell r="I577">
            <v>0.25</v>
          </cell>
          <cell r="J577">
            <v>450000</v>
          </cell>
          <cell r="K577">
            <v>0</v>
          </cell>
          <cell r="L577">
            <v>5400000</v>
          </cell>
          <cell r="M577">
            <v>37500</v>
          </cell>
          <cell r="N577">
            <v>67500</v>
          </cell>
          <cell r="O577">
            <v>22500</v>
          </cell>
          <cell r="P577">
            <v>0</v>
          </cell>
          <cell r="Q577">
            <v>9000</v>
          </cell>
          <cell r="R577">
            <v>0</v>
          </cell>
          <cell r="S577">
            <v>19080</v>
          </cell>
          <cell r="T577">
            <v>145833.33333333334</v>
          </cell>
          <cell r="U577">
            <v>1125</v>
          </cell>
          <cell r="V577">
            <v>225</v>
          </cell>
          <cell r="Z577">
            <v>752763.33333333337</v>
          </cell>
          <cell r="AA577">
            <v>940954.16666666674</v>
          </cell>
        </row>
        <row r="578">
          <cell r="A578">
            <v>1646</v>
          </cell>
          <cell r="B578" t="str">
            <v>MULYADI</v>
          </cell>
          <cell r="C578">
            <v>2</v>
          </cell>
          <cell r="D578">
            <v>0</v>
          </cell>
          <cell r="E578">
            <v>1</v>
          </cell>
          <cell r="F578" t="str">
            <v>GENERAL</v>
          </cell>
          <cell r="G578" t="str">
            <v>HO</v>
          </cell>
          <cell r="I578">
            <v>0.25</v>
          </cell>
          <cell r="J578">
            <v>600000</v>
          </cell>
          <cell r="K578">
            <v>0</v>
          </cell>
          <cell r="L578">
            <v>7200000</v>
          </cell>
          <cell r="M578">
            <v>50000</v>
          </cell>
          <cell r="N578">
            <v>90000</v>
          </cell>
          <cell r="O578">
            <v>30000</v>
          </cell>
          <cell r="P578">
            <v>0</v>
          </cell>
          <cell r="Q578">
            <v>12000</v>
          </cell>
          <cell r="R578">
            <v>0</v>
          </cell>
          <cell r="S578">
            <v>25440</v>
          </cell>
          <cell r="T578">
            <v>91666.666666666672</v>
          </cell>
          <cell r="U578">
            <v>1500</v>
          </cell>
          <cell r="V578">
            <v>300</v>
          </cell>
          <cell r="Z578">
            <v>900906.66666666674</v>
          </cell>
          <cell r="AA578">
            <v>1126133.3333333335</v>
          </cell>
        </row>
        <row r="579">
          <cell r="A579">
            <v>1647</v>
          </cell>
          <cell r="B579" t="str">
            <v>TRI WAHYUDI</v>
          </cell>
          <cell r="C579">
            <v>2</v>
          </cell>
          <cell r="D579">
            <v>0</v>
          </cell>
          <cell r="E579">
            <v>3</v>
          </cell>
          <cell r="F579" t="str">
            <v>VOCAT.</v>
          </cell>
          <cell r="G579" t="str">
            <v>PRJ</v>
          </cell>
          <cell r="I579">
            <v>0.25</v>
          </cell>
          <cell r="J579">
            <v>740000</v>
          </cell>
          <cell r="K579">
            <v>0</v>
          </cell>
          <cell r="L579">
            <v>8880000</v>
          </cell>
          <cell r="M579">
            <v>61666.666666666664</v>
          </cell>
          <cell r="N579">
            <v>740000</v>
          </cell>
          <cell r="O579">
            <v>37000</v>
          </cell>
          <cell r="P579">
            <v>0</v>
          </cell>
          <cell r="Q579">
            <v>14800</v>
          </cell>
          <cell r="R579">
            <v>0</v>
          </cell>
          <cell r="S579">
            <v>31376</v>
          </cell>
          <cell r="T579">
            <v>91666.666666666672</v>
          </cell>
          <cell r="U579">
            <v>1850</v>
          </cell>
          <cell r="V579">
            <v>370</v>
          </cell>
          <cell r="Z579">
            <v>1718729.3333333333</v>
          </cell>
          <cell r="AA579">
            <v>2148411.6666666665</v>
          </cell>
        </row>
        <row r="580">
          <cell r="A580">
            <v>1648</v>
          </cell>
          <cell r="B580" t="str">
            <v>SAPERANI</v>
          </cell>
          <cell r="C580">
            <v>2</v>
          </cell>
          <cell r="D580">
            <v>0</v>
          </cell>
          <cell r="E580">
            <v>2</v>
          </cell>
          <cell r="F580" t="str">
            <v>GENERAL</v>
          </cell>
          <cell r="G580" t="str">
            <v>HO</v>
          </cell>
          <cell r="I580">
            <v>0.25</v>
          </cell>
          <cell r="J580">
            <v>475000</v>
          </cell>
          <cell r="K580">
            <v>0</v>
          </cell>
          <cell r="L580">
            <v>5700000</v>
          </cell>
          <cell r="M580">
            <v>39583.333333333336</v>
          </cell>
          <cell r="N580">
            <v>71250</v>
          </cell>
          <cell r="O580">
            <v>23750</v>
          </cell>
          <cell r="P580">
            <v>0</v>
          </cell>
          <cell r="Q580">
            <v>9500</v>
          </cell>
          <cell r="R580">
            <v>0</v>
          </cell>
          <cell r="S580">
            <v>20140</v>
          </cell>
          <cell r="T580">
            <v>91666.666666666672</v>
          </cell>
          <cell r="U580">
            <v>1187.5</v>
          </cell>
          <cell r="V580">
            <v>237.5</v>
          </cell>
          <cell r="Z580">
            <v>732315</v>
          </cell>
          <cell r="AA580">
            <v>915393.75</v>
          </cell>
        </row>
        <row r="581">
          <cell r="A581">
            <v>1649</v>
          </cell>
          <cell r="B581" t="str">
            <v>ANDRIANSYAH</v>
          </cell>
          <cell r="C581">
            <v>1</v>
          </cell>
          <cell r="D581">
            <v>0</v>
          </cell>
          <cell r="E581">
            <v>3</v>
          </cell>
          <cell r="F581" t="str">
            <v>VOCAT.</v>
          </cell>
          <cell r="G581" t="str">
            <v>HO</v>
          </cell>
          <cell r="I581">
            <v>0.25</v>
          </cell>
          <cell r="J581">
            <v>719000</v>
          </cell>
          <cell r="K581">
            <v>107850</v>
          </cell>
          <cell r="L581">
            <v>8628000</v>
          </cell>
          <cell r="M581">
            <v>68904.166666666672</v>
          </cell>
          <cell r="N581">
            <v>107850</v>
          </cell>
          <cell r="O581">
            <v>35950</v>
          </cell>
          <cell r="P581">
            <v>0</v>
          </cell>
          <cell r="Q581">
            <v>14380</v>
          </cell>
          <cell r="R581">
            <v>71900</v>
          </cell>
          <cell r="S581">
            <v>30485.599999999999</v>
          </cell>
          <cell r="T581">
            <v>104166.66666666667</v>
          </cell>
          <cell r="U581">
            <v>1797.5</v>
          </cell>
          <cell r="V581">
            <v>359.5</v>
          </cell>
          <cell r="Z581">
            <v>1262643.4333333333</v>
          </cell>
          <cell r="AA581">
            <v>1578304.2916666667</v>
          </cell>
        </row>
        <row r="582">
          <cell r="A582">
            <v>1650</v>
          </cell>
          <cell r="B582" t="str">
            <v>ENDI SUROSO</v>
          </cell>
          <cell r="C582">
            <v>2</v>
          </cell>
          <cell r="D582">
            <v>0</v>
          </cell>
          <cell r="E582">
            <v>3</v>
          </cell>
          <cell r="F582" t="str">
            <v>VOCAT.</v>
          </cell>
          <cell r="G582" t="str">
            <v>HO</v>
          </cell>
          <cell r="I582">
            <v>0.25</v>
          </cell>
          <cell r="J582">
            <v>615000</v>
          </cell>
          <cell r="K582">
            <v>0</v>
          </cell>
          <cell r="L582">
            <v>7380000</v>
          </cell>
          <cell r="M582">
            <v>51250</v>
          </cell>
          <cell r="N582">
            <v>92250</v>
          </cell>
          <cell r="O582">
            <v>30750</v>
          </cell>
          <cell r="P582">
            <v>0</v>
          </cell>
          <cell r="Q582">
            <v>12300</v>
          </cell>
          <cell r="R582">
            <v>0</v>
          </cell>
          <cell r="S582">
            <v>26076</v>
          </cell>
          <cell r="T582">
            <v>91666.666666666672</v>
          </cell>
          <cell r="U582">
            <v>1537.5</v>
          </cell>
          <cell r="V582">
            <v>307.5</v>
          </cell>
          <cell r="Z582">
            <v>921137.66666666674</v>
          </cell>
          <cell r="AA582">
            <v>1151422.0833333335</v>
          </cell>
        </row>
        <row r="583">
          <cell r="A583">
            <v>1651</v>
          </cell>
          <cell r="B583" t="str">
            <v>SUBHAN</v>
          </cell>
          <cell r="C583">
            <v>2</v>
          </cell>
          <cell r="D583">
            <v>0</v>
          </cell>
          <cell r="E583">
            <v>3</v>
          </cell>
          <cell r="F583" t="str">
            <v>VOCAT.</v>
          </cell>
          <cell r="G583" t="str">
            <v>HO</v>
          </cell>
          <cell r="I583">
            <v>0.25</v>
          </cell>
          <cell r="J583">
            <v>700000</v>
          </cell>
          <cell r="K583">
            <v>0</v>
          </cell>
          <cell r="L583">
            <v>8400000</v>
          </cell>
          <cell r="M583">
            <v>58333.333333333336</v>
          </cell>
          <cell r="N583">
            <v>105000</v>
          </cell>
          <cell r="O583">
            <v>35000</v>
          </cell>
          <cell r="P583">
            <v>0</v>
          </cell>
          <cell r="Q583">
            <v>14000</v>
          </cell>
          <cell r="R583">
            <v>0</v>
          </cell>
          <cell r="S583">
            <v>29680</v>
          </cell>
          <cell r="T583">
            <v>91666.666666666672</v>
          </cell>
          <cell r="U583">
            <v>1750</v>
          </cell>
          <cell r="V583">
            <v>350</v>
          </cell>
          <cell r="Z583">
            <v>1035780</v>
          </cell>
          <cell r="AA583">
            <v>1294725</v>
          </cell>
        </row>
        <row r="584">
          <cell r="A584">
            <v>1652</v>
          </cell>
          <cell r="B584" t="str">
            <v>GREGORIUS JON ROI</v>
          </cell>
          <cell r="C584">
            <v>2</v>
          </cell>
          <cell r="D584">
            <v>1</v>
          </cell>
          <cell r="E584">
            <v>2</v>
          </cell>
          <cell r="F584" t="str">
            <v>GENERAL</v>
          </cell>
          <cell r="G584" t="str">
            <v>HO</v>
          </cell>
          <cell r="I584">
            <v>0.25</v>
          </cell>
          <cell r="J584">
            <v>615000</v>
          </cell>
          <cell r="K584">
            <v>0</v>
          </cell>
          <cell r="L584">
            <v>7380000</v>
          </cell>
          <cell r="M584">
            <v>51250</v>
          </cell>
          <cell r="N584">
            <v>92250</v>
          </cell>
          <cell r="O584">
            <v>30750</v>
          </cell>
          <cell r="P584">
            <v>0</v>
          </cell>
          <cell r="Q584">
            <v>12300</v>
          </cell>
          <cell r="R584">
            <v>0</v>
          </cell>
          <cell r="S584">
            <v>26076</v>
          </cell>
          <cell r="T584">
            <v>145833.33333333334</v>
          </cell>
          <cell r="U584">
            <v>1537.5</v>
          </cell>
          <cell r="V584">
            <v>307.5</v>
          </cell>
          <cell r="Z584">
            <v>975304.33333333337</v>
          </cell>
          <cell r="AA584">
            <v>1219130.4166666667</v>
          </cell>
        </row>
        <row r="585">
          <cell r="A585">
            <v>1653</v>
          </cell>
          <cell r="B585" t="str">
            <v>ANTONIUS SUDIRMAN</v>
          </cell>
          <cell r="C585">
            <v>2</v>
          </cell>
          <cell r="D585">
            <v>1</v>
          </cell>
          <cell r="E585">
            <v>4</v>
          </cell>
          <cell r="F585" t="str">
            <v>VOCAT.</v>
          </cell>
          <cell r="G585" t="str">
            <v>HO</v>
          </cell>
          <cell r="I585">
            <v>0.25</v>
          </cell>
          <cell r="J585">
            <v>1398320</v>
          </cell>
          <cell r="K585">
            <v>0</v>
          </cell>
          <cell r="L585">
            <v>16779840</v>
          </cell>
          <cell r="M585">
            <v>116526.66666666667</v>
          </cell>
          <cell r="N585">
            <v>209748</v>
          </cell>
          <cell r="O585">
            <v>69916</v>
          </cell>
          <cell r="P585">
            <v>0</v>
          </cell>
          <cell r="Q585">
            <v>27966.400000000001</v>
          </cell>
          <cell r="R585">
            <v>0</v>
          </cell>
          <cell r="S585">
            <v>59288.768000000004</v>
          </cell>
          <cell r="T585">
            <v>145833.33333333334</v>
          </cell>
          <cell r="U585">
            <v>3495.8</v>
          </cell>
          <cell r="V585">
            <v>699.16</v>
          </cell>
          <cell r="Z585">
            <v>2031794.128</v>
          </cell>
          <cell r="AA585">
            <v>2539742.66</v>
          </cell>
        </row>
        <row r="586">
          <cell r="A586">
            <v>1654</v>
          </cell>
          <cell r="B586" t="str">
            <v>EDY SLAMET</v>
          </cell>
          <cell r="C586">
            <v>2</v>
          </cell>
          <cell r="D586">
            <v>0</v>
          </cell>
          <cell r="E586">
            <v>3</v>
          </cell>
          <cell r="F586" t="str">
            <v>VOCAT.</v>
          </cell>
          <cell r="G586" t="str">
            <v>PRJ</v>
          </cell>
          <cell r="I586">
            <v>0.25</v>
          </cell>
          <cell r="J586">
            <v>750000</v>
          </cell>
          <cell r="K586">
            <v>0</v>
          </cell>
          <cell r="L586">
            <v>9000000</v>
          </cell>
          <cell r="M586">
            <v>62500</v>
          </cell>
          <cell r="N586">
            <v>750000</v>
          </cell>
          <cell r="O586">
            <v>37500</v>
          </cell>
          <cell r="P586">
            <v>0</v>
          </cell>
          <cell r="Q586">
            <v>15000</v>
          </cell>
          <cell r="R586">
            <v>0</v>
          </cell>
          <cell r="S586">
            <v>31800</v>
          </cell>
          <cell r="T586">
            <v>91666.666666666672</v>
          </cell>
          <cell r="U586">
            <v>1875</v>
          </cell>
          <cell r="V586">
            <v>375</v>
          </cell>
          <cell r="Z586">
            <v>1740716.6666666665</v>
          </cell>
          <cell r="AA586">
            <v>2175895.833333333</v>
          </cell>
        </row>
        <row r="587">
          <cell r="A587">
            <v>1655</v>
          </cell>
          <cell r="B587" t="str">
            <v>JOKO SANTOSO</v>
          </cell>
          <cell r="C587">
            <v>1</v>
          </cell>
          <cell r="D587">
            <v>0</v>
          </cell>
          <cell r="E587">
            <v>3</v>
          </cell>
          <cell r="F587" t="str">
            <v>VOCAT.</v>
          </cell>
          <cell r="G587" t="str">
            <v>HO</v>
          </cell>
          <cell r="I587">
            <v>0.25</v>
          </cell>
          <cell r="J587">
            <v>746928</v>
          </cell>
          <cell r="K587">
            <v>112039.2</v>
          </cell>
          <cell r="L587">
            <v>8963136</v>
          </cell>
          <cell r="M587">
            <v>71580.599999999991</v>
          </cell>
          <cell r="N587">
            <v>112039.2</v>
          </cell>
          <cell r="O587">
            <v>37346.400000000001</v>
          </cell>
          <cell r="P587">
            <v>0</v>
          </cell>
          <cell r="Q587">
            <v>14938.56</v>
          </cell>
          <cell r="R587">
            <v>74692.800000000003</v>
          </cell>
          <cell r="S587">
            <v>31669.747200000002</v>
          </cell>
          <cell r="T587">
            <v>104166.66666666667</v>
          </cell>
          <cell r="U587">
            <v>1867.32</v>
          </cell>
          <cell r="V587">
            <v>373.464</v>
          </cell>
          <cell r="Z587">
            <v>1307641.9578666666</v>
          </cell>
          <cell r="AA587">
            <v>1634552.4473333333</v>
          </cell>
        </row>
        <row r="588">
          <cell r="A588">
            <v>1680</v>
          </cell>
          <cell r="B588" t="str">
            <v>HERMAN BJ</v>
          </cell>
          <cell r="C588">
            <v>1</v>
          </cell>
          <cell r="D588">
            <v>1</v>
          </cell>
          <cell r="E588">
            <v>3</v>
          </cell>
          <cell r="F588" t="str">
            <v>VOCAT.</v>
          </cell>
          <cell r="G588" t="str">
            <v>PRJ</v>
          </cell>
          <cell r="I588">
            <v>0.25</v>
          </cell>
          <cell r="J588">
            <v>764000</v>
          </cell>
          <cell r="K588">
            <v>114600</v>
          </cell>
          <cell r="L588">
            <v>9168000</v>
          </cell>
          <cell r="M588">
            <v>73216.666666666672</v>
          </cell>
          <cell r="N588">
            <v>764000</v>
          </cell>
          <cell r="O588">
            <v>38200</v>
          </cell>
          <cell r="P588">
            <v>0</v>
          </cell>
          <cell r="Q588">
            <v>15280</v>
          </cell>
          <cell r="R588">
            <v>76400</v>
          </cell>
          <cell r="S588">
            <v>32393.599999999999</v>
          </cell>
          <cell r="T588">
            <v>208333.33333333334</v>
          </cell>
          <cell r="U588">
            <v>1910</v>
          </cell>
          <cell r="V588">
            <v>382</v>
          </cell>
          <cell r="Z588">
            <v>2088715.5999999999</v>
          </cell>
          <cell r="AA588">
            <v>2610894.5</v>
          </cell>
        </row>
        <row r="589">
          <cell r="A589">
            <v>1681</v>
          </cell>
          <cell r="B589" t="str">
            <v>IMRAN YB</v>
          </cell>
          <cell r="C589">
            <v>1</v>
          </cell>
          <cell r="D589">
            <v>1</v>
          </cell>
          <cell r="E589">
            <v>3</v>
          </cell>
          <cell r="F589" t="str">
            <v>VOCAT.</v>
          </cell>
          <cell r="G589" t="str">
            <v>PRJ</v>
          </cell>
          <cell r="I589">
            <v>0.25</v>
          </cell>
          <cell r="J589">
            <v>764000</v>
          </cell>
          <cell r="K589">
            <v>114600</v>
          </cell>
          <cell r="L589">
            <v>9168000</v>
          </cell>
          <cell r="M589">
            <v>73216.666666666672</v>
          </cell>
          <cell r="N589">
            <v>764000</v>
          </cell>
          <cell r="O589">
            <v>38200</v>
          </cell>
          <cell r="P589">
            <v>0</v>
          </cell>
          <cell r="Q589">
            <v>15280</v>
          </cell>
          <cell r="R589">
            <v>76400</v>
          </cell>
          <cell r="S589">
            <v>32393.599999999999</v>
          </cell>
          <cell r="T589">
            <v>208333.33333333334</v>
          </cell>
          <cell r="U589">
            <v>1910</v>
          </cell>
          <cell r="V589">
            <v>382</v>
          </cell>
          <cell r="Z589">
            <v>2088715.5999999999</v>
          </cell>
          <cell r="AA589">
            <v>2610894.5</v>
          </cell>
        </row>
        <row r="590">
          <cell r="A590">
            <v>1682</v>
          </cell>
          <cell r="B590" t="str">
            <v>ERAMSYAH</v>
          </cell>
          <cell r="C590">
            <v>2</v>
          </cell>
          <cell r="D590">
            <v>1</v>
          </cell>
          <cell r="E590">
            <v>2</v>
          </cell>
          <cell r="F590" t="str">
            <v>GENERAL</v>
          </cell>
          <cell r="G590" t="str">
            <v>HO</v>
          </cell>
          <cell r="I590">
            <v>0.25</v>
          </cell>
          <cell r="J590">
            <v>675000</v>
          </cell>
          <cell r="K590">
            <v>0</v>
          </cell>
          <cell r="L590">
            <v>8100000</v>
          </cell>
          <cell r="M590">
            <v>56250</v>
          </cell>
          <cell r="N590">
            <v>101250</v>
          </cell>
          <cell r="O590">
            <v>33750</v>
          </cell>
          <cell r="P590">
            <v>0</v>
          </cell>
          <cell r="Q590">
            <v>13500</v>
          </cell>
          <cell r="R590">
            <v>0</v>
          </cell>
          <cell r="S590">
            <v>28620</v>
          </cell>
          <cell r="T590">
            <v>145833.33333333334</v>
          </cell>
          <cell r="U590">
            <v>1687.5</v>
          </cell>
          <cell r="V590">
            <v>337.5</v>
          </cell>
          <cell r="Z590">
            <v>1056228.3333333335</v>
          </cell>
          <cell r="AA590">
            <v>1320285.416666667</v>
          </cell>
        </row>
        <row r="591">
          <cell r="A591">
            <v>1683</v>
          </cell>
          <cell r="B591" t="str">
            <v>ARDIAN BUDIYONO</v>
          </cell>
          <cell r="C591">
            <v>2</v>
          </cell>
          <cell r="D591">
            <v>1</v>
          </cell>
          <cell r="E591">
            <v>6</v>
          </cell>
          <cell r="F591" t="str">
            <v>SPC/COOR</v>
          </cell>
          <cell r="G591" t="str">
            <v>HO</v>
          </cell>
          <cell r="I591">
            <v>0.2</v>
          </cell>
          <cell r="J591">
            <v>1950000</v>
          </cell>
          <cell r="K591">
            <v>0</v>
          </cell>
          <cell r="L591">
            <v>23400000</v>
          </cell>
          <cell r="M591">
            <v>162500</v>
          </cell>
          <cell r="N591">
            <v>0</v>
          </cell>
          <cell r="O591">
            <v>97500</v>
          </cell>
          <cell r="P591">
            <v>487500</v>
          </cell>
          <cell r="Q591">
            <v>39000</v>
          </cell>
          <cell r="R591">
            <v>0</v>
          </cell>
          <cell r="S591">
            <v>82680</v>
          </cell>
          <cell r="T591">
            <v>145833.33333333334</v>
          </cell>
          <cell r="U591">
            <v>4875</v>
          </cell>
          <cell r="V591">
            <v>975</v>
          </cell>
          <cell r="Z591">
            <v>2970863.3333333335</v>
          </cell>
          <cell r="AA591">
            <v>3565036</v>
          </cell>
        </row>
        <row r="592">
          <cell r="A592">
            <v>1684</v>
          </cell>
          <cell r="B592" t="str">
            <v>HERMAN SUSILO</v>
          </cell>
          <cell r="C592">
            <v>1</v>
          </cell>
          <cell r="D592">
            <v>0</v>
          </cell>
          <cell r="E592">
            <v>4</v>
          </cell>
          <cell r="F592" t="str">
            <v>VOCAT.</v>
          </cell>
          <cell r="G592" t="str">
            <v>HO</v>
          </cell>
          <cell r="I592">
            <v>0.25</v>
          </cell>
          <cell r="J592">
            <v>1144080</v>
          </cell>
          <cell r="K592">
            <v>171612</v>
          </cell>
          <cell r="L592">
            <v>13728960</v>
          </cell>
          <cell r="M592">
            <v>109641</v>
          </cell>
          <cell r="N592">
            <v>171612</v>
          </cell>
          <cell r="O592">
            <v>57204</v>
          </cell>
          <cell r="P592">
            <v>0</v>
          </cell>
          <cell r="Q592">
            <v>22881.600000000002</v>
          </cell>
          <cell r="R592">
            <v>114408</v>
          </cell>
          <cell r="S592">
            <v>48508.991999999998</v>
          </cell>
          <cell r="T592">
            <v>104166.66666666667</v>
          </cell>
          <cell r="U592">
            <v>2860.2000000000003</v>
          </cell>
          <cell r="V592">
            <v>572.04</v>
          </cell>
          <cell r="Z592">
            <v>1947546.4986666664</v>
          </cell>
          <cell r="AA592">
            <v>2434433.1233333331</v>
          </cell>
        </row>
        <row r="593">
          <cell r="A593">
            <v>1685</v>
          </cell>
          <cell r="B593" t="str">
            <v>MARPALIS UMAR</v>
          </cell>
          <cell r="C593">
            <v>1</v>
          </cell>
          <cell r="D593">
            <v>0</v>
          </cell>
          <cell r="E593">
            <v>4</v>
          </cell>
          <cell r="F593" t="str">
            <v>VOCAT.</v>
          </cell>
          <cell r="G593" t="str">
            <v>HO</v>
          </cell>
          <cell r="I593">
            <v>0.25</v>
          </cell>
          <cell r="J593">
            <v>1144080</v>
          </cell>
          <cell r="K593">
            <v>171612</v>
          </cell>
          <cell r="L593">
            <v>13728960</v>
          </cell>
          <cell r="M593">
            <v>109641</v>
          </cell>
          <cell r="N593">
            <v>171612</v>
          </cell>
          <cell r="O593">
            <v>57204</v>
          </cell>
          <cell r="P593">
            <v>0</v>
          </cell>
          <cell r="Q593">
            <v>22881.600000000002</v>
          </cell>
          <cell r="R593">
            <v>114408</v>
          </cell>
          <cell r="S593">
            <v>48508.991999999998</v>
          </cell>
          <cell r="T593">
            <v>104166.66666666667</v>
          </cell>
          <cell r="U593">
            <v>2860.2000000000003</v>
          </cell>
          <cell r="V593">
            <v>572.04</v>
          </cell>
          <cell r="Z593">
            <v>1947546.4986666664</v>
          </cell>
          <cell r="AA593">
            <v>2434433.1233333331</v>
          </cell>
        </row>
        <row r="594">
          <cell r="A594">
            <v>1686</v>
          </cell>
          <cell r="B594" t="str">
            <v>SANDY WIJAYA</v>
          </cell>
          <cell r="C594">
            <v>1</v>
          </cell>
          <cell r="D594">
            <v>0</v>
          </cell>
          <cell r="E594">
            <v>4</v>
          </cell>
          <cell r="F594" t="str">
            <v>VOCAT.</v>
          </cell>
          <cell r="G594" t="str">
            <v>HO</v>
          </cell>
          <cell r="I594">
            <v>0.25</v>
          </cell>
          <cell r="J594">
            <v>1144080</v>
          </cell>
          <cell r="K594">
            <v>171612</v>
          </cell>
          <cell r="L594">
            <v>13728960</v>
          </cell>
          <cell r="M594">
            <v>109641</v>
          </cell>
          <cell r="N594">
            <v>171612</v>
          </cell>
          <cell r="O594">
            <v>57204</v>
          </cell>
          <cell r="P594">
            <v>0</v>
          </cell>
          <cell r="Q594">
            <v>22881.600000000002</v>
          </cell>
          <cell r="R594">
            <v>114408</v>
          </cell>
          <cell r="S594">
            <v>48508.991999999998</v>
          </cell>
          <cell r="T594">
            <v>104166.66666666667</v>
          </cell>
          <cell r="U594">
            <v>2860.2000000000003</v>
          </cell>
          <cell r="V594">
            <v>572.04</v>
          </cell>
          <cell r="Z594">
            <v>1947546.4986666664</v>
          </cell>
          <cell r="AA594">
            <v>2434433.1233333331</v>
          </cell>
        </row>
        <row r="595">
          <cell r="A595">
            <v>1687</v>
          </cell>
          <cell r="B595" t="str">
            <v>TAJUDDIN NOOR</v>
          </cell>
          <cell r="C595">
            <v>1</v>
          </cell>
          <cell r="D595">
            <v>1</v>
          </cell>
          <cell r="E595">
            <v>4</v>
          </cell>
          <cell r="F595" t="str">
            <v>VOCAT.</v>
          </cell>
          <cell r="G595" t="str">
            <v>HO</v>
          </cell>
          <cell r="I595">
            <v>0.25</v>
          </cell>
          <cell r="J595">
            <v>1200000</v>
          </cell>
          <cell r="K595">
            <v>180000</v>
          </cell>
          <cell r="L595">
            <v>14400000</v>
          </cell>
          <cell r="M595">
            <v>115000</v>
          </cell>
          <cell r="N595">
            <v>180000</v>
          </cell>
          <cell r="O595">
            <v>60000</v>
          </cell>
          <cell r="P595">
            <v>0</v>
          </cell>
          <cell r="Q595">
            <v>24000</v>
          </cell>
          <cell r="R595">
            <v>120000</v>
          </cell>
          <cell r="S595">
            <v>50880</v>
          </cell>
          <cell r="T595">
            <v>208333.33333333334</v>
          </cell>
          <cell r="U595">
            <v>3000</v>
          </cell>
          <cell r="V595">
            <v>600</v>
          </cell>
          <cell r="Z595">
            <v>2141813.3333333335</v>
          </cell>
          <cell r="AA595">
            <v>2677266.666666667</v>
          </cell>
        </row>
        <row r="596">
          <cell r="A596">
            <v>1688</v>
          </cell>
          <cell r="B596" t="str">
            <v>HERWIYANI</v>
          </cell>
          <cell r="C596">
            <v>1</v>
          </cell>
          <cell r="D596">
            <v>0</v>
          </cell>
          <cell r="E596">
            <v>4</v>
          </cell>
          <cell r="F596" t="str">
            <v>VOCAT.</v>
          </cell>
          <cell r="G596" t="str">
            <v>HO</v>
          </cell>
          <cell r="I596">
            <v>0.25</v>
          </cell>
          <cell r="J596">
            <v>3037440</v>
          </cell>
          <cell r="K596">
            <v>265000</v>
          </cell>
          <cell r="L596">
            <v>36449280</v>
          </cell>
          <cell r="M596">
            <v>275203.33333333331</v>
          </cell>
          <cell r="N596">
            <v>455616</v>
          </cell>
          <cell r="O596">
            <v>151872</v>
          </cell>
          <cell r="P596">
            <v>0</v>
          </cell>
          <cell r="Q596">
            <v>60748.800000000003</v>
          </cell>
          <cell r="R596">
            <v>303744</v>
          </cell>
          <cell r="S596">
            <v>128787.45600000001</v>
          </cell>
          <cell r="T596">
            <v>104166.66666666667</v>
          </cell>
          <cell r="U596">
            <v>7593.6</v>
          </cell>
          <cell r="V596">
            <v>1518.72</v>
          </cell>
          <cell r="Z596">
            <v>4791690.5760000004</v>
          </cell>
          <cell r="AA596">
            <v>5989613.2200000007</v>
          </cell>
        </row>
        <row r="597">
          <cell r="A597">
            <v>1689</v>
          </cell>
          <cell r="B597" t="str">
            <v>JEFDISON</v>
          </cell>
          <cell r="C597">
            <v>1</v>
          </cell>
          <cell r="D597">
            <v>1</v>
          </cell>
          <cell r="E597">
            <v>6</v>
          </cell>
          <cell r="F597" t="str">
            <v>SPC/COOR</v>
          </cell>
          <cell r="G597" t="str">
            <v>PRJ</v>
          </cell>
          <cell r="I597">
            <v>0.2</v>
          </cell>
          <cell r="J597">
            <v>4600000</v>
          </cell>
          <cell r="K597">
            <v>265000</v>
          </cell>
          <cell r="L597">
            <v>55200000</v>
          </cell>
          <cell r="M597">
            <v>405416.66666666669</v>
          </cell>
          <cell r="N597">
            <v>0</v>
          </cell>
          <cell r="O597">
            <v>230000</v>
          </cell>
          <cell r="P597">
            <v>1150000</v>
          </cell>
          <cell r="Q597">
            <v>92000</v>
          </cell>
          <cell r="R597">
            <v>460000</v>
          </cell>
          <cell r="S597">
            <v>195040</v>
          </cell>
          <cell r="T597">
            <v>208333.33333333334</v>
          </cell>
          <cell r="U597">
            <v>11500</v>
          </cell>
          <cell r="V597">
            <v>2300</v>
          </cell>
          <cell r="Z597">
            <v>7619590</v>
          </cell>
          <cell r="AA597">
            <v>9143508</v>
          </cell>
        </row>
        <row r="598">
          <cell r="A598">
            <v>1690</v>
          </cell>
          <cell r="B598" t="str">
            <v>ICHWANUDDIN</v>
          </cell>
          <cell r="C598">
            <v>2</v>
          </cell>
          <cell r="D598">
            <v>1</v>
          </cell>
          <cell r="E598">
            <v>3</v>
          </cell>
          <cell r="F598" t="str">
            <v>VOCAT.</v>
          </cell>
          <cell r="G598" t="str">
            <v>HO</v>
          </cell>
          <cell r="I598">
            <v>0.25</v>
          </cell>
          <cell r="J598">
            <v>735000</v>
          </cell>
          <cell r="K598">
            <v>0</v>
          </cell>
          <cell r="L598">
            <v>8820000</v>
          </cell>
          <cell r="M598">
            <v>61250</v>
          </cell>
          <cell r="N598">
            <v>110250</v>
          </cell>
          <cell r="O598">
            <v>36750</v>
          </cell>
          <cell r="P598">
            <v>0</v>
          </cell>
          <cell r="Q598">
            <v>14700</v>
          </cell>
          <cell r="R598">
            <v>0</v>
          </cell>
          <cell r="S598">
            <v>31164</v>
          </cell>
          <cell r="T598">
            <v>145833.33333333334</v>
          </cell>
          <cell r="U598">
            <v>1837.5</v>
          </cell>
          <cell r="V598">
            <v>367.5</v>
          </cell>
          <cell r="Z598">
            <v>1137152.3333333335</v>
          </cell>
          <cell r="AA598">
            <v>1421440.416666667</v>
          </cell>
        </row>
        <row r="599">
          <cell r="A599">
            <v>1691</v>
          </cell>
          <cell r="B599" t="str">
            <v>SISWANTO</v>
          </cell>
          <cell r="C599">
            <v>2</v>
          </cell>
          <cell r="D599">
            <v>1</v>
          </cell>
          <cell r="E599">
            <v>3</v>
          </cell>
          <cell r="F599" t="str">
            <v>VOCAT.</v>
          </cell>
          <cell r="G599" t="str">
            <v>HO</v>
          </cell>
          <cell r="I599">
            <v>0.25</v>
          </cell>
          <cell r="J599">
            <v>739000</v>
          </cell>
          <cell r="K599">
            <v>0</v>
          </cell>
          <cell r="L599">
            <v>8868000</v>
          </cell>
          <cell r="M599">
            <v>61583.333333333336</v>
          </cell>
          <cell r="N599">
            <v>110850</v>
          </cell>
          <cell r="O599">
            <v>36950</v>
          </cell>
          <cell r="P599">
            <v>0</v>
          </cell>
          <cell r="Q599">
            <v>14780</v>
          </cell>
          <cell r="R599">
            <v>0</v>
          </cell>
          <cell r="S599">
            <v>31333.599999999999</v>
          </cell>
          <cell r="T599">
            <v>145833.33333333334</v>
          </cell>
          <cell r="U599">
            <v>1847.5</v>
          </cell>
          <cell r="V599">
            <v>369.5</v>
          </cell>
          <cell r="Z599">
            <v>1142547.2666666666</v>
          </cell>
          <cell r="AA599">
            <v>1428184.0833333333</v>
          </cell>
        </row>
        <row r="600">
          <cell r="A600">
            <v>1692</v>
          </cell>
          <cell r="B600" t="str">
            <v>KARJIANI</v>
          </cell>
          <cell r="C600">
            <v>2</v>
          </cell>
          <cell r="D600">
            <v>1</v>
          </cell>
          <cell r="E600">
            <v>3</v>
          </cell>
          <cell r="F600" t="str">
            <v>VOCAT.</v>
          </cell>
          <cell r="G600" t="str">
            <v>PRJ</v>
          </cell>
          <cell r="I600">
            <v>0.25</v>
          </cell>
          <cell r="J600">
            <v>739000</v>
          </cell>
          <cell r="K600">
            <v>0</v>
          </cell>
          <cell r="L600">
            <v>8868000</v>
          </cell>
          <cell r="M600">
            <v>61583.333333333336</v>
          </cell>
          <cell r="N600">
            <v>739000</v>
          </cell>
          <cell r="O600">
            <v>36950</v>
          </cell>
          <cell r="P600">
            <v>0</v>
          </cell>
          <cell r="Q600">
            <v>14780</v>
          </cell>
          <cell r="R600">
            <v>0</v>
          </cell>
          <cell r="S600">
            <v>31333.599999999999</v>
          </cell>
          <cell r="T600">
            <v>145833.33333333334</v>
          </cell>
          <cell r="U600">
            <v>1847.5</v>
          </cell>
          <cell r="V600">
            <v>369.5</v>
          </cell>
          <cell r="Z600">
            <v>1770697.2666666666</v>
          </cell>
          <cell r="AA600">
            <v>2213371.583333333</v>
          </cell>
        </row>
        <row r="601">
          <cell r="A601">
            <v>1693</v>
          </cell>
          <cell r="B601" t="str">
            <v>LALU MAHWAN</v>
          </cell>
          <cell r="C601">
            <v>2</v>
          </cell>
          <cell r="D601">
            <v>1</v>
          </cell>
          <cell r="E601">
            <v>3</v>
          </cell>
          <cell r="F601" t="str">
            <v>VOCAT.</v>
          </cell>
          <cell r="G601" t="str">
            <v>HO</v>
          </cell>
          <cell r="I601">
            <v>0.25</v>
          </cell>
          <cell r="J601">
            <v>700000</v>
          </cell>
          <cell r="K601">
            <v>0</v>
          </cell>
          <cell r="L601">
            <v>8400000</v>
          </cell>
          <cell r="M601">
            <v>58333.333333333336</v>
          </cell>
          <cell r="N601">
            <v>105000</v>
          </cell>
          <cell r="O601">
            <v>35000</v>
          </cell>
          <cell r="P601">
            <v>0</v>
          </cell>
          <cell r="Q601">
            <v>14000</v>
          </cell>
          <cell r="R601">
            <v>0</v>
          </cell>
          <cell r="S601">
            <v>29680</v>
          </cell>
          <cell r="T601">
            <v>145833.33333333334</v>
          </cell>
          <cell r="U601">
            <v>1750</v>
          </cell>
          <cell r="V601">
            <v>350</v>
          </cell>
          <cell r="Z601">
            <v>1089946.6666666667</v>
          </cell>
          <cell r="AA601">
            <v>1362433.3333333335</v>
          </cell>
        </row>
        <row r="602">
          <cell r="A602">
            <v>1694</v>
          </cell>
          <cell r="B602" t="str">
            <v>TULISTYONO</v>
          </cell>
          <cell r="C602">
            <v>2</v>
          </cell>
          <cell r="D602">
            <v>0</v>
          </cell>
          <cell r="E602">
            <v>3</v>
          </cell>
          <cell r="F602" t="str">
            <v>VOCAT.</v>
          </cell>
          <cell r="G602" t="str">
            <v>PRJ</v>
          </cell>
          <cell r="I602">
            <v>0.25</v>
          </cell>
          <cell r="J602">
            <v>801000</v>
          </cell>
          <cell r="K602">
            <v>0</v>
          </cell>
          <cell r="L602">
            <v>9612000</v>
          </cell>
          <cell r="M602">
            <v>66750</v>
          </cell>
          <cell r="N602">
            <v>801000</v>
          </cell>
          <cell r="O602">
            <v>40050</v>
          </cell>
          <cell r="P602">
            <v>0</v>
          </cell>
          <cell r="Q602">
            <v>16020</v>
          </cell>
          <cell r="R602">
            <v>0</v>
          </cell>
          <cell r="S602">
            <v>33962.400000000001</v>
          </cell>
          <cell r="T602">
            <v>91666.666666666672</v>
          </cell>
          <cell r="U602">
            <v>2002.5</v>
          </cell>
          <cell r="V602">
            <v>400.5</v>
          </cell>
          <cell r="Z602">
            <v>1852852.0666666667</v>
          </cell>
          <cell r="AA602">
            <v>2316065.0833333335</v>
          </cell>
        </row>
        <row r="603">
          <cell r="A603">
            <v>1695</v>
          </cell>
          <cell r="B603" t="str">
            <v>DANIEL SUBA'I</v>
          </cell>
          <cell r="C603">
            <v>1</v>
          </cell>
          <cell r="D603">
            <v>1</v>
          </cell>
          <cell r="E603">
            <v>2</v>
          </cell>
          <cell r="F603" t="str">
            <v>GENERAL</v>
          </cell>
          <cell r="G603" t="str">
            <v>HO</v>
          </cell>
          <cell r="I603">
            <v>0.25</v>
          </cell>
          <cell r="J603">
            <v>746928</v>
          </cell>
          <cell r="K603">
            <v>112039.2</v>
          </cell>
          <cell r="L603">
            <v>8963136</v>
          </cell>
          <cell r="M603">
            <v>71580.599999999991</v>
          </cell>
          <cell r="N603">
            <v>112039.2</v>
          </cell>
          <cell r="O603">
            <v>37346.400000000001</v>
          </cell>
          <cell r="P603">
            <v>0</v>
          </cell>
          <cell r="Q603">
            <v>14938.56</v>
          </cell>
          <cell r="R603">
            <v>74692.800000000003</v>
          </cell>
          <cell r="S603">
            <v>31669.747200000002</v>
          </cell>
          <cell r="T603">
            <v>208333.33333333334</v>
          </cell>
          <cell r="U603">
            <v>1867.32</v>
          </cell>
          <cell r="V603">
            <v>373.464</v>
          </cell>
          <cell r="Z603">
            <v>1411808.6245333333</v>
          </cell>
          <cell r="AA603">
            <v>1764760.7806666666</v>
          </cell>
        </row>
        <row r="604">
          <cell r="A604">
            <v>1696</v>
          </cell>
          <cell r="B604" t="str">
            <v>SETYO FERIYANTO</v>
          </cell>
          <cell r="C604">
            <v>1</v>
          </cell>
          <cell r="D604">
            <v>0</v>
          </cell>
          <cell r="E604">
            <v>6</v>
          </cell>
          <cell r="F604" t="str">
            <v>SPC/COOR</v>
          </cell>
          <cell r="G604" t="str">
            <v>PRJ</v>
          </cell>
          <cell r="I604">
            <v>0.2</v>
          </cell>
          <cell r="J604">
            <v>1926600</v>
          </cell>
          <cell r="K604">
            <v>265000</v>
          </cell>
          <cell r="L604">
            <v>23119200</v>
          </cell>
          <cell r="M604">
            <v>182633.33333333334</v>
          </cell>
          <cell r="N604">
            <v>0</v>
          </cell>
          <cell r="O604">
            <v>96330</v>
          </cell>
          <cell r="P604">
            <v>481650</v>
          </cell>
          <cell r="Q604">
            <v>38532</v>
          </cell>
          <cell r="R604">
            <v>192660</v>
          </cell>
          <cell r="S604">
            <v>81687.839999999997</v>
          </cell>
          <cell r="T604">
            <v>104166.66666666667</v>
          </cell>
          <cell r="U604">
            <v>4816.5</v>
          </cell>
          <cell r="V604">
            <v>963.30000000000007</v>
          </cell>
          <cell r="Z604">
            <v>3375039.64</v>
          </cell>
          <cell r="AA604">
            <v>4050047.568</v>
          </cell>
        </row>
        <row r="605">
          <cell r="A605">
            <v>1697</v>
          </cell>
          <cell r="B605" t="str">
            <v>UDIN AFRIANTO</v>
          </cell>
          <cell r="C605">
            <v>2</v>
          </cell>
          <cell r="D605">
            <v>1</v>
          </cell>
          <cell r="E605">
            <v>4</v>
          </cell>
          <cell r="F605" t="str">
            <v>VOCAT.</v>
          </cell>
          <cell r="G605" t="str">
            <v>HO</v>
          </cell>
          <cell r="I605">
            <v>0.25</v>
          </cell>
          <cell r="J605">
            <v>1200000</v>
          </cell>
          <cell r="K605">
            <v>0</v>
          </cell>
          <cell r="L605">
            <v>14400000</v>
          </cell>
          <cell r="M605">
            <v>100000</v>
          </cell>
          <cell r="N605">
            <v>180000</v>
          </cell>
          <cell r="O605">
            <v>60000</v>
          </cell>
          <cell r="P605">
            <v>0</v>
          </cell>
          <cell r="Q605">
            <v>24000</v>
          </cell>
          <cell r="R605">
            <v>0</v>
          </cell>
          <cell r="S605">
            <v>50880</v>
          </cell>
          <cell r="T605">
            <v>145833.33333333334</v>
          </cell>
          <cell r="U605">
            <v>3000</v>
          </cell>
          <cell r="V605">
            <v>600</v>
          </cell>
          <cell r="Z605">
            <v>1764313.3333333335</v>
          </cell>
          <cell r="AA605">
            <v>2205391.666666667</v>
          </cell>
        </row>
        <row r="606">
          <cell r="A606">
            <v>1698</v>
          </cell>
          <cell r="B606" t="str">
            <v>SUKARDY</v>
          </cell>
          <cell r="C606">
            <v>2</v>
          </cell>
          <cell r="D606">
            <v>1</v>
          </cell>
          <cell r="E606">
            <v>3</v>
          </cell>
          <cell r="F606" t="str">
            <v>VOCAT.</v>
          </cell>
          <cell r="G606" t="str">
            <v>HO</v>
          </cell>
          <cell r="I606">
            <v>0.25</v>
          </cell>
          <cell r="J606">
            <v>735000</v>
          </cell>
          <cell r="K606">
            <v>0</v>
          </cell>
          <cell r="L606">
            <v>8820000</v>
          </cell>
          <cell r="M606">
            <v>61250</v>
          </cell>
          <cell r="N606">
            <v>110250</v>
          </cell>
          <cell r="O606">
            <v>36750</v>
          </cell>
          <cell r="P606">
            <v>0</v>
          </cell>
          <cell r="Q606">
            <v>14700</v>
          </cell>
          <cell r="R606">
            <v>0</v>
          </cell>
          <cell r="S606">
            <v>31164</v>
          </cell>
          <cell r="T606">
            <v>145833.33333333334</v>
          </cell>
          <cell r="U606">
            <v>1837.5</v>
          </cell>
          <cell r="V606">
            <v>367.5</v>
          </cell>
          <cell r="Z606">
            <v>1137152.3333333335</v>
          </cell>
          <cell r="AA606">
            <v>1421440.416666667</v>
          </cell>
        </row>
        <row r="607">
          <cell r="A607">
            <v>1699</v>
          </cell>
          <cell r="B607" t="str">
            <v>AZHAR AGUSTIAN</v>
          </cell>
          <cell r="C607">
            <v>1</v>
          </cell>
          <cell r="D607">
            <v>0</v>
          </cell>
          <cell r="E607">
            <v>4</v>
          </cell>
          <cell r="F607" t="str">
            <v>VOCAT.</v>
          </cell>
          <cell r="G607" t="str">
            <v>HO</v>
          </cell>
          <cell r="I607">
            <v>0.25</v>
          </cell>
          <cell r="J607">
            <v>4016667</v>
          </cell>
          <cell r="K607">
            <v>265000</v>
          </cell>
          <cell r="L607">
            <v>48200004</v>
          </cell>
          <cell r="M607">
            <v>356805.58333333331</v>
          </cell>
          <cell r="N607">
            <v>602500.04999999993</v>
          </cell>
          <cell r="O607">
            <v>200833.35</v>
          </cell>
          <cell r="P607">
            <v>0</v>
          </cell>
          <cell r="Q607">
            <v>80333.34</v>
          </cell>
          <cell r="R607">
            <v>401666.7</v>
          </cell>
          <cell r="S607">
            <v>170306.6808</v>
          </cell>
          <cell r="T607">
            <v>104166.66666666667</v>
          </cell>
          <cell r="U607">
            <v>10041.6675</v>
          </cell>
          <cell r="V607">
            <v>2008.3335</v>
          </cell>
          <cell r="Z607">
            <v>6210329.3717999998</v>
          </cell>
          <cell r="AA607">
            <v>7762911.7147499993</v>
          </cell>
        </row>
        <row r="608">
          <cell r="A608">
            <v>1700</v>
          </cell>
          <cell r="B608" t="str">
            <v>DAVID ZAMAHSARI</v>
          </cell>
          <cell r="C608">
            <v>1</v>
          </cell>
          <cell r="D608">
            <v>0</v>
          </cell>
          <cell r="E608">
            <v>4</v>
          </cell>
          <cell r="F608" t="str">
            <v>VOCAT.</v>
          </cell>
          <cell r="G608" t="str">
            <v>HO</v>
          </cell>
          <cell r="I608">
            <v>0.25</v>
          </cell>
          <cell r="J608">
            <v>1144080</v>
          </cell>
          <cell r="K608">
            <v>171612</v>
          </cell>
          <cell r="L608">
            <v>13728960</v>
          </cell>
          <cell r="M608">
            <v>109641</v>
          </cell>
          <cell r="N608">
            <v>171612</v>
          </cell>
          <cell r="O608">
            <v>57204</v>
          </cell>
          <cell r="P608">
            <v>0</v>
          </cell>
          <cell r="Q608">
            <v>22881.600000000002</v>
          </cell>
          <cell r="R608">
            <v>114408</v>
          </cell>
          <cell r="S608">
            <v>48508.991999999998</v>
          </cell>
          <cell r="T608">
            <v>104166.66666666667</v>
          </cell>
          <cell r="U608">
            <v>2860.2000000000003</v>
          </cell>
          <cell r="V608">
            <v>572.04</v>
          </cell>
          <cell r="Z608">
            <v>1947546.4986666664</v>
          </cell>
          <cell r="AA608">
            <v>2434433.1233333331</v>
          </cell>
        </row>
        <row r="609">
          <cell r="A609">
            <v>1701</v>
          </cell>
          <cell r="B609" t="str">
            <v>SUWADI T</v>
          </cell>
          <cell r="C609">
            <v>2</v>
          </cell>
          <cell r="D609">
            <v>0</v>
          </cell>
          <cell r="E609">
            <v>2</v>
          </cell>
          <cell r="F609" t="str">
            <v>GENERAL</v>
          </cell>
          <cell r="G609" t="str">
            <v>HO</v>
          </cell>
          <cell r="I609">
            <v>0.25</v>
          </cell>
          <cell r="J609">
            <v>701385</v>
          </cell>
          <cell r="K609">
            <v>0</v>
          </cell>
          <cell r="L609">
            <v>8416620</v>
          </cell>
          <cell r="M609">
            <v>58448.75</v>
          </cell>
          <cell r="N609">
            <v>105207.75</v>
          </cell>
          <cell r="O609">
            <v>35069.25</v>
          </cell>
          <cell r="P609">
            <v>0</v>
          </cell>
          <cell r="Q609">
            <v>14027.7</v>
          </cell>
          <cell r="R609">
            <v>0</v>
          </cell>
          <cell r="S609">
            <v>29738.723999999998</v>
          </cell>
          <cell r="T609">
            <v>91666.666666666672</v>
          </cell>
          <cell r="U609">
            <v>1753.4625000000001</v>
          </cell>
          <cell r="V609">
            <v>350.6925</v>
          </cell>
          <cell r="Z609">
            <v>1037647.9956666667</v>
          </cell>
          <cell r="AA609">
            <v>1297059.9945833334</v>
          </cell>
        </row>
        <row r="610">
          <cell r="A610">
            <v>1702</v>
          </cell>
          <cell r="B610" t="str">
            <v>R. EDISON G</v>
          </cell>
          <cell r="C610">
            <v>2</v>
          </cell>
          <cell r="D610">
            <v>0</v>
          </cell>
          <cell r="E610">
            <v>2</v>
          </cell>
          <cell r="F610" t="str">
            <v>GENERAL</v>
          </cell>
          <cell r="G610" t="str">
            <v>HO</v>
          </cell>
          <cell r="I610">
            <v>0.25</v>
          </cell>
          <cell r="J610">
            <v>798000</v>
          </cell>
          <cell r="K610">
            <v>0</v>
          </cell>
          <cell r="L610">
            <v>9576000</v>
          </cell>
          <cell r="M610">
            <v>66500</v>
          </cell>
          <cell r="N610">
            <v>119700</v>
          </cell>
          <cell r="O610">
            <v>39900</v>
          </cell>
          <cell r="P610">
            <v>0</v>
          </cell>
          <cell r="Q610">
            <v>15960</v>
          </cell>
          <cell r="R610">
            <v>0</v>
          </cell>
          <cell r="S610">
            <v>33835.199999999997</v>
          </cell>
          <cell r="T610">
            <v>91666.666666666672</v>
          </cell>
          <cell r="U610">
            <v>1995</v>
          </cell>
          <cell r="V610">
            <v>399</v>
          </cell>
          <cell r="Z610">
            <v>1167955.8666666667</v>
          </cell>
          <cell r="AA610">
            <v>1459944.8333333335</v>
          </cell>
        </row>
        <row r="611">
          <cell r="A611">
            <v>1703</v>
          </cell>
          <cell r="B611" t="str">
            <v>AGUS HUSAINI</v>
          </cell>
          <cell r="C611">
            <v>1</v>
          </cell>
          <cell r="D611">
            <v>0</v>
          </cell>
          <cell r="E611">
            <v>3</v>
          </cell>
          <cell r="F611" t="str">
            <v>VOCAT.</v>
          </cell>
          <cell r="G611" t="str">
            <v>HO</v>
          </cell>
          <cell r="I611">
            <v>0.25</v>
          </cell>
          <cell r="J611">
            <v>893760</v>
          </cell>
          <cell r="K611">
            <v>134064</v>
          </cell>
          <cell r="L611">
            <v>10725120</v>
          </cell>
          <cell r="M611">
            <v>85652</v>
          </cell>
          <cell r="N611">
            <v>134064</v>
          </cell>
          <cell r="O611">
            <v>44688</v>
          </cell>
          <cell r="P611">
            <v>0</v>
          </cell>
          <cell r="Q611">
            <v>17875.2</v>
          </cell>
          <cell r="R611">
            <v>89376</v>
          </cell>
          <cell r="S611">
            <v>37895.423999999999</v>
          </cell>
          <cell r="T611">
            <v>104166.66666666667</v>
          </cell>
          <cell r="U611">
            <v>2234.4</v>
          </cell>
          <cell r="V611">
            <v>446.88</v>
          </cell>
          <cell r="Z611">
            <v>1544222.5706666666</v>
          </cell>
          <cell r="AA611">
            <v>1930278.2133333334</v>
          </cell>
        </row>
        <row r="612">
          <cell r="A612">
            <v>1704</v>
          </cell>
          <cell r="B612" t="str">
            <v>HOTLAND SINAMBELA</v>
          </cell>
          <cell r="C612">
            <v>2</v>
          </cell>
          <cell r="D612">
            <v>0</v>
          </cell>
          <cell r="E612">
            <v>3</v>
          </cell>
          <cell r="F612" t="str">
            <v>VOCAT.</v>
          </cell>
          <cell r="G612" t="str">
            <v>HO</v>
          </cell>
          <cell r="I612">
            <v>0.25</v>
          </cell>
          <cell r="J612">
            <v>798000</v>
          </cell>
          <cell r="K612">
            <v>0</v>
          </cell>
          <cell r="L612">
            <v>9576000</v>
          </cell>
          <cell r="M612">
            <v>66500</v>
          </cell>
          <cell r="N612">
            <v>119700</v>
          </cell>
          <cell r="O612">
            <v>39900</v>
          </cell>
          <cell r="P612">
            <v>0</v>
          </cell>
          <cell r="Q612">
            <v>15960</v>
          </cell>
          <cell r="R612">
            <v>0</v>
          </cell>
          <cell r="S612">
            <v>33835.199999999997</v>
          </cell>
          <cell r="T612">
            <v>91666.666666666672</v>
          </cell>
          <cell r="U612">
            <v>1995</v>
          </cell>
          <cell r="V612">
            <v>399</v>
          </cell>
          <cell r="Z612">
            <v>1167955.8666666667</v>
          </cell>
          <cell r="AA612">
            <v>1459944.8333333335</v>
          </cell>
        </row>
        <row r="613">
          <cell r="A613">
            <v>1705</v>
          </cell>
          <cell r="B613" t="str">
            <v>YOHANA LEBANG</v>
          </cell>
          <cell r="C613">
            <v>2</v>
          </cell>
          <cell r="D613">
            <v>0</v>
          </cell>
          <cell r="E613">
            <v>2</v>
          </cell>
          <cell r="F613" t="str">
            <v>GENERAL</v>
          </cell>
          <cell r="G613" t="str">
            <v>HO</v>
          </cell>
          <cell r="I613">
            <v>0.25</v>
          </cell>
          <cell r="J613">
            <v>867900</v>
          </cell>
          <cell r="K613">
            <v>0</v>
          </cell>
          <cell r="L613">
            <v>10414800</v>
          </cell>
          <cell r="M613">
            <v>72325</v>
          </cell>
          <cell r="N613">
            <v>130185</v>
          </cell>
          <cell r="O613">
            <v>43395</v>
          </cell>
          <cell r="P613">
            <v>0</v>
          </cell>
          <cell r="Q613">
            <v>17358</v>
          </cell>
          <cell r="R613">
            <v>0</v>
          </cell>
          <cell r="S613">
            <v>36798.959999999999</v>
          </cell>
          <cell r="T613">
            <v>91666.666666666672</v>
          </cell>
          <cell r="U613">
            <v>2169.75</v>
          </cell>
          <cell r="V613">
            <v>433.95</v>
          </cell>
          <cell r="Z613">
            <v>1262232.3266666667</v>
          </cell>
          <cell r="AA613">
            <v>1577790.4083333332</v>
          </cell>
        </row>
        <row r="614">
          <cell r="A614">
            <v>1706</v>
          </cell>
          <cell r="B614" t="str">
            <v>JALUNG DUNGAU</v>
          </cell>
          <cell r="C614">
            <v>2</v>
          </cell>
          <cell r="D614">
            <v>0</v>
          </cell>
          <cell r="E614">
            <v>2</v>
          </cell>
          <cell r="F614" t="str">
            <v>GENERAL</v>
          </cell>
          <cell r="G614" t="str">
            <v>PRJ</v>
          </cell>
          <cell r="I614">
            <v>0.25</v>
          </cell>
          <cell r="J614">
            <v>767106</v>
          </cell>
          <cell r="K614">
            <v>0</v>
          </cell>
          <cell r="L614">
            <v>9205272</v>
          </cell>
          <cell r="M614">
            <v>63925.5</v>
          </cell>
          <cell r="N614">
            <v>767106</v>
          </cell>
          <cell r="O614">
            <v>38355.300000000003</v>
          </cell>
          <cell r="P614">
            <v>0</v>
          </cell>
          <cell r="Q614">
            <v>15342.12</v>
          </cell>
          <cell r="R614">
            <v>0</v>
          </cell>
          <cell r="S614">
            <v>32525.294399999999</v>
          </cell>
          <cell r="T614">
            <v>91666.666666666672</v>
          </cell>
          <cell r="U614">
            <v>1917.7650000000001</v>
          </cell>
          <cell r="V614">
            <v>383.553</v>
          </cell>
          <cell r="Z614">
            <v>1778328.1990666667</v>
          </cell>
          <cell r="AA614">
            <v>2222910.2488333331</v>
          </cell>
        </row>
        <row r="615">
          <cell r="A615">
            <v>1707</v>
          </cell>
          <cell r="B615" t="str">
            <v>ATENG JAYASIR</v>
          </cell>
          <cell r="C615">
            <v>2</v>
          </cell>
          <cell r="D615">
            <v>1</v>
          </cell>
          <cell r="E615">
            <v>5</v>
          </cell>
          <cell r="F615" t="str">
            <v>ADV. VOC</v>
          </cell>
          <cell r="G615" t="str">
            <v>PRJ</v>
          </cell>
          <cell r="I615">
            <v>0.2</v>
          </cell>
          <cell r="J615">
            <v>1500000</v>
          </cell>
          <cell r="K615">
            <v>0</v>
          </cell>
          <cell r="L615">
            <v>18000000</v>
          </cell>
          <cell r="M615">
            <v>125000</v>
          </cell>
          <cell r="N615">
            <v>1500000</v>
          </cell>
          <cell r="O615">
            <v>75000</v>
          </cell>
          <cell r="P615">
            <v>0</v>
          </cell>
          <cell r="Q615">
            <v>30000</v>
          </cell>
          <cell r="R615">
            <v>0</v>
          </cell>
          <cell r="S615">
            <v>63600</v>
          </cell>
          <cell r="T615">
            <v>145833.33333333334</v>
          </cell>
          <cell r="U615">
            <v>3750</v>
          </cell>
          <cell r="V615">
            <v>750</v>
          </cell>
          <cell r="Z615">
            <v>3443933.333333333</v>
          </cell>
          <cell r="AA615">
            <v>4132719.9999999995</v>
          </cell>
        </row>
        <row r="616">
          <cell r="A616">
            <v>1708</v>
          </cell>
          <cell r="B616" t="str">
            <v>YANTO SUGIARTO</v>
          </cell>
          <cell r="C616">
            <v>2</v>
          </cell>
          <cell r="D616">
            <v>1</v>
          </cell>
          <cell r="E616">
            <v>2</v>
          </cell>
          <cell r="F616" t="str">
            <v>GENERAL</v>
          </cell>
          <cell r="G616" t="str">
            <v>HO</v>
          </cell>
          <cell r="I616">
            <v>0.25</v>
          </cell>
          <cell r="J616">
            <v>632500</v>
          </cell>
          <cell r="K616">
            <v>0</v>
          </cell>
          <cell r="L616">
            <v>7590000</v>
          </cell>
          <cell r="M616">
            <v>52708.333333333336</v>
          </cell>
          <cell r="N616">
            <v>94875</v>
          </cell>
          <cell r="O616">
            <v>31625</v>
          </cell>
          <cell r="P616">
            <v>0</v>
          </cell>
          <cell r="Q616">
            <v>12650</v>
          </cell>
          <cell r="R616">
            <v>0</v>
          </cell>
          <cell r="S616">
            <v>26818</v>
          </cell>
          <cell r="T616">
            <v>145833.33333333334</v>
          </cell>
          <cell r="U616">
            <v>1581.25</v>
          </cell>
          <cell r="V616">
            <v>316.25</v>
          </cell>
          <cell r="Z616">
            <v>998907.16666666674</v>
          </cell>
          <cell r="AA616">
            <v>1248633.9583333335</v>
          </cell>
        </row>
        <row r="617">
          <cell r="A617">
            <v>1709</v>
          </cell>
          <cell r="B617" t="str">
            <v>DJOKO PRASETYO</v>
          </cell>
          <cell r="C617">
            <v>1</v>
          </cell>
          <cell r="D617">
            <v>1</v>
          </cell>
          <cell r="E617">
            <v>7</v>
          </cell>
          <cell r="F617" t="str">
            <v>SPV</v>
          </cell>
          <cell r="G617" t="str">
            <v>HO</v>
          </cell>
          <cell r="I617">
            <v>0.2</v>
          </cell>
          <cell r="J617">
            <v>3881250</v>
          </cell>
          <cell r="K617">
            <v>265000</v>
          </cell>
          <cell r="L617">
            <v>46575000</v>
          </cell>
          <cell r="M617">
            <v>345520.83333333331</v>
          </cell>
          <cell r="N617">
            <v>0</v>
          </cell>
          <cell r="O617">
            <v>194062.5</v>
          </cell>
          <cell r="P617">
            <v>970312.5</v>
          </cell>
          <cell r="Q617">
            <v>77625</v>
          </cell>
          <cell r="R617">
            <v>388125</v>
          </cell>
          <cell r="S617">
            <v>164565</v>
          </cell>
          <cell r="T617">
            <v>208333.33333333334</v>
          </cell>
          <cell r="U617">
            <v>9703.125</v>
          </cell>
          <cell r="V617">
            <v>1940.625</v>
          </cell>
          <cell r="Z617">
            <v>6506437.916666666</v>
          </cell>
          <cell r="AA617">
            <v>7807725.4999999991</v>
          </cell>
        </row>
        <row r="618">
          <cell r="A618">
            <v>1710</v>
          </cell>
          <cell r="B618" t="str">
            <v>DWIYANA</v>
          </cell>
          <cell r="C618">
            <v>1</v>
          </cell>
          <cell r="D618">
            <v>0</v>
          </cell>
          <cell r="E618">
            <v>4</v>
          </cell>
          <cell r="F618" t="str">
            <v>VOCAT.</v>
          </cell>
          <cell r="G618" t="str">
            <v>HO</v>
          </cell>
          <cell r="I618">
            <v>0.25</v>
          </cell>
          <cell r="J618">
            <v>957600</v>
          </cell>
          <cell r="K618">
            <v>143640</v>
          </cell>
          <cell r="L618">
            <v>11491200</v>
          </cell>
          <cell r="M618">
            <v>91770</v>
          </cell>
          <cell r="N618">
            <v>143640</v>
          </cell>
          <cell r="O618">
            <v>47880</v>
          </cell>
          <cell r="P618">
            <v>0</v>
          </cell>
          <cell r="Q618">
            <v>19152</v>
          </cell>
          <cell r="R618">
            <v>95760</v>
          </cell>
          <cell r="S618">
            <v>40602.239999999998</v>
          </cell>
          <cell r="T618">
            <v>104166.66666666667</v>
          </cell>
          <cell r="U618">
            <v>2394</v>
          </cell>
          <cell r="V618">
            <v>478.8</v>
          </cell>
          <cell r="Z618">
            <v>1647083.7066666665</v>
          </cell>
          <cell r="AA618">
            <v>2058854.6333333333</v>
          </cell>
        </row>
        <row r="619">
          <cell r="A619">
            <v>1711</v>
          </cell>
          <cell r="B619" t="str">
            <v>IRWANUDDIN</v>
          </cell>
          <cell r="C619">
            <v>1</v>
          </cell>
          <cell r="D619">
            <v>0</v>
          </cell>
          <cell r="E619">
            <v>4</v>
          </cell>
          <cell r="F619" t="str">
            <v>VOCAT.</v>
          </cell>
          <cell r="G619" t="str">
            <v>HO</v>
          </cell>
          <cell r="I619">
            <v>0.25</v>
          </cell>
          <cell r="J619">
            <v>957600</v>
          </cell>
          <cell r="K619">
            <v>143640</v>
          </cell>
          <cell r="L619">
            <v>11491200</v>
          </cell>
          <cell r="M619">
            <v>91770</v>
          </cell>
          <cell r="N619">
            <v>143640</v>
          </cell>
          <cell r="O619">
            <v>47880</v>
          </cell>
          <cell r="P619">
            <v>0</v>
          </cell>
          <cell r="Q619">
            <v>19152</v>
          </cell>
          <cell r="R619">
            <v>95760</v>
          </cell>
          <cell r="S619">
            <v>40602.239999999998</v>
          </cell>
          <cell r="T619">
            <v>104166.66666666667</v>
          </cell>
          <cell r="U619">
            <v>2394</v>
          </cell>
          <cell r="V619">
            <v>478.8</v>
          </cell>
          <cell r="Z619">
            <v>1647083.7066666665</v>
          </cell>
          <cell r="AA619">
            <v>2058854.6333333333</v>
          </cell>
        </row>
        <row r="620">
          <cell r="A620">
            <v>1712</v>
          </cell>
          <cell r="B620" t="str">
            <v>ERWIN ADI SURYA</v>
          </cell>
          <cell r="C620">
            <v>1</v>
          </cell>
          <cell r="D620">
            <v>0</v>
          </cell>
          <cell r="E620">
            <v>4</v>
          </cell>
          <cell r="F620" t="str">
            <v>VOCAT.</v>
          </cell>
          <cell r="G620" t="str">
            <v>HO</v>
          </cell>
          <cell r="I620">
            <v>0.25</v>
          </cell>
          <cell r="J620">
            <v>957600</v>
          </cell>
          <cell r="K620">
            <v>143640</v>
          </cell>
          <cell r="L620">
            <v>11491200</v>
          </cell>
          <cell r="M620">
            <v>91770</v>
          </cell>
          <cell r="N620">
            <v>143640</v>
          </cell>
          <cell r="O620">
            <v>47880</v>
          </cell>
          <cell r="P620">
            <v>0</v>
          </cell>
          <cell r="Q620">
            <v>19152</v>
          </cell>
          <cell r="R620">
            <v>95760</v>
          </cell>
          <cell r="S620">
            <v>40602.239999999998</v>
          </cell>
          <cell r="T620">
            <v>104166.66666666667</v>
          </cell>
          <cell r="U620">
            <v>2394</v>
          </cell>
          <cell r="V620">
            <v>478.8</v>
          </cell>
          <cell r="Z620">
            <v>1647083.7066666665</v>
          </cell>
          <cell r="AA620">
            <v>2058854.6333333333</v>
          </cell>
        </row>
        <row r="621">
          <cell r="A621">
            <v>1713</v>
          </cell>
          <cell r="B621" t="str">
            <v>DEDE HAPINI</v>
          </cell>
          <cell r="C621">
            <v>2</v>
          </cell>
          <cell r="D621">
            <v>1</v>
          </cell>
          <cell r="E621">
            <v>2</v>
          </cell>
          <cell r="F621" t="str">
            <v>GENERAL</v>
          </cell>
          <cell r="G621" t="str">
            <v>HO</v>
          </cell>
          <cell r="I621">
            <v>0.25</v>
          </cell>
          <cell r="J621">
            <v>632500</v>
          </cell>
          <cell r="K621">
            <v>0</v>
          </cell>
          <cell r="L621">
            <v>7590000</v>
          </cell>
          <cell r="M621">
            <v>52708.333333333336</v>
          </cell>
          <cell r="N621">
            <v>94875</v>
          </cell>
          <cell r="O621">
            <v>31625</v>
          </cell>
          <cell r="P621">
            <v>0</v>
          </cell>
          <cell r="Q621">
            <v>12650</v>
          </cell>
          <cell r="R621">
            <v>0</v>
          </cell>
          <cell r="S621">
            <v>26818</v>
          </cell>
          <cell r="T621">
            <v>145833.33333333334</v>
          </cell>
          <cell r="U621">
            <v>1581.25</v>
          </cell>
          <cell r="V621">
            <v>316.25</v>
          </cell>
          <cell r="Z621">
            <v>998907.16666666674</v>
          </cell>
          <cell r="AA621">
            <v>1248633.9583333335</v>
          </cell>
        </row>
        <row r="622">
          <cell r="A622">
            <v>1714</v>
          </cell>
          <cell r="B622" t="str">
            <v>JOJOR ONNI FEBRIDA PARDEDE</v>
          </cell>
          <cell r="C622">
            <v>1</v>
          </cell>
          <cell r="D622">
            <v>0</v>
          </cell>
          <cell r="E622">
            <v>4</v>
          </cell>
          <cell r="F622" t="str">
            <v>VOCAT.</v>
          </cell>
          <cell r="G622" t="str">
            <v>HO</v>
          </cell>
          <cell r="I622">
            <v>0.25</v>
          </cell>
          <cell r="J622">
            <v>1566300</v>
          </cell>
          <cell r="K622">
            <v>234945</v>
          </cell>
          <cell r="L622">
            <v>18795600</v>
          </cell>
          <cell r="M622">
            <v>150103.75</v>
          </cell>
          <cell r="N622">
            <v>234945</v>
          </cell>
          <cell r="O622">
            <v>78315</v>
          </cell>
          <cell r="P622">
            <v>0</v>
          </cell>
          <cell r="Q622">
            <v>31326</v>
          </cell>
          <cell r="R622">
            <v>156630</v>
          </cell>
          <cell r="S622">
            <v>66411.12</v>
          </cell>
          <cell r="T622">
            <v>104166.66666666667</v>
          </cell>
          <cell r="U622">
            <v>3915.75</v>
          </cell>
          <cell r="V622">
            <v>783.15</v>
          </cell>
          <cell r="Z622">
            <v>2627841.4366666665</v>
          </cell>
          <cell r="AA622">
            <v>3284801.7958333334</v>
          </cell>
        </row>
        <row r="623">
          <cell r="A623">
            <v>1715</v>
          </cell>
          <cell r="B623" t="str">
            <v>ANDRI TITUS</v>
          </cell>
          <cell r="C623">
            <v>1</v>
          </cell>
          <cell r="D623">
            <v>1</v>
          </cell>
          <cell r="E623">
            <v>6</v>
          </cell>
          <cell r="F623" t="str">
            <v>SPC/COOR</v>
          </cell>
          <cell r="G623" t="str">
            <v>HO</v>
          </cell>
          <cell r="I623">
            <v>0.2</v>
          </cell>
          <cell r="J623">
            <v>6522750</v>
          </cell>
          <cell r="K623">
            <v>265000</v>
          </cell>
          <cell r="L623">
            <v>78273000</v>
          </cell>
          <cell r="M623">
            <v>565645.83333333337</v>
          </cell>
          <cell r="N623">
            <v>0</v>
          </cell>
          <cell r="O623">
            <v>326137.5</v>
          </cell>
          <cell r="P623">
            <v>1630687.5</v>
          </cell>
          <cell r="Q623">
            <v>130455</v>
          </cell>
          <cell r="R623">
            <v>652275</v>
          </cell>
          <cell r="S623">
            <v>276564.59999999998</v>
          </cell>
          <cell r="T623">
            <v>208333.33333333334</v>
          </cell>
          <cell r="U623">
            <v>16306.875</v>
          </cell>
          <cell r="V623">
            <v>3261.375</v>
          </cell>
          <cell r="Z623">
            <v>10597417.016666668</v>
          </cell>
          <cell r="AA623">
            <v>12716900.42</v>
          </cell>
        </row>
        <row r="624">
          <cell r="A624">
            <v>1716</v>
          </cell>
          <cell r="B624" t="str">
            <v>TATAR YESAYA</v>
          </cell>
          <cell r="C624">
            <v>1</v>
          </cell>
          <cell r="D624">
            <v>0</v>
          </cell>
          <cell r="E624">
            <v>3</v>
          </cell>
          <cell r="F624" t="str">
            <v>VOCAT.</v>
          </cell>
          <cell r="G624" t="str">
            <v>HO</v>
          </cell>
          <cell r="I624">
            <v>0.25</v>
          </cell>
          <cell r="J624">
            <v>1026000</v>
          </cell>
          <cell r="K624">
            <v>153900</v>
          </cell>
          <cell r="L624">
            <v>12312000</v>
          </cell>
          <cell r="M624">
            <v>98325</v>
          </cell>
          <cell r="N624">
            <v>153900</v>
          </cell>
          <cell r="O624">
            <v>51300</v>
          </cell>
          <cell r="P624">
            <v>0</v>
          </cell>
          <cell r="Q624">
            <v>20520</v>
          </cell>
          <cell r="R624">
            <v>102600</v>
          </cell>
          <cell r="S624">
            <v>43502.400000000001</v>
          </cell>
          <cell r="T624">
            <v>104166.66666666667</v>
          </cell>
          <cell r="U624">
            <v>2565</v>
          </cell>
          <cell r="V624">
            <v>513</v>
          </cell>
          <cell r="Z624">
            <v>1757292.0666666667</v>
          </cell>
          <cell r="AA624">
            <v>2196615.0833333335</v>
          </cell>
        </row>
        <row r="625">
          <cell r="A625">
            <v>1718</v>
          </cell>
          <cell r="B625" t="str">
            <v>SITI WAHYUNINGSIH</v>
          </cell>
          <cell r="C625">
            <v>1</v>
          </cell>
          <cell r="D625">
            <v>0</v>
          </cell>
          <cell r="E625">
            <v>4</v>
          </cell>
          <cell r="F625" t="str">
            <v>VOCAT.</v>
          </cell>
          <cell r="G625" t="str">
            <v>HO</v>
          </cell>
          <cell r="I625">
            <v>0.25</v>
          </cell>
          <cell r="J625">
            <v>766080</v>
          </cell>
          <cell r="K625">
            <v>114912</v>
          </cell>
          <cell r="L625">
            <v>9192960</v>
          </cell>
          <cell r="M625">
            <v>73416</v>
          </cell>
          <cell r="N625">
            <v>114912</v>
          </cell>
          <cell r="O625">
            <v>38304</v>
          </cell>
          <cell r="P625">
            <v>0</v>
          </cell>
          <cell r="Q625">
            <v>15321.6</v>
          </cell>
          <cell r="R625">
            <v>76608</v>
          </cell>
          <cell r="S625">
            <v>32481.792000000001</v>
          </cell>
          <cell r="T625">
            <v>104166.66666666667</v>
          </cell>
          <cell r="U625">
            <v>1915.2</v>
          </cell>
          <cell r="V625">
            <v>383.04</v>
          </cell>
          <cell r="Z625">
            <v>1338500.2986666667</v>
          </cell>
          <cell r="AA625">
            <v>1673125.3733333335</v>
          </cell>
        </row>
        <row r="626">
          <cell r="A626">
            <v>1719</v>
          </cell>
          <cell r="B626" t="str">
            <v>FENER UCOK SILALAHI</v>
          </cell>
          <cell r="C626">
            <v>1</v>
          </cell>
          <cell r="D626">
            <v>0</v>
          </cell>
          <cell r="E626">
            <v>4</v>
          </cell>
          <cell r="F626" t="str">
            <v>VOCAT.</v>
          </cell>
          <cell r="G626" t="str">
            <v>HO</v>
          </cell>
          <cell r="I626">
            <v>0.25</v>
          </cell>
          <cell r="J626">
            <v>957600</v>
          </cell>
          <cell r="K626">
            <v>143640</v>
          </cell>
          <cell r="L626">
            <v>11491200</v>
          </cell>
          <cell r="M626">
            <v>91770</v>
          </cell>
          <cell r="N626">
            <v>143640</v>
          </cell>
          <cell r="O626">
            <v>47880</v>
          </cell>
          <cell r="P626">
            <v>0</v>
          </cell>
          <cell r="Q626">
            <v>19152</v>
          </cell>
          <cell r="R626">
            <v>95760</v>
          </cell>
          <cell r="S626">
            <v>40602.239999999998</v>
          </cell>
          <cell r="T626">
            <v>104166.66666666667</v>
          </cell>
          <cell r="U626">
            <v>2394</v>
          </cell>
          <cell r="V626">
            <v>478.8</v>
          </cell>
          <cell r="Z626">
            <v>1647083.7066666665</v>
          </cell>
          <cell r="AA626">
            <v>2058854.6333333333</v>
          </cell>
        </row>
        <row r="627">
          <cell r="A627">
            <v>1740</v>
          </cell>
          <cell r="B627" t="str">
            <v>IWAN YULIAWAN</v>
          </cell>
          <cell r="C627">
            <v>2</v>
          </cell>
          <cell r="D627">
            <v>0</v>
          </cell>
          <cell r="E627">
            <v>6</v>
          </cell>
          <cell r="F627" t="str">
            <v>SPC/COOR</v>
          </cell>
          <cell r="G627" t="str">
            <v>PRJ</v>
          </cell>
          <cell r="I627">
            <v>0.2</v>
          </cell>
          <cell r="J627">
            <v>1373350</v>
          </cell>
          <cell r="K627">
            <v>0</v>
          </cell>
          <cell r="L627">
            <v>16480200</v>
          </cell>
          <cell r="M627">
            <v>114445.83333333333</v>
          </cell>
          <cell r="N627">
            <v>0</v>
          </cell>
          <cell r="O627">
            <v>68667.5</v>
          </cell>
          <cell r="P627">
            <v>343337.5</v>
          </cell>
          <cell r="Q627">
            <v>27467</v>
          </cell>
          <cell r="R627">
            <v>0</v>
          </cell>
          <cell r="S627">
            <v>58230.04</v>
          </cell>
          <cell r="T627">
            <v>91666.666666666672</v>
          </cell>
          <cell r="U627">
            <v>3433.375</v>
          </cell>
          <cell r="V627">
            <v>686.67500000000007</v>
          </cell>
          <cell r="Z627">
            <v>2081284.5899999999</v>
          </cell>
          <cell r="AA627">
            <v>2497541.5079999999</v>
          </cell>
        </row>
        <row r="628">
          <cell r="A628">
            <v>1741</v>
          </cell>
          <cell r="B628" t="str">
            <v>M.N. KOMARUDDIN</v>
          </cell>
          <cell r="C628">
            <v>2</v>
          </cell>
          <cell r="D628">
            <v>1</v>
          </cell>
          <cell r="E628">
            <v>6</v>
          </cell>
          <cell r="F628" t="str">
            <v>SPC/COOR</v>
          </cell>
          <cell r="G628" t="str">
            <v>HO</v>
          </cell>
          <cell r="I628">
            <v>0.2</v>
          </cell>
          <cell r="J628">
            <v>2850000</v>
          </cell>
          <cell r="K628">
            <v>0</v>
          </cell>
          <cell r="L628">
            <v>34200000</v>
          </cell>
          <cell r="M628">
            <v>237500</v>
          </cell>
          <cell r="N628">
            <v>0</v>
          </cell>
          <cell r="O628">
            <v>142500</v>
          </cell>
          <cell r="P628">
            <v>712500</v>
          </cell>
          <cell r="Q628">
            <v>57000</v>
          </cell>
          <cell r="R628">
            <v>0</v>
          </cell>
          <cell r="S628">
            <v>120840</v>
          </cell>
          <cell r="T628">
            <v>145833.33333333334</v>
          </cell>
          <cell r="U628">
            <v>7125</v>
          </cell>
          <cell r="V628">
            <v>1425</v>
          </cell>
          <cell r="Z628">
            <v>4274723.333333333</v>
          </cell>
          <cell r="AA628">
            <v>5129667.9999999991</v>
          </cell>
        </row>
        <row r="629">
          <cell r="A629">
            <v>1742</v>
          </cell>
          <cell r="B629" t="str">
            <v>ISMAIL</v>
          </cell>
          <cell r="C629">
            <v>2</v>
          </cell>
          <cell r="D629">
            <v>0</v>
          </cell>
          <cell r="E629">
            <v>2</v>
          </cell>
          <cell r="F629" t="str">
            <v>GENERAL</v>
          </cell>
          <cell r="G629" t="str">
            <v>HO</v>
          </cell>
          <cell r="I629">
            <v>0.25</v>
          </cell>
          <cell r="J629">
            <v>615000</v>
          </cell>
          <cell r="K629">
            <v>0</v>
          </cell>
          <cell r="L629">
            <v>7380000</v>
          </cell>
          <cell r="M629">
            <v>51250</v>
          </cell>
          <cell r="N629">
            <v>92250</v>
          </cell>
          <cell r="O629">
            <v>30750</v>
          </cell>
          <cell r="P629">
            <v>0</v>
          </cell>
          <cell r="Q629">
            <v>12300</v>
          </cell>
          <cell r="R629">
            <v>0</v>
          </cell>
          <cell r="S629">
            <v>26076</v>
          </cell>
          <cell r="T629">
            <v>91666.666666666672</v>
          </cell>
          <cell r="U629">
            <v>1537.5</v>
          </cell>
          <cell r="V629">
            <v>307.5</v>
          </cell>
          <cell r="Z629">
            <v>921137.66666666674</v>
          </cell>
          <cell r="AA629">
            <v>1151422.0833333335</v>
          </cell>
        </row>
        <row r="630">
          <cell r="A630">
            <v>1743</v>
          </cell>
          <cell r="B630" t="str">
            <v>ADRIANUS LONTOH</v>
          </cell>
          <cell r="C630">
            <v>1</v>
          </cell>
          <cell r="D630">
            <v>1</v>
          </cell>
          <cell r="E630">
            <v>5</v>
          </cell>
          <cell r="F630" t="str">
            <v>ADV. VOC</v>
          </cell>
          <cell r="G630" t="str">
            <v>PRJ</v>
          </cell>
          <cell r="I630">
            <v>0.2</v>
          </cell>
          <cell r="J630">
            <v>1026000</v>
          </cell>
          <cell r="K630">
            <v>153900</v>
          </cell>
          <cell r="L630">
            <v>12312000</v>
          </cell>
          <cell r="M630">
            <v>98325</v>
          </cell>
          <cell r="N630">
            <v>1026000</v>
          </cell>
          <cell r="O630">
            <v>51300</v>
          </cell>
          <cell r="P630">
            <v>0</v>
          </cell>
          <cell r="Q630">
            <v>20520</v>
          </cell>
          <cell r="R630">
            <v>102600</v>
          </cell>
          <cell r="S630">
            <v>43502.400000000001</v>
          </cell>
          <cell r="T630">
            <v>208333.33333333334</v>
          </cell>
          <cell r="U630">
            <v>2565</v>
          </cell>
          <cell r="V630">
            <v>513</v>
          </cell>
          <cell r="Z630">
            <v>2733558.7333333334</v>
          </cell>
          <cell r="AA630">
            <v>3280270.48</v>
          </cell>
        </row>
        <row r="631">
          <cell r="A631">
            <v>1744</v>
          </cell>
          <cell r="B631" t="str">
            <v>TOGUAN MANURUNG</v>
          </cell>
          <cell r="C631">
            <v>2</v>
          </cell>
          <cell r="D631">
            <v>1</v>
          </cell>
          <cell r="E631">
            <v>3</v>
          </cell>
          <cell r="F631" t="str">
            <v>VOCAT.</v>
          </cell>
          <cell r="G631" t="str">
            <v>PRJ</v>
          </cell>
          <cell r="I631">
            <v>0.25</v>
          </cell>
          <cell r="J631">
            <v>769500</v>
          </cell>
          <cell r="K631">
            <v>0</v>
          </cell>
          <cell r="L631">
            <v>9234000</v>
          </cell>
          <cell r="M631">
            <v>64125</v>
          </cell>
          <cell r="N631">
            <v>769500</v>
          </cell>
          <cell r="O631">
            <v>38475</v>
          </cell>
          <cell r="P631">
            <v>0</v>
          </cell>
          <cell r="Q631">
            <v>15390</v>
          </cell>
          <cell r="R631">
            <v>0</v>
          </cell>
          <cell r="S631">
            <v>32626.799999999999</v>
          </cell>
          <cell r="T631">
            <v>145833.33333333334</v>
          </cell>
          <cell r="U631">
            <v>1923.75</v>
          </cell>
          <cell r="V631">
            <v>384.75</v>
          </cell>
          <cell r="Z631">
            <v>1837758.6333333333</v>
          </cell>
          <cell r="AA631">
            <v>2297198.2916666665</v>
          </cell>
        </row>
        <row r="632">
          <cell r="A632">
            <v>1745</v>
          </cell>
          <cell r="B632" t="str">
            <v>SUGENG PUJIANTO</v>
          </cell>
          <cell r="C632">
            <v>2</v>
          </cell>
          <cell r="D632">
            <v>1</v>
          </cell>
          <cell r="E632">
            <v>3</v>
          </cell>
          <cell r="F632" t="str">
            <v>VOCAT.</v>
          </cell>
          <cell r="G632" t="str">
            <v>PRJ</v>
          </cell>
          <cell r="I632">
            <v>0.25</v>
          </cell>
          <cell r="J632">
            <v>684000</v>
          </cell>
          <cell r="K632">
            <v>0</v>
          </cell>
          <cell r="L632">
            <v>8208000</v>
          </cell>
          <cell r="M632">
            <v>57000</v>
          </cell>
          <cell r="N632">
            <v>684000</v>
          </cell>
          <cell r="O632">
            <v>34200</v>
          </cell>
          <cell r="P632">
            <v>0</v>
          </cell>
          <cell r="Q632">
            <v>13680</v>
          </cell>
          <cell r="R632">
            <v>0</v>
          </cell>
          <cell r="S632">
            <v>29001.599999999999</v>
          </cell>
          <cell r="T632">
            <v>145833.33333333334</v>
          </cell>
          <cell r="U632">
            <v>1710</v>
          </cell>
          <cell r="V632">
            <v>342</v>
          </cell>
          <cell r="Z632">
            <v>1649766.9333333333</v>
          </cell>
          <cell r="AA632">
            <v>2062208.6666666667</v>
          </cell>
        </row>
        <row r="633">
          <cell r="A633">
            <v>1746</v>
          </cell>
          <cell r="B633" t="str">
            <v>ROBY TONAPA</v>
          </cell>
          <cell r="C633">
            <v>2</v>
          </cell>
          <cell r="D633">
            <v>0</v>
          </cell>
          <cell r="E633">
            <v>2</v>
          </cell>
          <cell r="F633" t="str">
            <v>GENERAL</v>
          </cell>
          <cell r="G633" t="str">
            <v>HO</v>
          </cell>
          <cell r="I633">
            <v>0.25</v>
          </cell>
          <cell r="J633">
            <v>475000</v>
          </cell>
          <cell r="K633">
            <v>0</v>
          </cell>
          <cell r="L633">
            <v>5700000</v>
          </cell>
          <cell r="M633">
            <v>39583.333333333336</v>
          </cell>
          <cell r="N633">
            <v>71250</v>
          </cell>
          <cell r="O633">
            <v>23750</v>
          </cell>
          <cell r="P633">
            <v>0</v>
          </cell>
          <cell r="Q633">
            <v>9500</v>
          </cell>
          <cell r="R633">
            <v>0</v>
          </cell>
          <cell r="S633">
            <v>20140</v>
          </cell>
          <cell r="T633">
            <v>91666.666666666672</v>
          </cell>
          <cell r="U633">
            <v>1187.5</v>
          </cell>
          <cell r="V633">
            <v>237.5</v>
          </cell>
          <cell r="Z633">
            <v>732315</v>
          </cell>
          <cell r="AA633">
            <v>915393.75</v>
          </cell>
        </row>
        <row r="634">
          <cell r="A634">
            <v>1747</v>
          </cell>
          <cell r="B634" t="str">
            <v>M. YUSUF MH.</v>
          </cell>
          <cell r="C634">
            <v>2</v>
          </cell>
          <cell r="D634">
            <v>1</v>
          </cell>
          <cell r="E634">
            <v>2</v>
          </cell>
          <cell r="F634" t="str">
            <v>GENERAL</v>
          </cell>
          <cell r="G634" t="str">
            <v>HO</v>
          </cell>
          <cell r="I634">
            <v>0.25</v>
          </cell>
          <cell r="J634">
            <v>475000</v>
          </cell>
          <cell r="K634">
            <v>0</v>
          </cell>
          <cell r="L634">
            <v>5700000</v>
          </cell>
          <cell r="M634">
            <v>39583.333333333336</v>
          </cell>
          <cell r="N634">
            <v>71250</v>
          </cell>
          <cell r="O634">
            <v>23750</v>
          </cell>
          <cell r="P634">
            <v>0</v>
          </cell>
          <cell r="Q634">
            <v>9500</v>
          </cell>
          <cell r="R634">
            <v>0</v>
          </cell>
          <cell r="S634">
            <v>20140</v>
          </cell>
          <cell r="T634">
            <v>145833.33333333334</v>
          </cell>
          <cell r="U634">
            <v>1187.5</v>
          </cell>
          <cell r="V634">
            <v>237.5</v>
          </cell>
          <cell r="Z634">
            <v>786481.66666666674</v>
          </cell>
          <cell r="AA634">
            <v>983102.08333333349</v>
          </cell>
        </row>
        <row r="635">
          <cell r="A635">
            <v>1748</v>
          </cell>
          <cell r="B635" t="str">
            <v>ESMAN SIMBOLON</v>
          </cell>
          <cell r="C635">
            <v>2</v>
          </cell>
          <cell r="D635">
            <v>1</v>
          </cell>
          <cell r="E635">
            <v>4</v>
          </cell>
          <cell r="F635" t="str">
            <v>VOCAT.</v>
          </cell>
          <cell r="G635" t="str">
            <v>HO</v>
          </cell>
          <cell r="I635">
            <v>0.25</v>
          </cell>
          <cell r="J635">
            <v>1398320</v>
          </cell>
          <cell r="K635">
            <v>0</v>
          </cell>
          <cell r="L635">
            <v>16779840</v>
          </cell>
          <cell r="M635">
            <v>116526.66666666667</v>
          </cell>
          <cell r="N635">
            <v>209748</v>
          </cell>
          <cell r="O635">
            <v>69916</v>
          </cell>
          <cell r="P635">
            <v>0</v>
          </cell>
          <cell r="Q635">
            <v>27966.400000000001</v>
          </cell>
          <cell r="R635">
            <v>0</v>
          </cell>
          <cell r="S635">
            <v>59288.768000000004</v>
          </cell>
          <cell r="T635">
            <v>145833.33333333334</v>
          </cell>
          <cell r="U635">
            <v>3495.8</v>
          </cell>
          <cell r="V635">
            <v>699.16</v>
          </cell>
          <cell r="Z635">
            <v>2031794.128</v>
          </cell>
          <cell r="AA635">
            <v>2539742.66</v>
          </cell>
        </row>
        <row r="636">
          <cell r="A636">
            <v>1749</v>
          </cell>
          <cell r="B636" t="str">
            <v>SUBAGYO EDI SASMITA</v>
          </cell>
          <cell r="C636">
            <v>1</v>
          </cell>
          <cell r="D636">
            <v>1</v>
          </cell>
          <cell r="E636">
            <v>5</v>
          </cell>
          <cell r="F636" t="str">
            <v>ADV. VOC</v>
          </cell>
          <cell r="G636" t="str">
            <v>HO</v>
          </cell>
          <cell r="I636">
            <v>0.2</v>
          </cell>
          <cell r="J636">
            <v>1380000</v>
          </cell>
          <cell r="K636">
            <v>207000</v>
          </cell>
          <cell r="L636">
            <v>16560000</v>
          </cell>
          <cell r="M636">
            <v>132250</v>
          </cell>
          <cell r="N636">
            <v>207000</v>
          </cell>
          <cell r="O636">
            <v>69000</v>
          </cell>
          <cell r="P636">
            <v>0</v>
          </cell>
          <cell r="Q636">
            <v>27600</v>
          </cell>
          <cell r="R636">
            <v>138000</v>
          </cell>
          <cell r="S636">
            <v>58512</v>
          </cell>
          <cell r="T636">
            <v>208333.33333333334</v>
          </cell>
          <cell r="U636">
            <v>3450</v>
          </cell>
          <cell r="V636">
            <v>690</v>
          </cell>
          <cell r="Z636">
            <v>2431835.3333333335</v>
          </cell>
          <cell r="AA636">
            <v>2918202.4</v>
          </cell>
        </row>
        <row r="637">
          <cell r="A637">
            <v>1750</v>
          </cell>
          <cell r="B637" t="str">
            <v>SOLEH SUKARWANTO</v>
          </cell>
          <cell r="C637">
            <v>2</v>
          </cell>
          <cell r="D637">
            <v>1</v>
          </cell>
          <cell r="E637">
            <v>5</v>
          </cell>
          <cell r="F637" t="str">
            <v>ADV. VOC</v>
          </cell>
          <cell r="G637" t="str">
            <v>HO</v>
          </cell>
          <cell r="I637">
            <v>0.2</v>
          </cell>
          <cell r="J637">
            <v>1000000</v>
          </cell>
          <cell r="K637">
            <v>0</v>
          </cell>
          <cell r="L637">
            <v>12000000</v>
          </cell>
          <cell r="M637">
            <v>83333.333333333328</v>
          </cell>
          <cell r="N637">
            <v>150000</v>
          </cell>
          <cell r="O637">
            <v>50000</v>
          </cell>
          <cell r="P637">
            <v>0</v>
          </cell>
          <cell r="Q637">
            <v>20000</v>
          </cell>
          <cell r="R637">
            <v>0</v>
          </cell>
          <cell r="S637">
            <v>42400</v>
          </cell>
          <cell r="T637">
            <v>145833.33333333334</v>
          </cell>
          <cell r="U637">
            <v>2500</v>
          </cell>
          <cell r="V637">
            <v>500</v>
          </cell>
          <cell r="Z637">
            <v>1494566.6666666665</v>
          </cell>
          <cell r="AA637">
            <v>1793479.9999999998</v>
          </cell>
        </row>
        <row r="638">
          <cell r="A638">
            <v>1751</v>
          </cell>
          <cell r="B638" t="str">
            <v>KARSONO</v>
          </cell>
          <cell r="C638">
            <v>2</v>
          </cell>
          <cell r="D638">
            <v>0</v>
          </cell>
          <cell r="E638">
            <v>5</v>
          </cell>
          <cell r="F638" t="str">
            <v>ADV. VOC</v>
          </cell>
          <cell r="G638" t="str">
            <v>HO</v>
          </cell>
          <cell r="I638">
            <v>0.2</v>
          </cell>
          <cell r="J638">
            <v>1000000</v>
          </cell>
          <cell r="K638">
            <v>0</v>
          </cell>
          <cell r="L638">
            <v>12000000</v>
          </cell>
          <cell r="M638">
            <v>83333.333333333328</v>
          </cell>
          <cell r="N638">
            <v>150000</v>
          </cell>
          <cell r="O638">
            <v>50000</v>
          </cell>
          <cell r="P638">
            <v>0</v>
          </cell>
          <cell r="Q638">
            <v>20000</v>
          </cell>
          <cell r="R638">
            <v>0</v>
          </cell>
          <cell r="S638">
            <v>42400</v>
          </cell>
          <cell r="T638">
            <v>91666.666666666672</v>
          </cell>
          <cell r="U638">
            <v>2500</v>
          </cell>
          <cell r="V638">
            <v>500</v>
          </cell>
          <cell r="Z638">
            <v>1440400</v>
          </cell>
          <cell r="AA638">
            <v>1728480</v>
          </cell>
        </row>
        <row r="639">
          <cell r="A639">
            <v>1752</v>
          </cell>
          <cell r="B639" t="str">
            <v>SUHARTO TULUS</v>
          </cell>
          <cell r="C639">
            <v>2</v>
          </cell>
          <cell r="D639">
            <v>1</v>
          </cell>
          <cell r="E639">
            <v>5</v>
          </cell>
          <cell r="F639" t="str">
            <v>ADV. VOC</v>
          </cell>
          <cell r="G639" t="str">
            <v>HO</v>
          </cell>
          <cell r="I639">
            <v>0.2</v>
          </cell>
          <cell r="J639">
            <v>1000000</v>
          </cell>
          <cell r="K639">
            <v>0</v>
          </cell>
          <cell r="L639">
            <v>12000000</v>
          </cell>
          <cell r="M639">
            <v>83333.333333333328</v>
          </cell>
          <cell r="N639">
            <v>150000</v>
          </cell>
          <cell r="O639">
            <v>50000</v>
          </cell>
          <cell r="P639">
            <v>0</v>
          </cell>
          <cell r="Q639">
            <v>20000</v>
          </cell>
          <cell r="R639">
            <v>0</v>
          </cell>
          <cell r="S639">
            <v>42400</v>
          </cell>
          <cell r="T639">
            <v>145833.33333333334</v>
          </cell>
          <cell r="U639">
            <v>2500</v>
          </cell>
          <cell r="V639">
            <v>500</v>
          </cell>
          <cell r="Z639">
            <v>1494566.6666666665</v>
          </cell>
          <cell r="AA639">
            <v>1793479.9999999998</v>
          </cell>
        </row>
        <row r="640">
          <cell r="A640">
            <v>1753</v>
          </cell>
          <cell r="B640" t="str">
            <v>ACHMAD SALIM</v>
          </cell>
          <cell r="C640">
            <v>1</v>
          </cell>
          <cell r="D640">
            <v>1</v>
          </cell>
          <cell r="E640">
            <v>6</v>
          </cell>
          <cell r="F640" t="str">
            <v>SPC/COOR</v>
          </cell>
          <cell r="G640" t="str">
            <v>HO</v>
          </cell>
          <cell r="I640">
            <v>0.2</v>
          </cell>
          <cell r="J640">
            <v>5571000</v>
          </cell>
          <cell r="K640">
            <v>265000</v>
          </cell>
          <cell r="L640">
            <v>66852000</v>
          </cell>
          <cell r="M640">
            <v>486333.33333333331</v>
          </cell>
          <cell r="N640">
            <v>0</v>
          </cell>
          <cell r="O640">
            <v>278550</v>
          </cell>
          <cell r="P640">
            <v>1392750</v>
          </cell>
          <cell r="Q640">
            <v>111420</v>
          </cell>
          <cell r="R640">
            <v>557100</v>
          </cell>
          <cell r="S640">
            <v>236210.4</v>
          </cell>
          <cell r="T640">
            <v>208333.33333333334</v>
          </cell>
          <cell r="U640">
            <v>13927.5</v>
          </cell>
          <cell r="V640">
            <v>2785.5</v>
          </cell>
          <cell r="Z640">
            <v>9123410.0666666664</v>
          </cell>
          <cell r="AA640">
            <v>10948092.08</v>
          </cell>
        </row>
        <row r="641">
          <cell r="A641">
            <v>1754</v>
          </cell>
          <cell r="B641" t="str">
            <v>ZAINAL EFENDI</v>
          </cell>
          <cell r="C641">
            <v>2</v>
          </cell>
          <cell r="D641">
            <v>0</v>
          </cell>
          <cell r="E641">
            <v>3</v>
          </cell>
          <cell r="F641" t="str">
            <v>VOCAT.</v>
          </cell>
          <cell r="G641" t="str">
            <v>HO</v>
          </cell>
          <cell r="I641">
            <v>0.25</v>
          </cell>
          <cell r="J641">
            <v>607000</v>
          </cell>
          <cell r="K641">
            <v>0</v>
          </cell>
          <cell r="L641">
            <v>7284000</v>
          </cell>
          <cell r="M641">
            <v>50583.333333333336</v>
          </cell>
          <cell r="N641">
            <v>91050</v>
          </cell>
          <cell r="O641">
            <v>30350</v>
          </cell>
          <cell r="P641">
            <v>0</v>
          </cell>
          <cell r="Q641">
            <v>12140</v>
          </cell>
          <cell r="R641">
            <v>0</v>
          </cell>
          <cell r="S641">
            <v>25736.799999999999</v>
          </cell>
          <cell r="T641">
            <v>91666.666666666672</v>
          </cell>
          <cell r="U641">
            <v>1517.5</v>
          </cell>
          <cell r="V641">
            <v>303.5</v>
          </cell>
          <cell r="Z641">
            <v>910347.8</v>
          </cell>
          <cell r="AA641">
            <v>1137934.75</v>
          </cell>
        </row>
        <row r="642">
          <cell r="A642">
            <v>1755</v>
          </cell>
          <cell r="B642" t="str">
            <v>DEDI ERIANTO</v>
          </cell>
          <cell r="C642">
            <v>1</v>
          </cell>
          <cell r="D642">
            <v>0</v>
          </cell>
          <cell r="E642">
            <v>3</v>
          </cell>
          <cell r="F642" t="str">
            <v>VOCAT.</v>
          </cell>
          <cell r="G642" t="str">
            <v>PRJ</v>
          </cell>
          <cell r="I642">
            <v>0.25</v>
          </cell>
          <cell r="J642">
            <v>741000</v>
          </cell>
          <cell r="K642">
            <v>111150</v>
          </cell>
          <cell r="L642">
            <v>8892000</v>
          </cell>
          <cell r="M642">
            <v>71012.5</v>
          </cell>
          <cell r="N642">
            <v>741000</v>
          </cell>
          <cell r="O642">
            <v>37050</v>
          </cell>
          <cell r="P642">
            <v>0</v>
          </cell>
          <cell r="Q642">
            <v>14820</v>
          </cell>
          <cell r="R642">
            <v>74100</v>
          </cell>
          <cell r="S642">
            <v>31418.400000000001</v>
          </cell>
          <cell r="T642">
            <v>104166.66666666667</v>
          </cell>
          <cell r="U642">
            <v>1852.5</v>
          </cell>
          <cell r="V642">
            <v>370.5</v>
          </cell>
          <cell r="Z642">
            <v>1927940.5666666667</v>
          </cell>
          <cell r="AA642">
            <v>2409925.7083333335</v>
          </cell>
        </row>
        <row r="643">
          <cell r="A643">
            <v>1801</v>
          </cell>
          <cell r="B643" t="str">
            <v>IBRAHIM</v>
          </cell>
          <cell r="C643">
            <v>2</v>
          </cell>
          <cell r="D643">
            <v>1</v>
          </cell>
          <cell r="E643">
            <v>3</v>
          </cell>
          <cell r="F643" t="str">
            <v>VOCAT.</v>
          </cell>
          <cell r="G643" t="str">
            <v>PRJ</v>
          </cell>
          <cell r="I643">
            <v>0.25</v>
          </cell>
          <cell r="J643">
            <v>684000</v>
          </cell>
          <cell r="K643">
            <v>0</v>
          </cell>
          <cell r="L643">
            <v>8208000</v>
          </cell>
          <cell r="M643">
            <v>57000</v>
          </cell>
          <cell r="N643">
            <v>684000</v>
          </cell>
          <cell r="O643">
            <v>34200</v>
          </cell>
          <cell r="P643">
            <v>0</v>
          </cell>
          <cell r="Q643">
            <v>13680</v>
          </cell>
          <cell r="R643">
            <v>0</v>
          </cell>
          <cell r="S643">
            <v>29001.599999999999</v>
          </cell>
          <cell r="T643">
            <v>145833.33333333334</v>
          </cell>
          <cell r="U643">
            <v>1710</v>
          </cell>
          <cell r="V643">
            <v>342</v>
          </cell>
          <cell r="Z643">
            <v>1649766.9333333333</v>
          </cell>
          <cell r="AA643">
            <v>2062208.6666666667</v>
          </cell>
        </row>
        <row r="644">
          <cell r="A644">
            <v>1802</v>
          </cell>
          <cell r="B644" t="str">
            <v>ALFIANOOR</v>
          </cell>
          <cell r="C644">
            <v>2</v>
          </cell>
          <cell r="D644">
            <v>1</v>
          </cell>
          <cell r="E644">
            <v>3</v>
          </cell>
          <cell r="F644" t="str">
            <v>VOCAT.</v>
          </cell>
          <cell r="G644" t="str">
            <v>PRJ</v>
          </cell>
          <cell r="I644">
            <v>0.25</v>
          </cell>
          <cell r="J644">
            <v>769500</v>
          </cell>
          <cell r="K644">
            <v>0</v>
          </cell>
          <cell r="L644">
            <v>9234000</v>
          </cell>
          <cell r="M644">
            <v>64125</v>
          </cell>
          <cell r="N644">
            <v>769500</v>
          </cell>
          <cell r="O644">
            <v>38475</v>
          </cell>
          <cell r="P644">
            <v>0</v>
          </cell>
          <cell r="Q644">
            <v>15390</v>
          </cell>
          <cell r="R644">
            <v>0</v>
          </cell>
          <cell r="S644">
            <v>32626.799999999999</v>
          </cell>
          <cell r="T644">
            <v>145833.33333333334</v>
          </cell>
          <cell r="U644">
            <v>1923.75</v>
          </cell>
          <cell r="V644">
            <v>384.75</v>
          </cell>
          <cell r="Z644">
            <v>1837758.6333333333</v>
          </cell>
          <cell r="AA644">
            <v>2297198.2916666665</v>
          </cell>
        </row>
        <row r="645">
          <cell r="A645">
            <v>1803</v>
          </cell>
          <cell r="B645" t="str">
            <v>BADRUN</v>
          </cell>
          <cell r="C645">
            <v>2</v>
          </cell>
          <cell r="D645">
            <v>1</v>
          </cell>
          <cell r="E645">
            <v>3</v>
          </cell>
          <cell r="F645" t="str">
            <v>VOCAT.</v>
          </cell>
          <cell r="G645" t="str">
            <v>PRJ</v>
          </cell>
          <cell r="I645">
            <v>0.25</v>
          </cell>
          <cell r="J645">
            <v>769500</v>
          </cell>
          <cell r="K645">
            <v>0</v>
          </cell>
          <cell r="L645">
            <v>9234000</v>
          </cell>
          <cell r="M645">
            <v>64125</v>
          </cell>
          <cell r="N645">
            <v>769500</v>
          </cell>
          <cell r="O645">
            <v>38475</v>
          </cell>
          <cell r="P645">
            <v>0</v>
          </cell>
          <cell r="Q645">
            <v>15390</v>
          </cell>
          <cell r="R645">
            <v>0</v>
          </cell>
          <cell r="S645">
            <v>32626.799999999999</v>
          </cell>
          <cell r="T645">
            <v>145833.33333333334</v>
          </cell>
          <cell r="U645">
            <v>1923.75</v>
          </cell>
          <cell r="V645">
            <v>384.75</v>
          </cell>
          <cell r="Z645">
            <v>1837758.6333333333</v>
          </cell>
          <cell r="AA645">
            <v>2297198.2916666665</v>
          </cell>
        </row>
        <row r="646">
          <cell r="A646">
            <v>1804</v>
          </cell>
          <cell r="B646" t="str">
            <v>MARYIS</v>
          </cell>
          <cell r="C646">
            <v>2</v>
          </cell>
          <cell r="D646">
            <v>0</v>
          </cell>
          <cell r="E646">
            <v>2</v>
          </cell>
          <cell r="F646" t="str">
            <v>GENERAL</v>
          </cell>
          <cell r="G646" t="str">
            <v>HO</v>
          </cell>
          <cell r="I646">
            <v>0.25</v>
          </cell>
          <cell r="J646">
            <v>450000</v>
          </cell>
          <cell r="K646">
            <v>0</v>
          </cell>
          <cell r="L646">
            <v>5400000</v>
          </cell>
          <cell r="M646">
            <v>37500</v>
          </cell>
          <cell r="N646">
            <v>67500</v>
          </cell>
          <cell r="O646">
            <v>22500</v>
          </cell>
          <cell r="P646">
            <v>0</v>
          </cell>
          <cell r="Q646">
            <v>9000</v>
          </cell>
          <cell r="R646">
            <v>0</v>
          </cell>
          <cell r="S646">
            <v>19080</v>
          </cell>
          <cell r="T646">
            <v>91666.666666666672</v>
          </cell>
          <cell r="U646">
            <v>1125</v>
          </cell>
          <cell r="V646">
            <v>225</v>
          </cell>
          <cell r="Z646">
            <v>698596.66666666674</v>
          </cell>
          <cell r="AA646">
            <v>873245.83333333349</v>
          </cell>
        </row>
        <row r="647">
          <cell r="A647">
            <v>1805</v>
          </cell>
          <cell r="B647" t="str">
            <v>DEDI RAHMAN</v>
          </cell>
          <cell r="C647">
            <v>2</v>
          </cell>
          <cell r="D647">
            <v>1</v>
          </cell>
          <cell r="E647">
            <v>2</v>
          </cell>
          <cell r="F647" t="str">
            <v>GENERAL</v>
          </cell>
          <cell r="G647" t="str">
            <v>HO</v>
          </cell>
          <cell r="I647">
            <v>0.25</v>
          </cell>
          <cell r="J647">
            <v>1</v>
          </cell>
          <cell r="K647">
            <v>0</v>
          </cell>
          <cell r="L647">
            <v>12</v>
          </cell>
          <cell r="M647">
            <v>8.3333333333333329E-2</v>
          </cell>
          <cell r="N647">
            <v>0.15</v>
          </cell>
          <cell r="O647">
            <v>0.05</v>
          </cell>
          <cell r="P647">
            <v>0</v>
          </cell>
          <cell r="Q647">
            <v>0.02</v>
          </cell>
          <cell r="R647">
            <v>0</v>
          </cell>
          <cell r="S647">
            <v>4.24E-2</v>
          </cell>
          <cell r="T647">
            <v>145833.33333333334</v>
          </cell>
          <cell r="U647">
            <v>2.5000000000000001E-3</v>
          </cell>
          <cell r="V647">
            <v>5.0000000000000001E-4</v>
          </cell>
          <cell r="Z647">
            <v>145834.68206666666</v>
          </cell>
          <cell r="AA647">
            <v>182293.35258333333</v>
          </cell>
        </row>
        <row r="648">
          <cell r="A648">
            <v>1806</v>
          </cell>
          <cell r="B648" t="str">
            <v>ASRIL RUSLI</v>
          </cell>
          <cell r="C648">
            <v>2</v>
          </cell>
          <cell r="D648">
            <v>1</v>
          </cell>
          <cell r="E648">
            <v>3</v>
          </cell>
          <cell r="F648" t="str">
            <v>VOCAT.</v>
          </cell>
          <cell r="G648" t="str">
            <v>HO</v>
          </cell>
          <cell r="I648">
            <v>0.25</v>
          </cell>
          <cell r="J648">
            <v>475000</v>
          </cell>
          <cell r="K648">
            <v>0</v>
          </cell>
          <cell r="L648">
            <v>5700000</v>
          </cell>
          <cell r="M648">
            <v>39583.333333333336</v>
          </cell>
          <cell r="N648">
            <v>71250</v>
          </cell>
          <cell r="O648">
            <v>23750</v>
          </cell>
          <cell r="P648">
            <v>0</v>
          </cell>
          <cell r="Q648">
            <v>9500</v>
          </cell>
          <cell r="R648">
            <v>0</v>
          </cell>
          <cell r="S648">
            <v>20140</v>
          </cell>
          <cell r="T648">
            <v>145833.33333333334</v>
          </cell>
          <cell r="U648">
            <v>1187.5</v>
          </cell>
          <cell r="V648">
            <v>237.5</v>
          </cell>
          <cell r="Z648">
            <v>786481.66666666674</v>
          </cell>
          <cell r="AA648">
            <v>983102.08333333349</v>
          </cell>
        </row>
        <row r="649">
          <cell r="A649">
            <v>1807</v>
          </cell>
          <cell r="B649" t="str">
            <v>YOSIS</v>
          </cell>
          <cell r="C649">
            <v>2</v>
          </cell>
          <cell r="D649">
            <v>0</v>
          </cell>
          <cell r="E649">
            <v>2</v>
          </cell>
          <cell r="F649" t="str">
            <v>GENERAL</v>
          </cell>
          <cell r="G649" t="str">
            <v>PRJ</v>
          </cell>
          <cell r="I649">
            <v>0.25</v>
          </cell>
          <cell r="J649">
            <v>808830</v>
          </cell>
          <cell r="K649">
            <v>0</v>
          </cell>
          <cell r="L649">
            <v>9705960</v>
          </cell>
          <cell r="M649">
            <v>67402.5</v>
          </cell>
          <cell r="N649">
            <v>808830</v>
          </cell>
          <cell r="O649">
            <v>40441.5</v>
          </cell>
          <cell r="P649">
            <v>0</v>
          </cell>
          <cell r="Q649">
            <v>16176.6</v>
          </cell>
          <cell r="R649">
            <v>0</v>
          </cell>
          <cell r="S649">
            <v>34294.392</v>
          </cell>
          <cell r="T649">
            <v>91666.666666666672</v>
          </cell>
          <cell r="U649">
            <v>2022.075</v>
          </cell>
          <cell r="V649">
            <v>404.41500000000002</v>
          </cell>
          <cell r="Z649">
            <v>1870068.1486666666</v>
          </cell>
          <cell r="AA649">
            <v>2337585.1858333331</v>
          </cell>
        </row>
        <row r="650">
          <cell r="A650">
            <v>1808</v>
          </cell>
          <cell r="B650" t="str">
            <v>PHILIP S</v>
          </cell>
          <cell r="C650">
            <v>2</v>
          </cell>
          <cell r="D650">
            <v>0</v>
          </cell>
          <cell r="E650">
            <v>2</v>
          </cell>
          <cell r="F650" t="str">
            <v>GENERAL</v>
          </cell>
          <cell r="G650" t="str">
            <v>PRJ</v>
          </cell>
          <cell r="I650">
            <v>0.25</v>
          </cell>
          <cell r="J650">
            <v>808830</v>
          </cell>
          <cell r="K650">
            <v>0</v>
          </cell>
          <cell r="L650">
            <v>9705960</v>
          </cell>
          <cell r="M650">
            <v>67402.5</v>
          </cell>
          <cell r="N650">
            <v>808830</v>
          </cell>
          <cell r="O650">
            <v>40441.5</v>
          </cell>
          <cell r="P650">
            <v>0</v>
          </cell>
          <cell r="Q650">
            <v>16176.6</v>
          </cell>
          <cell r="R650">
            <v>0</v>
          </cell>
          <cell r="S650">
            <v>34294.392</v>
          </cell>
          <cell r="T650">
            <v>91666.666666666672</v>
          </cell>
          <cell r="U650">
            <v>2022.075</v>
          </cell>
          <cell r="V650">
            <v>404.41500000000002</v>
          </cell>
          <cell r="Z650">
            <v>1870068.1486666666</v>
          </cell>
          <cell r="AA650">
            <v>2337585.1858333331</v>
          </cell>
        </row>
        <row r="651">
          <cell r="A651">
            <v>1809</v>
          </cell>
          <cell r="B651" t="str">
            <v>TOTO PURWANTO</v>
          </cell>
          <cell r="C651">
            <v>2</v>
          </cell>
          <cell r="D651">
            <v>0</v>
          </cell>
          <cell r="E651">
            <v>3</v>
          </cell>
          <cell r="F651" t="str">
            <v>VOCAT.</v>
          </cell>
          <cell r="G651" t="str">
            <v>PRJ</v>
          </cell>
          <cell r="I651">
            <v>0.25</v>
          </cell>
          <cell r="J651">
            <v>808830</v>
          </cell>
          <cell r="K651">
            <v>0</v>
          </cell>
          <cell r="L651">
            <v>9705960</v>
          </cell>
          <cell r="M651">
            <v>67402.5</v>
          </cell>
          <cell r="N651">
            <v>808830</v>
          </cell>
          <cell r="O651">
            <v>40441.5</v>
          </cell>
          <cell r="P651">
            <v>0</v>
          </cell>
          <cell r="Q651">
            <v>16176.6</v>
          </cell>
          <cell r="R651">
            <v>0</v>
          </cell>
          <cell r="S651">
            <v>34294.392</v>
          </cell>
          <cell r="T651">
            <v>91666.666666666672</v>
          </cell>
          <cell r="U651">
            <v>2022.075</v>
          </cell>
          <cell r="V651">
            <v>404.41500000000002</v>
          </cell>
          <cell r="Z651">
            <v>1870068.1486666666</v>
          </cell>
          <cell r="AA651">
            <v>2337585.1858333331</v>
          </cell>
        </row>
        <row r="652">
          <cell r="A652">
            <v>1810</v>
          </cell>
          <cell r="B652" t="str">
            <v>SUKARLIANTO</v>
          </cell>
          <cell r="C652">
            <v>2</v>
          </cell>
          <cell r="D652">
            <v>0</v>
          </cell>
          <cell r="E652">
            <v>3</v>
          </cell>
          <cell r="F652" t="str">
            <v>VOCAT.</v>
          </cell>
          <cell r="G652" t="str">
            <v>PRJ</v>
          </cell>
          <cell r="I652">
            <v>0.25</v>
          </cell>
          <cell r="J652">
            <v>808830</v>
          </cell>
          <cell r="K652">
            <v>0</v>
          </cell>
          <cell r="L652">
            <v>9705960</v>
          </cell>
          <cell r="M652">
            <v>67402.5</v>
          </cell>
          <cell r="N652">
            <v>808830</v>
          </cell>
          <cell r="O652">
            <v>40441.5</v>
          </cell>
          <cell r="P652">
            <v>0</v>
          </cell>
          <cell r="Q652">
            <v>16176.6</v>
          </cell>
          <cell r="R652">
            <v>0</v>
          </cell>
          <cell r="S652">
            <v>34294.392</v>
          </cell>
          <cell r="T652">
            <v>91666.666666666672</v>
          </cell>
          <cell r="U652">
            <v>2022.075</v>
          </cell>
          <cell r="V652">
            <v>404.41500000000002</v>
          </cell>
          <cell r="Z652">
            <v>1870068.1486666666</v>
          </cell>
          <cell r="AA652">
            <v>2337585.1858333331</v>
          </cell>
        </row>
        <row r="653">
          <cell r="A653">
            <v>1811</v>
          </cell>
          <cell r="B653" t="str">
            <v>ROKHIM</v>
          </cell>
          <cell r="C653">
            <v>2</v>
          </cell>
          <cell r="D653">
            <v>0</v>
          </cell>
          <cell r="E653">
            <v>2</v>
          </cell>
          <cell r="F653" t="str">
            <v>GENERAL</v>
          </cell>
          <cell r="G653" t="str">
            <v>HO</v>
          </cell>
          <cell r="I653">
            <v>0.25</v>
          </cell>
          <cell r="J653">
            <v>450000</v>
          </cell>
          <cell r="K653">
            <v>0</v>
          </cell>
          <cell r="L653">
            <v>5400000</v>
          </cell>
          <cell r="M653">
            <v>37500</v>
          </cell>
          <cell r="N653">
            <v>67500</v>
          </cell>
          <cell r="O653">
            <v>22500</v>
          </cell>
          <cell r="P653">
            <v>0</v>
          </cell>
          <cell r="Q653">
            <v>9000</v>
          </cell>
          <cell r="R653">
            <v>0</v>
          </cell>
          <cell r="S653">
            <v>19080</v>
          </cell>
          <cell r="T653">
            <v>91666.666666666672</v>
          </cell>
          <cell r="U653">
            <v>1125</v>
          </cell>
          <cell r="V653">
            <v>225</v>
          </cell>
          <cell r="Z653">
            <v>698596.66666666674</v>
          </cell>
          <cell r="AA653">
            <v>873245.83333333349</v>
          </cell>
        </row>
        <row r="654">
          <cell r="A654">
            <v>1812</v>
          </cell>
          <cell r="B654" t="str">
            <v>SUDIBJO MOELYODIJOYO</v>
          </cell>
          <cell r="C654">
            <v>2</v>
          </cell>
          <cell r="D654">
            <v>1</v>
          </cell>
          <cell r="E654">
            <v>10</v>
          </cell>
          <cell r="F654" t="str">
            <v>MGR</v>
          </cell>
          <cell r="G654" t="str">
            <v>HO</v>
          </cell>
          <cell r="I654">
            <v>0.15</v>
          </cell>
          <cell r="J654">
            <v>20580000</v>
          </cell>
          <cell r="K654">
            <v>0</v>
          </cell>
          <cell r="L654">
            <v>246960000</v>
          </cell>
          <cell r="M654">
            <v>1715000</v>
          </cell>
          <cell r="N654">
            <v>0</v>
          </cell>
          <cell r="O654">
            <v>1029000</v>
          </cell>
          <cell r="P654">
            <v>5145000</v>
          </cell>
          <cell r="Q654">
            <v>411600</v>
          </cell>
          <cell r="R654">
            <v>0</v>
          </cell>
          <cell r="S654">
            <v>872592</v>
          </cell>
          <cell r="T654">
            <v>145833.33333333334</v>
          </cell>
          <cell r="U654">
            <v>51450</v>
          </cell>
          <cell r="V654">
            <v>10290</v>
          </cell>
          <cell r="Z654">
            <v>29960765.333333336</v>
          </cell>
          <cell r="AA654">
            <v>34454880.133333333</v>
          </cell>
        </row>
        <row r="655">
          <cell r="A655">
            <v>1813</v>
          </cell>
          <cell r="B655" t="str">
            <v>LUKMAN SYARIP AR</v>
          </cell>
          <cell r="C655">
            <v>2</v>
          </cell>
          <cell r="D655">
            <v>0</v>
          </cell>
          <cell r="E655">
            <v>3</v>
          </cell>
          <cell r="F655" t="str">
            <v>VOCAT.</v>
          </cell>
          <cell r="G655" t="str">
            <v>PRJ</v>
          </cell>
          <cell r="I655">
            <v>0.25</v>
          </cell>
          <cell r="J655">
            <v>766080</v>
          </cell>
          <cell r="K655">
            <v>0</v>
          </cell>
          <cell r="L655">
            <v>9192960</v>
          </cell>
          <cell r="M655">
            <v>63840</v>
          </cell>
          <cell r="N655">
            <v>766080</v>
          </cell>
          <cell r="O655">
            <v>38304</v>
          </cell>
          <cell r="P655">
            <v>0</v>
          </cell>
          <cell r="Q655">
            <v>15321.6</v>
          </cell>
          <cell r="R655">
            <v>0</v>
          </cell>
          <cell r="S655">
            <v>32481.792000000001</v>
          </cell>
          <cell r="T655">
            <v>91666.666666666672</v>
          </cell>
          <cell r="U655">
            <v>1915.2</v>
          </cell>
          <cell r="V655">
            <v>383.04</v>
          </cell>
          <cell r="Z655">
            <v>1776072.2986666667</v>
          </cell>
          <cell r="AA655">
            <v>2220090.3733333335</v>
          </cell>
        </row>
        <row r="656">
          <cell r="A656">
            <v>1814</v>
          </cell>
          <cell r="B656" t="str">
            <v>YUSUP SOBANDI</v>
          </cell>
          <cell r="C656">
            <v>2</v>
          </cell>
          <cell r="D656">
            <v>0</v>
          </cell>
          <cell r="E656">
            <v>4</v>
          </cell>
          <cell r="F656" t="str">
            <v>VOCAT.</v>
          </cell>
          <cell r="G656" t="str">
            <v>PRJ</v>
          </cell>
          <cell r="I656">
            <v>0.25</v>
          </cell>
          <cell r="J656">
            <v>780900</v>
          </cell>
          <cell r="K656">
            <v>0</v>
          </cell>
          <cell r="L656">
            <v>9370800</v>
          </cell>
          <cell r="M656">
            <v>65075</v>
          </cell>
          <cell r="N656">
            <v>780900</v>
          </cell>
          <cell r="O656">
            <v>39045</v>
          </cell>
          <cell r="P656">
            <v>0</v>
          </cell>
          <cell r="Q656">
            <v>15618</v>
          </cell>
          <cell r="R656">
            <v>0</v>
          </cell>
          <cell r="S656">
            <v>33110.160000000003</v>
          </cell>
          <cell r="T656">
            <v>91666.666666666672</v>
          </cell>
          <cell r="U656">
            <v>1952.25</v>
          </cell>
          <cell r="V656">
            <v>390.45</v>
          </cell>
          <cell r="Z656">
            <v>1808657.5266666666</v>
          </cell>
          <cell r="AA656">
            <v>2260821.9083333332</v>
          </cell>
        </row>
        <row r="657">
          <cell r="A657">
            <v>1815</v>
          </cell>
          <cell r="B657" t="str">
            <v>MUHAMAD JAELANI</v>
          </cell>
          <cell r="C657">
            <v>1</v>
          </cell>
          <cell r="D657">
            <v>0</v>
          </cell>
          <cell r="E657">
            <v>4</v>
          </cell>
          <cell r="F657" t="str">
            <v>VOCAT.</v>
          </cell>
          <cell r="G657" t="str">
            <v>HO</v>
          </cell>
          <cell r="I657">
            <v>0.25</v>
          </cell>
          <cell r="J657">
            <v>1185000</v>
          </cell>
          <cell r="K657">
            <v>177750</v>
          </cell>
          <cell r="L657">
            <v>14220000</v>
          </cell>
          <cell r="M657">
            <v>113562.5</v>
          </cell>
          <cell r="N657">
            <v>177750</v>
          </cell>
          <cell r="O657">
            <v>59250</v>
          </cell>
          <cell r="P657">
            <v>0</v>
          </cell>
          <cell r="Q657">
            <v>23700</v>
          </cell>
          <cell r="R657">
            <v>118500</v>
          </cell>
          <cell r="S657">
            <v>50244</v>
          </cell>
          <cell r="T657">
            <v>104166.66666666667</v>
          </cell>
          <cell r="U657">
            <v>2962.5</v>
          </cell>
          <cell r="V657">
            <v>592.5</v>
          </cell>
          <cell r="Z657">
            <v>2013478.1666666665</v>
          </cell>
          <cell r="AA657">
            <v>2516847.708333333</v>
          </cell>
        </row>
        <row r="658">
          <cell r="A658">
            <v>1816</v>
          </cell>
          <cell r="B658" t="str">
            <v>JONI DT. RAJO AMEH</v>
          </cell>
          <cell r="C658">
            <v>2</v>
          </cell>
          <cell r="D658">
            <v>1</v>
          </cell>
          <cell r="E658">
            <v>2</v>
          </cell>
          <cell r="F658" t="str">
            <v>GENERAL</v>
          </cell>
          <cell r="G658" t="str">
            <v>HO</v>
          </cell>
          <cell r="I658">
            <v>0.25</v>
          </cell>
          <cell r="J658">
            <v>632500</v>
          </cell>
          <cell r="K658">
            <v>0</v>
          </cell>
          <cell r="L658">
            <v>7590000</v>
          </cell>
          <cell r="M658">
            <v>52708.333333333336</v>
          </cell>
          <cell r="N658">
            <v>94875</v>
          </cell>
          <cell r="O658">
            <v>31625</v>
          </cell>
          <cell r="P658">
            <v>0</v>
          </cell>
          <cell r="Q658">
            <v>12650</v>
          </cell>
          <cell r="R658">
            <v>0</v>
          </cell>
          <cell r="S658">
            <v>26818</v>
          </cell>
          <cell r="T658">
            <v>145833.33333333334</v>
          </cell>
          <cell r="U658">
            <v>1581.25</v>
          </cell>
          <cell r="V658">
            <v>316.25</v>
          </cell>
          <cell r="Z658">
            <v>998907.16666666674</v>
          </cell>
          <cell r="AA658">
            <v>1248633.9583333335</v>
          </cell>
        </row>
        <row r="659">
          <cell r="A659">
            <v>1817</v>
          </cell>
          <cell r="B659" t="str">
            <v>NASIHIN</v>
          </cell>
          <cell r="C659">
            <v>2</v>
          </cell>
          <cell r="D659">
            <v>0</v>
          </cell>
          <cell r="E659">
            <v>3</v>
          </cell>
          <cell r="F659" t="str">
            <v>VOCAT.</v>
          </cell>
          <cell r="G659" t="str">
            <v>PRJ</v>
          </cell>
          <cell r="I659">
            <v>0.25</v>
          </cell>
          <cell r="J659">
            <v>741000</v>
          </cell>
          <cell r="K659">
            <v>0</v>
          </cell>
          <cell r="L659">
            <v>8892000</v>
          </cell>
          <cell r="M659">
            <v>61750</v>
          </cell>
          <cell r="N659">
            <v>741000</v>
          </cell>
          <cell r="O659">
            <v>37050</v>
          </cell>
          <cell r="P659">
            <v>0</v>
          </cell>
          <cell r="Q659">
            <v>14820</v>
          </cell>
          <cell r="R659">
            <v>0</v>
          </cell>
          <cell r="S659">
            <v>31418.400000000001</v>
          </cell>
          <cell r="T659">
            <v>91666.666666666672</v>
          </cell>
          <cell r="U659">
            <v>1852.5</v>
          </cell>
          <cell r="V659">
            <v>370.5</v>
          </cell>
          <cell r="Z659">
            <v>1720928.0666666667</v>
          </cell>
          <cell r="AA659">
            <v>2151160.0833333335</v>
          </cell>
        </row>
        <row r="660">
          <cell r="A660">
            <v>1819</v>
          </cell>
          <cell r="B660" t="str">
            <v>KIPTIYAH SUBADRI</v>
          </cell>
          <cell r="C660">
            <v>1</v>
          </cell>
          <cell r="D660">
            <v>0</v>
          </cell>
          <cell r="E660">
            <v>4</v>
          </cell>
          <cell r="F660" t="str">
            <v>VOCAT.</v>
          </cell>
          <cell r="G660" t="str">
            <v>HO</v>
          </cell>
          <cell r="I660">
            <v>0.25</v>
          </cell>
          <cell r="J660">
            <v>2122450</v>
          </cell>
          <cell r="K660">
            <v>265000</v>
          </cell>
          <cell r="L660">
            <v>25469400</v>
          </cell>
          <cell r="M660">
            <v>198954.16666666666</v>
          </cell>
          <cell r="N660">
            <v>318367.5</v>
          </cell>
          <cell r="O660">
            <v>106122.5</v>
          </cell>
          <cell r="P660">
            <v>0</v>
          </cell>
          <cell r="Q660">
            <v>42449</v>
          </cell>
          <cell r="R660">
            <v>212245</v>
          </cell>
          <cell r="S660">
            <v>89991.88</v>
          </cell>
          <cell r="T660">
            <v>104166.66666666667</v>
          </cell>
          <cell r="U660">
            <v>5306.125</v>
          </cell>
          <cell r="V660">
            <v>1061.2249999999999</v>
          </cell>
          <cell r="Z660">
            <v>3466114.0633333335</v>
          </cell>
          <cell r="AA660">
            <v>4332642.5791666666</v>
          </cell>
        </row>
        <row r="661">
          <cell r="A661">
            <v>1820</v>
          </cell>
          <cell r="B661" t="str">
            <v>YUDHISUTIADINOORYANTO</v>
          </cell>
          <cell r="C661">
            <v>1</v>
          </cell>
          <cell r="D661">
            <v>1</v>
          </cell>
          <cell r="E661">
            <v>6</v>
          </cell>
          <cell r="F661" t="str">
            <v>SPC/COOR</v>
          </cell>
          <cell r="G661" t="str">
            <v>HO</v>
          </cell>
          <cell r="I661">
            <v>0.2</v>
          </cell>
          <cell r="J661">
            <v>5152000</v>
          </cell>
          <cell r="K661">
            <v>265000</v>
          </cell>
          <cell r="L661">
            <v>61824000</v>
          </cell>
          <cell r="M661">
            <v>451416.66666666669</v>
          </cell>
          <cell r="N661">
            <v>0</v>
          </cell>
          <cell r="O661">
            <v>257600</v>
          </cell>
          <cell r="P661">
            <v>1288000</v>
          </cell>
          <cell r="Q661">
            <v>103040</v>
          </cell>
          <cell r="R661">
            <v>515200</v>
          </cell>
          <cell r="S661">
            <v>218444.79999999999</v>
          </cell>
          <cell r="T661">
            <v>208333.33333333334</v>
          </cell>
          <cell r="U661">
            <v>12880</v>
          </cell>
          <cell r="V661">
            <v>2576</v>
          </cell>
          <cell r="Z661">
            <v>8474490.8000000007</v>
          </cell>
          <cell r="AA661">
            <v>10169388.960000001</v>
          </cell>
        </row>
        <row r="662">
          <cell r="A662">
            <v>1821</v>
          </cell>
          <cell r="B662" t="str">
            <v>NJAU NJOK</v>
          </cell>
          <cell r="C662">
            <v>2</v>
          </cell>
          <cell r="D662">
            <v>1</v>
          </cell>
          <cell r="E662">
            <v>2</v>
          </cell>
          <cell r="F662" t="str">
            <v>GENERAL</v>
          </cell>
          <cell r="G662" t="str">
            <v>HO</v>
          </cell>
          <cell r="I662">
            <v>0.25</v>
          </cell>
          <cell r="J662">
            <v>615250</v>
          </cell>
          <cell r="K662">
            <v>0</v>
          </cell>
          <cell r="L662">
            <v>7383000</v>
          </cell>
          <cell r="M662">
            <v>51270.833333333336</v>
          </cell>
          <cell r="N662">
            <v>92287.5</v>
          </cell>
          <cell r="O662">
            <v>30762.5</v>
          </cell>
          <cell r="P662">
            <v>0</v>
          </cell>
          <cell r="Q662">
            <v>12305</v>
          </cell>
          <cell r="R662">
            <v>0</v>
          </cell>
          <cell r="S662">
            <v>26086.6</v>
          </cell>
          <cell r="T662">
            <v>145833.33333333334</v>
          </cell>
          <cell r="U662">
            <v>1538.125</v>
          </cell>
          <cell r="V662">
            <v>307.625</v>
          </cell>
          <cell r="Z662">
            <v>975641.51666666672</v>
          </cell>
          <cell r="AA662">
            <v>1219551.8958333335</v>
          </cell>
        </row>
        <row r="663">
          <cell r="A663">
            <v>1822</v>
          </cell>
          <cell r="B663" t="str">
            <v>ARAN APUI</v>
          </cell>
          <cell r="C663">
            <v>2</v>
          </cell>
          <cell r="D663">
            <v>0</v>
          </cell>
          <cell r="E663">
            <v>2</v>
          </cell>
          <cell r="F663" t="str">
            <v>GENERAL</v>
          </cell>
          <cell r="G663" t="str">
            <v>HO</v>
          </cell>
          <cell r="I663">
            <v>0.25</v>
          </cell>
          <cell r="J663">
            <v>701385</v>
          </cell>
          <cell r="K663">
            <v>0</v>
          </cell>
          <cell r="L663">
            <v>8416620</v>
          </cell>
          <cell r="M663">
            <v>58448.75</v>
          </cell>
          <cell r="N663">
            <v>105207.75</v>
          </cell>
          <cell r="O663">
            <v>35069.25</v>
          </cell>
          <cell r="P663">
            <v>0</v>
          </cell>
          <cell r="Q663">
            <v>14027.7</v>
          </cell>
          <cell r="R663">
            <v>0</v>
          </cell>
          <cell r="S663">
            <v>29738.723999999998</v>
          </cell>
          <cell r="T663">
            <v>91666.666666666672</v>
          </cell>
          <cell r="U663">
            <v>1753.4625000000001</v>
          </cell>
          <cell r="V663">
            <v>350.6925</v>
          </cell>
          <cell r="Z663">
            <v>1037647.9956666667</v>
          </cell>
          <cell r="AA663">
            <v>1297059.9945833334</v>
          </cell>
        </row>
        <row r="664">
          <cell r="A664">
            <v>1823</v>
          </cell>
          <cell r="B664" t="str">
            <v>INCAU MAMUNG</v>
          </cell>
          <cell r="C664">
            <v>2</v>
          </cell>
          <cell r="D664">
            <v>1</v>
          </cell>
          <cell r="E664">
            <v>3</v>
          </cell>
          <cell r="F664" t="str">
            <v>VOCAT.</v>
          </cell>
          <cell r="G664" t="str">
            <v>HO</v>
          </cell>
          <cell r="I664">
            <v>0.25</v>
          </cell>
          <cell r="J664">
            <v>701385</v>
          </cell>
          <cell r="K664">
            <v>0</v>
          </cell>
          <cell r="L664">
            <v>8416620</v>
          </cell>
          <cell r="M664">
            <v>58448.75</v>
          </cell>
          <cell r="N664">
            <v>105207.75</v>
          </cell>
          <cell r="O664">
            <v>35069.25</v>
          </cell>
          <cell r="P664">
            <v>0</v>
          </cell>
          <cell r="Q664">
            <v>14027.7</v>
          </cell>
          <cell r="R664">
            <v>0</v>
          </cell>
          <cell r="S664">
            <v>29738.723999999998</v>
          </cell>
          <cell r="T664">
            <v>145833.33333333334</v>
          </cell>
          <cell r="U664">
            <v>1753.4625000000001</v>
          </cell>
          <cell r="V664">
            <v>350.6925</v>
          </cell>
          <cell r="Z664">
            <v>1091814.6623333334</v>
          </cell>
          <cell r="AA664">
            <v>1364768.3279166669</v>
          </cell>
        </row>
        <row r="665">
          <cell r="A665">
            <v>1824</v>
          </cell>
          <cell r="B665" t="str">
            <v>USAT IPU</v>
          </cell>
          <cell r="C665">
            <v>2</v>
          </cell>
          <cell r="D665">
            <v>0</v>
          </cell>
          <cell r="E665">
            <v>2</v>
          </cell>
          <cell r="F665" t="str">
            <v>GENERAL</v>
          </cell>
          <cell r="G665" t="str">
            <v>HO</v>
          </cell>
          <cell r="I665">
            <v>0.25</v>
          </cell>
          <cell r="J665">
            <v>684483</v>
          </cell>
          <cell r="K665">
            <v>0</v>
          </cell>
          <cell r="L665">
            <v>8213796</v>
          </cell>
          <cell r="M665">
            <v>57040.25</v>
          </cell>
          <cell r="N665">
            <v>102672.45</v>
          </cell>
          <cell r="O665">
            <v>34224.15</v>
          </cell>
          <cell r="P665">
            <v>0</v>
          </cell>
          <cell r="Q665">
            <v>13689.66</v>
          </cell>
          <cell r="R665">
            <v>0</v>
          </cell>
          <cell r="S665">
            <v>29022.0792</v>
          </cell>
          <cell r="T665">
            <v>91666.666666666672</v>
          </cell>
          <cell r="U665">
            <v>1711.2075</v>
          </cell>
          <cell r="V665">
            <v>342.24150000000003</v>
          </cell>
          <cell r="Z665">
            <v>1014851.7048666667</v>
          </cell>
          <cell r="AA665">
            <v>1268564.6310833334</v>
          </cell>
        </row>
        <row r="666">
          <cell r="A666">
            <v>1825</v>
          </cell>
          <cell r="B666" t="str">
            <v>YUNUS ROMULIS</v>
          </cell>
          <cell r="C666">
            <v>2</v>
          </cell>
          <cell r="D666">
            <v>1</v>
          </cell>
          <cell r="E666">
            <v>2</v>
          </cell>
          <cell r="F666" t="str">
            <v>GENERAL</v>
          </cell>
          <cell r="G666" t="str">
            <v>HO</v>
          </cell>
          <cell r="I666">
            <v>0.25</v>
          </cell>
          <cell r="J666">
            <v>684483</v>
          </cell>
          <cell r="K666">
            <v>0</v>
          </cell>
          <cell r="L666">
            <v>8213796</v>
          </cell>
          <cell r="M666">
            <v>57040.25</v>
          </cell>
          <cell r="N666">
            <v>102672.45</v>
          </cell>
          <cell r="O666">
            <v>34224.15</v>
          </cell>
          <cell r="P666">
            <v>0</v>
          </cell>
          <cell r="Q666">
            <v>13689.66</v>
          </cell>
          <cell r="R666">
            <v>0</v>
          </cell>
          <cell r="S666">
            <v>29022.0792</v>
          </cell>
          <cell r="T666">
            <v>145833.33333333334</v>
          </cell>
          <cell r="U666">
            <v>1711.2075</v>
          </cell>
          <cell r="V666">
            <v>342.24150000000003</v>
          </cell>
          <cell r="Z666">
            <v>1069018.3715333333</v>
          </cell>
          <cell r="AA666">
            <v>1336272.9644166667</v>
          </cell>
        </row>
        <row r="667">
          <cell r="A667">
            <v>1826</v>
          </cell>
          <cell r="B667" t="str">
            <v>JIMI KIRUT</v>
          </cell>
          <cell r="C667">
            <v>2</v>
          </cell>
          <cell r="D667">
            <v>1</v>
          </cell>
          <cell r="E667">
            <v>2</v>
          </cell>
          <cell r="F667" t="str">
            <v>GENERAL</v>
          </cell>
          <cell r="G667" t="str">
            <v>HO</v>
          </cell>
          <cell r="I667">
            <v>0.25</v>
          </cell>
          <cell r="J667">
            <v>615250</v>
          </cell>
          <cell r="K667">
            <v>0</v>
          </cell>
          <cell r="L667">
            <v>7383000</v>
          </cell>
          <cell r="M667">
            <v>51270.833333333336</v>
          </cell>
          <cell r="N667">
            <v>92287.5</v>
          </cell>
          <cell r="O667">
            <v>30762.5</v>
          </cell>
          <cell r="P667">
            <v>0</v>
          </cell>
          <cell r="Q667">
            <v>12305</v>
          </cell>
          <cell r="R667">
            <v>0</v>
          </cell>
          <cell r="S667">
            <v>26086.6</v>
          </cell>
          <cell r="T667">
            <v>145833.33333333334</v>
          </cell>
          <cell r="U667">
            <v>1538.125</v>
          </cell>
          <cell r="V667">
            <v>307.625</v>
          </cell>
          <cell r="Z667">
            <v>975641.51666666672</v>
          </cell>
          <cell r="AA667">
            <v>1219551.8958333335</v>
          </cell>
        </row>
        <row r="668">
          <cell r="A668">
            <v>1827</v>
          </cell>
          <cell r="B668" t="str">
            <v>ERWIN HUTABARAT</v>
          </cell>
          <cell r="C668">
            <v>2</v>
          </cell>
          <cell r="D668">
            <v>0</v>
          </cell>
          <cell r="E668">
            <v>2</v>
          </cell>
          <cell r="F668" t="str">
            <v>GENERAL</v>
          </cell>
          <cell r="G668" t="str">
            <v>HO</v>
          </cell>
          <cell r="I668">
            <v>0.25</v>
          </cell>
          <cell r="J668">
            <v>615000</v>
          </cell>
          <cell r="K668">
            <v>0</v>
          </cell>
          <cell r="L668">
            <v>7380000</v>
          </cell>
          <cell r="M668">
            <v>51250</v>
          </cell>
          <cell r="N668">
            <v>92250</v>
          </cell>
          <cell r="O668">
            <v>30750</v>
          </cell>
          <cell r="P668">
            <v>0</v>
          </cell>
          <cell r="Q668">
            <v>12300</v>
          </cell>
          <cell r="R668">
            <v>0</v>
          </cell>
          <cell r="S668">
            <v>26076</v>
          </cell>
          <cell r="T668">
            <v>91666.666666666672</v>
          </cell>
          <cell r="U668">
            <v>1537.5</v>
          </cell>
          <cell r="V668">
            <v>307.5</v>
          </cell>
          <cell r="Z668">
            <v>921137.66666666674</v>
          </cell>
          <cell r="AA668">
            <v>1151422.0833333335</v>
          </cell>
        </row>
        <row r="669">
          <cell r="A669">
            <v>1828</v>
          </cell>
          <cell r="B669" t="str">
            <v>NICO LANG ARAF</v>
          </cell>
          <cell r="C669">
            <v>2</v>
          </cell>
          <cell r="D669">
            <v>0</v>
          </cell>
          <cell r="E669">
            <v>2</v>
          </cell>
          <cell r="F669" t="str">
            <v>GENERAL</v>
          </cell>
          <cell r="G669" t="str">
            <v>HO</v>
          </cell>
          <cell r="I669">
            <v>0.25</v>
          </cell>
          <cell r="J669">
            <v>701385</v>
          </cell>
          <cell r="K669">
            <v>0</v>
          </cell>
          <cell r="L669">
            <v>8416620</v>
          </cell>
          <cell r="M669">
            <v>58448.75</v>
          </cell>
          <cell r="N669">
            <v>105207.75</v>
          </cell>
          <cell r="O669">
            <v>35069.25</v>
          </cell>
          <cell r="P669">
            <v>0</v>
          </cell>
          <cell r="Q669">
            <v>14027.7</v>
          </cell>
          <cell r="R669">
            <v>0</v>
          </cell>
          <cell r="S669">
            <v>29738.723999999998</v>
          </cell>
          <cell r="T669">
            <v>91666.666666666672</v>
          </cell>
          <cell r="U669">
            <v>1753.4625000000001</v>
          </cell>
          <cell r="V669">
            <v>350.6925</v>
          </cell>
          <cell r="Z669">
            <v>1037647.9956666667</v>
          </cell>
          <cell r="AA669">
            <v>1297059.9945833334</v>
          </cell>
        </row>
        <row r="670">
          <cell r="A670">
            <v>1829</v>
          </cell>
          <cell r="B670" t="str">
            <v>POERNOMO</v>
          </cell>
          <cell r="C670">
            <v>1</v>
          </cell>
          <cell r="D670">
            <v>1</v>
          </cell>
          <cell r="E670">
            <v>7</v>
          </cell>
          <cell r="F670" t="str">
            <v>SPV</v>
          </cell>
          <cell r="G670" t="str">
            <v>PRJ</v>
          </cell>
          <cell r="I670">
            <v>0.2</v>
          </cell>
          <cell r="J670">
            <v>2108800</v>
          </cell>
          <cell r="K670">
            <v>265000</v>
          </cell>
          <cell r="L670">
            <v>25305600</v>
          </cell>
          <cell r="M670">
            <v>197816.66666666666</v>
          </cell>
          <cell r="N670">
            <v>0</v>
          </cell>
          <cell r="O670">
            <v>105440</v>
          </cell>
          <cell r="P670">
            <v>527200</v>
          </cell>
          <cell r="Q670">
            <v>42176</v>
          </cell>
          <cell r="R670">
            <v>210880</v>
          </cell>
          <cell r="S670">
            <v>89413.119999999995</v>
          </cell>
          <cell r="T670">
            <v>208333.33333333334</v>
          </cell>
          <cell r="U670">
            <v>5272</v>
          </cell>
          <cell r="V670">
            <v>1054.4000000000001</v>
          </cell>
          <cell r="Z670">
            <v>3761385.5199999996</v>
          </cell>
          <cell r="AA670">
            <v>4513662.6239999989</v>
          </cell>
        </row>
        <row r="671">
          <cell r="A671">
            <v>1830</v>
          </cell>
          <cell r="B671" t="str">
            <v>ASEP ABDUL MUPID</v>
          </cell>
          <cell r="C671">
            <v>1</v>
          </cell>
          <cell r="D671">
            <v>1</v>
          </cell>
          <cell r="E671">
            <v>9</v>
          </cell>
          <cell r="F671" t="str">
            <v>MGR</v>
          </cell>
          <cell r="G671" t="str">
            <v>HO</v>
          </cell>
          <cell r="I671">
            <v>0.15</v>
          </cell>
          <cell r="J671">
            <v>9592000</v>
          </cell>
          <cell r="K671">
            <v>265000</v>
          </cell>
          <cell r="L671">
            <v>115104000</v>
          </cell>
          <cell r="M671">
            <v>821416.66666666663</v>
          </cell>
          <cell r="N671">
            <v>0</v>
          </cell>
          <cell r="O671">
            <v>479600</v>
          </cell>
          <cell r="P671">
            <v>2398000</v>
          </cell>
          <cell r="Q671">
            <v>191840</v>
          </cell>
          <cell r="R671">
            <v>959200</v>
          </cell>
          <cell r="S671">
            <v>406700.79999999999</v>
          </cell>
          <cell r="T671">
            <v>208333.33333333334</v>
          </cell>
          <cell r="U671">
            <v>23980</v>
          </cell>
          <cell r="V671">
            <v>4796</v>
          </cell>
          <cell r="Z671">
            <v>15350866.799999999</v>
          </cell>
          <cell r="AA671">
            <v>17653496.819999997</v>
          </cell>
        </row>
        <row r="672">
          <cell r="A672">
            <v>1850</v>
          </cell>
          <cell r="B672" t="str">
            <v>DIAH RAHAYU</v>
          </cell>
          <cell r="C672">
            <v>1</v>
          </cell>
          <cell r="D672">
            <v>1</v>
          </cell>
          <cell r="E672">
            <v>9</v>
          </cell>
          <cell r="F672" t="str">
            <v>MGR</v>
          </cell>
          <cell r="G672" t="str">
            <v>HO</v>
          </cell>
          <cell r="I672">
            <v>0.15</v>
          </cell>
          <cell r="J672">
            <v>7659000</v>
          </cell>
          <cell r="K672">
            <v>265000</v>
          </cell>
          <cell r="L672">
            <v>91908000</v>
          </cell>
          <cell r="M672">
            <v>660333.33333333337</v>
          </cell>
          <cell r="N672">
            <v>0</v>
          </cell>
          <cell r="O672">
            <v>382950</v>
          </cell>
          <cell r="P672">
            <v>1914750</v>
          </cell>
          <cell r="Q672">
            <v>153180</v>
          </cell>
          <cell r="R672">
            <v>765900</v>
          </cell>
          <cell r="S672">
            <v>324741.59999999998</v>
          </cell>
          <cell r="T672">
            <v>208333.33333333334</v>
          </cell>
          <cell r="U672">
            <v>19147.5</v>
          </cell>
          <cell r="V672">
            <v>3829.5</v>
          </cell>
          <cell r="Z672">
            <v>12357165.266666666</v>
          </cell>
          <cell r="AA672">
            <v>14210740.056666665</v>
          </cell>
        </row>
        <row r="673">
          <cell r="A673">
            <v>1857</v>
          </cell>
          <cell r="B673" t="str">
            <v>JURUNG INGAN</v>
          </cell>
          <cell r="C673">
            <v>2</v>
          </cell>
          <cell r="D673">
            <v>0</v>
          </cell>
          <cell r="E673">
            <v>4</v>
          </cell>
          <cell r="F673" t="str">
            <v>VOCAT.</v>
          </cell>
          <cell r="G673" t="str">
            <v>PRJ</v>
          </cell>
          <cell r="I673">
            <v>0.25</v>
          </cell>
          <cell r="J673">
            <v>808830</v>
          </cell>
          <cell r="K673">
            <v>0</v>
          </cell>
          <cell r="L673">
            <v>9705960</v>
          </cell>
          <cell r="M673">
            <v>67402.5</v>
          </cell>
          <cell r="N673">
            <v>808830</v>
          </cell>
          <cell r="O673">
            <v>40441.5</v>
          </cell>
          <cell r="P673">
            <v>0</v>
          </cell>
          <cell r="Q673">
            <v>16176.6</v>
          </cell>
          <cell r="R673">
            <v>0</v>
          </cell>
          <cell r="S673">
            <v>34294.392</v>
          </cell>
          <cell r="T673">
            <v>91666.666666666672</v>
          </cell>
          <cell r="U673">
            <v>2022.075</v>
          </cell>
          <cell r="V673">
            <v>404.41500000000002</v>
          </cell>
          <cell r="Z673">
            <v>1870068.1486666666</v>
          </cell>
          <cell r="AA673">
            <v>2337585.1858333331</v>
          </cell>
        </row>
        <row r="674">
          <cell r="A674">
            <v>1858</v>
          </cell>
          <cell r="B674" t="str">
            <v>BUDI UTOMO</v>
          </cell>
          <cell r="C674">
            <v>2</v>
          </cell>
          <cell r="D674">
            <v>0</v>
          </cell>
          <cell r="E674">
            <v>3</v>
          </cell>
          <cell r="F674" t="str">
            <v>VOCAT.</v>
          </cell>
          <cell r="G674" t="str">
            <v>PRJ</v>
          </cell>
          <cell r="I674">
            <v>0.25</v>
          </cell>
          <cell r="J674">
            <v>741000</v>
          </cell>
          <cell r="K674">
            <v>0</v>
          </cell>
          <cell r="L674">
            <v>8892000</v>
          </cell>
          <cell r="M674">
            <v>61750</v>
          </cell>
          <cell r="N674">
            <v>741000</v>
          </cell>
          <cell r="O674">
            <v>37050</v>
          </cell>
          <cell r="P674">
            <v>0</v>
          </cell>
          <cell r="Q674">
            <v>14820</v>
          </cell>
          <cell r="R674">
            <v>0</v>
          </cell>
          <cell r="S674">
            <v>31418.400000000001</v>
          </cell>
          <cell r="T674">
            <v>91666.666666666672</v>
          </cell>
          <cell r="U674">
            <v>1852.5</v>
          </cell>
          <cell r="V674">
            <v>370.5</v>
          </cell>
          <cell r="Z674">
            <v>1720928.0666666667</v>
          </cell>
          <cell r="AA674">
            <v>2151160.0833333335</v>
          </cell>
        </row>
        <row r="675">
          <cell r="A675">
            <v>1859</v>
          </cell>
          <cell r="B675" t="str">
            <v>RAMAH RIANTO</v>
          </cell>
          <cell r="C675">
            <v>2</v>
          </cell>
          <cell r="D675">
            <v>0</v>
          </cell>
          <cell r="E675">
            <v>3</v>
          </cell>
          <cell r="F675" t="str">
            <v>VOCAT.</v>
          </cell>
          <cell r="G675" t="str">
            <v>PRJ</v>
          </cell>
          <cell r="I675">
            <v>0.25</v>
          </cell>
          <cell r="J675">
            <v>741000</v>
          </cell>
          <cell r="K675">
            <v>0</v>
          </cell>
          <cell r="L675">
            <v>8892000</v>
          </cell>
          <cell r="M675">
            <v>61750</v>
          </cell>
          <cell r="N675">
            <v>741000</v>
          </cell>
          <cell r="O675">
            <v>37050</v>
          </cell>
          <cell r="P675">
            <v>0</v>
          </cell>
          <cell r="Q675">
            <v>14820</v>
          </cell>
          <cell r="R675">
            <v>0</v>
          </cell>
          <cell r="S675">
            <v>31418.400000000001</v>
          </cell>
          <cell r="T675">
            <v>91666.666666666672</v>
          </cell>
          <cell r="U675">
            <v>1852.5</v>
          </cell>
          <cell r="V675">
            <v>370.5</v>
          </cell>
          <cell r="Z675">
            <v>1720928.0666666667</v>
          </cell>
          <cell r="AA675">
            <v>2151160.0833333335</v>
          </cell>
        </row>
        <row r="676">
          <cell r="A676">
            <v>1860</v>
          </cell>
          <cell r="B676" t="str">
            <v>SUTRISNO</v>
          </cell>
          <cell r="C676">
            <v>2</v>
          </cell>
          <cell r="D676">
            <v>0</v>
          </cell>
          <cell r="E676">
            <v>3</v>
          </cell>
          <cell r="F676" t="str">
            <v>VOCAT.</v>
          </cell>
          <cell r="G676" t="str">
            <v>PRJ</v>
          </cell>
          <cell r="I676">
            <v>0.25</v>
          </cell>
          <cell r="J676">
            <v>798000</v>
          </cell>
          <cell r="K676">
            <v>0</v>
          </cell>
          <cell r="L676">
            <v>9576000</v>
          </cell>
          <cell r="M676">
            <v>66500</v>
          </cell>
          <cell r="N676">
            <v>798000</v>
          </cell>
          <cell r="O676">
            <v>39900</v>
          </cell>
          <cell r="P676">
            <v>0</v>
          </cell>
          <cell r="Q676">
            <v>15960</v>
          </cell>
          <cell r="R676">
            <v>0</v>
          </cell>
          <cell r="S676">
            <v>33835.199999999997</v>
          </cell>
          <cell r="T676">
            <v>91666.666666666672</v>
          </cell>
          <cell r="U676">
            <v>1995</v>
          </cell>
          <cell r="V676">
            <v>399</v>
          </cell>
          <cell r="Z676">
            <v>1846255.8666666667</v>
          </cell>
          <cell r="AA676">
            <v>2307819.8333333335</v>
          </cell>
        </row>
        <row r="677">
          <cell r="A677">
            <v>1861</v>
          </cell>
          <cell r="B677" t="str">
            <v>BOIMIN</v>
          </cell>
          <cell r="C677">
            <v>2</v>
          </cell>
          <cell r="D677">
            <v>0</v>
          </cell>
          <cell r="E677">
            <v>4</v>
          </cell>
          <cell r="F677" t="str">
            <v>VOCAT.</v>
          </cell>
          <cell r="G677" t="str">
            <v>PRJ</v>
          </cell>
          <cell r="I677">
            <v>0.25</v>
          </cell>
          <cell r="J677">
            <v>750000</v>
          </cell>
          <cell r="K677">
            <v>0</v>
          </cell>
          <cell r="L677">
            <v>9000000</v>
          </cell>
          <cell r="M677">
            <v>62500</v>
          </cell>
          <cell r="N677">
            <v>750000</v>
          </cell>
          <cell r="O677">
            <v>37500</v>
          </cell>
          <cell r="P677">
            <v>0</v>
          </cell>
          <cell r="Q677">
            <v>15000</v>
          </cell>
          <cell r="R677">
            <v>0</v>
          </cell>
          <cell r="S677">
            <v>31800</v>
          </cell>
          <cell r="T677">
            <v>91666.666666666672</v>
          </cell>
          <cell r="U677">
            <v>1875</v>
          </cell>
          <cell r="V677">
            <v>375</v>
          </cell>
          <cell r="Z677">
            <v>1740716.6666666665</v>
          </cell>
          <cell r="AA677">
            <v>2175895.833333333</v>
          </cell>
        </row>
        <row r="678">
          <cell r="A678">
            <v>1862</v>
          </cell>
          <cell r="B678" t="str">
            <v>MINCE</v>
          </cell>
          <cell r="C678">
            <v>2</v>
          </cell>
          <cell r="D678">
            <v>0</v>
          </cell>
          <cell r="E678">
            <v>2</v>
          </cell>
          <cell r="F678" t="str">
            <v>GENERAL</v>
          </cell>
          <cell r="G678" t="str">
            <v>PRJ</v>
          </cell>
          <cell r="I678">
            <v>0.25</v>
          </cell>
          <cell r="J678">
            <v>767106</v>
          </cell>
          <cell r="K678">
            <v>0</v>
          </cell>
          <cell r="L678">
            <v>9205272</v>
          </cell>
          <cell r="M678">
            <v>63925.5</v>
          </cell>
          <cell r="N678">
            <v>767106</v>
          </cell>
          <cell r="O678">
            <v>38355.300000000003</v>
          </cell>
          <cell r="P678">
            <v>0</v>
          </cell>
          <cell r="Q678">
            <v>15342.12</v>
          </cell>
          <cell r="R678">
            <v>0</v>
          </cell>
          <cell r="S678">
            <v>32525.294399999999</v>
          </cell>
          <cell r="T678">
            <v>91666.666666666672</v>
          </cell>
          <cell r="U678">
            <v>1917.7650000000001</v>
          </cell>
          <cell r="V678">
            <v>383.553</v>
          </cell>
          <cell r="Z678">
            <v>1778328.1990666667</v>
          </cell>
          <cell r="AA678">
            <v>2222910.2488333331</v>
          </cell>
        </row>
        <row r="679">
          <cell r="A679">
            <v>1863</v>
          </cell>
          <cell r="B679" t="str">
            <v>JOKO ISWANTO</v>
          </cell>
          <cell r="C679">
            <v>2</v>
          </cell>
          <cell r="D679">
            <v>0</v>
          </cell>
          <cell r="E679">
            <v>3</v>
          </cell>
          <cell r="F679" t="str">
            <v>VOCAT.</v>
          </cell>
          <cell r="G679" t="str">
            <v>PRJ</v>
          </cell>
          <cell r="I679">
            <v>0.25</v>
          </cell>
          <cell r="J679">
            <v>670000</v>
          </cell>
          <cell r="K679">
            <v>0</v>
          </cell>
          <cell r="L679">
            <v>8040000</v>
          </cell>
          <cell r="M679">
            <v>55833.333333333336</v>
          </cell>
          <cell r="N679">
            <v>670000</v>
          </cell>
          <cell r="O679">
            <v>33500</v>
          </cell>
          <cell r="P679">
            <v>0</v>
          </cell>
          <cell r="Q679">
            <v>13400</v>
          </cell>
          <cell r="R679">
            <v>0</v>
          </cell>
          <cell r="S679">
            <v>28408</v>
          </cell>
          <cell r="T679">
            <v>91666.666666666672</v>
          </cell>
          <cell r="U679">
            <v>1675</v>
          </cell>
          <cell r="V679">
            <v>335</v>
          </cell>
          <cell r="Z679">
            <v>1564818</v>
          </cell>
          <cell r="AA679">
            <v>1956022.5</v>
          </cell>
        </row>
        <row r="680">
          <cell r="A680">
            <v>1864</v>
          </cell>
          <cell r="B680" t="str">
            <v>RIYAN RIFANI</v>
          </cell>
          <cell r="C680">
            <v>1</v>
          </cell>
          <cell r="D680">
            <v>0</v>
          </cell>
          <cell r="E680">
            <v>4</v>
          </cell>
          <cell r="F680" t="str">
            <v>VOCAT.</v>
          </cell>
          <cell r="G680" t="str">
            <v>HO</v>
          </cell>
          <cell r="I680">
            <v>0.25</v>
          </cell>
          <cell r="J680">
            <v>1200000</v>
          </cell>
          <cell r="K680">
            <v>180000</v>
          </cell>
          <cell r="L680">
            <v>14400000</v>
          </cell>
          <cell r="M680">
            <v>115000</v>
          </cell>
          <cell r="N680">
            <v>180000</v>
          </cell>
          <cell r="O680">
            <v>60000</v>
          </cell>
          <cell r="P680">
            <v>0</v>
          </cell>
          <cell r="Q680">
            <v>24000</v>
          </cell>
          <cell r="R680">
            <v>120000</v>
          </cell>
          <cell r="S680">
            <v>50880</v>
          </cell>
          <cell r="T680">
            <v>104166.66666666667</v>
          </cell>
          <cell r="U680">
            <v>3000</v>
          </cell>
          <cell r="V680">
            <v>600</v>
          </cell>
          <cell r="Z680">
            <v>2037646.6666666665</v>
          </cell>
          <cell r="AA680">
            <v>2547058.333333333</v>
          </cell>
        </row>
        <row r="681">
          <cell r="A681">
            <v>1865</v>
          </cell>
          <cell r="B681" t="str">
            <v>YOHANES MONINGKA</v>
          </cell>
          <cell r="C681">
            <v>1</v>
          </cell>
          <cell r="D681">
            <v>1</v>
          </cell>
          <cell r="E681">
            <v>2</v>
          </cell>
          <cell r="F681" t="str">
            <v>GENERAL</v>
          </cell>
          <cell r="G681" t="str">
            <v>HO</v>
          </cell>
          <cell r="I681">
            <v>0.25</v>
          </cell>
          <cell r="J681">
            <v>896000</v>
          </cell>
          <cell r="K681">
            <v>134400</v>
          </cell>
          <cell r="L681">
            <v>10752000</v>
          </cell>
          <cell r="M681">
            <v>85866.666666666672</v>
          </cell>
          <cell r="N681">
            <v>134400</v>
          </cell>
          <cell r="O681">
            <v>44800</v>
          </cell>
          <cell r="P681">
            <v>0</v>
          </cell>
          <cell r="Q681">
            <v>17920</v>
          </cell>
          <cell r="R681">
            <v>89600</v>
          </cell>
          <cell r="S681">
            <v>37990.400000000001</v>
          </cell>
          <cell r="T681">
            <v>208333.33333333334</v>
          </cell>
          <cell r="U681">
            <v>2240</v>
          </cell>
          <cell r="V681">
            <v>448</v>
          </cell>
          <cell r="Z681">
            <v>1651998.4</v>
          </cell>
          <cell r="AA681">
            <v>2064998</v>
          </cell>
        </row>
        <row r="682">
          <cell r="A682">
            <v>1866</v>
          </cell>
          <cell r="B682" t="str">
            <v>YERI RAPPA</v>
          </cell>
          <cell r="C682">
            <v>2</v>
          </cell>
          <cell r="D682">
            <v>0</v>
          </cell>
          <cell r="E682">
            <v>2</v>
          </cell>
          <cell r="F682" t="str">
            <v>GENERAL</v>
          </cell>
          <cell r="G682" t="str">
            <v>HO</v>
          </cell>
          <cell r="I682">
            <v>0.25</v>
          </cell>
          <cell r="J682">
            <v>615250</v>
          </cell>
          <cell r="K682">
            <v>0</v>
          </cell>
          <cell r="L682">
            <v>7383000</v>
          </cell>
          <cell r="M682">
            <v>51270.833333333336</v>
          </cell>
          <cell r="N682">
            <v>92287.5</v>
          </cell>
          <cell r="O682">
            <v>30762.5</v>
          </cell>
          <cell r="P682">
            <v>0</v>
          </cell>
          <cell r="Q682">
            <v>12305</v>
          </cell>
          <cell r="R682">
            <v>0</v>
          </cell>
          <cell r="S682">
            <v>26086.6</v>
          </cell>
          <cell r="T682">
            <v>91666.666666666672</v>
          </cell>
          <cell r="U682">
            <v>1538.125</v>
          </cell>
          <cell r="V682">
            <v>307.625</v>
          </cell>
          <cell r="Z682">
            <v>921474.85000000009</v>
          </cell>
          <cell r="AA682">
            <v>1151843.5625</v>
          </cell>
        </row>
        <row r="683">
          <cell r="A683">
            <v>1867</v>
          </cell>
          <cell r="B683" t="str">
            <v>ROBY TONAPA</v>
          </cell>
          <cell r="C683">
            <v>2</v>
          </cell>
          <cell r="D683">
            <v>0</v>
          </cell>
          <cell r="E683">
            <v>3</v>
          </cell>
          <cell r="F683" t="str">
            <v>VOCAT.</v>
          </cell>
          <cell r="G683" t="str">
            <v>HO</v>
          </cell>
          <cell r="I683">
            <v>0.25</v>
          </cell>
          <cell r="J683">
            <v>826500</v>
          </cell>
          <cell r="K683">
            <v>0</v>
          </cell>
          <cell r="L683">
            <v>9918000</v>
          </cell>
          <cell r="M683">
            <v>68875</v>
          </cell>
          <cell r="N683">
            <v>123975</v>
          </cell>
          <cell r="O683">
            <v>41325</v>
          </cell>
          <cell r="P683">
            <v>0</v>
          </cell>
          <cell r="Q683">
            <v>16530</v>
          </cell>
          <cell r="R683">
            <v>0</v>
          </cell>
          <cell r="S683">
            <v>35043.599999999999</v>
          </cell>
          <cell r="T683">
            <v>91666.666666666672</v>
          </cell>
          <cell r="U683">
            <v>2066.25</v>
          </cell>
          <cell r="V683">
            <v>413.25</v>
          </cell>
          <cell r="Z683">
            <v>1206394.7666666666</v>
          </cell>
          <cell r="AA683">
            <v>1507993.4583333333</v>
          </cell>
        </row>
        <row r="684">
          <cell r="A684">
            <v>1868</v>
          </cell>
          <cell r="B684" t="str">
            <v>KOSMAS</v>
          </cell>
          <cell r="C684">
            <v>1</v>
          </cell>
          <cell r="D684">
            <v>0</v>
          </cell>
          <cell r="E684">
            <v>2</v>
          </cell>
          <cell r="F684" t="str">
            <v>GENERAL</v>
          </cell>
          <cell r="G684" t="str">
            <v>HO</v>
          </cell>
          <cell r="I684">
            <v>0.25</v>
          </cell>
          <cell r="J684">
            <v>829920</v>
          </cell>
          <cell r="K684">
            <v>124488</v>
          </cell>
          <cell r="L684">
            <v>9959040</v>
          </cell>
          <cell r="M684">
            <v>79534</v>
          </cell>
          <cell r="N684">
            <v>124488</v>
          </cell>
          <cell r="O684">
            <v>41496</v>
          </cell>
          <cell r="P684">
            <v>0</v>
          </cell>
          <cell r="Q684">
            <v>16598.400000000001</v>
          </cell>
          <cell r="R684">
            <v>82992</v>
          </cell>
          <cell r="S684">
            <v>35188.608</v>
          </cell>
          <cell r="T684">
            <v>104166.66666666667</v>
          </cell>
          <cell r="U684">
            <v>2074.8000000000002</v>
          </cell>
          <cell r="V684">
            <v>414.96000000000004</v>
          </cell>
          <cell r="Z684">
            <v>1441361.4346666667</v>
          </cell>
          <cell r="AA684">
            <v>1801701.7933333335</v>
          </cell>
        </row>
        <row r="685">
          <cell r="A685">
            <v>1869</v>
          </cell>
          <cell r="B685" t="str">
            <v>SALOMO SIMAMORA</v>
          </cell>
          <cell r="C685">
            <v>2</v>
          </cell>
          <cell r="D685">
            <v>1</v>
          </cell>
          <cell r="E685">
            <v>2</v>
          </cell>
          <cell r="F685" t="str">
            <v>GENERAL</v>
          </cell>
          <cell r="G685" t="str">
            <v>HO</v>
          </cell>
          <cell r="I685">
            <v>0.25</v>
          </cell>
          <cell r="J685">
            <v>1036000</v>
          </cell>
          <cell r="K685">
            <v>0</v>
          </cell>
          <cell r="L685">
            <v>12432000</v>
          </cell>
          <cell r="M685">
            <v>86333.333333333328</v>
          </cell>
          <cell r="N685">
            <v>155400</v>
          </cell>
          <cell r="O685">
            <v>51800</v>
          </cell>
          <cell r="P685">
            <v>0</v>
          </cell>
          <cell r="Q685">
            <v>20720</v>
          </cell>
          <cell r="R685">
            <v>0</v>
          </cell>
          <cell r="S685">
            <v>43926.400000000001</v>
          </cell>
          <cell r="T685">
            <v>145833.33333333334</v>
          </cell>
          <cell r="U685">
            <v>2590</v>
          </cell>
          <cell r="V685">
            <v>518</v>
          </cell>
          <cell r="Z685">
            <v>1543121.0666666667</v>
          </cell>
          <cell r="AA685">
            <v>1928901.3333333333</v>
          </cell>
        </row>
        <row r="686">
          <cell r="A686">
            <v>1870</v>
          </cell>
          <cell r="B686" t="str">
            <v>MARKUS SAKAI</v>
          </cell>
          <cell r="C686">
            <v>2</v>
          </cell>
          <cell r="D686">
            <v>1</v>
          </cell>
          <cell r="E686">
            <v>4</v>
          </cell>
          <cell r="F686" t="str">
            <v>VOCAT.</v>
          </cell>
          <cell r="G686" t="str">
            <v>HO</v>
          </cell>
          <cell r="I686">
            <v>0.25</v>
          </cell>
          <cell r="J686">
            <v>1050000</v>
          </cell>
          <cell r="K686">
            <v>0</v>
          </cell>
          <cell r="L686">
            <v>12600000</v>
          </cell>
          <cell r="M686">
            <v>87500</v>
          </cell>
          <cell r="N686">
            <v>157500</v>
          </cell>
          <cell r="O686">
            <v>52500</v>
          </cell>
          <cell r="P686">
            <v>0</v>
          </cell>
          <cell r="Q686">
            <v>21000</v>
          </cell>
          <cell r="R686">
            <v>0</v>
          </cell>
          <cell r="S686">
            <v>44520</v>
          </cell>
          <cell r="T686">
            <v>145833.33333333334</v>
          </cell>
          <cell r="U686">
            <v>2625</v>
          </cell>
          <cell r="V686">
            <v>525</v>
          </cell>
          <cell r="Z686">
            <v>1562003.3333333335</v>
          </cell>
          <cell r="AA686">
            <v>1952504.166666667</v>
          </cell>
        </row>
        <row r="687">
          <cell r="A687">
            <v>1871</v>
          </cell>
          <cell r="B687" t="str">
            <v>BELAWAN</v>
          </cell>
          <cell r="C687">
            <v>2</v>
          </cell>
          <cell r="D687">
            <v>0</v>
          </cell>
          <cell r="E687">
            <v>2</v>
          </cell>
          <cell r="F687" t="str">
            <v>GENERAL</v>
          </cell>
          <cell r="G687" t="str">
            <v>HO</v>
          </cell>
          <cell r="I687">
            <v>0.25</v>
          </cell>
          <cell r="J687">
            <v>701385</v>
          </cell>
          <cell r="K687">
            <v>0</v>
          </cell>
          <cell r="L687">
            <v>8416620</v>
          </cell>
          <cell r="M687">
            <v>58448.75</v>
          </cell>
          <cell r="N687">
            <v>105207.75</v>
          </cell>
          <cell r="O687">
            <v>35069.25</v>
          </cell>
          <cell r="P687">
            <v>0</v>
          </cell>
          <cell r="Q687">
            <v>14027.7</v>
          </cell>
          <cell r="R687">
            <v>0</v>
          </cell>
          <cell r="S687">
            <v>29738.723999999998</v>
          </cell>
          <cell r="T687">
            <v>91666.666666666672</v>
          </cell>
          <cell r="U687">
            <v>1753.4625000000001</v>
          </cell>
          <cell r="V687">
            <v>350.6925</v>
          </cell>
          <cell r="Z687">
            <v>1037647.9956666667</v>
          </cell>
          <cell r="AA687">
            <v>1297059.9945833334</v>
          </cell>
        </row>
        <row r="688">
          <cell r="A688">
            <v>1872</v>
          </cell>
          <cell r="B688" t="str">
            <v>BOBBY MASINAMBOW</v>
          </cell>
          <cell r="C688">
            <v>1</v>
          </cell>
          <cell r="D688">
            <v>0</v>
          </cell>
          <cell r="E688">
            <v>3</v>
          </cell>
          <cell r="F688" t="str">
            <v>VOCAT.</v>
          </cell>
          <cell r="G688" t="str">
            <v>HO</v>
          </cell>
          <cell r="I688">
            <v>0.25</v>
          </cell>
          <cell r="J688">
            <v>1000000</v>
          </cell>
          <cell r="K688">
            <v>150000</v>
          </cell>
          <cell r="L688">
            <v>12000000</v>
          </cell>
          <cell r="M688">
            <v>95833.333333333328</v>
          </cell>
          <cell r="N688">
            <v>150000</v>
          </cell>
          <cell r="O688">
            <v>50000</v>
          </cell>
          <cell r="P688">
            <v>0</v>
          </cell>
          <cell r="Q688">
            <v>20000</v>
          </cell>
          <cell r="R688">
            <v>100000</v>
          </cell>
          <cell r="S688">
            <v>42400</v>
          </cell>
          <cell r="T688">
            <v>104166.66666666667</v>
          </cell>
          <cell r="U688">
            <v>2500</v>
          </cell>
          <cell r="V688">
            <v>500</v>
          </cell>
          <cell r="Z688">
            <v>1715400</v>
          </cell>
          <cell r="AA688">
            <v>2144250</v>
          </cell>
        </row>
        <row r="689">
          <cell r="A689">
            <v>1873</v>
          </cell>
          <cell r="B689" t="str">
            <v>M. YUSUF MH.</v>
          </cell>
          <cell r="C689">
            <v>2</v>
          </cell>
          <cell r="D689">
            <v>1</v>
          </cell>
          <cell r="E689">
            <v>2</v>
          </cell>
          <cell r="F689" t="str">
            <v>GENERAL</v>
          </cell>
          <cell r="G689" t="str">
            <v>HO</v>
          </cell>
          <cell r="I689">
            <v>0.25</v>
          </cell>
          <cell r="J689">
            <v>701385</v>
          </cell>
          <cell r="K689">
            <v>0</v>
          </cell>
          <cell r="L689">
            <v>8416620</v>
          </cell>
          <cell r="M689">
            <v>58448.75</v>
          </cell>
          <cell r="N689">
            <v>105207.75</v>
          </cell>
          <cell r="O689">
            <v>35069.25</v>
          </cell>
          <cell r="P689">
            <v>0</v>
          </cell>
          <cell r="Q689">
            <v>14027.7</v>
          </cell>
          <cell r="R689">
            <v>0</v>
          </cell>
          <cell r="S689">
            <v>29738.723999999998</v>
          </cell>
          <cell r="T689">
            <v>145833.33333333334</v>
          </cell>
          <cell r="U689">
            <v>1753.4625000000001</v>
          </cell>
          <cell r="V689">
            <v>350.6925</v>
          </cell>
          <cell r="Z689">
            <v>1091814.6623333334</v>
          </cell>
          <cell r="AA689">
            <v>1364768.3279166669</v>
          </cell>
        </row>
        <row r="690">
          <cell r="A690">
            <v>1874</v>
          </cell>
          <cell r="B690" t="str">
            <v>GATOT PRAYITNO DUSTIRAHARJO</v>
          </cell>
          <cell r="C690">
            <v>1</v>
          </cell>
          <cell r="D690">
            <v>1</v>
          </cell>
          <cell r="E690">
            <v>5</v>
          </cell>
          <cell r="F690" t="str">
            <v>ADV. VOC</v>
          </cell>
          <cell r="G690" t="str">
            <v>HO</v>
          </cell>
          <cell r="I690">
            <v>0.2</v>
          </cell>
          <cell r="J690">
            <v>4480000</v>
          </cell>
          <cell r="K690">
            <v>265000</v>
          </cell>
          <cell r="L690">
            <v>53760000</v>
          </cell>
          <cell r="M690">
            <v>395416.66666666669</v>
          </cell>
          <cell r="N690">
            <v>672000</v>
          </cell>
          <cell r="O690">
            <v>224000</v>
          </cell>
          <cell r="P690">
            <v>0</v>
          </cell>
          <cell r="Q690">
            <v>89600</v>
          </cell>
          <cell r="R690">
            <v>448000</v>
          </cell>
          <cell r="S690">
            <v>189952</v>
          </cell>
          <cell r="T690">
            <v>208333.33333333334</v>
          </cell>
          <cell r="U690">
            <v>11200</v>
          </cell>
          <cell r="V690">
            <v>2240</v>
          </cell>
          <cell r="Z690">
            <v>6985742</v>
          </cell>
          <cell r="AA690">
            <v>8382890.3999999994</v>
          </cell>
        </row>
        <row r="691">
          <cell r="A691">
            <v>1875</v>
          </cell>
          <cell r="B691" t="str">
            <v>ANTONY SORO</v>
          </cell>
          <cell r="C691">
            <v>2</v>
          </cell>
          <cell r="D691">
            <v>1</v>
          </cell>
          <cell r="E691">
            <v>2</v>
          </cell>
          <cell r="F691" t="str">
            <v>GENERAL</v>
          </cell>
          <cell r="G691" t="str">
            <v>HO</v>
          </cell>
          <cell r="I691">
            <v>0.25</v>
          </cell>
          <cell r="J691">
            <v>893760</v>
          </cell>
          <cell r="K691">
            <v>0</v>
          </cell>
          <cell r="L691">
            <v>10725120</v>
          </cell>
          <cell r="M691">
            <v>74480</v>
          </cell>
          <cell r="N691">
            <v>134064</v>
          </cell>
          <cell r="O691">
            <v>44688</v>
          </cell>
          <cell r="P691">
            <v>0</v>
          </cell>
          <cell r="Q691">
            <v>17875.2</v>
          </cell>
          <cell r="R691">
            <v>0</v>
          </cell>
          <cell r="S691">
            <v>37895.423999999999</v>
          </cell>
          <cell r="T691">
            <v>145833.33333333334</v>
          </cell>
          <cell r="U691">
            <v>2234.4</v>
          </cell>
          <cell r="V691">
            <v>446.88</v>
          </cell>
          <cell r="Z691">
            <v>1351277.2373333334</v>
          </cell>
          <cell r="AA691">
            <v>1689096.5466666666</v>
          </cell>
        </row>
        <row r="692">
          <cell r="A692">
            <v>1876</v>
          </cell>
          <cell r="B692" t="str">
            <v>MAS ELYA</v>
          </cell>
          <cell r="C692">
            <v>1</v>
          </cell>
          <cell r="D692">
            <v>0</v>
          </cell>
          <cell r="E692">
            <v>3</v>
          </cell>
          <cell r="F692" t="str">
            <v>VOCAT.</v>
          </cell>
          <cell r="G692" t="str">
            <v>HO</v>
          </cell>
          <cell r="I692">
            <v>0.25</v>
          </cell>
          <cell r="J692">
            <v>893760</v>
          </cell>
          <cell r="K692">
            <v>134064</v>
          </cell>
          <cell r="L692">
            <v>10725120</v>
          </cell>
          <cell r="M692">
            <v>85652</v>
          </cell>
          <cell r="N692">
            <v>134064</v>
          </cell>
          <cell r="O692">
            <v>44688</v>
          </cell>
          <cell r="P692">
            <v>0</v>
          </cell>
          <cell r="Q692">
            <v>17875.2</v>
          </cell>
          <cell r="R692">
            <v>89376</v>
          </cell>
          <cell r="S692">
            <v>37895.423999999999</v>
          </cell>
          <cell r="T692">
            <v>104166.66666666667</v>
          </cell>
          <cell r="U692">
            <v>2234.4</v>
          </cell>
          <cell r="V692">
            <v>446.88</v>
          </cell>
          <cell r="Z692">
            <v>1544222.5706666666</v>
          </cell>
          <cell r="AA692">
            <v>1930278.2133333334</v>
          </cell>
        </row>
        <row r="693">
          <cell r="A693">
            <v>1878</v>
          </cell>
          <cell r="B693" t="str">
            <v>ADI NUGROHO</v>
          </cell>
          <cell r="C693">
            <v>1</v>
          </cell>
          <cell r="D693">
            <v>0</v>
          </cell>
          <cell r="E693">
            <v>4</v>
          </cell>
          <cell r="F693" t="str">
            <v>VOCAT.</v>
          </cell>
          <cell r="G693" t="str">
            <v>HO</v>
          </cell>
          <cell r="I693">
            <v>0.25</v>
          </cell>
          <cell r="J693">
            <v>1085280</v>
          </cell>
          <cell r="K693">
            <v>162792</v>
          </cell>
          <cell r="L693">
            <v>13023360</v>
          </cell>
          <cell r="M693">
            <v>104006</v>
          </cell>
          <cell r="N693">
            <v>162792</v>
          </cell>
          <cell r="O693">
            <v>54264</v>
          </cell>
          <cell r="P693">
            <v>0</v>
          </cell>
          <cell r="Q693">
            <v>21705.600000000002</v>
          </cell>
          <cell r="R693">
            <v>108528</v>
          </cell>
          <cell r="S693">
            <v>46015.872000000003</v>
          </cell>
          <cell r="T693">
            <v>104166.66666666667</v>
          </cell>
          <cell r="U693">
            <v>2713.2000000000003</v>
          </cell>
          <cell r="V693">
            <v>542.64</v>
          </cell>
          <cell r="Z693">
            <v>1852805.9786666664</v>
          </cell>
          <cell r="AA693">
            <v>2316007.4733333332</v>
          </cell>
        </row>
        <row r="694">
          <cell r="A694">
            <v>1879</v>
          </cell>
          <cell r="B694" t="str">
            <v>MAX MANTIRI</v>
          </cell>
          <cell r="C694">
            <v>2</v>
          </cell>
          <cell r="D694">
            <v>1</v>
          </cell>
          <cell r="E694">
            <v>2</v>
          </cell>
          <cell r="F694" t="str">
            <v>GENERAL</v>
          </cell>
          <cell r="G694" t="str">
            <v>HO</v>
          </cell>
          <cell r="I694">
            <v>0.25</v>
          </cell>
          <cell r="J694">
            <v>1702500</v>
          </cell>
          <cell r="K694">
            <v>0</v>
          </cell>
          <cell r="L694">
            <v>20430000</v>
          </cell>
          <cell r="M694">
            <v>141875</v>
          </cell>
          <cell r="N694">
            <v>255375</v>
          </cell>
          <cell r="O694">
            <v>85125</v>
          </cell>
          <cell r="P694">
            <v>0</v>
          </cell>
          <cell r="Q694">
            <v>34050</v>
          </cell>
          <cell r="R694">
            <v>0</v>
          </cell>
          <cell r="S694">
            <v>72186</v>
          </cell>
          <cell r="T694">
            <v>145833.33333333334</v>
          </cell>
          <cell r="U694">
            <v>4256.25</v>
          </cell>
          <cell r="V694">
            <v>851.25</v>
          </cell>
          <cell r="Z694">
            <v>2442051.8333333335</v>
          </cell>
          <cell r="AA694">
            <v>3052564.791666667</v>
          </cell>
        </row>
        <row r="695">
          <cell r="A695">
            <v>1880</v>
          </cell>
          <cell r="B695" t="str">
            <v>HENOARD CM</v>
          </cell>
          <cell r="C695">
            <v>1</v>
          </cell>
          <cell r="D695">
            <v>0</v>
          </cell>
          <cell r="E695">
            <v>3</v>
          </cell>
          <cell r="F695" t="str">
            <v>VOCAT.</v>
          </cell>
          <cell r="G695" t="str">
            <v>HO</v>
          </cell>
          <cell r="I695">
            <v>0.25</v>
          </cell>
          <cell r="J695">
            <v>840000</v>
          </cell>
          <cell r="K695">
            <v>126000</v>
          </cell>
          <cell r="L695">
            <v>10080000</v>
          </cell>
          <cell r="M695">
            <v>80500</v>
          </cell>
          <cell r="N695">
            <v>126000</v>
          </cell>
          <cell r="O695">
            <v>42000</v>
          </cell>
          <cell r="P695">
            <v>0</v>
          </cell>
          <cell r="Q695">
            <v>16800</v>
          </cell>
          <cell r="R695">
            <v>84000</v>
          </cell>
          <cell r="S695">
            <v>35616</v>
          </cell>
          <cell r="T695">
            <v>104166.66666666667</v>
          </cell>
          <cell r="U695">
            <v>2100</v>
          </cell>
          <cell r="V695">
            <v>420</v>
          </cell>
          <cell r="Z695">
            <v>1457602.6666666667</v>
          </cell>
          <cell r="AA695">
            <v>1822003.3333333335</v>
          </cell>
        </row>
        <row r="696">
          <cell r="A696">
            <v>1881</v>
          </cell>
          <cell r="B696" t="str">
            <v>ARAN LIAN</v>
          </cell>
          <cell r="C696">
            <v>1</v>
          </cell>
          <cell r="D696">
            <v>0</v>
          </cell>
          <cell r="E696">
            <v>2</v>
          </cell>
          <cell r="F696" t="str">
            <v>GENERAL</v>
          </cell>
          <cell r="G696" t="str">
            <v>HO</v>
          </cell>
          <cell r="I696">
            <v>0.25</v>
          </cell>
          <cell r="J696">
            <v>684483</v>
          </cell>
          <cell r="K696">
            <v>102672.45</v>
          </cell>
          <cell r="L696">
            <v>8213796</v>
          </cell>
          <cell r="M696">
            <v>65596.287499999991</v>
          </cell>
          <cell r="N696">
            <v>102672.45</v>
          </cell>
          <cell r="O696">
            <v>34224.15</v>
          </cell>
          <cell r="P696">
            <v>0</v>
          </cell>
          <cell r="Q696">
            <v>13689.66</v>
          </cell>
          <cell r="R696">
            <v>68448.3</v>
          </cell>
          <cell r="S696">
            <v>29022.0792</v>
          </cell>
          <cell r="T696">
            <v>104166.66666666667</v>
          </cell>
          <cell r="U696">
            <v>1711.2075</v>
          </cell>
          <cell r="V696">
            <v>342.24150000000003</v>
          </cell>
          <cell r="Z696">
            <v>1207028.4923666667</v>
          </cell>
          <cell r="AA696">
            <v>1508785.6154583334</v>
          </cell>
        </row>
        <row r="697">
          <cell r="A697">
            <v>1886</v>
          </cell>
          <cell r="B697" t="str">
            <v>YAYA WAHYA</v>
          </cell>
          <cell r="C697">
            <v>2</v>
          </cell>
          <cell r="D697">
            <v>1</v>
          </cell>
          <cell r="E697">
            <v>6</v>
          </cell>
          <cell r="F697" t="str">
            <v>SPC/COOR</v>
          </cell>
          <cell r="G697" t="str">
            <v>PRJ</v>
          </cell>
          <cell r="I697">
            <v>0.2</v>
          </cell>
          <cell r="J697">
            <v>1702500</v>
          </cell>
          <cell r="K697">
            <v>0</v>
          </cell>
          <cell r="L697">
            <v>20430000</v>
          </cell>
          <cell r="M697">
            <v>141875</v>
          </cell>
          <cell r="N697">
            <v>0</v>
          </cell>
          <cell r="O697">
            <v>85125</v>
          </cell>
          <cell r="P697">
            <v>425625</v>
          </cell>
          <cell r="Q697">
            <v>34050</v>
          </cell>
          <cell r="R697">
            <v>0</v>
          </cell>
          <cell r="S697">
            <v>72186</v>
          </cell>
          <cell r="T697">
            <v>145833.33333333334</v>
          </cell>
          <cell r="U697">
            <v>4256.25</v>
          </cell>
          <cell r="V697">
            <v>851.25</v>
          </cell>
          <cell r="Z697">
            <v>2612301.8333333335</v>
          </cell>
          <cell r="AA697">
            <v>3134762.2</v>
          </cell>
        </row>
        <row r="698">
          <cell r="A698">
            <v>1918</v>
          </cell>
          <cell r="B698" t="str">
            <v>JOHANSYAH</v>
          </cell>
          <cell r="C698">
            <v>2</v>
          </cell>
          <cell r="D698">
            <v>1</v>
          </cell>
          <cell r="E698">
            <v>1</v>
          </cell>
          <cell r="F698" t="str">
            <v>GENERAL</v>
          </cell>
          <cell r="G698" t="str">
            <v>HO</v>
          </cell>
          <cell r="I698">
            <v>0.25</v>
          </cell>
          <cell r="J698">
            <v>741000</v>
          </cell>
          <cell r="K698">
            <v>0</v>
          </cell>
          <cell r="L698">
            <v>8892000</v>
          </cell>
          <cell r="M698">
            <v>61750</v>
          </cell>
          <cell r="N698">
            <v>111150</v>
          </cell>
          <cell r="O698">
            <v>37050</v>
          </cell>
          <cell r="P698">
            <v>0</v>
          </cell>
          <cell r="Q698">
            <v>14820</v>
          </cell>
          <cell r="R698">
            <v>0</v>
          </cell>
          <cell r="S698">
            <v>31418.400000000001</v>
          </cell>
          <cell r="T698">
            <v>145833.33333333334</v>
          </cell>
          <cell r="U698">
            <v>1852.5</v>
          </cell>
          <cell r="V698">
            <v>370.5</v>
          </cell>
          <cell r="Z698">
            <v>1145244.7333333334</v>
          </cell>
          <cell r="AA698">
            <v>1431555.9166666667</v>
          </cell>
        </row>
        <row r="699">
          <cell r="A699">
            <v>1930</v>
          </cell>
          <cell r="B699" t="str">
            <v>SUCIPTO</v>
          </cell>
          <cell r="C699">
            <v>2</v>
          </cell>
          <cell r="D699">
            <v>1</v>
          </cell>
          <cell r="E699">
            <v>3</v>
          </cell>
          <cell r="F699" t="str">
            <v>VOCAT.</v>
          </cell>
          <cell r="G699" t="str">
            <v>PRJ</v>
          </cell>
          <cell r="I699">
            <v>0.25</v>
          </cell>
          <cell r="J699">
            <v>741000</v>
          </cell>
          <cell r="K699">
            <v>0</v>
          </cell>
          <cell r="L699">
            <v>8892000</v>
          </cell>
          <cell r="M699">
            <v>61750</v>
          </cell>
          <cell r="N699">
            <v>741000</v>
          </cell>
          <cell r="O699">
            <v>37050</v>
          </cell>
          <cell r="P699">
            <v>0</v>
          </cell>
          <cell r="Q699">
            <v>14820</v>
          </cell>
          <cell r="R699">
            <v>0</v>
          </cell>
          <cell r="S699">
            <v>31418.400000000001</v>
          </cell>
          <cell r="T699">
            <v>145833.33333333334</v>
          </cell>
          <cell r="U699">
            <v>1852.5</v>
          </cell>
          <cell r="V699">
            <v>370.5</v>
          </cell>
          <cell r="Z699">
            <v>1775094.7333333334</v>
          </cell>
          <cell r="AA699">
            <v>2218868.416666667</v>
          </cell>
        </row>
        <row r="700">
          <cell r="A700">
            <v>1931</v>
          </cell>
          <cell r="B700" t="str">
            <v>MUTAHAR</v>
          </cell>
          <cell r="C700">
            <v>2</v>
          </cell>
          <cell r="D700">
            <v>0</v>
          </cell>
          <cell r="E700">
            <v>3</v>
          </cell>
          <cell r="F700" t="str">
            <v>VOCAT.</v>
          </cell>
          <cell r="G700" t="str">
            <v>PRJ</v>
          </cell>
          <cell r="I700">
            <v>0.25</v>
          </cell>
          <cell r="J700">
            <v>701100</v>
          </cell>
          <cell r="K700">
            <v>0</v>
          </cell>
          <cell r="L700">
            <v>8413200</v>
          </cell>
          <cell r="M700">
            <v>58425</v>
          </cell>
          <cell r="N700">
            <v>701100</v>
          </cell>
          <cell r="O700">
            <v>35055</v>
          </cell>
          <cell r="P700">
            <v>0</v>
          </cell>
          <cell r="Q700">
            <v>14022</v>
          </cell>
          <cell r="R700">
            <v>0</v>
          </cell>
          <cell r="S700">
            <v>29726.639999999999</v>
          </cell>
          <cell r="T700">
            <v>91666.666666666672</v>
          </cell>
          <cell r="U700">
            <v>1752.75</v>
          </cell>
          <cell r="V700">
            <v>350.55</v>
          </cell>
          <cell r="Z700">
            <v>1633198.6066666667</v>
          </cell>
          <cell r="AA700">
            <v>2041498.2583333333</v>
          </cell>
        </row>
        <row r="701">
          <cell r="A701">
            <v>1932</v>
          </cell>
          <cell r="B701" t="str">
            <v>AHMAD YANI</v>
          </cell>
          <cell r="C701">
            <v>2</v>
          </cell>
          <cell r="D701">
            <v>0</v>
          </cell>
          <cell r="E701">
            <v>1</v>
          </cell>
          <cell r="F701" t="str">
            <v>GENERAL</v>
          </cell>
          <cell r="G701" t="str">
            <v>PRJ</v>
          </cell>
          <cell r="I701">
            <v>0.25</v>
          </cell>
          <cell r="J701">
            <v>700000</v>
          </cell>
          <cell r="K701">
            <v>0</v>
          </cell>
          <cell r="L701">
            <v>8400000</v>
          </cell>
          <cell r="M701">
            <v>58333.333333333336</v>
          </cell>
          <cell r="N701">
            <v>700000</v>
          </cell>
          <cell r="O701">
            <v>35000</v>
          </cell>
          <cell r="P701">
            <v>0</v>
          </cell>
          <cell r="Q701">
            <v>14000</v>
          </cell>
          <cell r="R701">
            <v>0</v>
          </cell>
          <cell r="S701">
            <v>29680</v>
          </cell>
          <cell r="T701">
            <v>91666.666666666672</v>
          </cell>
          <cell r="U701">
            <v>1750</v>
          </cell>
          <cell r="V701">
            <v>350</v>
          </cell>
          <cell r="Z701">
            <v>1630780</v>
          </cell>
          <cell r="AA701">
            <v>2038475</v>
          </cell>
        </row>
        <row r="702">
          <cell r="A702">
            <v>1933</v>
          </cell>
          <cell r="B702" t="str">
            <v>YULI PURWANTO</v>
          </cell>
          <cell r="C702">
            <v>2</v>
          </cell>
          <cell r="D702">
            <v>0</v>
          </cell>
          <cell r="E702">
            <v>3</v>
          </cell>
          <cell r="F702" t="str">
            <v>VOCAT.</v>
          </cell>
          <cell r="G702" t="str">
            <v>PRJ</v>
          </cell>
          <cell r="I702">
            <v>0.25</v>
          </cell>
          <cell r="J702">
            <v>750000</v>
          </cell>
          <cell r="K702">
            <v>0</v>
          </cell>
          <cell r="L702">
            <v>9000000</v>
          </cell>
          <cell r="M702">
            <v>62500</v>
          </cell>
          <cell r="N702">
            <v>750000</v>
          </cell>
          <cell r="O702">
            <v>37500</v>
          </cell>
          <cell r="P702">
            <v>0</v>
          </cell>
          <cell r="Q702">
            <v>15000</v>
          </cell>
          <cell r="R702">
            <v>0</v>
          </cell>
          <cell r="S702">
            <v>31800</v>
          </cell>
          <cell r="T702">
            <v>91666.666666666672</v>
          </cell>
          <cell r="U702">
            <v>1875</v>
          </cell>
          <cell r="V702">
            <v>375</v>
          </cell>
          <cell r="Z702">
            <v>1740716.6666666665</v>
          </cell>
          <cell r="AA702">
            <v>2175895.833333333</v>
          </cell>
        </row>
        <row r="703">
          <cell r="A703">
            <v>1934</v>
          </cell>
          <cell r="B703" t="str">
            <v>KARYONO</v>
          </cell>
          <cell r="C703">
            <v>2</v>
          </cell>
          <cell r="D703">
            <v>1</v>
          </cell>
          <cell r="E703">
            <v>1</v>
          </cell>
          <cell r="F703" t="str">
            <v>GENERAL</v>
          </cell>
          <cell r="G703" t="str">
            <v>PRJ</v>
          </cell>
          <cell r="I703">
            <v>0.25</v>
          </cell>
          <cell r="J703">
            <v>700000</v>
          </cell>
          <cell r="K703">
            <v>0</v>
          </cell>
          <cell r="L703">
            <v>8400000</v>
          </cell>
          <cell r="M703">
            <v>58333.333333333336</v>
          </cell>
          <cell r="N703">
            <v>700000</v>
          </cell>
          <cell r="O703">
            <v>35000</v>
          </cell>
          <cell r="P703">
            <v>0</v>
          </cell>
          <cell r="Q703">
            <v>14000</v>
          </cell>
          <cell r="R703">
            <v>0</v>
          </cell>
          <cell r="S703">
            <v>29680</v>
          </cell>
          <cell r="T703">
            <v>145833.33333333334</v>
          </cell>
          <cell r="U703">
            <v>1750</v>
          </cell>
          <cell r="V703">
            <v>350</v>
          </cell>
          <cell r="Z703">
            <v>1684946.6666666667</v>
          </cell>
          <cell r="AA703">
            <v>2106183.3333333335</v>
          </cell>
        </row>
        <row r="704">
          <cell r="A704">
            <v>1936</v>
          </cell>
          <cell r="B704" t="str">
            <v>EVI IRIANA</v>
          </cell>
          <cell r="C704">
            <v>2</v>
          </cell>
          <cell r="D704">
            <v>1</v>
          </cell>
          <cell r="E704">
            <v>3</v>
          </cell>
          <cell r="F704" t="str">
            <v>VOCAT.</v>
          </cell>
          <cell r="G704" t="str">
            <v>PRJ</v>
          </cell>
          <cell r="I704">
            <v>0.25</v>
          </cell>
          <cell r="J704">
            <v>832200</v>
          </cell>
          <cell r="K704">
            <v>0</v>
          </cell>
          <cell r="L704">
            <v>9986400</v>
          </cell>
          <cell r="M704">
            <v>69350</v>
          </cell>
          <cell r="N704">
            <v>832200</v>
          </cell>
          <cell r="O704">
            <v>41610</v>
          </cell>
          <cell r="P704">
            <v>0</v>
          </cell>
          <cell r="Q704">
            <v>16644</v>
          </cell>
          <cell r="R704">
            <v>0</v>
          </cell>
          <cell r="S704">
            <v>35285.279999999999</v>
          </cell>
          <cell r="T704">
            <v>145833.33333333334</v>
          </cell>
          <cell r="U704">
            <v>2080.5</v>
          </cell>
          <cell r="V704">
            <v>416.1</v>
          </cell>
          <cell r="Z704">
            <v>1975619.2133333334</v>
          </cell>
          <cell r="AA704">
            <v>2469524.0166666666</v>
          </cell>
        </row>
        <row r="705">
          <cell r="A705">
            <v>1937</v>
          </cell>
          <cell r="B705" t="str">
            <v>R. SOEWIGNYO w</v>
          </cell>
          <cell r="C705">
            <v>1</v>
          </cell>
          <cell r="D705">
            <v>1</v>
          </cell>
          <cell r="E705">
            <v>6</v>
          </cell>
          <cell r="F705" t="str">
            <v>SPC/COOR</v>
          </cell>
          <cell r="G705" t="str">
            <v>PRJ</v>
          </cell>
          <cell r="I705">
            <v>0.2</v>
          </cell>
          <cell r="J705">
            <v>1986250</v>
          </cell>
          <cell r="K705">
            <v>265000</v>
          </cell>
          <cell r="L705">
            <v>23835000</v>
          </cell>
          <cell r="M705">
            <v>187604.16666666666</v>
          </cell>
          <cell r="N705">
            <v>0</v>
          </cell>
          <cell r="O705">
            <v>99312.5</v>
          </cell>
          <cell r="P705">
            <v>496562.5</v>
          </cell>
          <cell r="Q705">
            <v>39725</v>
          </cell>
          <cell r="R705">
            <v>198625</v>
          </cell>
          <cell r="S705">
            <v>84217</v>
          </cell>
          <cell r="T705">
            <v>208333.33333333334</v>
          </cell>
          <cell r="U705">
            <v>4965.625</v>
          </cell>
          <cell r="V705">
            <v>993.125</v>
          </cell>
          <cell r="Z705">
            <v>3571588.25</v>
          </cell>
          <cell r="AA705">
            <v>4285905.8999999994</v>
          </cell>
        </row>
        <row r="706">
          <cell r="A706">
            <v>1939</v>
          </cell>
          <cell r="B706" t="str">
            <v>HAMDANI</v>
          </cell>
          <cell r="C706">
            <v>2</v>
          </cell>
          <cell r="D706">
            <v>1</v>
          </cell>
          <cell r="E706">
            <v>3</v>
          </cell>
          <cell r="F706" t="str">
            <v>VOCAT.</v>
          </cell>
          <cell r="G706" t="str">
            <v>PRJ</v>
          </cell>
          <cell r="I706">
            <v>0.25</v>
          </cell>
          <cell r="J706">
            <v>791929</v>
          </cell>
          <cell r="K706">
            <v>0</v>
          </cell>
          <cell r="L706">
            <v>9503148</v>
          </cell>
          <cell r="M706">
            <v>65994.083333333328</v>
          </cell>
          <cell r="N706">
            <v>791929</v>
          </cell>
          <cell r="O706">
            <v>39596.450000000004</v>
          </cell>
          <cell r="P706">
            <v>0</v>
          </cell>
          <cell r="Q706">
            <v>15838.58</v>
          </cell>
          <cell r="R706">
            <v>0</v>
          </cell>
          <cell r="S706">
            <v>33577.789600000004</v>
          </cell>
          <cell r="T706">
            <v>145833.33333333334</v>
          </cell>
          <cell r="U706">
            <v>1979.8225</v>
          </cell>
          <cell r="V706">
            <v>395.96449999999999</v>
          </cell>
          <cell r="Z706">
            <v>1887074.0232666666</v>
          </cell>
          <cell r="AA706">
            <v>2358842.529083333</v>
          </cell>
        </row>
        <row r="707">
          <cell r="A707">
            <v>1940</v>
          </cell>
          <cell r="B707" t="str">
            <v>HAZAIRIN</v>
          </cell>
          <cell r="C707">
            <v>2</v>
          </cell>
          <cell r="D707">
            <v>1</v>
          </cell>
          <cell r="E707">
            <v>4</v>
          </cell>
          <cell r="F707" t="str">
            <v>VOCAT.</v>
          </cell>
          <cell r="G707" t="str">
            <v>PRJ</v>
          </cell>
          <cell r="I707">
            <v>0.25</v>
          </cell>
          <cell r="J707">
            <v>750000</v>
          </cell>
          <cell r="K707">
            <v>0</v>
          </cell>
          <cell r="L707">
            <v>9000000</v>
          </cell>
          <cell r="M707">
            <v>62500</v>
          </cell>
          <cell r="N707">
            <v>750000</v>
          </cell>
          <cell r="O707">
            <v>37500</v>
          </cell>
          <cell r="P707">
            <v>0</v>
          </cell>
          <cell r="Q707">
            <v>15000</v>
          </cell>
          <cell r="R707">
            <v>0</v>
          </cell>
          <cell r="S707">
            <v>31800</v>
          </cell>
          <cell r="T707">
            <v>145833.33333333334</v>
          </cell>
          <cell r="U707">
            <v>1875</v>
          </cell>
          <cell r="V707">
            <v>375</v>
          </cell>
          <cell r="Z707">
            <v>1794883.3333333335</v>
          </cell>
          <cell r="AA707">
            <v>2243604.166666667</v>
          </cell>
        </row>
        <row r="708">
          <cell r="A708">
            <v>1941</v>
          </cell>
          <cell r="B708" t="str">
            <v>MOHAMMAD ARIEF MULYADI</v>
          </cell>
          <cell r="C708">
            <v>1</v>
          </cell>
          <cell r="D708">
            <v>1</v>
          </cell>
          <cell r="E708">
            <v>6</v>
          </cell>
          <cell r="F708" t="str">
            <v>SPC/COOR</v>
          </cell>
          <cell r="G708" t="str">
            <v>HO</v>
          </cell>
          <cell r="I708">
            <v>0.2</v>
          </cell>
          <cell r="J708">
            <v>3960000</v>
          </cell>
          <cell r="K708">
            <v>265000</v>
          </cell>
          <cell r="L708">
            <v>47520000</v>
          </cell>
          <cell r="M708">
            <v>352083.33333333331</v>
          </cell>
          <cell r="N708">
            <v>0</v>
          </cell>
          <cell r="O708">
            <v>198000</v>
          </cell>
          <cell r="P708">
            <v>990000</v>
          </cell>
          <cell r="Q708">
            <v>79200</v>
          </cell>
          <cell r="R708">
            <v>396000</v>
          </cell>
          <cell r="S708">
            <v>167904</v>
          </cell>
          <cell r="T708">
            <v>208333.33333333334</v>
          </cell>
          <cell r="U708">
            <v>9900</v>
          </cell>
          <cell r="V708">
            <v>1980</v>
          </cell>
          <cell r="Z708">
            <v>6628400.666666666</v>
          </cell>
          <cell r="AA708">
            <v>7954080.7999999989</v>
          </cell>
        </row>
        <row r="709">
          <cell r="A709">
            <v>1942</v>
          </cell>
          <cell r="B709" t="str">
            <v>HELDY</v>
          </cell>
          <cell r="C709">
            <v>2</v>
          </cell>
          <cell r="D709">
            <v>0</v>
          </cell>
          <cell r="E709">
            <v>2</v>
          </cell>
          <cell r="F709" t="str">
            <v>GENERAL</v>
          </cell>
          <cell r="G709" t="str">
            <v>HO</v>
          </cell>
          <cell r="I709">
            <v>0.25</v>
          </cell>
          <cell r="J709">
            <v>701697</v>
          </cell>
          <cell r="K709">
            <v>0</v>
          </cell>
          <cell r="L709">
            <v>8420364</v>
          </cell>
          <cell r="M709">
            <v>58474.75</v>
          </cell>
          <cell r="N709">
            <v>105254.55</v>
          </cell>
          <cell r="O709">
            <v>35084.85</v>
          </cell>
          <cell r="P709">
            <v>0</v>
          </cell>
          <cell r="Q709">
            <v>14033.94</v>
          </cell>
          <cell r="R709">
            <v>0</v>
          </cell>
          <cell r="S709">
            <v>29751.952799999999</v>
          </cell>
          <cell r="T709">
            <v>91666.666666666672</v>
          </cell>
          <cell r="U709">
            <v>1754.2425000000001</v>
          </cell>
          <cell r="V709">
            <v>350.8485</v>
          </cell>
          <cell r="Z709">
            <v>1038068.8004666667</v>
          </cell>
          <cell r="AA709">
            <v>1297586.0005833334</v>
          </cell>
        </row>
        <row r="710">
          <cell r="A710">
            <v>1943</v>
          </cell>
          <cell r="B710" t="str">
            <v>HERRY SUMARIYONO</v>
          </cell>
          <cell r="C710">
            <v>2</v>
          </cell>
          <cell r="D710">
            <v>0</v>
          </cell>
          <cell r="E710">
            <v>2</v>
          </cell>
          <cell r="F710" t="str">
            <v>GENERAL</v>
          </cell>
          <cell r="G710" t="str">
            <v>HO</v>
          </cell>
          <cell r="I710">
            <v>0.25</v>
          </cell>
          <cell r="J710">
            <v>701697</v>
          </cell>
          <cell r="K710">
            <v>0</v>
          </cell>
          <cell r="L710">
            <v>8420364</v>
          </cell>
          <cell r="M710">
            <v>58474.75</v>
          </cell>
          <cell r="N710">
            <v>105254.55</v>
          </cell>
          <cell r="O710">
            <v>35084.85</v>
          </cell>
          <cell r="P710">
            <v>0</v>
          </cell>
          <cell r="Q710">
            <v>14033.94</v>
          </cell>
          <cell r="R710">
            <v>0</v>
          </cell>
          <cell r="S710">
            <v>29751.952799999999</v>
          </cell>
          <cell r="T710">
            <v>91666.666666666672</v>
          </cell>
          <cell r="U710">
            <v>1754.2425000000001</v>
          </cell>
          <cell r="V710">
            <v>350.8485</v>
          </cell>
          <cell r="Z710">
            <v>1038068.8004666667</v>
          </cell>
          <cell r="AA710">
            <v>1297586.0005833334</v>
          </cell>
        </row>
        <row r="711">
          <cell r="A711">
            <v>1944</v>
          </cell>
          <cell r="B711" t="str">
            <v>AGUS RAMDANI</v>
          </cell>
          <cell r="C711">
            <v>1</v>
          </cell>
          <cell r="D711">
            <v>0</v>
          </cell>
          <cell r="E711">
            <v>3</v>
          </cell>
          <cell r="F711" t="str">
            <v>VOCAT.</v>
          </cell>
          <cell r="G711" t="str">
            <v>HO</v>
          </cell>
          <cell r="I711">
            <v>0.25</v>
          </cell>
          <cell r="J711">
            <v>855000</v>
          </cell>
          <cell r="K711">
            <v>128250</v>
          </cell>
          <cell r="L711">
            <v>10260000</v>
          </cell>
          <cell r="M711">
            <v>81937.5</v>
          </cell>
          <cell r="N711">
            <v>128250</v>
          </cell>
          <cell r="O711">
            <v>42750</v>
          </cell>
          <cell r="P711">
            <v>0</v>
          </cell>
          <cell r="Q711">
            <v>17100</v>
          </cell>
          <cell r="R711">
            <v>85500</v>
          </cell>
          <cell r="S711">
            <v>36252</v>
          </cell>
          <cell r="T711">
            <v>104166.66666666667</v>
          </cell>
          <cell r="U711">
            <v>2137.5</v>
          </cell>
          <cell r="V711">
            <v>427.5</v>
          </cell>
          <cell r="Z711">
            <v>1481771.1666666667</v>
          </cell>
          <cell r="AA711">
            <v>1852213.9583333335</v>
          </cell>
        </row>
        <row r="712">
          <cell r="A712">
            <v>1945</v>
          </cell>
          <cell r="B712" t="str">
            <v>ABDUL HANAN</v>
          </cell>
          <cell r="C712">
            <v>1</v>
          </cell>
          <cell r="D712">
            <v>1</v>
          </cell>
          <cell r="E712">
            <v>3</v>
          </cell>
          <cell r="F712" t="str">
            <v>VOCAT.</v>
          </cell>
          <cell r="G712" t="str">
            <v>HO</v>
          </cell>
          <cell r="I712">
            <v>0.25</v>
          </cell>
          <cell r="J712">
            <v>855000</v>
          </cell>
          <cell r="K712">
            <v>128250</v>
          </cell>
          <cell r="L712">
            <v>10260000</v>
          </cell>
          <cell r="M712">
            <v>81937.5</v>
          </cell>
          <cell r="N712">
            <v>128250</v>
          </cell>
          <cell r="O712">
            <v>42750</v>
          </cell>
          <cell r="P712">
            <v>0</v>
          </cell>
          <cell r="Q712">
            <v>17100</v>
          </cell>
          <cell r="R712">
            <v>85500</v>
          </cell>
          <cell r="S712">
            <v>36252</v>
          </cell>
          <cell r="T712">
            <v>208333.33333333334</v>
          </cell>
          <cell r="U712">
            <v>2137.5</v>
          </cell>
          <cell r="V712">
            <v>427.5</v>
          </cell>
          <cell r="Z712">
            <v>1585937.8333333335</v>
          </cell>
          <cell r="AA712">
            <v>1982422.291666667</v>
          </cell>
        </row>
        <row r="713">
          <cell r="A713">
            <v>1946</v>
          </cell>
          <cell r="B713" t="str">
            <v>PRIYANTO JOKO WALUYO</v>
          </cell>
          <cell r="C713">
            <v>1</v>
          </cell>
          <cell r="D713">
            <v>0</v>
          </cell>
          <cell r="E713">
            <v>3</v>
          </cell>
          <cell r="F713" t="str">
            <v>VOCAT.</v>
          </cell>
          <cell r="G713" t="str">
            <v>HO</v>
          </cell>
          <cell r="I713">
            <v>0.25</v>
          </cell>
          <cell r="J713">
            <v>1250000</v>
          </cell>
          <cell r="K713">
            <v>187500</v>
          </cell>
          <cell r="L713">
            <v>15000000</v>
          </cell>
          <cell r="M713">
            <v>119791.66666666667</v>
          </cell>
          <cell r="N713">
            <v>187500</v>
          </cell>
          <cell r="O713">
            <v>62500</v>
          </cell>
          <cell r="P713">
            <v>0</v>
          </cell>
          <cell r="Q713">
            <v>25000</v>
          </cell>
          <cell r="R713">
            <v>125000</v>
          </cell>
          <cell r="S713">
            <v>53000</v>
          </cell>
          <cell r="T713">
            <v>104166.66666666667</v>
          </cell>
          <cell r="U713">
            <v>3125</v>
          </cell>
          <cell r="V713">
            <v>625</v>
          </cell>
          <cell r="Z713">
            <v>2118208.3333333335</v>
          </cell>
          <cell r="AA713">
            <v>2647760.416666667</v>
          </cell>
        </row>
        <row r="714">
          <cell r="A714">
            <v>1947</v>
          </cell>
          <cell r="B714" t="str">
            <v>IWAN SETIAWAN</v>
          </cell>
          <cell r="C714">
            <v>1</v>
          </cell>
          <cell r="D714">
            <v>0</v>
          </cell>
          <cell r="E714">
            <v>3</v>
          </cell>
          <cell r="F714" t="str">
            <v>VOCAT.</v>
          </cell>
          <cell r="G714" t="str">
            <v>HO</v>
          </cell>
          <cell r="I714">
            <v>0.25</v>
          </cell>
          <cell r="J714">
            <v>741000</v>
          </cell>
          <cell r="K714">
            <v>111150</v>
          </cell>
          <cell r="L714">
            <v>8892000</v>
          </cell>
          <cell r="M714">
            <v>71012.5</v>
          </cell>
          <cell r="N714">
            <v>111150</v>
          </cell>
          <cell r="O714">
            <v>37050</v>
          </cell>
          <cell r="P714">
            <v>0</v>
          </cell>
          <cell r="Q714">
            <v>14820</v>
          </cell>
          <cell r="R714">
            <v>74100</v>
          </cell>
          <cell r="S714">
            <v>31418.400000000001</v>
          </cell>
          <cell r="T714">
            <v>104166.66666666667</v>
          </cell>
          <cell r="U714">
            <v>1852.5</v>
          </cell>
          <cell r="V714">
            <v>370.5</v>
          </cell>
          <cell r="Z714">
            <v>1298090.5666666667</v>
          </cell>
          <cell r="AA714">
            <v>1622613.2083333333</v>
          </cell>
        </row>
        <row r="715">
          <cell r="A715">
            <v>1948</v>
          </cell>
          <cell r="B715" t="str">
            <v>TETE SETIAWAN</v>
          </cell>
          <cell r="C715">
            <v>1</v>
          </cell>
          <cell r="D715">
            <v>1</v>
          </cell>
          <cell r="E715">
            <v>3</v>
          </cell>
          <cell r="F715" t="str">
            <v>VOCAT.</v>
          </cell>
          <cell r="G715" t="str">
            <v>HO</v>
          </cell>
          <cell r="I715">
            <v>0.25</v>
          </cell>
          <cell r="J715">
            <v>957600</v>
          </cell>
          <cell r="K715">
            <v>143640</v>
          </cell>
          <cell r="L715">
            <v>11491200</v>
          </cell>
          <cell r="M715">
            <v>91770</v>
          </cell>
          <cell r="N715">
            <v>143640</v>
          </cell>
          <cell r="O715">
            <v>47880</v>
          </cell>
          <cell r="P715">
            <v>0</v>
          </cell>
          <cell r="Q715">
            <v>19152</v>
          </cell>
          <cell r="R715">
            <v>95760</v>
          </cell>
          <cell r="S715">
            <v>40602.239999999998</v>
          </cell>
          <cell r="T715">
            <v>208333.33333333334</v>
          </cell>
          <cell r="U715">
            <v>2394</v>
          </cell>
          <cell r="V715">
            <v>478.8</v>
          </cell>
          <cell r="Z715">
            <v>1751250.3733333335</v>
          </cell>
          <cell r="AA715">
            <v>2189062.9666666668</v>
          </cell>
        </row>
        <row r="716">
          <cell r="A716">
            <v>1949</v>
          </cell>
          <cell r="B716" t="str">
            <v>AGUS HIDAYAT</v>
          </cell>
          <cell r="C716">
            <v>1</v>
          </cell>
          <cell r="D716">
            <v>1</v>
          </cell>
          <cell r="E716">
            <v>3</v>
          </cell>
          <cell r="F716" t="str">
            <v>VOCAT.</v>
          </cell>
          <cell r="G716" t="str">
            <v>HO</v>
          </cell>
          <cell r="I716">
            <v>0.25</v>
          </cell>
          <cell r="J716">
            <v>1525440</v>
          </cell>
          <cell r="K716">
            <v>228816</v>
          </cell>
          <cell r="L716">
            <v>18305280</v>
          </cell>
          <cell r="M716">
            <v>146188</v>
          </cell>
          <cell r="N716">
            <v>228816</v>
          </cell>
          <cell r="O716">
            <v>76272</v>
          </cell>
          <cell r="P716">
            <v>0</v>
          </cell>
          <cell r="Q716">
            <v>30508.799999999999</v>
          </cell>
          <cell r="R716">
            <v>152544</v>
          </cell>
          <cell r="S716">
            <v>64678.656000000003</v>
          </cell>
          <cell r="T716">
            <v>208333.33333333334</v>
          </cell>
          <cell r="U716">
            <v>3813.6</v>
          </cell>
          <cell r="V716">
            <v>762.72</v>
          </cell>
          <cell r="Z716">
            <v>2666173.1093333336</v>
          </cell>
          <cell r="AA716">
            <v>3332716.3866666667</v>
          </cell>
        </row>
        <row r="717">
          <cell r="A717">
            <v>1950</v>
          </cell>
          <cell r="B717" t="str">
            <v>SYAIFUL ROSID</v>
          </cell>
          <cell r="C717">
            <v>1</v>
          </cell>
          <cell r="D717">
            <v>0</v>
          </cell>
          <cell r="E717">
            <v>3</v>
          </cell>
          <cell r="F717" t="str">
            <v>VOCAT.</v>
          </cell>
          <cell r="G717" t="str">
            <v>HO</v>
          </cell>
          <cell r="I717">
            <v>0.25</v>
          </cell>
          <cell r="J717">
            <v>855000</v>
          </cell>
          <cell r="K717">
            <v>128250</v>
          </cell>
          <cell r="L717">
            <v>10260000</v>
          </cell>
          <cell r="M717">
            <v>81937.5</v>
          </cell>
          <cell r="N717">
            <v>128250</v>
          </cell>
          <cell r="O717">
            <v>42750</v>
          </cell>
          <cell r="P717">
            <v>0</v>
          </cell>
          <cell r="Q717">
            <v>17100</v>
          </cell>
          <cell r="R717">
            <v>85500</v>
          </cell>
          <cell r="S717">
            <v>36252</v>
          </cell>
          <cell r="T717">
            <v>104166.66666666667</v>
          </cell>
          <cell r="U717">
            <v>2137.5</v>
          </cell>
          <cell r="V717">
            <v>427.5</v>
          </cell>
          <cell r="Z717">
            <v>1481771.1666666667</v>
          </cell>
          <cell r="AA717">
            <v>1852213.9583333335</v>
          </cell>
        </row>
        <row r="718">
          <cell r="A718">
            <v>1951</v>
          </cell>
          <cell r="B718" t="str">
            <v>NURHASAN</v>
          </cell>
          <cell r="C718">
            <v>2</v>
          </cell>
          <cell r="D718">
            <v>1</v>
          </cell>
          <cell r="E718">
            <v>2</v>
          </cell>
          <cell r="F718" t="str">
            <v>GENERAL</v>
          </cell>
          <cell r="G718" t="str">
            <v>HO</v>
          </cell>
          <cell r="I718">
            <v>0.25</v>
          </cell>
          <cell r="J718">
            <v>1026000</v>
          </cell>
          <cell r="K718">
            <v>0</v>
          </cell>
          <cell r="L718">
            <v>12312000</v>
          </cell>
          <cell r="M718">
            <v>85500</v>
          </cell>
          <cell r="N718">
            <v>153900</v>
          </cell>
          <cell r="O718">
            <v>51300</v>
          </cell>
          <cell r="P718">
            <v>0</v>
          </cell>
          <cell r="Q718">
            <v>20520</v>
          </cell>
          <cell r="R718">
            <v>0</v>
          </cell>
          <cell r="S718">
            <v>43502.400000000001</v>
          </cell>
          <cell r="T718">
            <v>145833.33333333334</v>
          </cell>
          <cell r="U718">
            <v>2565</v>
          </cell>
          <cell r="V718">
            <v>513</v>
          </cell>
          <cell r="Z718">
            <v>1529633.7333333334</v>
          </cell>
          <cell r="AA718">
            <v>1912042.1666666667</v>
          </cell>
        </row>
        <row r="719">
          <cell r="A719">
            <v>1952</v>
          </cell>
          <cell r="B719" t="str">
            <v>MARTHIN IWAN</v>
          </cell>
          <cell r="C719">
            <v>2</v>
          </cell>
          <cell r="D719">
            <v>0</v>
          </cell>
          <cell r="E719">
            <v>2</v>
          </cell>
          <cell r="F719" t="str">
            <v>GENERAL</v>
          </cell>
          <cell r="G719" t="str">
            <v>HO</v>
          </cell>
          <cell r="I719">
            <v>0.25</v>
          </cell>
          <cell r="J719">
            <v>912000</v>
          </cell>
          <cell r="K719">
            <v>0</v>
          </cell>
          <cell r="L719">
            <v>10944000</v>
          </cell>
          <cell r="M719">
            <v>76000</v>
          </cell>
          <cell r="N719">
            <v>136800</v>
          </cell>
          <cell r="O719">
            <v>45600</v>
          </cell>
          <cell r="P719">
            <v>0</v>
          </cell>
          <cell r="Q719">
            <v>18240</v>
          </cell>
          <cell r="R719">
            <v>0</v>
          </cell>
          <cell r="S719">
            <v>38668.800000000003</v>
          </cell>
          <cell r="T719">
            <v>91666.666666666672</v>
          </cell>
          <cell r="U719">
            <v>2280</v>
          </cell>
          <cell r="V719">
            <v>456</v>
          </cell>
          <cell r="Z719">
            <v>1321711.4666666668</v>
          </cell>
          <cell r="AA719">
            <v>1652139.3333333335</v>
          </cell>
        </row>
        <row r="720">
          <cell r="A720">
            <v>1953</v>
          </cell>
          <cell r="B720" t="str">
            <v>MARTHEN TEKO</v>
          </cell>
          <cell r="C720">
            <v>2</v>
          </cell>
          <cell r="D720">
            <v>1</v>
          </cell>
          <cell r="E720">
            <v>7</v>
          </cell>
          <cell r="F720" t="str">
            <v>SPV</v>
          </cell>
          <cell r="G720" t="str">
            <v>HO</v>
          </cell>
          <cell r="I720">
            <v>0.2</v>
          </cell>
          <cell r="J720">
            <v>21160650</v>
          </cell>
          <cell r="K720">
            <v>0</v>
          </cell>
          <cell r="L720">
            <v>253927800</v>
          </cell>
          <cell r="M720">
            <v>1763387.5</v>
          </cell>
          <cell r="N720">
            <v>0</v>
          </cell>
          <cell r="O720">
            <v>1058032.5</v>
          </cell>
          <cell r="P720">
            <v>5290162.5</v>
          </cell>
          <cell r="Q720">
            <v>423213</v>
          </cell>
          <cell r="R720">
            <v>0</v>
          </cell>
          <cell r="S720">
            <v>897211.56</v>
          </cell>
          <cell r="T720">
            <v>145833.33333333334</v>
          </cell>
          <cell r="U720">
            <v>52901.625</v>
          </cell>
          <cell r="V720">
            <v>10580.325000000001</v>
          </cell>
          <cell r="Z720">
            <v>30801972.343333334</v>
          </cell>
          <cell r="AA720">
            <v>36962366.811999999</v>
          </cell>
        </row>
        <row r="721">
          <cell r="A721">
            <v>1954</v>
          </cell>
          <cell r="B721" t="str">
            <v>SAMSIR ALAM</v>
          </cell>
          <cell r="C721">
            <v>1</v>
          </cell>
          <cell r="D721">
            <v>1</v>
          </cell>
          <cell r="E721">
            <v>3</v>
          </cell>
          <cell r="F721" t="str">
            <v>VOCAT.</v>
          </cell>
          <cell r="G721" t="str">
            <v>PRJ</v>
          </cell>
          <cell r="I721">
            <v>0.25</v>
          </cell>
          <cell r="J721">
            <v>786600</v>
          </cell>
          <cell r="K721">
            <v>117990</v>
          </cell>
          <cell r="L721">
            <v>9439200</v>
          </cell>
          <cell r="M721">
            <v>75382.5</v>
          </cell>
          <cell r="N721">
            <v>786600</v>
          </cell>
          <cell r="O721">
            <v>39330</v>
          </cell>
          <cell r="P721">
            <v>0</v>
          </cell>
          <cell r="Q721">
            <v>15732</v>
          </cell>
          <cell r="R721">
            <v>78660</v>
          </cell>
          <cell r="S721">
            <v>33351.840000000004</v>
          </cell>
          <cell r="T721">
            <v>208333.33333333334</v>
          </cell>
          <cell r="U721">
            <v>1966.5</v>
          </cell>
          <cell r="V721">
            <v>393.3</v>
          </cell>
          <cell r="Z721">
            <v>2144339.4733333336</v>
          </cell>
          <cell r="AA721">
            <v>2680424.3416666668</v>
          </cell>
        </row>
        <row r="722">
          <cell r="A722">
            <v>1996</v>
          </cell>
          <cell r="B722" t="str">
            <v>MOHAMMAD RASJDI</v>
          </cell>
          <cell r="C722">
            <v>1</v>
          </cell>
          <cell r="D722">
            <v>1</v>
          </cell>
          <cell r="E722">
            <v>5</v>
          </cell>
          <cell r="F722" t="str">
            <v>ADV. VOC</v>
          </cell>
          <cell r="G722" t="str">
            <v>PRJ</v>
          </cell>
          <cell r="I722">
            <v>0.2</v>
          </cell>
          <cell r="J722">
            <v>2200000</v>
          </cell>
          <cell r="K722">
            <v>265000</v>
          </cell>
          <cell r="L722">
            <v>26400000</v>
          </cell>
          <cell r="M722">
            <v>205416.66666666666</v>
          </cell>
          <cell r="N722">
            <v>2200000</v>
          </cell>
          <cell r="O722">
            <v>110000</v>
          </cell>
          <cell r="P722">
            <v>0</v>
          </cell>
          <cell r="Q722">
            <v>44000</v>
          </cell>
          <cell r="R722">
            <v>220000</v>
          </cell>
          <cell r="S722">
            <v>93280</v>
          </cell>
          <cell r="T722">
            <v>208333.33333333334</v>
          </cell>
          <cell r="U722">
            <v>5500</v>
          </cell>
          <cell r="V722">
            <v>1100</v>
          </cell>
          <cell r="Z722">
            <v>5552630</v>
          </cell>
          <cell r="AA722">
            <v>6663156</v>
          </cell>
        </row>
        <row r="723">
          <cell r="A723">
            <v>1997</v>
          </cell>
          <cell r="B723" t="str">
            <v>ROBIN APUI</v>
          </cell>
          <cell r="C723">
            <v>2</v>
          </cell>
          <cell r="D723">
            <v>0</v>
          </cell>
          <cell r="E723">
            <v>3</v>
          </cell>
          <cell r="F723" t="str">
            <v>VOCAT.</v>
          </cell>
          <cell r="G723" t="str">
            <v>PRJ</v>
          </cell>
          <cell r="I723">
            <v>0.25</v>
          </cell>
          <cell r="J723">
            <v>767106</v>
          </cell>
          <cell r="K723">
            <v>0</v>
          </cell>
          <cell r="L723">
            <v>9205272</v>
          </cell>
          <cell r="M723">
            <v>63925.5</v>
          </cell>
          <cell r="N723">
            <v>767106</v>
          </cell>
          <cell r="O723">
            <v>38355.300000000003</v>
          </cell>
          <cell r="P723">
            <v>0</v>
          </cell>
          <cell r="Q723">
            <v>15342.12</v>
          </cell>
          <cell r="R723">
            <v>0</v>
          </cell>
          <cell r="S723">
            <v>32525.294399999999</v>
          </cell>
          <cell r="T723">
            <v>91666.666666666672</v>
          </cell>
          <cell r="U723">
            <v>1917.7650000000001</v>
          </cell>
          <cell r="V723">
            <v>383.553</v>
          </cell>
          <cell r="Z723">
            <v>1778328.1990666667</v>
          </cell>
          <cell r="AA723">
            <v>2222910.2488333331</v>
          </cell>
        </row>
        <row r="724">
          <cell r="A724">
            <v>1998</v>
          </cell>
          <cell r="B724" t="str">
            <v>LAING</v>
          </cell>
          <cell r="C724">
            <v>2</v>
          </cell>
          <cell r="D724">
            <v>0</v>
          </cell>
          <cell r="E724">
            <v>3</v>
          </cell>
          <cell r="F724" t="str">
            <v>VOCAT.</v>
          </cell>
          <cell r="G724" t="str">
            <v>PRJ</v>
          </cell>
          <cell r="I724">
            <v>0.25</v>
          </cell>
          <cell r="J724">
            <v>767106</v>
          </cell>
          <cell r="K724">
            <v>0</v>
          </cell>
          <cell r="L724">
            <v>9205272</v>
          </cell>
          <cell r="M724">
            <v>63925.5</v>
          </cell>
          <cell r="N724">
            <v>767106</v>
          </cell>
          <cell r="O724">
            <v>38355.300000000003</v>
          </cell>
          <cell r="P724">
            <v>0</v>
          </cell>
          <cell r="Q724">
            <v>15342.12</v>
          </cell>
          <cell r="R724">
            <v>0</v>
          </cell>
          <cell r="S724">
            <v>32525.294399999999</v>
          </cell>
          <cell r="T724">
            <v>91666.666666666672</v>
          </cell>
          <cell r="U724">
            <v>1917.7650000000001</v>
          </cell>
          <cell r="V724">
            <v>383.553</v>
          </cell>
          <cell r="Z724">
            <v>1778328.1990666667</v>
          </cell>
          <cell r="AA724">
            <v>2222910.2488333331</v>
          </cell>
        </row>
        <row r="725">
          <cell r="A725">
            <v>1999</v>
          </cell>
          <cell r="B725" t="str">
            <v>RIZA FIRDANI</v>
          </cell>
          <cell r="C725">
            <v>1</v>
          </cell>
          <cell r="D725">
            <v>1</v>
          </cell>
          <cell r="E725">
            <v>6</v>
          </cell>
          <cell r="F725" t="str">
            <v>SPC/COOR</v>
          </cell>
          <cell r="G725" t="str">
            <v>HO</v>
          </cell>
          <cell r="I725">
            <v>0.2</v>
          </cell>
          <cell r="J725">
            <v>3375000</v>
          </cell>
          <cell r="K725">
            <v>265000</v>
          </cell>
          <cell r="L725">
            <v>40500000</v>
          </cell>
          <cell r="M725">
            <v>303333.33333333331</v>
          </cell>
          <cell r="N725">
            <v>0</v>
          </cell>
          <cell r="O725">
            <v>168750</v>
          </cell>
          <cell r="P725">
            <v>843750</v>
          </cell>
          <cell r="Q725">
            <v>67500</v>
          </cell>
          <cell r="R725">
            <v>337500</v>
          </cell>
          <cell r="S725">
            <v>143100</v>
          </cell>
          <cell r="T725">
            <v>208333.33333333334</v>
          </cell>
          <cell r="U725">
            <v>8437.5</v>
          </cell>
          <cell r="V725">
            <v>1687.5</v>
          </cell>
          <cell r="Z725">
            <v>5722391.666666666</v>
          </cell>
          <cell r="AA725">
            <v>6866869.9999999991</v>
          </cell>
        </row>
        <row r="726">
          <cell r="A726">
            <v>2000</v>
          </cell>
          <cell r="B726" t="str">
            <v>SOLEH SUKARWANTO</v>
          </cell>
          <cell r="C726">
            <v>1</v>
          </cell>
          <cell r="D726">
            <v>1</v>
          </cell>
          <cell r="E726">
            <v>3</v>
          </cell>
          <cell r="F726" t="str">
            <v>VOCAT.</v>
          </cell>
          <cell r="G726" t="str">
            <v>HO</v>
          </cell>
          <cell r="I726">
            <v>0.25</v>
          </cell>
          <cell r="J726">
            <v>1026000</v>
          </cell>
          <cell r="K726">
            <v>153900</v>
          </cell>
          <cell r="L726">
            <v>12312000</v>
          </cell>
          <cell r="M726">
            <v>98325</v>
          </cell>
          <cell r="N726">
            <v>153900</v>
          </cell>
          <cell r="O726">
            <v>51300</v>
          </cell>
          <cell r="P726">
            <v>0</v>
          </cell>
          <cell r="Q726">
            <v>20520</v>
          </cell>
          <cell r="R726">
            <v>102600</v>
          </cell>
          <cell r="S726">
            <v>43502.400000000001</v>
          </cell>
          <cell r="T726">
            <v>208333.33333333334</v>
          </cell>
          <cell r="U726">
            <v>2565</v>
          </cell>
          <cell r="V726">
            <v>513</v>
          </cell>
          <cell r="Z726">
            <v>1861458.7333333334</v>
          </cell>
          <cell r="AA726">
            <v>2326823.416666667</v>
          </cell>
        </row>
        <row r="727">
          <cell r="A727">
            <v>2001</v>
          </cell>
          <cell r="B727" t="str">
            <v>KARSONO</v>
          </cell>
          <cell r="C727">
            <v>1</v>
          </cell>
          <cell r="D727">
            <v>0</v>
          </cell>
          <cell r="E727">
            <v>5</v>
          </cell>
          <cell r="F727" t="str">
            <v>ADV. VOC</v>
          </cell>
          <cell r="G727" t="str">
            <v>HO</v>
          </cell>
          <cell r="I727">
            <v>0.2</v>
          </cell>
          <cell r="J727">
            <v>1250000</v>
          </cell>
          <cell r="K727">
            <v>187500</v>
          </cell>
          <cell r="L727">
            <v>15000000</v>
          </cell>
          <cell r="M727">
            <v>119791.66666666667</v>
          </cell>
          <cell r="N727">
            <v>187500</v>
          </cell>
          <cell r="O727">
            <v>62500</v>
          </cell>
          <cell r="P727">
            <v>0</v>
          </cell>
          <cell r="Q727">
            <v>25000</v>
          </cell>
          <cell r="R727">
            <v>125000</v>
          </cell>
          <cell r="S727">
            <v>53000</v>
          </cell>
          <cell r="T727">
            <v>104166.66666666667</v>
          </cell>
          <cell r="U727">
            <v>3125</v>
          </cell>
          <cell r="V727">
            <v>625</v>
          </cell>
          <cell r="Z727">
            <v>2118208.3333333335</v>
          </cell>
          <cell r="AA727">
            <v>2541850</v>
          </cell>
        </row>
        <row r="728">
          <cell r="A728">
            <v>2803</v>
          </cell>
          <cell r="B728" t="str">
            <v>SLAMET RIADI</v>
          </cell>
          <cell r="C728">
            <v>1</v>
          </cell>
          <cell r="D728">
            <v>1</v>
          </cell>
          <cell r="E728">
            <v>6</v>
          </cell>
          <cell r="F728" t="str">
            <v>SPC/COOR</v>
          </cell>
          <cell r="G728" t="str">
            <v>HO</v>
          </cell>
          <cell r="I728">
            <v>0.2</v>
          </cell>
          <cell r="J728">
            <v>3713000</v>
          </cell>
          <cell r="K728">
            <v>265000</v>
          </cell>
          <cell r="L728">
            <v>44556000</v>
          </cell>
          <cell r="M728">
            <v>331500</v>
          </cell>
          <cell r="N728">
            <v>0</v>
          </cell>
          <cell r="O728">
            <v>185650</v>
          </cell>
          <cell r="P728">
            <v>928250</v>
          </cell>
          <cell r="Q728">
            <v>74260</v>
          </cell>
          <cell r="R728">
            <v>371300</v>
          </cell>
          <cell r="S728">
            <v>157431.20000000001</v>
          </cell>
          <cell r="T728">
            <v>208333.33333333334</v>
          </cell>
          <cell r="U728">
            <v>9282.5</v>
          </cell>
          <cell r="V728">
            <v>1856.5</v>
          </cell>
          <cell r="Z728">
            <v>6245863.5333333332</v>
          </cell>
          <cell r="AA728">
            <v>7495036.2399999993</v>
          </cell>
        </row>
        <row r="729">
          <cell r="A729">
            <v>4810</v>
          </cell>
          <cell r="B729" t="str">
            <v>HENDRY</v>
          </cell>
          <cell r="C729">
            <v>1</v>
          </cell>
          <cell r="D729">
            <v>1</v>
          </cell>
          <cell r="E729">
            <v>7</v>
          </cell>
          <cell r="F729" t="str">
            <v>SPV</v>
          </cell>
          <cell r="G729" t="str">
            <v>PRJ</v>
          </cell>
          <cell r="I729">
            <v>0.2</v>
          </cell>
          <cell r="J729">
            <v>2825000</v>
          </cell>
          <cell r="K729">
            <v>265000</v>
          </cell>
          <cell r="L729">
            <v>33900000</v>
          </cell>
          <cell r="M729">
            <v>257500</v>
          </cell>
          <cell r="N729">
            <v>0</v>
          </cell>
          <cell r="O729">
            <v>141250</v>
          </cell>
          <cell r="P729">
            <v>706250</v>
          </cell>
          <cell r="Q729">
            <v>56500</v>
          </cell>
          <cell r="R729">
            <v>282500</v>
          </cell>
          <cell r="S729">
            <v>119780</v>
          </cell>
          <cell r="T729">
            <v>208333.33333333334</v>
          </cell>
          <cell r="U729">
            <v>7062.5</v>
          </cell>
          <cell r="V729">
            <v>1412.5</v>
          </cell>
          <cell r="Z729">
            <v>4870588.333333333</v>
          </cell>
          <cell r="AA729">
            <v>5844705.9999999991</v>
          </cell>
        </row>
        <row r="730">
          <cell r="A730">
            <v>4811</v>
          </cell>
          <cell r="B730" t="str">
            <v>MIRHAN SADIK</v>
          </cell>
          <cell r="C730">
            <v>2</v>
          </cell>
          <cell r="D730">
            <v>1</v>
          </cell>
          <cell r="E730">
            <v>3</v>
          </cell>
          <cell r="F730" t="str">
            <v>VOCAT.</v>
          </cell>
          <cell r="G730" t="str">
            <v>PRJ</v>
          </cell>
          <cell r="I730">
            <v>0.25</v>
          </cell>
          <cell r="J730">
            <v>684000</v>
          </cell>
          <cell r="K730">
            <v>0</v>
          </cell>
          <cell r="L730">
            <v>8208000</v>
          </cell>
          <cell r="M730">
            <v>57000</v>
          </cell>
          <cell r="N730">
            <v>684000</v>
          </cell>
          <cell r="O730">
            <v>34200</v>
          </cell>
          <cell r="P730">
            <v>0</v>
          </cell>
          <cell r="Q730">
            <v>13680</v>
          </cell>
          <cell r="R730">
            <v>0</v>
          </cell>
          <cell r="S730">
            <v>29001.599999999999</v>
          </cell>
          <cell r="T730">
            <v>145833.33333333334</v>
          </cell>
          <cell r="U730">
            <v>1710</v>
          </cell>
          <cell r="V730">
            <v>342</v>
          </cell>
          <cell r="Z730">
            <v>1649766.9333333333</v>
          </cell>
          <cell r="AA730">
            <v>2062208.6666666667</v>
          </cell>
        </row>
        <row r="731">
          <cell r="A731">
            <v>4812</v>
          </cell>
          <cell r="B731" t="str">
            <v>SYAMSUDIN</v>
          </cell>
          <cell r="C731">
            <v>2</v>
          </cell>
          <cell r="D731">
            <v>0</v>
          </cell>
          <cell r="E731">
            <v>3</v>
          </cell>
          <cell r="F731" t="str">
            <v>VOCAT.</v>
          </cell>
          <cell r="G731" t="str">
            <v>PRJ</v>
          </cell>
          <cell r="I731">
            <v>0.25</v>
          </cell>
          <cell r="J731">
            <v>684000</v>
          </cell>
          <cell r="K731">
            <v>0</v>
          </cell>
          <cell r="L731">
            <v>8208000</v>
          </cell>
          <cell r="M731">
            <v>57000</v>
          </cell>
          <cell r="N731">
            <v>684000</v>
          </cell>
          <cell r="O731">
            <v>34200</v>
          </cell>
          <cell r="P731">
            <v>0</v>
          </cell>
          <cell r="Q731">
            <v>13680</v>
          </cell>
          <cell r="R731">
            <v>0</v>
          </cell>
          <cell r="S731">
            <v>29001.599999999999</v>
          </cell>
          <cell r="T731">
            <v>91666.666666666672</v>
          </cell>
          <cell r="U731">
            <v>1710</v>
          </cell>
          <cell r="V731">
            <v>342</v>
          </cell>
          <cell r="Z731">
            <v>1595600.2666666666</v>
          </cell>
          <cell r="AA731">
            <v>1994500.3333333333</v>
          </cell>
        </row>
        <row r="732">
          <cell r="A732">
            <v>4813</v>
          </cell>
          <cell r="B732" t="str">
            <v>M. KAMIL</v>
          </cell>
          <cell r="C732">
            <v>2</v>
          </cell>
          <cell r="D732">
            <v>0</v>
          </cell>
          <cell r="E732">
            <v>3</v>
          </cell>
          <cell r="F732" t="str">
            <v>VOCAT.</v>
          </cell>
          <cell r="G732" t="str">
            <v>PRJ</v>
          </cell>
          <cell r="I732">
            <v>0.25</v>
          </cell>
          <cell r="J732">
            <v>684000</v>
          </cell>
          <cell r="K732">
            <v>0</v>
          </cell>
          <cell r="L732">
            <v>8208000</v>
          </cell>
          <cell r="M732">
            <v>57000</v>
          </cell>
          <cell r="N732">
            <v>684000</v>
          </cell>
          <cell r="O732">
            <v>34200</v>
          </cell>
          <cell r="P732">
            <v>0</v>
          </cell>
          <cell r="Q732">
            <v>13680</v>
          </cell>
          <cell r="R732">
            <v>0</v>
          </cell>
          <cell r="S732">
            <v>29001.599999999999</v>
          </cell>
          <cell r="T732">
            <v>91666.666666666672</v>
          </cell>
          <cell r="U732">
            <v>1710</v>
          </cell>
          <cell r="V732">
            <v>342</v>
          </cell>
          <cell r="Z732">
            <v>1595600.2666666666</v>
          </cell>
          <cell r="AA732">
            <v>1994500.3333333333</v>
          </cell>
        </row>
        <row r="733">
          <cell r="A733">
            <v>4814</v>
          </cell>
          <cell r="B733" t="str">
            <v>ABDULGUFRON</v>
          </cell>
          <cell r="C733">
            <v>2</v>
          </cell>
          <cell r="D733">
            <v>1</v>
          </cell>
          <cell r="E733">
            <v>3</v>
          </cell>
          <cell r="F733" t="str">
            <v>VOCAT.</v>
          </cell>
          <cell r="G733" t="str">
            <v>PRJ</v>
          </cell>
          <cell r="I733">
            <v>0.25</v>
          </cell>
          <cell r="J733">
            <v>735000</v>
          </cell>
          <cell r="K733">
            <v>0</v>
          </cell>
          <cell r="L733">
            <v>8820000</v>
          </cell>
          <cell r="M733">
            <v>61250</v>
          </cell>
          <cell r="N733">
            <v>735000</v>
          </cell>
          <cell r="O733">
            <v>36750</v>
          </cell>
          <cell r="P733">
            <v>0</v>
          </cell>
          <cell r="Q733">
            <v>14700</v>
          </cell>
          <cell r="R733">
            <v>0</v>
          </cell>
          <cell r="S733">
            <v>31164</v>
          </cell>
          <cell r="T733">
            <v>145833.33333333334</v>
          </cell>
          <cell r="U733">
            <v>1837.5</v>
          </cell>
          <cell r="V733">
            <v>367.5</v>
          </cell>
          <cell r="Z733">
            <v>1761902.3333333335</v>
          </cell>
          <cell r="AA733">
            <v>2202377.916666667</v>
          </cell>
        </row>
        <row r="734">
          <cell r="A734">
            <v>4815</v>
          </cell>
          <cell r="B734" t="str">
            <v>SUJIMAN</v>
          </cell>
          <cell r="C734">
            <v>2</v>
          </cell>
          <cell r="D734">
            <v>1</v>
          </cell>
          <cell r="E734">
            <v>3</v>
          </cell>
          <cell r="F734" t="str">
            <v>VOCAT.</v>
          </cell>
          <cell r="G734" t="str">
            <v>PRJ</v>
          </cell>
          <cell r="I734">
            <v>0.25</v>
          </cell>
          <cell r="J734">
            <v>684000</v>
          </cell>
          <cell r="K734">
            <v>0</v>
          </cell>
          <cell r="L734">
            <v>8208000</v>
          </cell>
          <cell r="M734">
            <v>57000</v>
          </cell>
          <cell r="N734">
            <v>684000</v>
          </cell>
          <cell r="O734">
            <v>34200</v>
          </cell>
          <cell r="P734">
            <v>0</v>
          </cell>
          <cell r="Q734">
            <v>13680</v>
          </cell>
          <cell r="R734">
            <v>0</v>
          </cell>
          <cell r="S734">
            <v>29001.599999999999</v>
          </cell>
          <cell r="T734">
            <v>145833.33333333334</v>
          </cell>
          <cell r="U734">
            <v>1710</v>
          </cell>
          <cell r="V734">
            <v>342</v>
          </cell>
          <cell r="Z734">
            <v>1649766.9333333333</v>
          </cell>
          <cell r="AA734">
            <v>2062208.6666666667</v>
          </cell>
        </row>
        <row r="735">
          <cell r="A735">
            <v>4816</v>
          </cell>
          <cell r="B735" t="str">
            <v>HANI</v>
          </cell>
          <cell r="C735">
            <v>2</v>
          </cell>
          <cell r="D735">
            <v>1</v>
          </cell>
          <cell r="E735">
            <v>3</v>
          </cell>
          <cell r="F735" t="str">
            <v>VOCAT.</v>
          </cell>
          <cell r="G735" t="str">
            <v>PRJ</v>
          </cell>
          <cell r="I735">
            <v>0.25</v>
          </cell>
          <cell r="J735">
            <v>733000</v>
          </cell>
          <cell r="K735">
            <v>0</v>
          </cell>
          <cell r="L735">
            <v>8796000</v>
          </cell>
          <cell r="M735">
            <v>61083.333333333336</v>
          </cell>
          <cell r="N735">
            <v>733000</v>
          </cell>
          <cell r="O735">
            <v>36650</v>
          </cell>
          <cell r="P735">
            <v>0</v>
          </cell>
          <cell r="Q735">
            <v>14660</v>
          </cell>
          <cell r="R735">
            <v>0</v>
          </cell>
          <cell r="S735">
            <v>31079.200000000001</v>
          </cell>
          <cell r="T735">
            <v>145833.33333333334</v>
          </cell>
          <cell r="U735">
            <v>1832.5</v>
          </cell>
          <cell r="V735">
            <v>366.5</v>
          </cell>
          <cell r="Z735">
            <v>1757504.8666666667</v>
          </cell>
          <cell r="AA735">
            <v>2196881.0833333335</v>
          </cell>
        </row>
        <row r="736">
          <cell r="A736">
            <v>4817</v>
          </cell>
          <cell r="B736" t="str">
            <v>HASAN BASRI</v>
          </cell>
          <cell r="C736">
            <v>2</v>
          </cell>
          <cell r="D736">
            <v>1</v>
          </cell>
          <cell r="E736">
            <v>3</v>
          </cell>
          <cell r="F736" t="str">
            <v>VOCAT.</v>
          </cell>
          <cell r="G736" t="str">
            <v>PRJ</v>
          </cell>
          <cell r="I736">
            <v>0.25</v>
          </cell>
          <cell r="J736">
            <v>684000</v>
          </cell>
          <cell r="K736">
            <v>0</v>
          </cell>
          <cell r="L736">
            <v>8208000</v>
          </cell>
          <cell r="M736">
            <v>57000</v>
          </cell>
          <cell r="N736">
            <v>684000</v>
          </cell>
          <cell r="O736">
            <v>34200</v>
          </cell>
          <cell r="P736">
            <v>0</v>
          </cell>
          <cell r="Q736">
            <v>13680</v>
          </cell>
          <cell r="R736">
            <v>0</v>
          </cell>
          <cell r="S736">
            <v>29001.599999999999</v>
          </cell>
          <cell r="T736">
            <v>145833.33333333334</v>
          </cell>
          <cell r="U736">
            <v>1710</v>
          </cell>
          <cell r="V736">
            <v>342</v>
          </cell>
          <cell r="Z736">
            <v>1649766.9333333333</v>
          </cell>
          <cell r="AA736">
            <v>2062208.6666666667</v>
          </cell>
        </row>
        <row r="737">
          <cell r="A737">
            <v>4818</v>
          </cell>
          <cell r="B737" t="str">
            <v>WARIANTO</v>
          </cell>
          <cell r="C737">
            <v>2</v>
          </cell>
          <cell r="D737">
            <v>0</v>
          </cell>
          <cell r="E737">
            <v>2</v>
          </cell>
          <cell r="F737" t="str">
            <v>GENERAL</v>
          </cell>
          <cell r="G737" t="str">
            <v>HO</v>
          </cell>
          <cell r="I737">
            <v>0.25</v>
          </cell>
          <cell r="J737">
            <v>600000</v>
          </cell>
          <cell r="K737">
            <v>0</v>
          </cell>
          <cell r="L737">
            <v>7200000</v>
          </cell>
          <cell r="M737">
            <v>50000</v>
          </cell>
          <cell r="N737">
            <v>90000</v>
          </cell>
          <cell r="O737">
            <v>30000</v>
          </cell>
          <cell r="P737">
            <v>0</v>
          </cell>
          <cell r="Q737">
            <v>12000</v>
          </cell>
          <cell r="R737">
            <v>0</v>
          </cell>
          <cell r="S737">
            <v>25440</v>
          </cell>
          <cell r="T737">
            <v>91666.666666666672</v>
          </cell>
          <cell r="U737">
            <v>1500</v>
          </cell>
          <cell r="V737">
            <v>300</v>
          </cell>
          <cell r="Z737">
            <v>900906.66666666674</v>
          </cell>
          <cell r="AA737">
            <v>1126133.3333333335</v>
          </cell>
        </row>
        <row r="738">
          <cell r="A738">
            <v>4819</v>
          </cell>
          <cell r="B738" t="str">
            <v>SUROTO</v>
          </cell>
          <cell r="C738">
            <v>2</v>
          </cell>
          <cell r="D738">
            <v>0</v>
          </cell>
          <cell r="E738">
            <v>2</v>
          </cell>
          <cell r="F738" t="str">
            <v>GENERAL</v>
          </cell>
          <cell r="G738" t="str">
            <v>HO</v>
          </cell>
          <cell r="I738">
            <v>0.25</v>
          </cell>
          <cell r="J738">
            <v>600000</v>
          </cell>
          <cell r="K738">
            <v>0</v>
          </cell>
          <cell r="L738">
            <v>7200000</v>
          </cell>
          <cell r="M738">
            <v>50000</v>
          </cell>
          <cell r="N738">
            <v>90000</v>
          </cell>
          <cell r="O738">
            <v>30000</v>
          </cell>
          <cell r="P738">
            <v>0</v>
          </cell>
          <cell r="Q738">
            <v>12000</v>
          </cell>
          <cell r="R738">
            <v>0</v>
          </cell>
          <cell r="S738">
            <v>25440</v>
          </cell>
          <cell r="T738">
            <v>91666.666666666672</v>
          </cell>
          <cell r="U738">
            <v>1500</v>
          </cell>
          <cell r="V738">
            <v>300</v>
          </cell>
          <cell r="Z738">
            <v>900906.66666666674</v>
          </cell>
          <cell r="AA738">
            <v>1126133.3333333335</v>
          </cell>
        </row>
        <row r="739">
          <cell r="A739">
            <v>4820</v>
          </cell>
          <cell r="B739" t="str">
            <v>M. SYAIFUL</v>
          </cell>
          <cell r="C739">
            <v>2</v>
          </cell>
          <cell r="D739">
            <v>1</v>
          </cell>
          <cell r="E739">
            <v>2</v>
          </cell>
          <cell r="F739" t="str">
            <v>GENERAL</v>
          </cell>
          <cell r="G739" t="str">
            <v>HO</v>
          </cell>
          <cell r="I739">
            <v>0.25</v>
          </cell>
          <cell r="J739">
            <v>600000</v>
          </cell>
          <cell r="K739">
            <v>0</v>
          </cell>
          <cell r="L739">
            <v>7200000</v>
          </cell>
          <cell r="M739">
            <v>50000</v>
          </cell>
          <cell r="N739">
            <v>90000</v>
          </cell>
          <cell r="O739">
            <v>30000</v>
          </cell>
          <cell r="P739">
            <v>0</v>
          </cell>
          <cell r="Q739">
            <v>12000</v>
          </cell>
          <cell r="R739">
            <v>0</v>
          </cell>
          <cell r="S739">
            <v>25440</v>
          </cell>
          <cell r="T739">
            <v>145833.33333333334</v>
          </cell>
          <cell r="U739">
            <v>1500</v>
          </cell>
          <cell r="V739">
            <v>300</v>
          </cell>
          <cell r="Z739">
            <v>955073.33333333337</v>
          </cell>
          <cell r="AA739">
            <v>1193841.6666666667</v>
          </cell>
        </row>
        <row r="740">
          <cell r="A740">
            <v>4821</v>
          </cell>
          <cell r="B740" t="str">
            <v>ABDUL KAHAR</v>
          </cell>
          <cell r="C740">
            <v>2</v>
          </cell>
          <cell r="D740">
            <v>1</v>
          </cell>
          <cell r="E740">
            <v>3</v>
          </cell>
          <cell r="F740" t="str">
            <v>VOCAT.</v>
          </cell>
          <cell r="G740" t="str">
            <v>PRJ</v>
          </cell>
          <cell r="I740">
            <v>0.25</v>
          </cell>
          <cell r="J740">
            <v>684000</v>
          </cell>
          <cell r="K740">
            <v>0</v>
          </cell>
          <cell r="L740">
            <v>8208000</v>
          </cell>
          <cell r="M740">
            <v>57000</v>
          </cell>
          <cell r="N740">
            <v>684000</v>
          </cell>
          <cell r="O740">
            <v>34200</v>
          </cell>
          <cell r="P740">
            <v>0</v>
          </cell>
          <cell r="Q740">
            <v>13680</v>
          </cell>
          <cell r="R740">
            <v>0</v>
          </cell>
          <cell r="S740">
            <v>29001.599999999999</v>
          </cell>
          <cell r="T740">
            <v>145833.33333333334</v>
          </cell>
          <cell r="U740">
            <v>1710</v>
          </cell>
          <cell r="V740">
            <v>342</v>
          </cell>
          <cell r="Z740">
            <v>1649766.9333333333</v>
          </cell>
          <cell r="AA740">
            <v>2062208.6666666667</v>
          </cell>
        </row>
        <row r="741">
          <cell r="A741">
            <v>4822</v>
          </cell>
          <cell r="B741" t="str">
            <v>M. KUSAERI</v>
          </cell>
          <cell r="C741">
            <v>2</v>
          </cell>
          <cell r="D741">
            <v>1</v>
          </cell>
          <cell r="E741">
            <v>2</v>
          </cell>
          <cell r="F741" t="str">
            <v>GENERAL</v>
          </cell>
          <cell r="G741" t="str">
            <v>HO</v>
          </cell>
          <cell r="I741">
            <v>0.25</v>
          </cell>
          <cell r="J741">
            <v>600000</v>
          </cell>
          <cell r="K741">
            <v>0</v>
          </cell>
          <cell r="L741">
            <v>7200000</v>
          </cell>
          <cell r="M741">
            <v>50000</v>
          </cell>
          <cell r="N741">
            <v>90000</v>
          </cell>
          <cell r="O741">
            <v>30000</v>
          </cell>
          <cell r="P741">
            <v>0</v>
          </cell>
          <cell r="Q741">
            <v>12000</v>
          </cell>
          <cell r="R741">
            <v>0</v>
          </cell>
          <cell r="S741">
            <v>25440</v>
          </cell>
          <cell r="T741">
            <v>145833.33333333334</v>
          </cell>
          <cell r="U741">
            <v>1500</v>
          </cell>
          <cell r="V741">
            <v>300</v>
          </cell>
          <cell r="Z741">
            <v>955073.33333333337</v>
          </cell>
          <cell r="AA741">
            <v>1193841.6666666667</v>
          </cell>
        </row>
        <row r="742">
          <cell r="A742">
            <v>4823</v>
          </cell>
          <cell r="B742" t="str">
            <v>SUPOMO</v>
          </cell>
          <cell r="C742">
            <v>2</v>
          </cell>
          <cell r="D742">
            <v>1</v>
          </cell>
          <cell r="E742">
            <v>3</v>
          </cell>
          <cell r="F742" t="str">
            <v>VOCAT.</v>
          </cell>
          <cell r="G742" t="str">
            <v>PRJ</v>
          </cell>
          <cell r="I742">
            <v>0.25</v>
          </cell>
          <cell r="J742">
            <v>731000</v>
          </cell>
          <cell r="K742">
            <v>0</v>
          </cell>
          <cell r="L742">
            <v>8772000</v>
          </cell>
          <cell r="M742">
            <v>60916.666666666664</v>
          </cell>
          <cell r="N742">
            <v>731000</v>
          </cell>
          <cell r="O742">
            <v>36550</v>
          </cell>
          <cell r="P742">
            <v>0</v>
          </cell>
          <cell r="Q742">
            <v>14620</v>
          </cell>
          <cell r="R742">
            <v>0</v>
          </cell>
          <cell r="S742">
            <v>30994.400000000001</v>
          </cell>
          <cell r="T742">
            <v>145833.33333333334</v>
          </cell>
          <cell r="U742">
            <v>1827.5</v>
          </cell>
          <cell r="V742">
            <v>365.5</v>
          </cell>
          <cell r="Z742">
            <v>1753107.4</v>
          </cell>
          <cell r="AA742">
            <v>2191384.25</v>
          </cell>
        </row>
        <row r="743">
          <cell r="A743">
            <v>4824</v>
          </cell>
          <cell r="B743" t="str">
            <v>ROCHIM</v>
          </cell>
          <cell r="C743">
            <v>2</v>
          </cell>
          <cell r="D743">
            <v>1</v>
          </cell>
          <cell r="E743">
            <v>3</v>
          </cell>
          <cell r="F743" t="str">
            <v>VOCAT.</v>
          </cell>
          <cell r="G743" t="str">
            <v>PRJ</v>
          </cell>
          <cell r="I743">
            <v>0.25</v>
          </cell>
          <cell r="J743">
            <v>684000</v>
          </cell>
          <cell r="K743">
            <v>0</v>
          </cell>
          <cell r="L743">
            <v>8208000</v>
          </cell>
          <cell r="M743">
            <v>57000</v>
          </cell>
          <cell r="N743">
            <v>684000</v>
          </cell>
          <cell r="O743">
            <v>34200</v>
          </cell>
          <cell r="P743">
            <v>0</v>
          </cell>
          <cell r="Q743">
            <v>13680</v>
          </cell>
          <cell r="R743">
            <v>0</v>
          </cell>
          <cell r="S743">
            <v>29001.599999999999</v>
          </cell>
          <cell r="T743">
            <v>145833.33333333334</v>
          </cell>
          <cell r="U743">
            <v>1710</v>
          </cell>
          <cell r="V743">
            <v>342</v>
          </cell>
          <cell r="Z743">
            <v>1649766.9333333333</v>
          </cell>
          <cell r="AA743">
            <v>2062208.6666666667</v>
          </cell>
        </row>
        <row r="744">
          <cell r="A744">
            <v>4825</v>
          </cell>
          <cell r="B744" t="str">
            <v>SULAKSONO</v>
          </cell>
          <cell r="C744">
            <v>2</v>
          </cell>
          <cell r="D744">
            <v>1</v>
          </cell>
          <cell r="E744">
            <v>2</v>
          </cell>
          <cell r="F744" t="str">
            <v>GENERAL</v>
          </cell>
          <cell r="G744" t="str">
            <v>HO</v>
          </cell>
          <cell r="I744">
            <v>0.25</v>
          </cell>
          <cell r="J744">
            <v>600000</v>
          </cell>
          <cell r="K744">
            <v>0</v>
          </cell>
          <cell r="L744">
            <v>7200000</v>
          </cell>
          <cell r="M744">
            <v>50000</v>
          </cell>
          <cell r="N744">
            <v>90000</v>
          </cell>
          <cell r="O744">
            <v>30000</v>
          </cell>
          <cell r="P744">
            <v>0</v>
          </cell>
          <cell r="Q744">
            <v>12000</v>
          </cell>
          <cell r="R744">
            <v>0</v>
          </cell>
          <cell r="S744">
            <v>25440</v>
          </cell>
          <cell r="T744">
            <v>145833.33333333334</v>
          </cell>
          <cell r="U744">
            <v>1500</v>
          </cell>
          <cell r="V744">
            <v>300</v>
          </cell>
          <cell r="Z744">
            <v>955073.33333333337</v>
          </cell>
          <cell r="AA744">
            <v>1193841.6666666667</v>
          </cell>
        </row>
        <row r="745">
          <cell r="A745">
            <v>4826</v>
          </cell>
          <cell r="B745" t="str">
            <v>LASIMAN</v>
          </cell>
          <cell r="C745">
            <v>2</v>
          </cell>
          <cell r="D745">
            <v>1</v>
          </cell>
          <cell r="E745">
            <v>3</v>
          </cell>
          <cell r="F745" t="str">
            <v>VOCAT.</v>
          </cell>
          <cell r="G745" t="str">
            <v>PRJ</v>
          </cell>
          <cell r="I745">
            <v>0.25</v>
          </cell>
          <cell r="J745">
            <v>724000</v>
          </cell>
          <cell r="K745">
            <v>0</v>
          </cell>
          <cell r="L745">
            <v>8688000</v>
          </cell>
          <cell r="M745">
            <v>60333.333333333336</v>
          </cell>
          <cell r="N745">
            <v>724000</v>
          </cell>
          <cell r="O745">
            <v>36200</v>
          </cell>
          <cell r="P745">
            <v>0</v>
          </cell>
          <cell r="Q745">
            <v>14480</v>
          </cell>
          <cell r="R745">
            <v>0</v>
          </cell>
          <cell r="S745">
            <v>30697.599999999999</v>
          </cell>
          <cell r="T745">
            <v>145833.33333333334</v>
          </cell>
          <cell r="U745">
            <v>1810</v>
          </cell>
          <cell r="V745">
            <v>362</v>
          </cell>
          <cell r="Z745">
            <v>1737716.2666666666</v>
          </cell>
          <cell r="AA745">
            <v>2172145.333333333</v>
          </cell>
        </row>
        <row r="746">
          <cell r="A746">
            <v>4827</v>
          </cell>
          <cell r="B746" t="str">
            <v>SAMSUL BAHRI</v>
          </cell>
          <cell r="C746">
            <v>2</v>
          </cell>
          <cell r="D746">
            <v>1</v>
          </cell>
          <cell r="E746">
            <v>3</v>
          </cell>
          <cell r="F746" t="str">
            <v>VOCAT.</v>
          </cell>
          <cell r="G746" t="str">
            <v>PRJ</v>
          </cell>
          <cell r="I746">
            <v>0.25</v>
          </cell>
          <cell r="J746">
            <v>707000</v>
          </cell>
          <cell r="K746">
            <v>0</v>
          </cell>
          <cell r="L746">
            <v>8484000</v>
          </cell>
          <cell r="M746">
            <v>58916.666666666664</v>
          </cell>
          <cell r="N746">
            <v>707000</v>
          </cell>
          <cell r="O746">
            <v>35350</v>
          </cell>
          <cell r="P746">
            <v>0</v>
          </cell>
          <cell r="Q746">
            <v>14140</v>
          </cell>
          <cell r="R746">
            <v>0</v>
          </cell>
          <cell r="S746">
            <v>29976.799999999999</v>
          </cell>
          <cell r="T746">
            <v>145833.33333333334</v>
          </cell>
          <cell r="U746">
            <v>1767.5</v>
          </cell>
          <cell r="V746">
            <v>353.5</v>
          </cell>
          <cell r="Z746">
            <v>1700337.8</v>
          </cell>
          <cell r="AA746">
            <v>2125422.25</v>
          </cell>
        </row>
        <row r="747">
          <cell r="A747">
            <v>4828</v>
          </cell>
          <cell r="B747" t="str">
            <v>TOTOK WAHYU CAHYONO</v>
          </cell>
          <cell r="C747">
            <v>2</v>
          </cell>
          <cell r="D747">
            <v>0</v>
          </cell>
          <cell r="E747">
            <v>3</v>
          </cell>
          <cell r="F747" t="str">
            <v>VOCAT.</v>
          </cell>
          <cell r="G747" t="str">
            <v>PRJ</v>
          </cell>
          <cell r="I747">
            <v>0.25</v>
          </cell>
          <cell r="J747">
            <v>750000</v>
          </cell>
          <cell r="K747">
            <v>0</v>
          </cell>
          <cell r="L747">
            <v>9000000</v>
          </cell>
          <cell r="M747">
            <v>62500</v>
          </cell>
          <cell r="N747">
            <v>750000</v>
          </cell>
          <cell r="O747">
            <v>37500</v>
          </cell>
          <cell r="P747">
            <v>0</v>
          </cell>
          <cell r="Q747">
            <v>15000</v>
          </cell>
          <cell r="R747">
            <v>0</v>
          </cell>
          <cell r="S747">
            <v>31800</v>
          </cell>
          <cell r="T747">
            <v>91666.666666666672</v>
          </cell>
          <cell r="U747">
            <v>1875</v>
          </cell>
          <cell r="V747">
            <v>375</v>
          </cell>
          <cell r="Z747">
            <v>1740716.6666666665</v>
          </cell>
          <cell r="AA747">
            <v>2175895.833333333</v>
          </cell>
        </row>
        <row r="748">
          <cell r="A748">
            <v>4829</v>
          </cell>
          <cell r="B748" t="str">
            <v>GATOT SUPRIYANTO</v>
          </cell>
          <cell r="C748">
            <v>2</v>
          </cell>
          <cell r="D748">
            <v>0</v>
          </cell>
          <cell r="E748">
            <v>1</v>
          </cell>
          <cell r="F748" t="str">
            <v>GENERAL</v>
          </cell>
          <cell r="G748" t="str">
            <v>PRJ</v>
          </cell>
          <cell r="I748">
            <v>0.25</v>
          </cell>
          <cell r="J748">
            <v>725000</v>
          </cell>
          <cell r="K748">
            <v>0</v>
          </cell>
          <cell r="L748">
            <v>8700000</v>
          </cell>
          <cell r="M748">
            <v>60416.666666666664</v>
          </cell>
          <cell r="N748">
            <v>725000</v>
          </cell>
          <cell r="O748">
            <v>36250</v>
          </cell>
          <cell r="P748">
            <v>0</v>
          </cell>
          <cell r="Q748">
            <v>14500</v>
          </cell>
          <cell r="R748">
            <v>0</v>
          </cell>
          <cell r="S748">
            <v>30740</v>
          </cell>
          <cell r="T748">
            <v>91666.666666666672</v>
          </cell>
          <cell r="U748">
            <v>1812.5</v>
          </cell>
          <cell r="V748">
            <v>362.5</v>
          </cell>
          <cell r="Z748">
            <v>1685748.3333333333</v>
          </cell>
          <cell r="AA748">
            <v>2107185.4166666665</v>
          </cell>
        </row>
        <row r="749">
          <cell r="A749">
            <v>4830</v>
          </cell>
          <cell r="B749" t="str">
            <v>MAGIANSYAH</v>
          </cell>
          <cell r="C749">
            <v>2</v>
          </cell>
          <cell r="D749">
            <v>1</v>
          </cell>
          <cell r="E749">
            <v>3</v>
          </cell>
          <cell r="F749" t="str">
            <v>VOCAT.</v>
          </cell>
          <cell r="G749" t="str">
            <v>PRJ</v>
          </cell>
          <cell r="I749">
            <v>0.25</v>
          </cell>
          <cell r="J749">
            <v>797000</v>
          </cell>
          <cell r="K749">
            <v>0</v>
          </cell>
          <cell r="L749">
            <v>9564000</v>
          </cell>
          <cell r="M749">
            <v>66416.666666666672</v>
          </cell>
          <cell r="N749">
            <v>797000</v>
          </cell>
          <cell r="O749">
            <v>39850</v>
          </cell>
          <cell r="P749">
            <v>0</v>
          </cell>
          <cell r="Q749">
            <v>15940</v>
          </cell>
          <cell r="R749">
            <v>0</v>
          </cell>
          <cell r="S749">
            <v>33792.800000000003</v>
          </cell>
          <cell r="T749">
            <v>145833.33333333334</v>
          </cell>
          <cell r="U749">
            <v>1992.5</v>
          </cell>
          <cell r="V749">
            <v>398.5</v>
          </cell>
          <cell r="Z749">
            <v>1898223.8</v>
          </cell>
          <cell r="AA749">
            <v>2372779.75</v>
          </cell>
        </row>
        <row r="750">
          <cell r="A750">
            <v>4831</v>
          </cell>
          <cell r="B750" t="str">
            <v>SUPARMAN</v>
          </cell>
          <cell r="C750">
            <v>2</v>
          </cell>
          <cell r="D750">
            <v>1</v>
          </cell>
          <cell r="E750">
            <v>6</v>
          </cell>
          <cell r="F750" t="str">
            <v>SPC/COOR</v>
          </cell>
          <cell r="G750" t="str">
            <v>PRJ</v>
          </cell>
          <cell r="I750">
            <v>0.2</v>
          </cell>
          <cell r="J750">
            <v>2213250</v>
          </cell>
          <cell r="K750">
            <v>0</v>
          </cell>
          <cell r="L750">
            <v>26559000</v>
          </cell>
          <cell r="M750">
            <v>184437.5</v>
          </cell>
          <cell r="N750">
            <v>0</v>
          </cell>
          <cell r="O750">
            <v>110662.5</v>
          </cell>
          <cell r="P750">
            <v>553312.5</v>
          </cell>
          <cell r="Q750">
            <v>44265</v>
          </cell>
          <cell r="R750">
            <v>0</v>
          </cell>
          <cell r="S750">
            <v>93841.8</v>
          </cell>
          <cell r="T750">
            <v>145833.33333333334</v>
          </cell>
          <cell r="U750">
            <v>5533.125</v>
          </cell>
          <cell r="V750">
            <v>1106.625</v>
          </cell>
          <cell r="Z750">
            <v>3352242.3833333333</v>
          </cell>
          <cell r="AA750">
            <v>4022690.86</v>
          </cell>
        </row>
        <row r="751">
          <cell r="A751">
            <v>4832</v>
          </cell>
          <cell r="B751" t="str">
            <v>ABDUL RACHIM</v>
          </cell>
          <cell r="C751">
            <v>2</v>
          </cell>
          <cell r="D751">
            <v>1</v>
          </cell>
          <cell r="E751">
            <v>3</v>
          </cell>
          <cell r="F751" t="str">
            <v>VOCAT.</v>
          </cell>
          <cell r="G751" t="str">
            <v>PRJ</v>
          </cell>
          <cell r="I751">
            <v>0.25</v>
          </cell>
          <cell r="J751">
            <v>741000</v>
          </cell>
          <cell r="K751">
            <v>0</v>
          </cell>
          <cell r="L751">
            <v>8892000</v>
          </cell>
          <cell r="M751">
            <v>61750</v>
          </cell>
          <cell r="N751">
            <v>741000</v>
          </cell>
          <cell r="O751">
            <v>37050</v>
          </cell>
          <cell r="P751">
            <v>0</v>
          </cell>
          <cell r="Q751">
            <v>14820</v>
          </cell>
          <cell r="R751">
            <v>0</v>
          </cell>
          <cell r="S751">
            <v>31418.400000000001</v>
          </cell>
          <cell r="T751">
            <v>145833.33333333334</v>
          </cell>
          <cell r="U751">
            <v>1852.5</v>
          </cell>
          <cell r="V751">
            <v>370.5</v>
          </cell>
          <cell r="Z751">
            <v>1775094.7333333334</v>
          </cell>
          <cell r="AA751">
            <v>2218868.416666667</v>
          </cell>
        </row>
        <row r="752">
          <cell r="A752">
            <v>4833</v>
          </cell>
          <cell r="B752" t="str">
            <v>HIBAU</v>
          </cell>
          <cell r="C752">
            <v>2</v>
          </cell>
          <cell r="D752">
            <v>1</v>
          </cell>
          <cell r="E752">
            <v>3</v>
          </cell>
          <cell r="F752" t="str">
            <v>VOCAT.</v>
          </cell>
          <cell r="G752" t="str">
            <v>PRJ</v>
          </cell>
          <cell r="I752">
            <v>0.25</v>
          </cell>
          <cell r="J752">
            <v>741000</v>
          </cell>
          <cell r="K752">
            <v>0</v>
          </cell>
          <cell r="L752">
            <v>8892000</v>
          </cell>
          <cell r="M752">
            <v>61750</v>
          </cell>
          <cell r="N752">
            <v>741000</v>
          </cell>
          <cell r="O752">
            <v>37050</v>
          </cell>
          <cell r="P752">
            <v>0</v>
          </cell>
          <cell r="Q752">
            <v>14820</v>
          </cell>
          <cell r="R752">
            <v>0</v>
          </cell>
          <cell r="S752">
            <v>31418.400000000001</v>
          </cell>
          <cell r="T752">
            <v>145833.33333333334</v>
          </cell>
          <cell r="U752">
            <v>1852.5</v>
          </cell>
          <cell r="V752">
            <v>370.5</v>
          </cell>
          <cell r="Z752">
            <v>1775094.7333333334</v>
          </cell>
          <cell r="AA752">
            <v>2218868.416666667</v>
          </cell>
        </row>
        <row r="753">
          <cell r="A753">
            <v>4834</v>
          </cell>
          <cell r="B753" t="str">
            <v>MUSTAIN</v>
          </cell>
          <cell r="C753">
            <v>2</v>
          </cell>
          <cell r="D753">
            <v>1</v>
          </cell>
          <cell r="E753">
            <v>3</v>
          </cell>
          <cell r="F753" t="str">
            <v>VOCAT.</v>
          </cell>
          <cell r="G753" t="str">
            <v>PRJ</v>
          </cell>
          <cell r="I753">
            <v>0.25</v>
          </cell>
          <cell r="J753">
            <v>769500</v>
          </cell>
          <cell r="K753">
            <v>0</v>
          </cell>
          <cell r="L753">
            <v>9234000</v>
          </cell>
          <cell r="M753">
            <v>64125</v>
          </cell>
          <cell r="N753">
            <v>769500</v>
          </cell>
          <cell r="O753">
            <v>38475</v>
          </cell>
          <cell r="P753">
            <v>0</v>
          </cell>
          <cell r="Q753">
            <v>15390</v>
          </cell>
          <cell r="R753">
            <v>0</v>
          </cell>
          <cell r="S753">
            <v>32626.799999999999</v>
          </cell>
          <cell r="T753">
            <v>145833.33333333334</v>
          </cell>
          <cell r="U753">
            <v>1923.75</v>
          </cell>
          <cell r="V753">
            <v>384.75</v>
          </cell>
          <cell r="Z753">
            <v>1837758.6333333333</v>
          </cell>
          <cell r="AA753">
            <v>2297198.2916666665</v>
          </cell>
        </row>
        <row r="754">
          <cell r="A754">
            <v>4835</v>
          </cell>
          <cell r="B754" t="str">
            <v>KHOIRON M</v>
          </cell>
          <cell r="C754">
            <v>2</v>
          </cell>
          <cell r="D754">
            <v>1</v>
          </cell>
          <cell r="E754">
            <v>3</v>
          </cell>
          <cell r="F754" t="str">
            <v>VOCAT.</v>
          </cell>
          <cell r="G754" t="str">
            <v>PRJ</v>
          </cell>
          <cell r="I754">
            <v>0.25</v>
          </cell>
          <cell r="J754">
            <v>744000</v>
          </cell>
          <cell r="K754">
            <v>0</v>
          </cell>
          <cell r="L754">
            <v>8928000</v>
          </cell>
          <cell r="M754">
            <v>62000</v>
          </cell>
          <cell r="N754">
            <v>744000</v>
          </cell>
          <cell r="O754">
            <v>37200</v>
          </cell>
          <cell r="P754">
            <v>0</v>
          </cell>
          <cell r="Q754">
            <v>14880</v>
          </cell>
          <cell r="R754">
            <v>0</v>
          </cell>
          <cell r="S754">
            <v>31545.599999999999</v>
          </cell>
          <cell r="T754">
            <v>145833.33333333334</v>
          </cell>
          <cell r="U754">
            <v>1860</v>
          </cell>
          <cell r="V754">
            <v>372</v>
          </cell>
          <cell r="Z754">
            <v>1781690.9333333333</v>
          </cell>
          <cell r="AA754">
            <v>2227113.6666666665</v>
          </cell>
        </row>
        <row r="755">
          <cell r="A755">
            <v>4836</v>
          </cell>
          <cell r="B755" t="str">
            <v>RAINAN</v>
          </cell>
          <cell r="C755">
            <v>2</v>
          </cell>
          <cell r="D755">
            <v>0</v>
          </cell>
          <cell r="E755">
            <v>3</v>
          </cell>
          <cell r="F755" t="str">
            <v>VOCAT.</v>
          </cell>
          <cell r="G755" t="str">
            <v>PRJ</v>
          </cell>
          <cell r="I755">
            <v>0.25</v>
          </cell>
          <cell r="J755">
            <v>769500</v>
          </cell>
          <cell r="K755">
            <v>0</v>
          </cell>
          <cell r="L755">
            <v>9234000</v>
          </cell>
          <cell r="M755">
            <v>64125</v>
          </cell>
          <cell r="N755">
            <v>769500</v>
          </cell>
          <cell r="O755">
            <v>38475</v>
          </cell>
          <cell r="P755">
            <v>0</v>
          </cell>
          <cell r="Q755">
            <v>15390</v>
          </cell>
          <cell r="R755">
            <v>0</v>
          </cell>
          <cell r="S755">
            <v>32626.799999999999</v>
          </cell>
          <cell r="T755">
            <v>91666.666666666672</v>
          </cell>
          <cell r="U755">
            <v>1923.75</v>
          </cell>
          <cell r="V755">
            <v>384.75</v>
          </cell>
          <cell r="Z755">
            <v>1783591.9666666668</v>
          </cell>
          <cell r="AA755">
            <v>2229489.9583333335</v>
          </cell>
        </row>
        <row r="756">
          <cell r="A756">
            <v>4837</v>
          </cell>
          <cell r="B756" t="str">
            <v>SLAMET</v>
          </cell>
          <cell r="C756">
            <v>2</v>
          </cell>
          <cell r="D756">
            <v>1</v>
          </cell>
          <cell r="E756">
            <v>3</v>
          </cell>
          <cell r="F756" t="str">
            <v>VOCAT.</v>
          </cell>
          <cell r="G756" t="str">
            <v>PRJ</v>
          </cell>
          <cell r="I756">
            <v>0.25</v>
          </cell>
          <cell r="J756">
            <v>798000</v>
          </cell>
          <cell r="K756">
            <v>0</v>
          </cell>
          <cell r="L756">
            <v>9576000</v>
          </cell>
          <cell r="M756">
            <v>66500</v>
          </cell>
          <cell r="N756">
            <v>798000</v>
          </cell>
          <cell r="O756">
            <v>39900</v>
          </cell>
          <cell r="P756">
            <v>0</v>
          </cell>
          <cell r="Q756">
            <v>15960</v>
          </cell>
          <cell r="R756">
            <v>0</v>
          </cell>
          <cell r="S756">
            <v>33835.199999999997</v>
          </cell>
          <cell r="T756">
            <v>145833.33333333334</v>
          </cell>
          <cell r="U756">
            <v>1995</v>
          </cell>
          <cell r="V756">
            <v>399</v>
          </cell>
          <cell r="Z756">
            <v>1900422.5333333332</v>
          </cell>
          <cell r="AA756">
            <v>2375528.1666666665</v>
          </cell>
        </row>
        <row r="757">
          <cell r="A757">
            <v>4838</v>
          </cell>
          <cell r="B757" t="str">
            <v>ROHMAT</v>
          </cell>
          <cell r="C757">
            <v>2</v>
          </cell>
          <cell r="D757">
            <v>1</v>
          </cell>
          <cell r="E757">
            <v>3</v>
          </cell>
          <cell r="F757" t="str">
            <v>VOCAT.</v>
          </cell>
          <cell r="G757" t="str">
            <v>PRJ</v>
          </cell>
          <cell r="I757">
            <v>0.25</v>
          </cell>
          <cell r="J757">
            <v>798000</v>
          </cell>
          <cell r="K757">
            <v>0</v>
          </cell>
          <cell r="L757">
            <v>9576000</v>
          </cell>
          <cell r="M757">
            <v>66500</v>
          </cell>
          <cell r="N757">
            <v>798000</v>
          </cell>
          <cell r="O757">
            <v>39900</v>
          </cell>
          <cell r="P757">
            <v>0</v>
          </cell>
          <cell r="Q757">
            <v>15960</v>
          </cell>
          <cell r="R757">
            <v>0</v>
          </cell>
          <cell r="S757">
            <v>33835.199999999997</v>
          </cell>
          <cell r="T757">
            <v>145833.33333333334</v>
          </cell>
          <cell r="U757">
            <v>1995</v>
          </cell>
          <cell r="V757">
            <v>399</v>
          </cell>
          <cell r="Z757">
            <v>1900422.5333333332</v>
          </cell>
          <cell r="AA757">
            <v>2375528.1666666665</v>
          </cell>
        </row>
        <row r="758">
          <cell r="A758">
            <v>4839</v>
          </cell>
          <cell r="B758" t="str">
            <v>SUNARDI</v>
          </cell>
          <cell r="C758">
            <v>2</v>
          </cell>
          <cell r="D758">
            <v>1</v>
          </cell>
          <cell r="E758">
            <v>2</v>
          </cell>
          <cell r="F758" t="str">
            <v>GENERAL</v>
          </cell>
          <cell r="G758" t="str">
            <v>HO</v>
          </cell>
          <cell r="I758">
            <v>0.25</v>
          </cell>
          <cell r="J758">
            <v>700000</v>
          </cell>
          <cell r="K758">
            <v>0</v>
          </cell>
          <cell r="L758">
            <v>8400000</v>
          </cell>
          <cell r="M758">
            <v>58333.333333333336</v>
          </cell>
          <cell r="N758">
            <v>105000</v>
          </cell>
          <cell r="O758">
            <v>35000</v>
          </cell>
          <cell r="P758">
            <v>0</v>
          </cell>
          <cell r="Q758">
            <v>14000</v>
          </cell>
          <cell r="R758">
            <v>0</v>
          </cell>
          <cell r="S758">
            <v>29680</v>
          </cell>
          <cell r="T758">
            <v>145833.33333333334</v>
          </cell>
          <cell r="U758">
            <v>1750</v>
          </cell>
          <cell r="V758">
            <v>350</v>
          </cell>
          <cell r="Z758">
            <v>1089946.6666666667</v>
          </cell>
          <cell r="AA758">
            <v>1362433.3333333335</v>
          </cell>
        </row>
        <row r="759">
          <cell r="A759">
            <v>4840</v>
          </cell>
          <cell r="B759" t="str">
            <v>I NYOMAN SARYE</v>
          </cell>
          <cell r="C759">
            <v>2</v>
          </cell>
          <cell r="D759">
            <v>1</v>
          </cell>
          <cell r="E759">
            <v>2</v>
          </cell>
          <cell r="F759" t="str">
            <v>GENERAL</v>
          </cell>
          <cell r="G759" t="str">
            <v>PRJ</v>
          </cell>
          <cell r="I759">
            <v>0.25</v>
          </cell>
          <cell r="J759">
            <v>700000</v>
          </cell>
          <cell r="K759">
            <v>0</v>
          </cell>
          <cell r="L759">
            <v>8400000</v>
          </cell>
          <cell r="M759">
            <v>58333.333333333336</v>
          </cell>
          <cell r="N759">
            <v>700000</v>
          </cell>
          <cell r="O759">
            <v>35000</v>
          </cell>
          <cell r="P759">
            <v>0</v>
          </cell>
          <cell r="Q759">
            <v>14000</v>
          </cell>
          <cell r="R759">
            <v>0</v>
          </cell>
          <cell r="S759">
            <v>29680</v>
          </cell>
          <cell r="T759">
            <v>145833.33333333334</v>
          </cell>
          <cell r="U759">
            <v>1750</v>
          </cell>
          <cell r="V759">
            <v>350</v>
          </cell>
          <cell r="Z759">
            <v>1684946.6666666667</v>
          </cell>
          <cell r="AA759">
            <v>2106183.3333333335</v>
          </cell>
        </row>
        <row r="760">
          <cell r="A760">
            <v>4841</v>
          </cell>
          <cell r="B760" t="str">
            <v>AHMAD NOOR</v>
          </cell>
          <cell r="C760">
            <v>2</v>
          </cell>
          <cell r="D760">
            <v>1</v>
          </cell>
          <cell r="E760">
            <v>2</v>
          </cell>
          <cell r="F760" t="str">
            <v>GENERAL</v>
          </cell>
          <cell r="G760" t="str">
            <v>HO</v>
          </cell>
          <cell r="I760">
            <v>0.25</v>
          </cell>
          <cell r="J760">
            <v>600000</v>
          </cell>
          <cell r="K760">
            <v>0</v>
          </cell>
          <cell r="L760">
            <v>7200000</v>
          </cell>
          <cell r="M760">
            <v>50000</v>
          </cell>
          <cell r="N760">
            <v>90000</v>
          </cell>
          <cell r="O760">
            <v>30000</v>
          </cell>
          <cell r="P760">
            <v>0</v>
          </cell>
          <cell r="Q760">
            <v>12000</v>
          </cell>
          <cell r="R760">
            <v>0</v>
          </cell>
          <cell r="S760">
            <v>25440</v>
          </cell>
          <cell r="T760">
            <v>145833.33333333334</v>
          </cell>
          <cell r="U760">
            <v>1500</v>
          </cell>
          <cell r="V760">
            <v>300</v>
          </cell>
          <cell r="Z760">
            <v>955073.33333333337</v>
          </cell>
          <cell r="AA760">
            <v>1193841.6666666667</v>
          </cell>
        </row>
        <row r="761">
          <cell r="A761">
            <v>4842</v>
          </cell>
          <cell r="B761" t="str">
            <v>RAMLI EFFENDI</v>
          </cell>
          <cell r="C761">
            <v>2</v>
          </cell>
          <cell r="D761">
            <v>1</v>
          </cell>
          <cell r="E761">
            <v>1</v>
          </cell>
          <cell r="F761" t="str">
            <v>GENERAL</v>
          </cell>
          <cell r="G761" t="str">
            <v>PRJ</v>
          </cell>
          <cell r="I761">
            <v>0.25</v>
          </cell>
          <cell r="J761">
            <v>684000</v>
          </cell>
          <cell r="K761">
            <v>0</v>
          </cell>
          <cell r="L761">
            <v>8208000</v>
          </cell>
          <cell r="M761">
            <v>57000</v>
          </cell>
          <cell r="N761">
            <v>684000</v>
          </cell>
          <cell r="O761">
            <v>34200</v>
          </cell>
          <cell r="P761">
            <v>0</v>
          </cell>
          <cell r="Q761">
            <v>13680</v>
          </cell>
          <cell r="R761">
            <v>0</v>
          </cell>
          <cell r="S761">
            <v>29001.599999999999</v>
          </cell>
          <cell r="T761">
            <v>145833.33333333334</v>
          </cell>
          <cell r="U761">
            <v>1710</v>
          </cell>
          <cell r="V761">
            <v>342</v>
          </cell>
          <cell r="Z761">
            <v>1649766.9333333333</v>
          </cell>
          <cell r="AA761">
            <v>2062208.6666666667</v>
          </cell>
        </row>
        <row r="762">
          <cell r="A762">
            <v>4843</v>
          </cell>
          <cell r="B762" t="str">
            <v>HARIYADI</v>
          </cell>
          <cell r="C762">
            <v>2</v>
          </cell>
          <cell r="D762">
            <v>1</v>
          </cell>
          <cell r="E762">
            <v>2</v>
          </cell>
          <cell r="F762" t="str">
            <v>GENERAL</v>
          </cell>
          <cell r="G762" t="str">
            <v>PRJ</v>
          </cell>
          <cell r="I762">
            <v>0.25</v>
          </cell>
          <cell r="J762">
            <v>725000</v>
          </cell>
          <cell r="K762">
            <v>0</v>
          </cell>
          <cell r="L762">
            <v>8700000</v>
          </cell>
          <cell r="M762">
            <v>60416.666666666664</v>
          </cell>
          <cell r="N762">
            <v>725000</v>
          </cell>
          <cell r="O762">
            <v>36250</v>
          </cell>
          <cell r="P762">
            <v>0</v>
          </cell>
          <cell r="Q762">
            <v>14500</v>
          </cell>
          <cell r="R762">
            <v>0</v>
          </cell>
          <cell r="S762">
            <v>30740</v>
          </cell>
          <cell r="T762">
            <v>145833.33333333334</v>
          </cell>
          <cell r="U762">
            <v>1812.5</v>
          </cell>
          <cell r="V762">
            <v>362.5</v>
          </cell>
          <cell r="Z762">
            <v>1739915</v>
          </cell>
          <cell r="AA762">
            <v>2174893.75</v>
          </cell>
        </row>
        <row r="763">
          <cell r="A763">
            <v>4844</v>
          </cell>
          <cell r="B763" t="str">
            <v>TAUFIK</v>
          </cell>
          <cell r="C763">
            <v>2</v>
          </cell>
          <cell r="D763">
            <v>1</v>
          </cell>
          <cell r="E763">
            <v>3</v>
          </cell>
          <cell r="F763" t="str">
            <v>VOCAT.</v>
          </cell>
          <cell r="G763" t="str">
            <v>PRJ</v>
          </cell>
          <cell r="I763">
            <v>0.25</v>
          </cell>
          <cell r="J763">
            <v>684000</v>
          </cell>
          <cell r="K763">
            <v>0</v>
          </cell>
          <cell r="L763">
            <v>8208000</v>
          </cell>
          <cell r="M763">
            <v>57000</v>
          </cell>
          <cell r="N763">
            <v>684000</v>
          </cell>
          <cell r="O763">
            <v>34200</v>
          </cell>
          <cell r="P763">
            <v>0</v>
          </cell>
          <cell r="Q763">
            <v>13680</v>
          </cell>
          <cell r="R763">
            <v>0</v>
          </cell>
          <cell r="S763">
            <v>29001.599999999999</v>
          </cell>
          <cell r="T763">
            <v>145833.33333333334</v>
          </cell>
          <cell r="U763">
            <v>1710</v>
          </cell>
          <cell r="V763">
            <v>342</v>
          </cell>
          <cell r="Z763">
            <v>1649766.9333333333</v>
          </cell>
          <cell r="AA763">
            <v>2062208.6666666667</v>
          </cell>
        </row>
        <row r="764">
          <cell r="A764">
            <v>4932</v>
          </cell>
          <cell r="B764" t="str">
            <v>DIDIK AGUS SETIAWAN</v>
          </cell>
          <cell r="C764">
            <v>2</v>
          </cell>
          <cell r="D764">
            <v>0</v>
          </cell>
          <cell r="E764">
            <v>3</v>
          </cell>
          <cell r="F764" t="str">
            <v>VOCAT.</v>
          </cell>
          <cell r="G764" t="str">
            <v>PRJ</v>
          </cell>
          <cell r="I764">
            <v>0.25</v>
          </cell>
          <cell r="J764">
            <v>708000</v>
          </cell>
          <cell r="K764">
            <v>0</v>
          </cell>
          <cell r="L764">
            <v>8496000</v>
          </cell>
          <cell r="M764">
            <v>59000</v>
          </cell>
          <cell r="N764">
            <v>708000</v>
          </cell>
          <cell r="O764">
            <v>35400</v>
          </cell>
          <cell r="P764">
            <v>0</v>
          </cell>
          <cell r="Q764">
            <v>14160</v>
          </cell>
          <cell r="R764">
            <v>0</v>
          </cell>
          <cell r="S764">
            <v>30019.200000000001</v>
          </cell>
          <cell r="T764">
            <v>91666.666666666672</v>
          </cell>
          <cell r="U764">
            <v>1770</v>
          </cell>
          <cell r="V764">
            <v>354</v>
          </cell>
          <cell r="Z764">
            <v>1648369.8666666667</v>
          </cell>
          <cell r="AA764">
            <v>2060462.3333333335</v>
          </cell>
        </row>
        <row r="765">
          <cell r="A765">
            <v>4933</v>
          </cell>
          <cell r="B765" t="str">
            <v>SYARIFUDDIN AL-QUADRY</v>
          </cell>
          <cell r="C765">
            <v>2</v>
          </cell>
          <cell r="D765">
            <v>0</v>
          </cell>
          <cell r="E765">
            <v>3</v>
          </cell>
          <cell r="F765" t="str">
            <v>VOCAT.</v>
          </cell>
          <cell r="G765" t="str">
            <v>PRJ</v>
          </cell>
          <cell r="I765">
            <v>0.25</v>
          </cell>
          <cell r="J765">
            <v>750000</v>
          </cell>
          <cell r="K765">
            <v>0</v>
          </cell>
          <cell r="L765">
            <v>9000000</v>
          </cell>
          <cell r="M765">
            <v>62500</v>
          </cell>
          <cell r="N765">
            <v>750000</v>
          </cell>
          <cell r="O765">
            <v>37500</v>
          </cell>
          <cell r="P765">
            <v>0</v>
          </cell>
          <cell r="Q765">
            <v>15000</v>
          </cell>
          <cell r="R765">
            <v>0</v>
          </cell>
          <cell r="S765">
            <v>31800</v>
          </cell>
          <cell r="T765">
            <v>91666.666666666672</v>
          </cell>
          <cell r="U765">
            <v>1875</v>
          </cell>
          <cell r="V765">
            <v>375</v>
          </cell>
          <cell r="Z765">
            <v>1740716.6666666665</v>
          </cell>
          <cell r="AA765">
            <v>2175895.833333333</v>
          </cell>
        </row>
        <row r="766">
          <cell r="A766">
            <v>4934</v>
          </cell>
          <cell r="B766" t="str">
            <v>LUKMAN</v>
          </cell>
          <cell r="C766">
            <v>2</v>
          </cell>
          <cell r="D766">
            <v>0</v>
          </cell>
          <cell r="E766">
            <v>1</v>
          </cell>
          <cell r="F766" t="str">
            <v>GENERAL</v>
          </cell>
          <cell r="G766" t="str">
            <v>PRJ</v>
          </cell>
          <cell r="I766">
            <v>0.25</v>
          </cell>
          <cell r="J766">
            <v>767106</v>
          </cell>
          <cell r="K766">
            <v>0</v>
          </cell>
          <cell r="L766">
            <v>9205272</v>
          </cell>
          <cell r="M766">
            <v>63925.5</v>
          </cell>
          <cell r="N766">
            <v>767106</v>
          </cell>
          <cell r="O766">
            <v>38355.300000000003</v>
          </cell>
          <cell r="P766">
            <v>0</v>
          </cell>
          <cell r="Q766">
            <v>15342.12</v>
          </cell>
          <cell r="R766">
            <v>0</v>
          </cell>
          <cell r="S766">
            <v>32525.294399999999</v>
          </cell>
          <cell r="T766">
            <v>91666.666666666672</v>
          </cell>
          <cell r="U766">
            <v>1917.7650000000001</v>
          </cell>
          <cell r="V766">
            <v>383.553</v>
          </cell>
          <cell r="Z766">
            <v>1778328.1990666667</v>
          </cell>
          <cell r="AA766">
            <v>2222910.2488333331</v>
          </cell>
        </row>
        <row r="767">
          <cell r="A767">
            <v>4935</v>
          </cell>
          <cell r="B767" t="str">
            <v>RATINO</v>
          </cell>
          <cell r="C767">
            <v>1</v>
          </cell>
          <cell r="D767">
            <v>1</v>
          </cell>
          <cell r="E767">
            <v>1</v>
          </cell>
          <cell r="F767" t="str">
            <v>GENERAL</v>
          </cell>
          <cell r="G767" t="str">
            <v>PRJ</v>
          </cell>
          <cell r="I767">
            <v>0.25</v>
          </cell>
          <cell r="J767">
            <v>552000</v>
          </cell>
          <cell r="K767">
            <v>82800</v>
          </cell>
          <cell r="L767">
            <v>6624000</v>
          </cell>
          <cell r="M767">
            <v>52900</v>
          </cell>
          <cell r="N767">
            <v>552000</v>
          </cell>
          <cell r="O767">
            <v>27600</v>
          </cell>
          <cell r="P767">
            <v>0</v>
          </cell>
          <cell r="Q767">
            <v>11040</v>
          </cell>
          <cell r="R767">
            <v>55200</v>
          </cell>
          <cell r="S767">
            <v>23404.799999999999</v>
          </cell>
          <cell r="T767">
            <v>208333.33333333334</v>
          </cell>
          <cell r="U767">
            <v>1380</v>
          </cell>
          <cell r="V767">
            <v>276</v>
          </cell>
          <cell r="Z767">
            <v>1566934.1333333333</v>
          </cell>
          <cell r="AA767">
            <v>1958667.6666666665</v>
          </cell>
        </row>
        <row r="768">
          <cell r="A768">
            <v>4941</v>
          </cell>
          <cell r="B768" t="str">
            <v>JOKO RUSWANTO</v>
          </cell>
          <cell r="C768">
            <v>1</v>
          </cell>
          <cell r="D768">
            <v>1</v>
          </cell>
          <cell r="E768">
            <v>6</v>
          </cell>
          <cell r="F768" t="str">
            <v>SPC/COOR</v>
          </cell>
          <cell r="G768" t="str">
            <v>PRJ</v>
          </cell>
          <cell r="I768">
            <v>0.2</v>
          </cell>
          <cell r="J768">
            <v>2760000</v>
          </cell>
          <cell r="K768">
            <v>265000</v>
          </cell>
          <cell r="L768">
            <v>33120000</v>
          </cell>
          <cell r="M768">
            <v>252083.33333333334</v>
          </cell>
          <cell r="N768">
            <v>0</v>
          </cell>
          <cell r="O768">
            <v>138000</v>
          </cell>
          <cell r="P768">
            <v>690000</v>
          </cell>
          <cell r="Q768">
            <v>55200</v>
          </cell>
          <cell r="R768">
            <v>276000</v>
          </cell>
          <cell r="S768">
            <v>117024</v>
          </cell>
          <cell r="T768">
            <v>208333.33333333334</v>
          </cell>
          <cell r="U768">
            <v>6900</v>
          </cell>
          <cell r="V768">
            <v>1380</v>
          </cell>
          <cell r="Z768">
            <v>4769920.666666667</v>
          </cell>
          <cell r="AA768">
            <v>5723904.7999999998</v>
          </cell>
        </row>
        <row r="769">
          <cell r="A769">
            <v>4956</v>
          </cell>
          <cell r="B769" t="str">
            <v>SISWO AWALIYANTO</v>
          </cell>
          <cell r="C769">
            <v>1</v>
          </cell>
          <cell r="D769">
            <v>1</v>
          </cell>
          <cell r="E769">
            <v>7</v>
          </cell>
          <cell r="F769" t="str">
            <v>SPV</v>
          </cell>
          <cell r="G769" t="str">
            <v>PRJ</v>
          </cell>
          <cell r="I769">
            <v>0.2</v>
          </cell>
          <cell r="J769">
            <v>2486000</v>
          </cell>
          <cell r="K769">
            <v>265000</v>
          </cell>
          <cell r="L769">
            <v>29832000</v>
          </cell>
          <cell r="M769">
            <v>229250</v>
          </cell>
          <cell r="N769">
            <v>0</v>
          </cell>
          <cell r="O769">
            <v>124300</v>
          </cell>
          <cell r="P769">
            <v>621500</v>
          </cell>
          <cell r="Q769">
            <v>49720</v>
          </cell>
          <cell r="R769">
            <v>248600</v>
          </cell>
          <cell r="S769">
            <v>105406.39999999999</v>
          </cell>
          <cell r="T769">
            <v>208333.33333333334</v>
          </cell>
          <cell r="U769">
            <v>6215</v>
          </cell>
          <cell r="V769">
            <v>1243</v>
          </cell>
          <cell r="Z769">
            <v>4345567.7333333334</v>
          </cell>
          <cell r="AA769">
            <v>5214681.28</v>
          </cell>
        </row>
        <row r="770">
          <cell r="A770">
            <v>4957</v>
          </cell>
          <cell r="B770" t="str">
            <v>ARI GUNAWAN</v>
          </cell>
          <cell r="C770">
            <v>1</v>
          </cell>
          <cell r="D770">
            <v>1</v>
          </cell>
          <cell r="E770">
            <v>5</v>
          </cell>
          <cell r="F770" t="str">
            <v>ADV. VOC</v>
          </cell>
          <cell r="G770" t="str">
            <v>PRJ</v>
          </cell>
          <cell r="I770">
            <v>0.2</v>
          </cell>
          <cell r="J770">
            <v>1900000</v>
          </cell>
          <cell r="K770">
            <v>265000</v>
          </cell>
          <cell r="L770">
            <v>22800000</v>
          </cell>
          <cell r="M770">
            <v>180416.66666666666</v>
          </cell>
          <cell r="N770">
            <v>1900000</v>
          </cell>
          <cell r="O770">
            <v>95000</v>
          </cell>
          <cell r="P770">
            <v>0</v>
          </cell>
          <cell r="Q770">
            <v>38000</v>
          </cell>
          <cell r="R770">
            <v>190000</v>
          </cell>
          <cell r="S770">
            <v>80560</v>
          </cell>
          <cell r="T770">
            <v>208333.33333333334</v>
          </cell>
          <cell r="U770">
            <v>4750</v>
          </cell>
          <cell r="V770">
            <v>950</v>
          </cell>
          <cell r="Z770">
            <v>4863010</v>
          </cell>
          <cell r="AA770">
            <v>5835612</v>
          </cell>
        </row>
        <row r="771">
          <cell r="A771">
            <v>5008</v>
          </cell>
          <cell r="B771" t="str">
            <v>TAMAN</v>
          </cell>
          <cell r="C771">
            <v>2</v>
          </cell>
          <cell r="D771">
            <v>1</v>
          </cell>
          <cell r="E771">
            <v>3</v>
          </cell>
          <cell r="F771" t="str">
            <v>VOCAT.</v>
          </cell>
          <cell r="G771" t="str">
            <v>PRJ</v>
          </cell>
          <cell r="I771">
            <v>0.25</v>
          </cell>
          <cell r="J771">
            <v>732000</v>
          </cell>
          <cell r="K771">
            <v>0</v>
          </cell>
          <cell r="L771">
            <v>8784000</v>
          </cell>
          <cell r="M771">
            <v>61000</v>
          </cell>
          <cell r="N771">
            <v>732000</v>
          </cell>
          <cell r="O771">
            <v>36600</v>
          </cell>
          <cell r="P771">
            <v>0</v>
          </cell>
          <cell r="Q771">
            <v>14640</v>
          </cell>
          <cell r="R771">
            <v>0</v>
          </cell>
          <cell r="S771">
            <v>31036.799999999999</v>
          </cell>
          <cell r="T771">
            <v>145833.33333333334</v>
          </cell>
          <cell r="U771">
            <v>1830</v>
          </cell>
          <cell r="V771">
            <v>366</v>
          </cell>
          <cell r="Z771">
            <v>1755306.1333333333</v>
          </cell>
          <cell r="AA771">
            <v>2194132.6666666665</v>
          </cell>
        </row>
        <row r="772">
          <cell r="A772">
            <v>5009</v>
          </cell>
          <cell r="B772" t="str">
            <v>HUSAINI</v>
          </cell>
          <cell r="C772">
            <v>2</v>
          </cell>
          <cell r="D772">
            <v>1</v>
          </cell>
          <cell r="E772">
            <v>3</v>
          </cell>
          <cell r="F772" t="str">
            <v>VOCAT.</v>
          </cell>
          <cell r="G772" t="str">
            <v>PRJ</v>
          </cell>
          <cell r="I772">
            <v>0.25</v>
          </cell>
          <cell r="J772">
            <v>684000</v>
          </cell>
          <cell r="K772">
            <v>0</v>
          </cell>
          <cell r="L772">
            <v>8208000</v>
          </cell>
          <cell r="M772">
            <v>57000</v>
          </cell>
          <cell r="N772">
            <v>684000</v>
          </cell>
          <cell r="O772">
            <v>34200</v>
          </cell>
          <cell r="P772">
            <v>0</v>
          </cell>
          <cell r="Q772">
            <v>13680</v>
          </cell>
          <cell r="R772">
            <v>0</v>
          </cell>
          <cell r="S772">
            <v>29001.599999999999</v>
          </cell>
          <cell r="T772">
            <v>145833.33333333334</v>
          </cell>
          <cell r="U772">
            <v>1710</v>
          </cell>
          <cell r="V772">
            <v>342</v>
          </cell>
          <cell r="Z772">
            <v>1649766.9333333333</v>
          </cell>
          <cell r="AA772">
            <v>2062208.6666666667</v>
          </cell>
        </row>
        <row r="773">
          <cell r="A773">
            <v>5017</v>
          </cell>
          <cell r="B773" t="str">
            <v>ZULKIFLI NURDIN</v>
          </cell>
          <cell r="C773">
            <v>1</v>
          </cell>
          <cell r="D773">
            <v>1</v>
          </cell>
          <cell r="E773">
            <v>7</v>
          </cell>
          <cell r="F773" t="str">
            <v>SPV</v>
          </cell>
          <cell r="G773" t="str">
            <v>PRJ</v>
          </cell>
          <cell r="I773">
            <v>0.2</v>
          </cell>
          <cell r="J773">
            <v>2486000</v>
          </cell>
          <cell r="K773">
            <v>265000</v>
          </cell>
          <cell r="L773">
            <v>29832000</v>
          </cell>
          <cell r="M773">
            <v>229250</v>
          </cell>
          <cell r="N773">
            <v>0</v>
          </cell>
          <cell r="O773">
            <v>124300</v>
          </cell>
          <cell r="P773">
            <v>621500</v>
          </cell>
          <cell r="Q773">
            <v>49720</v>
          </cell>
          <cell r="R773">
            <v>248600</v>
          </cell>
          <cell r="S773">
            <v>105406.39999999999</v>
          </cell>
          <cell r="T773">
            <v>208333.33333333334</v>
          </cell>
          <cell r="U773">
            <v>6215</v>
          </cell>
          <cell r="V773">
            <v>1243</v>
          </cell>
          <cell r="Z773">
            <v>4345567.7333333334</v>
          </cell>
          <cell r="AA773">
            <v>5214681.28</v>
          </cell>
        </row>
        <row r="774">
          <cell r="A774">
            <v>5018</v>
          </cell>
          <cell r="B774" t="str">
            <v>HUSNI SUHANDI</v>
          </cell>
          <cell r="C774">
            <v>2</v>
          </cell>
          <cell r="D774">
            <v>1</v>
          </cell>
          <cell r="E774">
            <v>6</v>
          </cell>
          <cell r="F774" t="str">
            <v>SPC/COOR</v>
          </cell>
          <cell r="G774" t="str">
            <v>PRJ</v>
          </cell>
          <cell r="I774">
            <v>0.2</v>
          </cell>
          <cell r="J774">
            <v>2300000</v>
          </cell>
          <cell r="K774">
            <v>0</v>
          </cell>
          <cell r="L774">
            <v>27600000</v>
          </cell>
          <cell r="M774">
            <v>191666.66666666666</v>
          </cell>
          <cell r="N774">
            <v>0</v>
          </cell>
          <cell r="O774">
            <v>115000</v>
          </cell>
          <cell r="P774">
            <v>575000</v>
          </cell>
          <cell r="Q774">
            <v>46000</v>
          </cell>
          <cell r="R774">
            <v>0</v>
          </cell>
          <cell r="S774">
            <v>97520</v>
          </cell>
          <cell r="T774">
            <v>145833.33333333334</v>
          </cell>
          <cell r="U774">
            <v>5750</v>
          </cell>
          <cell r="V774">
            <v>1150</v>
          </cell>
          <cell r="Z774">
            <v>3477920</v>
          </cell>
          <cell r="AA774">
            <v>4173504</v>
          </cell>
        </row>
        <row r="775">
          <cell r="A775">
            <v>5027</v>
          </cell>
          <cell r="B775" t="str">
            <v>M. USMAN</v>
          </cell>
          <cell r="C775">
            <v>1</v>
          </cell>
          <cell r="D775">
            <v>0</v>
          </cell>
          <cell r="E775">
            <v>3</v>
          </cell>
          <cell r="F775" t="str">
            <v>VOCAT.</v>
          </cell>
          <cell r="G775" t="str">
            <v>PRJ</v>
          </cell>
          <cell r="I775">
            <v>0.25</v>
          </cell>
          <cell r="J775">
            <v>741000</v>
          </cell>
          <cell r="K775">
            <v>111150</v>
          </cell>
          <cell r="L775">
            <v>8892000</v>
          </cell>
          <cell r="M775">
            <v>71012.5</v>
          </cell>
          <cell r="N775">
            <v>741000</v>
          </cell>
          <cell r="O775">
            <v>37050</v>
          </cell>
          <cell r="P775">
            <v>0</v>
          </cell>
          <cell r="Q775">
            <v>14820</v>
          </cell>
          <cell r="R775">
            <v>74100</v>
          </cell>
          <cell r="S775">
            <v>31418.400000000001</v>
          </cell>
          <cell r="T775">
            <v>104166.66666666667</v>
          </cell>
          <cell r="U775">
            <v>1852.5</v>
          </cell>
          <cell r="V775">
            <v>370.5</v>
          </cell>
          <cell r="Z775">
            <v>1927940.5666666667</v>
          </cell>
          <cell r="AA775">
            <v>2409925.7083333335</v>
          </cell>
        </row>
        <row r="776">
          <cell r="A776">
            <v>5036</v>
          </cell>
          <cell r="B776" t="str">
            <v>KEMAL DJAMIL S</v>
          </cell>
          <cell r="C776">
            <v>1</v>
          </cell>
          <cell r="D776">
            <v>1</v>
          </cell>
          <cell r="E776">
            <v>10</v>
          </cell>
          <cell r="F776" t="str">
            <v>MD.MGMT</v>
          </cell>
          <cell r="G776" t="str">
            <v>HO</v>
          </cell>
          <cell r="I776">
            <v>0.15</v>
          </cell>
          <cell r="J776">
            <v>20037500</v>
          </cell>
          <cell r="K776">
            <v>265000</v>
          </cell>
          <cell r="L776">
            <v>240450000</v>
          </cell>
          <cell r="M776">
            <v>1691875</v>
          </cell>
          <cell r="N776">
            <v>0</v>
          </cell>
          <cell r="O776">
            <v>1001875</v>
          </cell>
          <cell r="P776">
            <v>5009375</v>
          </cell>
          <cell r="Q776">
            <v>400750</v>
          </cell>
          <cell r="R776">
            <v>2003750</v>
          </cell>
          <cell r="S776">
            <v>849590</v>
          </cell>
          <cell r="T776">
            <v>208333.33333333334</v>
          </cell>
          <cell r="U776">
            <v>50093.75</v>
          </cell>
          <cell r="V776">
            <v>10018.75</v>
          </cell>
          <cell r="Z776">
            <v>31528160.833333336</v>
          </cell>
          <cell r="AA776">
            <v>36257384.958333336</v>
          </cell>
        </row>
        <row r="777">
          <cell r="A777">
            <v>5077</v>
          </cell>
          <cell r="B777" t="str">
            <v>ALI AMIN</v>
          </cell>
          <cell r="C777">
            <v>1</v>
          </cell>
          <cell r="D777">
            <v>0</v>
          </cell>
          <cell r="E777">
            <v>4</v>
          </cell>
          <cell r="F777" t="str">
            <v>VOCAT.</v>
          </cell>
          <cell r="G777" t="str">
            <v>HO</v>
          </cell>
          <cell r="I777">
            <v>0.25</v>
          </cell>
          <cell r="J777">
            <v>1028500</v>
          </cell>
          <cell r="K777">
            <v>154275</v>
          </cell>
          <cell r="L777">
            <v>12342000</v>
          </cell>
          <cell r="M777">
            <v>98564.583333333328</v>
          </cell>
          <cell r="N777">
            <v>154275</v>
          </cell>
          <cell r="O777">
            <v>51425</v>
          </cell>
          <cell r="P777">
            <v>0</v>
          </cell>
          <cell r="Q777">
            <v>20570</v>
          </cell>
          <cell r="R777">
            <v>102850</v>
          </cell>
          <cell r="S777">
            <v>43608.4</v>
          </cell>
          <cell r="T777">
            <v>104166.66666666667</v>
          </cell>
          <cell r="U777">
            <v>2571.25</v>
          </cell>
          <cell r="V777">
            <v>514.25</v>
          </cell>
          <cell r="Z777">
            <v>1761320.15</v>
          </cell>
          <cell r="AA777">
            <v>2201650.1875</v>
          </cell>
        </row>
        <row r="778">
          <cell r="A778">
            <v>5078</v>
          </cell>
          <cell r="B778" t="str">
            <v>SONNY TJAHJO NOEGROHO</v>
          </cell>
          <cell r="C778">
            <v>1</v>
          </cell>
          <cell r="D778">
            <v>1</v>
          </cell>
          <cell r="E778">
            <v>9</v>
          </cell>
          <cell r="F778" t="str">
            <v>MGR</v>
          </cell>
          <cell r="G778" t="str">
            <v>HO</v>
          </cell>
          <cell r="I778">
            <v>0.15</v>
          </cell>
          <cell r="J778">
            <v>8435000</v>
          </cell>
          <cell r="K778">
            <v>265000</v>
          </cell>
          <cell r="L778">
            <v>101220000</v>
          </cell>
          <cell r="M778">
            <v>725000</v>
          </cell>
          <cell r="N778">
            <v>0</v>
          </cell>
          <cell r="O778">
            <v>421750</v>
          </cell>
          <cell r="P778">
            <v>2108750</v>
          </cell>
          <cell r="Q778">
            <v>168700</v>
          </cell>
          <cell r="R778">
            <v>843500</v>
          </cell>
          <cell r="S778">
            <v>357644</v>
          </cell>
          <cell r="T778">
            <v>208333.33333333334</v>
          </cell>
          <cell r="U778">
            <v>21087.5</v>
          </cell>
          <cell r="V778">
            <v>4217.5</v>
          </cell>
          <cell r="Z778">
            <v>13558982.333333332</v>
          </cell>
          <cell r="AA778">
            <v>15592829.68333333</v>
          </cell>
        </row>
        <row r="779">
          <cell r="A779">
            <v>5079</v>
          </cell>
          <cell r="B779" t="str">
            <v>DAVID DEMONG</v>
          </cell>
          <cell r="C779">
            <v>2</v>
          </cell>
          <cell r="D779">
            <v>1</v>
          </cell>
          <cell r="E779">
            <v>3</v>
          </cell>
          <cell r="F779" t="str">
            <v>VOCAT.</v>
          </cell>
          <cell r="G779" t="str">
            <v>PRJ</v>
          </cell>
          <cell r="I779">
            <v>0.25</v>
          </cell>
          <cell r="J779">
            <v>808830</v>
          </cell>
          <cell r="K779">
            <v>0</v>
          </cell>
          <cell r="L779">
            <v>9705960</v>
          </cell>
          <cell r="M779">
            <v>67402.5</v>
          </cell>
          <cell r="N779">
            <v>808830</v>
          </cell>
          <cell r="O779">
            <v>40441.5</v>
          </cell>
          <cell r="P779">
            <v>0</v>
          </cell>
          <cell r="Q779">
            <v>16176.6</v>
          </cell>
          <cell r="R779">
            <v>0</v>
          </cell>
          <cell r="S779">
            <v>34294.392</v>
          </cell>
          <cell r="T779">
            <v>145833.33333333334</v>
          </cell>
          <cell r="U779">
            <v>2022.075</v>
          </cell>
          <cell r="V779">
            <v>404.41500000000002</v>
          </cell>
          <cell r="Z779">
            <v>1924234.8153333333</v>
          </cell>
          <cell r="AA779">
            <v>2405293.5191666665</v>
          </cell>
        </row>
        <row r="780">
          <cell r="A780">
            <v>5080</v>
          </cell>
          <cell r="B780" t="str">
            <v>RICARDUS RATU</v>
          </cell>
          <cell r="C780">
            <v>2</v>
          </cell>
          <cell r="D780">
            <v>0</v>
          </cell>
          <cell r="E780">
            <v>3</v>
          </cell>
          <cell r="F780" t="str">
            <v>VOCAT.</v>
          </cell>
          <cell r="G780" t="str">
            <v>PRJ</v>
          </cell>
          <cell r="I780">
            <v>0.25</v>
          </cell>
          <cell r="J780">
            <v>700000</v>
          </cell>
          <cell r="K780">
            <v>0</v>
          </cell>
          <cell r="L780">
            <v>8400000</v>
          </cell>
          <cell r="M780">
            <v>58333.333333333336</v>
          </cell>
          <cell r="N780">
            <v>700000</v>
          </cell>
          <cell r="O780">
            <v>35000</v>
          </cell>
          <cell r="P780">
            <v>0</v>
          </cell>
          <cell r="Q780">
            <v>14000</v>
          </cell>
          <cell r="R780">
            <v>0</v>
          </cell>
          <cell r="S780">
            <v>29680</v>
          </cell>
          <cell r="T780">
            <v>91666.666666666672</v>
          </cell>
          <cell r="U780">
            <v>1750</v>
          </cell>
          <cell r="V780">
            <v>350</v>
          </cell>
          <cell r="Z780">
            <v>1630780</v>
          </cell>
          <cell r="AA780">
            <v>2038475</v>
          </cell>
        </row>
        <row r="781">
          <cell r="A781">
            <v>5081</v>
          </cell>
          <cell r="B781" t="str">
            <v>YASMEN GORAT</v>
          </cell>
          <cell r="C781">
            <v>2</v>
          </cell>
          <cell r="D781">
            <v>1</v>
          </cell>
          <cell r="E781">
            <v>3</v>
          </cell>
          <cell r="F781" t="str">
            <v>VOCAT.</v>
          </cell>
          <cell r="G781" t="str">
            <v>PRJ</v>
          </cell>
          <cell r="I781">
            <v>0.25</v>
          </cell>
          <cell r="J781">
            <v>752400</v>
          </cell>
          <cell r="K781">
            <v>0</v>
          </cell>
          <cell r="L781">
            <v>9028800</v>
          </cell>
          <cell r="M781">
            <v>62700</v>
          </cell>
          <cell r="N781">
            <v>752400</v>
          </cell>
          <cell r="O781">
            <v>37620</v>
          </cell>
          <cell r="P781">
            <v>0</v>
          </cell>
          <cell r="Q781">
            <v>15048</v>
          </cell>
          <cell r="R781">
            <v>0</v>
          </cell>
          <cell r="S781">
            <v>31901.759999999998</v>
          </cell>
          <cell r="T781">
            <v>145833.33333333334</v>
          </cell>
          <cell r="U781">
            <v>1881</v>
          </cell>
          <cell r="V781">
            <v>376.2</v>
          </cell>
          <cell r="Z781">
            <v>1800160.2933333335</v>
          </cell>
          <cell r="AA781">
            <v>2250200.3666666667</v>
          </cell>
        </row>
        <row r="782">
          <cell r="A782">
            <v>5082</v>
          </cell>
          <cell r="B782" t="str">
            <v>BUGNER HARIANJA</v>
          </cell>
          <cell r="C782">
            <v>2</v>
          </cell>
          <cell r="D782">
            <v>1</v>
          </cell>
          <cell r="E782">
            <v>3</v>
          </cell>
          <cell r="F782" t="str">
            <v>VOCAT.</v>
          </cell>
          <cell r="G782" t="str">
            <v>PRJ</v>
          </cell>
          <cell r="I782">
            <v>0.25</v>
          </cell>
          <cell r="J782">
            <v>808830</v>
          </cell>
          <cell r="K782">
            <v>0</v>
          </cell>
          <cell r="L782">
            <v>9705960</v>
          </cell>
          <cell r="M782">
            <v>67402.5</v>
          </cell>
          <cell r="N782">
            <v>808830</v>
          </cell>
          <cell r="O782">
            <v>40441.5</v>
          </cell>
          <cell r="P782">
            <v>0</v>
          </cell>
          <cell r="Q782">
            <v>16176.6</v>
          </cell>
          <cell r="R782">
            <v>0</v>
          </cell>
          <cell r="S782">
            <v>34294.392</v>
          </cell>
          <cell r="T782">
            <v>145833.33333333334</v>
          </cell>
          <cell r="U782">
            <v>2022.075</v>
          </cell>
          <cell r="V782">
            <v>404.41500000000002</v>
          </cell>
          <cell r="Z782">
            <v>1924234.8153333333</v>
          </cell>
          <cell r="AA782">
            <v>2405293.5191666665</v>
          </cell>
        </row>
        <row r="783">
          <cell r="A783">
            <v>5083</v>
          </cell>
          <cell r="B783" t="str">
            <v>RATMONO</v>
          </cell>
          <cell r="C783">
            <v>2</v>
          </cell>
          <cell r="D783">
            <v>1</v>
          </cell>
          <cell r="E783">
            <v>2</v>
          </cell>
          <cell r="F783" t="str">
            <v>GENERAL</v>
          </cell>
          <cell r="G783" t="str">
            <v>HO</v>
          </cell>
          <cell r="I783">
            <v>0.25</v>
          </cell>
          <cell r="J783">
            <v>700800</v>
          </cell>
          <cell r="K783">
            <v>0</v>
          </cell>
          <cell r="L783">
            <v>8409600</v>
          </cell>
          <cell r="M783">
            <v>58400</v>
          </cell>
          <cell r="N783">
            <v>105120</v>
          </cell>
          <cell r="O783">
            <v>35040</v>
          </cell>
          <cell r="P783">
            <v>0</v>
          </cell>
          <cell r="Q783">
            <v>14016</v>
          </cell>
          <cell r="R783">
            <v>0</v>
          </cell>
          <cell r="S783">
            <v>29713.920000000002</v>
          </cell>
          <cell r="T783">
            <v>145833.33333333334</v>
          </cell>
          <cell r="U783">
            <v>1752</v>
          </cell>
          <cell r="V783">
            <v>350.40000000000003</v>
          </cell>
          <cell r="Z783">
            <v>1091025.6533333333</v>
          </cell>
          <cell r="AA783">
            <v>1363782.0666666667</v>
          </cell>
        </row>
        <row r="784">
          <cell r="A784">
            <v>5084</v>
          </cell>
          <cell r="B784" t="str">
            <v>JHON ANYE</v>
          </cell>
          <cell r="C784">
            <v>2</v>
          </cell>
          <cell r="D784">
            <v>1</v>
          </cell>
          <cell r="E784">
            <v>3</v>
          </cell>
          <cell r="F784" t="str">
            <v>VOCAT.</v>
          </cell>
          <cell r="G784" t="str">
            <v>PRJ</v>
          </cell>
          <cell r="I784">
            <v>0.25</v>
          </cell>
          <cell r="J784">
            <v>808830</v>
          </cell>
          <cell r="K784">
            <v>0</v>
          </cell>
          <cell r="L784">
            <v>9705960</v>
          </cell>
          <cell r="M784">
            <v>67402.5</v>
          </cell>
          <cell r="N784">
            <v>808830</v>
          </cell>
          <cell r="O784">
            <v>40441.5</v>
          </cell>
          <cell r="P784">
            <v>0</v>
          </cell>
          <cell r="Q784">
            <v>16176.6</v>
          </cell>
          <cell r="R784">
            <v>0</v>
          </cell>
          <cell r="S784">
            <v>34294.392</v>
          </cell>
          <cell r="T784">
            <v>145833.33333333334</v>
          </cell>
          <cell r="U784">
            <v>2022.075</v>
          </cell>
          <cell r="V784">
            <v>404.41500000000002</v>
          </cell>
          <cell r="Z784">
            <v>1924234.8153333333</v>
          </cell>
          <cell r="AA784">
            <v>2405293.5191666665</v>
          </cell>
        </row>
        <row r="785">
          <cell r="A785">
            <v>5085</v>
          </cell>
          <cell r="B785" t="str">
            <v>JOHAN SYAH</v>
          </cell>
          <cell r="C785">
            <v>2</v>
          </cell>
          <cell r="D785">
            <v>1</v>
          </cell>
          <cell r="E785">
            <v>1</v>
          </cell>
          <cell r="F785" t="str">
            <v>GENERAL</v>
          </cell>
          <cell r="G785" t="str">
            <v>PRJ</v>
          </cell>
          <cell r="I785">
            <v>0.25</v>
          </cell>
          <cell r="J785">
            <v>767106</v>
          </cell>
          <cell r="K785">
            <v>0</v>
          </cell>
          <cell r="L785">
            <v>9205272</v>
          </cell>
          <cell r="M785">
            <v>63925.5</v>
          </cell>
          <cell r="N785">
            <v>767106</v>
          </cell>
          <cell r="O785">
            <v>38355.300000000003</v>
          </cell>
          <cell r="P785">
            <v>0</v>
          </cell>
          <cell r="Q785">
            <v>15342.12</v>
          </cell>
          <cell r="R785">
            <v>0</v>
          </cell>
          <cell r="S785">
            <v>32525.294399999999</v>
          </cell>
          <cell r="T785">
            <v>145833.33333333334</v>
          </cell>
          <cell r="U785">
            <v>1917.7650000000001</v>
          </cell>
          <cell r="V785">
            <v>383.553</v>
          </cell>
          <cell r="Z785">
            <v>1832494.8657333334</v>
          </cell>
          <cell r="AA785">
            <v>2290618.5821666666</v>
          </cell>
        </row>
        <row r="786">
          <cell r="A786">
            <v>5086</v>
          </cell>
          <cell r="B786" t="str">
            <v>TATA DASTA</v>
          </cell>
          <cell r="C786">
            <v>2</v>
          </cell>
          <cell r="D786">
            <v>0</v>
          </cell>
          <cell r="E786">
            <v>1</v>
          </cell>
          <cell r="F786" t="str">
            <v>GENERAL</v>
          </cell>
          <cell r="G786" t="str">
            <v>PRJ</v>
          </cell>
          <cell r="I786">
            <v>0.25</v>
          </cell>
          <cell r="J786">
            <v>767106</v>
          </cell>
          <cell r="K786">
            <v>0</v>
          </cell>
          <cell r="L786">
            <v>9205272</v>
          </cell>
          <cell r="M786">
            <v>63925.5</v>
          </cell>
          <cell r="N786">
            <v>767106</v>
          </cell>
          <cell r="O786">
            <v>38355.300000000003</v>
          </cell>
          <cell r="P786">
            <v>0</v>
          </cell>
          <cell r="Q786">
            <v>15342.12</v>
          </cell>
          <cell r="R786">
            <v>0</v>
          </cell>
          <cell r="S786">
            <v>32525.294399999999</v>
          </cell>
          <cell r="T786">
            <v>91666.666666666672</v>
          </cell>
          <cell r="U786">
            <v>1917.7650000000001</v>
          </cell>
          <cell r="V786">
            <v>383.553</v>
          </cell>
          <cell r="Z786">
            <v>1778328.1990666667</v>
          </cell>
          <cell r="AA786">
            <v>2222910.2488333331</v>
          </cell>
        </row>
        <row r="787">
          <cell r="A787">
            <v>5087</v>
          </cell>
          <cell r="B787" t="str">
            <v>DING UYAU</v>
          </cell>
          <cell r="C787">
            <v>2</v>
          </cell>
          <cell r="D787">
            <v>1</v>
          </cell>
          <cell r="E787">
            <v>1</v>
          </cell>
          <cell r="F787" t="str">
            <v>GENERAL</v>
          </cell>
          <cell r="G787" t="str">
            <v>PRJ</v>
          </cell>
          <cell r="I787">
            <v>0.25</v>
          </cell>
          <cell r="J787">
            <v>684000</v>
          </cell>
          <cell r="K787">
            <v>0</v>
          </cell>
          <cell r="L787">
            <v>8208000</v>
          </cell>
          <cell r="M787">
            <v>57000</v>
          </cell>
          <cell r="N787">
            <v>684000</v>
          </cell>
          <cell r="O787">
            <v>34200</v>
          </cell>
          <cell r="P787">
            <v>0</v>
          </cell>
          <cell r="Q787">
            <v>13680</v>
          </cell>
          <cell r="R787">
            <v>0</v>
          </cell>
          <cell r="S787">
            <v>29001.599999999999</v>
          </cell>
          <cell r="T787">
            <v>145833.33333333334</v>
          </cell>
          <cell r="U787">
            <v>1710</v>
          </cell>
          <cell r="V787">
            <v>342</v>
          </cell>
          <cell r="Z787">
            <v>1649766.9333333333</v>
          </cell>
          <cell r="AA787">
            <v>2062208.6666666667</v>
          </cell>
        </row>
        <row r="788">
          <cell r="A788">
            <v>5088</v>
          </cell>
          <cell r="B788" t="str">
            <v>JEMMY JALUNG</v>
          </cell>
          <cell r="C788">
            <v>2</v>
          </cell>
          <cell r="D788">
            <v>0</v>
          </cell>
          <cell r="E788">
            <v>1</v>
          </cell>
          <cell r="F788" t="str">
            <v>GENERAL</v>
          </cell>
          <cell r="G788" t="str">
            <v>PRJ</v>
          </cell>
          <cell r="I788">
            <v>0.25</v>
          </cell>
          <cell r="J788">
            <v>684000</v>
          </cell>
          <cell r="K788">
            <v>0</v>
          </cell>
          <cell r="L788">
            <v>8208000</v>
          </cell>
          <cell r="M788">
            <v>57000</v>
          </cell>
          <cell r="N788">
            <v>684000</v>
          </cell>
          <cell r="O788">
            <v>34200</v>
          </cell>
          <cell r="P788">
            <v>0</v>
          </cell>
          <cell r="Q788">
            <v>13680</v>
          </cell>
          <cell r="R788">
            <v>0</v>
          </cell>
          <cell r="S788">
            <v>29001.599999999999</v>
          </cell>
          <cell r="T788">
            <v>91666.666666666672</v>
          </cell>
          <cell r="U788">
            <v>1710</v>
          </cell>
          <cell r="V788">
            <v>342</v>
          </cell>
          <cell r="Z788">
            <v>1595600.2666666666</v>
          </cell>
          <cell r="AA788">
            <v>1994500.3333333333</v>
          </cell>
        </row>
        <row r="789">
          <cell r="A789">
            <v>5089</v>
          </cell>
          <cell r="B789" t="str">
            <v>AGUSTINA RANTE</v>
          </cell>
          <cell r="C789">
            <v>2</v>
          </cell>
          <cell r="D789">
            <v>0</v>
          </cell>
          <cell r="E789">
            <v>4</v>
          </cell>
          <cell r="F789" t="str">
            <v>VOCAT.</v>
          </cell>
          <cell r="G789" t="str">
            <v>PRJ</v>
          </cell>
          <cell r="I789">
            <v>0.25</v>
          </cell>
          <cell r="J789">
            <v>798000</v>
          </cell>
          <cell r="K789">
            <v>0</v>
          </cell>
          <cell r="L789">
            <v>9576000</v>
          </cell>
          <cell r="M789">
            <v>66500</v>
          </cell>
          <cell r="N789">
            <v>798000</v>
          </cell>
          <cell r="O789">
            <v>39900</v>
          </cell>
          <cell r="P789">
            <v>0</v>
          </cell>
          <cell r="Q789">
            <v>15960</v>
          </cell>
          <cell r="R789">
            <v>0</v>
          </cell>
          <cell r="S789">
            <v>33835.199999999997</v>
          </cell>
          <cell r="T789">
            <v>91666.666666666672</v>
          </cell>
          <cell r="U789">
            <v>1995</v>
          </cell>
          <cell r="V789">
            <v>399</v>
          </cell>
          <cell r="Z789">
            <v>1846255.8666666667</v>
          </cell>
          <cell r="AA789">
            <v>2307819.8333333335</v>
          </cell>
        </row>
        <row r="790">
          <cell r="A790">
            <v>5090</v>
          </cell>
          <cell r="B790" t="str">
            <v>SOPIAN INGAN</v>
          </cell>
          <cell r="C790">
            <v>2</v>
          </cell>
          <cell r="D790">
            <v>0</v>
          </cell>
          <cell r="E790">
            <v>3</v>
          </cell>
          <cell r="F790" t="str">
            <v>VOCAT.</v>
          </cell>
          <cell r="G790" t="str">
            <v>PRJ</v>
          </cell>
          <cell r="I790">
            <v>0.25</v>
          </cell>
          <cell r="J790">
            <v>767106</v>
          </cell>
          <cell r="K790">
            <v>0</v>
          </cell>
          <cell r="L790">
            <v>9205272</v>
          </cell>
          <cell r="M790">
            <v>63925.5</v>
          </cell>
          <cell r="N790">
            <v>767106</v>
          </cell>
          <cell r="O790">
            <v>38355.300000000003</v>
          </cell>
          <cell r="P790">
            <v>0</v>
          </cell>
          <cell r="Q790">
            <v>15342.12</v>
          </cell>
          <cell r="R790">
            <v>0</v>
          </cell>
          <cell r="S790">
            <v>32525.294399999999</v>
          </cell>
          <cell r="T790">
            <v>91666.666666666672</v>
          </cell>
          <cell r="U790">
            <v>1917.7650000000001</v>
          </cell>
          <cell r="V790">
            <v>383.553</v>
          </cell>
          <cell r="Z790">
            <v>1778328.1990666667</v>
          </cell>
          <cell r="AA790">
            <v>2222910.2488333331</v>
          </cell>
        </row>
        <row r="791">
          <cell r="A791">
            <v>5091</v>
          </cell>
          <cell r="B791" t="str">
            <v>ABDUL RAJAB</v>
          </cell>
          <cell r="C791">
            <v>2</v>
          </cell>
          <cell r="D791">
            <v>1</v>
          </cell>
          <cell r="E791">
            <v>3</v>
          </cell>
          <cell r="F791" t="str">
            <v>VOCAT.</v>
          </cell>
          <cell r="G791" t="str">
            <v>HO</v>
          </cell>
          <cell r="I791">
            <v>0.25</v>
          </cell>
          <cell r="J791">
            <v>600000</v>
          </cell>
          <cell r="K791">
            <v>0</v>
          </cell>
          <cell r="L791">
            <v>7200000</v>
          </cell>
          <cell r="M791">
            <v>50000</v>
          </cell>
          <cell r="N791">
            <v>90000</v>
          </cell>
          <cell r="O791">
            <v>30000</v>
          </cell>
          <cell r="P791">
            <v>0</v>
          </cell>
          <cell r="Q791">
            <v>12000</v>
          </cell>
          <cell r="R791">
            <v>0</v>
          </cell>
          <cell r="S791">
            <v>25440</v>
          </cell>
          <cell r="T791">
            <v>145833.33333333334</v>
          </cell>
          <cell r="U791">
            <v>1500</v>
          </cell>
          <cell r="V791">
            <v>300</v>
          </cell>
          <cell r="Z791">
            <v>955073.33333333337</v>
          </cell>
          <cell r="AA791">
            <v>1193841.6666666667</v>
          </cell>
        </row>
        <row r="792">
          <cell r="A792">
            <v>5092</v>
          </cell>
          <cell r="B792" t="str">
            <v>WELLY ARYANTO</v>
          </cell>
          <cell r="C792">
            <v>2</v>
          </cell>
          <cell r="D792">
            <v>1</v>
          </cell>
          <cell r="E792">
            <v>3</v>
          </cell>
          <cell r="F792" t="str">
            <v>VOCAT.</v>
          </cell>
          <cell r="G792" t="str">
            <v>PRJ</v>
          </cell>
          <cell r="I792">
            <v>0.25</v>
          </cell>
          <cell r="J792">
            <v>767106</v>
          </cell>
          <cell r="K792">
            <v>0</v>
          </cell>
          <cell r="L792">
            <v>9205272</v>
          </cell>
          <cell r="M792">
            <v>63925.5</v>
          </cell>
          <cell r="N792">
            <v>767106</v>
          </cell>
          <cell r="O792">
            <v>38355.300000000003</v>
          </cell>
          <cell r="P792">
            <v>0</v>
          </cell>
          <cell r="Q792">
            <v>15342.12</v>
          </cell>
          <cell r="R792">
            <v>0</v>
          </cell>
          <cell r="S792">
            <v>32525.294399999999</v>
          </cell>
          <cell r="T792">
            <v>145833.33333333334</v>
          </cell>
          <cell r="U792">
            <v>1917.7650000000001</v>
          </cell>
          <cell r="V792">
            <v>383.553</v>
          </cell>
          <cell r="Z792">
            <v>1832494.8657333334</v>
          </cell>
          <cell r="AA792">
            <v>2290618.5821666666</v>
          </cell>
        </row>
        <row r="793">
          <cell r="A793">
            <v>5093</v>
          </cell>
          <cell r="B793" t="str">
            <v>DEDY RAWANTO</v>
          </cell>
          <cell r="C793">
            <v>2</v>
          </cell>
          <cell r="D793">
            <v>0</v>
          </cell>
          <cell r="E793">
            <v>3</v>
          </cell>
          <cell r="F793" t="str">
            <v>VOCAT.</v>
          </cell>
          <cell r="G793" t="str">
            <v>PRJ</v>
          </cell>
          <cell r="I793">
            <v>0.25</v>
          </cell>
          <cell r="J793">
            <v>767106</v>
          </cell>
          <cell r="K793">
            <v>0</v>
          </cell>
          <cell r="L793">
            <v>9205272</v>
          </cell>
          <cell r="M793">
            <v>63925.5</v>
          </cell>
          <cell r="N793">
            <v>767106</v>
          </cell>
          <cell r="O793">
            <v>38355.300000000003</v>
          </cell>
          <cell r="P793">
            <v>0</v>
          </cell>
          <cell r="Q793">
            <v>15342.12</v>
          </cell>
          <cell r="R793">
            <v>0</v>
          </cell>
          <cell r="S793">
            <v>32525.294399999999</v>
          </cell>
          <cell r="T793">
            <v>91666.666666666672</v>
          </cell>
          <cell r="U793">
            <v>1917.7650000000001</v>
          </cell>
          <cell r="V793">
            <v>383.553</v>
          </cell>
          <cell r="Z793">
            <v>1778328.1990666667</v>
          </cell>
          <cell r="AA793">
            <v>2222910.2488333331</v>
          </cell>
        </row>
        <row r="794">
          <cell r="A794">
            <v>5094</v>
          </cell>
          <cell r="B794" t="str">
            <v>ABDUL JALIL</v>
          </cell>
          <cell r="C794">
            <v>2</v>
          </cell>
          <cell r="D794">
            <v>1</v>
          </cell>
          <cell r="E794">
            <v>3</v>
          </cell>
          <cell r="F794" t="str">
            <v>VOCAT.</v>
          </cell>
          <cell r="G794" t="str">
            <v>PRJ</v>
          </cell>
          <cell r="I794">
            <v>0.25</v>
          </cell>
          <cell r="J794">
            <v>767106</v>
          </cell>
          <cell r="K794">
            <v>0</v>
          </cell>
          <cell r="L794">
            <v>9205272</v>
          </cell>
          <cell r="M794">
            <v>63925.5</v>
          </cell>
          <cell r="N794">
            <v>767106</v>
          </cell>
          <cell r="O794">
            <v>38355.300000000003</v>
          </cell>
          <cell r="P794">
            <v>0</v>
          </cell>
          <cell r="Q794">
            <v>15342.12</v>
          </cell>
          <cell r="R794">
            <v>0</v>
          </cell>
          <cell r="S794">
            <v>32525.294399999999</v>
          </cell>
          <cell r="T794">
            <v>145833.33333333334</v>
          </cell>
          <cell r="U794">
            <v>1917.7650000000001</v>
          </cell>
          <cell r="V794">
            <v>383.553</v>
          </cell>
          <cell r="Z794">
            <v>1832494.8657333334</v>
          </cell>
          <cell r="AA794">
            <v>2290618.5821666666</v>
          </cell>
        </row>
        <row r="795">
          <cell r="A795">
            <v>5095</v>
          </cell>
          <cell r="B795" t="str">
            <v>EDY MISRAN</v>
          </cell>
          <cell r="C795">
            <v>2</v>
          </cell>
          <cell r="D795">
            <v>1</v>
          </cell>
          <cell r="E795">
            <v>3</v>
          </cell>
          <cell r="F795" t="str">
            <v>VOCAT.</v>
          </cell>
          <cell r="G795" t="str">
            <v>PRJ</v>
          </cell>
          <cell r="I795">
            <v>0.25</v>
          </cell>
          <cell r="J795">
            <v>767106</v>
          </cell>
          <cell r="K795">
            <v>0</v>
          </cell>
          <cell r="L795">
            <v>9205272</v>
          </cell>
          <cell r="M795">
            <v>63925.5</v>
          </cell>
          <cell r="N795">
            <v>767106</v>
          </cell>
          <cell r="O795">
            <v>38355.300000000003</v>
          </cell>
          <cell r="P795">
            <v>0</v>
          </cell>
          <cell r="Q795">
            <v>15342.12</v>
          </cell>
          <cell r="R795">
            <v>0</v>
          </cell>
          <cell r="S795">
            <v>32525.294399999999</v>
          </cell>
          <cell r="T795">
            <v>145833.33333333334</v>
          </cell>
          <cell r="U795">
            <v>1917.7650000000001</v>
          </cell>
          <cell r="V795">
            <v>383.553</v>
          </cell>
          <cell r="Z795">
            <v>1832494.8657333334</v>
          </cell>
          <cell r="AA795">
            <v>2290618.5821666666</v>
          </cell>
        </row>
        <row r="796">
          <cell r="A796">
            <v>5096</v>
          </cell>
          <cell r="B796" t="str">
            <v>YANI SIREGAR</v>
          </cell>
          <cell r="C796">
            <v>2</v>
          </cell>
          <cell r="D796">
            <v>0</v>
          </cell>
          <cell r="E796">
            <v>3</v>
          </cell>
          <cell r="F796" t="str">
            <v>VOCAT.</v>
          </cell>
          <cell r="G796" t="str">
            <v>PRJ</v>
          </cell>
          <cell r="I796">
            <v>0.25</v>
          </cell>
          <cell r="J796">
            <v>767106</v>
          </cell>
          <cell r="K796">
            <v>0</v>
          </cell>
          <cell r="L796">
            <v>9205272</v>
          </cell>
          <cell r="M796">
            <v>63925.5</v>
          </cell>
          <cell r="N796">
            <v>767106</v>
          </cell>
          <cell r="O796">
            <v>38355.300000000003</v>
          </cell>
          <cell r="P796">
            <v>0</v>
          </cell>
          <cell r="Q796">
            <v>15342.12</v>
          </cell>
          <cell r="R796">
            <v>0</v>
          </cell>
          <cell r="S796">
            <v>32525.294399999999</v>
          </cell>
          <cell r="T796">
            <v>91666.666666666672</v>
          </cell>
          <cell r="U796">
            <v>1917.7650000000001</v>
          </cell>
          <cell r="V796">
            <v>383.553</v>
          </cell>
          <cell r="Z796">
            <v>1778328.1990666667</v>
          </cell>
          <cell r="AA796">
            <v>2222910.2488333331</v>
          </cell>
        </row>
        <row r="797">
          <cell r="A797">
            <v>5097</v>
          </cell>
          <cell r="B797" t="str">
            <v>A. SUDIRMAN</v>
          </cell>
          <cell r="C797">
            <v>2</v>
          </cell>
          <cell r="D797">
            <v>1</v>
          </cell>
          <cell r="E797">
            <v>3</v>
          </cell>
          <cell r="F797" t="str">
            <v>VOCAT.</v>
          </cell>
          <cell r="G797" t="str">
            <v>PRJ</v>
          </cell>
          <cell r="I797">
            <v>0.25</v>
          </cell>
          <cell r="J797">
            <v>684000</v>
          </cell>
          <cell r="K797">
            <v>0</v>
          </cell>
          <cell r="L797">
            <v>8208000</v>
          </cell>
          <cell r="M797">
            <v>57000</v>
          </cell>
          <cell r="N797">
            <v>684000</v>
          </cell>
          <cell r="O797">
            <v>34200</v>
          </cell>
          <cell r="P797">
            <v>0</v>
          </cell>
          <cell r="Q797">
            <v>13680</v>
          </cell>
          <cell r="R797">
            <v>0</v>
          </cell>
          <cell r="S797">
            <v>29001.599999999999</v>
          </cell>
          <cell r="T797">
            <v>145833.33333333334</v>
          </cell>
          <cell r="U797">
            <v>1710</v>
          </cell>
          <cell r="V797">
            <v>342</v>
          </cell>
          <cell r="Z797">
            <v>1649766.9333333333</v>
          </cell>
          <cell r="AA797">
            <v>2062208.6666666667</v>
          </cell>
        </row>
        <row r="798">
          <cell r="A798">
            <v>5098</v>
          </cell>
          <cell r="B798" t="str">
            <v>SUHAIMIN</v>
          </cell>
          <cell r="C798">
            <v>2</v>
          </cell>
          <cell r="D798">
            <v>0</v>
          </cell>
          <cell r="E798">
            <v>3</v>
          </cell>
          <cell r="F798" t="str">
            <v>VOCAT.</v>
          </cell>
          <cell r="G798" t="str">
            <v>PRJ</v>
          </cell>
          <cell r="I798">
            <v>0.25</v>
          </cell>
          <cell r="J798">
            <v>767106</v>
          </cell>
          <cell r="K798">
            <v>0</v>
          </cell>
          <cell r="L798">
            <v>9205272</v>
          </cell>
          <cell r="M798">
            <v>63925.5</v>
          </cell>
          <cell r="N798">
            <v>767106</v>
          </cell>
          <cell r="O798">
            <v>38355.300000000003</v>
          </cell>
          <cell r="P798">
            <v>0</v>
          </cell>
          <cell r="Q798">
            <v>15342.12</v>
          </cell>
          <cell r="R798">
            <v>0</v>
          </cell>
          <cell r="S798">
            <v>32525.294399999999</v>
          </cell>
          <cell r="T798">
            <v>91666.666666666672</v>
          </cell>
          <cell r="U798">
            <v>1917.7650000000001</v>
          </cell>
          <cell r="V798">
            <v>383.553</v>
          </cell>
          <cell r="Z798">
            <v>1778328.1990666667</v>
          </cell>
          <cell r="AA798">
            <v>2222910.2488333331</v>
          </cell>
        </row>
        <row r="799">
          <cell r="A799">
            <v>5099</v>
          </cell>
          <cell r="B799" t="str">
            <v>ROME SANGAU</v>
          </cell>
          <cell r="C799">
            <v>2</v>
          </cell>
          <cell r="D799">
            <v>0</v>
          </cell>
          <cell r="E799">
            <v>3</v>
          </cell>
          <cell r="F799" t="str">
            <v>VOCAT.</v>
          </cell>
          <cell r="G799" t="str">
            <v>HO</v>
          </cell>
          <cell r="I799">
            <v>0.25</v>
          </cell>
          <cell r="J799">
            <v>600000</v>
          </cell>
          <cell r="K799">
            <v>0</v>
          </cell>
          <cell r="L799">
            <v>7200000</v>
          </cell>
          <cell r="M799">
            <v>50000</v>
          </cell>
          <cell r="N799">
            <v>90000</v>
          </cell>
          <cell r="O799">
            <v>30000</v>
          </cell>
          <cell r="P799">
            <v>0</v>
          </cell>
          <cell r="Q799">
            <v>12000</v>
          </cell>
          <cell r="R799">
            <v>0</v>
          </cell>
          <cell r="S799">
            <v>25440</v>
          </cell>
          <cell r="T799">
            <v>91666.666666666672</v>
          </cell>
          <cell r="U799">
            <v>1500</v>
          </cell>
          <cell r="V799">
            <v>300</v>
          </cell>
          <cell r="Z799">
            <v>900906.66666666674</v>
          </cell>
          <cell r="AA799">
            <v>1126133.3333333335</v>
          </cell>
        </row>
        <row r="800">
          <cell r="A800">
            <v>5100</v>
          </cell>
          <cell r="B800" t="str">
            <v>YOHANIS B</v>
          </cell>
          <cell r="C800">
            <v>2</v>
          </cell>
          <cell r="D800">
            <v>0</v>
          </cell>
          <cell r="E800">
            <v>3</v>
          </cell>
          <cell r="F800" t="str">
            <v>VOCAT.</v>
          </cell>
          <cell r="G800" t="str">
            <v>HO</v>
          </cell>
          <cell r="I800">
            <v>0.25</v>
          </cell>
          <cell r="J800">
            <v>600000</v>
          </cell>
          <cell r="K800">
            <v>0</v>
          </cell>
          <cell r="L800">
            <v>7200000</v>
          </cell>
          <cell r="M800">
            <v>50000</v>
          </cell>
          <cell r="N800">
            <v>90000</v>
          </cell>
          <cell r="O800">
            <v>30000</v>
          </cell>
          <cell r="P800">
            <v>0</v>
          </cell>
          <cell r="Q800">
            <v>12000</v>
          </cell>
          <cell r="R800">
            <v>0</v>
          </cell>
          <cell r="S800">
            <v>25440</v>
          </cell>
          <cell r="T800">
            <v>91666.666666666672</v>
          </cell>
          <cell r="U800">
            <v>1500</v>
          </cell>
          <cell r="V800">
            <v>300</v>
          </cell>
          <cell r="Z800">
            <v>900906.66666666674</v>
          </cell>
          <cell r="AA800">
            <v>1126133.3333333335</v>
          </cell>
        </row>
        <row r="801">
          <cell r="A801">
            <v>5101</v>
          </cell>
          <cell r="B801" t="str">
            <v>SYARIFUDDIN</v>
          </cell>
          <cell r="C801">
            <v>2</v>
          </cell>
          <cell r="D801">
            <v>0</v>
          </cell>
          <cell r="E801">
            <v>3</v>
          </cell>
          <cell r="F801" t="str">
            <v>VOCAT.</v>
          </cell>
          <cell r="G801" t="str">
            <v>PRJ</v>
          </cell>
          <cell r="I801">
            <v>0.25</v>
          </cell>
          <cell r="J801">
            <v>741000</v>
          </cell>
          <cell r="K801">
            <v>0</v>
          </cell>
          <cell r="L801">
            <v>8892000</v>
          </cell>
          <cell r="M801">
            <v>61750</v>
          </cell>
          <cell r="N801">
            <v>741000</v>
          </cell>
          <cell r="O801">
            <v>37050</v>
          </cell>
          <cell r="P801">
            <v>0</v>
          </cell>
          <cell r="Q801">
            <v>14820</v>
          </cell>
          <cell r="R801">
            <v>0</v>
          </cell>
          <cell r="S801">
            <v>31418.400000000001</v>
          </cell>
          <cell r="T801">
            <v>91666.666666666672</v>
          </cell>
          <cell r="U801">
            <v>1852.5</v>
          </cell>
          <cell r="V801">
            <v>370.5</v>
          </cell>
          <cell r="Z801">
            <v>1720928.0666666667</v>
          </cell>
          <cell r="AA801">
            <v>2151160.0833333335</v>
          </cell>
        </row>
        <row r="802">
          <cell r="A802">
            <v>5102</v>
          </cell>
          <cell r="B802" t="str">
            <v>FAHRULLADJI</v>
          </cell>
          <cell r="C802">
            <v>2</v>
          </cell>
          <cell r="D802">
            <v>1</v>
          </cell>
          <cell r="E802">
            <v>3</v>
          </cell>
          <cell r="F802" t="str">
            <v>VOCAT.</v>
          </cell>
          <cell r="G802" t="str">
            <v>PRJ</v>
          </cell>
          <cell r="I802">
            <v>0.25</v>
          </cell>
          <cell r="J802">
            <v>541500</v>
          </cell>
          <cell r="K802">
            <v>0</v>
          </cell>
          <cell r="L802">
            <v>6498000</v>
          </cell>
          <cell r="M802">
            <v>45125</v>
          </cell>
          <cell r="N802">
            <v>541500</v>
          </cell>
          <cell r="O802">
            <v>27075</v>
          </cell>
          <cell r="P802">
            <v>0</v>
          </cell>
          <cell r="Q802">
            <v>10830</v>
          </cell>
          <cell r="R802">
            <v>0</v>
          </cell>
          <cell r="S802">
            <v>22959.599999999999</v>
          </cell>
          <cell r="T802">
            <v>145833.33333333334</v>
          </cell>
          <cell r="U802">
            <v>1353.75</v>
          </cell>
          <cell r="V802">
            <v>270.75</v>
          </cell>
          <cell r="Z802">
            <v>1336447.4333333333</v>
          </cell>
          <cell r="AA802">
            <v>1670559.2916666667</v>
          </cell>
        </row>
        <row r="803">
          <cell r="A803">
            <v>5103</v>
          </cell>
          <cell r="B803" t="str">
            <v>DONNY</v>
          </cell>
          <cell r="C803">
            <v>2</v>
          </cell>
          <cell r="D803">
            <v>0</v>
          </cell>
          <cell r="E803">
            <v>3</v>
          </cell>
          <cell r="F803" t="str">
            <v>VOCAT.</v>
          </cell>
          <cell r="G803" t="str">
            <v>PRJ</v>
          </cell>
          <cell r="I803">
            <v>0.25</v>
          </cell>
          <cell r="J803">
            <v>541500</v>
          </cell>
          <cell r="K803">
            <v>0</v>
          </cell>
          <cell r="L803">
            <v>6498000</v>
          </cell>
          <cell r="M803">
            <v>45125</v>
          </cell>
          <cell r="N803">
            <v>541500</v>
          </cell>
          <cell r="O803">
            <v>27075</v>
          </cell>
          <cell r="P803">
            <v>0</v>
          </cell>
          <cell r="Q803">
            <v>10830</v>
          </cell>
          <cell r="R803">
            <v>0</v>
          </cell>
          <cell r="S803">
            <v>22959.599999999999</v>
          </cell>
          <cell r="T803">
            <v>91666.666666666672</v>
          </cell>
          <cell r="U803">
            <v>1353.75</v>
          </cell>
          <cell r="V803">
            <v>270.75</v>
          </cell>
          <cell r="Z803">
            <v>1282280.7666666666</v>
          </cell>
          <cell r="AA803">
            <v>1602850.9583333333</v>
          </cell>
        </row>
        <row r="804">
          <cell r="A804">
            <v>5104</v>
          </cell>
          <cell r="B804" t="str">
            <v>FITRIADI</v>
          </cell>
          <cell r="C804">
            <v>2</v>
          </cell>
          <cell r="D804">
            <v>1</v>
          </cell>
          <cell r="E804">
            <v>3</v>
          </cell>
          <cell r="F804" t="str">
            <v>VOCAT.</v>
          </cell>
          <cell r="G804" t="str">
            <v>PRJ</v>
          </cell>
          <cell r="I804">
            <v>0.25</v>
          </cell>
          <cell r="J804">
            <v>541500</v>
          </cell>
          <cell r="K804">
            <v>0</v>
          </cell>
          <cell r="L804">
            <v>6498000</v>
          </cell>
          <cell r="M804">
            <v>45125</v>
          </cell>
          <cell r="N804">
            <v>541500</v>
          </cell>
          <cell r="O804">
            <v>27075</v>
          </cell>
          <cell r="P804">
            <v>0</v>
          </cell>
          <cell r="Q804">
            <v>10830</v>
          </cell>
          <cell r="R804">
            <v>0</v>
          </cell>
          <cell r="S804">
            <v>22959.599999999999</v>
          </cell>
          <cell r="T804">
            <v>145833.33333333334</v>
          </cell>
          <cell r="U804">
            <v>1353.75</v>
          </cell>
          <cell r="V804">
            <v>270.75</v>
          </cell>
          <cell r="Z804">
            <v>1336447.4333333333</v>
          </cell>
          <cell r="AA804">
            <v>1670559.2916666667</v>
          </cell>
        </row>
        <row r="805">
          <cell r="A805">
            <v>5105</v>
          </cell>
          <cell r="B805" t="str">
            <v>AGUS NASHARIYANTO</v>
          </cell>
          <cell r="C805">
            <v>2</v>
          </cell>
          <cell r="D805">
            <v>1</v>
          </cell>
          <cell r="E805">
            <v>3</v>
          </cell>
          <cell r="F805" t="str">
            <v>VOCAT.</v>
          </cell>
          <cell r="G805" t="str">
            <v>PRJ</v>
          </cell>
          <cell r="I805">
            <v>0.25</v>
          </cell>
          <cell r="J805">
            <v>541500</v>
          </cell>
          <cell r="K805">
            <v>0</v>
          </cell>
          <cell r="L805">
            <v>6498000</v>
          </cell>
          <cell r="M805">
            <v>45125</v>
          </cell>
          <cell r="N805">
            <v>541500</v>
          </cell>
          <cell r="O805">
            <v>27075</v>
          </cell>
          <cell r="P805">
            <v>0</v>
          </cell>
          <cell r="Q805">
            <v>10830</v>
          </cell>
          <cell r="R805">
            <v>0</v>
          </cell>
          <cell r="S805">
            <v>22959.599999999999</v>
          </cell>
          <cell r="T805">
            <v>145833.33333333334</v>
          </cell>
          <cell r="U805">
            <v>1353.75</v>
          </cell>
          <cell r="V805">
            <v>270.75</v>
          </cell>
          <cell r="Z805">
            <v>1336447.4333333333</v>
          </cell>
          <cell r="AA805">
            <v>1670559.2916666667</v>
          </cell>
        </row>
        <row r="806">
          <cell r="A806">
            <v>5106</v>
          </cell>
          <cell r="B806" t="str">
            <v>SUPARMAN</v>
          </cell>
          <cell r="C806">
            <v>2</v>
          </cell>
          <cell r="D806">
            <v>1</v>
          </cell>
          <cell r="E806">
            <v>3</v>
          </cell>
          <cell r="F806" t="str">
            <v>VOCAT.</v>
          </cell>
          <cell r="G806" t="str">
            <v>PRJ</v>
          </cell>
          <cell r="I806">
            <v>0.25</v>
          </cell>
          <cell r="J806">
            <v>541500</v>
          </cell>
          <cell r="K806">
            <v>0</v>
          </cell>
          <cell r="L806">
            <v>6498000</v>
          </cell>
          <cell r="M806">
            <v>45125</v>
          </cell>
          <cell r="N806">
            <v>541500</v>
          </cell>
          <cell r="O806">
            <v>27075</v>
          </cell>
          <cell r="P806">
            <v>0</v>
          </cell>
          <cell r="Q806">
            <v>10830</v>
          </cell>
          <cell r="R806">
            <v>0</v>
          </cell>
          <cell r="S806">
            <v>22959.599999999999</v>
          </cell>
          <cell r="T806">
            <v>145833.33333333334</v>
          </cell>
          <cell r="U806">
            <v>1353.75</v>
          </cell>
          <cell r="V806">
            <v>270.75</v>
          </cell>
          <cell r="Z806">
            <v>1336447.4333333333</v>
          </cell>
          <cell r="AA806">
            <v>1670559.2916666667</v>
          </cell>
        </row>
        <row r="807">
          <cell r="A807">
            <v>5107</v>
          </cell>
          <cell r="B807" t="str">
            <v>AKHMAD FAUZI</v>
          </cell>
          <cell r="C807">
            <v>2</v>
          </cell>
          <cell r="D807">
            <v>0</v>
          </cell>
          <cell r="E807">
            <v>3</v>
          </cell>
          <cell r="F807" t="str">
            <v>VOCAT.</v>
          </cell>
          <cell r="G807" t="str">
            <v>PRJ</v>
          </cell>
          <cell r="I807">
            <v>0.25</v>
          </cell>
          <cell r="J807">
            <v>541500</v>
          </cell>
          <cell r="K807">
            <v>0</v>
          </cell>
          <cell r="L807">
            <v>6498000</v>
          </cell>
          <cell r="M807">
            <v>45125</v>
          </cell>
          <cell r="N807">
            <v>541500</v>
          </cell>
          <cell r="O807">
            <v>27075</v>
          </cell>
          <cell r="P807">
            <v>0</v>
          </cell>
          <cell r="Q807">
            <v>10830</v>
          </cell>
          <cell r="R807">
            <v>0</v>
          </cell>
          <cell r="S807">
            <v>22959.599999999999</v>
          </cell>
          <cell r="T807">
            <v>91666.666666666672</v>
          </cell>
          <cell r="U807">
            <v>1353.75</v>
          </cell>
          <cell r="V807">
            <v>270.75</v>
          </cell>
          <cell r="Z807">
            <v>1282280.7666666666</v>
          </cell>
          <cell r="AA807">
            <v>1602850.9583333333</v>
          </cell>
        </row>
        <row r="808">
          <cell r="A808">
            <v>5108</v>
          </cell>
          <cell r="B808" t="str">
            <v>SUNARTO</v>
          </cell>
          <cell r="C808">
            <v>2</v>
          </cell>
          <cell r="D808">
            <v>1</v>
          </cell>
          <cell r="E808">
            <v>3</v>
          </cell>
          <cell r="F808" t="str">
            <v>VOCAT.</v>
          </cell>
          <cell r="G808" t="str">
            <v>PRJ</v>
          </cell>
          <cell r="I808">
            <v>0.25</v>
          </cell>
          <cell r="J808">
            <v>541500</v>
          </cell>
          <cell r="K808">
            <v>0</v>
          </cell>
          <cell r="L808">
            <v>6498000</v>
          </cell>
          <cell r="M808">
            <v>45125</v>
          </cell>
          <cell r="N808">
            <v>541500</v>
          </cell>
          <cell r="O808">
            <v>27075</v>
          </cell>
          <cell r="P808">
            <v>0</v>
          </cell>
          <cell r="Q808">
            <v>10830</v>
          </cell>
          <cell r="R808">
            <v>0</v>
          </cell>
          <cell r="S808">
            <v>22959.599999999999</v>
          </cell>
          <cell r="T808">
            <v>145833.33333333334</v>
          </cell>
          <cell r="U808">
            <v>1353.75</v>
          </cell>
          <cell r="V808">
            <v>270.75</v>
          </cell>
          <cell r="Z808">
            <v>1336447.4333333333</v>
          </cell>
          <cell r="AA808">
            <v>1670559.2916666667</v>
          </cell>
        </row>
        <row r="809">
          <cell r="A809">
            <v>5109</v>
          </cell>
          <cell r="B809" t="str">
            <v>NOOR EFANSYAH</v>
          </cell>
          <cell r="C809">
            <v>2</v>
          </cell>
          <cell r="D809">
            <v>0</v>
          </cell>
          <cell r="E809">
            <v>3</v>
          </cell>
          <cell r="F809" t="str">
            <v>VOCAT.</v>
          </cell>
          <cell r="G809" t="str">
            <v>PRJ</v>
          </cell>
          <cell r="I809">
            <v>0.25</v>
          </cell>
          <cell r="J809">
            <v>541500</v>
          </cell>
          <cell r="K809">
            <v>0</v>
          </cell>
          <cell r="L809">
            <v>6498000</v>
          </cell>
          <cell r="M809">
            <v>45125</v>
          </cell>
          <cell r="N809">
            <v>541500</v>
          </cell>
          <cell r="O809">
            <v>27075</v>
          </cell>
          <cell r="P809">
            <v>0</v>
          </cell>
          <cell r="Q809">
            <v>10830</v>
          </cell>
          <cell r="R809">
            <v>0</v>
          </cell>
          <cell r="S809">
            <v>22959.599999999999</v>
          </cell>
          <cell r="T809">
            <v>91666.666666666672</v>
          </cell>
          <cell r="U809">
            <v>1353.75</v>
          </cell>
          <cell r="V809">
            <v>270.75</v>
          </cell>
          <cell r="Z809">
            <v>1282280.7666666666</v>
          </cell>
          <cell r="AA809">
            <v>1602850.9583333333</v>
          </cell>
        </row>
        <row r="810">
          <cell r="A810">
            <v>5110</v>
          </cell>
          <cell r="B810" t="str">
            <v>ARIYANTO MATURBONGS</v>
          </cell>
          <cell r="C810">
            <v>2</v>
          </cell>
          <cell r="D810">
            <v>1</v>
          </cell>
          <cell r="E810">
            <v>3</v>
          </cell>
          <cell r="F810" t="str">
            <v>VOCAT.</v>
          </cell>
          <cell r="G810" t="str">
            <v>PRJ</v>
          </cell>
          <cell r="I810">
            <v>0.25</v>
          </cell>
          <cell r="J810">
            <v>541500</v>
          </cell>
          <cell r="K810">
            <v>0</v>
          </cell>
          <cell r="L810">
            <v>6498000</v>
          </cell>
          <cell r="M810">
            <v>45125</v>
          </cell>
          <cell r="N810">
            <v>541500</v>
          </cell>
          <cell r="O810">
            <v>27075</v>
          </cell>
          <cell r="P810">
            <v>0</v>
          </cell>
          <cell r="Q810">
            <v>10830</v>
          </cell>
          <cell r="R810">
            <v>0</v>
          </cell>
          <cell r="S810">
            <v>22959.599999999999</v>
          </cell>
          <cell r="T810">
            <v>145833.33333333334</v>
          </cell>
          <cell r="U810">
            <v>1353.75</v>
          </cell>
          <cell r="V810">
            <v>270.75</v>
          </cell>
          <cell r="Z810">
            <v>1336447.4333333333</v>
          </cell>
          <cell r="AA810">
            <v>1670559.2916666667</v>
          </cell>
        </row>
        <row r="811">
          <cell r="A811">
            <v>5111</v>
          </cell>
          <cell r="B811" t="str">
            <v>ACHMAD YANI SYAH</v>
          </cell>
          <cell r="C811">
            <v>2</v>
          </cell>
          <cell r="D811">
            <v>1</v>
          </cell>
          <cell r="E811">
            <v>3</v>
          </cell>
          <cell r="F811" t="str">
            <v>VOCAT.</v>
          </cell>
          <cell r="G811" t="str">
            <v>PRJ</v>
          </cell>
          <cell r="I811">
            <v>0.25</v>
          </cell>
          <cell r="J811">
            <v>541500</v>
          </cell>
          <cell r="K811">
            <v>0</v>
          </cell>
          <cell r="L811">
            <v>6498000</v>
          </cell>
          <cell r="M811">
            <v>45125</v>
          </cell>
          <cell r="N811">
            <v>541500</v>
          </cell>
          <cell r="O811">
            <v>27075</v>
          </cell>
          <cell r="P811">
            <v>0</v>
          </cell>
          <cell r="Q811">
            <v>10830</v>
          </cell>
          <cell r="R811">
            <v>0</v>
          </cell>
          <cell r="S811">
            <v>22959.599999999999</v>
          </cell>
          <cell r="T811">
            <v>145833.33333333334</v>
          </cell>
          <cell r="U811">
            <v>1353.75</v>
          </cell>
          <cell r="V811">
            <v>270.75</v>
          </cell>
          <cell r="Z811">
            <v>1336447.4333333333</v>
          </cell>
          <cell r="AA811">
            <v>1670559.2916666667</v>
          </cell>
        </row>
        <row r="812">
          <cell r="A812">
            <v>5112</v>
          </cell>
          <cell r="B812" t="str">
            <v>SUBIYANTO</v>
          </cell>
          <cell r="C812">
            <v>2</v>
          </cell>
          <cell r="D812">
            <v>1</v>
          </cell>
          <cell r="E812">
            <v>3</v>
          </cell>
          <cell r="F812" t="str">
            <v>VOCAT.</v>
          </cell>
          <cell r="G812" t="str">
            <v>PRJ</v>
          </cell>
          <cell r="I812">
            <v>0.25</v>
          </cell>
          <cell r="J812">
            <v>541500</v>
          </cell>
          <cell r="K812">
            <v>0</v>
          </cell>
          <cell r="L812">
            <v>6498000</v>
          </cell>
          <cell r="M812">
            <v>45125</v>
          </cell>
          <cell r="N812">
            <v>541500</v>
          </cell>
          <cell r="O812">
            <v>27075</v>
          </cell>
          <cell r="P812">
            <v>0</v>
          </cell>
          <cell r="Q812">
            <v>10830</v>
          </cell>
          <cell r="R812">
            <v>0</v>
          </cell>
          <cell r="S812">
            <v>22959.599999999999</v>
          </cell>
          <cell r="T812">
            <v>145833.33333333334</v>
          </cell>
          <cell r="U812">
            <v>1353.75</v>
          </cell>
          <cell r="V812">
            <v>270.75</v>
          </cell>
          <cell r="Z812">
            <v>1336447.4333333333</v>
          </cell>
          <cell r="AA812">
            <v>1670559.2916666667</v>
          </cell>
        </row>
        <row r="813">
          <cell r="A813">
            <v>5113</v>
          </cell>
          <cell r="B813" t="str">
            <v>TAPSAL</v>
          </cell>
          <cell r="C813">
            <v>2</v>
          </cell>
          <cell r="D813">
            <v>1</v>
          </cell>
          <cell r="E813">
            <v>3</v>
          </cell>
          <cell r="F813" t="str">
            <v>VOCAT.</v>
          </cell>
          <cell r="G813" t="str">
            <v>PRJ</v>
          </cell>
          <cell r="I813">
            <v>0.25</v>
          </cell>
          <cell r="J813">
            <v>541500</v>
          </cell>
          <cell r="K813">
            <v>0</v>
          </cell>
          <cell r="L813">
            <v>6498000</v>
          </cell>
          <cell r="M813">
            <v>45125</v>
          </cell>
          <cell r="N813">
            <v>541500</v>
          </cell>
          <cell r="O813">
            <v>27075</v>
          </cell>
          <cell r="P813">
            <v>0</v>
          </cell>
          <cell r="Q813">
            <v>10830</v>
          </cell>
          <cell r="R813">
            <v>0</v>
          </cell>
          <cell r="S813">
            <v>22959.599999999999</v>
          </cell>
          <cell r="T813">
            <v>145833.33333333334</v>
          </cell>
          <cell r="U813">
            <v>1353.75</v>
          </cell>
          <cell r="V813">
            <v>270.75</v>
          </cell>
          <cell r="Z813">
            <v>1336447.4333333333</v>
          </cell>
          <cell r="AA813">
            <v>1670559.2916666667</v>
          </cell>
        </row>
        <row r="814">
          <cell r="A814">
            <v>5114</v>
          </cell>
          <cell r="B814" t="str">
            <v>SOFIANNOR</v>
          </cell>
          <cell r="C814">
            <v>2</v>
          </cell>
          <cell r="D814">
            <v>1</v>
          </cell>
          <cell r="E814">
            <v>3</v>
          </cell>
          <cell r="F814" t="str">
            <v>VOCAT.</v>
          </cell>
          <cell r="G814" t="str">
            <v>PRJ</v>
          </cell>
          <cell r="I814">
            <v>0.25</v>
          </cell>
          <cell r="J814">
            <v>541500</v>
          </cell>
          <cell r="K814">
            <v>0</v>
          </cell>
          <cell r="L814">
            <v>6498000</v>
          </cell>
          <cell r="M814">
            <v>45125</v>
          </cell>
          <cell r="N814">
            <v>541500</v>
          </cell>
          <cell r="O814">
            <v>27075</v>
          </cell>
          <cell r="P814">
            <v>0</v>
          </cell>
          <cell r="Q814">
            <v>10830</v>
          </cell>
          <cell r="R814">
            <v>0</v>
          </cell>
          <cell r="S814">
            <v>22959.599999999999</v>
          </cell>
          <cell r="T814">
            <v>145833.33333333334</v>
          </cell>
          <cell r="U814">
            <v>1353.75</v>
          </cell>
          <cell r="V814">
            <v>270.75</v>
          </cell>
          <cell r="Z814">
            <v>1336447.4333333333</v>
          </cell>
          <cell r="AA814">
            <v>1670559.2916666667</v>
          </cell>
        </row>
        <row r="815">
          <cell r="A815">
            <v>5115</v>
          </cell>
          <cell r="B815" t="str">
            <v>SYAHRUNI</v>
          </cell>
          <cell r="C815">
            <v>2</v>
          </cell>
          <cell r="D815">
            <v>1</v>
          </cell>
          <cell r="E815">
            <v>3</v>
          </cell>
          <cell r="F815" t="str">
            <v>VOCAT.</v>
          </cell>
          <cell r="G815" t="str">
            <v>PRJ</v>
          </cell>
          <cell r="I815">
            <v>0.25</v>
          </cell>
          <cell r="J815">
            <v>541500</v>
          </cell>
          <cell r="K815">
            <v>0</v>
          </cell>
          <cell r="L815">
            <v>6498000</v>
          </cell>
          <cell r="M815">
            <v>45125</v>
          </cell>
          <cell r="N815">
            <v>541500</v>
          </cell>
          <cell r="O815">
            <v>27075</v>
          </cell>
          <cell r="P815">
            <v>0</v>
          </cell>
          <cell r="Q815">
            <v>10830</v>
          </cell>
          <cell r="R815">
            <v>0</v>
          </cell>
          <cell r="S815">
            <v>22959.599999999999</v>
          </cell>
          <cell r="T815">
            <v>145833.33333333334</v>
          </cell>
          <cell r="U815">
            <v>1353.75</v>
          </cell>
          <cell r="V815">
            <v>270.75</v>
          </cell>
          <cell r="Z815">
            <v>1336447.4333333333</v>
          </cell>
          <cell r="AA815">
            <v>1670559.2916666667</v>
          </cell>
        </row>
        <row r="816">
          <cell r="A816">
            <v>5169</v>
          </cell>
          <cell r="B816" t="str">
            <v>ORSON BASOEKI</v>
          </cell>
          <cell r="C816">
            <v>1</v>
          </cell>
          <cell r="D816">
            <v>1</v>
          </cell>
          <cell r="E816">
            <v>6</v>
          </cell>
          <cell r="F816" t="str">
            <v>SPC/COOR</v>
          </cell>
          <cell r="G816" t="str">
            <v>PRJ</v>
          </cell>
          <cell r="I816">
            <v>0.2</v>
          </cell>
          <cell r="J816">
            <v>2300000</v>
          </cell>
          <cell r="K816">
            <v>265000</v>
          </cell>
          <cell r="L816">
            <v>27600000</v>
          </cell>
          <cell r="M816">
            <v>213750</v>
          </cell>
          <cell r="N816">
            <v>0</v>
          </cell>
          <cell r="O816">
            <v>115000</v>
          </cell>
          <cell r="P816">
            <v>575000</v>
          </cell>
          <cell r="Q816">
            <v>46000</v>
          </cell>
          <cell r="R816">
            <v>230000</v>
          </cell>
          <cell r="S816">
            <v>97520</v>
          </cell>
          <cell r="T816">
            <v>208333.33333333334</v>
          </cell>
          <cell r="U816">
            <v>5750</v>
          </cell>
          <cell r="V816">
            <v>1150</v>
          </cell>
          <cell r="Z816">
            <v>4057503.333333333</v>
          </cell>
          <cell r="AA816">
            <v>4869003.9999999991</v>
          </cell>
        </row>
        <row r="817">
          <cell r="A817">
            <v>5170</v>
          </cell>
          <cell r="B817" t="str">
            <v>EARLY BARLIAN</v>
          </cell>
          <cell r="C817">
            <v>1</v>
          </cell>
          <cell r="D817">
            <v>0</v>
          </cell>
          <cell r="E817">
            <v>4</v>
          </cell>
          <cell r="F817" t="str">
            <v>VOCAT.</v>
          </cell>
          <cell r="G817" t="str">
            <v>HO</v>
          </cell>
          <cell r="I817">
            <v>0.25</v>
          </cell>
          <cell r="J817">
            <v>821000</v>
          </cell>
          <cell r="K817">
            <v>123150</v>
          </cell>
          <cell r="L817">
            <v>9852000</v>
          </cell>
          <cell r="M817">
            <v>78679.166666666672</v>
          </cell>
          <cell r="N817">
            <v>123150</v>
          </cell>
          <cell r="O817">
            <v>41050</v>
          </cell>
          <cell r="P817">
            <v>0</v>
          </cell>
          <cell r="Q817">
            <v>16420</v>
          </cell>
          <cell r="R817">
            <v>82100</v>
          </cell>
          <cell r="S817">
            <v>34810.400000000001</v>
          </cell>
          <cell r="T817">
            <v>104166.66666666667</v>
          </cell>
          <cell r="U817">
            <v>2052.5</v>
          </cell>
          <cell r="V817">
            <v>410.5</v>
          </cell>
          <cell r="Z817">
            <v>1426989.2333333334</v>
          </cell>
          <cell r="AA817">
            <v>1783736.5416666667</v>
          </cell>
        </row>
        <row r="818">
          <cell r="A818">
            <v>5171</v>
          </cell>
          <cell r="B818" t="str">
            <v>SUWARTO</v>
          </cell>
          <cell r="C818">
            <v>2</v>
          </cell>
          <cell r="D818">
            <v>1</v>
          </cell>
          <cell r="E818">
            <v>5</v>
          </cell>
          <cell r="F818" t="str">
            <v>ADV. VOC</v>
          </cell>
          <cell r="G818" t="str">
            <v>PRJ</v>
          </cell>
          <cell r="I818">
            <v>0.2</v>
          </cell>
          <cell r="J818">
            <v>1800000</v>
          </cell>
          <cell r="K818">
            <v>0</v>
          </cell>
          <cell r="L818">
            <v>21600000</v>
          </cell>
          <cell r="M818">
            <v>150000</v>
          </cell>
          <cell r="N818">
            <v>1800000</v>
          </cell>
          <cell r="O818">
            <v>90000</v>
          </cell>
          <cell r="P818">
            <v>0</v>
          </cell>
          <cell r="Q818">
            <v>36000</v>
          </cell>
          <cell r="R818">
            <v>0</v>
          </cell>
          <cell r="S818">
            <v>76320</v>
          </cell>
          <cell r="T818">
            <v>145833.33333333334</v>
          </cell>
          <cell r="U818">
            <v>4500</v>
          </cell>
          <cell r="V818">
            <v>900</v>
          </cell>
          <cell r="Z818">
            <v>4103553.3333333335</v>
          </cell>
          <cell r="AA818">
            <v>4924264</v>
          </cell>
        </row>
        <row r="819">
          <cell r="A819">
            <v>5172</v>
          </cell>
          <cell r="B819" t="str">
            <v>WIDODO</v>
          </cell>
          <cell r="C819">
            <v>2</v>
          </cell>
          <cell r="D819">
            <v>1</v>
          </cell>
          <cell r="E819">
            <v>5</v>
          </cell>
          <cell r="F819" t="str">
            <v>ADV. VOC</v>
          </cell>
          <cell r="G819" t="str">
            <v>PRJ</v>
          </cell>
          <cell r="I819">
            <v>0.2</v>
          </cell>
          <cell r="J819">
            <v>1500000</v>
          </cell>
          <cell r="K819">
            <v>0</v>
          </cell>
          <cell r="L819">
            <v>18000000</v>
          </cell>
          <cell r="M819">
            <v>125000</v>
          </cell>
          <cell r="N819">
            <v>1500000</v>
          </cell>
          <cell r="O819">
            <v>75000</v>
          </cell>
          <cell r="P819">
            <v>0</v>
          </cell>
          <cell r="Q819">
            <v>30000</v>
          </cell>
          <cell r="R819">
            <v>0</v>
          </cell>
          <cell r="S819">
            <v>63600</v>
          </cell>
          <cell r="T819">
            <v>145833.33333333334</v>
          </cell>
          <cell r="U819">
            <v>3750</v>
          </cell>
          <cell r="V819">
            <v>750</v>
          </cell>
          <cell r="Z819">
            <v>3443933.333333333</v>
          </cell>
          <cell r="AA819">
            <v>4132719.9999999995</v>
          </cell>
        </row>
        <row r="820">
          <cell r="A820">
            <v>5173</v>
          </cell>
          <cell r="B820" t="str">
            <v>I NYOMAN SUANA</v>
          </cell>
          <cell r="C820">
            <v>2</v>
          </cell>
          <cell r="D820">
            <v>1</v>
          </cell>
          <cell r="E820">
            <v>4</v>
          </cell>
          <cell r="F820" t="str">
            <v>VOCAT.</v>
          </cell>
          <cell r="G820" t="str">
            <v>PRJ</v>
          </cell>
          <cell r="I820">
            <v>0.25</v>
          </cell>
          <cell r="J820">
            <v>700000</v>
          </cell>
          <cell r="K820">
            <v>0</v>
          </cell>
          <cell r="L820">
            <v>8400000</v>
          </cell>
          <cell r="M820">
            <v>58333.333333333336</v>
          </cell>
          <cell r="N820">
            <v>700000</v>
          </cell>
          <cell r="O820">
            <v>35000</v>
          </cell>
          <cell r="P820">
            <v>0</v>
          </cell>
          <cell r="Q820">
            <v>14000</v>
          </cell>
          <cell r="R820">
            <v>0</v>
          </cell>
          <cell r="S820">
            <v>29680</v>
          </cell>
          <cell r="T820">
            <v>145833.33333333334</v>
          </cell>
          <cell r="U820">
            <v>1750</v>
          </cell>
          <cell r="V820">
            <v>350</v>
          </cell>
          <cell r="Z820">
            <v>1684946.6666666667</v>
          </cell>
          <cell r="AA820">
            <v>2106183.3333333335</v>
          </cell>
        </row>
        <row r="821">
          <cell r="A821">
            <v>5174</v>
          </cell>
          <cell r="B821" t="str">
            <v>DARWIN ERIK SUNARTO</v>
          </cell>
          <cell r="C821">
            <v>2</v>
          </cell>
          <cell r="D821">
            <v>0</v>
          </cell>
          <cell r="E821">
            <v>3</v>
          </cell>
          <cell r="F821" t="str">
            <v>VOCAT.</v>
          </cell>
          <cell r="G821" t="str">
            <v>PRJ</v>
          </cell>
          <cell r="I821">
            <v>0.25</v>
          </cell>
          <cell r="J821">
            <v>691980</v>
          </cell>
          <cell r="K821">
            <v>0</v>
          </cell>
          <cell r="L821">
            <v>8303760</v>
          </cell>
          <cell r="M821">
            <v>57665</v>
          </cell>
          <cell r="N821">
            <v>691980</v>
          </cell>
          <cell r="O821">
            <v>34599</v>
          </cell>
          <cell r="P821">
            <v>0</v>
          </cell>
          <cell r="Q821">
            <v>13839.6</v>
          </cell>
          <cell r="R821">
            <v>0</v>
          </cell>
          <cell r="S821">
            <v>29339.952000000001</v>
          </cell>
          <cell r="T821">
            <v>91666.666666666672</v>
          </cell>
          <cell r="U821">
            <v>1729.95</v>
          </cell>
          <cell r="V821">
            <v>345.99</v>
          </cell>
          <cell r="Z821">
            <v>1613146.1586666666</v>
          </cell>
          <cell r="AA821">
            <v>2016432.6983333332</v>
          </cell>
        </row>
        <row r="822">
          <cell r="A822">
            <v>5175</v>
          </cell>
          <cell r="B822" t="str">
            <v>DONNI HENDRI</v>
          </cell>
          <cell r="C822">
            <v>2</v>
          </cell>
          <cell r="D822">
            <v>0</v>
          </cell>
          <cell r="E822">
            <v>3</v>
          </cell>
          <cell r="F822" t="str">
            <v>VOCAT.</v>
          </cell>
          <cell r="G822" t="str">
            <v>HO</v>
          </cell>
          <cell r="I822">
            <v>0.25</v>
          </cell>
          <cell r="J822">
            <v>607000</v>
          </cell>
          <cell r="K822">
            <v>0</v>
          </cell>
          <cell r="L822">
            <v>7284000</v>
          </cell>
          <cell r="M822">
            <v>50583.333333333336</v>
          </cell>
          <cell r="N822">
            <v>91050</v>
          </cell>
          <cell r="O822">
            <v>30350</v>
          </cell>
          <cell r="P822">
            <v>0</v>
          </cell>
          <cell r="Q822">
            <v>12140</v>
          </cell>
          <cell r="R822">
            <v>0</v>
          </cell>
          <cell r="S822">
            <v>25736.799999999999</v>
          </cell>
          <cell r="T822">
            <v>91666.666666666672</v>
          </cell>
          <cell r="U822">
            <v>1517.5</v>
          </cell>
          <cell r="V822">
            <v>303.5</v>
          </cell>
          <cell r="Z822">
            <v>910347.8</v>
          </cell>
          <cell r="AA822">
            <v>1137934.75</v>
          </cell>
        </row>
        <row r="823">
          <cell r="A823">
            <v>5176</v>
          </cell>
          <cell r="B823" t="str">
            <v>DEDI IRWAN</v>
          </cell>
          <cell r="C823">
            <v>2</v>
          </cell>
          <cell r="D823">
            <v>0</v>
          </cell>
          <cell r="E823">
            <v>3</v>
          </cell>
          <cell r="F823" t="str">
            <v>VOCAT.</v>
          </cell>
          <cell r="G823" t="str">
            <v>PRJ</v>
          </cell>
          <cell r="I823">
            <v>0.25</v>
          </cell>
          <cell r="J823">
            <v>691980</v>
          </cell>
          <cell r="K823">
            <v>0</v>
          </cell>
          <cell r="L823">
            <v>8303760</v>
          </cell>
          <cell r="M823">
            <v>57665</v>
          </cell>
          <cell r="N823">
            <v>691980</v>
          </cell>
          <cell r="O823">
            <v>34599</v>
          </cell>
          <cell r="P823">
            <v>0</v>
          </cell>
          <cell r="Q823">
            <v>13839.6</v>
          </cell>
          <cell r="R823">
            <v>0</v>
          </cell>
          <cell r="S823">
            <v>29339.952000000001</v>
          </cell>
          <cell r="T823">
            <v>91666.666666666672</v>
          </cell>
          <cell r="U823">
            <v>1729.95</v>
          </cell>
          <cell r="V823">
            <v>345.99</v>
          </cell>
          <cell r="Z823">
            <v>1613146.1586666666</v>
          </cell>
          <cell r="AA823">
            <v>2016432.6983333332</v>
          </cell>
        </row>
        <row r="824">
          <cell r="A824">
            <v>5177</v>
          </cell>
          <cell r="B824" t="str">
            <v>DONI HARTOPO</v>
          </cell>
          <cell r="C824">
            <v>2</v>
          </cell>
          <cell r="D824">
            <v>0</v>
          </cell>
          <cell r="E824">
            <v>3</v>
          </cell>
          <cell r="F824" t="str">
            <v>VOCAT.</v>
          </cell>
          <cell r="G824" t="str">
            <v>PRJ</v>
          </cell>
          <cell r="I824">
            <v>0.25</v>
          </cell>
          <cell r="J824">
            <v>712500</v>
          </cell>
          <cell r="K824">
            <v>0</v>
          </cell>
          <cell r="L824">
            <v>8550000</v>
          </cell>
          <cell r="M824">
            <v>59375</v>
          </cell>
          <cell r="N824">
            <v>712500</v>
          </cell>
          <cell r="O824">
            <v>35625</v>
          </cell>
          <cell r="P824">
            <v>0</v>
          </cell>
          <cell r="Q824">
            <v>14250</v>
          </cell>
          <cell r="R824">
            <v>0</v>
          </cell>
          <cell r="S824">
            <v>30210</v>
          </cell>
          <cell r="T824">
            <v>91666.666666666672</v>
          </cell>
          <cell r="U824">
            <v>1781.25</v>
          </cell>
          <cell r="V824">
            <v>356.25</v>
          </cell>
          <cell r="Z824">
            <v>1658264.1666666665</v>
          </cell>
          <cell r="AA824">
            <v>2072830.208333333</v>
          </cell>
        </row>
        <row r="825">
          <cell r="A825">
            <v>5221</v>
          </cell>
          <cell r="B825" t="str">
            <v>SUKONO</v>
          </cell>
          <cell r="C825">
            <v>2</v>
          </cell>
          <cell r="D825">
            <v>1</v>
          </cell>
          <cell r="E825">
            <v>3</v>
          </cell>
          <cell r="F825" t="str">
            <v>VOCAT.</v>
          </cell>
          <cell r="G825" t="str">
            <v>PRJ</v>
          </cell>
          <cell r="I825">
            <v>0.25</v>
          </cell>
          <cell r="J825">
            <v>752400</v>
          </cell>
          <cell r="K825">
            <v>0</v>
          </cell>
          <cell r="L825">
            <v>9028800</v>
          </cell>
          <cell r="M825">
            <v>62700</v>
          </cell>
          <cell r="N825">
            <v>752400</v>
          </cell>
          <cell r="O825">
            <v>37620</v>
          </cell>
          <cell r="P825">
            <v>0</v>
          </cell>
          <cell r="Q825">
            <v>15048</v>
          </cell>
          <cell r="R825">
            <v>0</v>
          </cell>
          <cell r="S825">
            <v>31901.759999999998</v>
          </cell>
          <cell r="T825">
            <v>145833.33333333334</v>
          </cell>
          <cell r="U825">
            <v>1881</v>
          </cell>
          <cell r="V825">
            <v>376.2</v>
          </cell>
          <cell r="Z825">
            <v>1800160.2933333335</v>
          </cell>
          <cell r="AA825">
            <v>2250200.3666666667</v>
          </cell>
        </row>
        <row r="826">
          <cell r="A826">
            <v>5224</v>
          </cell>
          <cell r="B826" t="str">
            <v>EDY PRAMONO</v>
          </cell>
          <cell r="C826">
            <v>2</v>
          </cell>
          <cell r="D826">
            <v>1</v>
          </cell>
          <cell r="E826">
            <v>3</v>
          </cell>
          <cell r="F826" t="str">
            <v>VOCAT.</v>
          </cell>
          <cell r="G826" t="str">
            <v>PRJ</v>
          </cell>
          <cell r="I826">
            <v>0.25</v>
          </cell>
          <cell r="J826">
            <v>752400</v>
          </cell>
          <cell r="K826">
            <v>0</v>
          </cell>
          <cell r="L826">
            <v>9028800</v>
          </cell>
          <cell r="M826">
            <v>62700</v>
          </cell>
          <cell r="N826">
            <v>752400</v>
          </cell>
          <cell r="O826">
            <v>37620</v>
          </cell>
          <cell r="P826">
            <v>0</v>
          </cell>
          <cell r="Q826">
            <v>15048</v>
          </cell>
          <cell r="R826">
            <v>0</v>
          </cell>
          <cell r="S826">
            <v>31901.759999999998</v>
          </cell>
          <cell r="T826">
            <v>145833.33333333334</v>
          </cell>
          <cell r="U826">
            <v>1881</v>
          </cell>
          <cell r="V826">
            <v>376.2</v>
          </cell>
          <cell r="Z826">
            <v>1800160.2933333335</v>
          </cell>
          <cell r="AA826">
            <v>2250200.3666666667</v>
          </cell>
        </row>
        <row r="827">
          <cell r="A827">
            <v>5226</v>
          </cell>
          <cell r="B827" t="str">
            <v>MAROLOP RAJA GUKGUK</v>
          </cell>
          <cell r="C827">
            <v>2</v>
          </cell>
          <cell r="D827">
            <v>1</v>
          </cell>
          <cell r="E827">
            <v>3</v>
          </cell>
          <cell r="F827" t="str">
            <v>VOCAT.</v>
          </cell>
          <cell r="G827" t="str">
            <v>PRJ</v>
          </cell>
          <cell r="I827">
            <v>0.25</v>
          </cell>
          <cell r="J827">
            <v>752400</v>
          </cell>
          <cell r="K827">
            <v>0</v>
          </cell>
          <cell r="L827">
            <v>9028800</v>
          </cell>
          <cell r="M827">
            <v>62700</v>
          </cell>
          <cell r="N827">
            <v>752400</v>
          </cell>
          <cell r="O827">
            <v>37620</v>
          </cell>
          <cell r="P827">
            <v>0</v>
          </cell>
          <cell r="Q827">
            <v>15048</v>
          </cell>
          <cell r="R827">
            <v>0</v>
          </cell>
          <cell r="S827">
            <v>31901.759999999998</v>
          </cell>
          <cell r="T827">
            <v>145833.33333333334</v>
          </cell>
          <cell r="U827">
            <v>1881</v>
          </cell>
          <cell r="V827">
            <v>376.2</v>
          </cell>
          <cell r="Z827">
            <v>1800160.2933333335</v>
          </cell>
          <cell r="AA827">
            <v>2250200.3666666667</v>
          </cell>
        </row>
        <row r="828">
          <cell r="A828">
            <v>5237</v>
          </cell>
          <cell r="B828" t="str">
            <v>Y. BAMBANG UTOMO</v>
          </cell>
          <cell r="C828">
            <v>2</v>
          </cell>
          <cell r="D828">
            <v>1</v>
          </cell>
          <cell r="E828">
            <v>2</v>
          </cell>
          <cell r="F828" t="str">
            <v>GENERAL</v>
          </cell>
          <cell r="G828" t="str">
            <v>HO</v>
          </cell>
          <cell r="I828">
            <v>0.25</v>
          </cell>
          <cell r="J828">
            <v>1</v>
          </cell>
          <cell r="K828">
            <v>0</v>
          </cell>
          <cell r="L828">
            <v>12</v>
          </cell>
          <cell r="M828">
            <v>8.3333333333333329E-2</v>
          </cell>
          <cell r="N828">
            <v>0.15</v>
          </cell>
          <cell r="O828">
            <v>0.05</v>
          </cell>
          <cell r="P828">
            <v>0</v>
          </cell>
          <cell r="Q828">
            <v>0.02</v>
          </cell>
          <cell r="R828">
            <v>0</v>
          </cell>
          <cell r="S828">
            <v>4.24E-2</v>
          </cell>
          <cell r="T828">
            <v>145833.33333333334</v>
          </cell>
          <cell r="U828">
            <v>2.5000000000000001E-3</v>
          </cell>
          <cell r="V828">
            <v>5.0000000000000001E-4</v>
          </cell>
          <cell r="Z828">
            <v>145834.68206666666</v>
          </cell>
          <cell r="AA828">
            <v>182293.35258333333</v>
          </cell>
        </row>
        <row r="829">
          <cell r="A829">
            <v>5240</v>
          </cell>
          <cell r="B829" t="str">
            <v>SUDARMADI</v>
          </cell>
          <cell r="C829">
            <v>2</v>
          </cell>
          <cell r="D829">
            <v>1</v>
          </cell>
          <cell r="E829">
            <v>3</v>
          </cell>
          <cell r="F829" t="str">
            <v>VOCAT.</v>
          </cell>
          <cell r="G829" t="str">
            <v>PRJ</v>
          </cell>
          <cell r="I829">
            <v>0.25</v>
          </cell>
          <cell r="J829">
            <v>752400</v>
          </cell>
          <cell r="K829">
            <v>0</v>
          </cell>
          <cell r="L829">
            <v>9028800</v>
          </cell>
          <cell r="M829">
            <v>62700</v>
          </cell>
          <cell r="N829">
            <v>752400</v>
          </cell>
          <cell r="O829">
            <v>37620</v>
          </cell>
          <cell r="P829">
            <v>0</v>
          </cell>
          <cell r="Q829">
            <v>15048</v>
          </cell>
          <cell r="R829">
            <v>0</v>
          </cell>
          <cell r="S829">
            <v>31901.759999999998</v>
          </cell>
          <cell r="T829">
            <v>145833.33333333334</v>
          </cell>
          <cell r="U829">
            <v>1881</v>
          </cell>
          <cell r="V829">
            <v>376.2</v>
          </cell>
          <cell r="Z829">
            <v>1800160.2933333335</v>
          </cell>
          <cell r="AA829">
            <v>2250200.3666666667</v>
          </cell>
        </row>
        <row r="830">
          <cell r="A830">
            <v>5244</v>
          </cell>
          <cell r="B830" t="str">
            <v>TUKIMAN</v>
          </cell>
          <cell r="C830">
            <v>2</v>
          </cell>
          <cell r="D830">
            <v>1</v>
          </cell>
          <cell r="E830">
            <v>3</v>
          </cell>
          <cell r="F830" t="str">
            <v>VOCAT.</v>
          </cell>
          <cell r="G830" t="str">
            <v>PRJ</v>
          </cell>
          <cell r="I830">
            <v>0.25</v>
          </cell>
          <cell r="J830">
            <v>752400</v>
          </cell>
          <cell r="K830">
            <v>0</v>
          </cell>
          <cell r="L830">
            <v>9028800</v>
          </cell>
          <cell r="M830">
            <v>62700</v>
          </cell>
          <cell r="N830">
            <v>752400</v>
          </cell>
          <cell r="O830">
            <v>37620</v>
          </cell>
          <cell r="P830">
            <v>0</v>
          </cell>
          <cell r="Q830">
            <v>15048</v>
          </cell>
          <cell r="R830">
            <v>0</v>
          </cell>
          <cell r="S830">
            <v>31901.759999999998</v>
          </cell>
          <cell r="T830">
            <v>145833.33333333334</v>
          </cell>
          <cell r="U830">
            <v>1881</v>
          </cell>
          <cell r="V830">
            <v>376.2</v>
          </cell>
          <cell r="Z830">
            <v>1800160.2933333335</v>
          </cell>
          <cell r="AA830">
            <v>2250200.3666666667</v>
          </cell>
        </row>
        <row r="831">
          <cell r="A831">
            <v>5247</v>
          </cell>
          <cell r="B831" t="str">
            <v>SUROSO</v>
          </cell>
          <cell r="C831">
            <v>2</v>
          </cell>
          <cell r="D831">
            <v>1</v>
          </cell>
          <cell r="E831">
            <v>4</v>
          </cell>
          <cell r="F831" t="str">
            <v>VOCAT.</v>
          </cell>
          <cell r="G831" t="str">
            <v>PRJ</v>
          </cell>
          <cell r="I831">
            <v>0.25</v>
          </cell>
          <cell r="J831">
            <v>1950000</v>
          </cell>
          <cell r="K831">
            <v>0</v>
          </cell>
          <cell r="L831">
            <v>23400000</v>
          </cell>
          <cell r="M831">
            <v>162500</v>
          </cell>
          <cell r="N831">
            <v>1950000</v>
          </cell>
          <cell r="O831">
            <v>97500</v>
          </cell>
          <cell r="P831">
            <v>0</v>
          </cell>
          <cell r="Q831">
            <v>39000</v>
          </cell>
          <cell r="R831">
            <v>0</v>
          </cell>
          <cell r="S831">
            <v>82680</v>
          </cell>
          <cell r="T831">
            <v>145833.33333333334</v>
          </cell>
          <cell r="U831">
            <v>4875</v>
          </cell>
          <cell r="V831">
            <v>975</v>
          </cell>
          <cell r="Z831">
            <v>4433363.333333334</v>
          </cell>
          <cell r="AA831">
            <v>5541704.1666666679</v>
          </cell>
        </row>
        <row r="832">
          <cell r="A832">
            <v>5249</v>
          </cell>
          <cell r="B832" t="str">
            <v>IDRUS BEDDU</v>
          </cell>
          <cell r="C832">
            <v>1</v>
          </cell>
          <cell r="D832">
            <v>1</v>
          </cell>
          <cell r="E832">
            <v>3</v>
          </cell>
          <cell r="F832" t="str">
            <v>VOCAT.</v>
          </cell>
          <cell r="G832" t="str">
            <v>PRJ</v>
          </cell>
          <cell r="I832">
            <v>0.25</v>
          </cell>
          <cell r="J832">
            <v>766080</v>
          </cell>
          <cell r="K832">
            <v>114912</v>
          </cell>
          <cell r="L832">
            <v>9192960</v>
          </cell>
          <cell r="M832">
            <v>73416</v>
          </cell>
          <cell r="N832">
            <v>766080</v>
          </cell>
          <cell r="O832">
            <v>38304</v>
          </cell>
          <cell r="P832">
            <v>0</v>
          </cell>
          <cell r="Q832">
            <v>15321.6</v>
          </cell>
          <cell r="R832">
            <v>76608</v>
          </cell>
          <cell r="S832">
            <v>32481.792000000001</v>
          </cell>
          <cell r="T832">
            <v>208333.33333333334</v>
          </cell>
          <cell r="U832">
            <v>1915.2</v>
          </cell>
          <cell r="V832">
            <v>383.04</v>
          </cell>
          <cell r="Z832">
            <v>2093834.9653333332</v>
          </cell>
          <cell r="AA832">
            <v>2617293.7066666665</v>
          </cell>
        </row>
        <row r="833">
          <cell r="A833">
            <v>5281</v>
          </cell>
          <cell r="B833" t="str">
            <v>SUPARNO</v>
          </cell>
          <cell r="C833">
            <v>2</v>
          </cell>
          <cell r="D833">
            <v>0</v>
          </cell>
          <cell r="E833">
            <v>1</v>
          </cell>
          <cell r="F833" t="str">
            <v>GENERAL</v>
          </cell>
          <cell r="G833" t="str">
            <v>PRJ</v>
          </cell>
          <cell r="I833">
            <v>0.25</v>
          </cell>
          <cell r="J833">
            <v>570000</v>
          </cell>
          <cell r="K833">
            <v>0</v>
          </cell>
          <cell r="L833">
            <v>6840000</v>
          </cell>
          <cell r="M833">
            <v>47500</v>
          </cell>
          <cell r="N833">
            <v>570000</v>
          </cell>
          <cell r="O833">
            <v>28500</v>
          </cell>
          <cell r="P833">
            <v>0</v>
          </cell>
          <cell r="Q833">
            <v>11400</v>
          </cell>
          <cell r="R833">
            <v>0</v>
          </cell>
          <cell r="S833">
            <v>24168</v>
          </cell>
          <cell r="T833">
            <v>91666.666666666672</v>
          </cell>
          <cell r="U833">
            <v>1425</v>
          </cell>
          <cell r="V833">
            <v>285</v>
          </cell>
          <cell r="Z833">
            <v>1344944.6666666665</v>
          </cell>
          <cell r="AA833">
            <v>1681180.833333333</v>
          </cell>
        </row>
        <row r="834">
          <cell r="A834">
            <v>5282</v>
          </cell>
          <cell r="B834" t="str">
            <v>ALI ROHMAN</v>
          </cell>
          <cell r="C834">
            <v>2</v>
          </cell>
          <cell r="D834">
            <v>1</v>
          </cell>
          <cell r="E834">
            <v>1</v>
          </cell>
          <cell r="F834" t="str">
            <v>GENERAL</v>
          </cell>
          <cell r="G834" t="str">
            <v>PRJ</v>
          </cell>
          <cell r="I834">
            <v>0.25</v>
          </cell>
          <cell r="J834">
            <v>570000</v>
          </cell>
          <cell r="K834">
            <v>0</v>
          </cell>
          <cell r="L834">
            <v>6840000</v>
          </cell>
          <cell r="M834">
            <v>47500</v>
          </cell>
          <cell r="N834">
            <v>570000</v>
          </cell>
          <cell r="O834">
            <v>28500</v>
          </cell>
          <cell r="P834">
            <v>0</v>
          </cell>
          <cell r="Q834">
            <v>11400</v>
          </cell>
          <cell r="R834">
            <v>0</v>
          </cell>
          <cell r="S834">
            <v>24168</v>
          </cell>
          <cell r="T834">
            <v>145833.33333333334</v>
          </cell>
          <cell r="U834">
            <v>1425</v>
          </cell>
          <cell r="V834">
            <v>285</v>
          </cell>
          <cell r="Z834">
            <v>1399111.3333333335</v>
          </cell>
          <cell r="AA834">
            <v>1748889.166666667</v>
          </cell>
        </row>
        <row r="835">
          <cell r="A835">
            <v>5283</v>
          </cell>
          <cell r="B835" t="str">
            <v>SYAIFUDIN NOOR</v>
          </cell>
          <cell r="C835">
            <v>2</v>
          </cell>
          <cell r="D835">
            <v>0</v>
          </cell>
          <cell r="E835">
            <v>1</v>
          </cell>
          <cell r="F835" t="str">
            <v>GENERAL</v>
          </cell>
          <cell r="G835" t="str">
            <v>PRJ</v>
          </cell>
          <cell r="I835">
            <v>0.25</v>
          </cell>
          <cell r="J835">
            <v>570000</v>
          </cell>
          <cell r="K835">
            <v>0</v>
          </cell>
          <cell r="L835">
            <v>6840000</v>
          </cell>
          <cell r="M835">
            <v>47500</v>
          </cell>
          <cell r="N835">
            <v>570000</v>
          </cell>
          <cell r="O835">
            <v>28500</v>
          </cell>
          <cell r="P835">
            <v>0</v>
          </cell>
          <cell r="Q835">
            <v>11400</v>
          </cell>
          <cell r="R835">
            <v>0</v>
          </cell>
          <cell r="S835">
            <v>24168</v>
          </cell>
          <cell r="T835">
            <v>91666.666666666672</v>
          </cell>
          <cell r="U835">
            <v>1425</v>
          </cell>
          <cell r="V835">
            <v>285</v>
          </cell>
          <cell r="Z835">
            <v>1344944.6666666665</v>
          </cell>
          <cell r="AA835">
            <v>1681180.833333333</v>
          </cell>
        </row>
        <row r="836">
          <cell r="A836">
            <v>5285</v>
          </cell>
          <cell r="B836" t="str">
            <v>SIWI WISMO WIRYANTO</v>
          </cell>
          <cell r="C836">
            <v>2</v>
          </cell>
          <cell r="D836">
            <v>1</v>
          </cell>
          <cell r="E836">
            <v>1</v>
          </cell>
          <cell r="F836" t="str">
            <v>GENERAL</v>
          </cell>
          <cell r="G836" t="str">
            <v>PRJ</v>
          </cell>
          <cell r="I836">
            <v>0.25</v>
          </cell>
          <cell r="J836">
            <v>570000</v>
          </cell>
          <cell r="K836">
            <v>0</v>
          </cell>
          <cell r="L836">
            <v>6840000</v>
          </cell>
          <cell r="M836">
            <v>47500</v>
          </cell>
          <cell r="N836">
            <v>570000</v>
          </cell>
          <cell r="O836">
            <v>28500</v>
          </cell>
          <cell r="P836">
            <v>0</v>
          </cell>
          <cell r="Q836">
            <v>11400</v>
          </cell>
          <cell r="R836">
            <v>0</v>
          </cell>
          <cell r="S836">
            <v>24168</v>
          </cell>
          <cell r="T836">
            <v>145833.33333333334</v>
          </cell>
          <cell r="U836">
            <v>1425</v>
          </cell>
          <cell r="V836">
            <v>285</v>
          </cell>
          <cell r="Z836">
            <v>1399111.3333333335</v>
          </cell>
          <cell r="AA836">
            <v>1748889.166666667</v>
          </cell>
        </row>
        <row r="837">
          <cell r="A837">
            <v>5290</v>
          </cell>
          <cell r="B837" t="str">
            <v>LAING PENAT</v>
          </cell>
          <cell r="C837">
            <v>2</v>
          </cell>
          <cell r="D837">
            <v>0</v>
          </cell>
          <cell r="E837">
            <v>3</v>
          </cell>
          <cell r="F837" t="str">
            <v>VOCAT.</v>
          </cell>
          <cell r="G837" t="str">
            <v>PRJ</v>
          </cell>
          <cell r="I837">
            <v>0.25</v>
          </cell>
          <cell r="J837">
            <v>767106</v>
          </cell>
          <cell r="K837">
            <v>0</v>
          </cell>
          <cell r="L837">
            <v>9205272</v>
          </cell>
          <cell r="M837">
            <v>63925.5</v>
          </cell>
          <cell r="N837">
            <v>767106</v>
          </cell>
          <cell r="O837">
            <v>38355.300000000003</v>
          </cell>
          <cell r="P837">
            <v>0</v>
          </cell>
          <cell r="Q837">
            <v>15342.12</v>
          </cell>
          <cell r="R837">
            <v>0</v>
          </cell>
          <cell r="S837">
            <v>32525.294399999999</v>
          </cell>
          <cell r="T837">
            <v>91666.666666666672</v>
          </cell>
          <cell r="U837">
            <v>1917.7650000000001</v>
          </cell>
          <cell r="V837">
            <v>383.553</v>
          </cell>
          <cell r="Z837">
            <v>1778328.1990666667</v>
          </cell>
          <cell r="AA837">
            <v>2222910.2488333331</v>
          </cell>
        </row>
        <row r="838">
          <cell r="A838">
            <v>5291</v>
          </cell>
          <cell r="B838" t="str">
            <v>LAJAN</v>
          </cell>
          <cell r="C838">
            <v>2</v>
          </cell>
          <cell r="D838">
            <v>0</v>
          </cell>
          <cell r="E838">
            <v>3</v>
          </cell>
          <cell r="F838" t="str">
            <v>VOCAT.</v>
          </cell>
          <cell r="G838" t="str">
            <v>PRJ</v>
          </cell>
          <cell r="I838">
            <v>0.25</v>
          </cell>
          <cell r="J838">
            <v>767106</v>
          </cell>
          <cell r="K838">
            <v>0</v>
          </cell>
          <cell r="L838">
            <v>9205272</v>
          </cell>
          <cell r="M838">
            <v>63925.5</v>
          </cell>
          <cell r="N838">
            <v>767106</v>
          </cell>
          <cell r="O838">
            <v>38355.300000000003</v>
          </cell>
          <cell r="P838">
            <v>0</v>
          </cell>
          <cell r="Q838">
            <v>15342.12</v>
          </cell>
          <cell r="R838">
            <v>0</v>
          </cell>
          <cell r="S838">
            <v>32525.294399999999</v>
          </cell>
          <cell r="T838">
            <v>91666.666666666672</v>
          </cell>
          <cell r="U838">
            <v>1917.7650000000001</v>
          </cell>
          <cell r="V838">
            <v>383.553</v>
          </cell>
          <cell r="Z838">
            <v>1778328.1990666667</v>
          </cell>
          <cell r="AA838">
            <v>2222910.2488333331</v>
          </cell>
        </row>
        <row r="839">
          <cell r="A839">
            <v>5292</v>
          </cell>
          <cell r="B839" t="str">
            <v>JOHANI</v>
          </cell>
          <cell r="C839">
            <v>2</v>
          </cell>
          <cell r="D839">
            <v>0</v>
          </cell>
          <cell r="E839">
            <v>3</v>
          </cell>
          <cell r="F839" t="str">
            <v>VOCAT.</v>
          </cell>
          <cell r="G839" t="str">
            <v>PRJ</v>
          </cell>
          <cell r="I839">
            <v>0.25</v>
          </cell>
          <cell r="J839">
            <v>752400</v>
          </cell>
          <cell r="K839">
            <v>0</v>
          </cell>
          <cell r="L839">
            <v>9028800</v>
          </cell>
          <cell r="M839">
            <v>62700</v>
          </cell>
          <cell r="N839">
            <v>752400</v>
          </cell>
          <cell r="O839">
            <v>37620</v>
          </cell>
          <cell r="P839">
            <v>0</v>
          </cell>
          <cell r="Q839">
            <v>15048</v>
          </cell>
          <cell r="R839">
            <v>0</v>
          </cell>
          <cell r="S839">
            <v>31901.759999999998</v>
          </cell>
          <cell r="T839">
            <v>91666.666666666672</v>
          </cell>
          <cell r="U839">
            <v>1881</v>
          </cell>
          <cell r="V839">
            <v>376.2</v>
          </cell>
          <cell r="Z839">
            <v>1745993.6266666665</v>
          </cell>
          <cell r="AA839">
            <v>2182492.0333333332</v>
          </cell>
        </row>
        <row r="840">
          <cell r="A840">
            <v>5293</v>
          </cell>
          <cell r="B840" t="str">
            <v>AGUS ULUNG</v>
          </cell>
          <cell r="C840">
            <v>2</v>
          </cell>
          <cell r="D840">
            <v>0</v>
          </cell>
          <cell r="E840">
            <v>3</v>
          </cell>
          <cell r="F840" t="str">
            <v>VOCAT.</v>
          </cell>
          <cell r="G840" t="str">
            <v>PRJ</v>
          </cell>
          <cell r="I840">
            <v>0.25</v>
          </cell>
          <cell r="J840">
            <v>752400</v>
          </cell>
          <cell r="K840">
            <v>0</v>
          </cell>
          <cell r="L840">
            <v>9028800</v>
          </cell>
          <cell r="M840">
            <v>62700</v>
          </cell>
          <cell r="N840">
            <v>752400</v>
          </cell>
          <cell r="O840">
            <v>37620</v>
          </cell>
          <cell r="P840">
            <v>0</v>
          </cell>
          <cell r="Q840">
            <v>15048</v>
          </cell>
          <cell r="R840">
            <v>0</v>
          </cell>
          <cell r="S840">
            <v>31901.759999999998</v>
          </cell>
          <cell r="T840">
            <v>91666.666666666672</v>
          </cell>
          <cell r="U840">
            <v>1881</v>
          </cell>
          <cell r="V840">
            <v>376.2</v>
          </cell>
          <cell r="Z840">
            <v>1745993.6266666665</v>
          </cell>
          <cell r="AA840">
            <v>2182492.0333333332</v>
          </cell>
        </row>
        <row r="841">
          <cell r="A841">
            <v>5294</v>
          </cell>
          <cell r="B841" t="str">
            <v>H. MAMUN</v>
          </cell>
          <cell r="C841">
            <v>2</v>
          </cell>
          <cell r="D841">
            <v>1</v>
          </cell>
          <cell r="E841">
            <v>3</v>
          </cell>
          <cell r="F841" t="str">
            <v>VOCAT.</v>
          </cell>
          <cell r="G841" t="str">
            <v>PRJ</v>
          </cell>
          <cell r="I841">
            <v>0.25</v>
          </cell>
          <cell r="J841">
            <v>752400</v>
          </cell>
          <cell r="K841">
            <v>0</v>
          </cell>
          <cell r="L841">
            <v>9028800</v>
          </cell>
          <cell r="M841">
            <v>62700</v>
          </cell>
          <cell r="N841">
            <v>752400</v>
          </cell>
          <cell r="O841">
            <v>37620</v>
          </cell>
          <cell r="P841">
            <v>0</v>
          </cell>
          <cell r="Q841">
            <v>15048</v>
          </cell>
          <cell r="R841">
            <v>0</v>
          </cell>
          <cell r="S841">
            <v>31901.759999999998</v>
          </cell>
          <cell r="T841">
            <v>145833.33333333334</v>
          </cell>
          <cell r="U841">
            <v>1881</v>
          </cell>
          <cell r="V841">
            <v>376.2</v>
          </cell>
          <cell r="Z841">
            <v>1800160.2933333335</v>
          </cell>
          <cell r="AA841">
            <v>2250200.3666666667</v>
          </cell>
        </row>
        <row r="842">
          <cell r="A842">
            <v>5295</v>
          </cell>
          <cell r="B842" t="str">
            <v>JEFRAI INCAU</v>
          </cell>
          <cell r="C842">
            <v>2</v>
          </cell>
          <cell r="D842">
            <v>0</v>
          </cell>
          <cell r="E842">
            <v>1</v>
          </cell>
          <cell r="F842" t="str">
            <v>GENERAL</v>
          </cell>
          <cell r="G842" t="str">
            <v>PRJ</v>
          </cell>
          <cell r="I842">
            <v>0.25</v>
          </cell>
          <cell r="J842">
            <v>767106</v>
          </cell>
          <cell r="K842">
            <v>0</v>
          </cell>
          <cell r="L842">
            <v>9205272</v>
          </cell>
          <cell r="M842">
            <v>63925.5</v>
          </cell>
          <cell r="N842">
            <v>767106</v>
          </cell>
          <cell r="O842">
            <v>38355.300000000003</v>
          </cell>
          <cell r="P842">
            <v>0</v>
          </cell>
          <cell r="Q842">
            <v>15342.12</v>
          </cell>
          <cell r="R842">
            <v>0</v>
          </cell>
          <cell r="S842">
            <v>32525.294399999999</v>
          </cell>
          <cell r="T842">
            <v>91666.666666666672</v>
          </cell>
          <cell r="U842">
            <v>1917.7650000000001</v>
          </cell>
          <cell r="V842">
            <v>383.553</v>
          </cell>
          <cell r="Z842">
            <v>1778328.1990666667</v>
          </cell>
          <cell r="AA842">
            <v>2222910.2488333331</v>
          </cell>
        </row>
        <row r="843">
          <cell r="A843">
            <v>5296</v>
          </cell>
          <cell r="B843" t="str">
            <v>RHAMAD ISMAIL</v>
          </cell>
          <cell r="C843">
            <v>2</v>
          </cell>
          <cell r="D843">
            <v>1</v>
          </cell>
          <cell r="E843">
            <v>3</v>
          </cell>
          <cell r="F843" t="str">
            <v>VOCAT.</v>
          </cell>
          <cell r="G843" t="str">
            <v>PRJ</v>
          </cell>
          <cell r="I843">
            <v>0.25</v>
          </cell>
          <cell r="J843">
            <v>684000</v>
          </cell>
          <cell r="K843">
            <v>0</v>
          </cell>
          <cell r="L843">
            <v>8208000</v>
          </cell>
          <cell r="M843">
            <v>57000</v>
          </cell>
          <cell r="N843">
            <v>684000</v>
          </cell>
          <cell r="O843">
            <v>34200</v>
          </cell>
          <cell r="P843">
            <v>0</v>
          </cell>
          <cell r="Q843">
            <v>13680</v>
          </cell>
          <cell r="R843">
            <v>0</v>
          </cell>
          <cell r="S843">
            <v>29001.599999999999</v>
          </cell>
          <cell r="T843">
            <v>145833.33333333334</v>
          </cell>
          <cell r="U843">
            <v>1710</v>
          </cell>
          <cell r="V843">
            <v>342</v>
          </cell>
          <cell r="Z843">
            <v>1649766.9333333333</v>
          </cell>
          <cell r="AA843">
            <v>2062208.6666666667</v>
          </cell>
        </row>
        <row r="844">
          <cell r="A844">
            <v>5297</v>
          </cell>
          <cell r="B844" t="str">
            <v>STEVEN ABLELO</v>
          </cell>
          <cell r="C844">
            <v>2</v>
          </cell>
          <cell r="D844">
            <v>1</v>
          </cell>
          <cell r="E844">
            <v>3</v>
          </cell>
          <cell r="F844" t="str">
            <v>VOCAT.</v>
          </cell>
          <cell r="G844" t="str">
            <v>PRJ</v>
          </cell>
          <cell r="I844">
            <v>0.25</v>
          </cell>
          <cell r="J844">
            <v>752400</v>
          </cell>
          <cell r="K844">
            <v>0</v>
          </cell>
          <cell r="L844">
            <v>9028800</v>
          </cell>
          <cell r="M844">
            <v>62700</v>
          </cell>
          <cell r="N844">
            <v>752400</v>
          </cell>
          <cell r="O844">
            <v>37620</v>
          </cell>
          <cell r="P844">
            <v>0</v>
          </cell>
          <cell r="Q844">
            <v>15048</v>
          </cell>
          <cell r="R844">
            <v>0</v>
          </cell>
          <cell r="S844">
            <v>31901.759999999998</v>
          </cell>
          <cell r="T844">
            <v>145833.33333333334</v>
          </cell>
          <cell r="U844">
            <v>1881</v>
          </cell>
          <cell r="V844">
            <v>376.2</v>
          </cell>
          <cell r="Z844">
            <v>1800160.2933333335</v>
          </cell>
          <cell r="AA844">
            <v>2250200.3666666667</v>
          </cell>
        </row>
        <row r="845">
          <cell r="A845">
            <v>5298</v>
          </cell>
          <cell r="B845" t="str">
            <v>KASRUDI</v>
          </cell>
          <cell r="C845">
            <v>2</v>
          </cell>
          <cell r="D845">
            <v>0</v>
          </cell>
          <cell r="E845">
            <v>3</v>
          </cell>
          <cell r="F845" t="str">
            <v>VOCAT.</v>
          </cell>
          <cell r="G845" t="str">
            <v>PRJ</v>
          </cell>
          <cell r="I845">
            <v>0.25</v>
          </cell>
          <cell r="J845">
            <v>752400</v>
          </cell>
          <cell r="K845">
            <v>0</v>
          </cell>
          <cell r="L845">
            <v>9028800</v>
          </cell>
          <cell r="M845">
            <v>62700</v>
          </cell>
          <cell r="N845">
            <v>752400</v>
          </cell>
          <cell r="O845">
            <v>37620</v>
          </cell>
          <cell r="P845">
            <v>0</v>
          </cell>
          <cell r="Q845">
            <v>15048</v>
          </cell>
          <cell r="R845">
            <v>0</v>
          </cell>
          <cell r="S845">
            <v>31901.759999999998</v>
          </cell>
          <cell r="T845">
            <v>91666.666666666672</v>
          </cell>
          <cell r="U845">
            <v>1881</v>
          </cell>
          <cell r="V845">
            <v>376.2</v>
          </cell>
          <cell r="Z845">
            <v>1745993.6266666665</v>
          </cell>
          <cell r="AA845">
            <v>2182492.0333333332</v>
          </cell>
        </row>
        <row r="846">
          <cell r="A846">
            <v>5299</v>
          </cell>
          <cell r="B846" t="str">
            <v>AMOS BR</v>
          </cell>
          <cell r="C846">
            <v>2</v>
          </cell>
          <cell r="D846">
            <v>1</v>
          </cell>
          <cell r="E846">
            <v>3</v>
          </cell>
          <cell r="F846" t="str">
            <v>VOCAT.</v>
          </cell>
          <cell r="G846" t="str">
            <v>HO</v>
          </cell>
          <cell r="I846">
            <v>0.25</v>
          </cell>
          <cell r="J846">
            <v>600000</v>
          </cell>
          <cell r="K846">
            <v>0</v>
          </cell>
          <cell r="L846">
            <v>7200000</v>
          </cell>
          <cell r="M846">
            <v>50000</v>
          </cell>
          <cell r="N846">
            <v>90000</v>
          </cell>
          <cell r="O846">
            <v>30000</v>
          </cell>
          <cell r="P846">
            <v>0</v>
          </cell>
          <cell r="Q846">
            <v>12000</v>
          </cell>
          <cell r="R846">
            <v>0</v>
          </cell>
          <cell r="S846">
            <v>25440</v>
          </cell>
          <cell r="T846">
            <v>145833.33333333334</v>
          </cell>
          <cell r="U846">
            <v>1500</v>
          </cell>
          <cell r="V846">
            <v>300</v>
          </cell>
          <cell r="Z846">
            <v>955073.33333333337</v>
          </cell>
          <cell r="AA846">
            <v>1193841.6666666667</v>
          </cell>
        </row>
        <row r="847">
          <cell r="A847">
            <v>5300</v>
          </cell>
          <cell r="B847" t="str">
            <v>MAIDY KAUMPUNGAN</v>
          </cell>
          <cell r="C847">
            <v>2</v>
          </cell>
          <cell r="D847">
            <v>1</v>
          </cell>
          <cell r="E847">
            <v>3</v>
          </cell>
          <cell r="F847" t="str">
            <v>VOCAT.</v>
          </cell>
          <cell r="G847" t="str">
            <v>PRJ</v>
          </cell>
          <cell r="I847">
            <v>0.25</v>
          </cell>
          <cell r="J847">
            <v>752400</v>
          </cell>
          <cell r="K847">
            <v>0</v>
          </cell>
          <cell r="L847">
            <v>9028800</v>
          </cell>
          <cell r="M847">
            <v>62700</v>
          </cell>
          <cell r="N847">
            <v>752400</v>
          </cell>
          <cell r="O847">
            <v>37620</v>
          </cell>
          <cell r="P847">
            <v>0</v>
          </cell>
          <cell r="Q847">
            <v>15048</v>
          </cell>
          <cell r="R847">
            <v>0</v>
          </cell>
          <cell r="S847">
            <v>31901.759999999998</v>
          </cell>
          <cell r="T847">
            <v>145833.33333333334</v>
          </cell>
          <cell r="U847">
            <v>1881</v>
          </cell>
          <cell r="V847">
            <v>376.2</v>
          </cell>
          <cell r="Z847">
            <v>1800160.2933333335</v>
          </cell>
          <cell r="AA847">
            <v>2250200.3666666667</v>
          </cell>
        </row>
        <row r="848">
          <cell r="A848">
            <v>5301</v>
          </cell>
          <cell r="B848" t="str">
            <v>VICTOR TAMBING</v>
          </cell>
          <cell r="C848">
            <v>2</v>
          </cell>
          <cell r="D848">
            <v>0</v>
          </cell>
          <cell r="E848">
            <v>2</v>
          </cell>
          <cell r="F848" t="str">
            <v>GENERAL</v>
          </cell>
          <cell r="G848" t="str">
            <v>HO</v>
          </cell>
          <cell r="I848">
            <v>0.25</v>
          </cell>
          <cell r="J848">
            <v>600000</v>
          </cell>
          <cell r="K848">
            <v>0</v>
          </cell>
          <cell r="L848">
            <v>7200000</v>
          </cell>
          <cell r="M848">
            <v>50000</v>
          </cell>
          <cell r="N848">
            <v>90000</v>
          </cell>
          <cell r="O848">
            <v>30000</v>
          </cell>
          <cell r="P848">
            <v>0</v>
          </cell>
          <cell r="Q848">
            <v>12000</v>
          </cell>
          <cell r="R848">
            <v>0</v>
          </cell>
          <cell r="S848">
            <v>25440</v>
          </cell>
          <cell r="T848">
            <v>91666.666666666672</v>
          </cell>
          <cell r="U848">
            <v>1500</v>
          </cell>
          <cell r="V848">
            <v>300</v>
          </cell>
          <cell r="Z848">
            <v>900906.66666666674</v>
          </cell>
          <cell r="AA848">
            <v>1126133.3333333335</v>
          </cell>
        </row>
        <row r="849">
          <cell r="A849">
            <v>5302</v>
          </cell>
          <cell r="B849" t="str">
            <v>ARI TORNINGSIH</v>
          </cell>
          <cell r="C849">
            <v>2</v>
          </cell>
          <cell r="D849">
            <v>0</v>
          </cell>
          <cell r="E849">
            <v>4</v>
          </cell>
          <cell r="F849" t="str">
            <v>VOCAT.</v>
          </cell>
          <cell r="G849" t="str">
            <v>HO</v>
          </cell>
          <cell r="I849">
            <v>0.25</v>
          </cell>
          <cell r="J849">
            <v>600000</v>
          </cell>
          <cell r="K849">
            <v>0</v>
          </cell>
          <cell r="L849">
            <v>7200000</v>
          </cell>
          <cell r="M849">
            <v>50000</v>
          </cell>
          <cell r="N849">
            <v>90000</v>
          </cell>
          <cell r="O849">
            <v>30000</v>
          </cell>
          <cell r="P849">
            <v>0</v>
          </cell>
          <cell r="Q849">
            <v>12000</v>
          </cell>
          <cell r="R849">
            <v>0</v>
          </cell>
          <cell r="S849">
            <v>25440</v>
          </cell>
          <cell r="T849">
            <v>91666.666666666672</v>
          </cell>
          <cell r="U849">
            <v>1500</v>
          </cell>
          <cell r="V849">
            <v>300</v>
          </cell>
          <cell r="Z849">
            <v>900906.66666666674</v>
          </cell>
          <cell r="AA849">
            <v>1126133.3333333335</v>
          </cell>
        </row>
        <row r="850">
          <cell r="A850">
            <v>5304</v>
          </cell>
          <cell r="B850" t="str">
            <v>FAISAL IKHWANTO</v>
          </cell>
          <cell r="C850">
            <v>1</v>
          </cell>
          <cell r="D850">
            <v>1</v>
          </cell>
          <cell r="E850">
            <v>5</v>
          </cell>
          <cell r="F850" t="str">
            <v>ADV. VOC</v>
          </cell>
          <cell r="G850" t="str">
            <v>HO</v>
          </cell>
          <cell r="I850">
            <v>0.2</v>
          </cell>
          <cell r="J850">
            <v>1050000</v>
          </cell>
          <cell r="K850">
            <v>157500</v>
          </cell>
          <cell r="L850">
            <v>12600000</v>
          </cell>
          <cell r="M850">
            <v>100625</v>
          </cell>
          <cell r="N850">
            <v>157500</v>
          </cell>
          <cell r="O850">
            <v>52500</v>
          </cell>
          <cell r="P850">
            <v>0</v>
          </cell>
          <cell r="Q850">
            <v>21000</v>
          </cell>
          <cell r="R850">
            <v>105000</v>
          </cell>
          <cell r="S850">
            <v>44520</v>
          </cell>
          <cell r="T850">
            <v>208333.33333333334</v>
          </cell>
          <cell r="U850">
            <v>2625</v>
          </cell>
          <cell r="V850">
            <v>525</v>
          </cell>
          <cell r="Z850">
            <v>1900128.3333333335</v>
          </cell>
          <cell r="AA850">
            <v>2280154</v>
          </cell>
        </row>
        <row r="851">
          <cell r="A851">
            <v>5305</v>
          </cell>
          <cell r="B851" t="str">
            <v>RUMSAINI</v>
          </cell>
          <cell r="C851">
            <v>1</v>
          </cell>
          <cell r="D851">
            <v>1</v>
          </cell>
          <cell r="E851">
            <v>1</v>
          </cell>
          <cell r="F851" t="str">
            <v>GENERAL</v>
          </cell>
          <cell r="G851" t="str">
            <v>PRJ</v>
          </cell>
          <cell r="I851">
            <v>0.25</v>
          </cell>
          <cell r="J851">
            <v>552000</v>
          </cell>
          <cell r="K851">
            <v>82800</v>
          </cell>
          <cell r="L851">
            <v>6624000</v>
          </cell>
          <cell r="M851">
            <v>52900</v>
          </cell>
          <cell r="N851">
            <v>552000</v>
          </cell>
          <cell r="O851">
            <v>27600</v>
          </cell>
          <cell r="P851">
            <v>0</v>
          </cell>
          <cell r="Q851">
            <v>11040</v>
          </cell>
          <cell r="R851">
            <v>55200</v>
          </cell>
          <cell r="S851">
            <v>23404.799999999999</v>
          </cell>
          <cell r="T851">
            <v>208333.33333333334</v>
          </cell>
          <cell r="U851">
            <v>1380</v>
          </cell>
          <cell r="V851">
            <v>276</v>
          </cell>
          <cell r="Z851">
            <v>1566934.1333333333</v>
          </cell>
          <cell r="AA851">
            <v>1958667.6666666665</v>
          </cell>
        </row>
        <row r="852">
          <cell r="A852">
            <v>5306</v>
          </cell>
          <cell r="B852" t="str">
            <v>UJANG BIN IMANG</v>
          </cell>
          <cell r="C852">
            <v>1</v>
          </cell>
          <cell r="D852">
            <v>1</v>
          </cell>
          <cell r="E852">
            <v>3</v>
          </cell>
          <cell r="F852" t="str">
            <v>VOCAT.</v>
          </cell>
          <cell r="G852" t="str">
            <v>PRJ</v>
          </cell>
          <cell r="I852">
            <v>0.25</v>
          </cell>
          <cell r="J852">
            <v>753000</v>
          </cell>
          <cell r="K852">
            <v>112950</v>
          </cell>
          <cell r="L852">
            <v>9036000</v>
          </cell>
          <cell r="M852">
            <v>72162.5</v>
          </cell>
          <cell r="N852">
            <v>753000</v>
          </cell>
          <cell r="O852">
            <v>37650</v>
          </cell>
          <cell r="P852">
            <v>0</v>
          </cell>
          <cell r="Q852">
            <v>15060</v>
          </cell>
          <cell r="R852">
            <v>75300</v>
          </cell>
          <cell r="S852">
            <v>31927.200000000001</v>
          </cell>
          <cell r="T852">
            <v>208333.33333333334</v>
          </cell>
          <cell r="U852">
            <v>1882.5</v>
          </cell>
          <cell r="V852">
            <v>376.5</v>
          </cell>
          <cell r="Z852">
            <v>2061642.0333333332</v>
          </cell>
          <cell r="AA852">
            <v>2577052.5416666665</v>
          </cell>
        </row>
        <row r="853">
          <cell r="A853">
            <v>5307</v>
          </cell>
          <cell r="B853" t="str">
            <v>ABD. GANI</v>
          </cell>
          <cell r="C853">
            <v>2</v>
          </cell>
          <cell r="D853">
            <v>1</v>
          </cell>
          <cell r="E853">
            <v>3</v>
          </cell>
          <cell r="F853" t="str">
            <v>VOCAT.</v>
          </cell>
          <cell r="G853" t="str">
            <v>PRJ</v>
          </cell>
          <cell r="I853">
            <v>0.25</v>
          </cell>
          <cell r="J853">
            <v>684000</v>
          </cell>
          <cell r="K853">
            <v>0</v>
          </cell>
          <cell r="L853">
            <v>8208000</v>
          </cell>
          <cell r="M853">
            <v>57000</v>
          </cell>
          <cell r="N853">
            <v>684000</v>
          </cell>
          <cell r="O853">
            <v>34200</v>
          </cell>
          <cell r="P853">
            <v>0</v>
          </cell>
          <cell r="Q853">
            <v>13680</v>
          </cell>
          <cell r="R853">
            <v>0</v>
          </cell>
          <cell r="S853">
            <v>29001.599999999999</v>
          </cell>
          <cell r="T853">
            <v>145833.33333333334</v>
          </cell>
          <cell r="U853">
            <v>1710</v>
          </cell>
          <cell r="V853">
            <v>342</v>
          </cell>
          <cell r="Z853">
            <v>1649766.9333333333</v>
          </cell>
          <cell r="AA853">
            <v>2062208.6666666667</v>
          </cell>
        </row>
        <row r="854">
          <cell r="A854">
            <v>5309</v>
          </cell>
          <cell r="B854" t="str">
            <v>YULIUS BAGAN</v>
          </cell>
          <cell r="C854">
            <v>2</v>
          </cell>
          <cell r="D854">
            <v>1</v>
          </cell>
          <cell r="E854">
            <v>2</v>
          </cell>
          <cell r="F854" t="str">
            <v>GENERAL</v>
          </cell>
          <cell r="G854" t="str">
            <v>PRJ</v>
          </cell>
          <cell r="I854">
            <v>0.25</v>
          </cell>
          <cell r="J854">
            <v>700000</v>
          </cell>
          <cell r="K854">
            <v>0</v>
          </cell>
          <cell r="L854">
            <v>8400000</v>
          </cell>
          <cell r="M854">
            <v>58333.333333333336</v>
          </cell>
          <cell r="N854">
            <v>700000</v>
          </cell>
          <cell r="O854">
            <v>35000</v>
          </cell>
          <cell r="P854">
            <v>0</v>
          </cell>
          <cell r="Q854">
            <v>14000</v>
          </cell>
          <cell r="R854">
            <v>0</v>
          </cell>
          <cell r="S854">
            <v>29680</v>
          </cell>
          <cell r="T854">
            <v>145833.33333333334</v>
          </cell>
          <cell r="U854">
            <v>1750</v>
          </cell>
          <cell r="V854">
            <v>350</v>
          </cell>
          <cell r="Z854">
            <v>1684946.6666666667</v>
          </cell>
          <cell r="AA854">
            <v>2106183.3333333335</v>
          </cell>
        </row>
        <row r="855">
          <cell r="A855">
            <v>5310</v>
          </cell>
          <cell r="B855" t="str">
            <v>AJANG</v>
          </cell>
          <cell r="C855">
            <v>2</v>
          </cell>
          <cell r="D855">
            <v>1</v>
          </cell>
          <cell r="E855">
            <v>2</v>
          </cell>
          <cell r="F855" t="str">
            <v>GENERAL</v>
          </cell>
          <cell r="G855" t="str">
            <v>PRJ</v>
          </cell>
          <cell r="I855">
            <v>0.25</v>
          </cell>
          <cell r="J855">
            <v>700000</v>
          </cell>
          <cell r="K855">
            <v>0</v>
          </cell>
          <cell r="L855">
            <v>8400000</v>
          </cell>
          <cell r="M855">
            <v>58333.333333333336</v>
          </cell>
          <cell r="N855">
            <v>700000</v>
          </cell>
          <cell r="O855">
            <v>35000</v>
          </cell>
          <cell r="P855">
            <v>0</v>
          </cell>
          <cell r="Q855">
            <v>14000</v>
          </cell>
          <cell r="R855">
            <v>0</v>
          </cell>
          <cell r="S855">
            <v>29680</v>
          </cell>
          <cell r="T855">
            <v>145833.33333333334</v>
          </cell>
          <cell r="U855">
            <v>1750</v>
          </cell>
          <cell r="V855">
            <v>350</v>
          </cell>
          <cell r="Z855">
            <v>1684946.6666666667</v>
          </cell>
          <cell r="AA855">
            <v>2106183.3333333335</v>
          </cell>
        </row>
        <row r="856">
          <cell r="A856">
            <v>5311</v>
          </cell>
          <cell r="B856" t="str">
            <v>DARMAWI</v>
          </cell>
          <cell r="C856">
            <v>2</v>
          </cell>
          <cell r="D856">
            <v>1</v>
          </cell>
          <cell r="E856">
            <v>1</v>
          </cell>
          <cell r="F856" t="str">
            <v>GENERAL</v>
          </cell>
          <cell r="G856" t="str">
            <v>PRJ</v>
          </cell>
          <cell r="I856">
            <v>0.25</v>
          </cell>
          <cell r="J856">
            <v>700000</v>
          </cell>
          <cell r="K856">
            <v>0</v>
          </cell>
          <cell r="L856">
            <v>8400000</v>
          </cell>
          <cell r="M856">
            <v>58333.333333333336</v>
          </cell>
          <cell r="N856">
            <v>700000</v>
          </cell>
          <cell r="O856">
            <v>35000</v>
          </cell>
          <cell r="P856">
            <v>0</v>
          </cell>
          <cell r="Q856">
            <v>14000</v>
          </cell>
          <cell r="R856">
            <v>0</v>
          </cell>
          <cell r="S856">
            <v>29680</v>
          </cell>
          <cell r="T856">
            <v>145833.33333333334</v>
          </cell>
          <cell r="U856">
            <v>1750</v>
          </cell>
          <cell r="V856">
            <v>350</v>
          </cell>
          <cell r="Z856">
            <v>1684946.6666666667</v>
          </cell>
          <cell r="AA856">
            <v>2106183.3333333335</v>
          </cell>
        </row>
        <row r="857">
          <cell r="A857">
            <v>5366</v>
          </cell>
          <cell r="B857" t="str">
            <v>SOFYAN ARIFIN</v>
          </cell>
          <cell r="C857">
            <v>2</v>
          </cell>
          <cell r="D857">
            <v>0</v>
          </cell>
          <cell r="E857">
            <v>2</v>
          </cell>
          <cell r="F857" t="str">
            <v>GENERAL</v>
          </cell>
          <cell r="G857" t="str">
            <v>PRJ</v>
          </cell>
          <cell r="I857">
            <v>0.25</v>
          </cell>
          <cell r="J857">
            <v>855000</v>
          </cell>
          <cell r="K857">
            <v>0</v>
          </cell>
          <cell r="L857">
            <v>10260000</v>
          </cell>
          <cell r="M857">
            <v>71250</v>
          </cell>
          <cell r="N857">
            <v>855000</v>
          </cell>
          <cell r="O857">
            <v>42750</v>
          </cell>
          <cell r="P857">
            <v>0</v>
          </cell>
          <cell r="Q857">
            <v>17100</v>
          </cell>
          <cell r="R857">
            <v>0</v>
          </cell>
          <cell r="S857">
            <v>36252</v>
          </cell>
          <cell r="T857">
            <v>91666.666666666672</v>
          </cell>
          <cell r="U857">
            <v>2137.5</v>
          </cell>
          <cell r="V857">
            <v>427.5</v>
          </cell>
          <cell r="Z857">
            <v>1971583.6666666667</v>
          </cell>
          <cell r="AA857">
            <v>2464479.5833333335</v>
          </cell>
        </row>
        <row r="858">
          <cell r="A858">
            <v>5380</v>
          </cell>
          <cell r="B858" t="str">
            <v>RONDY AFRIYADI</v>
          </cell>
          <cell r="C858">
            <v>2</v>
          </cell>
          <cell r="D858">
            <v>0</v>
          </cell>
          <cell r="E858">
            <v>2</v>
          </cell>
          <cell r="F858" t="str">
            <v>GENERAL</v>
          </cell>
          <cell r="G858" t="str">
            <v>HO</v>
          </cell>
          <cell r="I858">
            <v>0.25</v>
          </cell>
          <cell r="J858">
            <v>855000</v>
          </cell>
          <cell r="K858">
            <v>0</v>
          </cell>
          <cell r="L858">
            <v>10260000</v>
          </cell>
          <cell r="M858">
            <v>71250</v>
          </cell>
          <cell r="N858">
            <v>128250</v>
          </cell>
          <cell r="O858">
            <v>42750</v>
          </cell>
          <cell r="P858">
            <v>0</v>
          </cell>
          <cell r="Q858">
            <v>17100</v>
          </cell>
          <cell r="R858">
            <v>0</v>
          </cell>
          <cell r="S858">
            <v>36252</v>
          </cell>
          <cell r="T858">
            <v>91666.666666666672</v>
          </cell>
          <cell r="U858">
            <v>2137.5</v>
          </cell>
          <cell r="V858">
            <v>427.5</v>
          </cell>
          <cell r="Z858">
            <v>1244833.6666666667</v>
          </cell>
          <cell r="AA858">
            <v>1556042.0833333335</v>
          </cell>
        </row>
        <row r="859">
          <cell r="A859">
            <v>5382</v>
          </cell>
          <cell r="B859" t="str">
            <v>FERRY HADIANTO</v>
          </cell>
          <cell r="C859">
            <v>1</v>
          </cell>
          <cell r="D859">
            <v>0</v>
          </cell>
          <cell r="E859">
            <v>4</v>
          </cell>
          <cell r="F859" t="str">
            <v>VOCAT.</v>
          </cell>
          <cell r="G859" t="str">
            <v>HO</v>
          </cell>
          <cell r="I859">
            <v>0.25</v>
          </cell>
          <cell r="J859">
            <v>1020000</v>
          </cell>
          <cell r="K859">
            <v>153000</v>
          </cell>
          <cell r="L859">
            <v>12240000</v>
          </cell>
          <cell r="M859">
            <v>97750</v>
          </cell>
          <cell r="N859">
            <v>153000</v>
          </cell>
          <cell r="O859">
            <v>51000</v>
          </cell>
          <cell r="P859">
            <v>0</v>
          </cell>
          <cell r="Q859">
            <v>20400</v>
          </cell>
          <cell r="R859">
            <v>102000</v>
          </cell>
          <cell r="S859">
            <v>43248</v>
          </cell>
          <cell r="T859">
            <v>104166.66666666667</v>
          </cell>
          <cell r="U859">
            <v>2550</v>
          </cell>
          <cell r="V859">
            <v>510</v>
          </cell>
          <cell r="Z859">
            <v>1747624.6666666665</v>
          </cell>
          <cell r="AA859">
            <v>2184530.833333333</v>
          </cell>
        </row>
        <row r="860">
          <cell r="A860">
            <v>5385</v>
          </cell>
          <cell r="B860" t="str">
            <v>SLAMET SUPRIYANTO</v>
          </cell>
          <cell r="C860">
            <v>2</v>
          </cell>
          <cell r="D860">
            <v>1</v>
          </cell>
          <cell r="E860">
            <v>6</v>
          </cell>
          <cell r="F860" t="str">
            <v>SPC/COOR</v>
          </cell>
          <cell r="G860" t="str">
            <v>PRJ</v>
          </cell>
          <cell r="I860">
            <v>0.2</v>
          </cell>
          <cell r="J860">
            <v>2373000</v>
          </cell>
          <cell r="K860">
            <v>0</v>
          </cell>
          <cell r="L860">
            <v>28476000</v>
          </cell>
          <cell r="M860">
            <v>197750</v>
          </cell>
          <cell r="N860">
            <v>0</v>
          </cell>
          <cell r="O860">
            <v>118650</v>
          </cell>
          <cell r="P860">
            <v>593250</v>
          </cell>
          <cell r="Q860">
            <v>47460</v>
          </cell>
          <cell r="R860">
            <v>0</v>
          </cell>
          <cell r="S860">
            <v>100615.2</v>
          </cell>
          <cell r="T860">
            <v>145833.33333333334</v>
          </cell>
          <cell r="U860">
            <v>5932.5</v>
          </cell>
          <cell r="V860">
            <v>1186.5</v>
          </cell>
          <cell r="Z860">
            <v>3583677.5333333332</v>
          </cell>
          <cell r="AA860">
            <v>4300413.04</v>
          </cell>
        </row>
        <row r="861">
          <cell r="A861">
            <v>5391</v>
          </cell>
          <cell r="B861" t="str">
            <v>SIRUN SETIAWAN</v>
          </cell>
          <cell r="C861">
            <v>2</v>
          </cell>
          <cell r="D861">
            <v>1</v>
          </cell>
          <cell r="E861">
            <v>7</v>
          </cell>
          <cell r="F861" t="str">
            <v>SPV</v>
          </cell>
          <cell r="G861" t="str">
            <v>PRJ</v>
          </cell>
          <cell r="I861">
            <v>0.2</v>
          </cell>
          <cell r="J861">
            <v>3000000</v>
          </cell>
          <cell r="K861">
            <v>0</v>
          </cell>
          <cell r="L861">
            <v>36000000</v>
          </cell>
          <cell r="M861">
            <v>250000</v>
          </cell>
          <cell r="N861">
            <v>0</v>
          </cell>
          <cell r="O861">
            <v>150000</v>
          </cell>
          <cell r="P861">
            <v>750000</v>
          </cell>
          <cell r="Q861">
            <v>60000</v>
          </cell>
          <cell r="R861">
            <v>0</v>
          </cell>
          <cell r="S861">
            <v>127200</v>
          </cell>
          <cell r="T861">
            <v>145833.33333333334</v>
          </cell>
          <cell r="U861">
            <v>7500</v>
          </cell>
          <cell r="V861">
            <v>1500</v>
          </cell>
          <cell r="Z861">
            <v>4492033.333333333</v>
          </cell>
          <cell r="AA861">
            <v>5390439.9999999991</v>
          </cell>
        </row>
        <row r="862">
          <cell r="A862">
            <v>5447</v>
          </cell>
          <cell r="B862" t="str">
            <v>IWAN SANTOSO</v>
          </cell>
          <cell r="C862">
            <v>2</v>
          </cell>
          <cell r="D862">
            <v>1</v>
          </cell>
          <cell r="E862">
            <v>3</v>
          </cell>
          <cell r="F862" t="str">
            <v>VOCAT.</v>
          </cell>
          <cell r="G862" t="str">
            <v>PRJ</v>
          </cell>
          <cell r="I862">
            <v>0.25</v>
          </cell>
          <cell r="J862">
            <v>708000</v>
          </cell>
          <cell r="K862">
            <v>0</v>
          </cell>
          <cell r="L862">
            <v>8496000</v>
          </cell>
          <cell r="M862">
            <v>59000</v>
          </cell>
          <cell r="N862">
            <v>708000</v>
          </cell>
          <cell r="O862">
            <v>35400</v>
          </cell>
          <cell r="P862">
            <v>0</v>
          </cell>
          <cell r="Q862">
            <v>14160</v>
          </cell>
          <cell r="R862">
            <v>0</v>
          </cell>
          <cell r="S862">
            <v>30019.200000000001</v>
          </cell>
          <cell r="T862">
            <v>145833.33333333334</v>
          </cell>
          <cell r="U862">
            <v>1770</v>
          </cell>
          <cell r="V862">
            <v>354</v>
          </cell>
          <cell r="Z862">
            <v>1702536.5333333332</v>
          </cell>
          <cell r="AA862">
            <v>2128170.6666666665</v>
          </cell>
        </row>
        <row r="863">
          <cell r="A863">
            <v>5449</v>
          </cell>
          <cell r="B863" t="str">
            <v>ERI SETIONO</v>
          </cell>
          <cell r="C863">
            <v>2</v>
          </cell>
          <cell r="D863">
            <v>0</v>
          </cell>
          <cell r="E863">
            <v>1</v>
          </cell>
          <cell r="F863" t="str">
            <v>GENERAL</v>
          </cell>
          <cell r="G863" t="str">
            <v>PRJ</v>
          </cell>
          <cell r="I863">
            <v>0.25</v>
          </cell>
          <cell r="J863">
            <v>700000</v>
          </cell>
          <cell r="K863">
            <v>0</v>
          </cell>
          <cell r="L863">
            <v>8400000</v>
          </cell>
          <cell r="M863">
            <v>58333.333333333336</v>
          </cell>
          <cell r="N863">
            <v>700000</v>
          </cell>
          <cell r="O863">
            <v>35000</v>
          </cell>
          <cell r="P863">
            <v>0</v>
          </cell>
          <cell r="Q863">
            <v>14000</v>
          </cell>
          <cell r="R863">
            <v>0</v>
          </cell>
          <cell r="S863">
            <v>29680</v>
          </cell>
          <cell r="T863">
            <v>91666.666666666672</v>
          </cell>
          <cell r="U863">
            <v>1750</v>
          </cell>
          <cell r="V863">
            <v>350</v>
          </cell>
          <cell r="Z863">
            <v>1630780</v>
          </cell>
          <cell r="AA863">
            <v>2038475</v>
          </cell>
        </row>
        <row r="864">
          <cell r="A864">
            <v>5450</v>
          </cell>
          <cell r="B864" t="str">
            <v>TRI ANTORO</v>
          </cell>
          <cell r="C864">
            <v>2</v>
          </cell>
          <cell r="D864">
            <v>0</v>
          </cell>
          <cell r="E864">
            <v>1</v>
          </cell>
          <cell r="F864" t="str">
            <v>GENERAL</v>
          </cell>
          <cell r="G864" t="str">
            <v>PRJ</v>
          </cell>
          <cell r="I864">
            <v>0.25</v>
          </cell>
          <cell r="J864">
            <v>700000</v>
          </cell>
          <cell r="K864">
            <v>0</v>
          </cell>
          <cell r="L864">
            <v>8400000</v>
          </cell>
          <cell r="M864">
            <v>58333.333333333336</v>
          </cell>
          <cell r="N864">
            <v>700000</v>
          </cell>
          <cell r="O864">
            <v>35000</v>
          </cell>
          <cell r="P864">
            <v>0</v>
          </cell>
          <cell r="Q864">
            <v>14000</v>
          </cell>
          <cell r="R864">
            <v>0</v>
          </cell>
          <cell r="S864">
            <v>29680</v>
          </cell>
          <cell r="T864">
            <v>91666.666666666672</v>
          </cell>
          <cell r="U864">
            <v>1750</v>
          </cell>
          <cell r="V864">
            <v>350</v>
          </cell>
          <cell r="Z864">
            <v>1630780</v>
          </cell>
          <cell r="AA864">
            <v>2038475</v>
          </cell>
        </row>
        <row r="865">
          <cell r="A865">
            <v>5451</v>
          </cell>
          <cell r="B865" t="str">
            <v>M. SOPIANI</v>
          </cell>
          <cell r="C865">
            <v>2</v>
          </cell>
          <cell r="D865">
            <v>1</v>
          </cell>
          <cell r="E865">
            <v>3</v>
          </cell>
          <cell r="F865" t="str">
            <v>VOCAT.</v>
          </cell>
          <cell r="G865" t="str">
            <v>PRJ</v>
          </cell>
          <cell r="I865">
            <v>0.25</v>
          </cell>
          <cell r="J865">
            <v>750000</v>
          </cell>
          <cell r="K865">
            <v>0</v>
          </cell>
          <cell r="L865">
            <v>9000000</v>
          </cell>
          <cell r="M865">
            <v>62500</v>
          </cell>
          <cell r="N865">
            <v>750000</v>
          </cell>
          <cell r="O865">
            <v>37500</v>
          </cell>
          <cell r="P865">
            <v>0</v>
          </cell>
          <cell r="Q865">
            <v>15000</v>
          </cell>
          <cell r="R865">
            <v>0</v>
          </cell>
          <cell r="S865">
            <v>31800</v>
          </cell>
          <cell r="T865">
            <v>145833.33333333334</v>
          </cell>
          <cell r="U865">
            <v>1875</v>
          </cell>
          <cell r="V865">
            <v>375</v>
          </cell>
          <cell r="Z865">
            <v>1794883.3333333335</v>
          </cell>
          <cell r="AA865">
            <v>2243604.166666667</v>
          </cell>
        </row>
        <row r="866">
          <cell r="A866">
            <v>5452</v>
          </cell>
          <cell r="B866" t="str">
            <v>AGUS WIDIPRIYONO</v>
          </cell>
          <cell r="C866">
            <v>1</v>
          </cell>
          <cell r="D866">
            <v>0</v>
          </cell>
          <cell r="E866">
            <v>6</v>
          </cell>
          <cell r="F866" t="str">
            <v>SPC/COOR</v>
          </cell>
          <cell r="G866" t="str">
            <v>PRJ</v>
          </cell>
          <cell r="I866">
            <v>0.2</v>
          </cell>
          <cell r="J866">
            <v>2599000</v>
          </cell>
          <cell r="K866">
            <v>265000</v>
          </cell>
          <cell r="L866">
            <v>31188000</v>
          </cell>
          <cell r="M866">
            <v>238666.66666666666</v>
          </cell>
          <cell r="N866">
            <v>0</v>
          </cell>
          <cell r="O866">
            <v>129950</v>
          </cell>
          <cell r="P866">
            <v>649750</v>
          </cell>
          <cell r="Q866">
            <v>51980</v>
          </cell>
          <cell r="R866">
            <v>259900</v>
          </cell>
          <cell r="S866">
            <v>110197.6</v>
          </cell>
          <cell r="T866">
            <v>104166.66666666667</v>
          </cell>
          <cell r="U866">
            <v>6497.5</v>
          </cell>
          <cell r="V866">
            <v>1299.5</v>
          </cell>
          <cell r="Z866">
            <v>4416407.9333333336</v>
          </cell>
          <cell r="AA866">
            <v>5299689.5200000005</v>
          </cell>
        </row>
        <row r="867">
          <cell r="A867">
            <v>5453</v>
          </cell>
          <cell r="B867" t="str">
            <v>ISWAN HADI</v>
          </cell>
          <cell r="C867">
            <v>1</v>
          </cell>
          <cell r="D867">
            <v>1</v>
          </cell>
          <cell r="E867">
            <v>7</v>
          </cell>
          <cell r="F867" t="str">
            <v>SPV</v>
          </cell>
          <cell r="G867" t="str">
            <v>PRJ</v>
          </cell>
          <cell r="I867">
            <v>0.2</v>
          </cell>
          <cell r="J867">
            <v>4388000</v>
          </cell>
          <cell r="K867">
            <v>265000</v>
          </cell>
          <cell r="L867">
            <v>52656000</v>
          </cell>
          <cell r="M867">
            <v>387750</v>
          </cell>
          <cell r="N867">
            <v>0</v>
          </cell>
          <cell r="O867">
            <v>219400</v>
          </cell>
          <cell r="P867">
            <v>1097000</v>
          </cell>
          <cell r="Q867">
            <v>87760</v>
          </cell>
          <cell r="R867">
            <v>438800</v>
          </cell>
          <cell r="S867">
            <v>186051.20000000001</v>
          </cell>
          <cell r="T867">
            <v>208333.33333333334</v>
          </cell>
          <cell r="U867">
            <v>10970</v>
          </cell>
          <cell r="V867">
            <v>2194</v>
          </cell>
          <cell r="Z867">
            <v>7291258.5333333332</v>
          </cell>
          <cell r="AA867">
            <v>8749510.2400000002</v>
          </cell>
        </row>
        <row r="868">
          <cell r="A868">
            <v>5454</v>
          </cell>
          <cell r="B868" t="str">
            <v>M. MUHAJIR</v>
          </cell>
          <cell r="C868">
            <v>1</v>
          </cell>
          <cell r="D868">
            <v>0</v>
          </cell>
          <cell r="E868">
            <v>6</v>
          </cell>
          <cell r="F868" t="str">
            <v>SPC/COOR</v>
          </cell>
          <cell r="G868" t="str">
            <v>PRJ</v>
          </cell>
          <cell r="I868">
            <v>0.2</v>
          </cell>
          <cell r="J868">
            <v>1533000</v>
          </cell>
          <cell r="K868">
            <v>229950</v>
          </cell>
          <cell r="L868">
            <v>18396000</v>
          </cell>
          <cell r="M868">
            <v>146912.5</v>
          </cell>
          <cell r="N868">
            <v>0</v>
          </cell>
          <cell r="O868">
            <v>76650</v>
          </cell>
          <cell r="P868">
            <v>383250</v>
          </cell>
          <cell r="Q868">
            <v>30660</v>
          </cell>
          <cell r="R868">
            <v>153300</v>
          </cell>
          <cell r="S868">
            <v>64999.199999999997</v>
          </cell>
          <cell r="T868">
            <v>104166.66666666667</v>
          </cell>
          <cell r="U868">
            <v>3832.5</v>
          </cell>
          <cell r="V868">
            <v>766.5</v>
          </cell>
          <cell r="Z868">
            <v>2727487.3666666667</v>
          </cell>
          <cell r="AA868">
            <v>3272984.84</v>
          </cell>
        </row>
        <row r="869">
          <cell r="A869">
            <v>5458</v>
          </cell>
          <cell r="B869" t="str">
            <v>BAMBANG RAHADIAN</v>
          </cell>
          <cell r="C869">
            <v>2</v>
          </cell>
          <cell r="D869">
            <v>1</v>
          </cell>
          <cell r="E869">
            <v>6</v>
          </cell>
          <cell r="F869" t="str">
            <v>SPC/COOR</v>
          </cell>
          <cell r="G869" t="str">
            <v>PRJ</v>
          </cell>
          <cell r="I869">
            <v>0.2</v>
          </cell>
          <cell r="J869">
            <v>1950000</v>
          </cell>
          <cell r="K869">
            <v>0</v>
          </cell>
          <cell r="L869">
            <v>23400000</v>
          </cell>
          <cell r="M869">
            <v>162500</v>
          </cell>
          <cell r="N869">
            <v>0</v>
          </cell>
          <cell r="O869">
            <v>97500</v>
          </cell>
          <cell r="P869">
            <v>487500</v>
          </cell>
          <cell r="Q869">
            <v>39000</v>
          </cell>
          <cell r="R869">
            <v>0</v>
          </cell>
          <cell r="S869">
            <v>82680</v>
          </cell>
          <cell r="T869">
            <v>145833.33333333334</v>
          </cell>
          <cell r="U869">
            <v>4875</v>
          </cell>
          <cell r="V869">
            <v>975</v>
          </cell>
          <cell r="Z869">
            <v>2970863.3333333335</v>
          </cell>
          <cell r="AA869">
            <v>3565036</v>
          </cell>
        </row>
        <row r="870">
          <cell r="A870">
            <v>5459</v>
          </cell>
          <cell r="B870" t="str">
            <v>SULISTYO</v>
          </cell>
          <cell r="C870">
            <v>2</v>
          </cell>
          <cell r="D870">
            <v>0</v>
          </cell>
          <cell r="E870">
            <v>3</v>
          </cell>
          <cell r="F870" t="str">
            <v>VOCAT.</v>
          </cell>
          <cell r="G870" t="str">
            <v>PRJ</v>
          </cell>
          <cell r="I870">
            <v>0.25</v>
          </cell>
          <cell r="J870">
            <v>712500</v>
          </cell>
          <cell r="K870">
            <v>0</v>
          </cell>
          <cell r="L870">
            <v>8550000</v>
          </cell>
          <cell r="M870">
            <v>59375</v>
          </cell>
          <cell r="N870">
            <v>712500</v>
          </cell>
          <cell r="O870">
            <v>35625</v>
          </cell>
          <cell r="P870">
            <v>0</v>
          </cell>
          <cell r="Q870">
            <v>14250</v>
          </cell>
          <cell r="R870">
            <v>0</v>
          </cell>
          <cell r="S870">
            <v>30210</v>
          </cell>
          <cell r="T870">
            <v>91666.666666666672</v>
          </cell>
          <cell r="U870">
            <v>1781.25</v>
          </cell>
          <cell r="V870">
            <v>356.25</v>
          </cell>
          <cell r="Z870">
            <v>1658264.1666666665</v>
          </cell>
          <cell r="AA870">
            <v>2072830.208333333</v>
          </cell>
        </row>
        <row r="871">
          <cell r="A871">
            <v>5464</v>
          </cell>
          <cell r="B871" t="str">
            <v>ARIF HUSAINI</v>
          </cell>
          <cell r="C871">
            <v>2</v>
          </cell>
          <cell r="D871">
            <v>1</v>
          </cell>
          <cell r="E871">
            <v>3</v>
          </cell>
          <cell r="F871" t="str">
            <v>VOCAT.</v>
          </cell>
          <cell r="G871" t="str">
            <v>PRJ</v>
          </cell>
          <cell r="I871">
            <v>0.25</v>
          </cell>
          <cell r="J871">
            <v>750000</v>
          </cell>
          <cell r="K871">
            <v>0</v>
          </cell>
          <cell r="L871">
            <v>9000000</v>
          </cell>
          <cell r="M871">
            <v>62500</v>
          </cell>
          <cell r="N871">
            <v>750000</v>
          </cell>
          <cell r="O871">
            <v>37500</v>
          </cell>
          <cell r="P871">
            <v>0</v>
          </cell>
          <cell r="Q871">
            <v>15000</v>
          </cell>
          <cell r="R871">
            <v>0</v>
          </cell>
          <cell r="S871">
            <v>31800</v>
          </cell>
          <cell r="T871">
            <v>145833.33333333334</v>
          </cell>
          <cell r="U871">
            <v>1875</v>
          </cell>
          <cell r="V871">
            <v>375</v>
          </cell>
          <cell r="Z871">
            <v>1794883.3333333335</v>
          </cell>
          <cell r="AA871">
            <v>2243604.166666667</v>
          </cell>
        </row>
        <row r="872">
          <cell r="A872">
            <v>5465</v>
          </cell>
          <cell r="B872" t="str">
            <v>FLORIANUS NDAU</v>
          </cell>
          <cell r="C872">
            <v>2</v>
          </cell>
          <cell r="D872">
            <v>0</v>
          </cell>
          <cell r="E872">
            <v>3</v>
          </cell>
          <cell r="F872" t="str">
            <v>VOCAT.</v>
          </cell>
          <cell r="G872" t="str">
            <v>PRJ</v>
          </cell>
          <cell r="I872">
            <v>0.25</v>
          </cell>
          <cell r="J872">
            <v>750000</v>
          </cell>
          <cell r="K872">
            <v>0</v>
          </cell>
          <cell r="L872">
            <v>9000000</v>
          </cell>
          <cell r="M872">
            <v>62500</v>
          </cell>
          <cell r="N872">
            <v>750000</v>
          </cell>
          <cell r="O872">
            <v>37500</v>
          </cell>
          <cell r="P872">
            <v>0</v>
          </cell>
          <cell r="Q872">
            <v>15000</v>
          </cell>
          <cell r="R872">
            <v>0</v>
          </cell>
          <cell r="S872">
            <v>31800</v>
          </cell>
          <cell r="T872">
            <v>91666.666666666672</v>
          </cell>
          <cell r="U872">
            <v>1875</v>
          </cell>
          <cell r="V872">
            <v>375</v>
          </cell>
          <cell r="Z872">
            <v>1740716.6666666665</v>
          </cell>
          <cell r="AA872">
            <v>2175895.833333333</v>
          </cell>
        </row>
        <row r="873">
          <cell r="A873">
            <v>5466</v>
          </cell>
          <cell r="B873" t="str">
            <v>JAMHURI</v>
          </cell>
          <cell r="C873">
            <v>2</v>
          </cell>
          <cell r="D873">
            <v>1</v>
          </cell>
          <cell r="E873">
            <v>3</v>
          </cell>
          <cell r="F873" t="str">
            <v>VOCAT.</v>
          </cell>
          <cell r="G873" t="str">
            <v>PRJ</v>
          </cell>
          <cell r="I873">
            <v>0.25</v>
          </cell>
          <cell r="J873">
            <v>750000</v>
          </cell>
          <cell r="K873">
            <v>0</v>
          </cell>
          <cell r="L873">
            <v>9000000</v>
          </cell>
          <cell r="M873">
            <v>62500</v>
          </cell>
          <cell r="N873">
            <v>750000</v>
          </cell>
          <cell r="O873">
            <v>37500</v>
          </cell>
          <cell r="P873">
            <v>0</v>
          </cell>
          <cell r="Q873">
            <v>15000</v>
          </cell>
          <cell r="R873">
            <v>0</v>
          </cell>
          <cell r="S873">
            <v>31800</v>
          </cell>
          <cell r="T873">
            <v>145833.33333333334</v>
          </cell>
          <cell r="U873">
            <v>1875</v>
          </cell>
          <cell r="V873">
            <v>375</v>
          </cell>
          <cell r="Z873">
            <v>1794883.3333333335</v>
          </cell>
          <cell r="AA873">
            <v>2243604.166666667</v>
          </cell>
        </row>
        <row r="874">
          <cell r="A874">
            <v>5467</v>
          </cell>
          <cell r="B874" t="str">
            <v>YONATHAN</v>
          </cell>
          <cell r="C874">
            <v>2</v>
          </cell>
          <cell r="D874">
            <v>0</v>
          </cell>
          <cell r="E874">
            <v>3</v>
          </cell>
          <cell r="F874" t="str">
            <v>VOCAT.</v>
          </cell>
          <cell r="G874" t="str">
            <v>PRJ</v>
          </cell>
          <cell r="I874">
            <v>0.25</v>
          </cell>
          <cell r="J874">
            <v>750000</v>
          </cell>
          <cell r="K874">
            <v>0</v>
          </cell>
          <cell r="L874">
            <v>9000000</v>
          </cell>
          <cell r="M874">
            <v>62500</v>
          </cell>
          <cell r="N874">
            <v>750000</v>
          </cell>
          <cell r="O874">
            <v>37500</v>
          </cell>
          <cell r="P874">
            <v>0</v>
          </cell>
          <cell r="Q874">
            <v>15000</v>
          </cell>
          <cell r="R874">
            <v>0</v>
          </cell>
          <cell r="S874">
            <v>31800</v>
          </cell>
          <cell r="T874">
            <v>91666.666666666672</v>
          </cell>
          <cell r="U874">
            <v>1875</v>
          </cell>
          <cell r="V874">
            <v>375</v>
          </cell>
          <cell r="Z874">
            <v>1740716.6666666665</v>
          </cell>
          <cell r="AA874">
            <v>2175895.833333333</v>
          </cell>
        </row>
        <row r="875">
          <cell r="A875">
            <v>5468</v>
          </cell>
          <cell r="B875" t="str">
            <v>MARDUDIN</v>
          </cell>
          <cell r="C875">
            <v>2</v>
          </cell>
          <cell r="D875">
            <v>1</v>
          </cell>
          <cell r="E875">
            <v>3</v>
          </cell>
          <cell r="F875" t="str">
            <v>VOCAT.</v>
          </cell>
          <cell r="G875" t="str">
            <v>PRJ</v>
          </cell>
          <cell r="I875">
            <v>0.25</v>
          </cell>
          <cell r="J875">
            <v>750000</v>
          </cell>
          <cell r="K875">
            <v>0</v>
          </cell>
          <cell r="L875">
            <v>9000000</v>
          </cell>
          <cell r="M875">
            <v>62500</v>
          </cell>
          <cell r="N875">
            <v>750000</v>
          </cell>
          <cell r="O875">
            <v>37500</v>
          </cell>
          <cell r="P875">
            <v>0</v>
          </cell>
          <cell r="Q875">
            <v>15000</v>
          </cell>
          <cell r="R875">
            <v>0</v>
          </cell>
          <cell r="S875">
            <v>31800</v>
          </cell>
          <cell r="T875">
            <v>145833.33333333334</v>
          </cell>
          <cell r="U875">
            <v>1875</v>
          </cell>
          <cell r="V875">
            <v>375</v>
          </cell>
          <cell r="Z875">
            <v>1794883.3333333335</v>
          </cell>
          <cell r="AA875">
            <v>2243604.166666667</v>
          </cell>
        </row>
        <row r="876">
          <cell r="A876">
            <v>5469</v>
          </cell>
          <cell r="B876" t="str">
            <v>MUSTAFA ERSYAD</v>
          </cell>
          <cell r="C876">
            <v>2</v>
          </cell>
          <cell r="D876">
            <v>1</v>
          </cell>
          <cell r="E876">
            <v>3</v>
          </cell>
          <cell r="F876" t="str">
            <v>VOCAT.</v>
          </cell>
          <cell r="G876" t="str">
            <v>PRJ</v>
          </cell>
          <cell r="I876">
            <v>0.25</v>
          </cell>
          <cell r="J876">
            <v>750000</v>
          </cell>
          <cell r="K876">
            <v>0</v>
          </cell>
          <cell r="L876">
            <v>9000000</v>
          </cell>
          <cell r="M876">
            <v>62500</v>
          </cell>
          <cell r="N876">
            <v>750000</v>
          </cell>
          <cell r="O876">
            <v>37500</v>
          </cell>
          <cell r="P876">
            <v>0</v>
          </cell>
          <cell r="Q876">
            <v>15000</v>
          </cell>
          <cell r="R876">
            <v>0</v>
          </cell>
          <cell r="S876">
            <v>31800</v>
          </cell>
          <cell r="T876">
            <v>145833.33333333334</v>
          </cell>
          <cell r="U876">
            <v>1875</v>
          </cell>
          <cell r="V876">
            <v>375</v>
          </cell>
          <cell r="Z876">
            <v>1794883.3333333335</v>
          </cell>
          <cell r="AA876">
            <v>2243604.166666667</v>
          </cell>
        </row>
        <row r="877">
          <cell r="A877">
            <v>5470</v>
          </cell>
          <cell r="B877" t="str">
            <v>A. RACHMAN SANDRANG</v>
          </cell>
          <cell r="C877">
            <v>2</v>
          </cell>
          <cell r="D877">
            <v>0</v>
          </cell>
          <cell r="E877">
            <v>2</v>
          </cell>
          <cell r="F877" t="str">
            <v>GENERAL</v>
          </cell>
          <cell r="G877" t="str">
            <v>HO</v>
          </cell>
          <cell r="I877">
            <v>0.25</v>
          </cell>
          <cell r="J877">
            <v>625000</v>
          </cell>
          <cell r="K877">
            <v>0</v>
          </cell>
          <cell r="L877">
            <v>7500000</v>
          </cell>
          <cell r="M877">
            <v>52083.333333333336</v>
          </cell>
          <cell r="N877">
            <v>93750</v>
          </cell>
          <cell r="O877">
            <v>31250</v>
          </cell>
          <cell r="P877">
            <v>0</v>
          </cell>
          <cell r="Q877">
            <v>12500</v>
          </cell>
          <cell r="R877">
            <v>0</v>
          </cell>
          <cell r="S877">
            <v>26500</v>
          </cell>
          <cell r="T877">
            <v>91666.666666666672</v>
          </cell>
          <cell r="U877">
            <v>1562.5</v>
          </cell>
          <cell r="V877">
            <v>312.5</v>
          </cell>
          <cell r="Z877">
            <v>934625</v>
          </cell>
          <cell r="AA877">
            <v>1168281.25</v>
          </cell>
        </row>
        <row r="878">
          <cell r="A878">
            <v>5471</v>
          </cell>
          <cell r="B878" t="str">
            <v>BILMAN RUMAPEA</v>
          </cell>
          <cell r="C878">
            <v>2</v>
          </cell>
          <cell r="D878">
            <v>0</v>
          </cell>
          <cell r="E878">
            <v>3</v>
          </cell>
          <cell r="F878" t="str">
            <v>VOCAT.</v>
          </cell>
          <cell r="G878" t="str">
            <v>PRJ</v>
          </cell>
          <cell r="I878">
            <v>0.25</v>
          </cell>
          <cell r="J878">
            <v>750000</v>
          </cell>
          <cell r="K878">
            <v>0</v>
          </cell>
          <cell r="L878">
            <v>9000000</v>
          </cell>
          <cell r="M878">
            <v>62500</v>
          </cell>
          <cell r="N878">
            <v>750000</v>
          </cell>
          <cell r="O878">
            <v>37500</v>
          </cell>
          <cell r="P878">
            <v>0</v>
          </cell>
          <cell r="Q878">
            <v>15000</v>
          </cell>
          <cell r="R878">
            <v>0</v>
          </cell>
          <cell r="S878">
            <v>31800</v>
          </cell>
          <cell r="T878">
            <v>91666.666666666672</v>
          </cell>
          <cell r="U878">
            <v>1875</v>
          </cell>
          <cell r="V878">
            <v>375</v>
          </cell>
          <cell r="Z878">
            <v>1740716.6666666665</v>
          </cell>
          <cell r="AA878">
            <v>2175895.833333333</v>
          </cell>
        </row>
        <row r="879">
          <cell r="A879">
            <v>5472</v>
          </cell>
          <cell r="B879" t="str">
            <v>GUNAWAN</v>
          </cell>
          <cell r="C879">
            <v>2</v>
          </cell>
          <cell r="D879">
            <v>1</v>
          </cell>
          <cell r="E879">
            <v>3</v>
          </cell>
          <cell r="F879" t="str">
            <v>VOCAT.</v>
          </cell>
          <cell r="G879" t="str">
            <v>PRJ</v>
          </cell>
          <cell r="I879">
            <v>0.25</v>
          </cell>
          <cell r="J879">
            <v>712500</v>
          </cell>
          <cell r="K879">
            <v>0</v>
          </cell>
          <cell r="L879">
            <v>8550000</v>
          </cell>
          <cell r="M879">
            <v>59375</v>
          </cell>
          <cell r="N879">
            <v>712500</v>
          </cell>
          <cell r="O879">
            <v>35625</v>
          </cell>
          <cell r="P879">
            <v>0</v>
          </cell>
          <cell r="Q879">
            <v>14250</v>
          </cell>
          <cell r="R879">
            <v>0</v>
          </cell>
          <cell r="S879">
            <v>30210</v>
          </cell>
          <cell r="T879">
            <v>145833.33333333334</v>
          </cell>
          <cell r="U879">
            <v>1781.25</v>
          </cell>
          <cell r="V879">
            <v>356.25</v>
          </cell>
          <cell r="Z879">
            <v>1712430.8333333335</v>
          </cell>
          <cell r="AA879">
            <v>2140538.541666667</v>
          </cell>
        </row>
        <row r="880">
          <cell r="A880">
            <v>5473</v>
          </cell>
          <cell r="B880" t="str">
            <v>SUYOTO</v>
          </cell>
          <cell r="C880">
            <v>2</v>
          </cell>
          <cell r="D880">
            <v>1</v>
          </cell>
          <cell r="E880">
            <v>3</v>
          </cell>
          <cell r="F880" t="str">
            <v>VOCAT.</v>
          </cell>
          <cell r="G880" t="str">
            <v>PRJ</v>
          </cell>
          <cell r="I880">
            <v>0.25</v>
          </cell>
          <cell r="J880">
            <v>750000</v>
          </cell>
          <cell r="K880">
            <v>0</v>
          </cell>
          <cell r="L880">
            <v>9000000</v>
          </cell>
          <cell r="M880">
            <v>62500</v>
          </cell>
          <cell r="N880">
            <v>750000</v>
          </cell>
          <cell r="O880">
            <v>37500</v>
          </cell>
          <cell r="P880">
            <v>0</v>
          </cell>
          <cell r="Q880">
            <v>15000</v>
          </cell>
          <cell r="R880">
            <v>0</v>
          </cell>
          <cell r="S880">
            <v>31800</v>
          </cell>
          <cell r="T880">
            <v>145833.33333333334</v>
          </cell>
          <cell r="U880">
            <v>1875</v>
          </cell>
          <cell r="V880">
            <v>375</v>
          </cell>
          <cell r="Z880">
            <v>1794883.3333333335</v>
          </cell>
          <cell r="AA880">
            <v>2243604.166666667</v>
          </cell>
        </row>
        <row r="881">
          <cell r="A881">
            <v>5474</v>
          </cell>
          <cell r="B881" t="str">
            <v>SUPRAYITNO</v>
          </cell>
          <cell r="C881">
            <v>2</v>
          </cell>
          <cell r="D881">
            <v>1</v>
          </cell>
          <cell r="E881">
            <v>2</v>
          </cell>
          <cell r="F881" t="str">
            <v>GENERAL</v>
          </cell>
          <cell r="G881" t="str">
            <v>PRJ</v>
          </cell>
          <cell r="I881">
            <v>0.25</v>
          </cell>
          <cell r="J881">
            <v>800000</v>
          </cell>
          <cell r="K881">
            <v>0</v>
          </cell>
          <cell r="L881">
            <v>9600000</v>
          </cell>
          <cell r="M881">
            <v>66666.666666666672</v>
          </cell>
          <cell r="N881">
            <v>800000</v>
          </cell>
          <cell r="O881">
            <v>40000</v>
          </cell>
          <cell r="P881">
            <v>0</v>
          </cell>
          <cell r="Q881">
            <v>16000</v>
          </cell>
          <cell r="R881">
            <v>0</v>
          </cell>
          <cell r="S881">
            <v>33920</v>
          </cell>
          <cell r="T881">
            <v>145833.33333333334</v>
          </cell>
          <cell r="U881">
            <v>2000</v>
          </cell>
          <cell r="V881">
            <v>400</v>
          </cell>
          <cell r="Z881">
            <v>1904820</v>
          </cell>
          <cell r="AA881">
            <v>2381025</v>
          </cell>
        </row>
        <row r="882">
          <cell r="A882">
            <v>5475</v>
          </cell>
          <cell r="B882" t="str">
            <v>AGUSTINUS PIDA</v>
          </cell>
          <cell r="C882">
            <v>2</v>
          </cell>
          <cell r="D882">
            <v>1</v>
          </cell>
          <cell r="E882">
            <v>2</v>
          </cell>
          <cell r="F882" t="str">
            <v>GENERAL</v>
          </cell>
          <cell r="G882" t="str">
            <v>HO</v>
          </cell>
          <cell r="I882">
            <v>0.25</v>
          </cell>
          <cell r="J882">
            <v>625000</v>
          </cell>
          <cell r="K882">
            <v>0</v>
          </cell>
          <cell r="L882">
            <v>7500000</v>
          </cell>
          <cell r="M882">
            <v>52083.333333333336</v>
          </cell>
          <cell r="N882">
            <v>93750</v>
          </cell>
          <cell r="O882">
            <v>31250</v>
          </cell>
          <cell r="P882">
            <v>0</v>
          </cell>
          <cell r="Q882">
            <v>12500</v>
          </cell>
          <cell r="R882">
            <v>0</v>
          </cell>
          <cell r="S882">
            <v>26500</v>
          </cell>
          <cell r="T882">
            <v>145833.33333333334</v>
          </cell>
          <cell r="U882">
            <v>1562.5</v>
          </cell>
          <cell r="V882">
            <v>312.5</v>
          </cell>
          <cell r="Z882">
            <v>988791.66666666674</v>
          </cell>
          <cell r="AA882">
            <v>1235989.5833333335</v>
          </cell>
        </row>
        <row r="883">
          <cell r="A883">
            <v>5476</v>
          </cell>
          <cell r="B883" t="str">
            <v>ZULKHAIRI</v>
          </cell>
          <cell r="C883">
            <v>2</v>
          </cell>
          <cell r="D883">
            <v>0</v>
          </cell>
          <cell r="E883">
            <v>3</v>
          </cell>
          <cell r="F883" t="str">
            <v>VOCAT.</v>
          </cell>
          <cell r="G883" t="str">
            <v>PRJ</v>
          </cell>
          <cell r="I883">
            <v>0.25</v>
          </cell>
          <cell r="J883">
            <v>750000</v>
          </cell>
          <cell r="K883">
            <v>0</v>
          </cell>
          <cell r="L883">
            <v>9000000</v>
          </cell>
          <cell r="M883">
            <v>62500</v>
          </cell>
          <cell r="N883">
            <v>750000</v>
          </cell>
          <cell r="O883">
            <v>37500</v>
          </cell>
          <cell r="P883">
            <v>0</v>
          </cell>
          <cell r="Q883">
            <v>15000</v>
          </cell>
          <cell r="R883">
            <v>0</v>
          </cell>
          <cell r="S883">
            <v>31800</v>
          </cell>
          <cell r="T883">
            <v>91666.666666666672</v>
          </cell>
          <cell r="U883">
            <v>1875</v>
          </cell>
          <cell r="V883">
            <v>375</v>
          </cell>
          <cell r="Z883">
            <v>1740716.6666666665</v>
          </cell>
          <cell r="AA883">
            <v>2175895.833333333</v>
          </cell>
        </row>
        <row r="884">
          <cell r="A884">
            <v>5477</v>
          </cell>
          <cell r="B884" t="str">
            <v>ISKAK ANDIK</v>
          </cell>
          <cell r="C884">
            <v>2</v>
          </cell>
          <cell r="D884">
            <v>1</v>
          </cell>
          <cell r="E884">
            <v>3</v>
          </cell>
          <cell r="F884" t="str">
            <v>VOCAT.</v>
          </cell>
          <cell r="G884" t="str">
            <v>PRJ</v>
          </cell>
          <cell r="I884">
            <v>0.25</v>
          </cell>
          <cell r="J884">
            <v>750000</v>
          </cell>
          <cell r="K884">
            <v>0</v>
          </cell>
          <cell r="L884">
            <v>9000000</v>
          </cell>
          <cell r="M884">
            <v>62500</v>
          </cell>
          <cell r="N884">
            <v>750000</v>
          </cell>
          <cell r="O884">
            <v>37500</v>
          </cell>
          <cell r="P884">
            <v>0</v>
          </cell>
          <cell r="Q884">
            <v>15000</v>
          </cell>
          <cell r="R884">
            <v>0</v>
          </cell>
          <cell r="S884">
            <v>31800</v>
          </cell>
          <cell r="T884">
            <v>145833.33333333334</v>
          </cell>
          <cell r="U884">
            <v>1875</v>
          </cell>
          <cell r="V884">
            <v>375</v>
          </cell>
          <cell r="Z884">
            <v>1794883.3333333335</v>
          </cell>
          <cell r="AA884">
            <v>2243604.166666667</v>
          </cell>
        </row>
        <row r="885">
          <cell r="A885">
            <v>5478</v>
          </cell>
          <cell r="B885" t="str">
            <v>HERIANSYAH</v>
          </cell>
          <cell r="C885">
            <v>2</v>
          </cell>
          <cell r="D885">
            <v>1</v>
          </cell>
          <cell r="E885">
            <v>3</v>
          </cell>
          <cell r="F885" t="str">
            <v>VOCAT.</v>
          </cell>
          <cell r="G885" t="str">
            <v>PRJ</v>
          </cell>
          <cell r="I885">
            <v>0.25</v>
          </cell>
          <cell r="J885">
            <v>750000</v>
          </cell>
          <cell r="K885">
            <v>0</v>
          </cell>
          <cell r="L885">
            <v>9000000</v>
          </cell>
          <cell r="M885">
            <v>62500</v>
          </cell>
          <cell r="N885">
            <v>750000</v>
          </cell>
          <cell r="O885">
            <v>37500</v>
          </cell>
          <cell r="P885">
            <v>0</v>
          </cell>
          <cell r="Q885">
            <v>15000</v>
          </cell>
          <cell r="R885">
            <v>0</v>
          </cell>
          <cell r="S885">
            <v>31800</v>
          </cell>
          <cell r="T885">
            <v>145833.33333333334</v>
          </cell>
          <cell r="U885">
            <v>1875</v>
          </cell>
          <cell r="V885">
            <v>375</v>
          </cell>
          <cell r="Z885">
            <v>1794883.3333333335</v>
          </cell>
          <cell r="AA885">
            <v>2243604.166666667</v>
          </cell>
        </row>
        <row r="886">
          <cell r="A886">
            <v>5479</v>
          </cell>
          <cell r="B886" t="str">
            <v>DARWIS</v>
          </cell>
          <cell r="C886">
            <v>2</v>
          </cell>
          <cell r="D886">
            <v>1</v>
          </cell>
          <cell r="E886">
            <v>3</v>
          </cell>
          <cell r="F886" t="str">
            <v>VOCAT.</v>
          </cell>
          <cell r="G886" t="str">
            <v>PRJ</v>
          </cell>
          <cell r="I886">
            <v>0.25</v>
          </cell>
          <cell r="J886">
            <v>700000</v>
          </cell>
          <cell r="K886">
            <v>0</v>
          </cell>
          <cell r="L886">
            <v>8400000</v>
          </cell>
          <cell r="M886">
            <v>58333.333333333336</v>
          </cell>
          <cell r="N886">
            <v>700000</v>
          </cell>
          <cell r="O886">
            <v>35000</v>
          </cell>
          <cell r="P886">
            <v>0</v>
          </cell>
          <cell r="Q886">
            <v>14000</v>
          </cell>
          <cell r="R886">
            <v>0</v>
          </cell>
          <cell r="S886">
            <v>29680</v>
          </cell>
          <cell r="T886">
            <v>145833.33333333334</v>
          </cell>
          <cell r="U886">
            <v>1750</v>
          </cell>
          <cell r="V886">
            <v>350</v>
          </cell>
          <cell r="Z886">
            <v>1684946.6666666667</v>
          </cell>
          <cell r="AA886">
            <v>2106183.3333333335</v>
          </cell>
        </row>
        <row r="887">
          <cell r="A887">
            <v>5480</v>
          </cell>
          <cell r="B887" t="str">
            <v>YANDI MOGARDIAN S</v>
          </cell>
          <cell r="C887">
            <v>2</v>
          </cell>
          <cell r="D887">
            <v>0</v>
          </cell>
          <cell r="E887">
            <v>3</v>
          </cell>
          <cell r="F887" t="str">
            <v>VOCAT.</v>
          </cell>
          <cell r="G887" t="str">
            <v>PRJ</v>
          </cell>
          <cell r="I887">
            <v>0.25</v>
          </cell>
          <cell r="J887">
            <v>700000</v>
          </cell>
          <cell r="K887">
            <v>0</v>
          </cell>
          <cell r="L887">
            <v>8400000</v>
          </cell>
          <cell r="M887">
            <v>58333.333333333336</v>
          </cell>
          <cell r="N887">
            <v>700000</v>
          </cell>
          <cell r="O887">
            <v>35000</v>
          </cell>
          <cell r="P887">
            <v>0</v>
          </cell>
          <cell r="Q887">
            <v>14000</v>
          </cell>
          <cell r="R887">
            <v>0</v>
          </cell>
          <cell r="S887">
            <v>29680</v>
          </cell>
          <cell r="T887">
            <v>91666.666666666672</v>
          </cell>
          <cell r="U887">
            <v>1750</v>
          </cell>
          <cell r="V887">
            <v>350</v>
          </cell>
          <cell r="Z887">
            <v>1630780</v>
          </cell>
          <cell r="AA887">
            <v>2038475</v>
          </cell>
        </row>
        <row r="888">
          <cell r="A888">
            <v>5481</v>
          </cell>
          <cell r="B888" t="str">
            <v>ALFIAS</v>
          </cell>
          <cell r="C888">
            <v>2</v>
          </cell>
          <cell r="D888">
            <v>0</v>
          </cell>
          <cell r="E888">
            <v>3</v>
          </cell>
          <cell r="F888" t="str">
            <v>VOCAT.</v>
          </cell>
          <cell r="G888" t="str">
            <v>PRJ</v>
          </cell>
          <cell r="I888">
            <v>0.25</v>
          </cell>
          <cell r="J888">
            <v>700000</v>
          </cell>
          <cell r="K888">
            <v>0</v>
          </cell>
          <cell r="L888">
            <v>8400000</v>
          </cell>
          <cell r="M888">
            <v>58333.333333333336</v>
          </cell>
          <cell r="N888">
            <v>700000</v>
          </cell>
          <cell r="O888">
            <v>35000</v>
          </cell>
          <cell r="P888">
            <v>0</v>
          </cell>
          <cell r="Q888">
            <v>14000</v>
          </cell>
          <cell r="R888">
            <v>0</v>
          </cell>
          <cell r="S888">
            <v>29680</v>
          </cell>
          <cell r="T888">
            <v>91666.666666666672</v>
          </cell>
          <cell r="U888">
            <v>1750</v>
          </cell>
          <cell r="V888">
            <v>350</v>
          </cell>
          <cell r="Z888">
            <v>1630780</v>
          </cell>
          <cell r="AA888">
            <v>2038475</v>
          </cell>
        </row>
        <row r="889">
          <cell r="A889">
            <v>5482</v>
          </cell>
          <cell r="B889" t="str">
            <v>RANIANSYAH</v>
          </cell>
          <cell r="C889">
            <v>2</v>
          </cell>
          <cell r="D889">
            <v>1</v>
          </cell>
          <cell r="E889">
            <v>3</v>
          </cell>
          <cell r="F889" t="str">
            <v>VOCAT.</v>
          </cell>
          <cell r="G889" t="str">
            <v>PRJ</v>
          </cell>
          <cell r="I889">
            <v>0.25</v>
          </cell>
          <cell r="J889">
            <v>700000</v>
          </cell>
          <cell r="K889">
            <v>0</v>
          </cell>
          <cell r="L889">
            <v>8400000</v>
          </cell>
          <cell r="M889">
            <v>58333.333333333336</v>
          </cell>
          <cell r="N889">
            <v>700000</v>
          </cell>
          <cell r="O889">
            <v>35000</v>
          </cell>
          <cell r="P889">
            <v>0</v>
          </cell>
          <cell r="Q889">
            <v>14000</v>
          </cell>
          <cell r="R889">
            <v>0</v>
          </cell>
          <cell r="S889">
            <v>29680</v>
          </cell>
          <cell r="T889">
            <v>145833.33333333334</v>
          </cell>
          <cell r="U889">
            <v>1750</v>
          </cell>
          <cell r="V889">
            <v>350</v>
          </cell>
          <cell r="Z889">
            <v>1684946.6666666667</v>
          </cell>
          <cell r="AA889">
            <v>2106183.3333333335</v>
          </cell>
        </row>
        <row r="890">
          <cell r="A890">
            <v>5483</v>
          </cell>
          <cell r="B890" t="str">
            <v>ZULHAM</v>
          </cell>
          <cell r="C890">
            <v>2</v>
          </cell>
          <cell r="D890">
            <v>0</v>
          </cell>
          <cell r="E890">
            <v>3</v>
          </cell>
          <cell r="F890" t="str">
            <v>VOCAT.</v>
          </cell>
          <cell r="G890" t="str">
            <v>PRJ</v>
          </cell>
          <cell r="I890">
            <v>0.25</v>
          </cell>
          <cell r="J890">
            <v>700000</v>
          </cell>
          <cell r="K890">
            <v>0</v>
          </cell>
          <cell r="L890">
            <v>8400000</v>
          </cell>
          <cell r="M890">
            <v>58333.333333333336</v>
          </cell>
          <cell r="N890">
            <v>700000</v>
          </cell>
          <cell r="O890">
            <v>35000</v>
          </cell>
          <cell r="P890">
            <v>0</v>
          </cell>
          <cell r="Q890">
            <v>14000</v>
          </cell>
          <cell r="R890">
            <v>0</v>
          </cell>
          <cell r="S890">
            <v>29680</v>
          </cell>
          <cell r="T890">
            <v>91666.666666666672</v>
          </cell>
          <cell r="U890">
            <v>1750</v>
          </cell>
          <cell r="V890">
            <v>350</v>
          </cell>
          <cell r="Z890">
            <v>1630780</v>
          </cell>
          <cell r="AA890">
            <v>2038475</v>
          </cell>
        </row>
        <row r="891">
          <cell r="A891">
            <v>5484</v>
          </cell>
          <cell r="B891" t="str">
            <v>CERIA VIDI KRISTIANTO</v>
          </cell>
          <cell r="C891">
            <v>1</v>
          </cell>
          <cell r="D891">
            <v>0</v>
          </cell>
          <cell r="E891">
            <v>4</v>
          </cell>
          <cell r="F891" t="str">
            <v>VOCAT.</v>
          </cell>
          <cell r="G891" t="str">
            <v>PRJ</v>
          </cell>
          <cell r="I891">
            <v>0.25</v>
          </cell>
          <cell r="J891">
            <v>855000</v>
          </cell>
          <cell r="K891">
            <v>128250</v>
          </cell>
          <cell r="L891">
            <v>10260000</v>
          </cell>
          <cell r="M891">
            <v>81937.5</v>
          </cell>
          <cell r="N891">
            <v>855000</v>
          </cell>
          <cell r="O891">
            <v>42750</v>
          </cell>
          <cell r="P891">
            <v>0</v>
          </cell>
          <cell r="Q891">
            <v>17100</v>
          </cell>
          <cell r="R891">
            <v>85500</v>
          </cell>
          <cell r="S891">
            <v>36252</v>
          </cell>
          <cell r="T891">
            <v>104166.66666666667</v>
          </cell>
          <cell r="U891">
            <v>2137.5</v>
          </cell>
          <cell r="V891">
            <v>427.5</v>
          </cell>
          <cell r="Z891">
            <v>2208521.166666667</v>
          </cell>
          <cell r="AA891">
            <v>2760651.458333334</v>
          </cell>
        </row>
        <row r="892">
          <cell r="A892">
            <v>5485</v>
          </cell>
          <cell r="B892" t="str">
            <v>MENTEK YOHANES</v>
          </cell>
          <cell r="C892">
            <v>2</v>
          </cell>
          <cell r="D892">
            <v>1</v>
          </cell>
          <cell r="E892">
            <v>2</v>
          </cell>
          <cell r="F892" t="str">
            <v>GENERAL</v>
          </cell>
          <cell r="G892" t="str">
            <v>PRJ</v>
          </cell>
          <cell r="I892">
            <v>0.25</v>
          </cell>
          <cell r="J892">
            <v>700000</v>
          </cell>
          <cell r="K892">
            <v>0</v>
          </cell>
          <cell r="L892">
            <v>8400000</v>
          </cell>
          <cell r="M892">
            <v>58333.333333333336</v>
          </cell>
          <cell r="N892">
            <v>700000</v>
          </cell>
          <cell r="O892">
            <v>35000</v>
          </cell>
          <cell r="P892">
            <v>0</v>
          </cell>
          <cell r="Q892">
            <v>14000</v>
          </cell>
          <cell r="R892">
            <v>0</v>
          </cell>
          <cell r="S892">
            <v>29680</v>
          </cell>
          <cell r="T892">
            <v>145833.33333333334</v>
          </cell>
          <cell r="U892">
            <v>1750</v>
          </cell>
          <cell r="V892">
            <v>350</v>
          </cell>
          <cell r="Z892">
            <v>1684946.6666666667</v>
          </cell>
          <cell r="AA892">
            <v>2106183.3333333335</v>
          </cell>
        </row>
        <row r="893">
          <cell r="A893">
            <v>5487</v>
          </cell>
          <cell r="B893" t="str">
            <v>ALIANSYAH</v>
          </cell>
          <cell r="C893">
            <v>2</v>
          </cell>
          <cell r="D893">
            <v>1</v>
          </cell>
          <cell r="E893">
            <v>3</v>
          </cell>
          <cell r="F893" t="str">
            <v>VOCAT.</v>
          </cell>
          <cell r="G893" t="str">
            <v>PRJ</v>
          </cell>
          <cell r="I893">
            <v>0.25</v>
          </cell>
          <cell r="J893">
            <v>570000</v>
          </cell>
          <cell r="K893">
            <v>0</v>
          </cell>
          <cell r="L893">
            <v>6840000</v>
          </cell>
          <cell r="M893">
            <v>47500</v>
          </cell>
          <cell r="N893">
            <v>570000</v>
          </cell>
          <cell r="O893">
            <v>28500</v>
          </cell>
          <cell r="P893">
            <v>0</v>
          </cell>
          <cell r="Q893">
            <v>11400</v>
          </cell>
          <cell r="R893">
            <v>0</v>
          </cell>
          <cell r="S893">
            <v>24168</v>
          </cell>
          <cell r="T893">
            <v>145833.33333333334</v>
          </cell>
          <cell r="U893">
            <v>1425</v>
          </cell>
          <cell r="V893">
            <v>285</v>
          </cell>
          <cell r="Z893">
            <v>1399111.3333333335</v>
          </cell>
          <cell r="AA893">
            <v>1748889.166666667</v>
          </cell>
        </row>
        <row r="894">
          <cell r="A894">
            <v>5488</v>
          </cell>
          <cell r="B894" t="str">
            <v>ISMAIL</v>
          </cell>
          <cell r="C894">
            <v>2</v>
          </cell>
          <cell r="D894">
            <v>1</v>
          </cell>
          <cell r="E894">
            <v>3</v>
          </cell>
          <cell r="F894" t="str">
            <v>VOCAT.</v>
          </cell>
          <cell r="G894" t="str">
            <v>PRJ</v>
          </cell>
          <cell r="I894">
            <v>0.25</v>
          </cell>
          <cell r="J894">
            <v>570000</v>
          </cell>
          <cell r="K894">
            <v>0</v>
          </cell>
          <cell r="L894">
            <v>6840000</v>
          </cell>
          <cell r="M894">
            <v>47500</v>
          </cell>
          <cell r="N894">
            <v>570000</v>
          </cell>
          <cell r="O894">
            <v>28500</v>
          </cell>
          <cell r="P894">
            <v>0</v>
          </cell>
          <cell r="Q894">
            <v>11400</v>
          </cell>
          <cell r="R894">
            <v>0</v>
          </cell>
          <cell r="S894">
            <v>24168</v>
          </cell>
          <cell r="T894">
            <v>145833.33333333334</v>
          </cell>
          <cell r="U894">
            <v>1425</v>
          </cell>
          <cell r="V894">
            <v>285</v>
          </cell>
          <cell r="Z894">
            <v>1399111.3333333335</v>
          </cell>
          <cell r="AA894">
            <v>1748889.166666667</v>
          </cell>
        </row>
        <row r="895">
          <cell r="A895">
            <v>5489</v>
          </cell>
          <cell r="B895" t="str">
            <v>ANGGIAT SITORUS</v>
          </cell>
          <cell r="C895">
            <v>2</v>
          </cell>
          <cell r="D895">
            <v>1</v>
          </cell>
          <cell r="E895">
            <v>2</v>
          </cell>
          <cell r="F895" t="str">
            <v>GENERAL</v>
          </cell>
          <cell r="G895" t="str">
            <v>HO</v>
          </cell>
          <cell r="I895">
            <v>0.25</v>
          </cell>
          <cell r="J895">
            <v>500000</v>
          </cell>
          <cell r="K895">
            <v>0</v>
          </cell>
          <cell r="L895">
            <v>6000000</v>
          </cell>
          <cell r="M895">
            <v>41666.666666666664</v>
          </cell>
          <cell r="N895">
            <v>75000</v>
          </cell>
          <cell r="O895">
            <v>25000</v>
          </cell>
          <cell r="P895">
            <v>0</v>
          </cell>
          <cell r="Q895">
            <v>10000</v>
          </cell>
          <cell r="R895">
            <v>0</v>
          </cell>
          <cell r="S895">
            <v>21200</v>
          </cell>
          <cell r="T895">
            <v>145833.33333333334</v>
          </cell>
          <cell r="U895">
            <v>1250</v>
          </cell>
          <cell r="V895">
            <v>250</v>
          </cell>
          <cell r="Z895">
            <v>820200</v>
          </cell>
          <cell r="AA895">
            <v>1025250</v>
          </cell>
        </row>
        <row r="896">
          <cell r="A896">
            <v>5490</v>
          </cell>
          <cell r="B896" t="str">
            <v>JUMARNO</v>
          </cell>
          <cell r="C896">
            <v>2</v>
          </cell>
          <cell r="D896">
            <v>1</v>
          </cell>
          <cell r="E896">
            <v>3</v>
          </cell>
          <cell r="F896" t="str">
            <v>VOCAT.</v>
          </cell>
          <cell r="G896" t="str">
            <v>PRJ</v>
          </cell>
          <cell r="I896">
            <v>0.25</v>
          </cell>
          <cell r="J896">
            <v>570000</v>
          </cell>
          <cell r="K896">
            <v>0</v>
          </cell>
          <cell r="L896">
            <v>6840000</v>
          </cell>
          <cell r="M896">
            <v>47500</v>
          </cell>
          <cell r="N896">
            <v>570000</v>
          </cell>
          <cell r="O896">
            <v>28500</v>
          </cell>
          <cell r="P896">
            <v>0</v>
          </cell>
          <cell r="Q896">
            <v>11400</v>
          </cell>
          <cell r="R896">
            <v>0</v>
          </cell>
          <cell r="S896">
            <v>24168</v>
          </cell>
          <cell r="T896">
            <v>145833.33333333334</v>
          </cell>
          <cell r="U896">
            <v>1425</v>
          </cell>
          <cell r="V896">
            <v>285</v>
          </cell>
          <cell r="Z896">
            <v>1399111.3333333335</v>
          </cell>
          <cell r="AA896">
            <v>1748889.166666667</v>
          </cell>
        </row>
        <row r="897">
          <cell r="A897">
            <v>5491</v>
          </cell>
          <cell r="B897" t="str">
            <v>M. YAHYA</v>
          </cell>
          <cell r="C897">
            <v>2</v>
          </cell>
          <cell r="D897">
            <v>1</v>
          </cell>
          <cell r="E897">
            <v>2</v>
          </cell>
          <cell r="F897" t="str">
            <v>GENERAL</v>
          </cell>
          <cell r="G897" t="str">
            <v>HO</v>
          </cell>
          <cell r="I897">
            <v>0.25</v>
          </cell>
          <cell r="J897">
            <v>500000</v>
          </cell>
          <cell r="K897">
            <v>0</v>
          </cell>
          <cell r="L897">
            <v>6000000</v>
          </cell>
          <cell r="M897">
            <v>41666.666666666664</v>
          </cell>
          <cell r="N897">
            <v>75000</v>
          </cell>
          <cell r="O897">
            <v>25000</v>
          </cell>
          <cell r="P897">
            <v>0</v>
          </cell>
          <cell r="Q897">
            <v>10000</v>
          </cell>
          <cell r="R897">
            <v>0</v>
          </cell>
          <cell r="S897">
            <v>21200</v>
          </cell>
          <cell r="T897">
            <v>145833.33333333334</v>
          </cell>
          <cell r="U897">
            <v>1250</v>
          </cell>
          <cell r="V897">
            <v>250</v>
          </cell>
          <cell r="Z897">
            <v>820200</v>
          </cell>
          <cell r="AA897">
            <v>1025250</v>
          </cell>
        </row>
        <row r="898">
          <cell r="A898">
            <v>5492</v>
          </cell>
          <cell r="B898" t="str">
            <v>SURYADI</v>
          </cell>
          <cell r="C898">
            <v>2</v>
          </cell>
          <cell r="D898">
            <v>1</v>
          </cell>
          <cell r="E898">
            <v>3</v>
          </cell>
          <cell r="F898" t="str">
            <v>VOCAT.</v>
          </cell>
          <cell r="G898" t="str">
            <v>PRJ</v>
          </cell>
          <cell r="I898">
            <v>0.25</v>
          </cell>
          <cell r="J898">
            <v>570000</v>
          </cell>
          <cell r="K898">
            <v>0</v>
          </cell>
          <cell r="L898">
            <v>6840000</v>
          </cell>
          <cell r="M898">
            <v>47500</v>
          </cell>
          <cell r="N898">
            <v>570000</v>
          </cell>
          <cell r="O898">
            <v>28500</v>
          </cell>
          <cell r="P898">
            <v>0</v>
          </cell>
          <cell r="Q898">
            <v>11400</v>
          </cell>
          <cell r="R898">
            <v>0</v>
          </cell>
          <cell r="S898">
            <v>24168</v>
          </cell>
          <cell r="T898">
            <v>145833.33333333334</v>
          </cell>
          <cell r="U898">
            <v>1425</v>
          </cell>
          <cell r="V898">
            <v>285</v>
          </cell>
          <cell r="Z898">
            <v>1399111.3333333335</v>
          </cell>
          <cell r="AA898">
            <v>1748889.166666667</v>
          </cell>
        </row>
        <row r="899">
          <cell r="A899">
            <v>5493</v>
          </cell>
          <cell r="B899" t="str">
            <v>NANAN MARYUDI</v>
          </cell>
          <cell r="C899">
            <v>2</v>
          </cell>
          <cell r="D899">
            <v>1</v>
          </cell>
          <cell r="E899">
            <v>3</v>
          </cell>
          <cell r="F899" t="str">
            <v>VOCAT.</v>
          </cell>
          <cell r="G899" t="str">
            <v>PRJ</v>
          </cell>
          <cell r="I899">
            <v>0.25</v>
          </cell>
          <cell r="J899">
            <v>570000</v>
          </cell>
          <cell r="K899">
            <v>0</v>
          </cell>
          <cell r="L899">
            <v>6840000</v>
          </cell>
          <cell r="M899">
            <v>47500</v>
          </cell>
          <cell r="N899">
            <v>570000</v>
          </cell>
          <cell r="O899">
            <v>28500</v>
          </cell>
          <cell r="P899">
            <v>0</v>
          </cell>
          <cell r="Q899">
            <v>11400</v>
          </cell>
          <cell r="R899">
            <v>0</v>
          </cell>
          <cell r="S899">
            <v>24168</v>
          </cell>
          <cell r="T899">
            <v>145833.33333333334</v>
          </cell>
          <cell r="U899">
            <v>1425</v>
          </cell>
          <cell r="V899">
            <v>285</v>
          </cell>
          <cell r="Z899">
            <v>1399111.3333333335</v>
          </cell>
          <cell r="AA899">
            <v>1748889.166666667</v>
          </cell>
        </row>
        <row r="900">
          <cell r="A900">
            <v>5494</v>
          </cell>
          <cell r="B900" t="str">
            <v>AGUNG PURNOMO</v>
          </cell>
          <cell r="C900">
            <v>2</v>
          </cell>
          <cell r="D900">
            <v>1</v>
          </cell>
          <cell r="E900">
            <v>3</v>
          </cell>
          <cell r="F900" t="str">
            <v>VOCAT.</v>
          </cell>
          <cell r="G900" t="str">
            <v>PRJ</v>
          </cell>
          <cell r="I900">
            <v>0.25</v>
          </cell>
          <cell r="J900">
            <v>570000</v>
          </cell>
          <cell r="K900">
            <v>0</v>
          </cell>
          <cell r="L900">
            <v>6840000</v>
          </cell>
          <cell r="M900">
            <v>47500</v>
          </cell>
          <cell r="N900">
            <v>570000</v>
          </cell>
          <cell r="O900">
            <v>28500</v>
          </cell>
          <cell r="P900">
            <v>0</v>
          </cell>
          <cell r="Q900">
            <v>11400</v>
          </cell>
          <cell r="R900">
            <v>0</v>
          </cell>
          <cell r="S900">
            <v>24168</v>
          </cell>
          <cell r="T900">
            <v>145833.33333333334</v>
          </cell>
          <cell r="U900">
            <v>1425</v>
          </cell>
          <cell r="V900">
            <v>285</v>
          </cell>
          <cell r="Z900">
            <v>1399111.3333333335</v>
          </cell>
          <cell r="AA900">
            <v>1748889.166666667</v>
          </cell>
        </row>
        <row r="901">
          <cell r="A901">
            <v>5495</v>
          </cell>
          <cell r="B901" t="str">
            <v>HERU SUPRAMONO</v>
          </cell>
          <cell r="C901">
            <v>2</v>
          </cell>
          <cell r="D901">
            <v>0</v>
          </cell>
          <cell r="E901">
            <v>3</v>
          </cell>
          <cell r="F901" t="str">
            <v>VOCAT.</v>
          </cell>
          <cell r="G901" t="str">
            <v>PRJ</v>
          </cell>
          <cell r="I901">
            <v>0.25</v>
          </cell>
          <cell r="J901">
            <v>570000</v>
          </cell>
          <cell r="K901">
            <v>0</v>
          </cell>
          <cell r="L901">
            <v>6840000</v>
          </cell>
          <cell r="M901">
            <v>47500</v>
          </cell>
          <cell r="N901">
            <v>570000</v>
          </cell>
          <cell r="O901">
            <v>28500</v>
          </cell>
          <cell r="P901">
            <v>0</v>
          </cell>
          <cell r="Q901">
            <v>11400</v>
          </cell>
          <cell r="R901">
            <v>0</v>
          </cell>
          <cell r="S901">
            <v>24168</v>
          </cell>
          <cell r="T901">
            <v>91666.666666666672</v>
          </cell>
          <cell r="U901">
            <v>1425</v>
          </cell>
          <cell r="V901">
            <v>285</v>
          </cell>
          <cell r="Z901">
            <v>1344944.6666666665</v>
          </cell>
          <cell r="AA901">
            <v>1681180.833333333</v>
          </cell>
        </row>
        <row r="902">
          <cell r="A902">
            <v>5496</v>
          </cell>
          <cell r="B902" t="str">
            <v>UDIN SAMSUDIN</v>
          </cell>
          <cell r="C902">
            <v>2</v>
          </cell>
          <cell r="D902">
            <v>1</v>
          </cell>
          <cell r="E902">
            <v>3</v>
          </cell>
          <cell r="F902" t="str">
            <v>VOCAT.</v>
          </cell>
          <cell r="G902" t="str">
            <v>PRJ</v>
          </cell>
          <cell r="I902">
            <v>0.25</v>
          </cell>
          <cell r="J902">
            <v>570000</v>
          </cell>
          <cell r="K902">
            <v>0</v>
          </cell>
          <cell r="L902">
            <v>6840000</v>
          </cell>
          <cell r="M902">
            <v>47500</v>
          </cell>
          <cell r="N902">
            <v>570000</v>
          </cell>
          <cell r="O902">
            <v>28500</v>
          </cell>
          <cell r="P902">
            <v>0</v>
          </cell>
          <cell r="Q902">
            <v>11400</v>
          </cell>
          <cell r="R902">
            <v>0</v>
          </cell>
          <cell r="S902">
            <v>24168</v>
          </cell>
          <cell r="T902">
            <v>145833.33333333334</v>
          </cell>
          <cell r="U902">
            <v>1425</v>
          </cell>
          <cell r="V902">
            <v>285</v>
          </cell>
          <cell r="Z902">
            <v>1399111.3333333335</v>
          </cell>
          <cell r="AA902">
            <v>1748889.166666667</v>
          </cell>
        </row>
        <row r="903">
          <cell r="A903">
            <v>5497</v>
          </cell>
          <cell r="B903" t="str">
            <v>SAHRAN</v>
          </cell>
          <cell r="C903">
            <v>2</v>
          </cell>
          <cell r="D903">
            <v>1</v>
          </cell>
          <cell r="E903">
            <v>3</v>
          </cell>
          <cell r="F903" t="str">
            <v>VOCAT.</v>
          </cell>
          <cell r="G903" t="str">
            <v>PRJ</v>
          </cell>
          <cell r="I903">
            <v>0.25</v>
          </cell>
          <cell r="J903">
            <v>570000</v>
          </cell>
          <cell r="K903">
            <v>0</v>
          </cell>
          <cell r="L903">
            <v>6840000</v>
          </cell>
          <cell r="M903">
            <v>47500</v>
          </cell>
          <cell r="N903">
            <v>570000</v>
          </cell>
          <cell r="O903">
            <v>28500</v>
          </cell>
          <cell r="P903">
            <v>0</v>
          </cell>
          <cell r="Q903">
            <v>11400</v>
          </cell>
          <cell r="R903">
            <v>0</v>
          </cell>
          <cell r="S903">
            <v>24168</v>
          </cell>
          <cell r="T903">
            <v>145833.33333333334</v>
          </cell>
          <cell r="U903">
            <v>1425</v>
          </cell>
          <cell r="V903">
            <v>285</v>
          </cell>
          <cell r="Z903">
            <v>1399111.3333333335</v>
          </cell>
          <cell r="AA903">
            <v>1748889.166666667</v>
          </cell>
        </row>
        <row r="904">
          <cell r="A904">
            <v>5503</v>
          </cell>
          <cell r="B904" t="str">
            <v>MOCH. YUSUP</v>
          </cell>
          <cell r="C904">
            <v>2</v>
          </cell>
          <cell r="D904">
            <v>1</v>
          </cell>
          <cell r="E904">
            <v>2</v>
          </cell>
          <cell r="F904" t="str">
            <v>GENERAL</v>
          </cell>
          <cell r="G904" t="str">
            <v>HO</v>
          </cell>
          <cell r="I904">
            <v>0.25</v>
          </cell>
          <cell r="J904">
            <v>500000</v>
          </cell>
          <cell r="K904">
            <v>0</v>
          </cell>
          <cell r="L904">
            <v>6000000</v>
          </cell>
          <cell r="M904">
            <v>41666.666666666664</v>
          </cell>
          <cell r="N904">
            <v>75000</v>
          </cell>
          <cell r="O904">
            <v>25000</v>
          </cell>
          <cell r="P904">
            <v>0</v>
          </cell>
          <cell r="Q904">
            <v>10000</v>
          </cell>
          <cell r="R904">
            <v>0</v>
          </cell>
          <cell r="S904">
            <v>21200</v>
          </cell>
          <cell r="T904">
            <v>145833.33333333334</v>
          </cell>
          <cell r="U904">
            <v>1250</v>
          </cell>
          <cell r="V904">
            <v>250</v>
          </cell>
          <cell r="Z904">
            <v>820200</v>
          </cell>
          <cell r="AA904">
            <v>1025250</v>
          </cell>
        </row>
        <row r="905">
          <cell r="A905">
            <v>5504</v>
          </cell>
          <cell r="B905" t="str">
            <v>MURHANI</v>
          </cell>
          <cell r="C905">
            <v>2</v>
          </cell>
          <cell r="D905">
            <v>1</v>
          </cell>
          <cell r="E905">
            <v>3</v>
          </cell>
          <cell r="F905" t="str">
            <v>VOCAT.</v>
          </cell>
          <cell r="G905" t="str">
            <v>PRJ</v>
          </cell>
          <cell r="I905">
            <v>0.25</v>
          </cell>
          <cell r="J905">
            <v>570000</v>
          </cell>
          <cell r="K905">
            <v>0</v>
          </cell>
          <cell r="L905">
            <v>6840000</v>
          </cell>
          <cell r="M905">
            <v>47500</v>
          </cell>
          <cell r="N905">
            <v>570000</v>
          </cell>
          <cell r="O905">
            <v>28500</v>
          </cell>
          <cell r="P905">
            <v>0</v>
          </cell>
          <cell r="Q905">
            <v>11400</v>
          </cell>
          <cell r="R905">
            <v>0</v>
          </cell>
          <cell r="S905">
            <v>24168</v>
          </cell>
          <cell r="T905">
            <v>145833.33333333334</v>
          </cell>
          <cell r="U905">
            <v>1425</v>
          </cell>
          <cell r="V905">
            <v>285</v>
          </cell>
          <cell r="Z905">
            <v>1399111.3333333335</v>
          </cell>
          <cell r="AA905">
            <v>1748889.166666667</v>
          </cell>
        </row>
        <row r="906">
          <cell r="A906">
            <v>5508</v>
          </cell>
          <cell r="B906" t="str">
            <v>UNTUNG SYAHRUDIN</v>
          </cell>
          <cell r="C906">
            <v>2</v>
          </cell>
          <cell r="D906">
            <v>1</v>
          </cell>
          <cell r="E906">
            <v>3</v>
          </cell>
          <cell r="F906" t="str">
            <v>VOCAT.</v>
          </cell>
          <cell r="G906" t="str">
            <v>PRJ</v>
          </cell>
          <cell r="I906">
            <v>0.25</v>
          </cell>
          <cell r="J906">
            <v>570000</v>
          </cell>
          <cell r="K906">
            <v>0</v>
          </cell>
          <cell r="L906">
            <v>6840000</v>
          </cell>
          <cell r="M906">
            <v>47500</v>
          </cell>
          <cell r="N906">
            <v>570000</v>
          </cell>
          <cell r="O906">
            <v>28500</v>
          </cell>
          <cell r="P906">
            <v>0</v>
          </cell>
          <cell r="Q906">
            <v>11400</v>
          </cell>
          <cell r="R906">
            <v>0</v>
          </cell>
          <cell r="S906">
            <v>24168</v>
          </cell>
          <cell r="T906">
            <v>145833.33333333334</v>
          </cell>
          <cell r="U906">
            <v>1425</v>
          </cell>
          <cell r="V906">
            <v>285</v>
          </cell>
          <cell r="Z906">
            <v>1399111.3333333335</v>
          </cell>
          <cell r="AA906">
            <v>1748889.166666667</v>
          </cell>
        </row>
        <row r="907">
          <cell r="A907">
            <v>5509</v>
          </cell>
          <cell r="B907" t="str">
            <v>JEFRI ABADI</v>
          </cell>
          <cell r="C907">
            <v>2</v>
          </cell>
          <cell r="D907">
            <v>1</v>
          </cell>
          <cell r="E907">
            <v>3</v>
          </cell>
          <cell r="F907" t="str">
            <v>VOCAT.</v>
          </cell>
          <cell r="G907" t="str">
            <v>PRJ</v>
          </cell>
          <cell r="I907">
            <v>0.25</v>
          </cell>
          <cell r="J907">
            <v>570000</v>
          </cell>
          <cell r="K907">
            <v>0</v>
          </cell>
          <cell r="L907">
            <v>6840000</v>
          </cell>
          <cell r="M907">
            <v>47500</v>
          </cell>
          <cell r="N907">
            <v>570000</v>
          </cell>
          <cell r="O907">
            <v>28500</v>
          </cell>
          <cell r="P907">
            <v>0</v>
          </cell>
          <cell r="Q907">
            <v>11400</v>
          </cell>
          <cell r="R907">
            <v>0</v>
          </cell>
          <cell r="S907">
            <v>24168</v>
          </cell>
          <cell r="T907">
            <v>145833.33333333334</v>
          </cell>
          <cell r="U907">
            <v>1425</v>
          </cell>
          <cell r="V907">
            <v>285</v>
          </cell>
          <cell r="Z907">
            <v>1399111.3333333335</v>
          </cell>
          <cell r="AA907">
            <v>1748889.166666667</v>
          </cell>
        </row>
        <row r="908">
          <cell r="A908">
            <v>5513</v>
          </cell>
          <cell r="B908" t="str">
            <v>NARDIANTO</v>
          </cell>
          <cell r="C908">
            <v>2</v>
          </cell>
          <cell r="D908">
            <v>1</v>
          </cell>
          <cell r="E908">
            <v>3</v>
          </cell>
          <cell r="F908" t="str">
            <v>VOCAT.</v>
          </cell>
          <cell r="G908" t="str">
            <v>PRJ</v>
          </cell>
          <cell r="I908">
            <v>0.25</v>
          </cell>
          <cell r="J908">
            <v>570000</v>
          </cell>
          <cell r="K908">
            <v>0</v>
          </cell>
          <cell r="L908">
            <v>6840000</v>
          </cell>
          <cell r="M908">
            <v>47500</v>
          </cell>
          <cell r="N908">
            <v>570000</v>
          </cell>
          <cell r="O908">
            <v>28500</v>
          </cell>
          <cell r="P908">
            <v>0</v>
          </cell>
          <cell r="Q908">
            <v>11400</v>
          </cell>
          <cell r="R908">
            <v>0</v>
          </cell>
          <cell r="S908">
            <v>24168</v>
          </cell>
          <cell r="T908">
            <v>145833.33333333334</v>
          </cell>
          <cell r="U908">
            <v>1425</v>
          </cell>
          <cell r="V908">
            <v>285</v>
          </cell>
          <cell r="Z908">
            <v>1399111.3333333335</v>
          </cell>
          <cell r="AA908">
            <v>1748889.166666667</v>
          </cell>
        </row>
        <row r="909">
          <cell r="A909">
            <v>5514</v>
          </cell>
          <cell r="B909" t="str">
            <v>EDDY YUWONO</v>
          </cell>
          <cell r="C909">
            <v>2</v>
          </cell>
          <cell r="D909">
            <v>1</v>
          </cell>
          <cell r="E909">
            <v>3</v>
          </cell>
          <cell r="F909" t="str">
            <v>VOCAT.</v>
          </cell>
          <cell r="G909" t="str">
            <v>PRJ</v>
          </cell>
          <cell r="I909">
            <v>0.25</v>
          </cell>
          <cell r="J909">
            <v>570000</v>
          </cell>
          <cell r="K909">
            <v>0</v>
          </cell>
          <cell r="L909">
            <v>6840000</v>
          </cell>
          <cell r="M909">
            <v>47500</v>
          </cell>
          <cell r="N909">
            <v>570000</v>
          </cell>
          <cell r="O909">
            <v>28500</v>
          </cell>
          <cell r="P909">
            <v>0</v>
          </cell>
          <cell r="Q909">
            <v>11400</v>
          </cell>
          <cell r="R909">
            <v>0</v>
          </cell>
          <cell r="S909">
            <v>24168</v>
          </cell>
          <cell r="T909">
            <v>145833.33333333334</v>
          </cell>
          <cell r="U909">
            <v>1425</v>
          </cell>
          <cell r="V909">
            <v>285</v>
          </cell>
          <cell r="Z909">
            <v>1399111.3333333335</v>
          </cell>
          <cell r="AA909">
            <v>1748889.166666667</v>
          </cell>
        </row>
        <row r="910">
          <cell r="A910">
            <v>5515</v>
          </cell>
          <cell r="B910" t="str">
            <v>ANANG JUNAIDI</v>
          </cell>
          <cell r="C910">
            <v>2</v>
          </cell>
          <cell r="D910">
            <v>1</v>
          </cell>
          <cell r="E910">
            <v>3</v>
          </cell>
          <cell r="F910" t="str">
            <v>VOCAT.</v>
          </cell>
          <cell r="G910" t="str">
            <v>PRJ</v>
          </cell>
          <cell r="I910">
            <v>0.25</v>
          </cell>
          <cell r="J910">
            <v>570000</v>
          </cell>
          <cell r="K910">
            <v>0</v>
          </cell>
          <cell r="L910">
            <v>6840000</v>
          </cell>
          <cell r="M910">
            <v>47500</v>
          </cell>
          <cell r="N910">
            <v>570000</v>
          </cell>
          <cell r="O910">
            <v>28500</v>
          </cell>
          <cell r="P910">
            <v>0</v>
          </cell>
          <cell r="Q910">
            <v>11400</v>
          </cell>
          <cell r="R910">
            <v>0</v>
          </cell>
          <cell r="S910">
            <v>24168</v>
          </cell>
          <cell r="T910">
            <v>145833.33333333334</v>
          </cell>
          <cell r="U910">
            <v>1425</v>
          </cell>
          <cell r="V910">
            <v>285</v>
          </cell>
          <cell r="Z910">
            <v>1399111.3333333335</v>
          </cell>
          <cell r="AA910">
            <v>1748889.166666667</v>
          </cell>
        </row>
        <row r="911">
          <cell r="A911">
            <v>5516</v>
          </cell>
          <cell r="B911" t="str">
            <v>SUSIADI</v>
          </cell>
          <cell r="C911">
            <v>2</v>
          </cell>
          <cell r="D911">
            <v>1</v>
          </cell>
          <cell r="E911">
            <v>3</v>
          </cell>
          <cell r="F911" t="str">
            <v>VOCAT.</v>
          </cell>
          <cell r="G911" t="str">
            <v>PRJ</v>
          </cell>
          <cell r="I911">
            <v>0.25</v>
          </cell>
          <cell r="J911">
            <v>570000</v>
          </cell>
          <cell r="K911">
            <v>0</v>
          </cell>
          <cell r="L911">
            <v>6840000</v>
          </cell>
          <cell r="M911">
            <v>47500</v>
          </cell>
          <cell r="N911">
            <v>570000</v>
          </cell>
          <cell r="O911">
            <v>28500</v>
          </cell>
          <cell r="P911">
            <v>0</v>
          </cell>
          <cell r="Q911">
            <v>11400</v>
          </cell>
          <cell r="R911">
            <v>0</v>
          </cell>
          <cell r="S911">
            <v>24168</v>
          </cell>
          <cell r="T911">
            <v>145833.33333333334</v>
          </cell>
          <cell r="U911">
            <v>1425</v>
          </cell>
          <cell r="V911">
            <v>285</v>
          </cell>
          <cell r="Z911">
            <v>1399111.3333333335</v>
          </cell>
          <cell r="AA911">
            <v>1748889.166666667</v>
          </cell>
        </row>
        <row r="912">
          <cell r="A912">
            <v>5517</v>
          </cell>
          <cell r="B912" t="str">
            <v>SUDARPO</v>
          </cell>
          <cell r="C912">
            <v>2</v>
          </cell>
          <cell r="D912">
            <v>1</v>
          </cell>
          <cell r="E912">
            <v>3</v>
          </cell>
          <cell r="F912" t="str">
            <v>VOCAT.</v>
          </cell>
          <cell r="G912" t="str">
            <v>HO</v>
          </cell>
          <cell r="I912">
            <v>0.25</v>
          </cell>
          <cell r="J912">
            <v>500000</v>
          </cell>
          <cell r="K912">
            <v>0</v>
          </cell>
          <cell r="L912">
            <v>6000000</v>
          </cell>
          <cell r="M912">
            <v>41666.666666666664</v>
          </cell>
          <cell r="N912">
            <v>75000</v>
          </cell>
          <cell r="O912">
            <v>25000</v>
          </cell>
          <cell r="P912">
            <v>0</v>
          </cell>
          <cell r="Q912">
            <v>10000</v>
          </cell>
          <cell r="R912">
            <v>0</v>
          </cell>
          <cell r="S912">
            <v>21200</v>
          </cell>
          <cell r="T912">
            <v>145833.33333333334</v>
          </cell>
          <cell r="U912">
            <v>1250</v>
          </cell>
          <cell r="V912">
            <v>250</v>
          </cell>
          <cell r="Z912">
            <v>820200</v>
          </cell>
          <cell r="AA912">
            <v>1025250</v>
          </cell>
        </row>
        <row r="913">
          <cell r="A913">
            <v>5518</v>
          </cell>
          <cell r="B913" t="str">
            <v>SUTARJAN</v>
          </cell>
          <cell r="C913">
            <v>2</v>
          </cell>
          <cell r="D913">
            <v>1</v>
          </cell>
          <cell r="E913">
            <v>3</v>
          </cell>
          <cell r="F913" t="str">
            <v>VOCAT.</v>
          </cell>
          <cell r="G913" t="str">
            <v>PRJ</v>
          </cell>
          <cell r="I913">
            <v>0.25</v>
          </cell>
          <cell r="J913">
            <v>627000</v>
          </cell>
          <cell r="K913">
            <v>0</v>
          </cell>
          <cell r="L913">
            <v>7524000</v>
          </cell>
          <cell r="M913">
            <v>52250</v>
          </cell>
          <cell r="N913">
            <v>627000</v>
          </cell>
          <cell r="O913">
            <v>31350</v>
          </cell>
          <cell r="P913">
            <v>0</v>
          </cell>
          <cell r="Q913">
            <v>12540</v>
          </cell>
          <cell r="R913">
            <v>0</v>
          </cell>
          <cell r="S913">
            <v>26584.799999999999</v>
          </cell>
          <cell r="T913">
            <v>145833.33333333334</v>
          </cell>
          <cell r="U913">
            <v>1567.5</v>
          </cell>
          <cell r="V913">
            <v>313.5</v>
          </cell>
          <cell r="Z913">
            <v>1524439.1333333333</v>
          </cell>
          <cell r="AA913">
            <v>1905548.9166666665</v>
          </cell>
        </row>
        <row r="914">
          <cell r="A914">
            <v>5519</v>
          </cell>
          <cell r="B914" t="str">
            <v>AKHMAD MAHALY</v>
          </cell>
          <cell r="C914">
            <v>2</v>
          </cell>
          <cell r="D914">
            <v>0</v>
          </cell>
          <cell r="E914">
            <v>3</v>
          </cell>
          <cell r="F914" t="str">
            <v>VOCAT.</v>
          </cell>
          <cell r="G914" t="str">
            <v>PRJ</v>
          </cell>
          <cell r="I914">
            <v>0.25</v>
          </cell>
          <cell r="J914">
            <v>627000</v>
          </cell>
          <cell r="K914">
            <v>0</v>
          </cell>
          <cell r="L914">
            <v>7524000</v>
          </cell>
          <cell r="M914">
            <v>52250</v>
          </cell>
          <cell r="N914">
            <v>627000</v>
          </cell>
          <cell r="O914">
            <v>31350</v>
          </cell>
          <cell r="P914">
            <v>0</v>
          </cell>
          <cell r="Q914">
            <v>12540</v>
          </cell>
          <cell r="R914">
            <v>0</v>
          </cell>
          <cell r="S914">
            <v>26584.799999999999</v>
          </cell>
          <cell r="T914">
            <v>91666.666666666672</v>
          </cell>
          <cell r="U914">
            <v>1567.5</v>
          </cell>
          <cell r="V914">
            <v>313.5</v>
          </cell>
          <cell r="Z914">
            <v>1470272.4666666668</v>
          </cell>
          <cell r="AA914">
            <v>1837840.5833333335</v>
          </cell>
        </row>
        <row r="915">
          <cell r="A915">
            <v>5520</v>
          </cell>
          <cell r="B915" t="str">
            <v>BAMBANG</v>
          </cell>
          <cell r="C915">
            <v>2</v>
          </cell>
          <cell r="D915">
            <v>1</v>
          </cell>
          <cell r="E915">
            <v>3</v>
          </cell>
          <cell r="F915" t="str">
            <v>VOCAT.</v>
          </cell>
          <cell r="G915" t="str">
            <v>PRJ</v>
          </cell>
          <cell r="I915">
            <v>0.25</v>
          </cell>
          <cell r="J915">
            <v>627000</v>
          </cell>
          <cell r="K915">
            <v>0</v>
          </cell>
          <cell r="L915">
            <v>7524000</v>
          </cell>
          <cell r="M915">
            <v>52250</v>
          </cell>
          <cell r="N915">
            <v>627000</v>
          </cell>
          <cell r="O915">
            <v>31350</v>
          </cell>
          <cell r="P915">
            <v>0</v>
          </cell>
          <cell r="Q915">
            <v>12540</v>
          </cell>
          <cell r="R915">
            <v>0</v>
          </cell>
          <cell r="S915">
            <v>26584.799999999999</v>
          </cell>
          <cell r="T915">
            <v>145833.33333333334</v>
          </cell>
          <cell r="U915">
            <v>1567.5</v>
          </cell>
          <cell r="V915">
            <v>313.5</v>
          </cell>
          <cell r="Z915">
            <v>1524439.1333333333</v>
          </cell>
          <cell r="AA915">
            <v>1905548.9166666665</v>
          </cell>
        </row>
        <row r="916">
          <cell r="A916">
            <v>5521</v>
          </cell>
          <cell r="B916" t="str">
            <v>DAHLAN</v>
          </cell>
          <cell r="C916">
            <v>2</v>
          </cell>
          <cell r="D916">
            <v>1</v>
          </cell>
          <cell r="E916">
            <v>3</v>
          </cell>
          <cell r="F916" t="str">
            <v>VOCAT.</v>
          </cell>
          <cell r="G916" t="str">
            <v>PRJ</v>
          </cell>
          <cell r="I916">
            <v>0.25</v>
          </cell>
          <cell r="J916">
            <v>598500</v>
          </cell>
          <cell r="K916">
            <v>0</v>
          </cell>
          <cell r="L916">
            <v>7182000</v>
          </cell>
          <cell r="M916">
            <v>49875</v>
          </cell>
          <cell r="N916">
            <v>598500</v>
          </cell>
          <cell r="O916">
            <v>29925</v>
          </cell>
          <cell r="P916">
            <v>0</v>
          </cell>
          <cell r="Q916">
            <v>11970</v>
          </cell>
          <cell r="R916">
            <v>0</v>
          </cell>
          <cell r="S916">
            <v>25376.400000000001</v>
          </cell>
          <cell r="T916">
            <v>145833.33333333334</v>
          </cell>
          <cell r="U916">
            <v>1496.25</v>
          </cell>
          <cell r="V916">
            <v>299.25</v>
          </cell>
          <cell r="Z916">
            <v>1461775.2333333334</v>
          </cell>
          <cell r="AA916">
            <v>1827219.0416666667</v>
          </cell>
        </row>
        <row r="917">
          <cell r="A917">
            <v>5522</v>
          </cell>
          <cell r="B917" t="str">
            <v>ASMADIN</v>
          </cell>
          <cell r="C917">
            <v>2</v>
          </cell>
          <cell r="D917">
            <v>1</v>
          </cell>
          <cell r="E917">
            <v>3</v>
          </cell>
          <cell r="F917" t="str">
            <v>VOCAT.</v>
          </cell>
          <cell r="G917" t="str">
            <v>PRJ</v>
          </cell>
          <cell r="I917">
            <v>0.25</v>
          </cell>
          <cell r="J917">
            <v>627000</v>
          </cell>
          <cell r="K917">
            <v>0</v>
          </cell>
          <cell r="L917">
            <v>7524000</v>
          </cell>
          <cell r="M917">
            <v>52250</v>
          </cell>
          <cell r="N917">
            <v>627000</v>
          </cell>
          <cell r="O917">
            <v>31350</v>
          </cell>
          <cell r="P917">
            <v>0</v>
          </cell>
          <cell r="Q917">
            <v>12540</v>
          </cell>
          <cell r="R917">
            <v>0</v>
          </cell>
          <cell r="S917">
            <v>26584.799999999999</v>
          </cell>
          <cell r="T917">
            <v>145833.33333333334</v>
          </cell>
          <cell r="U917">
            <v>1567.5</v>
          </cell>
          <cell r="V917">
            <v>313.5</v>
          </cell>
          <cell r="Z917">
            <v>1524439.1333333333</v>
          </cell>
          <cell r="AA917">
            <v>1905548.9166666665</v>
          </cell>
        </row>
        <row r="918">
          <cell r="A918">
            <v>5523</v>
          </cell>
          <cell r="B918" t="str">
            <v>WARDANI</v>
          </cell>
          <cell r="C918">
            <v>2</v>
          </cell>
          <cell r="D918">
            <v>0</v>
          </cell>
          <cell r="E918">
            <v>3</v>
          </cell>
          <cell r="F918" t="str">
            <v>VOCAT.</v>
          </cell>
          <cell r="G918" t="str">
            <v>PRJ</v>
          </cell>
          <cell r="I918">
            <v>0.25</v>
          </cell>
          <cell r="J918">
            <v>598500</v>
          </cell>
          <cell r="K918">
            <v>0</v>
          </cell>
          <cell r="L918">
            <v>7182000</v>
          </cell>
          <cell r="M918">
            <v>49875</v>
          </cell>
          <cell r="N918">
            <v>598500</v>
          </cell>
          <cell r="O918">
            <v>29925</v>
          </cell>
          <cell r="P918">
            <v>0</v>
          </cell>
          <cell r="Q918">
            <v>11970</v>
          </cell>
          <cell r="R918">
            <v>0</v>
          </cell>
          <cell r="S918">
            <v>25376.400000000001</v>
          </cell>
          <cell r="T918">
            <v>91666.666666666672</v>
          </cell>
          <cell r="U918">
            <v>1496.25</v>
          </cell>
          <cell r="V918">
            <v>299.25</v>
          </cell>
          <cell r="Z918">
            <v>1407608.5666666667</v>
          </cell>
          <cell r="AA918">
            <v>1759510.7083333333</v>
          </cell>
        </row>
        <row r="919">
          <cell r="A919">
            <v>5524</v>
          </cell>
          <cell r="B919" t="str">
            <v>SUNARTO</v>
          </cell>
          <cell r="C919">
            <v>2</v>
          </cell>
          <cell r="D919">
            <v>0</v>
          </cell>
          <cell r="E919">
            <v>3</v>
          </cell>
          <cell r="F919" t="str">
            <v>VOCAT.</v>
          </cell>
          <cell r="G919" t="str">
            <v>PRJ</v>
          </cell>
          <cell r="I919">
            <v>0.25</v>
          </cell>
          <cell r="J919">
            <v>627000</v>
          </cell>
          <cell r="K919">
            <v>0</v>
          </cell>
          <cell r="L919">
            <v>7524000</v>
          </cell>
          <cell r="M919">
            <v>52250</v>
          </cell>
          <cell r="N919">
            <v>627000</v>
          </cell>
          <cell r="O919">
            <v>31350</v>
          </cell>
          <cell r="P919">
            <v>0</v>
          </cell>
          <cell r="Q919">
            <v>12540</v>
          </cell>
          <cell r="R919">
            <v>0</v>
          </cell>
          <cell r="S919">
            <v>26584.799999999999</v>
          </cell>
          <cell r="T919">
            <v>91666.666666666672</v>
          </cell>
          <cell r="U919">
            <v>1567.5</v>
          </cell>
          <cell r="V919">
            <v>313.5</v>
          </cell>
          <cell r="Z919">
            <v>1470272.4666666668</v>
          </cell>
          <cell r="AA919">
            <v>1837840.5833333335</v>
          </cell>
        </row>
        <row r="920">
          <cell r="A920">
            <v>5525</v>
          </cell>
          <cell r="B920" t="str">
            <v>MUFIDIN</v>
          </cell>
          <cell r="C920">
            <v>2</v>
          </cell>
          <cell r="D920">
            <v>1</v>
          </cell>
          <cell r="E920">
            <v>3</v>
          </cell>
          <cell r="F920" t="str">
            <v>VOCAT.</v>
          </cell>
          <cell r="G920" t="str">
            <v>PRJ</v>
          </cell>
          <cell r="I920">
            <v>0.25</v>
          </cell>
          <cell r="J920">
            <v>627000</v>
          </cell>
          <cell r="K920">
            <v>0</v>
          </cell>
          <cell r="L920">
            <v>7524000</v>
          </cell>
          <cell r="M920">
            <v>52250</v>
          </cell>
          <cell r="N920">
            <v>627000</v>
          </cell>
          <cell r="O920">
            <v>31350</v>
          </cell>
          <cell r="P920">
            <v>0</v>
          </cell>
          <cell r="Q920">
            <v>12540</v>
          </cell>
          <cell r="R920">
            <v>0</v>
          </cell>
          <cell r="S920">
            <v>26584.799999999999</v>
          </cell>
          <cell r="T920">
            <v>145833.33333333334</v>
          </cell>
          <cell r="U920">
            <v>1567.5</v>
          </cell>
          <cell r="V920">
            <v>313.5</v>
          </cell>
          <cell r="Z920">
            <v>1524439.1333333333</v>
          </cell>
          <cell r="AA920">
            <v>1905548.9166666665</v>
          </cell>
        </row>
        <row r="921">
          <cell r="A921">
            <v>5526</v>
          </cell>
          <cell r="B921" t="str">
            <v>SUPRIADI</v>
          </cell>
          <cell r="C921">
            <v>2</v>
          </cell>
          <cell r="D921">
            <v>1</v>
          </cell>
          <cell r="E921">
            <v>3</v>
          </cell>
          <cell r="F921" t="str">
            <v>VOCAT.</v>
          </cell>
          <cell r="G921" t="str">
            <v>PRJ</v>
          </cell>
          <cell r="I921">
            <v>0.25</v>
          </cell>
          <cell r="J921">
            <v>627000</v>
          </cell>
          <cell r="K921">
            <v>0</v>
          </cell>
          <cell r="L921">
            <v>7524000</v>
          </cell>
          <cell r="M921">
            <v>52250</v>
          </cell>
          <cell r="N921">
            <v>627000</v>
          </cell>
          <cell r="O921">
            <v>31350</v>
          </cell>
          <cell r="P921">
            <v>0</v>
          </cell>
          <cell r="Q921">
            <v>12540</v>
          </cell>
          <cell r="R921">
            <v>0</v>
          </cell>
          <cell r="S921">
            <v>26584.799999999999</v>
          </cell>
          <cell r="T921">
            <v>145833.33333333334</v>
          </cell>
          <cell r="U921">
            <v>1567.5</v>
          </cell>
          <cell r="V921">
            <v>313.5</v>
          </cell>
          <cell r="Z921">
            <v>1524439.1333333333</v>
          </cell>
          <cell r="AA921">
            <v>1905548.9166666665</v>
          </cell>
        </row>
        <row r="922">
          <cell r="A922">
            <v>5527</v>
          </cell>
          <cell r="B922" t="str">
            <v>PARIJAN</v>
          </cell>
          <cell r="C922">
            <v>2</v>
          </cell>
          <cell r="D922">
            <v>1</v>
          </cell>
          <cell r="E922">
            <v>3</v>
          </cell>
          <cell r="F922" t="str">
            <v>VOCAT.</v>
          </cell>
          <cell r="G922" t="str">
            <v>PRJ</v>
          </cell>
          <cell r="I922">
            <v>0.25</v>
          </cell>
          <cell r="J922">
            <v>627000</v>
          </cell>
          <cell r="K922">
            <v>0</v>
          </cell>
          <cell r="L922">
            <v>7524000</v>
          </cell>
          <cell r="M922">
            <v>52250</v>
          </cell>
          <cell r="N922">
            <v>627000</v>
          </cell>
          <cell r="O922">
            <v>31350</v>
          </cell>
          <cell r="P922">
            <v>0</v>
          </cell>
          <cell r="Q922">
            <v>12540</v>
          </cell>
          <cell r="R922">
            <v>0</v>
          </cell>
          <cell r="S922">
            <v>26584.799999999999</v>
          </cell>
          <cell r="T922">
            <v>145833.33333333334</v>
          </cell>
          <cell r="U922">
            <v>1567.5</v>
          </cell>
          <cell r="V922">
            <v>313.5</v>
          </cell>
          <cell r="Z922">
            <v>1524439.1333333333</v>
          </cell>
          <cell r="AA922">
            <v>1905548.9166666665</v>
          </cell>
        </row>
        <row r="923">
          <cell r="A923">
            <v>5528</v>
          </cell>
          <cell r="B923" t="str">
            <v>YOHANES KUS HANDOKO</v>
          </cell>
          <cell r="C923">
            <v>2</v>
          </cell>
          <cell r="D923">
            <v>1</v>
          </cell>
          <cell r="E923">
            <v>3</v>
          </cell>
          <cell r="F923" t="str">
            <v>VOCAT.</v>
          </cell>
          <cell r="G923" t="str">
            <v>PRJ</v>
          </cell>
          <cell r="I923">
            <v>0.25</v>
          </cell>
          <cell r="J923">
            <v>627000</v>
          </cell>
          <cell r="K923">
            <v>0</v>
          </cell>
          <cell r="L923">
            <v>7524000</v>
          </cell>
          <cell r="M923">
            <v>52250</v>
          </cell>
          <cell r="N923">
            <v>627000</v>
          </cell>
          <cell r="O923">
            <v>31350</v>
          </cell>
          <cell r="P923">
            <v>0</v>
          </cell>
          <cell r="Q923">
            <v>12540</v>
          </cell>
          <cell r="R923">
            <v>0</v>
          </cell>
          <cell r="S923">
            <v>26584.799999999999</v>
          </cell>
          <cell r="T923">
            <v>145833.33333333334</v>
          </cell>
          <cell r="U923">
            <v>1567.5</v>
          </cell>
          <cell r="V923">
            <v>313.5</v>
          </cell>
          <cell r="Z923">
            <v>1524439.1333333333</v>
          </cell>
          <cell r="AA923">
            <v>1905548.9166666665</v>
          </cell>
        </row>
        <row r="924">
          <cell r="A924">
            <v>5529</v>
          </cell>
          <cell r="B924" t="str">
            <v>ALUS TOBIK</v>
          </cell>
          <cell r="C924">
            <v>2</v>
          </cell>
          <cell r="D924">
            <v>1</v>
          </cell>
          <cell r="E924">
            <v>3</v>
          </cell>
          <cell r="F924" t="str">
            <v>VOCAT.</v>
          </cell>
          <cell r="G924" t="str">
            <v>PRJ</v>
          </cell>
          <cell r="I924">
            <v>0.25</v>
          </cell>
          <cell r="J924">
            <v>598500</v>
          </cell>
          <cell r="K924">
            <v>0</v>
          </cell>
          <cell r="L924">
            <v>7182000</v>
          </cell>
          <cell r="M924">
            <v>49875</v>
          </cell>
          <cell r="N924">
            <v>598500</v>
          </cell>
          <cell r="O924">
            <v>29925</v>
          </cell>
          <cell r="P924">
            <v>0</v>
          </cell>
          <cell r="Q924">
            <v>11970</v>
          </cell>
          <cell r="R924">
            <v>0</v>
          </cell>
          <cell r="S924">
            <v>25376.400000000001</v>
          </cell>
          <cell r="T924">
            <v>145833.33333333334</v>
          </cell>
          <cell r="U924">
            <v>1496.25</v>
          </cell>
          <cell r="V924">
            <v>299.25</v>
          </cell>
          <cell r="Z924">
            <v>1461775.2333333334</v>
          </cell>
          <cell r="AA924">
            <v>1827219.0416666667</v>
          </cell>
        </row>
        <row r="925">
          <cell r="A925">
            <v>5530</v>
          </cell>
          <cell r="B925" t="str">
            <v>MARZUKI RAKHMAN</v>
          </cell>
          <cell r="C925">
            <v>2</v>
          </cell>
          <cell r="D925">
            <v>1</v>
          </cell>
          <cell r="E925">
            <v>3</v>
          </cell>
          <cell r="F925" t="str">
            <v>VOCAT.</v>
          </cell>
          <cell r="G925" t="str">
            <v>PRJ</v>
          </cell>
          <cell r="I925">
            <v>0.25</v>
          </cell>
          <cell r="J925">
            <v>627000</v>
          </cell>
          <cell r="K925">
            <v>0</v>
          </cell>
          <cell r="L925">
            <v>7524000</v>
          </cell>
          <cell r="M925">
            <v>52250</v>
          </cell>
          <cell r="N925">
            <v>627000</v>
          </cell>
          <cell r="O925">
            <v>31350</v>
          </cell>
          <cell r="P925">
            <v>0</v>
          </cell>
          <cell r="Q925">
            <v>12540</v>
          </cell>
          <cell r="R925">
            <v>0</v>
          </cell>
          <cell r="S925">
            <v>26584.799999999999</v>
          </cell>
          <cell r="T925">
            <v>145833.33333333334</v>
          </cell>
          <cell r="U925">
            <v>1567.5</v>
          </cell>
          <cell r="V925">
            <v>313.5</v>
          </cell>
          <cell r="Z925">
            <v>1524439.1333333333</v>
          </cell>
          <cell r="AA925">
            <v>1905548.9166666665</v>
          </cell>
        </row>
        <row r="926">
          <cell r="A926">
            <v>5531</v>
          </cell>
          <cell r="B926" t="str">
            <v>SULAIMAN</v>
          </cell>
          <cell r="C926">
            <v>2</v>
          </cell>
          <cell r="D926">
            <v>1</v>
          </cell>
          <cell r="E926">
            <v>5</v>
          </cell>
          <cell r="F926" t="str">
            <v>ADV. VOC</v>
          </cell>
          <cell r="G926" t="str">
            <v>PRJ</v>
          </cell>
          <cell r="I926">
            <v>0.2</v>
          </cell>
          <cell r="J926">
            <v>1816000</v>
          </cell>
          <cell r="K926">
            <v>0</v>
          </cell>
          <cell r="L926">
            <v>21792000</v>
          </cell>
          <cell r="M926">
            <v>151333.33333333334</v>
          </cell>
          <cell r="N926">
            <v>1816000</v>
          </cell>
          <cell r="O926">
            <v>90800</v>
          </cell>
          <cell r="P926">
            <v>0</v>
          </cell>
          <cell r="Q926">
            <v>36320</v>
          </cell>
          <cell r="R926">
            <v>0</v>
          </cell>
          <cell r="S926">
            <v>76998.399999999994</v>
          </cell>
          <cell r="T926">
            <v>145833.33333333334</v>
          </cell>
          <cell r="U926">
            <v>4540</v>
          </cell>
          <cell r="V926">
            <v>908</v>
          </cell>
          <cell r="Z926">
            <v>4138733.0666666669</v>
          </cell>
          <cell r="AA926">
            <v>4966479.68</v>
          </cell>
        </row>
        <row r="927">
          <cell r="A927">
            <v>5533</v>
          </cell>
          <cell r="B927" t="str">
            <v>RONNY WIDYA WARDHANA</v>
          </cell>
          <cell r="C927">
            <v>2</v>
          </cell>
          <cell r="D927">
            <v>0</v>
          </cell>
          <cell r="E927">
            <v>3</v>
          </cell>
          <cell r="F927" t="str">
            <v>VOCAT.</v>
          </cell>
          <cell r="G927" t="str">
            <v>PRJ</v>
          </cell>
          <cell r="I927">
            <v>0.25</v>
          </cell>
          <cell r="J927">
            <v>570000</v>
          </cell>
          <cell r="K927">
            <v>0</v>
          </cell>
          <cell r="L927">
            <v>6840000</v>
          </cell>
          <cell r="M927">
            <v>47500</v>
          </cell>
          <cell r="N927">
            <v>570000</v>
          </cell>
          <cell r="O927">
            <v>28500</v>
          </cell>
          <cell r="P927">
            <v>0</v>
          </cell>
          <cell r="Q927">
            <v>11400</v>
          </cell>
          <cell r="R927">
            <v>0</v>
          </cell>
          <cell r="S927">
            <v>24168</v>
          </cell>
          <cell r="T927">
            <v>91666.666666666672</v>
          </cell>
          <cell r="U927">
            <v>1425</v>
          </cell>
          <cell r="V927">
            <v>285</v>
          </cell>
          <cell r="Z927">
            <v>1344944.6666666665</v>
          </cell>
          <cell r="AA927">
            <v>1681180.833333333</v>
          </cell>
        </row>
        <row r="928">
          <cell r="A928">
            <v>5535</v>
          </cell>
          <cell r="B928" t="str">
            <v>FARIDA EMILIA</v>
          </cell>
          <cell r="C928">
            <v>2</v>
          </cell>
          <cell r="D928">
            <v>0</v>
          </cell>
          <cell r="E928">
            <v>3</v>
          </cell>
          <cell r="F928" t="str">
            <v>VOCAT.</v>
          </cell>
          <cell r="G928" t="str">
            <v>PRJ</v>
          </cell>
          <cell r="I928">
            <v>0.25</v>
          </cell>
          <cell r="J928">
            <v>684000</v>
          </cell>
          <cell r="K928">
            <v>0</v>
          </cell>
          <cell r="L928">
            <v>8208000</v>
          </cell>
          <cell r="M928">
            <v>57000</v>
          </cell>
          <cell r="N928">
            <v>684000</v>
          </cell>
          <cell r="O928">
            <v>34200</v>
          </cell>
          <cell r="P928">
            <v>0</v>
          </cell>
          <cell r="Q928">
            <v>13680</v>
          </cell>
          <cell r="R928">
            <v>0</v>
          </cell>
          <cell r="S928">
            <v>29001.599999999999</v>
          </cell>
          <cell r="T928">
            <v>91666.666666666672</v>
          </cell>
          <cell r="U928">
            <v>1710</v>
          </cell>
          <cell r="V928">
            <v>342</v>
          </cell>
          <cell r="Z928">
            <v>1595600.2666666666</v>
          </cell>
          <cell r="AA928">
            <v>1994500.3333333333</v>
          </cell>
        </row>
        <row r="929">
          <cell r="A929">
            <v>5539</v>
          </cell>
          <cell r="B929" t="str">
            <v>WIDA ARIYANTI</v>
          </cell>
          <cell r="C929">
            <v>2</v>
          </cell>
          <cell r="D929">
            <v>0</v>
          </cell>
          <cell r="E929">
            <v>4</v>
          </cell>
          <cell r="F929" t="str">
            <v>VOCAT.</v>
          </cell>
          <cell r="G929" t="str">
            <v>PRJ</v>
          </cell>
          <cell r="I929">
            <v>0.25</v>
          </cell>
          <cell r="J929">
            <v>520000</v>
          </cell>
          <cell r="K929">
            <v>0</v>
          </cell>
          <cell r="L929">
            <v>6240000</v>
          </cell>
          <cell r="M929">
            <v>43333.333333333336</v>
          </cell>
          <cell r="N929">
            <v>520000</v>
          </cell>
          <cell r="O929">
            <v>26000</v>
          </cell>
          <cell r="P929">
            <v>0</v>
          </cell>
          <cell r="Q929">
            <v>10400</v>
          </cell>
          <cell r="R929">
            <v>0</v>
          </cell>
          <cell r="S929">
            <v>22048</v>
          </cell>
          <cell r="T929">
            <v>91666.666666666672</v>
          </cell>
          <cell r="U929">
            <v>1300</v>
          </cell>
          <cell r="V929">
            <v>260</v>
          </cell>
          <cell r="Z929">
            <v>1235008</v>
          </cell>
          <cell r="AA929">
            <v>1543760</v>
          </cell>
        </row>
        <row r="930">
          <cell r="A930">
            <v>5540</v>
          </cell>
          <cell r="B930" t="str">
            <v>YOHANES MATIUS</v>
          </cell>
          <cell r="C930">
            <v>2</v>
          </cell>
          <cell r="D930">
            <v>1</v>
          </cell>
          <cell r="E930">
            <v>1</v>
          </cell>
          <cell r="F930" t="str">
            <v>GENERAL</v>
          </cell>
          <cell r="G930" t="str">
            <v>PRJ</v>
          </cell>
          <cell r="I930">
            <v>0.25</v>
          </cell>
          <cell r="J930">
            <v>767106</v>
          </cell>
          <cell r="K930">
            <v>0</v>
          </cell>
          <cell r="L930">
            <v>9205272</v>
          </cell>
          <cell r="M930">
            <v>63925.5</v>
          </cell>
          <cell r="N930">
            <v>767106</v>
          </cell>
          <cell r="O930">
            <v>38355.300000000003</v>
          </cell>
          <cell r="P930">
            <v>0</v>
          </cell>
          <cell r="Q930">
            <v>15342.12</v>
          </cell>
          <cell r="R930">
            <v>0</v>
          </cell>
          <cell r="S930">
            <v>32525.294399999999</v>
          </cell>
          <cell r="T930">
            <v>145833.33333333334</v>
          </cell>
          <cell r="U930">
            <v>1917.7650000000001</v>
          </cell>
          <cell r="V930">
            <v>383.553</v>
          </cell>
          <cell r="Z930">
            <v>1832494.8657333334</v>
          </cell>
          <cell r="AA930">
            <v>2290618.5821666666</v>
          </cell>
        </row>
        <row r="931">
          <cell r="A931">
            <v>5541</v>
          </cell>
          <cell r="B931" t="str">
            <v>SUDIRMAN REGAR</v>
          </cell>
          <cell r="C931">
            <v>2</v>
          </cell>
          <cell r="D931">
            <v>1</v>
          </cell>
          <cell r="E931">
            <v>4</v>
          </cell>
          <cell r="F931" t="str">
            <v>VOCAT.</v>
          </cell>
          <cell r="G931" t="str">
            <v>PRJ</v>
          </cell>
          <cell r="I931">
            <v>0.25</v>
          </cell>
          <cell r="J931">
            <v>818748</v>
          </cell>
          <cell r="K931">
            <v>0</v>
          </cell>
          <cell r="L931">
            <v>9824976</v>
          </cell>
          <cell r="M931">
            <v>68229</v>
          </cell>
          <cell r="N931">
            <v>818748</v>
          </cell>
          <cell r="O931">
            <v>40937.4</v>
          </cell>
          <cell r="P931">
            <v>0</v>
          </cell>
          <cell r="Q931">
            <v>16374.960000000001</v>
          </cell>
          <cell r="R931">
            <v>0</v>
          </cell>
          <cell r="S931">
            <v>34714.915200000003</v>
          </cell>
          <cell r="T931">
            <v>145833.33333333334</v>
          </cell>
          <cell r="U931">
            <v>2046.8700000000001</v>
          </cell>
          <cell r="V931">
            <v>409.37400000000002</v>
          </cell>
          <cell r="Z931">
            <v>1946041.8525333335</v>
          </cell>
          <cell r="AA931">
            <v>2432552.3156666667</v>
          </cell>
        </row>
        <row r="932">
          <cell r="A932">
            <v>5542</v>
          </cell>
          <cell r="B932" t="str">
            <v>GIYONO</v>
          </cell>
          <cell r="C932">
            <v>2</v>
          </cell>
          <cell r="D932">
            <v>1</v>
          </cell>
          <cell r="E932">
            <v>2</v>
          </cell>
          <cell r="F932" t="str">
            <v>GENERAL</v>
          </cell>
          <cell r="G932" t="str">
            <v>PRJ</v>
          </cell>
          <cell r="I932">
            <v>0.25</v>
          </cell>
          <cell r="J932">
            <v>805171</v>
          </cell>
          <cell r="K932">
            <v>0</v>
          </cell>
          <cell r="L932">
            <v>9662052</v>
          </cell>
          <cell r="M932">
            <v>67097.583333333328</v>
          </cell>
          <cell r="N932">
            <v>805171</v>
          </cell>
          <cell r="O932">
            <v>40258.550000000003</v>
          </cell>
          <cell r="P932">
            <v>0</v>
          </cell>
          <cell r="Q932">
            <v>16103.42</v>
          </cell>
          <cell r="R932">
            <v>0</v>
          </cell>
          <cell r="S932">
            <v>34139.250399999997</v>
          </cell>
          <cell r="T932">
            <v>145833.33333333334</v>
          </cell>
          <cell r="U932">
            <v>2012.9275</v>
          </cell>
          <cell r="V932">
            <v>402.58550000000002</v>
          </cell>
          <cell r="Z932">
            <v>1916189.6500666668</v>
          </cell>
          <cell r="AA932">
            <v>2395237.0625833333</v>
          </cell>
        </row>
        <row r="933">
          <cell r="A933">
            <v>5544</v>
          </cell>
          <cell r="B933" t="str">
            <v>IRLIANSYAH</v>
          </cell>
          <cell r="C933">
            <v>2</v>
          </cell>
          <cell r="D933">
            <v>0</v>
          </cell>
          <cell r="E933">
            <v>4</v>
          </cell>
          <cell r="F933" t="str">
            <v>VOCAT.</v>
          </cell>
          <cell r="G933" t="str">
            <v>PRJ</v>
          </cell>
          <cell r="I933">
            <v>0.25</v>
          </cell>
          <cell r="J933">
            <v>766080</v>
          </cell>
          <cell r="K933">
            <v>0</v>
          </cell>
          <cell r="L933">
            <v>9192960</v>
          </cell>
          <cell r="M933">
            <v>63840</v>
          </cell>
          <cell r="N933">
            <v>766080</v>
          </cell>
          <cell r="O933">
            <v>38304</v>
          </cell>
          <cell r="P933">
            <v>0</v>
          </cell>
          <cell r="Q933">
            <v>15321.6</v>
          </cell>
          <cell r="R933">
            <v>0</v>
          </cell>
          <cell r="S933">
            <v>32481.792000000001</v>
          </cell>
          <cell r="T933">
            <v>91666.666666666672</v>
          </cell>
          <cell r="U933">
            <v>1915.2</v>
          </cell>
          <cell r="V933">
            <v>383.04</v>
          </cell>
          <cell r="Z933">
            <v>1776072.2986666667</v>
          </cell>
          <cell r="AA933">
            <v>2220090.3733333335</v>
          </cell>
        </row>
        <row r="934">
          <cell r="A934">
            <v>5545</v>
          </cell>
          <cell r="B934" t="str">
            <v>RUDI PUJO WINARNO</v>
          </cell>
          <cell r="C934">
            <v>2</v>
          </cell>
          <cell r="D934">
            <v>0</v>
          </cell>
          <cell r="E934">
            <v>3</v>
          </cell>
          <cell r="F934" t="str">
            <v>VOCAT.</v>
          </cell>
          <cell r="G934" t="str">
            <v>PRJ</v>
          </cell>
          <cell r="I934">
            <v>0.25</v>
          </cell>
          <cell r="J934">
            <v>766080</v>
          </cell>
          <cell r="K934">
            <v>0</v>
          </cell>
          <cell r="L934">
            <v>9192960</v>
          </cell>
          <cell r="M934">
            <v>63840</v>
          </cell>
          <cell r="N934">
            <v>766080</v>
          </cell>
          <cell r="O934">
            <v>38304</v>
          </cell>
          <cell r="P934">
            <v>0</v>
          </cell>
          <cell r="Q934">
            <v>15321.6</v>
          </cell>
          <cell r="R934">
            <v>0</v>
          </cell>
          <cell r="S934">
            <v>32481.792000000001</v>
          </cell>
          <cell r="T934">
            <v>91666.666666666672</v>
          </cell>
          <cell r="U934">
            <v>1915.2</v>
          </cell>
          <cell r="V934">
            <v>383.04</v>
          </cell>
          <cell r="Z934">
            <v>1776072.2986666667</v>
          </cell>
          <cell r="AA934">
            <v>2220090.3733333335</v>
          </cell>
        </row>
        <row r="935">
          <cell r="A935">
            <v>5546</v>
          </cell>
          <cell r="B935" t="str">
            <v>ZULKARNAIN</v>
          </cell>
          <cell r="C935">
            <v>2</v>
          </cell>
          <cell r="D935">
            <v>0</v>
          </cell>
          <cell r="E935">
            <v>3</v>
          </cell>
          <cell r="F935" t="str">
            <v>VOCAT.</v>
          </cell>
          <cell r="G935" t="str">
            <v>PRJ</v>
          </cell>
          <cell r="I935">
            <v>0.25</v>
          </cell>
          <cell r="J935">
            <v>766080</v>
          </cell>
          <cell r="K935">
            <v>0</v>
          </cell>
          <cell r="L935">
            <v>9192960</v>
          </cell>
          <cell r="M935">
            <v>63840</v>
          </cell>
          <cell r="N935">
            <v>766080</v>
          </cell>
          <cell r="O935">
            <v>38304</v>
          </cell>
          <cell r="P935">
            <v>0</v>
          </cell>
          <cell r="Q935">
            <v>15321.6</v>
          </cell>
          <cell r="R935">
            <v>0</v>
          </cell>
          <cell r="S935">
            <v>32481.792000000001</v>
          </cell>
          <cell r="T935">
            <v>91666.666666666672</v>
          </cell>
          <cell r="U935">
            <v>1915.2</v>
          </cell>
          <cell r="V935">
            <v>383.04</v>
          </cell>
          <cell r="Z935">
            <v>1776072.2986666667</v>
          </cell>
          <cell r="AA935">
            <v>2220090.3733333335</v>
          </cell>
        </row>
        <row r="936">
          <cell r="A936">
            <v>5547</v>
          </cell>
          <cell r="B936" t="str">
            <v>R. TJETJEP SASMITA</v>
          </cell>
          <cell r="C936">
            <v>2</v>
          </cell>
          <cell r="D936">
            <v>1</v>
          </cell>
          <cell r="E936">
            <v>3</v>
          </cell>
          <cell r="F936" t="str">
            <v>VOCAT.</v>
          </cell>
          <cell r="G936" t="str">
            <v>PRJ</v>
          </cell>
          <cell r="I936">
            <v>0.25</v>
          </cell>
          <cell r="J936">
            <v>684000</v>
          </cell>
          <cell r="K936">
            <v>0</v>
          </cell>
          <cell r="L936">
            <v>8208000</v>
          </cell>
          <cell r="M936">
            <v>57000</v>
          </cell>
          <cell r="N936">
            <v>684000</v>
          </cell>
          <cell r="O936">
            <v>34200</v>
          </cell>
          <cell r="P936">
            <v>0</v>
          </cell>
          <cell r="Q936">
            <v>13680</v>
          </cell>
          <cell r="R936">
            <v>0</v>
          </cell>
          <cell r="S936">
            <v>29001.599999999999</v>
          </cell>
          <cell r="T936">
            <v>145833.33333333334</v>
          </cell>
          <cell r="U936">
            <v>1710</v>
          </cell>
          <cell r="V936">
            <v>342</v>
          </cell>
          <cell r="Z936">
            <v>1649766.9333333333</v>
          </cell>
          <cell r="AA936">
            <v>2062208.6666666667</v>
          </cell>
        </row>
        <row r="937">
          <cell r="A937">
            <v>5559</v>
          </cell>
          <cell r="B937" t="str">
            <v>FAJAR PANCA PUTRA</v>
          </cell>
          <cell r="C937">
            <v>1</v>
          </cell>
          <cell r="D937">
            <v>1</v>
          </cell>
          <cell r="E937">
            <v>7</v>
          </cell>
          <cell r="F937" t="str">
            <v>SPV</v>
          </cell>
          <cell r="G937" t="str">
            <v>HO</v>
          </cell>
          <cell r="I937">
            <v>0.2</v>
          </cell>
          <cell r="J937">
            <v>6682500</v>
          </cell>
          <cell r="K937">
            <v>265000</v>
          </cell>
          <cell r="L937">
            <v>80190000</v>
          </cell>
          <cell r="M937">
            <v>578958.33333333337</v>
          </cell>
          <cell r="N937">
            <v>0</v>
          </cell>
          <cell r="O937">
            <v>334125</v>
          </cell>
          <cell r="P937">
            <v>1670625</v>
          </cell>
          <cell r="Q937">
            <v>133650</v>
          </cell>
          <cell r="R937">
            <v>668250</v>
          </cell>
          <cell r="S937">
            <v>283338</v>
          </cell>
          <cell r="T937">
            <v>208333.33333333334</v>
          </cell>
          <cell r="U937">
            <v>16706.25</v>
          </cell>
          <cell r="V937">
            <v>3341.25</v>
          </cell>
          <cell r="Z937">
            <v>10844827.166666668</v>
          </cell>
          <cell r="AA937">
            <v>13013792.600000001</v>
          </cell>
        </row>
        <row r="938">
          <cell r="A938">
            <v>5561</v>
          </cell>
          <cell r="B938" t="str">
            <v>SUPRAPTO</v>
          </cell>
          <cell r="C938">
            <v>2</v>
          </cell>
          <cell r="D938">
            <v>1</v>
          </cell>
          <cell r="E938">
            <v>1</v>
          </cell>
          <cell r="F938" t="str">
            <v>GENERAL</v>
          </cell>
          <cell r="G938" t="str">
            <v>PRJ</v>
          </cell>
          <cell r="I938">
            <v>0.25</v>
          </cell>
          <cell r="J938">
            <v>700000</v>
          </cell>
          <cell r="K938">
            <v>0</v>
          </cell>
          <cell r="L938">
            <v>8400000</v>
          </cell>
          <cell r="M938">
            <v>58333.333333333336</v>
          </cell>
          <cell r="N938">
            <v>700000</v>
          </cell>
          <cell r="O938">
            <v>35000</v>
          </cell>
          <cell r="P938">
            <v>0</v>
          </cell>
          <cell r="Q938">
            <v>14000</v>
          </cell>
          <cell r="R938">
            <v>0</v>
          </cell>
          <cell r="S938">
            <v>29680</v>
          </cell>
          <cell r="T938">
            <v>145833.33333333334</v>
          </cell>
          <cell r="U938">
            <v>1750</v>
          </cell>
          <cell r="V938">
            <v>350</v>
          </cell>
          <cell r="Z938">
            <v>1684946.6666666667</v>
          </cell>
          <cell r="AA938">
            <v>2106183.3333333335</v>
          </cell>
        </row>
        <row r="939">
          <cell r="A939">
            <v>5562</v>
          </cell>
          <cell r="B939" t="str">
            <v>I KOMANG SUYANA</v>
          </cell>
          <cell r="C939">
            <v>2</v>
          </cell>
          <cell r="D939">
            <v>0</v>
          </cell>
          <cell r="E939">
            <v>1</v>
          </cell>
          <cell r="F939" t="str">
            <v>GENERAL</v>
          </cell>
          <cell r="G939" t="str">
            <v>PRJ</v>
          </cell>
          <cell r="I939">
            <v>0.25</v>
          </cell>
          <cell r="J939">
            <v>700000</v>
          </cell>
          <cell r="K939">
            <v>0</v>
          </cell>
          <cell r="L939">
            <v>8400000</v>
          </cell>
          <cell r="M939">
            <v>58333.333333333336</v>
          </cell>
          <cell r="N939">
            <v>700000</v>
          </cell>
          <cell r="O939">
            <v>35000</v>
          </cell>
          <cell r="P939">
            <v>0</v>
          </cell>
          <cell r="Q939">
            <v>14000</v>
          </cell>
          <cell r="R939">
            <v>0</v>
          </cell>
          <cell r="S939">
            <v>29680</v>
          </cell>
          <cell r="T939">
            <v>91666.666666666672</v>
          </cell>
          <cell r="U939">
            <v>1750</v>
          </cell>
          <cell r="V939">
            <v>350</v>
          </cell>
          <cell r="Z939">
            <v>1630780</v>
          </cell>
          <cell r="AA939">
            <v>2038475</v>
          </cell>
        </row>
        <row r="940">
          <cell r="A940">
            <v>5564</v>
          </cell>
          <cell r="B940" t="str">
            <v>SUDIRMAN</v>
          </cell>
          <cell r="C940">
            <v>2</v>
          </cell>
          <cell r="D940">
            <v>1</v>
          </cell>
          <cell r="E940">
            <v>2</v>
          </cell>
          <cell r="F940" t="str">
            <v>GENERAL</v>
          </cell>
          <cell r="G940" t="str">
            <v>HO</v>
          </cell>
          <cell r="I940">
            <v>0.25</v>
          </cell>
          <cell r="J940">
            <v>1111500</v>
          </cell>
          <cell r="K940">
            <v>0</v>
          </cell>
          <cell r="L940">
            <v>13338000</v>
          </cell>
          <cell r="M940">
            <v>92625</v>
          </cell>
          <cell r="N940">
            <v>166725</v>
          </cell>
          <cell r="O940">
            <v>55575</v>
          </cell>
          <cell r="P940">
            <v>0</v>
          </cell>
          <cell r="Q940">
            <v>22230</v>
          </cell>
          <cell r="R940">
            <v>0</v>
          </cell>
          <cell r="S940">
            <v>47127.6</v>
          </cell>
          <cell r="T940">
            <v>145833.33333333334</v>
          </cell>
          <cell r="U940">
            <v>2778.75</v>
          </cell>
          <cell r="V940">
            <v>555.75</v>
          </cell>
          <cell r="Z940">
            <v>1644950.4333333333</v>
          </cell>
          <cell r="AA940">
            <v>2056188.0416666667</v>
          </cell>
        </row>
        <row r="941">
          <cell r="A941">
            <v>5641</v>
          </cell>
          <cell r="B941" t="str">
            <v>HERBYT SAMPE</v>
          </cell>
          <cell r="C941">
            <v>2</v>
          </cell>
          <cell r="D941">
            <v>1</v>
          </cell>
          <cell r="E941">
            <v>3</v>
          </cell>
          <cell r="F941" t="str">
            <v>VOCAT.</v>
          </cell>
          <cell r="G941" t="str">
            <v>PRJ</v>
          </cell>
          <cell r="I941">
            <v>0.25</v>
          </cell>
          <cell r="J941">
            <v>750000</v>
          </cell>
          <cell r="K941">
            <v>0</v>
          </cell>
          <cell r="L941">
            <v>9000000</v>
          </cell>
          <cell r="M941">
            <v>62500</v>
          </cell>
          <cell r="N941">
            <v>750000</v>
          </cell>
          <cell r="O941">
            <v>37500</v>
          </cell>
          <cell r="P941">
            <v>0</v>
          </cell>
          <cell r="Q941">
            <v>15000</v>
          </cell>
          <cell r="R941">
            <v>0</v>
          </cell>
          <cell r="S941">
            <v>31800</v>
          </cell>
          <cell r="T941">
            <v>145833.33333333334</v>
          </cell>
          <cell r="U941">
            <v>1875</v>
          </cell>
          <cell r="V941">
            <v>375</v>
          </cell>
          <cell r="Z941">
            <v>1794883.3333333335</v>
          </cell>
          <cell r="AA941">
            <v>2243604.166666667</v>
          </cell>
        </row>
        <row r="942">
          <cell r="A942">
            <v>5642</v>
          </cell>
          <cell r="B942" t="str">
            <v>SERGIUS</v>
          </cell>
          <cell r="C942">
            <v>2</v>
          </cell>
          <cell r="D942">
            <v>0</v>
          </cell>
          <cell r="E942">
            <v>1</v>
          </cell>
          <cell r="F942" t="str">
            <v>GENERAL</v>
          </cell>
          <cell r="G942" t="str">
            <v>PRJ</v>
          </cell>
          <cell r="I942">
            <v>0.25</v>
          </cell>
          <cell r="J942">
            <v>700000</v>
          </cell>
          <cell r="K942">
            <v>0</v>
          </cell>
          <cell r="L942">
            <v>8400000</v>
          </cell>
          <cell r="M942">
            <v>58333.333333333336</v>
          </cell>
          <cell r="N942">
            <v>700000</v>
          </cell>
          <cell r="O942">
            <v>35000</v>
          </cell>
          <cell r="P942">
            <v>0</v>
          </cell>
          <cell r="Q942">
            <v>14000</v>
          </cell>
          <cell r="R942">
            <v>0</v>
          </cell>
          <cell r="S942">
            <v>29680</v>
          </cell>
          <cell r="T942">
            <v>91666.666666666672</v>
          </cell>
          <cell r="U942">
            <v>1750</v>
          </cell>
          <cell r="V942">
            <v>350</v>
          </cell>
          <cell r="Z942">
            <v>1630780</v>
          </cell>
          <cell r="AA942">
            <v>2038475</v>
          </cell>
        </row>
        <row r="943">
          <cell r="A943">
            <v>5643</v>
          </cell>
          <cell r="B943" t="str">
            <v>DJOEWITA SOERJA WIDJAJA</v>
          </cell>
          <cell r="C943">
            <v>2</v>
          </cell>
          <cell r="D943">
            <v>1</v>
          </cell>
          <cell r="E943">
            <v>6</v>
          </cell>
          <cell r="F943" t="str">
            <v>SPC/COOR</v>
          </cell>
          <cell r="G943" t="str">
            <v>PRJ</v>
          </cell>
          <cell r="I943">
            <v>0.2</v>
          </cell>
          <cell r="J943">
            <v>2373000</v>
          </cell>
          <cell r="K943">
            <v>0</v>
          </cell>
          <cell r="L943">
            <v>28476000</v>
          </cell>
          <cell r="M943">
            <v>197750</v>
          </cell>
          <cell r="N943">
            <v>0</v>
          </cell>
          <cell r="O943">
            <v>118650</v>
          </cell>
          <cell r="P943">
            <v>593250</v>
          </cell>
          <cell r="Q943">
            <v>47460</v>
          </cell>
          <cell r="R943">
            <v>0</v>
          </cell>
          <cell r="S943">
            <v>100615.2</v>
          </cell>
          <cell r="T943">
            <v>145833.33333333334</v>
          </cell>
          <cell r="U943">
            <v>5932.5</v>
          </cell>
          <cell r="V943">
            <v>1186.5</v>
          </cell>
          <cell r="Z943">
            <v>3583677.5333333332</v>
          </cell>
          <cell r="AA943">
            <v>4300413.04</v>
          </cell>
        </row>
        <row r="944">
          <cell r="A944">
            <v>5649</v>
          </cell>
          <cell r="B944" t="str">
            <v>MURJOKO</v>
          </cell>
          <cell r="C944">
            <v>2</v>
          </cell>
          <cell r="D944">
            <v>0</v>
          </cell>
          <cell r="E944">
            <v>3</v>
          </cell>
          <cell r="F944" t="str">
            <v>VOCAT.</v>
          </cell>
          <cell r="G944" t="str">
            <v>PRJ</v>
          </cell>
          <cell r="I944">
            <v>0.25</v>
          </cell>
          <cell r="J944">
            <v>570000</v>
          </cell>
          <cell r="K944">
            <v>0</v>
          </cell>
          <cell r="L944">
            <v>6840000</v>
          </cell>
          <cell r="M944">
            <v>47500</v>
          </cell>
          <cell r="N944">
            <v>570000</v>
          </cell>
          <cell r="O944">
            <v>28500</v>
          </cell>
          <cell r="P944">
            <v>0</v>
          </cell>
          <cell r="Q944">
            <v>11400</v>
          </cell>
          <cell r="R944">
            <v>0</v>
          </cell>
          <cell r="S944">
            <v>24168</v>
          </cell>
          <cell r="T944">
            <v>91666.666666666672</v>
          </cell>
          <cell r="U944">
            <v>1425</v>
          </cell>
          <cell r="V944">
            <v>285</v>
          </cell>
          <cell r="Z944">
            <v>1344944.6666666665</v>
          </cell>
          <cell r="AA944">
            <v>1681180.833333333</v>
          </cell>
        </row>
        <row r="945">
          <cell r="A945">
            <v>5651</v>
          </cell>
          <cell r="B945" t="str">
            <v>DEDE CUANDI</v>
          </cell>
          <cell r="C945">
            <v>2</v>
          </cell>
          <cell r="D945">
            <v>0</v>
          </cell>
          <cell r="E945">
            <v>3</v>
          </cell>
          <cell r="F945" t="str">
            <v>VOCAT.</v>
          </cell>
          <cell r="G945" t="str">
            <v>PRJ</v>
          </cell>
          <cell r="I945">
            <v>0.25</v>
          </cell>
          <cell r="J945">
            <v>570000</v>
          </cell>
          <cell r="K945">
            <v>0</v>
          </cell>
          <cell r="L945">
            <v>6840000</v>
          </cell>
          <cell r="M945">
            <v>47500</v>
          </cell>
          <cell r="N945">
            <v>570000</v>
          </cell>
          <cell r="O945">
            <v>28500</v>
          </cell>
          <cell r="P945">
            <v>0</v>
          </cell>
          <cell r="Q945">
            <v>11400</v>
          </cell>
          <cell r="R945">
            <v>0</v>
          </cell>
          <cell r="S945">
            <v>24168</v>
          </cell>
          <cell r="T945">
            <v>91666.666666666672</v>
          </cell>
          <cell r="U945">
            <v>1425</v>
          </cell>
          <cell r="V945">
            <v>285</v>
          </cell>
          <cell r="Z945">
            <v>1344944.6666666665</v>
          </cell>
          <cell r="AA945">
            <v>1681180.833333333</v>
          </cell>
        </row>
        <row r="946">
          <cell r="A946">
            <v>5652</v>
          </cell>
          <cell r="B946" t="str">
            <v>MAKMUR</v>
          </cell>
          <cell r="C946">
            <v>2</v>
          </cell>
          <cell r="D946">
            <v>1</v>
          </cell>
          <cell r="E946">
            <v>3</v>
          </cell>
          <cell r="F946" t="str">
            <v>VOCAT.</v>
          </cell>
          <cell r="G946" t="str">
            <v>PRJ</v>
          </cell>
          <cell r="I946">
            <v>0.25</v>
          </cell>
          <cell r="J946">
            <v>570000</v>
          </cell>
          <cell r="K946">
            <v>0</v>
          </cell>
          <cell r="L946">
            <v>6840000</v>
          </cell>
          <cell r="M946">
            <v>47500</v>
          </cell>
          <cell r="N946">
            <v>570000</v>
          </cell>
          <cell r="O946">
            <v>28500</v>
          </cell>
          <cell r="P946">
            <v>0</v>
          </cell>
          <cell r="Q946">
            <v>11400</v>
          </cell>
          <cell r="R946">
            <v>0</v>
          </cell>
          <cell r="S946">
            <v>24168</v>
          </cell>
          <cell r="T946">
            <v>145833.33333333334</v>
          </cell>
          <cell r="U946">
            <v>1425</v>
          </cell>
          <cell r="V946">
            <v>285</v>
          </cell>
          <cell r="Z946">
            <v>1399111.3333333335</v>
          </cell>
          <cell r="AA946">
            <v>1748889.166666667</v>
          </cell>
        </row>
        <row r="947">
          <cell r="A947">
            <v>5653</v>
          </cell>
          <cell r="B947" t="str">
            <v>SUMARNO</v>
          </cell>
          <cell r="C947">
            <v>2</v>
          </cell>
          <cell r="D947">
            <v>1</v>
          </cell>
          <cell r="E947">
            <v>3</v>
          </cell>
          <cell r="F947" t="str">
            <v>VOCAT.</v>
          </cell>
          <cell r="G947" t="str">
            <v>PRJ</v>
          </cell>
          <cell r="I947">
            <v>0.25</v>
          </cell>
          <cell r="J947">
            <v>650000</v>
          </cell>
          <cell r="K947">
            <v>0</v>
          </cell>
          <cell r="L947">
            <v>7800000</v>
          </cell>
          <cell r="M947">
            <v>54166.666666666664</v>
          </cell>
          <cell r="N947">
            <v>650000</v>
          </cell>
          <cell r="O947">
            <v>32500</v>
          </cell>
          <cell r="P947">
            <v>0</v>
          </cell>
          <cell r="Q947">
            <v>13000</v>
          </cell>
          <cell r="R947">
            <v>0</v>
          </cell>
          <cell r="S947">
            <v>27560</v>
          </cell>
          <cell r="T947">
            <v>145833.33333333334</v>
          </cell>
          <cell r="U947">
            <v>1625</v>
          </cell>
          <cell r="V947">
            <v>325</v>
          </cell>
          <cell r="Z947">
            <v>1575010</v>
          </cell>
          <cell r="AA947">
            <v>1968762.5</v>
          </cell>
        </row>
        <row r="948">
          <cell r="A948">
            <v>5654</v>
          </cell>
          <cell r="B948" t="str">
            <v>SUMARSO IRIANTO</v>
          </cell>
          <cell r="C948">
            <v>2</v>
          </cell>
          <cell r="D948">
            <v>1</v>
          </cell>
          <cell r="E948">
            <v>3</v>
          </cell>
          <cell r="F948" t="str">
            <v>VOCAT.</v>
          </cell>
          <cell r="G948" t="str">
            <v>PRJ</v>
          </cell>
          <cell r="I948">
            <v>0.25</v>
          </cell>
          <cell r="J948">
            <v>684000</v>
          </cell>
          <cell r="K948">
            <v>0</v>
          </cell>
          <cell r="L948">
            <v>8208000</v>
          </cell>
          <cell r="M948">
            <v>57000</v>
          </cell>
          <cell r="N948">
            <v>684000</v>
          </cell>
          <cell r="O948">
            <v>34200</v>
          </cell>
          <cell r="P948">
            <v>0</v>
          </cell>
          <cell r="Q948">
            <v>13680</v>
          </cell>
          <cell r="R948">
            <v>0</v>
          </cell>
          <cell r="S948">
            <v>29001.599999999999</v>
          </cell>
          <cell r="T948">
            <v>145833.33333333334</v>
          </cell>
          <cell r="U948">
            <v>1710</v>
          </cell>
          <cell r="V948">
            <v>342</v>
          </cell>
          <cell r="Z948">
            <v>1649766.9333333333</v>
          </cell>
          <cell r="AA948">
            <v>2062208.6666666667</v>
          </cell>
        </row>
        <row r="949">
          <cell r="A949">
            <v>5676</v>
          </cell>
          <cell r="B949" t="str">
            <v>ASEP MUHAMAD TAUFIK</v>
          </cell>
          <cell r="C949">
            <v>1</v>
          </cell>
          <cell r="D949">
            <v>0</v>
          </cell>
          <cell r="E949">
            <v>4</v>
          </cell>
          <cell r="F949" t="str">
            <v>VOCAT.</v>
          </cell>
          <cell r="G949" t="str">
            <v>HO</v>
          </cell>
          <cell r="I949">
            <v>0.25</v>
          </cell>
          <cell r="J949">
            <v>969000</v>
          </cell>
          <cell r="K949">
            <v>145350</v>
          </cell>
          <cell r="L949">
            <v>11628000</v>
          </cell>
          <cell r="M949">
            <v>92862.5</v>
          </cell>
          <cell r="N949">
            <v>145350</v>
          </cell>
          <cell r="O949">
            <v>48450</v>
          </cell>
          <cell r="P949">
            <v>0</v>
          </cell>
          <cell r="Q949">
            <v>19380</v>
          </cell>
          <cell r="R949">
            <v>96900</v>
          </cell>
          <cell r="S949">
            <v>41085.599999999999</v>
          </cell>
          <cell r="T949">
            <v>104166.66666666667</v>
          </cell>
          <cell r="U949">
            <v>2422.5</v>
          </cell>
          <cell r="V949">
            <v>484.5</v>
          </cell>
          <cell r="Z949">
            <v>1665451.7666666666</v>
          </cell>
          <cell r="AA949">
            <v>2081814.7083333333</v>
          </cell>
        </row>
        <row r="950">
          <cell r="A950">
            <v>5678</v>
          </cell>
          <cell r="B950" t="str">
            <v>ADOLF H SITUMORANG</v>
          </cell>
          <cell r="C950">
            <v>2</v>
          </cell>
          <cell r="D950">
            <v>0</v>
          </cell>
          <cell r="E950">
            <v>3</v>
          </cell>
          <cell r="F950" t="str">
            <v>VOCAT.</v>
          </cell>
          <cell r="G950" t="str">
            <v>PRJ</v>
          </cell>
          <cell r="I950">
            <v>0.25</v>
          </cell>
          <cell r="J950">
            <v>684000</v>
          </cell>
          <cell r="K950">
            <v>0</v>
          </cell>
          <cell r="L950">
            <v>8208000</v>
          </cell>
          <cell r="M950">
            <v>57000</v>
          </cell>
          <cell r="N950">
            <v>684000</v>
          </cell>
          <cell r="O950">
            <v>34200</v>
          </cell>
          <cell r="P950">
            <v>0</v>
          </cell>
          <cell r="Q950">
            <v>13680</v>
          </cell>
          <cell r="R950">
            <v>0</v>
          </cell>
          <cell r="S950">
            <v>29001.599999999999</v>
          </cell>
          <cell r="T950">
            <v>91666.666666666672</v>
          </cell>
          <cell r="U950">
            <v>1710</v>
          </cell>
          <cell r="V950">
            <v>342</v>
          </cell>
          <cell r="Z950">
            <v>1595600.2666666666</v>
          </cell>
          <cell r="AA950">
            <v>1994500.3333333333</v>
          </cell>
        </row>
        <row r="951">
          <cell r="A951">
            <v>5693</v>
          </cell>
          <cell r="B951" t="str">
            <v>MUSA</v>
          </cell>
          <cell r="C951">
            <v>2</v>
          </cell>
          <cell r="D951">
            <v>1</v>
          </cell>
          <cell r="E951">
            <v>1</v>
          </cell>
          <cell r="F951" t="str">
            <v>GENERAL</v>
          </cell>
          <cell r="G951" t="str">
            <v>PRJ</v>
          </cell>
          <cell r="I951">
            <v>0.25</v>
          </cell>
          <cell r="J951">
            <v>570000</v>
          </cell>
          <cell r="K951">
            <v>0</v>
          </cell>
          <cell r="L951">
            <v>6840000</v>
          </cell>
          <cell r="M951">
            <v>47500</v>
          </cell>
          <cell r="N951">
            <v>570000</v>
          </cell>
          <cell r="O951">
            <v>28500</v>
          </cell>
          <cell r="P951">
            <v>0</v>
          </cell>
          <cell r="Q951">
            <v>11400</v>
          </cell>
          <cell r="R951">
            <v>0</v>
          </cell>
          <cell r="S951">
            <v>24168</v>
          </cell>
          <cell r="T951">
            <v>145833.33333333334</v>
          </cell>
          <cell r="U951">
            <v>1425</v>
          </cell>
          <cell r="V951">
            <v>285</v>
          </cell>
          <cell r="Z951">
            <v>1399111.3333333335</v>
          </cell>
          <cell r="AA951">
            <v>1748889.166666667</v>
          </cell>
        </row>
        <row r="952">
          <cell r="A952">
            <v>5694</v>
          </cell>
          <cell r="B952" t="str">
            <v>SAHRUNI</v>
          </cell>
          <cell r="C952">
            <v>2</v>
          </cell>
          <cell r="D952">
            <v>1</v>
          </cell>
          <cell r="E952">
            <v>1</v>
          </cell>
          <cell r="F952" t="str">
            <v>GENERAL</v>
          </cell>
          <cell r="G952" t="str">
            <v>PRJ</v>
          </cell>
          <cell r="I952">
            <v>0.25</v>
          </cell>
          <cell r="J952">
            <v>570000</v>
          </cell>
          <cell r="K952">
            <v>0</v>
          </cell>
          <cell r="L952">
            <v>6840000</v>
          </cell>
          <cell r="M952">
            <v>47500</v>
          </cell>
          <cell r="N952">
            <v>570000</v>
          </cell>
          <cell r="O952">
            <v>28500</v>
          </cell>
          <cell r="P952">
            <v>0</v>
          </cell>
          <cell r="Q952">
            <v>11400</v>
          </cell>
          <cell r="R952">
            <v>0</v>
          </cell>
          <cell r="S952">
            <v>24168</v>
          </cell>
          <cell r="T952">
            <v>145833.33333333334</v>
          </cell>
          <cell r="U952">
            <v>1425</v>
          </cell>
          <cell r="V952">
            <v>285</v>
          </cell>
          <cell r="Z952">
            <v>1399111.3333333335</v>
          </cell>
          <cell r="AA952">
            <v>1748889.166666667</v>
          </cell>
        </row>
        <row r="953">
          <cell r="A953">
            <v>5753</v>
          </cell>
          <cell r="B953" t="str">
            <v>NONO SUTARNO</v>
          </cell>
          <cell r="C953">
            <v>2</v>
          </cell>
          <cell r="D953">
            <v>1</v>
          </cell>
          <cell r="E953">
            <v>4</v>
          </cell>
          <cell r="F953" t="str">
            <v>VOCAT.</v>
          </cell>
          <cell r="G953" t="str">
            <v>PRJ</v>
          </cell>
          <cell r="I953">
            <v>0.25</v>
          </cell>
          <cell r="J953">
            <v>1026000</v>
          </cell>
          <cell r="K953">
            <v>0</v>
          </cell>
          <cell r="L953">
            <v>12312000</v>
          </cell>
          <cell r="M953">
            <v>85500</v>
          </cell>
          <cell r="N953">
            <v>1026000</v>
          </cell>
          <cell r="O953">
            <v>51300</v>
          </cell>
          <cell r="P953">
            <v>0</v>
          </cell>
          <cell r="Q953">
            <v>20520</v>
          </cell>
          <cell r="R953">
            <v>0</v>
          </cell>
          <cell r="S953">
            <v>43502.400000000001</v>
          </cell>
          <cell r="T953">
            <v>145833.33333333334</v>
          </cell>
          <cell r="U953">
            <v>2565</v>
          </cell>
          <cell r="V953">
            <v>513</v>
          </cell>
          <cell r="Z953">
            <v>2401733.7333333334</v>
          </cell>
          <cell r="AA953">
            <v>3002167.166666667</v>
          </cell>
        </row>
        <row r="954">
          <cell r="A954">
            <v>5754</v>
          </cell>
          <cell r="B954" t="str">
            <v>ACHMAD SULAEMAN</v>
          </cell>
          <cell r="C954">
            <v>1</v>
          </cell>
          <cell r="D954">
            <v>1</v>
          </cell>
          <cell r="E954">
            <v>4</v>
          </cell>
          <cell r="F954" t="str">
            <v>VOCAT.</v>
          </cell>
          <cell r="G954" t="str">
            <v>PRJ</v>
          </cell>
          <cell r="I954">
            <v>0.25</v>
          </cell>
          <cell r="J954">
            <v>1026000</v>
          </cell>
          <cell r="K954">
            <v>153900</v>
          </cell>
          <cell r="L954">
            <v>12312000</v>
          </cell>
          <cell r="M954">
            <v>98325</v>
          </cell>
          <cell r="N954">
            <v>1026000</v>
          </cell>
          <cell r="O954">
            <v>51300</v>
          </cell>
          <cell r="P954">
            <v>0</v>
          </cell>
          <cell r="Q954">
            <v>20520</v>
          </cell>
          <cell r="R954">
            <v>102600</v>
          </cell>
          <cell r="S954">
            <v>43502.400000000001</v>
          </cell>
          <cell r="T954">
            <v>208333.33333333334</v>
          </cell>
          <cell r="U954">
            <v>2565</v>
          </cell>
          <cell r="V954">
            <v>513</v>
          </cell>
          <cell r="Z954">
            <v>2733558.7333333334</v>
          </cell>
          <cell r="AA954">
            <v>3416948.416666667</v>
          </cell>
        </row>
        <row r="955">
          <cell r="A955">
            <v>5775</v>
          </cell>
          <cell r="B955" t="str">
            <v>JABAL NUR</v>
          </cell>
          <cell r="C955">
            <v>2</v>
          </cell>
          <cell r="D955">
            <v>1</v>
          </cell>
          <cell r="E955">
            <v>3</v>
          </cell>
          <cell r="F955" t="str">
            <v>VOCAT.</v>
          </cell>
          <cell r="G955" t="str">
            <v>PRJ</v>
          </cell>
          <cell r="I955">
            <v>0.25</v>
          </cell>
          <cell r="J955">
            <v>752400</v>
          </cell>
          <cell r="K955">
            <v>0</v>
          </cell>
          <cell r="L955">
            <v>9028800</v>
          </cell>
          <cell r="M955">
            <v>62700</v>
          </cell>
          <cell r="N955">
            <v>752400</v>
          </cell>
          <cell r="O955">
            <v>37620</v>
          </cell>
          <cell r="P955">
            <v>0</v>
          </cell>
          <cell r="Q955">
            <v>15048</v>
          </cell>
          <cell r="R955">
            <v>0</v>
          </cell>
          <cell r="S955">
            <v>31901.759999999998</v>
          </cell>
          <cell r="T955">
            <v>145833.33333333334</v>
          </cell>
          <cell r="U955">
            <v>1881</v>
          </cell>
          <cell r="V955">
            <v>376.2</v>
          </cell>
          <cell r="Z955">
            <v>1800160.2933333335</v>
          </cell>
          <cell r="AA955">
            <v>2250200.3666666667</v>
          </cell>
        </row>
        <row r="956">
          <cell r="A956">
            <v>5776</v>
          </cell>
          <cell r="B956" t="str">
            <v>ROZA PERMANA PUTRA</v>
          </cell>
          <cell r="C956">
            <v>1</v>
          </cell>
          <cell r="D956">
            <v>1</v>
          </cell>
          <cell r="E956">
            <v>9</v>
          </cell>
          <cell r="F956" t="str">
            <v>MGR</v>
          </cell>
          <cell r="G956" t="str">
            <v>HO</v>
          </cell>
          <cell r="I956">
            <v>0.15</v>
          </cell>
          <cell r="J956">
            <v>18000000</v>
          </cell>
          <cell r="K956">
            <v>265000</v>
          </cell>
          <cell r="L956">
            <v>216000000</v>
          </cell>
          <cell r="M956">
            <v>1522083.3333333333</v>
          </cell>
          <cell r="N956">
            <v>0</v>
          </cell>
          <cell r="O956">
            <v>900000</v>
          </cell>
          <cell r="P956">
            <v>4500000</v>
          </cell>
          <cell r="Q956">
            <v>360000</v>
          </cell>
          <cell r="R956">
            <v>1800000</v>
          </cell>
          <cell r="S956">
            <v>763200</v>
          </cell>
          <cell r="T956">
            <v>208333.33333333334</v>
          </cell>
          <cell r="U956">
            <v>45000</v>
          </cell>
          <cell r="V956">
            <v>9000</v>
          </cell>
          <cell r="Z956">
            <v>28372616.666666664</v>
          </cell>
          <cell r="AA956">
            <v>32628509.16666666</v>
          </cell>
        </row>
        <row r="957">
          <cell r="A957">
            <v>5777</v>
          </cell>
          <cell r="B957" t="str">
            <v>RUSDI</v>
          </cell>
          <cell r="C957">
            <v>2</v>
          </cell>
          <cell r="D957">
            <v>0</v>
          </cell>
          <cell r="E957">
            <v>3</v>
          </cell>
          <cell r="F957" t="str">
            <v>VOCAT.</v>
          </cell>
          <cell r="G957" t="str">
            <v>PRJ</v>
          </cell>
          <cell r="I957">
            <v>0.25</v>
          </cell>
          <cell r="J957">
            <v>752400</v>
          </cell>
          <cell r="K957">
            <v>0</v>
          </cell>
          <cell r="L957">
            <v>9028800</v>
          </cell>
          <cell r="M957">
            <v>62700</v>
          </cell>
          <cell r="N957">
            <v>752400</v>
          </cell>
          <cell r="O957">
            <v>37620</v>
          </cell>
          <cell r="P957">
            <v>0</v>
          </cell>
          <cell r="Q957">
            <v>15048</v>
          </cell>
          <cell r="R957">
            <v>0</v>
          </cell>
          <cell r="S957">
            <v>31901.759999999998</v>
          </cell>
          <cell r="T957">
            <v>91666.666666666672</v>
          </cell>
          <cell r="U957">
            <v>1881</v>
          </cell>
          <cell r="V957">
            <v>376.2</v>
          </cell>
          <cell r="Z957">
            <v>1745993.6266666665</v>
          </cell>
          <cell r="AA957">
            <v>2182492.0333333332</v>
          </cell>
        </row>
        <row r="958">
          <cell r="A958">
            <v>5778</v>
          </cell>
          <cell r="B958" t="str">
            <v>HERMAN RIYANTO</v>
          </cell>
          <cell r="C958">
            <v>2</v>
          </cell>
          <cell r="D958">
            <v>1</v>
          </cell>
          <cell r="E958">
            <v>3</v>
          </cell>
          <cell r="F958" t="str">
            <v>VOCAT.</v>
          </cell>
          <cell r="G958" t="str">
            <v>PRJ</v>
          </cell>
          <cell r="I958">
            <v>0.25</v>
          </cell>
          <cell r="J958">
            <v>752400</v>
          </cell>
          <cell r="K958">
            <v>0</v>
          </cell>
          <cell r="L958">
            <v>9028800</v>
          </cell>
          <cell r="M958">
            <v>62700</v>
          </cell>
          <cell r="N958">
            <v>752400</v>
          </cell>
          <cell r="O958">
            <v>37620</v>
          </cell>
          <cell r="P958">
            <v>0</v>
          </cell>
          <cell r="Q958">
            <v>15048</v>
          </cell>
          <cell r="R958">
            <v>0</v>
          </cell>
          <cell r="S958">
            <v>31901.759999999998</v>
          </cell>
          <cell r="T958">
            <v>145833.33333333334</v>
          </cell>
          <cell r="U958">
            <v>1881</v>
          </cell>
          <cell r="V958">
            <v>376.2</v>
          </cell>
          <cell r="Z958">
            <v>1800160.2933333335</v>
          </cell>
          <cell r="AA958">
            <v>2250200.3666666667</v>
          </cell>
        </row>
        <row r="959">
          <cell r="A959">
            <v>5779</v>
          </cell>
          <cell r="B959" t="str">
            <v>J. ERWIN HUTABARAT</v>
          </cell>
          <cell r="C959">
            <v>2</v>
          </cell>
          <cell r="D959">
            <v>0</v>
          </cell>
          <cell r="E959">
            <v>1</v>
          </cell>
          <cell r="F959" t="str">
            <v>GENERAL</v>
          </cell>
          <cell r="G959" t="str">
            <v>PRJ</v>
          </cell>
          <cell r="I959">
            <v>0.25</v>
          </cell>
          <cell r="J959">
            <v>752400</v>
          </cell>
          <cell r="K959">
            <v>0</v>
          </cell>
          <cell r="L959">
            <v>9028800</v>
          </cell>
          <cell r="M959">
            <v>62700</v>
          </cell>
          <cell r="N959">
            <v>752400</v>
          </cell>
          <cell r="O959">
            <v>37620</v>
          </cell>
          <cell r="P959">
            <v>0</v>
          </cell>
          <cell r="Q959">
            <v>15048</v>
          </cell>
          <cell r="R959">
            <v>0</v>
          </cell>
          <cell r="S959">
            <v>31901.759999999998</v>
          </cell>
          <cell r="T959">
            <v>91666.666666666672</v>
          </cell>
          <cell r="U959">
            <v>1881</v>
          </cell>
          <cell r="V959">
            <v>376.2</v>
          </cell>
          <cell r="Z959">
            <v>1745993.6266666665</v>
          </cell>
          <cell r="AA959">
            <v>2182492.0333333332</v>
          </cell>
        </row>
        <row r="960">
          <cell r="A960">
            <v>5780</v>
          </cell>
          <cell r="B960" t="str">
            <v>SONLY DENI S</v>
          </cell>
          <cell r="C960">
            <v>2</v>
          </cell>
          <cell r="D960">
            <v>0</v>
          </cell>
          <cell r="E960">
            <v>3</v>
          </cell>
          <cell r="F960" t="str">
            <v>VOCAT.</v>
          </cell>
          <cell r="G960" t="str">
            <v>PRJ</v>
          </cell>
          <cell r="I960">
            <v>0.25</v>
          </cell>
          <cell r="J960">
            <v>752400</v>
          </cell>
          <cell r="K960">
            <v>0</v>
          </cell>
          <cell r="L960">
            <v>9028800</v>
          </cell>
          <cell r="M960">
            <v>62700</v>
          </cell>
          <cell r="N960">
            <v>752400</v>
          </cell>
          <cell r="O960">
            <v>37620</v>
          </cell>
          <cell r="P960">
            <v>0</v>
          </cell>
          <cell r="Q960">
            <v>15048</v>
          </cell>
          <cell r="R960">
            <v>0</v>
          </cell>
          <cell r="S960">
            <v>31901.759999999998</v>
          </cell>
          <cell r="T960">
            <v>91666.666666666672</v>
          </cell>
          <cell r="U960">
            <v>1881</v>
          </cell>
          <cell r="V960">
            <v>376.2</v>
          </cell>
          <cell r="Z960">
            <v>1745993.6266666665</v>
          </cell>
          <cell r="AA960">
            <v>2182492.0333333332</v>
          </cell>
        </row>
        <row r="961">
          <cell r="A961">
            <v>5781</v>
          </cell>
          <cell r="B961" t="str">
            <v>ALEXANDER D</v>
          </cell>
          <cell r="C961">
            <v>2</v>
          </cell>
          <cell r="D961">
            <v>0</v>
          </cell>
          <cell r="E961">
            <v>3</v>
          </cell>
          <cell r="F961" t="str">
            <v>VOCAT.</v>
          </cell>
          <cell r="G961" t="str">
            <v>PRJ</v>
          </cell>
          <cell r="I961">
            <v>0.25</v>
          </cell>
          <cell r="J961">
            <v>752400</v>
          </cell>
          <cell r="K961">
            <v>0</v>
          </cell>
          <cell r="L961">
            <v>9028800</v>
          </cell>
          <cell r="M961">
            <v>62700</v>
          </cell>
          <cell r="N961">
            <v>752400</v>
          </cell>
          <cell r="O961">
            <v>37620</v>
          </cell>
          <cell r="P961">
            <v>0</v>
          </cell>
          <cell r="Q961">
            <v>15048</v>
          </cell>
          <cell r="R961">
            <v>0</v>
          </cell>
          <cell r="S961">
            <v>31901.759999999998</v>
          </cell>
          <cell r="T961">
            <v>91666.666666666672</v>
          </cell>
          <cell r="U961">
            <v>1881</v>
          </cell>
          <cell r="V961">
            <v>376.2</v>
          </cell>
          <cell r="Z961">
            <v>1745993.6266666665</v>
          </cell>
          <cell r="AA961">
            <v>2182492.0333333332</v>
          </cell>
        </row>
        <row r="962">
          <cell r="A962">
            <v>5782</v>
          </cell>
          <cell r="B962" t="str">
            <v>AHMAD BUDIMAN</v>
          </cell>
          <cell r="C962">
            <v>2</v>
          </cell>
          <cell r="D962">
            <v>1</v>
          </cell>
          <cell r="E962">
            <v>1</v>
          </cell>
          <cell r="F962" t="str">
            <v>GENERAL</v>
          </cell>
          <cell r="G962" t="str">
            <v>PRJ</v>
          </cell>
          <cell r="I962">
            <v>0.25</v>
          </cell>
          <cell r="J962">
            <v>570000</v>
          </cell>
          <cell r="K962">
            <v>0</v>
          </cell>
          <cell r="L962">
            <v>6840000</v>
          </cell>
          <cell r="M962">
            <v>47500</v>
          </cell>
          <cell r="N962">
            <v>570000</v>
          </cell>
          <cell r="O962">
            <v>28500</v>
          </cell>
          <cell r="P962">
            <v>0</v>
          </cell>
          <cell r="Q962">
            <v>11400</v>
          </cell>
          <cell r="R962">
            <v>0</v>
          </cell>
          <cell r="S962">
            <v>24168</v>
          </cell>
          <cell r="T962">
            <v>145833.33333333334</v>
          </cell>
          <cell r="U962">
            <v>1425</v>
          </cell>
          <cell r="V962">
            <v>285</v>
          </cell>
          <cell r="Z962">
            <v>1399111.3333333335</v>
          </cell>
          <cell r="AA962">
            <v>1748889.166666667</v>
          </cell>
        </row>
        <row r="963">
          <cell r="A963">
            <v>5783</v>
          </cell>
          <cell r="B963" t="str">
            <v>HIRONIMUS NGABUR</v>
          </cell>
          <cell r="C963">
            <v>2</v>
          </cell>
          <cell r="D963">
            <v>0</v>
          </cell>
          <cell r="E963">
            <v>1</v>
          </cell>
          <cell r="F963" t="str">
            <v>GENERAL</v>
          </cell>
          <cell r="G963" t="str">
            <v>PRJ</v>
          </cell>
          <cell r="I963">
            <v>0.25</v>
          </cell>
          <cell r="J963">
            <v>570000</v>
          </cell>
          <cell r="K963">
            <v>0</v>
          </cell>
          <cell r="L963">
            <v>6840000</v>
          </cell>
          <cell r="M963">
            <v>47500</v>
          </cell>
          <cell r="N963">
            <v>570000</v>
          </cell>
          <cell r="O963">
            <v>28500</v>
          </cell>
          <cell r="P963">
            <v>0</v>
          </cell>
          <cell r="Q963">
            <v>11400</v>
          </cell>
          <cell r="R963">
            <v>0</v>
          </cell>
          <cell r="S963">
            <v>24168</v>
          </cell>
          <cell r="T963">
            <v>91666.666666666672</v>
          </cell>
          <cell r="U963">
            <v>1425</v>
          </cell>
          <cell r="V963">
            <v>285</v>
          </cell>
          <cell r="Z963">
            <v>1344944.6666666665</v>
          </cell>
          <cell r="AA963">
            <v>1681180.833333333</v>
          </cell>
        </row>
        <row r="964">
          <cell r="A964">
            <v>5948</v>
          </cell>
          <cell r="B964" t="str">
            <v>MUHAMMAD AKIB</v>
          </cell>
          <cell r="C964">
            <v>2</v>
          </cell>
          <cell r="D964">
            <v>1</v>
          </cell>
          <cell r="E964">
            <v>2</v>
          </cell>
          <cell r="F964" t="str">
            <v>GENERAL</v>
          </cell>
          <cell r="G964" t="str">
            <v>PRJ</v>
          </cell>
          <cell r="I964">
            <v>0.25</v>
          </cell>
          <cell r="J964">
            <v>752400</v>
          </cell>
          <cell r="K964">
            <v>0</v>
          </cell>
          <cell r="L964">
            <v>9028800</v>
          </cell>
          <cell r="M964">
            <v>62700</v>
          </cell>
          <cell r="N964">
            <v>752400</v>
          </cell>
          <cell r="O964">
            <v>37620</v>
          </cell>
          <cell r="P964">
            <v>0</v>
          </cell>
          <cell r="Q964">
            <v>15048</v>
          </cell>
          <cell r="R964">
            <v>0</v>
          </cell>
          <cell r="S964">
            <v>31901.759999999998</v>
          </cell>
          <cell r="T964">
            <v>145833.33333333334</v>
          </cell>
          <cell r="U964">
            <v>1881</v>
          </cell>
          <cell r="V964">
            <v>376.2</v>
          </cell>
          <cell r="Z964">
            <v>1800160.2933333335</v>
          </cell>
          <cell r="AA964">
            <v>2250200.3666666667</v>
          </cell>
        </row>
        <row r="965">
          <cell r="A965">
            <v>5949</v>
          </cell>
          <cell r="B965" t="str">
            <v>ANGGIAT HARIANJA</v>
          </cell>
          <cell r="C965">
            <v>2</v>
          </cell>
          <cell r="D965">
            <v>0</v>
          </cell>
          <cell r="E965">
            <v>2</v>
          </cell>
          <cell r="F965" t="str">
            <v>GENERAL</v>
          </cell>
          <cell r="G965" t="str">
            <v>PRJ</v>
          </cell>
          <cell r="I965">
            <v>0.25</v>
          </cell>
          <cell r="J965">
            <v>752400</v>
          </cell>
          <cell r="K965">
            <v>0</v>
          </cell>
          <cell r="L965">
            <v>9028800</v>
          </cell>
          <cell r="M965">
            <v>62700</v>
          </cell>
          <cell r="N965">
            <v>752400</v>
          </cell>
          <cell r="O965">
            <v>37620</v>
          </cell>
          <cell r="P965">
            <v>0</v>
          </cell>
          <cell r="Q965">
            <v>15048</v>
          </cell>
          <cell r="R965">
            <v>0</v>
          </cell>
          <cell r="S965">
            <v>31901.759999999998</v>
          </cell>
          <cell r="T965">
            <v>91666.666666666672</v>
          </cell>
          <cell r="U965">
            <v>1881</v>
          </cell>
          <cell r="V965">
            <v>376.2</v>
          </cell>
          <cell r="Z965">
            <v>1745993.6266666665</v>
          </cell>
          <cell r="AA965">
            <v>2182492.0333333332</v>
          </cell>
        </row>
        <row r="966">
          <cell r="A966">
            <v>5950</v>
          </cell>
          <cell r="B966" t="str">
            <v>COSMAS BEDA</v>
          </cell>
          <cell r="C966">
            <v>2</v>
          </cell>
          <cell r="D966">
            <v>0</v>
          </cell>
          <cell r="E966">
            <v>2</v>
          </cell>
          <cell r="F966" t="str">
            <v>GENERAL</v>
          </cell>
          <cell r="G966" t="str">
            <v>PRJ</v>
          </cell>
          <cell r="I966">
            <v>0.25</v>
          </cell>
          <cell r="J966">
            <v>752400</v>
          </cell>
          <cell r="K966">
            <v>0</v>
          </cell>
          <cell r="L966">
            <v>9028800</v>
          </cell>
          <cell r="M966">
            <v>62700</v>
          </cell>
          <cell r="N966">
            <v>752400</v>
          </cell>
          <cell r="O966">
            <v>37620</v>
          </cell>
          <cell r="P966">
            <v>0</v>
          </cell>
          <cell r="Q966">
            <v>15048</v>
          </cell>
          <cell r="R966">
            <v>0</v>
          </cell>
          <cell r="S966">
            <v>31901.759999999998</v>
          </cell>
          <cell r="T966">
            <v>91666.666666666672</v>
          </cell>
          <cell r="U966">
            <v>1881</v>
          </cell>
          <cell r="V966">
            <v>376.2</v>
          </cell>
          <cell r="Z966">
            <v>1745993.6266666665</v>
          </cell>
          <cell r="AA966">
            <v>2182492.0333333332</v>
          </cell>
        </row>
        <row r="967">
          <cell r="A967">
            <v>5951</v>
          </cell>
          <cell r="B967" t="str">
            <v>HERMAN SERVAS</v>
          </cell>
          <cell r="C967">
            <v>2</v>
          </cell>
          <cell r="D967">
            <v>0</v>
          </cell>
          <cell r="E967">
            <v>2</v>
          </cell>
          <cell r="F967" t="str">
            <v>GENERAL</v>
          </cell>
          <cell r="G967" t="str">
            <v>PRJ</v>
          </cell>
          <cell r="I967">
            <v>0.25</v>
          </cell>
          <cell r="J967">
            <v>700800</v>
          </cell>
          <cell r="K967">
            <v>0</v>
          </cell>
          <cell r="L967">
            <v>8409600</v>
          </cell>
          <cell r="M967">
            <v>58400</v>
          </cell>
          <cell r="N967">
            <v>700800</v>
          </cell>
          <cell r="O967">
            <v>35040</v>
          </cell>
          <cell r="P967">
            <v>0</v>
          </cell>
          <cell r="Q967">
            <v>14016</v>
          </cell>
          <cell r="R967">
            <v>0</v>
          </cell>
          <cell r="S967">
            <v>29713.920000000002</v>
          </cell>
          <cell r="T967">
            <v>91666.666666666672</v>
          </cell>
          <cell r="U967">
            <v>1752</v>
          </cell>
          <cell r="V967">
            <v>350.40000000000003</v>
          </cell>
          <cell r="Z967">
            <v>1632538.9866666668</v>
          </cell>
          <cell r="AA967">
            <v>2040673.7333333334</v>
          </cell>
        </row>
        <row r="968">
          <cell r="A968">
            <v>5952</v>
          </cell>
          <cell r="B968" t="str">
            <v>JOHANSYAH</v>
          </cell>
          <cell r="C968">
            <v>2</v>
          </cell>
          <cell r="D968">
            <v>1</v>
          </cell>
          <cell r="E968">
            <v>2</v>
          </cell>
          <cell r="F968" t="str">
            <v>GENERAL</v>
          </cell>
          <cell r="G968" t="str">
            <v>PRJ</v>
          </cell>
          <cell r="I968">
            <v>0.25</v>
          </cell>
          <cell r="J968">
            <v>752400</v>
          </cell>
          <cell r="K968">
            <v>0</v>
          </cell>
          <cell r="L968">
            <v>9028800</v>
          </cell>
          <cell r="M968">
            <v>62700</v>
          </cell>
          <cell r="N968">
            <v>752400</v>
          </cell>
          <cell r="O968">
            <v>37620</v>
          </cell>
          <cell r="P968">
            <v>0</v>
          </cell>
          <cell r="Q968">
            <v>15048</v>
          </cell>
          <cell r="R968">
            <v>0</v>
          </cell>
          <cell r="S968">
            <v>31901.759999999998</v>
          </cell>
          <cell r="T968">
            <v>145833.33333333334</v>
          </cell>
          <cell r="U968">
            <v>1881</v>
          </cell>
          <cell r="V968">
            <v>376.2</v>
          </cell>
          <cell r="Z968">
            <v>1800160.2933333335</v>
          </cell>
          <cell r="AA968">
            <v>2250200.3666666667</v>
          </cell>
        </row>
        <row r="969">
          <cell r="A969">
            <v>5953</v>
          </cell>
          <cell r="B969" t="str">
            <v>AMIN PAWAH</v>
          </cell>
          <cell r="C969">
            <v>2</v>
          </cell>
          <cell r="D969">
            <v>0</v>
          </cell>
          <cell r="E969">
            <v>2</v>
          </cell>
          <cell r="F969" t="str">
            <v>GENERAL</v>
          </cell>
          <cell r="G969" t="str">
            <v>PRJ</v>
          </cell>
          <cell r="I969">
            <v>0.25</v>
          </cell>
          <cell r="J969">
            <v>700800</v>
          </cell>
          <cell r="K969">
            <v>0</v>
          </cell>
          <cell r="L969">
            <v>8409600</v>
          </cell>
          <cell r="M969">
            <v>58400</v>
          </cell>
          <cell r="N969">
            <v>700800</v>
          </cell>
          <cell r="O969">
            <v>35040</v>
          </cell>
          <cell r="P969">
            <v>0</v>
          </cell>
          <cell r="Q969">
            <v>14016</v>
          </cell>
          <cell r="R969">
            <v>0</v>
          </cell>
          <cell r="S969">
            <v>29713.920000000002</v>
          </cell>
          <cell r="T969">
            <v>91666.666666666672</v>
          </cell>
          <cell r="U969">
            <v>1752</v>
          </cell>
          <cell r="V969">
            <v>350.40000000000003</v>
          </cell>
          <cell r="Z969">
            <v>1632538.9866666668</v>
          </cell>
          <cell r="AA969">
            <v>2040673.7333333334</v>
          </cell>
        </row>
        <row r="970">
          <cell r="A970">
            <v>5954</v>
          </cell>
          <cell r="B970" t="str">
            <v>MULYADI</v>
          </cell>
          <cell r="C970">
            <v>2</v>
          </cell>
          <cell r="D970">
            <v>1</v>
          </cell>
          <cell r="E970">
            <v>2</v>
          </cell>
          <cell r="F970" t="str">
            <v>GENERAL</v>
          </cell>
          <cell r="G970" t="str">
            <v>PRJ</v>
          </cell>
          <cell r="I970">
            <v>0.25</v>
          </cell>
          <cell r="J970">
            <v>600000</v>
          </cell>
          <cell r="K970">
            <v>0</v>
          </cell>
          <cell r="L970">
            <v>7200000</v>
          </cell>
          <cell r="M970">
            <v>50000</v>
          </cell>
          <cell r="N970">
            <v>600000</v>
          </cell>
          <cell r="O970">
            <v>30000</v>
          </cell>
          <cell r="P970">
            <v>0</v>
          </cell>
          <cell r="Q970">
            <v>12000</v>
          </cell>
          <cell r="R970">
            <v>0</v>
          </cell>
          <cell r="S970">
            <v>25440</v>
          </cell>
          <cell r="T970">
            <v>145833.33333333334</v>
          </cell>
          <cell r="U970">
            <v>1500</v>
          </cell>
          <cell r="V970">
            <v>300</v>
          </cell>
          <cell r="Z970">
            <v>1465073.3333333335</v>
          </cell>
          <cell r="AA970">
            <v>1831341.666666667</v>
          </cell>
        </row>
        <row r="971">
          <cell r="A971">
            <v>5955</v>
          </cell>
          <cell r="B971" t="str">
            <v>INJUK APUI</v>
          </cell>
          <cell r="C971">
            <v>2</v>
          </cell>
          <cell r="D971">
            <v>0</v>
          </cell>
          <cell r="E971">
            <v>2</v>
          </cell>
          <cell r="F971" t="str">
            <v>GENERAL</v>
          </cell>
          <cell r="G971" t="str">
            <v>PRJ</v>
          </cell>
          <cell r="I971">
            <v>0.25</v>
          </cell>
          <cell r="J971">
            <v>700800</v>
          </cell>
          <cell r="K971">
            <v>0</v>
          </cell>
          <cell r="L971">
            <v>8409600</v>
          </cell>
          <cell r="M971">
            <v>58400</v>
          </cell>
          <cell r="N971">
            <v>700800</v>
          </cell>
          <cell r="O971">
            <v>35040</v>
          </cell>
          <cell r="P971">
            <v>0</v>
          </cell>
          <cell r="Q971">
            <v>14016</v>
          </cell>
          <cell r="R971">
            <v>0</v>
          </cell>
          <cell r="S971">
            <v>29713.920000000002</v>
          </cell>
          <cell r="T971">
            <v>91666.666666666672</v>
          </cell>
          <cell r="U971">
            <v>1752</v>
          </cell>
          <cell r="V971">
            <v>350.40000000000003</v>
          </cell>
          <cell r="Z971">
            <v>1632538.9866666668</v>
          </cell>
          <cell r="AA971">
            <v>2040673.7333333334</v>
          </cell>
        </row>
        <row r="972">
          <cell r="A972">
            <v>5956</v>
          </cell>
          <cell r="B972" t="str">
            <v>MUHAMMAD ISROYADI</v>
          </cell>
          <cell r="C972">
            <v>2</v>
          </cell>
          <cell r="D972">
            <v>0</v>
          </cell>
          <cell r="E972">
            <v>2</v>
          </cell>
          <cell r="F972" t="str">
            <v>GENERAL</v>
          </cell>
          <cell r="G972" t="str">
            <v>HO</v>
          </cell>
          <cell r="I972">
            <v>0.25</v>
          </cell>
          <cell r="J972">
            <v>600000</v>
          </cell>
          <cell r="K972">
            <v>0</v>
          </cell>
          <cell r="L972">
            <v>7200000</v>
          </cell>
          <cell r="M972">
            <v>50000</v>
          </cell>
          <cell r="N972">
            <v>90000</v>
          </cell>
          <cell r="O972">
            <v>30000</v>
          </cell>
          <cell r="P972">
            <v>0</v>
          </cell>
          <cell r="Q972">
            <v>12000</v>
          </cell>
          <cell r="R972">
            <v>0</v>
          </cell>
          <cell r="S972">
            <v>25440</v>
          </cell>
          <cell r="T972">
            <v>91666.666666666672</v>
          </cell>
          <cell r="U972">
            <v>1500</v>
          </cell>
          <cell r="V972">
            <v>300</v>
          </cell>
          <cell r="Z972">
            <v>900906.66666666674</v>
          </cell>
          <cell r="AA972">
            <v>1126133.3333333335</v>
          </cell>
        </row>
        <row r="973">
          <cell r="A973">
            <v>5959</v>
          </cell>
          <cell r="B973" t="str">
            <v>ZAIRIANNUR</v>
          </cell>
          <cell r="C973">
            <v>2</v>
          </cell>
          <cell r="D973">
            <v>1</v>
          </cell>
          <cell r="E973">
            <v>2</v>
          </cell>
          <cell r="F973" t="str">
            <v>GENERAL</v>
          </cell>
          <cell r="G973" t="str">
            <v>PRJ</v>
          </cell>
          <cell r="I973">
            <v>0.25</v>
          </cell>
          <cell r="J973">
            <v>750000</v>
          </cell>
          <cell r="K973">
            <v>0</v>
          </cell>
          <cell r="L973">
            <v>9000000</v>
          </cell>
          <cell r="M973">
            <v>62500</v>
          </cell>
          <cell r="N973">
            <v>750000</v>
          </cell>
          <cell r="O973">
            <v>37500</v>
          </cell>
          <cell r="P973">
            <v>0</v>
          </cell>
          <cell r="Q973">
            <v>15000</v>
          </cell>
          <cell r="R973">
            <v>0</v>
          </cell>
          <cell r="S973">
            <v>31800</v>
          </cell>
          <cell r="T973">
            <v>145833.33333333334</v>
          </cell>
          <cell r="U973">
            <v>1875</v>
          </cell>
          <cell r="V973">
            <v>375</v>
          </cell>
          <cell r="Z973">
            <v>1794883.3333333335</v>
          </cell>
          <cell r="AA973">
            <v>2243604.166666667</v>
          </cell>
        </row>
        <row r="974">
          <cell r="A974">
            <v>5960</v>
          </cell>
          <cell r="B974" t="str">
            <v>SELAMET</v>
          </cell>
          <cell r="C974">
            <v>2</v>
          </cell>
          <cell r="D974">
            <v>1</v>
          </cell>
          <cell r="E974">
            <v>2</v>
          </cell>
          <cell r="F974" t="str">
            <v>GENERAL</v>
          </cell>
          <cell r="G974" t="str">
            <v>PRJ</v>
          </cell>
          <cell r="I974">
            <v>0.25</v>
          </cell>
          <cell r="J974">
            <v>750000</v>
          </cell>
          <cell r="K974">
            <v>0</v>
          </cell>
          <cell r="L974">
            <v>9000000</v>
          </cell>
          <cell r="M974">
            <v>62500</v>
          </cell>
          <cell r="N974">
            <v>750000</v>
          </cell>
          <cell r="O974">
            <v>37500</v>
          </cell>
          <cell r="P974">
            <v>0</v>
          </cell>
          <cell r="Q974">
            <v>15000</v>
          </cell>
          <cell r="R974">
            <v>0</v>
          </cell>
          <cell r="S974">
            <v>31800</v>
          </cell>
          <cell r="T974">
            <v>145833.33333333334</v>
          </cell>
          <cell r="U974">
            <v>1875</v>
          </cell>
          <cell r="V974">
            <v>375</v>
          </cell>
          <cell r="Z974">
            <v>1794883.3333333335</v>
          </cell>
          <cell r="AA974">
            <v>2243604.166666667</v>
          </cell>
        </row>
        <row r="975">
          <cell r="A975">
            <v>5961</v>
          </cell>
          <cell r="B975" t="str">
            <v>PAULUS TANDILINO</v>
          </cell>
          <cell r="C975">
            <v>2</v>
          </cell>
          <cell r="D975">
            <v>0</v>
          </cell>
          <cell r="E975">
            <v>2</v>
          </cell>
          <cell r="F975" t="str">
            <v>GENERAL</v>
          </cell>
          <cell r="G975" t="str">
            <v>PRJ</v>
          </cell>
          <cell r="I975">
            <v>0.25</v>
          </cell>
          <cell r="J975">
            <v>750000</v>
          </cell>
          <cell r="K975">
            <v>0</v>
          </cell>
          <cell r="L975">
            <v>9000000</v>
          </cell>
          <cell r="M975">
            <v>62500</v>
          </cell>
          <cell r="N975">
            <v>750000</v>
          </cell>
          <cell r="O975">
            <v>37500</v>
          </cell>
          <cell r="P975">
            <v>0</v>
          </cell>
          <cell r="Q975">
            <v>15000</v>
          </cell>
          <cell r="R975">
            <v>0</v>
          </cell>
          <cell r="S975">
            <v>31800</v>
          </cell>
          <cell r="T975">
            <v>91666.666666666672</v>
          </cell>
          <cell r="U975">
            <v>1875</v>
          </cell>
          <cell r="V975">
            <v>375</v>
          </cell>
          <cell r="Z975">
            <v>1740716.6666666665</v>
          </cell>
          <cell r="AA975">
            <v>2175895.833333333</v>
          </cell>
        </row>
        <row r="976">
          <cell r="A976">
            <v>5962</v>
          </cell>
          <cell r="B976" t="str">
            <v>PAIKAN</v>
          </cell>
          <cell r="C976">
            <v>2</v>
          </cell>
          <cell r="D976">
            <v>1</v>
          </cell>
          <cell r="E976">
            <v>2</v>
          </cell>
          <cell r="F976" t="str">
            <v>GENERAL</v>
          </cell>
          <cell r="G976" t="str">
            <v>PRJ</v>
          </cell>
          <cell r="I976">
            <v>0.25</v>
          </cell>
          <cell r="J976">
            <v>750000</v>
          </cell>
          <cell r="K976">
            <v>0</v>
          </cell>
          <cell r="L976">
            <v>9000000</v>
          </cell>
          <cell r="M976">
            <v>62500</v>
          </cell>
          <cell r="N976">
            <v>750000</v>
          </cell>
          <cell r="O976">
            <v>37500</v>
          </cell>
          <cell r="P976">
            <v>0</v>
          </cell>
          <cell r="Q976">
            <v>15000</v>
          </cell>
          <cell r="R976">
            <v>0</v>
          </cell>
          <cell r="S976">
            <v>31800</v>
          </cell>
          <cell r="T976">
            <v>145833.33333333334</v>
          </cell>
          <cell r="U976">
            <v>1875</v>
          </cell>
          <cell r="V976">
            <v>375</v>
          </cell>
          <cell r="Z976">
            <v>1794883.3333333335</v>
          </cell>
          <cell r="AA976">
            <v>2243604.166666667</v>
          </cell>
        </row>
        <row r="977">
          <cell r="A977">
            <v>5963</v>
          </cell>
          <cell r="B977" t="str">
            <v>SUGIARTO</v>
          </cell>
          <cell r="C977">
            <v>2</v>
          </cell>
          <cell r="D977">
            <v>1</v>
          </cell>
          <cell r="E977">
            <v>2</v>
          </cell>
          <cell r="F977" t="str">
            <v>GENERAL</v>
          </cell>
          <cell r="G977" t="str">
            <v>PRJ</v>
          </cell>
          <cell r="I977">
            <v>0.25</v>
          </cell>
          <cell r="J977">
            <v>750000</v>
          </cell>
          <cell r="K977">
            <v>0</v>
          </cell>
          <cell r="L977">
            <v>9000000</v>
          </cell>
          <cell r="M977">
            <v>62500</v>
          </cell>
          <cell r="N977">
            <v>750000</v>
          </cell>
          <cell r="O977">
            <v>37500</v>
          </cell>
          <cell r="P977">
            <v>0</v>
          </cell>
          <cell r="Q977">
            <v>15000</v>
          </cell>
          <cell r="R977">
            <v>0</v>
          </cell>
          <cell r="S977">
            <v>31800</v>
          </cell>
          <cell r="T977">
            <v>145833.33333333334</v>
          </cell>
          <cell r="U977">
            <v>1875</v>
          </cell>
          <cell r="V977">
            <v>375</v>
          </cell>
          <cell r="Z977">
            <v>1794883.3333333335</v>
          </cell>
          <cell r="AA977">
            <v>2243604.166666667</v>
          </cell>
        </row>
        <row r="978">
          <cell r="A978">
            <v>5964</v>
          </cell>
          <cell r="B978" t="str">
            <v>RUDIMAN</v>
          </cell>
          <cell r="C978">
            <v>2</v>
          </cell>
          <cell r="D978">
            <v>1</v>
          </cell>
          <cell r="E978">
            <v>2</v>
          </cell>
          <cell r="F978" t="str">
            <v>GENERAL</v>
          </cell>
          <cell r="G978" t="str">
            <v>PRJ</v>
          </cell>
          <cell r="I978">
            <v>0.25</v>
          </cell>
          <cell r="J978">
            <v>750000</v>
          </cell>
          <cell r="K978">
            <v>0</v>
          </cell>
          <cell r="L978">
            <v>9000000</v>
          </cell>
          <cell r="M978">
            <v>62500</v>
          </cell>
          <cell r="N978">
            <v>750000</v>
          </cell>
          <cell r="O978">
            <v>37500</v>
          </cell>
          <cell r="P978">
            <v>0</v>
          </cell>
          <cell r="Q978">
            <v>15000</v>
          </cell>
          <cell r="R978">
            <v>0</v>
          </cell>
          <cell r="S978">
            <v>31800</v>
          </cell>
          <cell r="T978">
            <v>145833.33333333334</v>
          </cell>
          <cell r="U978">
            <v>1875</v>
          </cell>
          <cell r="V978">
            <v>375</v>
          </cell>
          <cell r="Z978">
            <v>1794883.3333333335</v>
          </cell>
          <cell r="AA978">
            <v>2243604.166666667</v>
          </cell>
        </row>
        <row r="979">
          <cell r="A979">
            <v>5965</v>
          </cell>
          <cell r="B979" t="str">
            <v>SAHARUDDIN S</v>
          </cell>
          <cell r="C979">
            <v>2</v>
          </cell>
          <cell r="D979">
            <v>1</v>
          </cell>
          <cell r="E979">
            <v>2</v>
          </cell>
          <cell r="F979" t="str">
            <v>GENERAL</v>
          </cell>
          <cell r="G979" t="str">
            <v>PRJ</v>
          </cell>
          <cell r="I979">
            <v>0.25</v>
          </cell>
          <cell r="J979">
            <v>700000</v>
          </cell>
          <cell r="K979">
            <v>0</v>
          </cell>
          <cell r="L979">
            <v>8400000</v>
          </cell>
          <cell r="M979">
            <v>58333.333333333336</v>
          </cell>
          <cell r="N979">
            <v>700000</v>
          </cell>
          <cell r="O979">
            <v>35000</v>
          </cell>
          <cell r="P979">
            <v>0</v>
          </cell>
          <cell r="Q979">
            <v>14000</v>
          </cell>
          <cell r="R979">
            <v>0</v>
          </cell>
          <cell r="S979">
            <v>29680</v>
          </cell>
          <cell r="T979">
            <v>145833.33333333334</v>
          </cell>
          <cell r="U979">
            <v>1750</v>
          </cell>
          <cell r="V979">
            <v>350</v>
          </cell>
          <cell r="Z979">
            <v>1684946.6666666667</v>
          </cell>
          <cell r="AA979">
            <v>2106183.3333333335</v>
          </cell>
        </row>
        <row r="980">
          <cell r="A980">
            <v>5966</v>
          </cell>
          <cell r="B980" t="str">
            <v>RAYHELI RUSLI</v>
          </cell>
          <cell r="C980">
            <v>2</v>
          </cell>
          <cell r="D980">
            <v>0</v>
          </cell>
          <cell r="E980">
            <v>2</v>
          </cell>
          <cell r="F980" t="str">
            <v>GENERAL</v>
          </cell>
          <cell r="G980" t="str">
            <v>PRJ</v>
          </cell>
          <cell r="I980">
            <v>0.25</v>
          </cell>
          <cell r="J980">
            <v>750000</v>
          </cell>
          <cell r="K980">
            <v>0</v>
          </cell>
          <cell r="L980">
            <v>9000000</v>
          </cell>
          <cell r="M980">
            <v>62500</v>
          </cell>
          <cell r="N980">
            <v>750000</v>
          </cell>
          <cell r="O980">
            <v>37500</v>
          </cell>
          <cell r="P980">
            <v>0</v>
          </cell>
          <cell r="Q980">
            <v>15000</v>
          </cell>
          <cell r="R980">
            <v>0</v>
          </cell>
          <cell r="S980">
            <v>31800</v>
          </cell>
          <cell r="T980">
            <v>91666.666666666672</v>
          </cell>
          <cell r="U980">
            <v>1875</v>
          </cell>
          <cell r="V980">
            <v>375</v>
          </cell>
          <cell r="Z980">
            <v>1740716.6666666665</v>
          </cell>
          <cell r="AA980">
            <v>2175895.833333333</v>
          </cell>
        </row>
        <row r="981">
          <cell r="A981">
            <v>5970</v>
          </cell>
          <cell r="B981" t="str">
            <v>YAHYADI TRI ARIANTO</v>
          </cell>
          <cell r="C981">
            <v>2</v>
          </cell>
          <cell r="D981">
            <v>0</v>
          </cell>
          <cell r="E981">
            <v>2</v>
          </cell>
          <cell r="F981" t="str">
            <v>GENERAL</v>
          </cell>
          <cell r="G981" t="str">
            <v>HO</v>
          </cell>
          <cell r="I981">
            <v>0.25</v>
          </cell>
          <cell r="J981">
            <v>712500</v>
          </cell>
          <cell r="K981">
            <v>0</v>
          </cell>
          <cell r="L981">
            <v>8550000</v>
          </cell>
          <cell r="M981">
            <v>59375</v>
          </cell>
          <cell r="N981">
            <v>106875</v>
          </cell>
          <cell r="O981">
            <v>35625</v>
          </cell>
          <cell r="P981">
            <v>0</v>
          </cell>
          <cell r="Q981">
            <v>14250</v>
          </cell>
          <cell r="R981">
            <v>0</v>
          </cell>
          <cell r="S981">
            <v>30210</v>
          </cell>
          <cell r="T981">
            <v>91666.666666666672</v>
          </cell>
          <cell r="U981">
            <v>1781.25</v>
          </cell>
          <cell r="V981">
            <v>356.25</v>
          </cell>
          <cell r="Z981">
            <v>1052639.1666666667</v>
          </cell>
          <cell r="AA981">
            <v>1315798.9583333335</v>
          </cell>
        </row>
        <row r="982">
          <cell r="A982">
            <v>5972</v>
          </cell>
          <cell r="B982" t="str">
            <v>GUNAWAN WIBISONO</v>
          </cell>
          <cell r="C982">
            <v>1</v>
          </cell>
          <cell r="D982">
            <v>0</v>
          </cell>
          <cell r="E982">
            <v>5</v>
          </cell>
          <cell r="F982" t="str">
            <v>ADV. VOC</v>
          </cell>
          <cell r="G982" t="str">
            <v>PRJ</v>
          </cell>
          <cell r="I982">
            <v>0.2</v>
          </cell>
          <cell r="J982">
            <v>1950000</v>
          </cell>
          <cell r="K982">
            <v>265000</v>
          </cell>
          <cell r="L982">
            <v>23400000</v>
          </cell>
          <cell r="M982">
            <v>184583.33333333334</v>
          </cell>
          <cell r="N982">
            <v>1950000</v>
          </cell>
          <cell r="O982">
            <v>97500</v>
          </cell>
          <cell r="P982">
            <v>0</v>
          </cell>
          <cell r="Q982">
            <v>39000</v>
          </cell>
          <cell r="R982">
            <v>195000</v>
          </cell>
          <cell r="S982">
            <v>82680</v>
          </cell>
          <cell r="T982">
            <v>104166.66666666667</v>
          </cell>
          <cell r="U982">
            <v>4875</v>
          </cell>
          <cell r="V982">
            <v>975</v>
          </cell>
          <cell r="Z982">
            <v>4873780</v>
          </cell>
          <cell r="AA982">
            <v>5848536</v>
          </cell>
        </row>
        <row r="983">
          <cell r="A983">
            <v>5992</v>
          </cell>
          <cell r="B983" t="str">
            <v>ILHAM YACOB</v>
          </cell>
          <cell r="C983">
            <v>1</v>
          </cell>
          <cell r="D983">
            <v>1</v>
          </cell>
          <cell r="E983">
            <v>8</v>
          </cell>
          <cell r="F983" t="str">
            <v>SPV</v>
          </cell>
          <cell r="G983" t="str">
            <v>PRJ</v>
          </cell>
          <cell r="I983">
            <v>0.2</v>
          </cell>
          <cell r="J983">
            <v>10000000</v>
          </cell>
          <cell r="K983">
            <v>265000</v>
          </cell>
          <cell r="L983">
            <v>120000000</v>
          </cell>
          <cell r="M983">
            <v>855416.66666666663</v>
          </cell>
          <cell r="N983">
            <v>0</v>
          </cell>
          <cell r="O983">
            <v>500000</v>
          </cell>
          <cell r="P983">
            <v>2500000</v>
          </cell>
          <cell r="Q983">
            <v>200000</v>
          </cell>
          <cell r="R983">
            <v>1000000</v>
          </cell>
          <cell r="S983">
            <v>424000</v>
          </cell>
          <cell r="T983">
            <v>208333.33333333334</v>
          </cell>
          <cell r="U983">
            <v>25000</v>
          </cell>
          <cell r="V983">
            <v>5000</v>
          </cell>
          <cell r="Z983">
            <v>15982750</v>
          </cell>
          <cell r="AA983">
            <v>19179300</v>
          </cell>
        </row>
        <row r="984">
          <cell r="A984">
            <v>6078</v>
          </cell>
          <cell r="B984" t="str">
            <v>M. DJALIL</v>
          </cell>
          <cell r="C984">
            <v>1</v>
          </cell>
          <cell r="D984">
            <v>1</v>
          </cell>
          <cell r="E984">
            <v>7</v>
          </cell>
          <cell r="F984" t="str">
            <v>SPV</v>
          </cell>
          <cell r="G984" t="str">
            <v>PRJ</v>
          </cell>
          <cell r="I984">
            <v>0.2</v>
          </cell>
          <cell r="J984">
            <v>4000000</v>
          </cell>
          <cell r="K984">
            <v>265000</v>
          </cell>
          <cell r="L984">
            <v>48000000</v>
          </cell>
          <cell r="M984">
            <v>355416.66666666669</v>
          </cell>
          <cell r="N984">
            <v>0</v>
          </cell>
          <cell r="O984">
            <v>200000</v>
          </cell>
          <cell r="P984">
            <v>1000000</v>
          </cell>
          <cell r="Q984">
            <v>80000</v>
          </cell>
          <cell r="R984">
            <v>400000</v>
          </cell>
          <cell r="S984">
            <v>169600</v>
          </cell>
          <cell r="T984">
            <v>208333.33333333334</v>
          </cell>
          <cell r="U984">
            <v>10000</v>
          </cell>
          <cell r="V984">
            <v>2000</v>
          </cell>
          <cell r="Z984">
            <v>6690350</v>
          </cell>
          <cell r="AA984">
            <v>8028420</v>
          </cell>
        </row>
        <row r="985">
          <cell r="A985">
            <v>6079</v>
          </cell>
          <cell r="B985" t="str">
            <v>DARMALIS</v>
          </cell>
          <cell r="C985">
            <v>2</v>
          </cell>
          <cell r="D985">
            <v>1</v>
          </cell>
          <cell r="E985">
            <v>6</v>
          </cell>
          <cell r="F985" t="str">
            <v>SPC/COOR</v>
          </cell>
          <cell r="G985" t="str">
            <v>PRJ</v>
          </cell>
          <cell r="I985">
            <v>0.2</v>
          </cell>
          <cell r="J985">
            <v>2200000</v>
          </cell>
          <cell r="K985">
            <v>0</v>
          </cell>
          <cell r="L985">
            <v>26400000</v>
          </cell>
          <cell r="M985">
            <v>183333.33333333334</v>
          </cell>
          <cell r="N985">
            <v>0</v>
          </cell>
          <cell r="O985">
            <v>110000</v>
          </cell>
          <cell r="P985">
            <v>550000</v>
          </cell>
          <cell r="Q985">
            <v>44000</v>
          </cell>
          <cell r="R985">
            <v>0</v>
          </cell>
          <cell r="S985">
            <v>93280</v>
          </cell>
          <cell r="T985">
            <v>145833.33333333334</v>
          </cell>
          <cell r="U985">
            <v>5500</v>
          </cell>
          <cell r="V985">
            <v>1100</v>
          </cell>
          <cell r="Z985">
            <v>3333046.666666667</v>
          </cell>
          <cell r="AA985">
            <v>3999656</v>
          </cell>
        </row>
        <row r="986">
          <cell r="A986">
            <v>6081</v>
          </cell>
          <cell r="B986" t="str">
            <v>SUBANIK SYAIFUDIN</v>
          </cell>
          <cell r="C986">
            <v>2</v>
          </cell>
          <cell r="D986">
            <v>0</v>
          </cell>
          <cell r="E986">
            <v>3</v>
          </cell>
          <cell r="F986" t="str">
            <v>VOCAT.</v>
          </cell>
          <cell r="G986" t="str">
            <v>PRJ</v>
          </cell>
          <cell r="I986">
            <v>0.25</v>
          </cell>
          <cell r="J986">
            <v>520000</v>
          </cell>
          <cell r="K986">
            <v>0</v>
          </cell>
          <cell r="L986">
            <v>6240000</v>
          </cell>
          <cell r="M986">
            <v>43333.333333333336</v>
          </cell>
          <cell r="N986">
            <v>520000</v>
          </cell>
          <cell r="O986">
            <v>26000</v>
          </cell>
          <cell r="P986">
            <v>0</v>
          </cell>
          <cell r="Q986">
            <v>10400</v>
          </cell>
          <cell r="R986">
            <v>0</v>
          </cell>
          <cell r="S986">
            <v>22048</v>
          </cell>
          <cell r="T986">
            <v>91666.666666666672</v>
          </cell>
          <cell r="U986">
            <v>1300</v>
          </cell>
          <cell r="V986">
            <v>260</v>
          </cell>
          <cell r="Z986">
            <v>1235008</v>
          </cell>
          <cell r="AA986">
            <v>1543760</v>
          </cell>
        </row>
        <row r="987">
          <cell r="A987">
            <v>6082</v>
          </cell>
          <cell r="B987" t="str">
            <v>DURI LAFIKA</v>
          </cell>
          <cell r="C987">
            <v>2</v>
          </cell>
          <cell r="D987">
            <v>0</v>
          </cell>
          <cell r="E987">
            <v>3</v>
          </cell>
          <cell r="F987" t="str">
            <v>VOCAT.</v>
          </cell>
          <cell r="G987" t="str">
            <v>PRJ</v>
          </cell>
          <cell r="I987">
            <v>0.25</v>
          </cell>
          <cell r="J987">
            <v>520000</v>
          </cell>
          <cell r="K987">
            <v>0</v>
          </cell>
          <cell r="L987">
            <v>6240000</v>
          </cell>
          <cell r="M987">
            <v>43333.333333333336</v>
          </cell>
          <cell r="N987">
            <v>520000</v>
          </cell>
          <cell r="O987">
            <v>26000</v>
          </cell>
          <cell r="P987">
            <v>0</v>
          </cell>
          <cell r="Q987">
            <v>10400</v>
          </cell>
          <cell r="R987">
            <v>0</v>
          </cell>
          <cell r="S987">
            <v>22048</v>
          </cell>
          <cell r="T987">
            <v>91666.666666666672</v>
          </cell>
          <cell r="U987">
            <v>1300</v>
          </cell>
          <cell r="V987">
            <v>260</v>
          </cell>
          <cell r="Z987">
            <v>1235008</v>
          </cell>
          <cell r="AA987">
            <v>1543760</v>
          </cell>
        </row>
        <row r="988">
          <cell r="A988">
            <v>6092</v>
          </cell>
          <cell r="B988" t="str">
            <v>SUTRISNO</v>
          </cell>
          <cell r="C988">
            <v>2</v>
          </cell>
          <cell r="D988">
            <v>1</v>
          </cell>
          <cell r="E988">
            <v>3</v>
          </cell>
          <cell r="F988" t="str">
            <v>VOCAT.</v>
          </cell>
          <cell r="G988" t="str">
            <v>PRJ</v>
          </cell>
          <cell r="I988">
            <v>0.25</v>
          </cell>
          <cell r="J988">
            <v>798000</v>
          </cell>
          <cell r="K988">
            <v>0</v>
          </cell>
          <cell r="L988">
            <v>9576000</v>
          </cell>
          <cell r="M988">
            <v>66500</v>
          </cell>
          <cell r="N988">
            <v>798000</v>
          </cell>
          <cell r="O988">
            <v>39900</v>
          </cell>
          <cell r="P988">
            <v>0</v>
          </cell>
          <cell r="Q988">
            <v>15960</v>
          </cell>
          <cell r="R988">
            <v>0</v>
          </cell>
          <cell r="S988">
            <v>33835.199999999997</v>
          </cell>
          <cell r="T988">
            <v>145833.33333333334</v>
          </cell>
          <cell r="U988">
            <v>1995</v>
          </cell>
          <cell r="V988">
            <v>399</v>
          </cell>
          <cell r="Z988">
            <v>1900422.5333333332</v>
          </cell>
          <cell r="AA988">
            <v>2375528.1666666665</v>
          </cell>
        </row>
        <row r="989">
          <cell r="A989">
            <v>6093</v>
          </cell>
          <cell r="B989" t="str">
            <v>MARTAKIYA</v>
          </cell>
          <cell r="C989">
            <v>2</v>
          </cell>
          <cell r="D989">
            <v>1</v>
          </cell>
          <cell r="E989">
            <v>3</v>
          </cell>
          <cell r="F989" t="str">
            <v>VOCAT.</v>
          </cell>
          <cell r="G989" t="str">
            <v>PRJ</v>
          </cell>
          <cell r="I989">
            <v>0.25</v>
          </cell>
          <cell r="J989">
            <v>725000</v>
          </cell>
          <cell r="K989">
            <v>0</v>
          </cell>
          <cell r="L989">
            <v>8700000</v>
          </cell>
          <cell r="M989">
            <v>60416.666666666664</v>
          </cell>
          <cell r="N989">
            <v>725000</v>
          </cell>
          <cell r="O989">
            <v>36250</v>
          </cell>
          <cell r="P989">
            <v>0</v>
          </cell>
          <cell r="Q989">
            <v>14500</v>
          </cell>
          <cell r="R989">
            <v>0</v>
          </cell>
          <cell r="S989">
            <v>30740</v>
          </cell>
          <cell r="T989">
            <v>145833.33333333334</v>
          </cell>
          <cell r="U989">
            <v>1812.5</v>
          </cell>
          <cell r="V989">
            <v>362.5</v>
          </cell>
          <cell r="Z989">
            <v>1739915</v>
          </cell>
          <cell r="AA989">
            <v>2174893.75</v>
          </cell>
        </row>
        <row r="990">
          <cell r="A990">
            <v>6094</v>
          </cell>
          <cell r="B990" t="str">
            <v>ERWIN ARYANTO</v>
          </cell>
          <cell r="C990">
            <v>2</v>
          </cell>
          <cell r="D990">
            <v>1</v>
          </cell>
          <cell r="E990">
            <v>3</v>
          </cell>
          <cell r="F990" t="str">
            <v>VOCAT.</v>
          </cell>
          <cell r="G990" t="str">
            <v>PRJ</v>
          </cell>
          <cell r="I990">
            <v>0.25</v>
          </cell>
          <cell r="J990">
            <v>725000</v>
          </cell>
          <cell r="K990">
            <v>0</v>
          </cell>
          <cell r="L990">
            <v>8700000</v>
          </cell>
          <cell r="M990">
            <v>60416.666666666664</v>
          </cell>
          <cell r="N990">
            <v>725000</v>
          </cell>
          <cell r="O990">
            <v>36250</v>
          </cell>
          <cell r="P990">
            <v>0</v>
          </cell>
          <cell r="Q990">
            <v>14500</v>
          </cell>
          <cell r="R990">
            <v>0</v>
          </cell>
          <cell r="S990">
            <v>30740</v>
          </cell>
          <cell r="T990">
            <v>145833.33333333334</v>
          </cell>
          <cell r="U990">
            <v>1812.5</v>
          </cell>
          <cell r="V990">
            <v>362.5</v>
          </cell>
          <cell r="Z990">
            <v>1739915</v>
          </cell>
          <cell r="AA990">
            <v>2174893.75</v>
          </cell>
        </row>
        <row r="991">
          <cell r="A991">
            <v>6095</v>
          </cell>
          <cell r="B991" t="str">
            <v>SUPIYADIN NUR</v>
          </cell>
          <cell r="C991">
            <v>2</v>
          </cell>
          <cell r="D991">
            <v>1</v>
          </cell>
          <cell r="E991">
            <v>3</v>
          </cell>
          <cell r="F991" t="str">
            <v>VOCAT.</v>
          </cell>
          <cell r="G991" t="str">
            <v>PRJ</v>
          </cell>
          <cell r="I991">
            <v>0.25</v>
          </cell>
          <cell r="J991">
            <v>600000</v>
          </cell>
          <cell r="K991">
            <v>0</v>
          </cell>
          <cell r="L991">
            <v>7200000</v>
          </cell>
          <cell r="M991">
            <v>50000</v>
          </cell>
          <cell r="N991">
            <v>600000</v>
          </cell>
          <cell r="O991">
            <v>30000</v>
          </cell>
          <cell r="P991">
            <v>0</v>
          </cell>
          <cell r="Q991">
            <v>12000</v>
          </cell>
          <cell r="R991">
            <v>0</v>
          </cell>
          <cell r="S991">
            <v>25440</v>
          </cell>
          <cell r="T991">
            <v>145833.33333333334</v>
          </cell>
          <cell r="U991">
            <v>1500</v>
          </cell>
          <cell r="V991">
            <v>300</v>
          </cell>
          <cell r="Z991">
            <v>1465073.3333333335</v>
          </cell>
          <cell r="AA991">
            <v>1831341.666666667</v>
          </cell>
        </row>
        <row r="992">
          <cell r="A992">
            <v>6096</v>
          </cell>
          <cell r="B992" t="str">
            <v>YANAS</v>
          </cell>
          <cell r="C992">
            <v>2</v>
          </cell>
          <cell r="D992">
            <v>1</v>
          </cell>
          <cell r="E992">
            <v>3</v>
          </cell>
          <cell r="F992" t="str">
            <v>VOCAT.</v>
          </cell>
          <cell r="G992" t="str">
            <v>PRJ</v>
          </cell>
          <cell r="I992">
            <v>0.25</v>
          </cell>
          <cell r="J992">
            <v>700000</v>
          </cell>
          <cell r="K992">
            <v>0</v>
          </cell>
          <cell r="L992">
            <v>8400000</v>
          </cell>
          <cell r="M992">
            <v>58333.333333333336</v>
          </cell>
          <cell r="N992">
            <v>700000</v>
          </cell>
          <cell r="O992">
            <v>35000</v>
          </cell>
          <cell r="P992">
            <v>0</v>
          </cell>
          <cell r="Q992">
            <v>14000</v>
          </cell>
          <cell r="R992">
            <v>0</v>
          </cell>
          <cell r="S992">
            <v>29680</v>
          </cell>
          <cell r="T992">
            <v>145833.33333333334</v>
          </cell>
          <cell r="U992">
            <v>1750</v>
          </cell>
          <cell r="V992">
            <v>350</v>
          </cell>
          <cell r="Z992">
            <v>1684946.6666666667</v>
          </cell>
          <cell r="AA992">
            <v>2106183.3333333335</v>
          </cell>
        </row>
        <row r="993">
          <cell r="A993">
            <v>6097</v>
          </cell>
          <cell r="B993" t="str">
            <v>M. RIYADA</v>
          </cell>
          <cell r="C993">
            <v>2</v>
          </cell>
          <cell r="D993">
            <v>0</v>
          </cell>
          <cell r="E993">
            <v>3</v>
          </cell>
          <cell r="F993" t="str">
            <v>VOCAT.</v>
          </cell>
          <cell r="G993" t="str">
            <v>PRJ</v>
          </cell>
          <cell r="I993">
            <v>0.25</v>
          </cell>
          <cell r="J993">
            <v>700000</v>
          </cell>
          <cell r="K993">
            <v>0</v>
          </cell>
          <cell r="L993">
            <v>8400000</v>
          </cell>
          <cell r="M993">
            <v>58333.333333333336</v>
          </cell>
          <cell r="N993">
            <v>700000</v>
          </cell>
          <cell r="O993">
            <v>35000</v>
          </cell>
          <cell r="P993">
            <v>0</v>
          </cell>
          <cell r="Q993">
            <v>14000</v>
          </cell>
          <cell r="R993">
            <v>0</v>
          </cell>
          <cell r="S993">
            <v>29680</v>
          </cell>
          <cell r="T993">
            <v>91666.666666666672</v>
          </cell>
          <cell r="U993">
            <v>1750</v>
          </cell>
          <cell r="V993">
            <v>350</v>
          </cell>
          <cell r="Z993">
            <v>1630780</v>
          </cell>
          <cell r="AA993">
            <v>2038475</v>
          </cell>
        </row>
        <row r="994">
          <cell r="A994">
            <v>6098</v>
          </cell>
          <cell r="B994" t="str">
            <v>RUDIANSYAH</v>
          </cell>
          <cell r="C994">
            <v>2</v>
          </cell>
          <cell r="D994">
            <v>0</v>
          </cell>
          <cell r="E994">
            <v>3</v>
          </cell>
          <cell r="F994" t="str">
            <v>VOCAT.</v>
          </cell>
          <cell r="G994" t="str">
            <v>PRJ</v>
          </cell>
          <cell r="I994">
            <v>0.25</v>
          </cell>
          <cell r="J994">
            <v>725000</v>
          </cell>
          <cell r="K994">
            <v>0</v>
          </cell>
          <cell r="L994">
            <v>8700000</v>
          </cell>
          <cell r="M994">
            <v>60416.666666666664</v>
          </cell>
          <cell r="N994">
            <v>725000</v>
          </cell>
          <cell r="O994">
            <v>36250</v>
          </cell>
          <cell r="P994">
            <v>0</v>
          </cell>
          <cell r="Q994">
            <v>14500</v>
          </cell>
          <cell r="R994">
            <v>0</v>
          </cell>
          <cell r="S994">
            <v>30740</v>
          </cell>
          <cell r="T994">
            <v>91666.666666666672</v>
          </cell>
          <cell r="U994">
            <v>1812.5</v>
          </cell>
          <cell r="V994">
            <v>362.5</v>
          </cell>
          <cell r="Z994">
            <v>1685748.3333333333</v>
          </cell>
          <cell r="AA994">
            <v>2107185.4166666665</v>
          </cell>
        </row>
        <row r="995">
          <cell r="A995">
            <v>6099</v>
          </cell>
          <cell r="B995" t="str">
            <v>SUDIARTO</v>
          </cell>
          <cell r="C995">
            <v>2</v>
          </cell>
          <cell r="D995">
            <v>1</v>
          </cell>
          <cell r="E995">
            <v>3</v>
          </cell>
          <cell r="F995" t="str">
            <v>VOCAT.</v>
          </cell>
          <cell r="G995" t="str">
            <v>PRJ</v>
          </cell>
          <cell r="I995">
            <v>0.25</v>
          </cell>
          <cell r="J995">
            <v>725000</v>
          </cell>
          <cell r="K995">
            <v>0</v>
          </cell>
          <cell r="L995">
            <v>8700000</v>
          </cell>
          <cell r="M995">
            <v>60416.666666666664</v>
          </cell>
          <cell r="N995">
            <v>725000</v>
          </cell>
          <cell r="O995">
            <v>36250</v>
          </cell>
          <cell r="P995">
            <v>0</v>
          </cell>
          <cell r="Q995">
            <v>14500</v>
          </cell>
          <cell r="R995">
            <v>0</v>
          </cell>
          <cell r="S995">
            <v>30740</v>
          </cell>
          <cell r="T995">
            <v>145833.33333333334</v>
          </cell>
          <cell r="U995">
            <v>1812.5</v>
          </cell>
          <cell r="V995">
            <v>362.5</v>
          </cell>
          <cell r="Z995">
            <v>1739915</v>
          </cell>
          <cell r="AA995">
            <v>2174893.75</v>
          </cell>
        </row>
        <row r="996">
          <cell r="A996">
            <v>6100</v>
          </cell>
          <cell r="B996" t="str">
            <v>ABDUL KARIM</v>
          </cell>
          <cell r="C996">
            <v>2</v>
          </cell>
          <cell r="D996">
            <v>1</v>
          </cell>
          <cell r="E996">
            <v>3</v>
          </cell>
          <cell r="F996" t="str">
            <v>VOCAT.</v>
          </cell>
          <cell r="G996" t="str">
            <v>PRJ</v>
          </cell>
          <cell r="I996">
            <v>0.25</v>
          </cell>
          <cell r="J996">
            <v>700000</v>
          </cell>
          <cell r="K996">
            <v>0</v>
          </cell>
          <cell r="L996">
            <v>8400000</v>
          </cell>
          <cell r="M996">
            <v>58333.333333333336</v>
          </cell>
          <cell r="N996">
            <v>700000</v>
          </cell>
          <cell r="O996">
            <v>35000</v>
          </cell>
          <cell r="P996">
            <v>0</v>
          </cell>
          <cell r="Q996">
            <v>14000</v>
          </cell>
          <cell r="R996">
            <v>0</v>
          </cell>
          <cell r="S996">
            <v>29680</v>
          </cell>
          <cell r="T996">
            <v>145833.33333333334</v>
          </cell>
          <cell r="U996">
            <v>1750</v>
          </cell>
          <cell r="V996">
            <v>350</v>
          </cell>
          <cell r="Z996">
            <v>1684946.6666666667</v>
          </cell>
          <cell r="AA996">
            <v>2106183.3333333335</v>
          </cell>
        </row>
        <row r="997">
          <cell r="A997">
            <v>6101</v>
          </cell>
          <cell r="B997" t="str">
            <v>IMAM BAHRONI</v>
          </cell>
          <cell r="C997">
            <v>2</v>
          </cell>
          <cell r="D997">
            <v>1</v>
          </cell>
          <cell r="E997">
            <v>3</v>
          </cell>
          <cell r="F997" t="str">
            <v>VOCAT.</v>
          </cell>
          <cell r="G997" t="str">
            <v>PRJ</v>
          </cell>
          <cell r="I997">
            <v>0.25</v>
          </cell>
          <cell r="J997">
            <v>700000</v>
          </cell>
          <cell r="K997">
            <v>0</v>
          </cell>
          <cell r="L997">
            <v>8400000</v>
          </cell>
          <cell r="M997">
            <v>58333.333333333336</v>
          </cell>
          <cell r="N997">
            <v>700000</v>
          </cell>
          <cell r="O997">
            <v>35000</v>
          </cell>
          <cell r="P997">
            <v>0</v>
          </cell>
          <cell r="Q997">
            <v>14000</v>
          </cell>
          <cell r="R997">
            <v>0</v>
          </cell>
          <cell r="S997">
            <v>29680</v>
          </cell>
          <cell r="T997">
            <v>145833.33333333334</v>
          </cell>
          <cell r="U997">
            <v>1750</v>
          </cell>
          <cell r="V997">
            <v>350</v>
          </cell>
          <cell r="Z997">
            <v>1684946.6666666667</v>
          </cell>
          <cell r="AA997">
            <v>2106183.3333333335</v>
          </cell>
        </row>
        <row r="998">
          <cell r="A998">
            <v>6102</v>
          </cell>
          <cell r="B998" t="str">
            <v>YOHANIS PAA</v>
          </cell>
          <cell r="C998">
            <v>2</v>
          </cell>
          <cell r="D998">
            <v>1</v>
          </cell>
          <cell r="E998">
            <v>3</v>
          </cell>
          <cell r="F998" t="str">
            <v>VOCAT.</v>
          </cell>
          <cell r="G998" t="str">
            <v>PRJ</v>
          </cell>
          <cell r="I998">
            <v>0.25</v>
          </cell>
          <cell r="J998">
            <v>700000</v>
          </cell>
          <cell r="K998">
            <v>0</v>
          </cell>
          <cell r="L998">
            <v>8400000</v>
          </cell>
          <cell r="M998">
            <v>58333.333333333336</v>
          </cell>
          <cell r="N998">
            <v>700000</v>
          </cell>
          <cell r="O998">
            <v>35000</v>
          </cell>
          <cell r="P998">
            <v>0</v>
          </cell>
          <cell r="Q998">
            <v>14000</v>
          </cell>
          <cell r="R998">
            <v>0</v>
          </cell>
          <cell r="S998">
            <v>29680</v>
          </cell>
          <cell r="T998">
            <v>145833.33333333334</v>
          </cell>
          <cell r="U998">
            <v>1750</v>
          </cell>
          <cell r="V998">
            <v>350</v>
          </cell>
          <cell r="Z998">
            <v>1684946.6666666667</v>
          </cell>
          <cell r="AA998">
            <v>2106183.3333333335</v>
          </cell>
        </row>
        <row r="999">
          <cell r="A999">
            <v>6103</v>
          </cell>
          <cell r="B999" t="str">
            <v>M. DJAFAR</v>
          </cell>
          <cell r="C999">
            <v>2</v>
          </cell>
          <cell r="D999">
            <v>1</v>
          </cell>
          <cell r="E999">
            <v>3</v>
          </cell>
          <cell r="F999" t="str">
            <v>VOCAT.</v>
          </cell>
          <cell r="G999" t="str">
            <v>PRJ</v>
          </cell>
          <cell r="I999">
            <v>0.25</v>
          </cell>
          <cell r="J999">
            <v>625000</v>
          </cell>
          <cell r="K999">
            <v>0</v>
          </cell>
          <cell r="L999">
            <v>7500000</v>
          </cell>
          <cell r="M999">
            <v>52083.333333333336</v>
          </cell>
          <cell r="N999">
            <v>625000</v>
          </cell>
          <cell r="O999">
            <v>31250</v>
          </cell>
          <cell r="P999">
            <v>0</v>
          </cell>
          <cell r="Q999">
            <v>12500</v>
          </cell>
          <cell r="R999">
            <v>0</v>
          </cell>
          <cell r="S999">
            <v>26500</v>
          </cell>
          <cell r="T999">
            <v>145833.33333333334</v>
          </cell>
          <cell r="U999">
            <v>1562.5</v>
          </cell>
          <cell r="V999">
            <v>312.5</v>
          </cell>
          <cell r="Z999">
            <v>1520041.6666666667</v>
          </cell>
          <cell r="AA999">
            <v>1900052.0833333335</v>
          </cell>
        </row>
        <row r="1000">
          <cell r="A1000">
            <v>6104</v>
          </cell>
          <cell r="B1000" t="str">
            <v>SAFRIANSYAH</v>
          </cell>
          <cell r="C1000">
            <v>2</v>
          </cell>
          <cell r="D1000">
            <v>1</v>
          </cell>
          <cell r="E1000">
            <v>3</v>
          </cell>
          <cell r="F1000" t="str">
            <v>VOCAT.</v>
          </cell>
          <cell r="G1000" t="str">
            <v>PRJ</v>
          </cell>
          <cell r="I1000">
            <v>0.25</v>
          </cell>
          <cell r="J1000">
            <v>725000</v>
          </cell>
          <cell r="K1000">
            <v>0</v>
          </cell>
          <cell r="L1000">
            <v>8700000</v>
          </cell>
          <cell r="M1000">
            <v>60416.666666666664</v>
          </cell>
          <cell r="N1000">
            <v>725000</v>
          </cell>
          <cell r="O1000">
            <v>36250</v>
          </cell>
          <cell r="P1000">
            <v>0</v>
          </cell>
          <cell r="Q1000">
            <v>14500</v>
          </cell>
          <cell r="R1000">
            <v>0</v>
          </cell>
          <cell r="S1000">
            <v>30740</v>
          </cell>
          <cell r="T1000">
            <v>145833.33333333334</v>
          </cell>
          <cell r="U1000">
            <v>1812.5</v>
          </cell>
          <cell r="V1000">
            <v>362.5</v>
          </cell>
          <cell r="Z1000">
            <v>1739915</v>
          </cell>
          <cell r="AA1000">
            <v>2174893.75</v>
          </cell>
        </row>
        <row r="1001">
          <cell r="A1001">
            <v>6105</v>
          </cell>
          <cell r="B1001" t="str">
            <v>GUSFAR PILI</v>
          </cell>
          <cell r="C1001">
            <v>2</v>
          </cell>
          <cell r="D1001">
            <v>1</v>
          </cell>
          <cell r="E1001">
            <v>3</v>
          </cell>
          <cell r="F1001" t="str">
            <v>VOCAT.</v>
          </cell>
          <cell r="G1001" t="str">
            <v>PRJ</v>
          </cell>
          <cell r="I1001">
            <v>0.25</v>
          </cell>
          <cell r="J1001">
            <v>725000</v>
          </cell>
          <cell r="K1001">
            <v>0</v>
          </cell>
          <cell r="L1001">
            <v>8700000</v>
          </cell>
          <cell r="M1001">
            <v>60416.666666666664</v>
          </cell>
          <cell r="N1001">
            <v>725000</v>
          </cell>
          <cell r="O1001">
            <v>36250</v>
          </cell>
          <cell r="P1001">
            <v>0</v>
          </cell>
          <cell r="Q1001">
            <v>14500</v>
          </cell>
          <cell r="R1001">
            <v>0</v>
          </cell>
          <cell r="S1001">
            <v>30740</v>
          </cell>
          <cell r="T1001">
            <v>145833.33333333334</v>
          </cell>
          <cell r="U1001">
            <v>1812.5</v>
          </cell>
          <cell r="V1001">
            <v>362.5</v>
          </cell>
          <cell r="Z1001">
            <v>1739915</v>
          </cell>
          <cell r="AA1001">
            <v>2174893.75</v>
          </cell>
        </row>
        <row r="1002">
          <cell r="A1002">
            <v>6106</v>
          </cell>
          <cell r="B1002" t="str">
            <v>FERRIANSYAH</v>
          </cell>
          <cell r="C1002">
            <v>2</v>
          </cell>
          <cell r="D1002">
            <v>0</v>
          </cell>
          <cell r="E1002">
            <v>3</v>
          </cell>
          <cell r="F1002" t="str">
            <v>VOCAT.</v>
          </cell>
          <cell r="G1002" t="str">
            <v>PRJ</v>
          </cell>
          <cell r="I1002">
            <v>0.25</v>
          </cell>
          <cell r="J1002">
            <v>725000</v>
          </cell>
          <cell r="K1002">
            <v>0</v>
          </cell>
          <cell r="L1002">
            <v>8700000</v>
          </cell>
          <cell r="M1002">
            <v>60416.666666666664</v>
          </cell>
          <cell r="N1002">
            <v>725000</v>
          </cell>
          <cell r="O1002">
            <v>36250</v>
          </cell>
          <cell r="P1002">
            <v>0</v>
          </cell>
          <cell r="Q1002">
            <v>14500</v>
          </cell>
          <cell r="R1002">
            <v>0</v>
          </cell>
          <cell r="S1002">
            <v>30740</v>
          </cell>
          <cell r="T1002">
            <v>91666.666666666672</v>
          </cell>
          <cell r="U1002">
            <v>1812.5</v>
          </cell>
          <cell r="V1002">
            <v>362.5</v>
          </cell>
          <cell r="Z1002">
            <v>1685748.3333333333</v>
          </cell>
          <cell r="AA1002">
            <v>2107185.4166666665</v>
          </cell>
        </row>
        <row r="1003">
          <cell r="A1003">
            <v>6107</v>
          </cell>
          <cell r="B1003" t="str">
            <v>SUNYOTO</v>
          </cell>
          <cell r="C1003">
            <v>2</v>
          </cell>
          <cell r="D1003">
            <v>0</v>
          </cell>
          <cell r="E1003">
            <v>3</v>
          </cell>
          <cell r="F1003" t="str">
            <v>VOCAT.</v>
          </cell>
          <cell r="G1003" t="str">
            <v>PRJ</v>
          </cell>
          <cell r="I1003">
            <v>0.25</v>
          </cell>
          <cell r="J1003">
            <v>725000</v>
          </cell>
          <cell r="K1003">
            <v>0</v>
          </cell>
          <cell r="L1003">
            <v>8700000</v>
          </cell>
          <cell r="M1003">
            <v>60416.666666666664</v>
          </cell>
          <cell r="N1003">
            <v>725000</v>
          </cell>
          <cell r="O1003">
            <v>36250</v>
          </cell>
          <cell r="P1003">
            <v>0</v>
          </cell>
          <cell r="Q1003">
            <v>14500</v>
          </cell>
          <cell r="R1003">
            <v>0</v>
          </cell>
          <cell r="S1003">
            <v>30740</v>
          </cell>
          <cell r="T1003">
            <v>91666.666666666672</v>
          </cell>
          <cell r="U1003">
            <v>1812.5</v>
          </cell>
          <cell r="V1003">
            <v>362.5</v>
          </cell>
          <cell r="Z1003">
            <v>1685748.3333333333</v>
          </cell>
          <cell r="AA1003">
            <v>2107185.4166666665</v>
          </cell>
        </row>
        <row r="1004">
          <cell r="A1004">
            <v>6108</v>
          </cell>
          <cell r="B1004" t="str">
            <v>YACOB</v>
          </cell>
          <cell r="C1004">
            <v>2</v>
          </cell>
          <cell r="D1004">
            <v>1</v>
          </cell>
          <cell r="E1004">
            <v>3</v>
          </cell>
          <cell r="F1004" t="str">
            <v>VOCAT.</v>
          </cell>
          <cell r="G1004" t="str">
            <v>PRJ</v>
          </cell>
          <cell r="I1004">
            <v>0.25</v>
          </cell>
          <cell r="J1004">
            <v>725000</v>
          </cell>
          <cell r="K1004">
            <v>0</v>
          </cell>
          <cell r="L1004">
            <v>8700000</v>
          </cell>
          <cell r="M1004">
            <v>60416.666666666664</v>
          </cell>
          <cell r="N1004">
            <v>725000</v>
          </cell>
          <cell r="O1004">
            <v>36250</v>
          </cell>
          <cell r="P1004">
            <v>0</v>
          </cell>
          <cell r="Q1004">
            <v>14500</v>
          </cell>
          <cell r="R1004">
            <v>0</v>
          </cell>
          <cell r="S1004">
            <v>30740</v>
          </cell>
          <cell r="T1004">
            <v>145833.33333333334</v>
          </cell>
          <cell r="U1004">
            <v>1812.5</v>
          </cell>
          <cell r="V1004">
            <v>362.5</v>
          </cell>
          <cell r="Z1004">
            <v>1739915</v>
          </cell>
          <cell r="AA1004">
            <v>2174893.75</v>
          </cell>
        </row>
        <row r="1005">
          <cell r="A1005">
            <v>6109</v>
          </cell>
          <cell r="B1005" t="str">
            <v>YUCHAIDIR T</v>
          </cell>
          <cell r="C1005">
            <v>2</v>
          </cell>
          <cell r="D1005">
            <v>1</v>
          </cell>
          <cell r="E1005">
            <v>3</v>
          </cell>
          <cell r="F1005" t="str">
            <v>VOCAT.</v>
          </cell>
          <cell r="G1005" t="str">
            <v>PRJ</v>
          </cell>
          <cell r="I1005">
            <v>0.25</v>
          </cell>
          <cell r="J1005">
            <v>725000</v>
          </cell>
          <cell r="K1005">
            <v>0</v>
          </cell>
          <cell r="L1005">
            <v>8700000</v>
          </cell>
          <cell r="M1005">
            <v>60416.666666666664</v>
          </cell>
          <cell r="N1005">
            <v>725000</v>
          </cell>
          <cell r="O1005">
            <v>36250</v>
          </cell>
          <cell r="P1005">
            <v>0</v>
          </cell>
          <cell r="Q1005">
            <v>14500</v>
          </cell>
          <cell r="R1005">
            <v>0</v>
          </cell>
          <cell r="S1005">
            <v>30740</v>
          </cell>
          <cell r="T1005">
            <v>145833.33333333334</v>
          </cell>
          <cell r="U1005">
            <v>1812.5</v>
          </cell>
          <cell r="V1005">
            <v>362.5</v>
          </cell>
          <cell r="Z1005">
            <v>1739915</v>
          </cell>
          <cell r="AA1005">
            <v>2174893.75</v>
          </cell>
        </row>
        <row r="1006">
          <cell r="A1006">
            <v>6110</v>
          </cell>
          <cell r="B1006" t="str">
            <v>M. HATTA</v>
          </cell>
          <cell r="C1006">
            <v>2</v>
          </cell>
          <cell r="D1006">
            <v>1</v>
          </cell>
          <cell r="E1006">
            <v>3</v>
          </cell>
          <cell r="F1006" t="str">
            <v>VOCAT.</v>
          </cell>
          <cell r="G1006" t="str">
            <v>PRJ</v>
          </cell>
          <cell r="I1006">
            <v>0.25</v>
          </cell>
          <cell r="J1006">
            <v>725000</v>
          </cell>
          <cell r="K1006">
            <v>0</v>
          </cell>
          <cell r="L1006">
            <v>8700000</v>
          </cell>
          <cell r="M1006">
            <v>60416.666666666664</v>
          </cell>
          <cell r="N1006">
            <v>725000</v>
          </cell>
          <cell r="O1006">
            <v>36250</v>
          </cell>
          <cell r="P1006">
            <v>0</v>
          </cell>
          <cell r="Q1006">
            <v>14500</v>
          </cell>
          <cell r="R1006">
            <v>0</v>
          </cell>
          <cell r="S1006">
            <v>30740</v>
          </cell>
          <cell r="T1006">
            <v>145833.33333333334</v>
          </cell>
          <cell r="U1006">
            <v>1812.5</v>
          </cell>
          <cell r="V1006">
            <v>362.5</v>
          </cell>
          <cell r="Z1006">
            <v>1739915</v>
          </cell>
          <cell r="AA1006">
            <v>2174893.75</v>
          </cell>
        </row>
        <row r="1007">
          <cell r="A1007">
            <v>6111</v>
          </cell>
          <cell r="B1007" t="str">
            <v>AHMAD YUSUF</v>
          </cell>
          <cell r="C1007">
            <v>2</v>
          </cell>
          <cell r="D1007">
            <v>1</v>
          </cell>
          <cell r="E1007">
            <v>3</v>
          </cell>
          <cell r="F1007" t="str">
            <v>VOCAT.</v>
          </cell>
          <cell r="G1007" t="str">
            <v>PRJ</v>
          </cell>
          <cell r="I1007">
            <v>0.25</v>
          </cell>
          <cell r="J1007">
            <v>725000</v>
          </cell>
          <cell r="K1007">
            <v>0</v>
          </cell>
          <cell r="L1007">
            <v>8700000</v>
          </cell>
          <cell r="M1007">
            <v>60416.666666666664</v>
          </cell>
          <cell r="N1007">
            <v>725000</v>
          </cell>
          <cell r="O1007">
            <v>36250</v>
          </cell>
          <cell r="P1007">
            <v>0</v>
          </cell>
          <cell r="Q1007">
            <v>14500</v>
          </cell>
          <cell r="R1007">
            <v>0</v>
          </cell>
          <cell r="S1007">
            <v>30740</v>
          </cell>
          <cell r="T1007">
            <v>145833.33333333334</v>
          </cell>
          <cell r="U1007">
            <v>1812.5</v>
          </cell>
          <cell r="V1007">
            <v>362.5</v>
          </cell>
          <cell r="Z1007">
            <v>1739915</v>
          </cell>
          <cell r="AA1007">
            <v>2174893.75</v>
          </cell>
        </row>
        <row r="1008">
          <cell r="A1008">
            <v>6112</v>
          </cell>
          <cell r="B1008" t="str">
            <v>JAMAL</v>
          </cell>
          <cell r="C1008">
            <v>2</v>
          </cell>
          <cell r="D1008">
            <v>1</v>
          </cell>
          <cell r="E1008">
            <v>3</v>
          </cell>
          <cell r="F1008" t="str">
            <v>VOCAT.</v>
          </cell>
          <cell r="G1008" t="str">
            <v>PRJ</v>
          </cell>
          <cell r="I1008">
            <v>0.25</v>
          </cell>
          <cell r="J1008">
            <v>725000</v>
          </cell>
          <cell r="K1008">
            <v>0</v>
          </cell>
          <cell r="L1008">
            <v>8700000</v>
          </cell>
          <cell r="M1008">
            <v>60416.666666666664</v>
          </cell>
          <cell r="N1008">
            <v>725000</v>
          </cell>
          <cell r="O1008">
            <v>36250</v>
          </cell>
          <cell r="P1008">
            <v>0</v>
          </cell>
          <cell r="Q1008">
            <v>14500</v>
          </cell>
          <cell r="R1008">
            <v>0</v>
          </cell>
          <cell r="S1008">
            <v>30740</v>
          </cell>
          <cell r="T1008">
            <v>145833.33333333334</v>
          </cell>
          <cell r="U1008">
            <v>1812.5</v>
          </cell>
          <cell r="V1008">
            <v>362.5</v>
          </cell>
          <cell r="Z1008">
            <v>1739915</v>
          </cell>
          <cell r="AA1008">
            <v>2174893.75</v>
          </cell>
        </row>
        <row r="1009">
          <cell r="A1009">
            <v>6113</v>
          </cell>
          <cell r="B1009" t="str">
            <v>MAMANG RATULOLI</v>
          </cell>
          <cell r="C1009">
            <v>2</v>
          </cell>
          <cell r="D1009">
            <v>1</v>
          </cell>
          <cell r="E1009">
            <v>3</v>
          </cell>
          <cell r="F1009" t="str">
            <v>VOCAT.</v>
          </cell>
          <cell r="G1009" t="str">
            <v>PRJ</v>
          </cell>
          <cell r="I1009">
            <v>0.25</v>
          </cell>
          <cell r="J1009">
            <v>725000</v>
          </cell>
          <cell r="K1009">
            <v>0</v>
          </cell>
          <cell r="L1009">
            <v>8700000</v>
          </cell>
          <cell r="M1009">
            <v>60416.666666666664</v>
          </cell>
          <cell r="N1009">
            <v>725000</v>
          </cell>
          <cell r="O1009">
            <v>36250</v>
          </cell>
          <cell r="P1009">
            <v>0</v>
          </cell>
          <cell r="Q1009">
            <v>14500</v>
          </cell>
          <cell r="R1009">
            <v>0</v>
          </cell>
          <cell r="S1009">
            <v>30740</v>
          </cell>
          <cell r="T1009">
            <v>145833.33333333334</v>
          </cell>
          <cell r="U1009">
            <v>1812.5</v>
          </cell>
          <cell r="V1009">
            <v>362.5</v>
          </cell>
          <cell r="Z1009">
            <v>1739915</v>
          </cell>
          <cell r="AA1009">
            <v>2174893.75</v>
          </cell>
        </row>
        <row r="1010">
          <cell r="A1010">
            <v>6114</v>
          </cell>
          <cell r="B1010" t="str">
            <v>MICHAEL TOB</v>
          </cell>
          <cell r="C1010">
            <v>2</v>
          </cell>
          <cell r="D1010">
            <v>1</v>
          </cell>
          <cell r="E1010">
            <v>3</v>
          </cell>
          <cell r="F1010" t="str">
            <v>VOCAT.</v>
          </cell>
          <cell r="G1010" t="str">
            <v>PRJ</v>
          </cell>
          <cell r="I1010">
            <v>0.25</v>
          </cell>
          <cell r="J1010">
            <v>725000</v>
          </cell>
          <cell r="K1010">
            <v>0</v>
          </cell>
          <cell r="L1010">
            <v>8700000</v>
          </cell>
          <cell r="M1010">
            <v>60416.666666666664</v>
          </cell>
          <cell r="N1010">
            <v>725000</v>
          </cell>
          <cell r="O1010">
            <v>36250</v>
          </cell>
          <cell r="P1010">
            <v>0</v>
          </cell>
          <cell r="Q1010">
            <v>14500</v>
          </cell>
          <cell r="R1010">
            <v>0</v>
          </cell>
          <cell r="S1010">
            <v>30740</v>
          </cell>
          <cell r="T1010">
            <v>145833.33333333334</v>
          </cell>
          <cell r="U1010">
            <v>1812.5</v>
          </cell>
          <cell r="V1010">
            <v>362.5</v>
          </cell>
          <cell r="Z1010">
            <v>1739915</v>
          </cell>
          <cell r="AA1010">
            <v>2174893.75</v>
          </cell>
        </row>
        <row r="1011">
          <cell r="A1011">
            <v>6115</v>
          </cell>
          <cell r="B1011" t="str">
            <v>ZAKARIA</v>
          </cell>
          <cell r="C1011">
            <v>2</v>
          </cell>
          <cell r="D1011">
            <v>1</v>
          </cell>
          <cell r="E1011">
            <v>3</v>
          </cell>
          <cell r="F1011" t="str">
            <v>VOCAT.</v>
          </cell>
          <cell r="G1011" t="str">
            <v>PRJ</v>
          </cell>
          <cell r="I1011">
            <v>0.25</v>
          </cell>
          <cell r="J1011">
            <v>725000</v>
          </cell>
          <cell r="K1011">
            <v>0</v>
          </cell>
          <cell r="L1011">
            <v>8700000</v>
          </cell>
          <cell r="M1011">
            <v>60416.666666666664</v>
          </cell>
          <cell r="N1011">
            <v>725000</v>
          </cell>
          <cell r="O1011">
            <v>36250</v>
          </cell>
          <cell r="P1011">
            <v>0</v>
          </cell>
          <cell r="Q1011">
            <v>14500</v>
          </cell>
          <cell r="R1011">
            <v>0</v>
          </cell>
          <cell r="S1011">
            <v>30740</v>
          </cell>
          <cell r="T1011">
            <v>145833.33333333334</v>
          </cell>
          <cell r="U1011">
            <v>1812.5</v>
          </cell>
          <cell r="V1011">
            <v>362.5</v>
          </cell>
          <cell r="Z1011">
            <v>1739915</v>
          </cell>
          <cell r="AA1011">
            <v>2174893.75</v>
          </cell>
        </row>
        <row r="1012">
          <cell r="A1012">
            <v>6116</v>
          </cell>
          <cell r="B1012" t="str">
            <v>YUSUF M</v>
          </cell>
          <cell r="C1012">
            <v>2</v>
          </cell>
          <cell r="D1012">
            <v>1</v>
          </cell>
          <cell r="E1012">
            <v>3</v>
          </cell>
          <cell r="F1012" t="str">
            <v>VOCAT.</v>
          </cell>
          <cell r="G1012" t="str">
            <v>PRJ</v>
          </cell>
          <cell r="I1012">
            <v>0.25</v>
          </cell>
          <cell r="J1012">
            <v>725000</v>
          </cell>
          <cell r="K1012">
            <v>0</v>
          </cell>
          <cell r="L1012">
            <v>8700000</v>
          </cell>
          <cell r="M1012">
            <v>60416.666666666664</v>
          </cell>
          <cell r="N1012">
            <v>725000</v>
          </cell>
          <cell r="O1012">
            <v>36250</v>
          </cell>
          <cell r="P1012">
            <v>0</v>
          </cell>
          <cell r="Q1012">
            <v>14500</v>
          </cell>
          <cell r="R1012">
            <v>0</v>
          </cell>
          <cell r="S1012">
            <v>30740</v>
          </cell>
          <cell r="T1012">
            <v>145833.33333333334</v>
          </cell>
          <cell r="U1012">
            <v>1812.5</v>
          </cell>
          <cell r="V1012">
            <v>362.5</v>
          </cell>
          <cell r="Z1012">
            <v>1739915</v>
          </cell>
          <cell r="AA1012">
            <v>2174893.75</v>
          </cell>
        </row>
        <row r="1013">
          <cell r="A1013">
            <v>6117</v>
          </cell>
          <cell r="B1013" t="str">
            <v>SADIKIN</v>
          </cell>
          <cell r="C1013">
            <v>2</v>
          </cell>
          <cell r="D1013">
            <v>1</v>
          </cell>
          <cell r="E1013">
            <v>3</v>
          </cell>
          <cell r="F1013" t="str">
            <v>VOCAT.</v>
          </cell>
          <cell r="G1013" t="str">
            <v>PRJ</v>
          </cell>
          <cell r="I1013">
            <v>0.25</v>
          </cell>
          <cell r="J1013">
            <v>725000</v>
          </cell>
          <cell r="K1013">
            <v>0</v>
          </cell>
          <cell r="L1013">
            <v>8700000</v>
          </cell>
          <cell r="M1013">
            <v>60416.666666666664</v>
          </cell>
          <cell r="N1013">
            <v>725000</v>
          </cell>
          <cell r="O1013">
            <v>36250</v>
          </cell>
          <cell r="P1013">
            <v>0</v>
          </cell>
          <cell r="Q1013">
            <v>14500</v>
          </cell>
          <cell r="R1013">
            <v>0</v>
          </cell>
          <cell r="S1013">
            <v>30740</v>
          </cell>
          <cell r="T1013">
            <v>145833.33333333334</v>
          </cell>
          <cell r="U1013">
            <v>1812.5</v>
          </cell>
          <cell r="V1013">
            <v>362.5</v>
          </cell>
          <cell r="Z1013">
            <v>1739915</v>
          </cell>
          <cell r="AA1013">
            <v>2174893.75</v>
          </cell>
        </row>
        <row r="1014">
          <cell r="A1014">
            <v>6118</v>
          </cell>
          <cell r="B1014" t="str">
            <v>M. HUSNA JALIL</v>
          </cell>
          <cell r="C1014">
            <v>2</v>
          </cell>
          <cell r="D1014">
            <v>1</v>
          </cell>
          <cell r="E1014">
            <v>3</v>
          </cell>
          <cell r="F1014" t="str">
            <v>VOCAT.</v>
          </cell>
          <cell r="G1014" t="str">
            <v>PRJ</v>
          </cell>
          <cell r="I1014">
            <v>0.25</v>
          </cell>
          <cell r="J1014">
            <v>625000</v>
          </cell>
          <cell r="K1014">
            <v>0</v>
          </cell>
          <cell r="L1014">
            <v>7500000</v>
          </cell>
          <cell r="M1014">
            <v>52083.333333333336</v>
          </cell>
          <cell r="N1014">
            <v>625000</v>
          </cell>
          <cell r="O1014">
            <v>31250</v>
          </cell>
          <cell r="P1014">
            <v>0</v>
          </cell>
          <cell r="Q1014">
            <v>12500</v>
          </cell>
          <cell r="R1014">
            <v>0</v>
          </cell>
          <cell r="S1014">
            <v>26500</v>
          </cell>
          <cell r="T1014">
            <v>145833.33333333334</v>
          </cell>
          <cell r="U1014">
            <v>1562.5</v>
          </cell>
          <cell r="V1014">
            <v>312.5</v>
          </cell>
          <cell r="Z1014">
            <v>1520041.6666666667</v>
          </cell>
          <cell r="AA1014">
            <v>1900052.0833333335</v>
          </cell>
        </row>
        <row r="1015">
          <cell r="A1015">
            <v>6119</v>
          </cell>
          <cell r="B1015" t="str">
            <v>BAHRUDDIN</v>
          </cell>
          <cell r="C1015">
            <v>2</v>
          </cell>
          <cell r="D1015">
            <v>1</v>
          </cell>
          <cell r="E1015">
            <v>3</v>
          </cell>
          <cell r="F1015" t="str">
            <v>VOCAT.</v>
          </cell>
          <cell r="G1015" t="str">
            <v>PRJ</v>
          </cell>
          <cell r="I1015">
            <v>0.25</v>
          </cell>
          <cell r="J1015">
            <v>725000</v>
          </cell>
          <cell r="K1015">
            <v>0</v>
          </cell>
          <cell r="L1015">
            <v>8700000</v>
          </cell>
          <cell r="M1015">
            <v>60416.666666666664</v>
          </cell>
          <cell r="N1015">
            <v>725000</v>
          </cell>
          <cell r="O1015">
            <v>36250</v>
          </cell>
          <cell r="P1015">
            <v>0</v>
          </cell>
          <cell r="Q1015">
            <v>14500</v>
          </cell>
          <cell r="R1015">
            <v>0</v>
          </cell>
          <cell r="S1015">
            <v>30740</v>
          </cell>
          <cell r="T1015">
            <v>145833.33333333334</v>
          </cell>
          <cell r="U1015">
            <v>1812.5</v>
          </cell>
          <cell r="V1015">
            <v>362.5</v>
          </cell>
          <cell r="Z1015">
            <v>1739915</v>
          </cell>
          <cell r="AA1015">
            <v>2174893.75</v>
          </cell>
        </row>
        <row r="1016">
          <cell r="A1016">
            <v>6120</v>
          </cell>
          <cell r="B1016" t="str">
            <v>DJUMADI</v>
          </cell>
          <cell r="C1016">
            <v>2</v>
          </cell>
          <cell r="D1016">
            <v>1</v>
          </cell>
          <cell r="E1016">
            <v>3</v>
          </cell>
          <cell r="F1016" t="str">
            <v>VOCAT.</v>
          </cell>
          <cell r="G1016" t="str">
            <v>PRJ</v>
          </cell>
          <cell r="I1016">
            <v>0.25</v>
          </cell>
          <cell r="J1016">
            <v>725000</v>
          </cell>
          <cell r="K1016">
            <v>0</v>
          </cell>
          <cell r="L1016">
            <v>8700000</v>
          </cell>
          <cell r="M1016">
            <v>60416.666666666664</v>
          </cell>
          <cell r="N1016">
            <v>725000</v>
          </cell>
          <cell r="O1016">
            <v>36250</v>
          </cell>
          <cell r="P1016">
            <v>0</v>
          </cell>
          <cell r="Q1016">
            <v>14500</v>
          </cell>
          <cell r="R1016">
            <v>0</v>
          </cell>
          <cell r="S1016">
            <v>30740</v>
          </cell>
          <cell r="T1016">
            <v>145833.33333333334</v>
          </cell>
          <cell r="U1016">
            <v>1812.5</v>
          </cell>
          <cell r="V1016">
            <v>362.5</v>
          </cell>
          <cell r="Z1016">
            <v>1739915</v>
          </cell>
          <cell r="AA1016">
            <v>2174893.75</v>
          </cell>
        </row>
        <row r="1017">
          <cell r="A1017">
            <v>6121</v>
          </cell>
          <cell r="B1017" t="str">
            <v>HAMIDI</v>
          </cell>
          <cell r="C1017">
            <v>2</v>
          </cell>
          <cell r="D1017">
            <v>1</v>
          </cell>
          <cell r="E1017">
            <v>3</v>
          </cell>
          <cell r="F1017" t="str">
            <v>VOCAT.</v>
          </cell>
          <cell r="G1017" t="str">
            <v>PRJ</v>
          </cell>
          <cell r="I1017">
            <v>0.25</v>
          </cell>
          <cell r="J1017">
            <v>625000</v>
          </cell>
          <cell r="K1017">
            <v>0</v>
          </cell>
          <cell r="L1017">
            <v>7500000</v>
          </cell>
          <cell r="M1017">
            <v>52083.333333333336</v>
          </cell>
          <cell r="N1017">
            <v>625000</v>
          </cell>
          <cell r="O1017">
            <v>31250</v>
          </cell>
          <cell r="P1017">
            <v>0</v>
          </cell>
          <cell r="Q1017">
            <v>12500</v>
          </cell>
          <cell r="R1017">
            <v>0</v>
          </cell>
          <cell r="S1017">
            <v>26500</v>
          </cell>
          <cell r="T1017">
            <v>145833.33333333334</v>
          </cell>
          <cell r="U1017">
            <v>1562.5</v>
          </cell>
          <cell r="V1017">
            <v>312.5</v>
          </cell>
          <cell r="Z1017">
            <v>1520041.6666666667</v>
          </cell>
          <cell r="AA1017">
            <v>1900052.0833333335</v>
          </cell>
        </row>
        <row r="1018">
          <cell r="A1018">
            <v>6122</v>
          </cell>
          <cell r="B1018" t="str">
            <v>ARIEF RACHMAN</v>
          </cell>
          <cell r="C1018">
            <v>2</v>
          </cell>
          <cell r="D1018">
            <v>1</v>
          </cell>
          <cell r="E1018">
            <v>3</v>
          </cell>
          <cell r="F1018" t="str">
            <v>VOCAT.</v>
          </cell>
          <cell r="G1018" t="str">
            <v>PRJ</v>
          </cell>
          <cell r="I1018">
            <v>0.25</v>
          </cell>
          <cell r="J1018">
            <v>625000</v>
          </cell>
          <cell r="K1018">
            <v>0</v>
          </cell>
          <cell r="L1018">
            <v>7500000</v>
          </cell>
          <cell r="M1018">
            <v>52083.333333333336</v>
          </cell>
          <cell r="N1018">
            <v>625000</v>
          </cell>
          <cell r="O1018">
            <v>31250</v>
          </cell>
          <cell r="P1018">
            <v>0</v>
          </cell>
          <cell r="Q1018">
            <v>12500</v>
          </cell>
          <cell r="R1018">
            <v>0</v>
          </cell>
          <cell r="S1018">
            <v>26500</v>
          </cell>
          <cell r="T1018">
            <v>145833.33333333334</v>
          </cell>
          <cell r="U1018">
            <v>1562.5</v>
          </cell>
          <cell r="V1018">
            <v>312.5</v>
          </cell>
          <cell r="Z1018">
            <v>1520041.6666666667</v>
          </cell>
          <cell r="AA1018">
            <v>1900052.0833333335</v>
          </cell>
        </row>
        <row r="1019">
          <cell r="A1019">
            <v>6123</v>
          </cell>
          <cell r="B1019" t="str">
            <v>CECEP SURYANA</v>
          </cell>
          <cell r="C1019">
            <v>2</v>
          </cell>
          <cell r="D1019">
            <v>1</v>
          </cell>
          <cell r="E1019">
            <v>7</v>
          </cell>
          <cell r="F1019" t="str">
            <v>SPV</v>
          </cell>
          <cell r="G1019" t="str">
            <v>PRJ</v>
          </cell>
          <cell r="I1019">
            <v>0.2</v>
          </cell>
          <cell r="J1019">
            <v>2100000</v>
          </cell>
          <cell r="K1019">
            <v>0</v>
          </cell>
          <cell r="L1019">
            <v>25200000</v>
          </cell>
          <cell r="M1019">
            <v>175000</v>
          </cell>
          <cell r="N1019">
            <v>0</v>
          </cell>
          <cell r="O1019">
            <v>105000</v>
          </cell>
          <cell r="P1019">
            <v>525000</v>
          </cell>
          <cell r="Q1019">
            <v>42000</v>
          </cell>
          <cell r="R1019">
            <v>0</v>
          </cell>
          <cell r="S1019">
            <v>89040</v>
          </cell>
          <cell r="T1019">
            <v>145833.33333333334</v>
          </cell>
          <cell r="U1019">
            <v>5250</v>
          </cell>
          <cell r="V1019">
            <v>1050</v>
          </cell>
          <cell r="Z1019">
            <v>3188173.333333333</v>
          </cell>
          <cell r="AA1019">
            <v>3825807.9999999995</v>
          </cell>
        </row>
        <row r="1020">
          <cell r="A1020">
            <v>6124</v>
          </cell>
          <cell r="B1020" t="str">
            <v>SUKRI. ST</v>
          </cell>
          <cell r="C1020">
            <v>2</v>
          </cell>
          <cell r="D1020">
            <v>1</v>
          </cell>
          <cell r="E1020">
            <v>6</v>
          </cell>
          <cell r="F1020" t="str">
            <v>SPC/COOR</v>
          </cell>
          <cell r="G1020" t="str">
            <v>PRJ</v>
          </cell>
          <cell r="I1020">
            <v>0.2</v>
          </cell>
          <cell r="J1020">
            <v>2000000</v>
          </cell>
          <cell r="K1020">
            <v>0</v>
          </cell>
          <cell r="L1020">
            <v>24000000</v>
          </cell>
          <cell r="M1020">
            <v>166666.66666666666</v>
          </cell>
          <cell r="N1020">
            <v>0</v>
          </cell>
          <cell r="O1020">
            <v>100000</v>
          </cell>
          <cell r="P1020">
            <v>500000</v>
          </cell>
          <cell r="Q1020">
            <v>40000</v>
          </cell>
          <cell r="R1020">
            <v>0</v>
          </cell>
          <cell r="S1020">
            <v>84800</v>
          </cell>
          <cell r="T1020">
            <v>145833.33333333334</v>
          </cell>
          <cell r="U1020">
            <v>5000</v>
          </cell>
          <cell r="V1020">
            <v>1000</v>
          </cell>
          <cell r="Z1020">
            <v>3043300</v>
          </cell>
          <cell r="AA1020">
            <v>3651960</v>
          </cell>
        </row>
        <row r="1021">
          <cell r="A1021">
            <v>6125</v>
          </cell>
          <cell r="B1021" t="str">
            <v>ARIS SUSANTO</v>
          </cell>
          <cell r="C1021">
            <v>2</v>
          </cell>
          <cell r="D1021">
            <v>1</v>
          </cell>
          <cell r="E1021">
            <v>2</v>
          </cell>
          <cell r="F1021" t="str">
            <v>GENERAL</v>
          </cell>
          <cell r="G1021" t="str">
            <v>PRJ</v>
          </cell>
          <cell r="I1021">
            <v>0.25</v>
          </cell>
          <cell r="J1021">
            <v>700000</v>
          </cell>
          <cell r="K1021">
            <v>0</v>
          </cell>
          <cell r="L1021">
            <v>8400000</v>
          </cell>
          <cell r="M1021">
            <v>58333.333333333336</v>
          </cell>
          <cell r="N1021">
            <v>700000</v>
          </cell>
          <cell r="O1021">
            <v>35000</v>
          </cell>
          <cell r="P1021">
            <v>0</v>
          </cell>
          <cell r="Q1021">
            <v>14000</v>
          </cell>
          <cell r="R1021">
            <v>0</v>
          </cell>
          <cell r="S1021">
            <v>29680</v>
          </cell>
          <cell r="T1021">
            <v>145833.33333333334</v>
          </cell>
          <cell r="U1021">
            <v>1750</v>
          </cell>
          <cell r="V1021">
            <v>350</v>
          </cell>
          <cell r="Z1021">
            <v>1684946.6666666667</v>
          </cell>
          <cell r="AA1021">
            <v>2106183.3333333335</v>
          </cell>
        </row>
        <row r="1022">
          <cell r="A1022">
            <v>6126</v>
          </cell>
          <cell r="B1022" t="str">
            <v>TRIYONO</v>
          </cell>
          <cell r="C1022">
            <v>2</v>
          </cell>
          <cell r="D1022">
            <v>1</v>
          </cell>
          <cell r="E1022">
            <v>5</v>
          </cell>
          <cell r="F1022" t="str">
            <v>ADV. VOC</v>
          </cell>
          <cell r="G1022" t="str">
            <v>PRJ</v>
          </cell>
          <cell r="I1022">
            <v>0.2</v>
          </cell>
          <cell r="J1022">
            <v>1350000</v>
          </cell>
          <cell r="K1022">
            <v>0</v>
          </cell>
          <cell r="L1022">
            <v>16200000</v>
          </cell>
          <cell r="M1022">
            <v>112500</v>
          </cell>
          <cell r="N1022">
            <v>1350000</v>
          </cell>
          <cell r="O1022">
            <v>67500</v>
          </cell>
          <cell r="P1022">
            <v>0</v>
          </cell>
          <cell r="Q1022">
            <v>27000</v>
          </cell>
          <cell r="R1022">
            <v>0</v>
          </cell>
          <cell r="S1022">
            <v>57240</v>
          </cell>
          <cell r="T1022">
            <v>145833.33333333334</v>
          </cell>
          <cell r="U1022">
            <v>3375</v>
          </cell>
          <cell r="V1022">
            <v>675</v>
          </cell>
          <cell r="Z1022">
            <v>3114123.333333333</v>
          </cell>
          <cell r="AA1022">
            <v>3736947.9999999995</v>
          </cell>
        </row>
        <row r="1023">
          <cell r="A1023">
            <v>6127</v>
          </cell>
          <cell r="B1023" t="str">
            <v>SUPRIADI</v>
          </cell>
          <cell r="C1023">
            <v>2</v>
          </cell>
          <cell r="D1023">
            <v>0</v>
          </cell>
          <cell r="E1023">
            <v>3</v>
          </cell>
          <cell r="F1023" t="str">
            <v>VOCAT.</v>
          </cell>
          <cell r="G1023" t="str">
            <v>PRJ</v>
          </cell>
          <cell r="I1023">
            <v>0.25</v>
          </cell>
          <cell r="J1023">
            <v>700000</v>
          </cell>
          <cell r="K1023">
            <v>0</v>
          </cell>
          <cell r="L1023">
            <v>8400000</v>
          </cell>
          <cell r="M1023">
            <v>58333.333333333336</v>
          </cell>
          <cell r="N1023">
            <v>700000</v>
          </cell>
          <cell r="O1023">
            <v>35000</v>
          </cell>
          <cell r="P1023">
            <v>0</v>
          </cell>
          <cell r="Q1023">
            <v>14000</v>
          </cell>
          <cell r="R1023">
            <v>0</v>
          </cell>
          <cell r="S1023">
            <v>29680</v>
          </cell>
          <cell r="T1023">
            <v>91666.666666666672</v>
          </cell>
          <cell r="U1023">
            <v>1750</v>
          </cell>
          <cell r="V1023">
            <v>350</v>
          </cell>
          <cell r="Z1023">
            <v>1630780</v>
          </cell>
          <cell r="AA1023">
            <v>2038475</v>
          </cell>
        </row>
        <row r="1024">
          <cell r="A1024">
            <v>6130</v>
          </cell>
          <cell r="B1024" t="str">
            <v>RAM YERMIA</v>
          </cell>
          <cell r="C1024">
            <v>2</v>
          </cell>
          <cell r="D1024">
            <v>0</v>
          </cell>
          <cell r="E1024">
            <v>3</v>
          </cell>
          <cell r="F1024" t="str">
            <v>VOCAT.</v>
          </cell>
          <cell r="G1024" t="str">
            <v>HO</v>
          </cell>
          <cell r="I1024">
            <v>0.25</v>
          </cell>
          <cell r="J1024">
            <v>600000</v>
          </cell>
          <cell r="K1024">
            <v>0</v>
          </cell>
          <cell r="L1024">
            <v>7200000</v>
          </cell>
          <cell r="M1024">
            <v>50000</v>
          </cell>
          <cell r="N1024">
            <v>90000</v>
          </cell>
          <cell r="O1024">
            <v>30000</v>
          </cell>
          <cell r="P1024">
            <v>0</v>
          </cell>
          <cell r="Q1024">
            <v>12000</v>
          </cell>
          <cell r="R1024">
            <v>0</v>
          </cell>
          <cell r="S1024">
            <v>25440</v>
          </cell>
          <cell r="T1024">
            <v>91666.666666666672</v>
          </cell>
          <cell r="U1024">
            <v>1500</v>
          </cell>
          <cell r="V1024">
            <v>300</v>
          </cell>
          <cell r="Z1024">
            <v>900906.66666666674</v>
          </cell>
          <cell r="AA1024">
            <v>1126133.3333333335</v>
          </cell>
        </row>
        <row r="1025">
          <cell r="A1025">
            <v>6131</v>
          </cell>
          <cell r="B1025" t="str">
            <v>ASTRADIANTO</v>
          </cell>
          <cell r="C1025">
            <v>2</v>
          </cell>
          <cell r="D1025">
            <v>0</v>
          </cell>
          <cell r="E1025">
            <v>3</v>
          </cell>
          <cell r="F1025" t="str">
            <v>VOCAT.</v>
          </cell>
          <cell r="G1025" t="str">
            <v>PRJ</v>
          </cell>
          <cell r="I1025">
            <v>0.25</v>
          </cell>
          <cell r="J1025">
            <v>550000</v>
          </cell>
          <cell r="K1025">
            <v>0</v>
          </cell>
          <cell r="L1025">
            <v>6600000</v>
          </cell>
          <cell r="M1025">
            <v>45833.333333333336</v>
          </cell>
          <cell r="N1025">
            <v>550000</v>
          </cell>
          <cell r="O1025">
            <v>27500</v>
          </cell>
          <cell r="P1025">
            <v>0</v>
          </cell>
          <cell r="Q1025">
            <v>11000</v>
          </cell>
          <cell r="R1025">
            <v>0</v>
          </cell>
          <cell r="S1025">
            <v>23320</v>
          </cell>
          <cell r="T1025">
            <v>91666.666666666672</v>
          </cell>
          <cell r="U1025">
            <v>1375</v>
          </cell>
          <cell r="V1025">
            <v>275</v>
          </cell>
          <cell r="Z1025">
            <v>1300970</v>
          </cell>
          <cell r="AA1025">
            <v>1626212.5</v>
          </cell>
        </row>
        <row r="1026">
          <cell r="A1026">
            <v>6132</v>
          </cell>
          <cell r="B1026" t="str">
            <v>SUDARTO</v>
          </cell>
          <cell r="C1026">
            <v>2</v>
          </cell>
          <cell r="D1026">
            <v>1</v>
          </cell>
          <cell r="E1026">
            <v>3</v>
          </cell>
          <cell r="F1026" t="str">
            <v>VOCAT.</v>
          </cell>
          <cell r="G1026" t="str">
            <v>PRJ</v>
          </cell>
          <cell r="I1026">
            <v>0.25</v>
          </cell>
          <cell r="J1026">
            <v>550000</v>
          </cell>
          <cell r="K1026">
            <v>0</v>
          </cell>
          <cell r="L1026">
            <v>6600000</v>
          </cell>
          <cell r="M1026">
            <v>45833.333333333336</v>
          </cell>
          <cell r="N1026">
            <v>550000</v>
          </cell>
          <cell r="O1026">
            <v>27500</v>
          </cell>
          <cell r="P1026">
            <v>0</v>
          </cell>
          <cell r="Q1026">
            <v>11000</v>
          </cell>
          <cell r="R1026">
            <v>0</v>
          </cell>
          <cell r="S1026">
            <v>23320</v>
          </cell>
          <cell r="T1026">
            <v>145833.33333333334</v>
          </cell>
          <cell r="U1026">
            <v>1375</v>
          </cell>
          <cell r="V1026">
            <v>275</v>
          </cell>
          <cell r="Z1026">
            <v>1355136.6666666667</v>
          </cell>
          <cell r="AA1026">
            <v>1693920.8333333335</v>
          </cell>
        </row>
        <row r="1027">
          <cell r="A1027">
            <v>6133</v>
          </cell>
          <cell r="B1027" t="str">
            <v>TEGUH RIANTO</v>
          </cell>
          <cell r="C1027">
            <v>2</v>
          </cell>
          <cell r="D1027">
            <v>1</v>
          </cell>
          <cell r="E1027">
            <v>3</v>
          </cell>
          <cell r="F1027" t="str">
            <v>VOCAT.</v>
          </cell>
          <cell r="G1027" t="str">
            <v>PRJ</v>
          </cell>
          <cell r="I1027">
            <v>0.25</v>
          </cell>
          <cell r="J1027">
            <v>520000</v>
          </cell>
          <cell r="K1027">
            <v>0</v>
          </cell>
          <cell r="L1027">
            <v>6240000</v>
          </cell>
          <cell r="M1027">
            <v>43333.333333333336</v>
          </cell>
          <cell r="N1027">
            <v>520000</v>
          </cell>
          <cell r="O1027">
            <v>26000</v>
          </cell>
          <cell r="P1027">
            <v>0</v>
          </cell>
          <cell r="Q1027">
            <v>10400</v>
          </cell>
          <cell r="R1027">
            <v>0</v>
          </cell>
          <cell r="S1027">
            <v>22048</v>
          </cell>
          <cell r="T1027">
            <v>145833.33333333334</v>
          </cell>
          <cell r="U1027">
            <v>1300</v>
          </cell>
          <cell r="V1027">
            <v>260</v>
          </cell>
          <cell r="Z1027">
            <v>1289174.6666666667</v>
          </cell>
          <cell r="AA1027">
            <v>1611468.3333333335</v>
          </cell>
        </row>
        <row r="1028">
          <cell r="A1028">
            <v>6134</v>
          </cell>
          <cell r="B1028" t="str">
            <v>YUDI RISTIAWAN</v>
          </cell>
          <cell r="C1028">
            <v>2</v>
          </cell>
          <cell r="D1028">
            <v>0</v>
          </cell>
          <cell r="E1028">
            <v>3</v>
          </cell>
          <cell r="F1028" t="str">
            <v>VOCAT.</v>
          </cell>
          <cell r="G1028" t="str">
            <v>PRJ</v>
          </cell>
          <cell r="I1028">
            <v>0.25</v>
          </cell>
          <cell r="J1028">
            <v>520000</v>
          </cell>
          <cell r="K1028">
            <v>0</v>
          </cell>
          <cell r="L1028">
            <v>6240000</v>
          </cell>
          <cell r="M1028">
            <v>43333.333333333336</v>
          </cell>
          <cell r="N1028">
            <v>520000</v>
          </cell>
          <cell r="O1028">
            <v>26000</v>
          </cell>
          <cell r="P1028">
            <v>0</v>
          </cell>
          <cell r="Q1028">
            <v>10400</v>
          </cell>
          <cell r="R1028">
            <v>0</v>
          </cell>
          <cell r="S1028">
            <v>22048</v>
          </cell>
          <cell r="T1028">
            <v>91666.666666666672</v>
          </cell>
          <cell r="U1028">
            <v>1300</v>
          </cell>
          <cell r="V1028">
            <v>260</v>
          </cell>
          <cell r="Z1028">
            <v>1235008</v>
          </cell>
          <cell r="AA1028">
            <v>1543760</v>
          </cell>
        </row>
        <row r="1029">
          <cell r="A1029">
            <v>6135</v>
          </cell>
          <cell r="B1029" t="str">
            <v>ASLUDDIN</v>
          </cell>
          <cell r="C1029">
            <v>2</v>
          </cell>
          <cell r="D1029">
            <v>0</v>
          </cell>
          <cell r="E1029">
            <v>3</v>
          </cell>
          <cell r="F1029" t="str">
            <v>VOCAT.</v>
          </cell>
          <cell r="G1029" t="str">
            <v>PRJ</v>
          </cell>
          <cell r="I1029">
            <v>0.25</v>
          </cell>
          <cell r="J1029">
            <v>520000</v>
          </cell>
          <cell r="K1029">
            <v>0</v>
          </cell>
          <cell r="L1029">
            <v>6240000</v>
          </cell>
          <cell r="M1029">
            <v>43333.333333333336</v>
          </cell>
          <cell r="N1029">
            <v>520000</v>
          </cell>
          <cell r="O1029">
            <v>26000</v>
          </cell>
          <cell r="P1029">
            <v>0</v>
          </cell>
          <cell r="Q1029">
            <v>10400</v>
          </cell>
          <cell r="R1029">
            <v>0</v>
          </cell>
          <cell r="S1029">
            <v>22048</v>
          </cell>
          <cell r="T1029">
            <v>91666.666666666672</v>
          </cell>
          <cell r="U1029">
            <v>1300</v>
          </cell>
          <cell r="V1029">
            <v>260</v>
          </cell>
          <cell r="Z1029">
            <v>1235008</v>
          </cell>
          <cell r="AA1029">
            <v>1543760</v>
          </cell>
        </row>
        <row r="1030">
          <cell r="A1030">
            <v>6136</v>
          </cell>
          <cell r="B1030" t="str">
            <v>MUHAMMAD GANDI YASA</v>
          </cell>
          <cell r="C1030">
            <v>2</v>
          </cell>
          <cell r="D1030">
            <v>0</v>
          </cell>
          <cell r="E1030">
            <v>3</v>
          </cell>
          <cell r="F1030" t="str">
            <v>VOCAT.</v>
          </cell>
          <cell r="G1030" t="str">
            <v>PRJ</v>
          </cell>
          <cell r="I1030">
            <v>0.25</v>
          </cell>
          <cell r="J1030">
            <v>520000</v>
          </cell>
          <cell r="K1030">
            <v>0</v>
          </cell>
          <cell r="L1030">
            <v>6240000</v>
          </cell>
          <cell r="M1030">
            <v>43333.333333333336</v>
          </cell>
          <cell r="N1030">
            <v>520000</v>
          </cell>
          <cell r="O1030">
            <v>26000</v>
          </cell>
          <cell r="P1030">
            <v>0</v>
          </cell>
          <cell r="Q1030">
            <v>10400</v>
          </cell>
          <cell r="R1030">
            <v>0</v>
          </cell>
          <cell r="S1030">
            <v>22048</v>
          </cell>
          <cell r="T1030">
            <v>91666.666666666672</v>
          </cell>
          <cell r="U1030">
            <v>1300</v>
          </cell>
          <cell r="V1030">
            <v>260</v>
          </cell>
          <cell r="Z1030">
            <v>1235008</v>
          </cell>
          <cell r="AA1030">
            <v>1543760</v>
          </cell>
        </row>
        <row r="1031">
          <cell r="A1031">
            <v>6137</v>
          </cell>
          <cell r="B1031" t="str">
            <v>BUDIMANTA KABAN</v>
          </cell>
          <cell r="C1031">
            <v>2</v>
          </cell>
          <cell r="D1031">
            <v>0</v>
          </cell>
          <cell r="E1031">
            <v>3</v>
          </cell>
          <cell r="F1031" t="str">
            <v>VOCAT.</v>
          </cell>
          <cell r="G1031" t="str">
            <v>PRJ</v>
          </cell>
          <cell r="I1031">
            <v>0.25</v>
          </cell>
          <cell r="J1031">
            <v>520000</v>
          </cell>
          <cell r="K1031">
            <v>0</v>
          </cell>
          <cell r="L1031">
            <v>6240000</v>
          </cell>
          <cell r="M1031">
            <v>43333.333333333336</v>
          </cell>
          <cell r="N1031">
            <v>520000</v>
          </cell>
          <cell r="O1031">
            <v>26000</v>
          </cell>
          <cell r="P1031">
            <v>0</v>
          </cell>
          <cell r="Q1031">
            <v>10400</v>
          </cell>
          <cell r="R1031">
            <v>0</v>
          </cell>
          <cell r="S1031">
            <v>22048</v>
          </cell>
          <cell r="T1031">
            <v>91666.666666666672</v>
          </cell>
          <cell r="U1031">
            <v>1300</v>
          </cell>
          <cell r="V1031">
            <v>260</v>
          </cell>
          <cell r="Z1031">
            <v>1235008</v>
          </cell>
          <cell r="AA1031">
            <v>1543760</v>
          </cell>
        </row>
        <row r="1032">
          <cell r="A1032">
            <v>6138</v>
          </cell>
          <cell r="B1032" t="str">
            <v>ARBAIN</v>
          </cell>
          <cell r="C1032">
            <v>2</v>
          </cell>
          <cell r="D1032">
            <v>1</v>
          </cell>
          <cell r="E1032">
            <v>3</v>
          </cell>
          <cell r="F1032" t="str">
            <v>VOCAT.</v>
          </cell>
          <cell r="G1032" t="str">
            <v>PRJ</v>
          </cell>
          <cell r="I1032">
            <v>0.25</v>
          </cell>
          <cell r="J1032">
            <v>500000</v>
          </cell>
          <cell r="K1032">
            <v>0</v>
          </cell>
          <cell r="L1032">
            <v>6000000</v>
          </cell>
          <cell r="M1032">
            <v>41666.666666666664</v>
          </cell>
          <cell r="N1032">
            <v>500000</v>
          </cell>
          <cell r="O1032">
            <v>25000</v>
          </cell>
          <cell r="P1032">
            <v>0</v>
          </cell>
          <cell r="Q1032">
            <v>10000</v>
          </cell>
          <cell r="R1032">
            <v>0</v>
          </cell>
          <cell r="S1032">
            <v>21200</v>
          </cell>
          <cell r="T1032">
            <v>145833.33333333334</v>
          </cell>
          <cell r="U1032">
            <v>1250</v>
          </cell>
          <cell r="V1032">
            <v>250</v>
          </cell>
          <cell r="Z1032">
            <v>1245200</v>
          </cell>
          <cell r="AA1032">
            <v>1556500</v>
          </cell>
        </row>
        <row r="1033">
          <cell r="A1033">
            <v>6139</v>
          </cell>
          <cell r="B1033" t="str">
            <v>ARIF RAHMAN</v>
          </cell>
          <cell r="C1033">
            <v>2</v>
          </cell>
          <cell r="D1033">
            <v>1</v>
          </cell>
          <cell r="E1033">
            <v>3</v>
          </cell>
          <cell r="F1033" t="str">
            <v>VOCAT.</v>
          </cell>
          <cell r="G1033" t="str">
            <v>PRJ</v>
          </cell>
          <cell r="I1033">
            <v>0.25</v>
          </cell>
          <cell r="J1033">
            <v>500000</v>
          </cell>
          <cell r="K1033">
            <v>0</v>
          </cell>
          <cell r="L1033">
            <v>6000000</v>
          </cell>
          <cell r="M1033">
            <v>41666.666666666664</v>
          </cell>
          <cell r="N1033">
            <v>500000</v>
          </cell>
          <cell r="O1033">
            <v>25000</v>
          </cell>
          <cell r="P1033">
            <v>0</v>
          </cell>
          <cell r="Q1033">
            <v>10000</v>
          </cell>
          <cell r="R1033">
            <v>0</v>
          </cell>
          <cell r="S1033">
            <v>21200</v>
          </cell>
          <cell r="T1033">
            <v>145833.33333333334</v>
          </cell>
          <cell r="U1033">
            <v>1250</v>
          </cell>
          <cell r="V1033">
            <v>250</v>
          </cell>
          <cell r="Z1033">
            <v>1245200</v>
          </cell>
          <cell r="AA1033">
            <v>1556500</v>
          </cell>
        </row>
        <row r="1034">
          <cell r="A1034">
            <v>6140</v>
          </cell>
          <cell r="B1034" t="str">
            <v>MUJIONO</v>
          </cell>
          <cell r="C1034">
            <v>2</v>
          </cell>
          <cell r="D1034">
            <v>1</v>
          </cell>
          <cell r="E1034">
            <v>3</v>
          </cell>
          <cell r="F1034" t="str">
            <v>VOCAT.</v>
          </cell>
          <cell r="G1034" t="str">
            <v>PRJ</v>
          </cell>
          <cell r="I1034">
            <v>0.25</v>
          </cell>
          <cell r="J1034">
            <v>525000</v>
          </cell>
          <cell r="K1034">
            <v>0</v>
          </cell>
          <cell r="L1034">
            <v>6300000</v>
          </cell>
          <cell r="M1034">
            <v>43750</v>
          </cell>
          <cell r="N1034">
            <v>525000</v>
          </cell>
          <cell r="O1034">
            <v>26250</v>
          </cell>
          <cell r="P1034">
            <v>0</v>
          </cell>
          <cell r="Q1034">
            <v>10500</v>
          </cell>
          <cell r="R1034">
            <v>0</v>
          </cell>
          <cell r="S1034">
            <v>22260</v>
          </cell>
          <cell r="T1034">
            <v>145833.33333333334</v>
          </cell>
          <cell r="U1034">
            <v>1312.5</v>
          </cell>
          <cell r="V1034">
            <v>262.5</v>
          </cell>
          <cell r="Z1034">
            <v>1300168.3333333335</v>
          </cell>
          <cell r="AA1034">
            <v>1625210.416666667</v>
          </cell>
        </row>
        <row r="1035">
          <cell r="A1035">
            <v>6141</v>
          </cell>
          <cell r="B1035" t="str">
            <v>NANA SURYANA</v>
          </cell>
          <cell r="C1035">
            <v>2</v>
          </cell>
          <cell r="D1035">
            <v>1</v>
          </cell>
          <cell r="E1035">
            <v>3</v>
          </cell>
          <cell r="F1035" t="str">
            <v>VOCAT.</v>
          </cell>
          <cell r="G1035" t="str">
            <v>PRJ</v>
          </cell>
          <cell r="I1035">
            <v>0.25</v>
          </cell>
          <cell r="J1035">
            <v>550000</v>
          </cell>
          <cell r="K1035">
            <v>0</v>
          </cell>
          <cell r="L1035">
            <v>6600000</v>
          </cell>
          <cell r="M1035">
            <v>45833.333333333336</v>
          </cell>
          <cell r="N1035">
            <v>550000</v>
          </cell>
          <cell r="O1035">
            <v>27500</v>
          </cell>
          <cell r="P1035">
            <v>0</v>
          </cell>
          <cell r="Q1035">
            <v>11000</v>
          </cell>
          <cell r="R1035">
            <v>0</v>
          </cell>
          <cell r="S1035">
            <v>23320</v>
          </cell>
          <cell r="T1035">
            <v>145833.33333333334</v>
          </cell>
          <cell r="U1035">
            <v>1375</v>
          </cell>
          <cell r="V1035">
            <v>275</v>
          </cell>
          <cell r="Z1035">
            <v>1355136.6666666667</v>
          </cell>
          <cell r="AA1035">
            <v>1693920.8333333335</v>
          </cell>
        </row>
        <row r="1036">
          <cell r="A1036">
            <v>6144</v>
          </cell>
          <cell r="B1036" t="str">
            <v>HENNY WIDIASARI</v>
          </cell>
          <cell r="C1036">
            <v>1</v>
          </cell>
          <cell r="D1036">
            <v>0</v>
          </cell>
          <cell r="E1036">
            <v>5</v>
          </cell>
          <cell r="F1036" t="str">
            <v>ADV. VOC</v>
          </cell>
          <cell r="G1036" t="str">
            <v>HO</v>
          </cell>
          <cell r="I1036">
            <v>0.2</v>
          </cell>
          <cell r="J1036">
            <v>1600000</v>
          </cell>
          <cell r="K1036">
            <v>240000</v>
          </cell>
          <cell r="L1036">
            <v>19200000</v>
          </cell>
          <cell r="M1036">
            <v>153333.33333333334</v>
          </cell>
          <cell r="N1036">
            <v>240000</v>
          </cell>
          <cell r="O1036">
            <v>80000</v>
          </cell>
          <cell r="P1036">
            <v>0</v>
          </cell>
          <cell r="Q1036">
            <v>32000</v>
          </cell>
          <cell r="R1036">
            <v>160000</v>
          </cell>
          <cell r="S1036">
            <v>67840</v>
          </cell>
          <cell r="T1036">
            <v>104166.66666666667</v>
          </cell>
          <cell r="U1036">
            <v>4000</v>
          </cell>
          <cell r="V1036">
            <v>800</v>
          </cell>
          <cell r="Z1036">
            <v>2682140</v>
          </cell>
          <cell r="AA1036">
            <v>3218568</v>
          </cell>
        </row>
        <row r="1037">
          <cell r="A1037">
            <v>6145</v>
          </cell>
          <cell r="B1037" t="str">
            <v>JUWITRA REZKI OROH</v>
          </cell>
          <cell r="C1037">
            <v>1</v>
          </cell>
          <cell r="D1037">
            <v>0</v>
          </cell>
          <cell r="E1037">
            <v>6</v>
          </cell>
          <cell r="F1037" t="str">
            <v>SPC/COOR</v>
          </cell>
          <cell r="G1037" t="str">
            <v>HO</v>
          </cell>
          <cell r="I1037">
            <v>0.2</v>
          </cell>
          <cell r="J1037">
            <v>1600000</v>
          </cell>
          <cell r="K1037">
            <v>240000</v>
          </cell>
          <cell r="L1037">
            <v>19200000</v>
          </cell>
          <cell r="M1037">
            <v>153333.33333333334</v>
          </cell>
          <cell r="N1037">
            <v>0</v>
          </cell>
          <cell r="O1037">
            <v>80000</v>
          </cell>
          <cell r="P1037">
            <v>400000</v>
          </cell>
          <cell r="Q1037">
            <v>32000</v>
          </cell>
          <cell r="R1037">
            <v>160000</v>
          </cell>
          <cell r="S1037">
            <v>67840</v>
          </cell>
          <cell r="T1037">
            <v>104166.66666666667</v>
          </cell>
          <cell r="U1037">
            <v>4000</v>
          </cell>
          <cell r="V1037">
            <v>800</v>
          </cell>
          <cell r="Z1037">
            <v>2842140</v>
          </cell>
          <cell r="AA1037">
            <v>3410568</v>
          </cell>
        </row>
        <row r="1038">
          <cell r="A1038">
            <v>6146</v>
          </cell>
          <cell r="B1038" t="str">
            <v>ROY ALAN HURST</v>
          </cell>
          <cell r="C1038">
            <v>2</v>
          </cell>
          <cell r="D1038">
            <v>1</v>
          </cell>
          <cell r="E1038">
            <v>6</v>
          </cell>
          <cell r="F1038" t="str">
            <v>SPC/COOR</v>
          </cell>
          <cell r="G1038" t="str">
            <v>HO</v>
          </cell>
          <cell r="I1038">
            <v>0.2</v>
          </cell>
          <cell r="J1038">
            <v>82315000</v>
          </cell>
          <cell r="K1038">
            <v>0</v>
          </cell>
          <cell r="L1038">
            <v>987780000</v>
          </cell>
          <cell r="M1038">
            <v>6859583.333333333</v>
          </cell>
          <cell r="N1038">
            <v>0</v>
          </cell>
          <cell r="O1038">
            <v>4115750</v>
          </cell>
          <cell r="P1038">
            <v>20578750</v>
          </cell>
          <cell r="Q1038">
            <v>1646300</v>
          </cell>
          <cell r="R1038">
            <v>0</v>
          </cell>
          <cell r="S1038">
            <v>3490156</v>
          </cell>
          <cell r="T1038">
            <v>145833.33333333334</v>
          </cell>
          <cell r="U1038">
            <v>205787.5</v>
          </cell>
          <cell r="V1038">
            <v>41157.5</v>
          </cell>
          <cell r="Z1038">
            <v>119398317.66666666</v>
          </cell>
          <cell r="AA1038">
            <v>143277981.19999999</v>
          </cell>
        </row>
        <row r="1039">
          <cell r="A1039">
            <v>6197</v>
          </cell>
          <cell r="B1039" t="str">
            <v>MUHAMAD DAHLAN</v>
          </cell>
          <cell r="C1039">
            <v>2</v>
          </cell>
          <cell r="D1039">
            <v>0</v>
          </cell>
          <cell r="E1039">
            <v>3</v>
          </cell>
          <cell r="F1039" t="str">
            <v>VOCAT.</v>
          </cell>
          <cell r="G1039" t="str">
            <v>PRJ</v>
          </cell>
          <cell r="I1039">
            <v>0.25</v>
          </cell>
          <cell r="J1039">
            <v>725000</v>
          </cell>
          <cell r="K1039">
            <v>0</v>
          </cell>
          <cell r="L1039">
            <v>8700000</v>
          </cell>
          <cell r="M1039">
            <v>60416.666666666664</v>
          </cell>
          <cell r="N1039">
            <v>725000</v>
          </cell>
          <cell r="O1039">
            <v>36250</v>
          </cell>
          <cell r="P1039">
            <v>0</v>
          </cell>
          <cell r="Q1039">
            <v>14500</v>
          </cell>
          <cell r="R1039">
            <v>0</v>
          </cell>
          <cell r="S1039">
            <v>30740</v>
          </cell>
          <cell r="T1039">
            <v>91666.666666666672</v>
          </cell>
          <cell r="U1039">
            <v>1812.5</v>
          </cell>
          <cell r="V1039">
            <v>362.5</v>
          </cell>
          <cell r="Z1039">
            <v>1685748.3333333333</v>
          </cell>
          <cell r="AA1039">
            <v>2107185.4166666665</v>
          </cell>
        </row>
        <row r="1040">
          <cell r="A1040">
            <v>6198</v>
          </cell>
          <cell r="B1040" t="str">
            <v>HENDRIK</v>
          </cell>
          <cell r="C1040">
            <v>2</v>
          </cell>
          <cell r="D1040">
            <v>1</v>
          </cell>
          <cell r="E1040">
            <v>3</v>
          </cell>
          <cell r="F1040" t="str">
            <v>VOCAT.</v>
          </cell>
          <cell r="G1040" t="str">
            <v>PRJ</v>
          </cell>
          <cell r="I1040">
            <v>0.25</v>
          </cell>
          <cell r="J1040">
            <v>700000</v>
          </cell>
          <cell r="K1040">
            <v>0</v>
          </cell>
          <cell r="L1040">
            <v>8400000</v>
          </cell>
          <cell r="M1040">
            <v>58333.333333333336</v>
          </cell>
          <cell r="N1040">
            <v>700000</v>
          </cell>
          <cell r="O1040">
            <v>35000</v>
          </cell>
          <cell r="P1040">
            <v>0</v>
          </cell>
          <cell r="Q1040">
            <v>14000</v>
          </cell>
          <cell r="R1040">
            <v>0</v>
          </cell>
          <cell r="S1040">
            <v>29680</v>
          </cell>
          <cell r="T1040">
            <v>145833.33333333334</v>
          </cell>
          <cell r="U1040">
            <v>1750</v>
          </cell>
          <cell r="V1040">
            <v>350</v>
          </cell>
          <cell r="Z1040">
            <v>1684946.6666666667</v>
          </cell>
          <cell r="AA1040">
            <v>2106183.3333333335</v>
          </cell>
        </row>
        <row r="1041">
          <cell r="A1041">
            <v>6199</v>
          </cell>
          <cell r="B1041" t="str">
            <v>FRANS ERNEST NYUK</v>
          </cell>
          <cell r="C1041">
            <v>2</v>
          </cell>
          <cell r="D1041">
            <v>1</v>
          </cell>
          <cell r="E1041">
            <v>3</v>
          </cell>
          <cell r="F1041" t="str">
            <v>VOCAT.</v>
          </cell>
          <cell r="G1041" t="str">
            <v>PRJ</v>
          </cell>
          <cell r="I1041">
            <v>0.25</v>
          </cell>
          <cell r="J1041">
            <v>700000</v>
          </cell>
          <cell r="K1041">
            <v>0</v>
          </cell>
          <cell r="L1041">
            <v>8400000</v>
          </cell>
          <cell r="M1041">
            <v>58333.333333333336</v>
          </cell>
          <cell r="N1041">
            <v>700000</v>
          </cell>
          <cell r="O1041">
            <v>35000</v>
          </cell>
          <cell r="P1041">
            <v>0</v>
          </cell>
          <cell r="Q1041">
            <v>14000</v>
          </cell>
          <cell r="R1041">
            <v>0</v>
          </cell>
          <cell r="S1041">
            <v>29680</v>
          </cell>
          <cell r="T1041">
            <v>145833.33333333334</v>
          </cell>
          <cell r="U1041">
            <v>1750</v>
          </cell>
          <cell r="V1041">
            <v>350</v>
          </cell>
          <cell r="Z1041">
            <v>1684946.6666666667</v>
          </cell>
          <cell r="AA1041">
            <v>2106183.3333333335</v>
          </cell>
        </row>
        <row r="1042">
          <cell r="A1042">
            <v>6200</v>
          </cell>
          <cell r="B1042" t="str">
            <v>LUCKY SYARIF</v>
          </cell>
          <cell r="C1042">
            <v>2</v>
          </cell>
          <cell r="D1042">
            <v>1</v>
          </cell>
          <cell r="E1042">
            <v>3</v>
          </cell>
          <cell r="F1042" t="str">
            <v>VOCAT.</v>
          </cell>
          <cell r="G1042" t="str">
            <v>PRJ</v>
          </cell>
          <cell r="I1042">
            <v>0.25</v>
          </cell>
          <cell r="J1042">
            <v>725000</v>
          </cell>
          <cell r="K1042">
            <v>0</v>
          </cell>
          <cell r="L1042">
            <v>8700000</v>
          </cell>
          <cell r="M1042">
            <v>60416.666666666664</v>
          </cell>
          <cell r="N1042">
            <v>725000</v>
          </cell>
          <cell r="O1042">
            <v>36250</v>
          </cell>
          <cell r="P1042">
            <v>0</v>
          </cell>
          <cell r="Q1042">
            <v>14500</v>
          </cell>
          <cell r="R1042">
            <v>0</v>
          </cell>
          <cell r="S1042">
            <v>30740</v>
          </cell>
          <cell r="T1042">
            <v>145833.33333333334</v>
          </cell>
          <cell r="U1042">
            <v>1812.5</v>
          </cell>
          <cell r="V1042">
            <v>362.5</v>
          </cell>
          <cell r="Z1042">
            <v>1739915</v>
          </cell>
          <cell r="AA1042">
            <v>2174893.75</v>
          </cell>
        </row>
        <row r="1043">
          <cell r="A1043">
            <v>6201</v>
          </cell>
          <cell r="B1043" t="str">
            <v>BUDI SUPRAPTO</v>
          </cell>
          <cell r="C1043">
            <v>2</v>
          </cell>
          <cell r="D1043">
            <v>1</v>
          </cell>
          <cell r="E1043">
            <v>3</v>
          </cell>
          <cell r="F1043" t="str">
            <v>VOCAT.</v>
          </cell>
          <cell r="G1043" t="str">
            <v>PRJ</v>
          </cell>
          <cell r="I1043">
            <v>0.25</v>
          </cell>
          <cell r="J1043">
            <v>625000</v>
          </cell>
          <cell r="K1043">
            <v>0</v>
          </cell>
          <cell r="L1043">
            <v>7500000</v>
          </cell>
          <cell r="M1043">
            <v>52083.333333333336</v>
          </cell>
          <cell r="N1043">
            <v>625000</v>
          </cell>
          <cell r="O1043">
            <v>31250</v>
          </cell>
          <cell r="P1043">
            <v>0</v>
          </cell>
          <cell r="Q1043">
            <v>12500</v>
          </cell>
          <cell r="R1043">
            <v>0</v>
          </cell>
          <cell r="S1043">
            <v>26500</v>
          </cell>
          <cell r="T1043">
            <v>145833.33333333334</v>
          </cell>
          <cell r="U1043">
            <v>1562.5</v>
          </cell>
          <cell r="V1043">
            <v>312.5</v>
          </cell>
          <cell r="Z1043">
            <v>1520041.6666666667</v>
          </cell>
          <cell r="AA1043">
            <v>1900052.0833333335</v>
          </cell>
        </row>
        <row r="1044">
          <cell r="A1044">
            <v>6202</v>
          </cell>
          <cell r="B1044" t="str">
            <v>MUHAMMAD TUO</v>
          </cell>
          <cell r="C1044">
            <v>2</v>
          </cell>
          <cell r="D1044">
            <v>0</v>
          </cell>
          <cell r="E1044">
            <v>3</v>
          </cell>
          <cell r="F1044" t="str">
            <v>VOCAT.</v>
          </cell>
          <cell r="G1044" t="str">
            <v>PRJ</v>
          </cell>
          <cell r="I1044">
            <v>0.25</v>
          </cell>
          <cell r="J1044">
            <v>700000</v>
          </cell>
          <cell r="K1044">
            <v>0</v>
          </cell>
          <cell r="L1044">
            <v>8400000</v>
          </cell>
          <cell r="M1044">
            <v>58333.333333333336</v>
          </cell>
          <cell r="N1044">
            <v>700000</v>
          </cell>
          <cell r="O1044">
            <v>35000</v>
          </cell>
          <cell r="P1044">
            <v>0</v>
          </cell>
          <cell r="Q1044">
            <v>14000</v>
          </cell>
          <cell r="R1044">
            <v>0</v>
          </cell>
          <cell r="S1044">
            <v>29680</v>
          </cell>
          <cell r="T1044">
            <v>91666.666666666672</v>
          </cell>
          <cell r="U1044">
            <v>1750</v>
          </cell>
          <cell r="V1044">
            <v>350</v>
          </cell>
          <cell r="Z1044">
            <v>1630780</v>
          </cell>
          <cell r="AA1044">
            <v>2038475</v>
          </cell>
        </row>
        <row r="1045">
          <cell r="A1045">
            <v>6203</v>
          </cell>
          <cell r="B1045" t="str">
            <v>ALWI B</v>
          </cell>
          <cell r="C1045">
            <v>2</v>
          </cell>
          <cell r="D1045">
            <v>0</v>
          </cell>
          <cell r="E1045">
            <v>2</v>
          </cell>
          <cell r="F1045" t="str">
            <v>GENERAL</v>
          </cell>
          <cell r="G1045" t="str">
            <v>PRJ</v>
          </cell>
          <cell r="I1045">
            <v>0.25</v>
          </cell>
          <cell r="J1045">
            <v>700000</v>
          </cell>
          <cell r="K1045">
            <v>0</v>
          </cell>
          <cell r="L1045">
            <v>8400000</v>
          </cell>
          <cell r="M1045">
            <v>58333.333333333336</v>
          </cell>
          <cell r="N1045">
            <v>700000</v>
          </cell>
          <cell r="O1045">
            <v>35000</v>
          </cell>
          <cell r="P1045">
            <v>0</v>
          </cell>
          <cell r="Q1045">
            <v>14000</v>
          </cell>
          <cell r="R1045">
            <v>0</v>
          </cell>
          <cell r="S1045">
            <v>29680</v>
          </cell>
          <cell r="T1045">
            <v>91666.666666666672</v>
          </cell>
          <cell r="U1045">
            <v>1750</v>
          </cell>
          <cell r="V1045">
            <v>350</v>
          </cell>
          <cell r="Z1045">
            <v>1630780</v>
          </cell>
          <cell r="AA1045">
            <v>2038475</v>
          </cell>
        </row>
        <row r="1046">
          <cell r="A1046">
            <v>6204</v>
          </cell>
          <cell r="B1046" t="str">
            <v>NURYASIN</v>
          </cell>
          <cell r="C1046">
            <v>2</v>
          </cell>
          <cell r="D1046">
            <v>1</v>
          </cell>
          <cell r="E1046">
            <v>2</v>
          </cell>
          <cell r="F1046" t="str">
            <v>GENERAL</v>
          </cell>
          <cell r="G1046" t="str">
            <v>PRJ</v>
          </cell>
          <cell r="I1046">
            <v>0.25</v>
          </cell>
          <cell r="J1046">
            <v>700000</v>
          </cell>
          <cell r="K1046">
            <v>0</v>
          </cell>
          <cell r="L1046">
            <v>8400000</v>
          </cell>
          <cell r="M1046">
            <v>58333.333333333336</v>
          </cell>
          <cell r="N1046">
            <v>700000</v>
          </cell>
          <cell r="O1046">
            <v>35000</v>
          </cell>
          <cell r="P1046">
            <v>0</v>
          </cell>
          <cell r="Q1046">
            <v>14000</v>
          </cell>
          <cell r="R1046">
            <v>0</v>
          </cell>
          <cell r="S1046">
            <v>29680</v>
          </cell>
          <cell r="T1046">
            <v>145833.33333333334</v>
          </cell>
          <cell r="U1046">
            <v>1750</v>
          </cell>
          <cell r="V1046">
            <v>350</v>
          </cell>
          <cell r="Z1046">
            <v>1684946.6666666667</v>
          </cell>
          <cell r="AA1046">
            <v>2106183.3333333335</v>
          </cell>
        </row>
        <row r="1047">
          <cell r="A1047">
            <v>6205</v>
          </cell>
          <cell r="B1047" t="str">
            <v>WAHYUDIN</v>
          </cell>
          <cell r="C1047">
            <v>2</v>
          </cell>
          <cell r="D1047">
            <v>0</v>
          </cell>
          <cell r="E1047">
            <v>2</v>
          </cell>
          <cell r="F1047" t="str">
            <v>GENERAL</v>
          </cell>
          <cell r="G1047" t="str">
            <v>PRJ</v>
          </cell>
          <cell r="I1047">
            <v>0.25</v>
          </cell>
          <cell r="J1047">
            <v>700000</v>
          </cell>
          <cell r="K1047">
            <v>0</v>
          </cell>
          <cell r="L1047">
            <v>8400000</v>
          </cell>
          <cell r="M1047">
            <v>58333.333333333336</v>
          </cell>
          <cell r="N1047">
            <v>700000</v>
          </cell>
          <cell r="O1047">
            <v>35000</v>
          </cell>
          <cell r="P1047">
            <v>0</v>
          </cell>
          <cell r="Q1047">
            <v>14000</v>
          </cell>
          <cell r="R1047">
            <v>0</v>
          </cell>
          <cell r="S1047">
            <v>29680</v>
          </cell>
          <cell r="T1047">
            <v>91666.666666666672</v>
          </cell>
          <cell r="U1047">
            <v>1750</v>
          </cell>
          <cell r="V1047">
            <v>350</v>
          </cell>
          <cell r="Z1047">
            <v>1630780</v>
          </cell>
          <cell r="AA1047">
            <v>2038475</v>
          </cell>
        </row>
        <row r="1048">
          <cell r="A1048">
            <v>6206</v>
          </cell>
          <cell r="B1048" t="str">
            <v>H.M. IDRUS</v>
          </cell>
          <cell r="C1048">
            <v>2</v>
          </cell>
          <cell r="D1048">
            <v>1</v>
          </cell>
          <cell r="E1048">
            <v>2</v>
          </cell>
          <cell r="F1048" t="str">
            <v>GENERAL</v>
          </cell>
          <cell r="G1048" t="str">
            <v>PRJ</v>
          </cell>
          <cell r="I1048">
            <v>0.25</v>
          </cell>
          <cell r="J1048">
            <v>700000</v>
          </cell>
          <cell r="K1048">
            <v>0</v>
          </cell>
          <cell r="L1048">
            <v>8400000</v>
          </cell>
          <cell r="M1048">
            <v>58333.333333333336</v>
          </cell>
          <cell r="N1048">
            <v>700000</v>
          </cell>
          <cell r="O1048">
            <v>35000</v>
          </cell>
          <cell r="P1048">
            <v>0</v>
          </cell>
          <cell r="Q1048">
            <v>14000</v>
          </cell>
          <cell r="R1048">
            <v>0</v>
          </cell>
          <cell r="S1048">
            <v>29680</v>
          </cell>
          <cell r="T1048">
            <v>145833.33333333334</v>
          </cell>
          <cell r="U1048">
            <v>1750</v>
          </cell>
          <cell r="V1048">
            <v>350</v>
          </cell>
          <cell r="Z1048">
            <v>1684946.6666666667</v>
          </cell>
          <cell r="AA1048">
            <v>2106183.3333333335</v>
          </cell>
        </row>
        <row r="1049">
          <cell r="A1049">
            <v>6208</v>
          </cell>
          <cell r="B1049" t="str">
            <v>SANTUWI</v>
          </cell>
          <cell r="C1049">
            <v>2</v>
          </cell>
          <cell r="D1049">
            <v>1</v>
          </cell>
          <cell r="E1049">
            <v>2</v>
          </cell>
          <cell r="F1049" t="str">
            <v>GENERAL</v>
          </cell>
          <cell r="G1049" t="str">
            <v>PRJ</v>
          </cell>
          <cell r="I1049">
            <v>0.25</v>
          </cell>
          <cell r="J1049">
            <v>700000</v>
          </cell>
          <cell r="K1049">
            <v>0</v>
          </cell>
          <cell r="L1049">
            <v>8400000</v>
          </cell>
          <cell r="M1049">
            <v>58333.333333333336</v>
          </cell>
          <cell r="N1049">
            <v>700000</v>
          </cell>
          <cell r="O1049">
            <v>35000</v>
          </cell>
          <cell r="P1049">
            <v>0</v>
          </cell>
          <cell r="Q1049">
            <v>14000</v>
          </cell>
          <cell r="R1049">
            <v>0</v>
          </cell>
          <cell r="S1049">
            <v>29680</v>
          </cell>
          <cell r="T1049">
            <v>145833.33333333334</v>
          </cell>
          <cell r="U1049">
            <v>1750</v>
          </cell>
          <cell r="V1049">
            <v>350</v>
          </cell>
          <cell r="Z1049">
            <v>1684946.6666666667</v>
          </cell>
          <cell r="AA1049">
            <v>2106183.3333333335</v>
          </cell>
        </row>
        <row r="1050">
          <cell r="A1050">
            <v>6210</v>
          </cell>
          <cell r="B1050" t="str">
            <v>ANDRIAN KISWANTO</v>
          </cell>
          <cell r="C1050">
            <v>2</v>
          </cell>
          <cell r="D1050">
            <v>1</v>
          </cell>
          <cell r="E1050">
            <v>3</v>
          </cell>
          <cell r="F1050" t="str">
            <v>VOCAT.</v>
          </cell>
          <cell r="G1050" t="str">
            <v>PRJ</v>
          </cell>
          <cell r="I1050">
            <v>0.25</v>
          </cell>
          <cell r="J1050">
            <v>725000</v>
          </cell>
          <cell r="K1050">
            <v>0</v>
          </cell>
          <cell r="L1050">
            <v>8700000</v>
          </cell>
          <cell r="M1050">
            <v>60416.666666666664</v>
          </cell>
          <cell r="N1050">
            <v>725000</v>
          </cell>
          <cell r="O1050">
            <v>36250</v>
          </cell>
          <cell r="P1050">
            <v>0</v>
          </cell>
          <cell r="Q1050">
            <v>14500</v>
          </cell>
          <cell r="R1050">
            <v>0</v>
          </cell>
          <cell r="S1050">
            <v>30740</v>
          </cell>
          <cell r="T1050">
            <v>145833.33333333334</v>
          </cell>
          <cell r="U1050">
            <v>1812.5</v>
          </cell>
          <cell r="V1050">
            <v>362.5</v>
          </cell>
          <cell r="Z1050">
            <v>1739915</v>
          </cell>
          <cell r="AA1050">
            <v>2174893.75</v>
          </cell>
        </row>
        <row r="1051">
          <cell r="A1051">
            <v>6212</v>
          </cell>
          <cell r="B1051" t="str">
            <v>SUBARI</v>
          </cell>
          <cell r="C1051">
            <v>2</v>
          </cell>
          <cell r="D1051">
            <v>1</v>
          </cell>
          <cell r="E1051">
            <v>3</v>
          </cell>
          <cell r="F1051" t="str">
            <v>VOCAT.</v>
          </cell>
          <cell r="G1051" t="str">
            <v>PRJ</v>
          </cell>
          <cell r="I1051">
            <v>0.25</v>
          </cell>
          <cell r="J1051">
            <v>700000</v>
          </cell>
          <cell r="K1051">
            <v>0</v>
          </cell>
          <cell r="L1051">
            <v>8400000</v>
          </cell>
          <cell r="M1051">
            <v>58333.333333333336</v>
          </cell>
          <cell r="N1051">
            <v>700000</v>
          </cell>
          <cell r="O1051">
            <v>35000</v>
          </cell>
          <cell r="P1051">
            <v>0</v>
          </cell>
          <cell r="Q1051">
            <v>14000</v>
          </cell>
          <cell r="R1051">
            <v>0</v>
          </cell>
          <cell r="S1051">
            <v>29680</v>
          </cell>
          <cell r="T1051">
            <v>145833.33333333334</v>
          </cell>
          <cell r="U1051">
            <v>1750</v>
          </cell>
          <cell r="V1051">
            <v>350</v>
          </cell>
          <cell r="Z1051">
            <v>1684946.6666666667</v>
          </cell>
          <cell r="AA1051">
            <v>2106183.3333333335</v>
          </cell>
        </row>
        <row r="1052">
          <cell r="A1052">
            <v>6213</v>
          </cell>
          <cell r="B1052" t="str">
            <v>BATAS MANALU</v>
          </cell>
          <cell r="C1052">
            <v>2</v>
          </cell>
          <cell r="D1052">
            <v>1</v>
          </cell>
          <cell r="E1052">
            <v>3</v>
          </cell>
          <cell r="F1052" t="str">
            <v>VOCAT.</v>
          </cell>
          <cell r="G1052" t="str">
            <v>PRJ</v>
          </cell>
          <cell r="I1052">
            <v>0.25</v>
          </cell>
          <cell r="J1052">
            <v>700000</v>
          </cell>
          <cell r="K1052">
            <v>0</v>
          </cell>
          <cell r="L1052">
            <v>8400000</v>
          </cell>
          <cell r="M1052">
            <v>58333.333333333336</v>
          </cell>
          <cell r="N1052">
            <v>700000</v>
          </cell>
          <cell r="O1052">
            <v>35000</v>
          </cell>
          <cell r="P1052">
            <v>0</v>
          </cell>
          <cell r="Q1052">
            <v>14000</v>
          </cell>
          <cell r="R1052">
            <v>0</v>
          </cell>
          <cell r="S1052">
            <v>29680</v>
          </cell>
          <cell r="T1052">
            <v>145833.33333333334</v>
          </cell>
          <cell r="U1052">
            <v>1750</v>
          </cell>
          <cell r="V1052">
            <v>350</v>
          </cell>
          <cell r="Z1052">
            <v>1684946.6666666667</v>
          </cell>
          <cell r="AA1052">
            <v>2106183.3333333335</v>
          </cell>
        </row>
        <row r="1053">
          <cell r="A1053">
            <v>6214</v>
          </cell>
          <cell r="B1053" t="str">
            <v>ASMUNI</v>
          </cell>
          <cell r="C1053">
            <v>2</v>
          </cell>
          <cell r="D1053">
            <v>1</v>
          </cell>
          <cell r="E1053">
            <v>3</v>
          </cell>
          <cell r="F1053" t="str">
            <v>VOCAT.</v>
          </cell>
          <cell r="G1053" t="str">
            <v>PRJ</v>
          </cell>
          <cell r="I1053">
            <v>0.25</v>
          </cell>
          <cell r="J1053">
            <v>725000</v>
          </cell>
          <cell r="K1053">
            <v>0</v>
          </cell>
          <cell r="L1053">
            <v>8700000</v>
          </cell>
          <cell r="M1053">
            <v>60416.666666666664</v>
          </cell>
          <cell r="N1053">
            <v>725000</v>
          </cell>
          <cell r="O1053">
            <v>36250</v>
          </cell>
          <cell r="P1053">
            <v>0</v>
          </cell>
          <cell r="Q1053">
            <v>14500</v>
          </cell>
          <cell r="R1053">
            <v>0</v>
          </cell>
          <cell r="S1053">
            <v>30740</v>
          </cell>
          <cell r="T1053">
            <v>145833.33333333334</v>
          </cell>
          <cell r="U1053">
            <v>1812.5</v>
          </cell>
          <cell r="V1053">
            <v>362.5</v>
          </cell>
          <cell r="Z1053">
            <v>1739915</v>
          </cell>
          <cell r="AA1053">
            <v>2174893.75</v>
          </cell>
        </row>
        <row r="1054">
          <cell r="A1054">
            <v>6215</v>
          </cell>
          <cell r="B1054" t="str">
            <v>ABDUL HAKIM</v>
          </cell>
          <cell r="C1054">
            <v>2</v>
          </cell>
          <cell r="D1054">
            <v>1</v>
          </cell>
          <cell r="E1054">
            <v>2</v>
          </cell>
          <cell r="F1054" t="str">
            <v>GENERAL</v>
          </cell>
          <cell r="G1054" t="str">
            <v>PRJ</v>
          </cell>
          <cell r="I1054">
            <v>0.25</v>
          </cell>
          <cell r="J1054">
            <v>700000</v>
          </cell>
          <cell r="K1054">
            <v>0</v>
          </cell>
          <cell r="L1054">
            <v>8400000</v>
          </cell>
          <cell r="M1054">
            <v>58333.333333333336</v>
          </cell>
          <cell r="N1054">
            <v>700000</v>
          </cell>
          <cell r="O1054">
            <v>35000</v>
          </cell>
          <cell r="P1054">
            <v>0</v>
          </cell>
          <cell r="Q1054">
            <v>14000</v>
          </cell>
          <cell r="R1054">
            <v>0</v>
          </cell>
          <cell r="S1054">
            <v>29680</v>
          </cell>
          <cell r="T1054">
            <v>145833.33333333334</v>
          </cell>
          <cell r="U1054">
            <v>1750</v>
          </cell>
          <cell r="V1054">
            <v>350</v>
          </cell>
          <cell r="Z1054">
            <v>1684946.6666666667</v>
          </cell>
          <cell r="AA1054">
            <v>2106183.3333333335</v>
          </cell>
        </row>
        <row r="1055">
          <cell r="A1055">
            <v>6217</v>
          </cell>
          <cell r="B1055" t="str">
            <v>LUKAS UPA DUAPADANG</v>
          </cell>
          <cell r="C1055">
            <v>2</v>
          </cell>
          <cell r="D1055">
            <v>0</v>
          </cell>
          <cell r="E1055">
            <v>3</v>
          </cell>
          <cell r="F1055" t="str">
            <v>VOCAT.</v>
          </cell>
          <cell r="G1055" t="str">
            <v>PRJ</v>
          </cell>
          <cell r="I1055">
            <v>0.25</v>
          </cell>
          <cell r="J1055">
            <v>725000</v>
          </cell>
          <cell r="K1055">
            <v>0</v>
          </cell>
          <cell r="L1055">
            <v>8700000</v>
          </cell>
          <cell r="M1055">
            <v>60416.666666666664</v>
          </cell>
          <cell r="N1055">
            <v>725000</v>
          </cell>
          <cell r="O1055">
            <v>36250</v>
          </cell>
          <cell r="P1055">
            <v>0</v>
          </cell>
          <cell r="Q1055">
            <v>14500</v>
          </cell>
          <cell r="R1055">
            <v>0</v>
          </cell>
          <cell r="S1055">
            <v>30740</v>
          </cell>
          <cell r="T1055">
            <v>91666.666666666672</v>
          </cell>
          <cell r="U1055">
            <v>1812.5</v>
          </cell>
          <cell r="V1055">
            <v>362.5</v>
          </cell>
          <cell r="Z1055">
            <v>1685748.3333333333</v>
          </cell>
          <cell r="AA1055">
            <v>2107185.4166666665</v>
          </cell>
        </row>
        <row r="1056">
          <cell r="A1056">
            <v>6218</v>
          </cell>
          <cell r="B1056" t="str">
            <v>AMOS LIMBU MENDILA</v>
          </cell>
          <cell r="C1056">
            <v>2</v>
          </cell>
          <cell r="D1056">
            <v>1</v>
          </cell>
          <cell r="E1056">
            <v>3</v>
          </cell>
          <cell r="F1056" t="str">
            <v>VOCAT.</v>
          </cell>
          <cell r="G1056" t="str">
            <v>PRJ</v>
          </cell>
          <cell r="I1056">
            <v>0.25</v>
          </cell>
          <cell r="J1056">
            <v>725000</v>
          </cell>
          <cell r="K1056">
            <v>0</v>
          </cell>
          <cell r="L1056">
            <v>8700000</v>
          </cell>
          <cell r="M1056">
            <v>60416.666666666664</v>
          </cell>
          <cell r="N1056">
            <v>725000</v>
          </cell>
          <cell r="O1056">
            <v>36250</v>
          </cell>
          <cell r="P1056">
            <v>0</v>
          </cell>
          <cell r="Q1056">
            <v>14500</v>
          </cell>
          <cell r="R1056">
            <v>0</v>
          </cell>
          <cell r="S1056">
            <v>30740</v>
          </cell>
          <cell r="T1056">
            <v>145833.33333333334</v>
          </cell>
          <cell r="U1056">
            <v>1812.5</v>
          </cell>
          <cell r="V1056">
            <v>362.5</v>
          </cell>
          <cell r="Z1056">
            <v>1739915</v>
          </cell>
          <cell r="AA1056">
            <v>2174893.75</v>
          </cell>
        </row>
        <row r="1057">
          <cell r="A1057">
            <v>6219</v>
          </cell>
          <cell r="B1057" t="str">
            <v>ARI EFENDI</v>
          </cell>
          <cell r="C1057">
            <v>2</v>
          </cell>
          <cell r="D1057">
            <v>1</v>
          </cell>
          <cell r="E1057">
            <v>6</v>
          </cell>
          <cell r="F1057" t="str">
            <v>SPC/COOR</v>
          </cell>
          <cell r="G1057" t="str">
            <v>PRJ</v>
          </cell>
          <cell r="I1057">
            <v>0.2</v>
          </cell>
          <cell r="J1057">
            <v>1750000</v>
          </cell>
          <cell r="K1057">
            <v>0</v>
          </cell>
          <cell r="L1057">
            <v>21000000</v>
          </cell>
          <cell r="M1057">
            <v>145833.33333333334</v>
          </cell>
          <cell r="N1057">
            <v>0</v>
          </cell>
          <cell r="O1057">
            <v>87500</v>
          </cell>
          <cell r="P1057">
            <v>437500</v>
          </cell>
          <cell r="Q1057">
            <v>35000</v>
          </cell>
          <cell r="R1057">
            <v>0</v>
          </cell>
          <cell r="S1057">
            <v>74200</v>
          </cell>
          <cell r="T1057">
            <v>145833.33333333334</v>
          </cell>
          <cell r="U1057">
            <v>4375</v>
          </cell>
          <cell r="V1057">
            <v>875</v>
          </cell>
          <cell r="Z1057">
            <v>2681116.666666667</v>
          </cell>
          <cell r="AA1057">
            <v>3217340.0000000005</v>
          </cell>
        </row>
        <row r="1058">
          <cell r="A1058">
            <v>6220</v>
          </cell>
          <cell r="B1058" t="str">
            <v>AGUS SUMANTYO</v>
          </cell>
          <cell r="C1058">
            <v>2</v>
          </cell>
          <cell r="D1058">
            <v>1</v>
          </cell>
          <cell r="E1058">
            <v>6</v>
          </cell>
          <cell r="F1058" t="str">
            <v>SPC/COOR</v>
          </cell>
          <cell r="G1058" t="str">
            <v>PRJ</v>
          </cell>
          <cell r="I1058">
            <v>0.2</v>
          </cell>
          <cell r="J1058">
            <v>2000000</v>
          </cell>
          <cell r="K1058">
            <v>0</v>
          </cell>
          <cell r="L1058">
            <v>24000000</v>
          </cell>
          <cell r="M1058">
            <v>166666.66666666666</v>
          </cell>
          <cell r="N1058">
            <v>0</v>
          </cell>
          <cell r="O1058">
            <v>100000</v>
          </cell>
          <cell r="P1058">
            <v>500000</v>
          </cell>
          <cell r="Q1058">
            <v>40000</v>
          </cell>
          <cell r="R1058">
            <v>0</v>
          </cell>
          <cell r="S1058">
            <v>84800</v>
          </cell>
          <cell r="T1058">
            <v>145833.33333333334</v>
          </cell>
          <cell r="U1058">
            <v>5000</v>
          </cell>
          <cell r="V1058">
            <v>1000</v>
          </cell>
          <cell r="Z1058">
            <v>3043300</v>
          </cell>
          <cell r="AA1058">
            <v>3651960</v>
          </cell>
        </row>
        <row r="1059">
          <cell r="A1059">
            <v>6221</v>
          </cell>
          <cell r="B1059" t="str">
            <v>KUSRIANTO</v>
          </cell>
          <cell r="C1059">
            <v>2</v>
          </cell>
          <cell r="D1059">
            <v>1</v>
          </cell>
          <cell r="E1059">
            <v>5</v>
          </cell>
          <cell r="F1059" t="str">
            <v>ADV. VOC</v>
          </cell>
          <cell r="G1059" t="str">
            <v>PRJ</v>
          </cell>
          <cell r="I1059">
            <v>0.2</v>
          </cell>
          <cell r="J1059">
            <v>1100000</v>
          </cell>
          <cell r="K1059">
            <v>0</v>
          </cell>
          <cell r="L1059">
            <v>13200000</v>
          </cell>
          <cell r="M1059">
            <v>91666.666666666672</v>
          </cell>
          <cell r="N1059">
            <v>1100000</v>
          </cell>
          <cell r="O1059">
            <v>55000</v>
          </cell>
          <cell r="P1059">
            <v>0</v>
          </cell>
          <cell r="Q1059">
            <v>22000</v>
          </cell>
          <cell r="R1059">
            <v>0</v>
          </cell>
          <cell r="S1059">
            <v>46640</v>
          </cell>
          <cell r="T1059">
            <v>145833.33333333334</v>
          </cell>
          <cell r="U1059">
            <v>2750</v>
          </cell>
          <cell r="V1059">
            <v>550</v>
          </cell>
          <cell r="Z1059">
            <v>2564440</v>
          </cell>
          <cell r="AA1059">
            <v>3077328</v>
          </cell>
        </row>
        <row r="1060">
          <cell r="A1060">
            <v>6245</v>
          </cell>
          <cell r="B1060" t="str">
            <v>ACHMAD YANI</v>
          </cell>
          <cell r="C1060">
            <v>1</v>
          </cell>
          <cell r="D1060">
            <v>1</v>
          </cell>
          <cell r="E1060">
            <v>6</v>
          </cell>
          <cell r="F1060" t="str">
            <v>SPC/COOR</v>
          </cell>
          <cell r="G1060" t="str">
            <v>HO</v>
          </cell>
          <cell r="I1060">
            <v>0.2</v>
          </cell>
          <cell r="J1060">
            <v>4300000</v>
          </cell>
          <cell r="K1060">
            <v>265000</v>
          </cell>
          <cell r="L1060">
            <v>51600000</v>
          </cell>
          <cell r="M1060">
            <v>380416.66666666669</v>
          </cell>
          <cell r="N1060">
            <v>0</v>
          </cell>
          <cell r="O1060">
            <v>215000</v>
          </cell>
          <cell r="P1060">
            <v>1075000</v>
          </cell>
          <cell r="Q1060">
            <v>86000</v>
          </cell>
          <cell r="R1060">
            <v>430000</v>
          </cell>
          <cell r="S1060">
            <v>182320</v>
          </cell>
          <cell r="T1060">
            <v>208333.33333333334</v>
          </cell>
          <cell r="U1060">
            <v>10750</v>
          </cell>
          <cell r="V1060">
            <v>2150</v>
          </cell>
          <cell r="Z1060">
            <v>7154970</v>
          </cell>
          <cell r="AA1060">
            <v>8585964</v>
          </cell>
        </row>
        <row r="1061">
          <cell r="A1061">
            <v>6255</v>
          </cell>
          <cell r="B1061" t="str">
            <v>BENI WIJAYA</v>
          </cell>
          <cell r="C1061">
            <v>1</v>
          </cell>
          <cell r="D1061">
            <v>1</v>
          </cell>
          <cell r="E1061">
            <v>7</v>
          </cell>
          <cell r="F1061" t="str">
            <v>SPV</v>
          </cell>
          <cell r="G1061" t="str">
            <v>HO</v>
          </cell>
          <cell r="I1061">
            <v>0.2</v>
          </cell>
          <cell r="J1061">
            <v>5625000</v>
          </cell>
          <cell r="K1061">
            <v>265000</v>
          </cell>
          <cell r="L1061">
            <v>67500000</v>
          </cell>
          <cell r="M1061">
            <v>490833.33333333331</v>
          </cell>
          <cell r="N1061">
            <v>0</v>
          </cell>
          <cell r="O1061">
            <v>281250</v>
          </cell>
          <cell r="P1061">
            <v>1406250</v>
          </cell>
          <cell r="Q1061">
            <v>112500</v>
          </cell>
          <cell r="R1061">
            <v>562500</v>
          </cell>
          <cell r="S1061">
            <v>238500</v>
          </cell>
          <cell r="T1061">
            <v>208333.33333333334</v>
          </cell>
          <cell r="U1061">
            <v>14062.5</v>
          </cell>
          <cell r="V1061">
            <v>2812.5</v>
          </cell>
          <cell r="Z1061">
            <v>9207041.666666666</v>
          </cell>
          <cell r="AA1061">
            <v>11048449.999999998</v>
          </cell>
        </row>
        <row r="1062">
          <cell r="A1062">
            <v>6256</v>
          </cell>
          <cell r="B1062" t="str">
            <v>DARJANTO</v>
          </cell>
          <cell r="C1062">
            <v>2</v>
          </cell>
          <cell r="D1062">
            <v>1</v>
          </cell>
          <cell r="E1062">
            <v>6</v>
          </cell>
          <cell r="F1062" t="str">
            <v>SPC/COOR</v>
          </cell>
          <cell r="G1062" t="str">
            <v>PRJ</v>
          </cell>
          <cell r="I1062">
            <v>0.2</v>
          </cell>
          <cell r="J1062">
            <v>1250000</v>
          </cell>
          <cell r="K1062">
            <v>0</v>
          </cell>
          <cell r="L1062">
            <v>15000000</v>
          </cell>
          <cell r="M1062">
            <v>104166.66666666667</v>
          </cell>
          <cell r="N1062">
            <v>0</v>
          </cell>
          <cell r="O1062">
            <v>62500</v>
          </cell>
          <cell r="P1062">
            <v>312500</v>
          </cell>
          <cell r="Q1062">
            <v>25000</v>
          </cell>
          <cell r="R1062">
            <v>0</v>
          </cell>
          <cell r="S1062">
            <v>53000</v>
          </cell>
          <cell r="T1062">
            <v>145833.33333333334</v>
          </cell>
          <cell r="U1062">
            <v>3125</v>
          </cell>
          <cell r="V1062">
            <v>625</v>
          </cell>
          <cell r="Z1062">
            <v>1956750</v>
          </cell>
          <cell r="AA1062">
            <v>2348100</v>
          </cell>
        </row>
        <row r="1063">
          <cell r="A1063">
            <v>6278</v>
          </cell>
          <cell r="B1063" t="str">
            <v>ABDUL AZIS MUSTOFA</v>
          </cell>
          <cell r="C1063">
            <v>2</v>
          </cell>
          <cell r="D1063">
            <v>1</v>
          </cell>
          <cell r="E1063">
            <v>2</v>
          </cell>
          <cell r="F1063" t="str">
            <v>GENERAL</v>
          </cell>
          <cell r="G1063" t="str">
            <v>PRJ</v>
          </cell>
          <cell r="I1063">
            <v>0.25</v>
          </cell>
          <cell r="J1063">
            <v>700000</v>
          </cell>
          <cell r="K1063">
            <v>0</v>
          </cell>
          <cell r="L1063">
            <v>8400000</v>
          </cell>
          <cell r="M1063">
            <v>58333.333333333336</v>
          </cell>
          <cell r="N1063">
            <v>700000</v>
          </cell>
          <cell r="O1063">
            <v>35000</v>
          </cell>
          <cell r="P1063">
            <v>0</v>
          </cell>
          <cell r="Q1063">
            <v>14000</v>
          </cell>
          <cell r="R1063">
            <v>0</v>
          </cell>
          <cell r="S1063">
            <v>29680</v>
          </cell>
          <cell r="T1063">
            <v>145833.33333333334</v>
          </cell>
          <cell r="U1063">
            <v>1750</v>
          </cell>
          <cell r="V1063">
            <v>350</v>
          </cell>
          <cell r="Z1063">
            <v>1684946.6666666667</v>
          </cell>
          <cell r="AA1063">
            <v>2106183.3333333335</v>
          </cell>
        </row>
        <row r="1064">
          <cell r="A1064">
            <v>6279</v>
          </cell>
          <cell r="B1064" t="str">
            <v>AGUS IRAWAN</v>
          </cell>
          <cell r="C1064">
            <v>2</v>
          </cell>
          <cell r="D1064">
            <v>1</v>
          </cell>
          <cell r="E1064">
            <v>2</v>
          </cell>
          <cell r="F1064" t="str">
            <v>GENERAL</v>
          </cell>
          <cell r="G1064" t="str">
            <v>PRJ</v>
          </cell>
          <cell r="I1064">
            <v>0.25</v>
          </cell>
          <cell r="J1064">
            <v>700000</v>
          </cell>
          <cell r="K1064">
            <v>0</v>
          </cell>
          <cell r="L1064">
            <v>8400000</v>
          </cell>
          <cell r="M1064">
            <v>58333.333333333336</v>
          </cell>
          <cell r="N1064">
            <v>700000</v>
          </cell>
          <cell r="O1064">
            <v>35000</v>
          </cell>
          <cell r="P1064">
            <v>0</v>
          </cell>
          <cell r="Q1064">
            <v>14000</v>
          </cell>
          <cell r="R1064">
            <v>0</v>
          </cell>
          <cell r="S1064">
            <v>29680</v>
          </cell>
          <cell r="T1064">
            <v>145833.33333333334</v>
          </cell>
          <cell r="U1064">
            <v>1750</v>
          </cell>
          <cell r="V1064">
            <v>350</v>
          </cell>
          <cell r="Z1064">
            <v>1684946.6666666667</v>
          </cell>
          <cell r="AA1064">
            <v>2106183.3333333335</v>
          </cell>
        </row>
        <row r="1065">
          <cell r="A1065">
            <v>6282</v>
          </cell>
          <cell r="B1065" t="str">
            <v>AGUS SUSANTO</v>
          </cell>
          <cell r="C1065">
            <v>2</v>
          </cell>
          <cell r="D1065">
            <v>0</v>
          </cell>
          <cell r="E1065">
            <v>2</v>
          </cell>
          <cell r="F1065" t="str">
            <v>GENERAL</v>
          </cell>
          <cell r="G1065" t="str">
            <v>PRJ</v>
          </cell>
          <cell r="I1065">
            <v>0.25</v>
          </cell>
          <cell r="J1065">
            <v>700000</v>
          </cell>
          <cell r="K1065">
            <v>0</v>
          </cell>
          <cell r="L1065">
            <v>8400000</v>
          </cell>
          <cell r="M1065">
            <v>58333.333333333336</v>
          </cell>
          <cell r="N1065">
            <v>700000</v>
          </cell>
          <cell r="O1065">
            <v>35000</v>
          </cell>
          <cell r="P1065">
            <v>0</v>
          </cell>
          <cell r="Q1065">
            <v>14000</v>
          </cell>
          <cell r="R1065">
            <v>0</v>
          </cell>
          <cell r="S1065">
            <v>29680</v>
          </cell>
          <cell r="T1065">
            <v>91666.666666666672</v>
          </cell>
          <cell r="U1065">
            <v>1750</v>
          </cell>
          <cell r="V1065">
            <v>350</v>
          </cell>
          <cell r="Z1065">
            <v>1630780</v>
          </cell>
          <cell r="AA1065">
            <v>2038475</v>
          </cell>
        </row>
        <row r="1066">
          <cell r="A1066">
            <v>6283</v>
          </cell>
          <cell r="B1066" t="str">
            <v>AHMAD YANI</v>
          </cell>
          <cell r="C1066">
            <v>2</v>
          </cell>
          <cell r="D1066">
            <v>1</v>
          </cell>
          <cell r="E1066">
            <v>2</v>
          </cell>
          <cell r="F1066" t="str">
            <v>GENERAL</v>
          </cell>
          <cell r="G1066" t="str">
            <v>PRJ</v>
          </cell>
          <cell r="I1066">
            <v>0.25</v>
          </cell>
          <cell r="J1066">
            <v>700000</v>
          </cell>
          <cell r="K1066">
            <v>0</v>
          </cell>
          <cell r="L1066">
            <v>8400000</v>
          </cell>
          <cell r="M1066">
            <v>58333.333333333336</v>
          </cell>
          <cell r="N1066">
            <v>700000</v>
          </cell>
          <cell r="O1066">
            <v>35000</v>
          </cell>
          <cell r="P1066">
            <v>0</v>
          </cell>
          <cell r="Q1066">
            <v>14000</v>
          </cell>
          <cell r="R1066">
            <v>0</v>
          </cell>
          <cell r="S1066">
            <v>29680</v>
          </cell>
          <cell r="T1066">
            <v>145833.33333333334</v>
          </cell>
          <cell r="U1066">
            <v>1750</v>
          </cell>
          <cell r="V1066">
            <v>350</v>
          </cell>
          <cell r="Z1066">
            <v>1684946.6666666667</v>
          </cell>
          <cell r="AA1066">
            <v>2106183.3333333335</v>
          </cell>
        </row>
        <row r="1067">
          <cell r="A1067">
            <v>6284</v>
          </cell>
          <cell r="B1067" t="str">
            <v>AHMAD SYAHBUDINNUR</v>
          </cell>
          <cell r="C1067">
            <v>2</v>
          </cell>
          <cell r="D1067">
            <v>0</v>
          </cell>
          <cell r="E1067">
            <v>2</v>
          </cell>
          <cell r="F1067" t="str">
            <v>GENERAL</v>
          </cell>
          <cell r="G1067" t="str">
            <v>PRJ</v>
          </cell>
          <cell r="I1067">
            <v>0.25</v>
          </cell>
          <cell r="J1067">
            <v>700000</v>
          </cell>
          <cell r="K1067">
            <v>0</v>
          </cell>
          <cell r="L1067">
            <v>8400000</v>
          </cell>
          <cell r="M1067">
            <v>58333.333333333336</v>
          </cell>
          <cell r="N1067">
            <v>700000</v>
          </cell>
          <cell r="O1067">
            <v>35000</v>
          </cell>
          <cell r="P1067">
            <v>0</v>
          </cell>
          <cell r="Q1067">
            <v>14000</v>
          </cell>
          <cell r="R1067">
            <v>0</v>
          </cell>
          <cell r="S1067">
            <v>29680</v>
          </cell>
          <cell r="T1067">
            <v>91666.666666666672</v>
          </cell>
          <cell r="U1067">
            <v>1750</v>
          </cell>
          <cell r="V1067">
            <v>350</v>
          </cell>
          <cell r="Z1067">
            <v>1630780</v>
          </cell>
          <cell r="AA1067">
            <v>2038475</v>
          </cell>
        </row>
        <row r="1068">
          <cell r="A1068">
            <v>6285</v>
          </cell>
          <cell r="B1068" t="str">
            <v>IWAN SETIAWAN</v>
          </cell>
          <cell r="C1068">
            <v>2</v>
          </cell>
          <cell r="D1068">
            <v>0</v>
          </cell>
          <cell r="E1068">
            <v>2</v>
          </cell>
          <cell r="F1068" t="str">
            <v>GENERAL</v>
          </cell>
          <cell r="G1068" t="str">
            <v>PRJ</v>
          </cell>
          <cell r="I1068">
            <v>0.25</v>
          </cell>
          <cell r="J1068">
            <v>700000</v>
          </cell>
          <cell r="K1068">
            <v>0</v>
          </cell>
          <cell r="L1068">
            <v>8400000</v>
          </cell>
          <cell r="M1068">
            <v>58333.333333333336</v>
          </cell>
          <cell r="N1068">
            <v>700000</v>
          </cell>
          <cell r="O1068">
            <v>35000</v>
          </cell>
          <cell r="P1068">
            <v>0</v>
          </cell>
          <cell r="Q1068">
            <v>14000</v>
          </cell>
          <cell r="R1068">
            <v>0</v>
          </cell>
          <cell r="S1068">
            <v>29680</v>
          </cell>
          <cell r="T1068">
            <v>91666.666666666672</v>
          </cell>
          <cell r="U1068">
            <v>1750</v>
          </cell>
          <cell r="V1068">
            <v>350</v>
          </cell>
          <cell r="Z1068">
            <v>1630780</v>
          </cell>
          <cell r="AA1068">
            <v>2038475</v>
          </cell>
        </row>
        <row r="1069">
          <cell r="A1069">
            <v>6286</v>
          </cell>
          <cell r="B1069" t="str">
            <v>KASIMUN</v>
          </cell>
          <cell r="C1069">
            <v>2</v>
          </cell>
          <cell r="D1069">
            <v>1</v>
          </cell>
          <cell r="E1069">
            <v>2</v>
          </cell>
          <cell r="F1069" t="str">
            <v>GENERAL</v>
          </cell>
          <cell r="G1069" t="str">
            <v>PRJ</v>
          </cell>
          <cell r="I1069">
            <v>0.25</v>
          </cell>
          <cell r="J1069">
            <v>700000</v>
          </cell>
          <cell r="K1069">
            <v>0</v>
          </cell>
          <cell r="L1069">
            <v>8400000</v>
          </cell>
          <cell r="M1069">
            <v>58333.333333333336</v>
          </cell>
          <cell r="N1069">
            <v>700000</v>
          </cell>
          <cell r="O1069">
            <v>35000</v>
          </cell>
          <cell r="P1069">
            <v>0</v>
          </cell>
          <cell r="Q1069">
            <v>14000</v>
          </cell>
          <cell r="R1069">
            <v>0</v>
          </cell>
          <cell r="S1069">
            <v>29680</v>
          </cell>
          <cell r="T1069">
            <v>145833.33333333334</v>
          </cell>
          <cell r="U1069">
            <v>1750</v>
          </cell>
          <cell r="V1069">
            <v>350</v>
          </cell>
          <cell r="Z1069">
            <v>1684946.6666666667</v>
          </cell>
          <cell r="AA1069">
            <v>2106183.3333333335</v>
          </cell>
        </row>
        <row r="1070">
          <cell r="A1070">
            <v>6287</v>
          </cell>
          <cell r="B1070" t="str">
            <v>ALFONSOS JEHALUT</v>
          </cell>
          <cell r="C1070">
            <v>2</v>
          </cell>
          <cell r="D1070">
            <v>1</v>
          </cell>
          <cell r="E1070">
            <v>2</v>
          </cell>
          <cell r="F1070" t="str">
            <v>GENERAL</v>
          </cell>
          <cell r="G1070" t="str">
            <v>PRJ</v>
          </cell>
          <cell r="I1070">
            <v>0.25</v>
          </cell>
          <cell r="J1070">
            <v>700000</v>
          </cell>
          <cell r="K1070">
            <v>0</v>
          </cell>
          <cell r="L1070">
            <v>8400000</v>
          </cell>
          <cell r="M1070">
            <v>58333.333333333336</v>
          </cell>
          <cell r="N1070">
            <v>700000</v>
          </cell>
          <cell r="O1070">
            <v>35000</v>
          </cell>
          <cell r="P1070">
            <v>0</v>
          </cell>
          <cell r="Q1070">
            <v>14000</v>
          </cell>
          <cell r="R1070">
            <v>0</v>
          </cell>
          <cell r="S1070">
            <v>29680</v>
          </cell>
          <cell r="T1070">
            <v>145833.33333333334</v>
          </cell>
          <cell r="U1070">
            <v>1750</v>
          </cell>
          <cell r="V1070">
            <v>350</v>
          </cell>
          <cell r="Z1070">
            <v>1684946.6666666667</v>
          </cell>
          <cell r="AA1070">
            <v>2106183.3333333335</v>
          </cell>
        </row>
        <row r="1071">
          <cell r="A1071">
            <v>6288</v>
          </cell>
          <cell r="B1071" t="str">
            <v>BERNAT</v>
          </cell>
          <cell r="C1071">
            <v>2</v>
          </cell>
          <cell r="D1071">
            <v>0</v>
          </cell>
          <cell r="E1071">
            <v>2</v>
          </cell>
          <cell r="F1071" t="str">
            <v>GENERAL</v>
          </cell>
          <cell r="G1071" t="str">
            <v>PRJ</v>
          </cell>
          <cell r="I1071">
            <v>0.25</v>
          </cell>
          <cell r="J1071">
            <v>700000</v>
          </cell>
          <cell r="K1071">
            <v>0</v>
          </cell>
          <cell r="L1071">
            <v>8400000</v>
          </cell>
          <cell r="M1071">
            <v>58333.333333333336</v>
          </cell>
          <cell r="N1071">
            <v>700000</v>
          </cell>
          <cell r="O1071">
            <v>35000</v>
          </cell>
          <cell r="P1071">
            <v>0</v>
          </cell>
          <cell r="Q1071">
            <v>14000</v>
          </cell>
          <cell r="R1071">
            <v>0</v>
          </cell>
          <cell r="S1071">
            <v>29680</v>
          </cell>
          <cell r="T1071">
            <v>91666.666666666672</v>
          </cell>
          <cell r="U1071">
            <v>1750</v>
          </cell>
          <cell r="V1071">
            <v>350</v>
          </cell>
          <cell r="Z1071">
            <v>1630780</v>
          </cell>
          <cell r="AA1071">
            <v>2038475</v>
          </cell>
        </row>
        <row r="1072">
          <cell r="A1072">
            <v>6289</v>
          </cell>
          <cell r="B1072" t="str">
            <v>FACHRURAZIE</v>
          </cell>
          <cell r="C1072">
            <v>2</v>
          </cell>
          <cell r="D1072">
            <v>1</v>
          </cell>
          <cell r="E1072">
            <v>2</v>
          </cell>
          <cell r="F1072" t="str">
            <v>GENERAL</v>
          </cell>
          <cell r="G1072" t="str">
            <v>PRJ</v>
          </cell>
          <cell r="I1072">
            <v>0.25</v>
          </cell>
          <cell r="J1072">
            <v>700000</v>
          </cell>
          <cell r="K1072">
            <v>0</v>
          </cell>
          <cell r="L1072">
            <v>8400000</v>
          </cell>
          <cell r="M1072">
            <v>58333.333333333336</v>
          </cell>
          <cell r="N1072">
            <v>700000</v>
          </cell>
          <cell r="O1072">
            <v>35000</v>
          </cell>
          <cell r="P1072">
            <v>0</v>
          </cell>
          <cell r="Q1072">
            <v>14000</v>
          </cell>
          <cell r="R1072">
            <v>0</v>
          </cell>
          <cell r="S1072">
            <v>29680</v>
          </cell>
          <cell r="T1072">
            <v>145833.33333333334</v>
          </cell>
          <cell r="U1072">
            <v>1750</v>
          </cell>
          <cell r="V1072">
            <v>350</v>
          </cell>
          <cell r="Z1072">
            <v>1684946.6666666667</v>
          </cell>
          <cell r="AA1072">
            <v>2106183.3333333335</v>
          </cell>
        </row>
        <row r="1073">
          <cell r="A1073">
            <v>6290</v>
          </cell>
          <cell r="B1073" t="str">
            <v>FAISAL</v>
          </cell>
          <cell r="C1073">
            <v>2</v>
          </cell>
          <cell r="D1073">
            <v>1</v>
          </cell>
          <cell r="E1073">
            <v>3</v>
          </cell>
          <cell r="F1073" t="str">
            <v>VOCAT.</v>
          </cell>
          <cell r="G1073" t="str">
            <v>PRJ</v>
          </cell>
          <cell r="I1073">
            <v>0.25</v>
          </cell>
          <cell r="J1073">
            <v>775000</v>
          </cell>
          <cell r="K1073">
            <v>0</v>
          </cell>
          <cell r="L1073">
            <v>9300000</v>
          </cell>
          <cell r="M1073">
            <v>64583.333333333336</v>
          </cell>
          <cell r="N1073">
            <v>775000</v>
          </cell>
          <cell r="O1073">
            <v>38750</v>
          </cell>
          <cell r="P1073">
            <v>0</v>
          </cell>
          <cell r="Q1073">
            <v>15500</v>
          </cell>
          <cell r="R1073">
            <v>0</v>
          </cell>
          <cell r="S1073">
            <v>32860</v>
          </cell>
          <cell r="T1073">
            <v>145833.33333333334</v>
          </cell>
          <cell r="U1073">
            <v>1937.5</v>
          </cell>
          <cell r="V1073">
            <v>387.5</v>
          </cell>
          <cell r="Z1073">
            <v>1849851.6666666667</v>
          </cell>
          <cell r="AA1073">
            <v>2312314.5833333335</v>
          </cell>
        </row>
        <row r="1074">
          <cell r="A1074">
            <v>6292</v>
          </cell>
          <cell r="B1074" t="str">
            <v>BUDI ANTONO</v>
          </cell>
          <cell r="C1074">
            <v>2</v>
          </cell>
          <cell r="D1074">
            <v>1</v>
          </cell>
          <cell r="E1074">
            <v>3</v>
          </cell>
          <cell r="F1074" t="str">
            <v>VOCAT.</v>
          </cell>
          <cell r="G1074" t="str">
            <v>PRJ</v>
          </cell>
          <cell r="I1074">
            <v>0.25</v>
          </cell>
          <cell r="J1074">
            <v>725000</v>
          </cell>
          <cell r="K1074">
            <v>0</v>
          </cell>
          <cell r="L1074">
            <v>8700000</v>
          </cell>
          <cell r="M1074">
            <v>60416.666666666664</v>
          </cell>
          <cell r="N1074">
            <v>725000</v>
          </cell>
          <cell r="O1074">
            <v>36250</v>
          </cell>
          <cell r="P1074">
            <v>0</v>
          </cell>
          <cell r="Q1074">
            <v>14500</v>
          </cell>
          <cell r="R1074">
            <v>0</v>
          </cell>
          <cell r="S1074">
            <v>30740</v>
          </cell>
          <cell r="T1074">
            <v>145833.33333333334</v>
          </cell>
          <cell r="U1074">
            <v>1812.5</v>
          </cell>
          <cell r="V1074">
            <v>362.5</v>
          </cell>
          <cell r="Z1074">
            <v>1739915</v>
          </cell>
          <cell r="AA1074">
            <v>2174893.75</v>
          </cell>
        </row>
        <row r="1075">
          <cell r="A1075">
            <v>6293</v>
          </cell>
          <cell r="B1075" t="str">
            <v>SUYITNO</v>
          </cell>
          <cell r="C1075">
            <v>2</v>
          </cell>
          <cell r="D1075">
            <v>1</v>
          </cell>
          <cell r="E1075">
            <v>3</v>
          </cell>
          <cell r="F1075" t="str">
            <v>VOCAT.</v>
          </cell>
          <cell r="G1075" t="str">
            <v>PRJ</v>
          </cell>
          <cell r="I1075">
            <v>0.25</v>
          </cell>
          <cell r="J1075">
            <v>800000</v>
          </cell>
          <cell r="K1075">
            <v>0</v>
          </cell>
          <cell r="L1075">
            <v>9600000</v>
          </cell>
          <cell r="M1075">
            <v>66666.666666666672</v>
          </cell>
          <cell r="N1075">
            <v>800000</v>
          </cell>
          <cell r="O1075">
            <v>40000</v>
          </cell>
          <cell r="P1075">
            <v>0</v>
          </cell>
          <cell r="Q1075">
            <v>16000</v>
          </cell>
          <cell r="R1075">
            <v>0</v>
          </cell>
          <cell r="S1075">
            <v>33920</v>
          </cell>
          <cell r="T1075">
            <v>145833.33333333334</v>
          </cell>
          <cell r="U1075">
            <v>2000</v>
          </cell>
          <cell r="V1075">
            <v>400</v>
          </cell>
          <cell r="Z1075">
            <v>1904820</v>
          </cell>
          <cell r="AA1075">
            <v>2381025</v>
          </cell>
        </row>
        <row r="1076">
          <cell r="A1076">
            <v>6319</v>
          </cell>
          <cell r="B1076" t="str">
            <v>MUHAMMAD TAUFIQ</v>
          </cell>
          <cell r="C1076">
            <v>2</v>
          </cell>
          <cell r="D1076">
            <v>0</v>
          </cell>
          <cell r="E1076">
            <v>3</v>
          </cell>
          <cell r="F1076" t="str">
            <v>VOCAT.</v>
          </cell>
          <cell r="G1076" t="str">
            <v>PRJ</v>
          </cell>
          <cell r="I1076">
            <v>0.25</v>
          </cell>
          <cell r="J1076">
            <v>700000</v>
          </cell>
          <cell r="K1076">
            <v>0</v>
          </cell>
          <cell r="L1076">
            <v>8400000</v>
          </cell>
          <cell r="M1076">
            <v>58333.333333333336</v>
          </cell>
          <cell r="N1076">
            <v>700000</v>
          </cell>
          <cell r="O1076">
            <v>35000</v>
          </cell>
          <cell r="P1076">
            <v>0</v>
          </cell>
          <cell r="Q1076">
            <v>14000</v>
          </cell>
          <cell r="R1076">
            <v>0</v>
          </cell>
          <cell r="S1076">
            <v>29680</v>
          </cell>
          <cell r="T1076">
            <v>91666.666666666672</v>
          </cell>
          <cell r="U1076">
            <v>1750</v>
          </cell>
          <cell r="V1076">
            <v>350</v>
          </cell>
          <cell r="Z1076">
            <v>1630780</v>
          </cell>
          <cell r="AA1076">
            <v>2038475</v>
          </cell>
        </row>
        <row r="1077">
          <cell r="A1077">
            <v>6320</v>
          </cell>
          <cell r="B1077" t="str">
            <v>JUMRI</v>
          </cell>
          <cell r="C1077">
            <v>2</v>
          </cell>
          <cell r="D1077">
            <v>0</v>
          </cell>
          <cell r="E1077">
            <v>2</v>
          </cell>
          <cell r="F1077" t="str">
            <v>GENERAL</v>
          </cell>
          <cell r="G1077" t="str">
            <v>PRJ</v>
          </cell>
          <cell r="I1077">
            <v>0.25</v>
          </cell>
          <cell r="J1077">
            <v>700000</v>
          </cell>
          <cell r="K1077">
            <v>0</v>
          </cell>
          <cell r="L1077">
            <v>8400000</v>
          </cell>
          <cell r="M1077">
            <v>58333.333333333336</v>
          </cell>
          <cell r="N1077">
            <v>700000</v>
          </cell>
          <cell r="O1077">
            <v>35000</v>
          </cell>
          <cell r="P1077">
            <v>0</v>
          </cell>
          <cell r="Q1077">
            <v>14000</v>
          </cell>
          <cell r="R1077">
            <v>0</v>
          </cell>
          <cell r="S1077">
            <v>29680</v>
          </cell>
          <cell r="T1077">
            <v>91666.666666666672</v>
          </cell>
          <cell r="U1077">
            <v>1750</v>
          </cell>
          <cell r="V1077">
            <v>350</v>
          </cell>
          <cell r="Z1077">
            <v>1630780</v>
          </cell>
          <cell r="AA1077">
            <v>2038475</v>
          </cell>
        </row>
        <row r="1078">
          <cell r="A1078">
            <v>6321</v>
          </cell>
          <cell r="B1078" t="str">
            <v>MULYADI</v>
          </cell>
          <cell r="C1078">
            <v>2</v>
          </cell>
          <cell r="D1078">
            <v>0</v>
          </cell>
          <cell r="E1078">
            <v>3</v>
          </cell>
          <cell r="F1078" t="str">
            <v>VOCAT.</v>
          </cell>
          <cell r="G1078" t="str">
            <v>PRJ</v>
          </cell>
          <cell r="I1078">
            <v>0.25</v>
          </cell>
          <cell r="J1078">
            <v>700000</v>
          </cell>
          <cell r="K1078">
            <v>0</v>
          </cell>
          <cell r="L1078">
            <v>8400000</v>
          </cell>
          <cell r="M1078">
            <v>58333.333333333336</v>
          </cell>
          <cell r="N1078">
            <v>700000</v>
          </cell>
          <cell r="O1078">
            <v>35000</v>
          </cell>
          <cell r="P1078">
            <v>0</v>
          </cell>
          <cell r="Q1078">
            <v>14000</v>
          </cell>
          <cell r="R1078">
            <v>0</v>
          </cell>
          <cell r="S1078">
            <v>29680</v>
          </cell>
          <cell r="T1078">
            <v>91666.666666666672</v>
          </cell>
          <cell r="U1078">
            <v>1750</v>
          </cell>
          <cell r="V1078">
            <v>350</v>
          </cell>
          <cell r="Z1078">
            <v>1630780</v>
          </cell>
          <cell r="AA1078">
            <v>2038475</v>
          </cell>
        </row>
        <row r="1079">
          <cell r="A1079">
            <v>6322</v>
          </cell>
          <cell r="B1079" t="str">
            <v>LUKAS YUSMAN BUANA</v>
          </cell>
          <cell r="C1079">
            <v>2</v>
          </cell>
          <cell r="D1079">
            <v>1</v>
          </cell>
          <cell r="E1079">
            <v>5</v>
          </cell>
          <cell r="F1079" t="str">
            <v>ADV. VOC</v>
          </cell>
          <cell r="G1079" t="str">
            <v>PRJ</v>
          </cell>
          <cell r="I1079">
            <v>0.2</v>
          </cell>
          <cell r="J1079">
            <v>1800000</v>
          </cell>
          <cell r="K1079">
            <v>0</v>
          </cell>
          <cell r="L1079">
            <v>21600000</v>
          </cell>
          <cell r="M1079">
            <v>150000</v>
          </cell>
          <cell r="N1079">
            <v>1800000</v>
          </cell>
          <cell r="O1079">
            <v>90000</v>
          </cell>
          <cell r="P1079">
            <v>0</v>
          </cell>
          <cell r="Q1079">
            <v>36000</v>
          </cell>
          <cell r="R1079">
            <v>0</v>
          </cell>
          <cell r="S1079">
            <v>76320</v>
          </cell>
          <cell r="T1079">
            <v>145833.33333333334</v>
          </cell>
          <cell r="U1079">
            <v>4500</v>
          </cell>
          <cell r="V1079">
            <v>900</v>
          </cell>
          <cell r="Z1079">
            <v>4103553.3333333335</v>
          </cell>
          <cell r="AA1079">
            <v>4924264</v>
          </cell>
        </row>
        <row r="1080">
          <cell r="A1080">
            <v>6323</v>
          </cell>
          <cell r="B1080" t="str">
            <v>BENY NOVRIANSYAH</v>
          </cell>
          <cell r="C1080">
            <v>2</v>
          </cell>
          <cell r="D1080">
            <v>1</v>
          </cell>
          <cell r="E1080">
            <v>6</v>
          </cell>
          <cell r="F1080" t="str">
            <v>SPC/COOR</v>
          </cell>
          <cell r="G1080" t="str">
            <v>PRJ</v>
          </cell>
          <cell r="I1080">
            <v>0.2</v>
          </cell>
          <cell r="J1080">
            <v>3250000</v>
          </cell>
          <cell r="K1080">
            <v>0</v>
          </cell>
          <cell r="L1080">
            <v>39000000</v>
          </cell>
          <cell r="M1080">
            <v>270833.33333333331</v>
          </cell>
          <cell r="N1080">
            <v>0</v>
          </cell>
          <cell r="O1080">
            <v>162500</v>
          </cell>
          <cell r="P1080">
            <v>812500</v>
          </cell>
          <cell r="Q1080">
            <v>65000</v>
          </cell>
          <cell r="R1080">
            <v>0</v>
          </cell>
          <cell r="S1080">
            <v>137800</v>
          </cell>
          <cell r="T1080">
            <v>145833.33333333334</v>
          </cell>
          <cell r="U1080">
            <v>8125</v>
          </cell>
          <cell r="V1080">
            <v>1625</v>
          </cell>
          <cell r="Z1080">
            <v>4854216.666666666</v>
          </cell>
          <cell r="AA1080">
            <v>5825059.9999999991</v>
          </cell>
        </row>
        <row r="1081">
          <cell r="A1081">
            <v>6374</v>
          </cell>
          <cell r="B1081" t="str">
            <v>FITRI RAMADHANI</v>
          </cell>
          <cell r="C1081">
            <v>1</v>
          </cell>
          <cell r="D1081">
            <v>0</v>
          </cell>
          <cell r="E1081">
            <v>5</v>
          </cell>
          <cell r="F1081" t="str">
            <v>ADV. VOC</v>
          </cell>
          <cell r="G1081" t="str">
            <v>HO</v>
          </cell>
          <cell r="I1081">
            <v>0.2</v>
          </cell>
          <cell r="J1081">
            <v>1500000</v>
          </cell>
          <cell r="K1081">
            <v>225000</v>
          </cell>
          <cell r="L1081">
            <v>18000000</v>
          </cell>
          <cell r="M1081">
            <v>143750</v>
          </cell>
          <cell r="N1081">
            <v>225000</v>
          </cell>
          <cell r="O1081">
            <v>75000</v>
          </cell>
          <cell r="P1081">
            <v>0</v>
          </cell>
          <cell r="Q1081">
            <v>30000</v>
          </cell>
          <cell r="R1081">
            <v>150000</v>
          </cell>
          <cell r="S1081">
            <v>63600</v>
          </cell>
          <cell r="T1081">
            <v>104166.66666666667</v>
          </cell>
          <cell r="U1081">
            <v>3750</v>
          </cell>
          <cell r="V1081">
            <v>750</v>
          </cell>
          <cell r="Z1081">
            <v>2521016.6666666665</v>
          </cell>
          <cell r="AA1081">
            <v>3025219.9999999995</v>
          </cell>
        </row>
        <row r="1082">
          <cell r="A1082">
            <v>6380</v>
          </cell>
          <cell r="B1082" t="str">
            <v>DAUD KALA BOMBANG</v>
          </cell>
          <cell r="C1082">
            <v>2</v>
          </cell>
          <cell r="D1082">
            <v>1</v>
          </cell>
          <cell r="E1082">
            <v>10</v>
          </cell>
          <cell r="F1082" t="str">
            <v>MGR</v>
          </cell>
          <cell r="G1082" t="str">
            <v>PRJ</v>
          </cell>
          <cell r="I1082">
            <v>0.15</v>
          </cell>
          <cell r="J1082">
            <v>10000000</v>
          </cell>
          <cell r="K1082">
            <v>0</v>
          </cell>
          <cell r="L1082">
            <v>120000000</v>
          </cell>
          <cell r="M1082">
            <v>833333.33333333337</v>
          </cell>
          <cell r="N1082">
            <v>0</v>
          </cell>
          <cell r="O1082">
            <v>500000</v>
          </cell>
          <cell r="P1082">
            <v>2500000</v>
          </cell>
          <cell r="Q1082">
            <v>200000</v>
          </cell>
          <cell r="R1082">
            <v>0</v>
          </cell>
          <cell r="S1082">
            <v>424000</v>
          </cell>
          <cell r="T1082">
            <v>145833.33333333334</v>
          </cell>
          <cell r="U1082">
            <v>25000</v>
          </cell>
          <cell r="V1082">
            <v>5000</v>
          </cell>
          <cell r="Z1082">
            <v>14633166.666666668</v>
          </cell>
          <cell r="AA1082">
            <v>16828141.666666668</v>
          </cell>
        </row>
        <row r="1083">
          <cell r="A1083">
            <v>6450</v>
          </cell>
          <cell r="B1083" t="str">
            <v>MANGASI SITUMORANG</v>
          </cell>
          <cell r="C1083">
            <v>2</v>
          </cell>
          <cell r="D1083">
            <v>0</v>
          </cell>
          <cell r="E1083">
            <v>2</v>
          </cell>
          <cell r="F1083" t="str">
            <v>GENERAL</v>
          </cell>
          <cell r="G1083" t="str">
            <v>PRJ</v>
          </cell>
          <cell r="I1083">
            <v>0.25</v>
          </cell>
          <cell r="J1083">
            <v>600000</v>
          </cell>
          <cell r="K1083">
            <v>0</v>
          </cell>
          <cell r="L1083">
            <v>7200000</v>
          </cell>
          <cell r="M1083">
            <v>50000</v>
          </cell>
          <cell r="N1083">
            <v>600000</v>
          </cell>
          <cell r="O1083">
            <v>30000</v>
          </cell>
          <cell r="P1083">
            <v>0</v>
          </cell>
          <cell r="Q1083">
            <v>12000</v>
          </cell>
          <cell r="R1083">
            <v>0</v>
          </cell>
          <cell r="S1083">
            <v>25440</v>
          </cell>
          <cell r="T1083">
            <v>91666.666666666672</v>
          </cell>
          <cell r="U1083">
            <v>1500</v>
          </cell>
          <cell r="V1083">
            <v>300</v>
          </cell>
          <cell r="Z1083">
            <v>1410906.6666666665</v>
          </cell>
          <cell r="AA1083">
            <v>1763633.333333333</v>
          </cell>
        </row>
        <row r="1084">
          <cell r="A1084">
            <v>6451</v>
          </cell>
          <cell r="B1084" t="str">
            <v>EDY SUYANTO</v>
          </cell>
          <cell r="C1084">
            <v>2</v>
          </cell>
          <cell r="D1084">
            <v>1</v>
          </cell>
          <cell r="E1084">
            <v>3</v>
          </cell>
          <cell r="F1084" t="str">
            <v>VOCAT.</v>
          </cell>
          <cell r="G1084" t="str">
            <v>PRJ</v>
          </cell>
          <cell r="I1084">
            <v>0.25</v>
          </cell>
          <cell r="J1084">
            <v>700800</v>
          </cell>
          <cell r="K1084">
            <v>0</v>
          </cell>
          <cell r="L1084">
            <v>8409600</v>
          </cell>
          <cell r="M1084">
            <v>58400</v>
          </cell>
          <cell r="N1084">
            <v>700800</v>
          </cell>
          <cell r="O1084">
            <v>35040</v>
          </cell>
          <cell r="P1084">
            <v>0</v>
          </cell>
          <cell r="Q1084">
            <v>14016</v>
          </cell>
          <cell r="R1084">
            <v>0</v>
          </cell>
          <cell r="S1084">
            <v>29713.920000000002</v>
          </cell>
          <cell r="T1084">
            <v>145833.33333333334</v>
          </cell>
          <cell r="U1084">
            <v>1752</v>
          </cell>
          <cell r="V1084">
            <v>350.40000000000003</v>
          </cell>
          <cell r="Z1084">
            <v>1686705.6533333333</v>
          </cell>
          <cell r="AA1084">
            <v>2108382.0666666664</v>
          </cell>
        </row>
        <row r="1085">
          <cell r="A1085">
            <v>6452</v>
          </cell>
          <cell r="B1085" t="str">
            <v>JABA TONJA</v>
          </cell>
          <cell r="C1085">
            <v>2</v>
          </cell>
          <cell r="D1085">
            <v>1</v>
          </cell>
          <cell r="E1085">
            <v>3</v>
          </cell>
          <cell r="F1085" t="str">
            <v>VOCAT.</v>
          </cell>
          <cell r="G1085" t="str">
            <v>PRJ</v>
          </cell>
          <cell r="I1085">
            <v>0.25</v>
          </cell>
          <cell r="J1085">
            <v>700800</v>
          </cell>
          <cell r="K1085">
            <v>0</v>
          </cell>
          <cell r="L1085">
            <v>8409600</v>
          </cell>
          <cell r="M1085">
            <v>58400</v>
          </cell>
          <cell r="N1085">
            <v>700800</v>
          </cell>
          <cell r="O1085">
            <v>35040</v>
          </cell>
          <cell r="P1085">
            <v>0</v>
          </cell>
          <cell r="Q1085">
            <v>14016</v>
          </cell>
          <cell r="R1085">
            <v>0</v>
          </cell>
          <cell r="S1085">
            <v>29713.920000000002</v>
          </cell>
          <cell r="T1085">
            <v>145833.33333333334</v>
          </cell>
          <cell r="U1085">
            <v>1752</v>
          </cell>
          <cell r="V1085">
            <v>350.40000000000003</v>
          </cell>
          <cell r="Z1085">
            <v>1686705.6533333333</v>
          </cell>
          <cell r="AA1085">
            <v>2108382.0666666664</v>
          </cell>
        </row>
        <row r="1086">
          <cell r="A1086">
            <v>6453</v>
          </cell>
          <cell r="B1086" t="str">
            <v>CARLES ARLES</v>
          </cell>
          <cell r="C1086">
            <v>2</v>
          </cell>
          <cell r="D1086">
            <v>1</v>
          </cell>
          <cell r="E1086">
            <v>3</v>
          </cell>
          <cell r="F1086" t="str">
            <v>VOCAT.</v>
          </cell>
          <cell r="G1086" t="str">
            <v>PRJ</v>
          </cell>
          <cell r="I1086">
            <v>0.25</v>
          </cell>
          <cell r="J1086">
            <v>700800</v>
          </cell>
          <cell r="K1086">
            <v>0</v>
          </cell>
          <cell r="L1086">
            <v>8409600</v>
          </cell>
          <cell r="M1086">
            <v>58400</v>
          </cell>
          <cell r="N1086">
            <v>700800</v>
          </cell>
          <cell r="O1086">
            <v>35040</v>
          </cell>
          <cell r="P1086">
            <v>0</v>
          </cell>
          <cell r="Q1086">
            <v>14016</v>
          </cell>
          <cell r="R1086">
            <v>0</v>
          </cell>
          <cell r="S1086">
            <v>29713.920000000002</v>
          </cell>
          <cell r="T1086">
            <v>145833.33333333334</v>
          </cell>
          <cell r="U1086">
            <v>1752</v>
          </cell>
          <cell r="V1086">
            <v>350.40000000000003</v>
          </cell>
          <cell r="Z1086">
            <v>1686705.6533333333</v>
          </cell>
          <cell r="AA1086">
            <v>2108382.0666666664</v>
          </cell>
        </row>
        <row r="1087">
          <cell r="A1087">
            <v>6454</v>
          </cell>
          <cell r="B1087" t="str">
            <v>MUHAMMAD IKHSAN</v>
          </cell>
          <cell r="C1087">
            <v>2</v>
          </cell>
          <cell r="D1087">
            <v>0</v>
          </cell>
          <cell r="E1087">
            <v>2</v>
          </cell>
          <cell r="F1087" t="str">
            <v>GENERAL</v>
          </cell>
          <cell r="G1087" t="str">
            <v>PRJ</v>
          </cell>
          <cell r="I1087">
            <v>0.25</v>
          </cell>
          <cell r="J1087">
            <v>700800</v>
          </cell>
          <cell r="K1087">
            <v>0</v>
          </cell>
          <cell r="L1087">
            <v>8409600</v>
          </cell>
          <cell r="M1087">
            <v>58400</v>
          </cell>
          <cell r="N1087">
            <v>700800</v>
          </cell>
          <cell r="O1087">
            <v>35040</v>
          </cell>
          <cell r="P1087">
            <v>0</v>
          </cell>
          <cell r="Q1087">
            <v>14016</v>
          </cell>
          <cell r="R1087">
            <v>0</v>
          </cell>
          <cell r="S1087">
            <v>29713.920000000002</v>
          </cell>
          <cell r="T1087">
            <v>91666.666666666672</v>
          </cell>
          <cell r="U1087">
            <v>1752</v>
          </cell>
          <cell r="V1087">
            <v>350.40000000000003</v>
          </cell>
          <cell r="Z1087">
            <v>1632538.9866666668</v>
          </cell>
          <cell r="AA1087">
            <v>2040673.7333333334</v>
          </cell>
        </row>
        <row r="1088">
          <cell r="A1088">
            <v>6455</v>
          </cell>
          <cell r="B1088" t="str">
            <v>ENGLAND MANTIRI</v>
          </cell>
          <cell r="C1088">
            <v>2</v>
          </cell>
          <cell r="D1088">
            <v>0</v>
          </cell>
          <cell r="E1088">
            <v>2</v>
          </cell>
          <cell r="F1088" t="str">
            <v>GENERAL</v>
          </cell>
          <cell r="G1088" t="str">
            <v>PRJ</v>
          </cell>
          <cell r="I1088">
            <v>0.25</v>
          </cell>
          <cell r="J1088">
            <v>700800</v>
          </cell>
          <cell r="K1088">
            <v>0</v>
          </cell>
          <cell r="L1088">
            <v>8409600</v>
          </cell>
          <cell r="M1088">
            <v>58400</v>
          </cell>
          <cell r="N1088">
            <v>700800</v>
          </cell>
          <cell r="O1088">
            <v>35040</v>
          </cell>
          <cell r="P1088">
            <v>0</v>
          </cell>
          <cell r="Q1088">
            <v>14016</v>
          </cell>
          <cell r="R1088">
            <v>0</v>
          </cell>
          <cell r="S1088">
            <v>29713.920000000002</v>
          </cell>
          <cell r="T1088">
            <v>91666.666666666672</v>
          </cell>
          <cell r="U1088">
            <v>1752</v>
          </cell>
          <cell r="V1088">
            <v>350.40000000000003</v>
          </cell>
          <cell r="Z1088">
            <v>1632538.9866666668</v>
          </cell>
          <cell r="AA1088">
            <v>2040673.7333333334</v>
          </cell>
        </row>
        <row r="1089">
          <cell r="A1089">
            <v>6456</v>
          </cell>
          <cell r="B1089" t="str">
            <v>VENDY APRIANUS</v>
          </cell>
          <cell r="C1089">
            <v>2</v>
          </cell>
          <cell r="D1089">
            <v>0</v>
          </cell>
          <cell r="E1089">
            <v>2</v>
          </cell>
          <cell r="F1089" t="str">
            <v>GENERAL</v>
          </cell>
          <cell r="G1089" t="str">
            <v>PRJ</v>
          </cell>
          <cell r="I1089">
            <v>0.25</v>
          </cell>
          <cell r="J1089">
            <v>600000</v>
          </cell>
          <cell r="K1089">
            <v>0</v>
          </cell>
          <cell r="L1089">
            <v>7200000</v>
          </cell>
          <cell r="M1089">
            <v>50000</v>
          </cell>
          <cell r="N1089">
            <v>600000</v>
          </cell>
          <cell r="O1089">
            <v>30000</v>
          </cell>
          <cell r="P1089">
            <v>0</v>
          </cell>
          <cell r="Q1089">
            <v>12000</v>
          </cell>
          <cell r="R1089">
            <v>0</v>
          </cell>
          <cell r="S1089">
            <v>25440</v>
          </cell>
          <cell r="T1089">
            <v>91666.666666666672</v>
          </cell>
          <cell r="U1089">
            <v>1500</v>
          </cell>
          <cell r="V1089">
            <v>300</v>
          </cell>
          <cell r="Z1089">
            <v>1410906.6666666665</v>
          </cell>
          <cell r="AA1089">
            <v>1763633.333333333</v>
          </cell>
        </row>
        <row r="1090">
          <cell r="A1090">
            <v>6457</v>
          </cell>
          <cell r="B1090" t="str">
            <v>SUGIANTO</v>
          </cell>
          <cell r="C1090">
            <v>2</v>
          </cell>
          <cell r="D1090">
            <v>0</v>
          </cell>
          <cell r="E1090">
            <v>2</v>
          </cell>
          <cell r="F1090" t="str">
            <v>GENERAL</v>
          </cell>
          <cell r="G1090" t="str">
            <v>HO</v>
          </cell>
          <cell r="I1090">
            <v>0.25</v>
          </cell>
          <cell r="J1090">
            <v>700800</v>
          </cell>
          <cell r="K1090">
            <v>0</v>
          </cell>
          <cell r="L1090">
            <v>8409600</v>
          </cell>
          <cell r="M1090">
            <v>58400</v>
          </cell>
          <cell r="N1090">
            <v>105120</v>
          </cell>
          <cell r="O1090">
            <v>35040</v>
          </cell>
          <cell r="P1090">
            <v>0</v>
          </cell>
          <cell r="Q1090">
            <v>14016</v>
          </cell>
          <cell r="R1090">
            <v>0</v>
          </cell>
          <cell r="S1090">
            <v>29713.920000000002</v>
          </cell>
          <cell r="T1090">
            <v>91666.666666666672</v>
          </cell>
          <cell r="U1090">
            <v>1752</v>
          </cell>
          <cell r="V1090">
            <v>350.40000000000003</v>
          </cell>
          <cell r="Z1090">
            <v>1036858.9866666667</v>
          </cell>
          <cell r="AA1090">
            <v>1296073.7333333334</v>
          </cell>
        </row>
        <row r="1091">
          <cell r="A1091">
            <v>6458</v>
          </cell>
          <cell r="B1091" t="str">
            <v>LALU WILIS SUHARMAJI</v>
          </cell>
          <cell r="C1091">
            <v>2</v>
          </cell>
          <cell r="D1091">
            <v>0</v>
          </cell>
          <cell r="E1091">
            <v>2</v>
          </cell>
          <cell r="F1091" t="str">
            <v>GENERAL</v>
          </cell>
          <cell r="G1091" t="str">
            <v>PRJ</v>
          </cell>
          <cell r="I1091">
            <v>0.25</v>
          </cell>
          <cell r="J1091">
            <v>700800</v>
          </cell>
          <cell r="K1091">
            <v>0</v>
          </cell>
          <cell r="L1091">
            <v>8409600</v>
          </cell>
          <cell r="M1091">
            <v>58400</v>
          </cell>
          <cell r="N1091">
            <v>700800</v>
          </cell>
          <cell r="O1091">
            <v>35040</v>
          </cell>
          <cell r="P1091">
            <v>0</v>
          </cell>
          <cell r="Q1091">
            <v>14016</v>
          </cell>
          <cell r="R1091">
            <v>0</v>
          </cell>
          <cell r="S1091">
            <v>29713.920000000002</v>
          </cell>
          <cell r="T1091">
            <v>91666.666666666672</v>
          </cell>
          <cell r="U1091">
            <v>1752</v>
          </cell>
          <cell r="V1091">
            <v>350.40000000000003</v>
          </cell>
          <cell r="Z1091">
            <v>1632538.9866666668</v>
          </cell>
          <cell r="AA1091">
            <v>2040673.7333333334</v>
          </cell>
        </row>
        <row r="1092">
          <cell r="A1092">
            <v>6459</v>
          </cell>
          <cell r="B1092" t="str">
            <v>GINO SUPRAPTO</v>
          </cell>
          <cell r="C1092">
            <v>2</v>
          </cell>
          <cell r="D1092">
            <v>1</v>
          </cell>
          <cell r="E1092">
            <v>3</v>
          </cell>
          <cell r="F1092" t="str">
            <v>VOCAT.</v>
          </cell>
          <cell r="G1092" t="str">
            <v>PRJ</v>
          </cell>
          <cell r="I1092">
            <v>0.25</v>
          </cell>
          <cell r="J1092">
            <v>776300</v>
          </cell>
          <cell r="K1092">
            <v>0</v>
          </cell>
          <cell r="L1092">
            <v>9315600</v>
          </cell>
          <cell r="M1092">
            <v>64691.666666666664</v>
          </cell>
          <cell r="N1092">
            <v>776300</v>
          </cell>
          <cell r="O1092">
            <v>38815</v>
          </cell>
          <cell r="P1092">
            <v>0</v>
          </cell>
          <cell r="Q1092">
            <v>15526</v>
          </cell>
          <cell r="R1092">
            <v>0</v>
          </cell>
          <cell r="S1092">
            <v>32915.120000000003</v>
          </cell>
          <cell r="T1092">
            <v>145833.33333333334</v>
          </cell>
          <cell r="U1092">
            <v>1940.75</v>
          </cell>
          <cell r="V1092">
            <v>388.15000000000003</v>
          </cell>
          <cell r="Z1092">
            <v>1852710.0199999998</v>
          </cell>
          <cell r="AA1092">
            <v>2315887.5249999999</v>
          </cell>
        </row>
        <row r="1093">
          <cell r="A1093">
            <v>6462</v>
          </cell>
          <cell r="B1093" t="str">
            <v>YUDDY SCREENDARY</v>
          </cell>
          <cell r="C1093">
            <v>2</v>
          </cell>
          <cell r="D1093">
            <v>1</v>
          </cell>
          <cell r="E1093">
            <v>5</v>
          </cell>
          <cell r="F1093" t="str">
            <v>ADV. VOC</v>
          </cell>
          <cell r="G1093" t="str">
            <v>PRJ</v>
          </cell>
          <cell r="I1093">
            <v>0.2</v>
          </cell>
          <cell r="J1093">
            <v>2800000</v>
          </cell>
          <cell r="K1093">
            <v>0</v>
          </cell>
          <cell r="L1093">
            <v>33600000</v>
          </cell>
          <cell r="M1093">
            <v>233333.33333333334</v>
          </cell>
          <cell r="N1093">
            <v>2800000</v>
          </cell>
          <cell r="O1093">
            <v>140000</v>
          </cell>
          <cell r="P1093">
            <v>0</v>
          </cell>
          <cell r="Q1093">
            <v>56000</v>
          </cell>
          <cell r="R1093">
            <v>0</v>
          </cell>
          <cell r="S1093">
            <v>118720</v>
          </cell>
          <cell r="T1093">
            <v>145833.33333333334</v>
          </cell>
          <cell r="U1093">
            <v>7000</v>
          </cell>
          <cell r="V1093">
            <v>1400</v>
          </cell>
          <cell r="Z1093">
            <v>6302286.666666667</v>
          </cell>
          <cell r="AA1093">
            <v>7562744</v>
          </cell>
        </row>
        <row r="1094">
          <cell r="A1094">
            <v>6469</v>
          </cell>
          <cell r="B1094" t="str">
            <v>SABAR</v>
          </cell>
          <cell r="C1094">
            <v>2</v>
          </cell>
          <cell r="D1094">
            <v>1</v>
          </cell>
          <cell r="E1094">
            <v>2</v>
          </cell>
          <cell r="F1094" t="str">
            <v>GENERAL</v>
          </cell>
          <cell r="G1094" t="str">
            <v>PRJ</v>
          </cell>
          <cell r="I1094">
            <v>0.25</v>
          </cell>
          <cell r="J1094">
            <v>800000</v>
          </cell>
          <cell r="K1094">
            <v>0</v>
          </cell>
          <cell r="L1094">
            <v>9600000</v>
          </cell>
          <cell r="M1094">
            <v>66666.666666666672</v>
          </cell>
          <cell r="N1094">
            <v>800000</v>
          </cell>
          <cell r="O1094">
            <v>40000</v>
          </cell>
          <cell r="P1094">
            <v>0</v>
          </cell>
          <cell r="Q1094">
            <v>16000</v>
          </cell>
          <cell r="R1094">
            <v>0</v>
          </cell>
          <cell r="S1094">
            <v>33920</v>
          </cell>
          <cell r="T1094">
            <v>145833.33333333334</v>
          </cell>
          <cell r="U1094">
            <v>2000</v>
          </cell>
          <cell r="V1094">
            <v>400</v>
          </cell>
          <cell r="Z1094">
            <v>1904820</v>
          </cell>
          <cell r="AA1094">
            <v>2381025</v>
          </cell>
        </row>
        <row r="1095">
          <cell r="A1095">
            <v>6470</v>
          </cell>
          <cell r="B1095" t="str">
            <v>HADADE</v>
          </cell>
          <cell r="C1095">
            <v>2</v>
          </cell>
          <cell r="D1095">
            <v>1</v>
          </cell>
          <cell r="E1095">
            <v>2</v>
          </cell>
          <cell r="F1095" t="str">
            <v>GENERAL</v>
          </cell>
          <cell r="G1095" t="str">
            <v>PRJ</v>
          </cell>
          <cell r="I1095">
            <v>0.25</v>
          </cell>
          <cell r="J1095">
            <v>700000</v>
          </cell>
          <cell r="K1095">
            <v>0</v>
          </cell>
          <cell r="L1095">
            <v>8400000</v>
          </cell>
          <cell r="M1095">
            <v>58333.333333333336</v>
          </cell>
          <cell r="N1095">
            <v>700000</v>
          </cell>
          <cell r="O1095">
            <v>35000</v>
          </cell>
          <cell r="P1095">
            <v>0</v>
          </cell>
          <cell r="Q1095">
            <v>14000</v>
          </cell>
          <cell r="R1095">
            <v>0</v>
          </cell>
          <cell r="S1095">
            <v>29680</v>
          </cell>
          <cell r="T1095">
            <v>145833.33333333334</v>
          </cell>
          <cell r="U1095">
            <v>1750</v>
          </cell>
          <cell r="V1095">
            <v>350</v>
          </cell>
          <cell r="Z1095">
            <v>1684946.6666666667</v>
          </cell>
          <cell r="AA1095">
            <v>2106183.3333333335</v>
          </cell>
        </row>
        <row r="1096">
          <cell r="A1096">
            <v>6476</v>
          </cell>
          <cell r="B1096" t="str">
            <v>SULISTYO HARYO BUDI SANTOSO</v>
          </cell>
          <cell r="C1096">
            <v>2</v>
          </cell>
          <cell r="D1096">
            <v>0</v>
          </cell>
          <cell r="E1096">
            <v>2</v>
          </cell>
          <cell r="F1096" t="str">
            <v>GENERAL</v>
          </cell>
          <cell r="G1096" t="str">
            <v>HO</v>
          </cell>
          <cell r="I1096">
            <v>0.25</v>
          </cell>
          <cell r="J1096">
            <v>750000</v>
          </cell>
          <cell r="K1096">
            <v>0</v>
          </cell>
          <cell r="L1096">
            <v>9000000</v>
          </cell>
          <cell r="M1096">
            <v>62500</v>
          </cell>
          <cell r="N1096">
            <v>112500</v>
          </cell>
          <cell r="O1096">
            <v>37500</v>
          </cell>
          <cell r="P1096">
            <v>0</v>
          </cell>
          <cell r="Q1096">
            <v>15000</v>
          </cell>
          <cell r="R1096">
            <v>0</v>
          </cell>
          <cell r="S1096">
            <v>31800</v>
          </cell>
          <cell r="T1096">
            <v>91666.666666666672</v>
          </cell>
          <cell r="U1096">
            <v>1875</v>
          </cell>
          <cell r="V1096">
            <v>375</v>
          </cell>
          <cell r="Z1096">
            <v>1103216.6666666667</v>
          </cell>
          <cell r="AA1096">
            <v>1379020.8333333335</v>
          </cell>
        </row>
        <row r="1097">
          <cell r="A1097">
            <v>6499</v>
          </cell>
          <cell r="B1097" t="str">
            <v>HIMAWAN NUSA PUTRA</v>
          </cell>
          <cell r="C1097">
            <v>2</v>
          </cell>
          <cell r="D1097">
            <v>0</v>
          </cell>
          <cell r="E1097">
            <v>3</v>
          </cell>
          <cell r="F1097" t="str">
            <v>VOCAT.</v>
          </cell>
          <cell r="G1097" t="str">
            <v>HO</v>
          </cell>
          <cell r="I1097">
            <v>0.25</v>
          </cell>
          <cell r="J1097">
            <v>800000</v>
          </cell>
          <cell r="K1097">
            <v>0</v>
          </cell>
          <cell r="L1097">
            <v>9600000</v>
          </cell>
          <cell r="M1097">
            <v>66666.666666666672</v>
          </cell>
          <cell r="N1097">
            <v>120000</v>
          </cell>
          <cell r="O1097">
            <v>40000</v>
          </cell>
          <cell r="P1097">
            <v>0</v>
          </cell>
          <cell r="Q1097">
            <v>16000</v>
          </cell>
          <cell r="R1097">
            <v>0</v>
          </cell>
          <cell r="S1097">
            <v>33920</v>
          </cell>
          <cell r="T1097">
            <v>91666.666666666672</v>
          </cell>
          <cell r="U1097">
            <v>2000</v>
          </cell>
          <cell r="V1097">
            <v>400</v>
          </cell>
          <cell r="Z1097">
            <v>1170653.3333333335</v>
          </cell>
          <cell r="AA1097">
            <v>1463316.666666667</v>
          </cell>
        </row>
        <row r="1098">
          <cell r="A1098">
            <v>6516</v>
          </cell>
          <cell r="B1098" t="str">
            <v>SAIIN PURNOMO</v>
          </cell>
          <cell r="C1098">
            <v>2</v>
          </cell>
          <cell r="D1098">
            <v>1</v>
          </cell>
          <cell r="E1098">
            <v>2</v>
          </cell>
          <cell r="F1098" t="str">
            <v>GENERAL</v>
          </cell>
          <cell r="G1098" t="str">
            <v>PRJ</v>
          </cell>
          <cell r="I1098">
            <v>0.25</v>
          </cell>
          <cell r="J1098">
            <v>700800</v>
          </cell>
          <cell r="K1098">
            <v>0</v>
          </cell>
          <cell r="L1098">
            <v>8409600</v>
          </cell>
          <cell r="M1098">
            <v>58400</v>
          </cell>
          <cell r="N1098">
            <v>700800</v>
          </cell>
          <cell r="O1098">
            <v>35040</v>
          </cell>
          <cell r="P1098">
            <v>0</v>
          </cell>
          <cell r="Q1098">
            <v>14016</v>
          </cell>
          <cell r="R1098">
            <v>0</v>
          </cell>
          <cell r="S1098">
            <v>29713.920000000002</v>
          </cell>
          <cell r="T1098">
            <v>145833.33333333334</v>
          </cell>
          <cell r="U1098">
            <v>1752</v>
          </cell>
          <cell r="V1098">
            <v>350.40000000000003</v>
          </cell>
          <cell r="Z1098">
            <v>1686705.6533333333</v>
          </cell>
          <cell r="AA1098">
            <v>2108382.0666666664</v>
          </cell>
        </row>
        <row r="1099">
          <cell r="A1099">
            <v>6517</v>
          </cell>
          <cell r="B1099" t="str">
            <v>ISMED A DJABAR</v>
          </cell>
          <cell r="C1099">
            <v>2</v>
          </cell>
          <cell r="D1099">
            <v>1</v>
          </cell>
          <cell r="E1099">
            <v>2</v>
          </cell>
          <cell r="F1099" t="str">
            <v>GENERAL</v>
          </cell>
          <cell r="G1099" t="str">
            <v>PRJ</v>
          </cell>
          <cell r="I1099">
            <v>0.25</v>
          </cell>
          <cell r="J1099">
            <v>700800</v>
          </cell>
          <cell r="K1099">
            <v>0</v>
          </cell>
          <cell r="L1099">
            <v>8409600</v>
          </cell>
          <cell r="M1099">
            <v>58400</v>
          </cell>
          <cell r="N1099">
            <v>700800</v>
          </cell>
          <cell r="O1099">
            <v>35040</v>
          </cell>
          <cell r="P1099">
            <v>0</v>
          </cell>
          <cell r="Q1099">
            <v>14016</v>
          </cell>
          <cell r="R1099">
            <v>0</v>
          </cell>
          <cell r="S1099">
            <v>29713.920000000002</v>
          </cell>
          <cell r="T1099">
            <v>145833.33333333334</v>
          </cell>
          <cell r="U1099">
            <v>1752</v>
          </cell>
          <cell r="V1099">
            <v>350.40000000000003</v>
          </cell>
          <cell r="Z1099">
            <v>1686705.6533333333</v>
          </cell>
          <cell r="AA1099">
            <v>2108382.0666666664</v>
          </cell>
        </row>
        <row r="1100">
          <cell r="A1100">
            <v>6518</v>
          </cell>
          <cell r="B1100" t="str">
            <v>YOSEP WASA</v>
          </cell>
          <cell r="C1100">
            <v>2</v>
          </cell>
          <cell r="D1100">
            <v>1</v>
          </cell>
          <cell r="E1100">
            <v>2</v>
          </cell>
          <cell r="F1100" t="str">
            <v>GENERAL</v>
          </cell>
          <cell r="G1100" t="str">
            <v>PRJ</v>
          </cell>
          <cell r="I1100">
            <v>0.25</v>
          </cell>
          <cell r="J1100">
            <v>700800</v>
          </cell>
          <cell r="K1100">
            <v>0</v>
          </cell>
          <cell r="L1100">
            <v>8409600</v>
          </cell>
          <cell r="M1100">
            <v>58400</v>
          </cell>
          <cell r="N1100">
            <v>700800</v>
          </cell>
          <cell r="O1100">
            <v>35040</v>
          </cell>
          <cell r="P1100">
            <v>0</v>
          </cell>
          <cell r="Q1100">
            <v>14016</v>
          </cell>
          <cell r="R1100">
            <v>0</v>
          </cell>
          <cell r="S1100">
            <v>29713.920000000002</v>
          </cell>
          <cell r="T1100">
            <v>145833.33333333334</v>
          </cell>
          <cell r="U1100">
            <v>1752</v>
          </cell>
          <cell r="V1100">
            <v>350.40000000000003</v>
          </cell>
          <cell r="Z1100">
            <v>1686705.6533333333</v>
          </cell>
          <cell r="AA1100">
            <v>2108382.0666666664</v>
          </cell>
        </row>
        <row r="1101">
          <cell r="A1101">
            <v>6519</v>
          </cell>
          <cell r="B1101" t="str">
            <v>SAINI ALIANUR</v>
          </cell>
          <cell r="C1101">
            <v>2</v>
          </cell>
          <cell r="D1101">
            <v>1</v>
          </cell>
          <cell r="E1101">
            <v>2</v>
          </cell>
          <cell r="F1101" t="str">
            <v>GENERAL</v>
          </cell>
          <cell r="G1101" t="str">
            <v>PRJ</v>
          </cell>
          <cell r="I1101">
            <v>0.25</v>
          </cell>
          <cell r="J1101">
            <v>700800</v>
          </cell>
          <cell r="K1101">
            <v>0</v>
          </cell>
          <cell r="L1101">
            <v>8409600</v>
          </cell>
          <cell r="M1101">
            <v>58400</v>
          </cell>
          <cell r="N1101">
            <v>700800</v>
          </cell>
          <cell r="O1101">
            <v>35040</v>
          </cell>
          <cell r="P1101">
            <v>0</v>
          </cell>
          <cell r="Q1101">
            <v>14016</v>
          </cell>
          <cell r="R1101">
            <v>0</v>
          </cell>
          <cell r="S1101">
            <v>29713.920000000002</v>
          </cell>
          <cell r="T1101">
            <v>145833.33333333334</v>
          </cell>
          <cell r="U1101">
            <v>1752</v>
          </cell>
          <cell r="V1101">
            <v>350.40000000000003</v>
          </cell>
          <cell r="Z1101">
            <v>1686705.6533333333</v>
          </cell>
          <cell r="AA1101">
            <v>2108382.0666666664</v>
          </cell>
        </row>
        <row r="1102">
          <cell r="A1102">
            <v>6520</v>
          </cell>
          <cell r="B1102" t="str">
            <v>JUNAIDISON RAFUN</v>
          </cell>
          <cell r="C1102">
            <v>2</v>
          </cell>
          <cell r="D1102">
            <v>1</v>
          </cell>
          <cell r="E1102">
            <v>2</v>
          </cell>
          <cell r="F1102" t="str">
            <v>GENERAL</v>
          </cell>
          <cell r="G1102" t="str">
            <v>HO</v>
          </cell>
          <cell r="I1102">
            <v>0.25</v>
          </cell>
          <cell r="J1102">
            <v>700800</v>
          </cell>
          <cell r="K1102">
            <v>0</v>
          </cell>
          <cell r="L1102">
            <v>8409600</v>
          </cell>
          <cell r="M1102">
            <v>58400</v>
          </cell>
          <cell r="N1102">
            <v>105120</v>
          </cell>
          <cell r="O1102">
            <v>35040</v>
          </cell>
          <cell r="P1102">
            <v>0</v>
          </cell>
          <cell r="Q1102">
            <v>14016</v>
          </cell>
          <cell r="R1102">
            <v>0</v>
          </cell>
          <cell r="S1102">
            <v>29713.920000000002</v>
          </cell>
          <cell r="T1102">
            <v>145833.33333333334</v>
          </cell>
          <cell r="U1102">
            <v>1752</v>
          </cell>
          <cell r="V1102">
            <v>350.40000000000003</v>
          </cell>
          <cell r="Z1102">
            <v>1091025.6533333333</v>
          </cell>
          <cell r="AA1102">
            <v>1363782.0666666667</v>
          </cell>
        </row>
        <row r="1103">
          <cell r="A1103">
            <v>6521</v>
          </cell>
          <cell r="B1103" t="str">
            <v>MURTAPAN</v>
          </cell>
          <cell r="C1103">
            <v>2</v>
          </cell>
          <cell r="D1103">
            <v>1</v>
          </cell>
          <cell r="E1103">
            <v>2</v>
          </cell>
          <cell r="F1103" t="str">
            <v>GENERAL</v>
          </cell>
          <cell r="G1103" t="str">
            <v>PRJ</v>
          </cell>
          <cell r="I1103">
            <v>0.25</v>
          </cell>
          <cell r="J1103">
            <v>700800</v>
          </cell>
          <cell r="K1103">
            <v>0</v>
          </cell>
          <cell r="L1103">
            <v>8409600</v>
          </cell>
          <cell r="M1103">
            <v>58400</v>
          </cell>
          <cell r="N1103">
            <v>700800</v>
          </cell>
          <cell r="O1103">
            <v>35040</v>
          </cell>
          <cell r="P1103">
            <v>0</v>
          </cell>
          <cell r="Q1103">
            <v>14016</v>
          </cell>
          <cell r="R1103">
            <v>0</v>
          </cell>
          <cell r="S1103">
            <v>29713.920000000002</v>
          </cell>
          <cell r="T1103">
            <v>145833.33333333334</v>
          </cell>
          <cell r="U1103">
            <v>1752</v>
          </cell>
          <cell r="V1103">
            <v>350.40000000000003</v>
          </cell>
          <cell r="Z1103">
            <v>1686705.6533333333</v>
          </cell>
          <cell r="AA1103">
            <v>2108382.0666666664</v>
          </cell>
        </row>
        <row r="1104">
          <cell r="A1104">
            <v>6522</v>
          </cell>
          <cell r="B1104" t="str">
            <v>HERMAN KAPPO</v>
          </cell>
          <cell r="C1104">
            <v>2</v>
          </cell>
          <cell r="D1104">
            <v>0</v>
          </cell>
          <cell r="E1104">
            <v>2</v>
          </cell>
          <cell r="F1104" t="str">
            <v>GENERAL</v>
          </cell>
          <cell r="G1104" t="str">
            <v>PRJ</v>
          </cell>
          <cell r="I1104">
            <v>0.25</v>
          </cell>
          <cell r="J1104">
            <v>700800</v>
          </cell>
          <cell r="K1104">
            <v>0</v>
          </cell>
          <cell r="L1104">
            <v>8409600</v>
          </cell>
          <cell r="M1104">
            <v>58400</v>
          </cell>
          <cell r="N1104">
            <v>700800</v>
          </cell>
          <cell r="O1104">
            <v>35040</v>
          </cell>
          <cell r="P1104">
            <v>0</v>
          </cell>
          <cell r="Q1104">
            <v>14016</v>
          </cell>
          <cell r="R1104">
            <v>0</v>
          </cell>
          <cell r="S1104">
            <v>29713.920000000002</v>
          </cell>
          <cell r="T1104">
            <v>91666.666666666672</v>
          </cell>
          <cell r="U1104">
            <v>1752</v>
          </cell>
          <cell r="V1104">
            <v>350.40000000000003</v>
          </cell>
          <cell r="Z1104">
            <v>1632538.9866666668</v>
          </cell>
          <cell r="AA1104">
            <v>2040673.7333333334</v>
          </cell>
        </row>
        <row r="1105">
          <cell r="A1105">
            <v>6523</v>
          </cell>
          <cell r="B1105" t="str">
            <v>HAMZAH FANSURI H</v>
          </cell>
          <cell r="C1105">
            <v>2</v>
          </cell>
          <cell r="D1105">
            <v>0</v>
          </cell>
          <cell r="E1105">
            <v>2</v>
          </cell>
          <cell r="F1105" t="str">
            <v>GENERAL</v>
          </cell>
          <cell r="G1105" t="str">
            <v>PRJ</v>
          </cell>
          <cell r="I1105">
            <v>0.25</v>
          </cell>
          <cell r="J1105">
            <v>700800</v>
          </cell>
          <cell r="K1105">
            <v>0</v>
          </cell>
          <cell r="L1105">
            <v>8409600</v>
          </cell>
          <cell r="M1105">
            <v>58400</v>
          </cell>
          <cell r="N1105">
            <v>700800</v>
          </cell>
          <cell r="O1105">
            <v>35040</v>
          </cell>
          <cell r="P1105">
            <v>0</v>
          </cell>
          <cell r="Q1105">
            <v>14016</v>
          </cell>
          <cell r="R1105">
            <v>0</v>
          </cell>
          <cell r="S1105">
            <v>29713.920000000002</v>
          </cell>
          <cell r="T1105">
            <v>91666.666666666672</v>
          </cell>
          <cell r="U1105">
            <v>1752</v>
          </cell>
          <cell r="V1105">
            <v>350.40000000000003</v>
          </cell>
          <cell r="Z1105">
            <v>1632538.9866666668</v>
          </cell>
          <cell r="AA1105">
            <v>2040673.7333333334</v>
          </cell>
        </row>
        <row r="1106">
          <cell r="A1106">
            <v>6524</v>
          </cell>
          <cell r="B1106" t="str">
            <v>EKO JUNIARTO</v>
          </cell>
          <cell r="C1106">
            <v>2</v>
          </cell>
          <cell r="D1106">
            <v>0</v>
          </cell>
          <cell r="E1106">
            <v>2</v>
          </cell>
          <cell r="F1106" t="str">
            <v>GENERAL</v>
          </cell>
          <cell r="G1106" t="str">
            <v>PRJ</v>
          </cell>
          <cell r="I1106">
            <v>0.25</v>
          </cell>
          <cell r="J1106">
            <v>700800</v>
          </cell>
          <cell r="K1106">
            <v>0</v>
          </cell>
          <cell r="L1106">
            <v>8409600</v>
          </cell>
          <cell r="M1106">
            <v>58400</v>
          </cell>
          <cell r="N1106">
            <v>700800</v>
          </cell>
          <cell r="O1106">
            <v>35040</v>
          </cell>
          <cell r="P1106">
            <v>0</v>
          </cell>
          <cell r="Q1106">
            <v>14016</v>
          </cell>
          <cell r="R1106">
            <v>0</v>
          </cell>
          <cell r="S1106">
            <v>29713.920000000002</v>
          </cell>
          <cell r="T1106">
            <v>91666.666666666672</v>
          </cell>
          <cell r="U1106">
            <v>1752</v>
          </cell>
          <cell r="V1106">
            <v>350.40000000000003</v>
          </cell>
          <cell r="Z1106">
            <v>1632538.9866666668</v>
          </cell>
          <cell r="AA1106">
            <v>2040673.7333333334</v>
          </cell>
        </row>
        <row r="1107">
          <cell r="A1107">
            <v>6525</v>
          </cell>
          <cell r="B1107" t="str">
            <v>FRANSIAR JHON</v>
          </cell>
          <cell r="C1107">
            <v>2</v>
          </cell>
          <cell r="D1107">
            <v>1</v>
          </cell>
          <cell r="E1107">
            <v>2</v>
          </cell>
          <cell r="F1107" t="str">
            <v>GENERAL</v>
          </cell>
          <cell r="G1107" t="str">
            <v>PRJ</v>
          </cell>
          <cell r="I1107">
            <v>0.25</v>
          </cell>
          <cell r="J1107">
            <v>700800</v>
          </cell>
          <cell r="K1107">
            <v>0</v>
          </cell>
          <cell r="L1107">
            <v>8409600</v>
          </cell>
          <cell r="M1107">
            <v>58400</v>
          </cell>
          <cell r="N1107">
            <v>700800</v>
          </cell>
          <cell r="O1107">
            <v>35040</v>
          </cell>
          <cell r="P1107">
            <v>0</v>
          </cell>
          <cell r="Q1107">
            <v>14016</v>
          </cell>
          <cell r="R1107">
            <v>0</v>
          </cell>
          <cell r="S1107">
            <v>29713.920000000002</v>
          </cell>
          <cell r="T1107">
            <v>145833.33333333334</v>
          </cell>
          <cell r="U1107">
            <v>1752</v>
          </cell>
          <cell r="V1107">
            <v>350.40000000000003</v>
          </cell>
          <cell r="Z1107">
            <v>1686705.6533333333</v>
          </cell>
          <cell r="AA1107">
            <v>2108382.0666666664</v>
          </cell>
        </row>
        <row r="1108">
          <cell r="A1108">
            <v>6527</v>
          </cell>
          <cell r="B1108" t="str">
            <v>JAYADI</v>
          </cell>
          <cell r="C1108">
            <v>2</v>
          </cell>
          <cell r="D1108">
            <v>1</v>
          </cell>
          <cell r="E1108">
            <v>2</v>
          </cell>
          <cell r="F1108" t="str">
            <v>GENERAL</v>
          </cell>
          <cell r="G1108" t="str">
            <v>PRJ</v>
          </cell>
          <cell r="I1108">
            <v>0.25</v>
          </cell>
          <cell r="J1108">
            <v>570000</v>
          </cell>
          <cell r="K1108">
            <v>0</v>
          </cell>
          <cell r="L1108">
            <v>6840000</v>
          </cell>
          <cell r="M1108">
            <v>47500</v>
          </cell>
          <cell r="N1108">
            <v>570000</v>
          </cell>
          <cell r="O1108">
            <v>28500</v>
          </cell>
          <cell r="P1108">
            <v>0</v>
          </cell>
          <cell r="Q1108">
            <v>11400</v>
          </cell>
          <cell r="R1108">
            <v>0</v>
          </cell>
          <cell r="S1108">
            <v>24168</v>
          </cell>
          <cell r="T1108">
            <v>145833.33333333334</v>
          </cell>
          <cell r="U1108">
            <v>1425</v>
          </cell>
          <cell r="V1108">
            <v>285</v>
          </cell>
          <cell r="Z1108">
            <v>1399111.3333333335</v>
          </cell>
          <cell r="AA1108">
            <v>1748889.166666667</v>
          </cell>
        </row>
        <row r="1109">
          <cell r="A1109">
            <v>6530</v>
          </cell>
          <cell r="B1109" t="str">
            <v>HERY ARDIANSYAH</v>
          </cell>
          <cell r="C1109">
            <v>2</v>
          </cell>
          <cell r="D1109">
            <v>1</v>
          </cell>
          <cell r="E1109">
            <v>3</v>
          </cell>
          <cell r="F1109" t="str">
            <v>VOCAT.</v>
          </cell>
          <cell r="G1109" t="str">
            <v>PRJ</v>
          </cell>
          <cell r="I1109">
            <v>0.25</v>
          </cell>
          <cell r="J1109">
            <v>630000</v>
          </cell>
          <cell r="K1109">
            <v>0</v>
          </cell>
          <cell r="L1109">
            <v>7560000</v>
          </cell>
          <cell r="M1109">
            <v>52500</v>
          </cell>
          <cell r="N1109">
            <v>630000</v>
          </cell>
          <cell r="O1109">
            <v>31500</v>
          </cell>
          <cell r="P1109">
            <v>0</v>
          </cell>
          <cell r="Q1109">
            <v>12600</v>
          </cell>
          <cell r="R1109">
            <v>0</v>
          </cell>
          <cell r="S1109">
            <v>26712</v>
          </cell>
          <cell r="T1109">
            <v>145833.33333333334</v>
          </cell>
          <cell r="U1109">
            <v>1575</v>
          </cell>
          <cell r="V1109">
            <v>315</v>
          </cell>
          <cell r="Z1109">
            <v>1531035.3333333335</v>
          </cell>
          <cell r="AA1109">
            <v>1913794.166666667</v>
          </cell>
        </row>
        <row r="1110">
          <cell r="A1110">
            <v>6532</v>
          </cell>
          <cell r="B1110" t="str">
            <v>MUHAMMAD ALI UMAR</v>
          </cell>
          <cell r="C1110">
            <v>2</v>
          </cell>
          <cell r="D1110">
            <v>1</v>
          </cell>
          <cell r="E1110">
            <v>3</v>
          </cell>
          <cell r="F1110" t="str">
            <v>VOCAT.</v>
          </cell>
          <cell r="G1110" t="str">
            <v>PRJ</v>
          </cell>
          <cell r="I1110">
            <v>0.25</v>
          </cell>
          <cell r="J1110">
            <v>630000</v>
          </cell>
          <cell r="K1110">
            <v>0</v>
          </cell>
          <cell r="L1110">
            <v>7560000</v>
          </cell>
          <cell r="M1110">
            <v>52500</v>
          </cell>
          <cell r="N1110">
            <v>630000</v>
          </cell>
          <cell r="O1110">
            <v>31500</v>
          </cell>
          <cell r="P1110">
            <v>0</v>
          </cell>
          <cell r="Q1110">
            <v>12600</v>
          </cell>
          <cell r="R1110">
            <v>0</v>
          </cell>
          <cell r="S1110">
            <v>26712</v>
          </cell>
          <cell r="T1110">
            <v>145833.33333333334</v>
          </cell>
          <cell r="U1110">
            <v>1575</v>
          </cell>
          <cell r="V1110">
            <v>315</v>
          </cell>
          <cell r="Z1110">
            <v>1531035.3333333335</v>
          </cell>
          <cell r="AA1110">
            <v>1913794.166666667</v>
          </cell>
        </row>
        <row r="1111">
          <cell r="A1111">
            <v>6533</v>
          </cell>
          <cell r="B1111" t="str">
            <v>WINARYONO</v>
          </cell>
          <cell r="C1111">
            <v>2</v>
          </cell>
          <cell r="D1111">
            <v>1</v>
          </cell>
          <cell r="E1111">
            <v>3</v>
          </cell>
          <cell r="F1111" t="str">
            <v>VOCAT.</v>
          </cell>
          <cell r="G1111" t="str">
            <v>PRJ</v>
          </cell>
          <cell r="I1111">
            <v>0.25</v>
          </cell>
          <cell r="J1111">
            <v>1800000</v>
          </cell>
          <cell r="K1111">
            <v>0</v>
          </cell>
          <cell r="L1111">
            <v>21600000</v>
          </cell>
          <cell r="M1111">
            <v>150000</v>
          </cell>
          <cell r="N1111">
            <v>1800000</v>
          </cell>
          <cell r="O1111">
            <v>90000</v>
          </cell>
          <cell r="P1111">
            <v>0</v>
          </cell>
          <cell r="Q1111">
            <v>36000</v>
          </cell>
          <cell r="R1111">
            <v>0</v>
          </cell>
          <cell r="S1111">
            <v>76320</v>
          </cell>
          <cell r="T1111">
            <v>145833.33333333334</v>
          </cell>
          <cell r="U1111">
            <v>4500</v>
          </cell>
          <cell r="V1111">
            <v>900</v>
          </cell>
          <cell r="Z1111">
            <v>4103553.3333333335</v>
          </cell>
          <cell r="AA1111">
            <v>5129441.666666667</v>
          </cell>
        </row>
        <row r="1112">
          <cell r="A1112">
            <v>6534</v>
          </cell>
          <cell r="B1112" t="str">
            <v>SUPIANUR ISHAK</v>
          </cell>
          <cell r="C1112">
            <v>2</v>
          </cell>
          <cell r="D1112">
            <v>1</v>
          </cell>
          <cell r="E1112">
            <v>3</v>
          </cell>
          <cell r="F1112" t="str">
            <v>VOCAT.</v>
          </cell>
          <cell r="G1112" t="str">
            <v>PRJ</v>
          </cell>
          <cell r="I1112">
            <v>0.25</v>
          </cell>
          <cell r="J1112">
            <v>630000</v>
          </cell>
          <cell r="K1112">
            <v>0</v>
          </cell>
          <cell r="L1112">
            <v>7560000</v>
          </cell>
          <cell r="M1112">
            <v>52500</v>
          </cell>
          <cell r="N1112">
            <v>630000</v>
          </cell>
          <cell r="O1112">
            <v>31500</v>
          </cell>
          <cell r="P1112">
            <v>0</v>
          </cell>
          <cell r="Q1112">
            <v>12600</v>
          </cell>
          <cell r="R1112">
            <v>0</v>
          </cell>
          <cell r="S1112">
            <v>26712</v>
          </cell>
          <cell r="T1112">
            <v>145833.33333333334</v>
          </cell>
          <cell r="U1112">
            <v>1575</v>
          </cell>
          <cell r="V1112">
            <v>315</v>
          </cell>
          <cell r="Z1112">
            <v>1531035.3333333335</v>
          </cell>
          <cell r="AA1112">
            <v>1913794.166666667</v>
          </cell>
        </row>
        <row r="1113">
          <cell r="A1113">
            <v>6535</v>
          </cell>
          <cell r="B1113" t="str">
            <v>ABASRUDDIN</v>
          </cell>
          <cell r="C1113">
            <v>2</v>
          </cell>
          <cell r="D1113">
            <v>1</v>
          </cell>
          <cell r="E1113">
            <v>3</v>
          </cell>
          <cell r="F1113" t="str">
            <v>VOCAT.</v>
          </cell>
          <cell r="G1113" t="str">
            <v>PRJ</v>
          </cell>
          <cell r="I1113">
            <v>0.25</v>
          </cell>
          <cell r="J1113">
            <v>630000</v>
          </cell>
          <cell r="K1113">
            <v>0</v>
          </cell>
          <cell r="L1113">
            <v>7560000</v>
          </cell>
          <cell r="M1113">
            <v>52500</v>
          </cell>
          <cell r="N1113">
            <v>630000</v>
          </cell>
          <cell r="O1113">
            <v>31500</v>
          </cell>
          <cell r="P1113">
            <v>0</v>
          </cell>
          <cell r="Q1113">
            <v>12600</v>
          </cell>
          <cell r="R1113">
            <v>0</v>
          </cell>
          <cell r="S1113">
            <v>26712</v>
          </cell>
          <cell r="T1113">
            <v>145833.33333333334</v>
          </cell>
          <cell r="U1113">
            <v>1575</v>
          </cell>
          <cell r="V1113">
            <v>315</v>
          </cell>
          <cell r="Z1113">
            <v>1531035.3333333335</v>
          </cell>
          <cell r="AA1113">
            <v>1913794.166666667</v>
          </cell>
        </row>
        <row r="1114">
          <cell r="A1114">
            <v>6536</v>
          </cell>
          <cell r="B1114" t="str">
            <v>SUPARTONO</v>
          </cell>
          <cell r="C1114">
            <v>2</v>
          </cell>
          <cell r="D1114">
            <v>1</v>
          </cell>
          <cell r="E1114">
            <v>3</v>
          </cell>
          <cell r="F1114" t="str">
            <v>VOCAT.</v>
          </cell>
          <cell r="G1114" t="str">
            <v>PRJ</v>
          </cell>
          <cell r="I1114">
            <v>0.25</v>
          </cell>
          <cell r="J1114">
            <v>1800000</v>
          </cell>
          <cell r="K1114">
            <v>0</v>
          </cell>
          <cell r="L1114">
            <v>21600000</v>
          </cell>
          <cell r="M1114">
            <v>150000</v>
          </cell>
          <cell r="N1114">
            <v>1800000</v>
          </cell>
          <cell r="O1114">
            <v>90000</v>
          </cell>
          <cell r="P1114">
            <v>0</v>
          </cell>
          <cell r="Q1114">
            <v>36000</v>
          </cell>
          <cell r="R1114">
            <v>0</v>
          </cell>
          <cell r="S1114">
            <v>76320</v>
          </cell>
          <cell r="T1114">
            <v>145833.33333333334</v>
          </cell>
          <cell r="U1114">
            <v>4500</v>
          </cell>
          <cell r="V1114">
            <v>900</v>
          </cell>
          <cell r="Z1114">
            <v>4103553.3333333335</v>
          </cell>
          <cell r="AA1114">
            <v>5129441.666666667</v>
          </cell>
        </row>
        <row r="1115">
          <cell r="A1115">
            <v>6537</v>
          </cell>
          <cell r="B1115" t="str">
            <v>SUNARDIANTO</v>
          </cell>
          <cell r="C1115">
            <v>2</v>
          </cell>
          <cell r="D1115">
            <v>1</v>
          </cell>
          <cell r="E1115">
            <v>3</v>
          </cell>
          <cell r="F1115" t="str">
            <v>VOCAT.</v>
          </cell>
          <cell r="G1115" t="str">
            <v>PRJ</v>
          </cell>
          <cell r="I1115">
            <v>0.25</v>
          </cell>
          <cell r="J1115">
            <v>630000</v>
          </cell>
          <cell r="K1115">
            <v>0</v>
          </cell>
          <cell r="L1115">
            <v>7560000</v>
          </cell>
          <cell r="M1115">
            <v>52500</v>
          </cell>
          <cell r="N1115">
            <v>630000</v>
          </cell>
          <cell r="O1115">
            <v>31500</v>
          </cell>
          <cell r="P1115">
            <v>0</v>
          </cell>
          <cell r="Q1115">
            <v>12600</v>
          </cell>
          <cell r="R1115">
            <v>0</v>
          </cell>
          <cell r="S1115">
            <v>26712</v>
          </cell>
          <cell r="T1115">
            <v>145833.33333333334</v>
          </cell>
          <cell r="U1115">
            <v>1575</v>
          </cell>
          <cell r="V1115">
            <v>315</v>
          </cell>
          <cell r="Z1115">
            <v>1531035.3333333335</v>
          </cell>
          <cell r="AA1115">
            <v>1913794.166666667</v>
          </cell>
        </row>
        <row r="1116">
          <cell r="A1116">
            <v>6538</v>
          </cell>
          <cell r="B1116" t="str">
            <v>MUJAHIDIN</v>
          </cell>
          <cell r="C1116">
            <v>2</v>
          </cell>
          <cell r="D1116">
            <v>1</v>
          </cell>
          <cell r="E1116">
            <v>3</v>
          </cell>
          <cell r="F1116" t="str">
            <v>VOCAT.</v>
          </cell>
          <cell r="G1116" t="str">
            <v>PRJ</v>
          </cell>
          <cell r="I1116">
            <v>0.25</v>
          </cell>
          <cell r="J1116">
            <v>690000</v>
          </cell>
          <cell r="K1116">
            <v>0</v>
          </cell>
          <cell r="L1116">
            <v>8280000</v>
          </cell>
          <cell r="M1116">
            <v>57500</v>
          </cell>
          <cell r="N1116">
            <v>690000</v>
          </cell>
          <cell r="O1116">
            <v>34500</v>
          </cell>
          <cell r="P1116">
            <v>0</v>
          </cell>
          <cell r="Q1116">
            <v>13800</v>
          </cell>
          <cell r="R1116">
            <v>0</v>
          </cell>
          <cell r="S1116">
            <v>29256</v>
          </cell>
          <cell r="T1116">
            <v>145833.33333333334</v>
          </cell>
          <cell r="U1116">
            <v>1725</v>
          </cell>
          <cell r="V1116">
            <v>345</v>
          </cell>
          <cell r="Z1116">
            <v>1662959.3333333335</v>
          </cell>
          <cell r="AA1116">
            <v>2078699.166666667</v>
          </cell>
        </row>
        <row r="1117">
          <cell r="A1117">
            <v>6540</v>
          </cell>
          <cell r="B1117" t="str">
            <v>NUEL BUDI RAHMAN</v>
          </cell>
          <cell r="C1117">
            <v>2</v>
          </cell>
          <cell r="D1117">
            <v>1</v>
          </cell>
          <cell r="E1117">
            <v>3</v>
          </cell>
          <cell r="F1117" t="str">
            <v>VOCAT.</v>
          </cell>
          <cell r="G1117" t="str">
            <v>PRJ</v>
          </cell>
          <cell r="I1117">
            <v>0.25</v>
          </cell>
          <cell r="J1117">
            <v>690000</v>
          </cell>
          <cell r="K1117">
            <v>0</v>
          </cell>
          <cell r="L1117">
            <v>8280000</v>
          </cell>
          <cell r="M1117">
            <v>57500</v>
          </cell>
          <cell r="N1117">
            <v>690000</v>
          </cell>
          <cell r="O1117">
            <v>34500</v>
          </cell>
          <cell r="P1117">
            <v>0</v>
          </cell>
          <cell r="Q1117">
            <v>13800</v>
          </cell>
          <cell r="R1117">
            <v>0</v>
          </cell>
          <cell r="S1117">
            <v>29256</v>
          </cell>
          <cell r="T1117">
            <v>145833.33333333334</v>
          </cell>
          <cell r="U1117">
            <v>1725</v>
          </cell>
          <cell r="V1117">
            <v>345</v>
          </cell>
          <cell r="Z1117">
            <v>1662959.3333333335</v>
          </cell>
          <cell r="AA1117">
            <v>2078699.166666667</v>
          </cell>
        </row>
        <row r="1118">
          <cell r="A1118">
            <v>6545</v>
          </cell>
          <cell r="B1118" t="str">
            <v>RAHMADI B</v>
          </cell>
          <cell r="C1118">
            <v>2</v>
          </cell>
          <cell r="D1118">
            <v>1</v>
          </cell>
          <cell r="E1118">
            <v>3</v>
          </cell>
          <cell r="F1118" t="str">
            <v>VOCAT.</v>
          </cell>
          <cell r="G1118" t="str">
            <v>PRJ</v>
          </cell>
          <cell r="I1118">
            <v>0.25</v>
          </cell>
          <cell r="J1118">
            <v>630000</v>
          </cell>
          <cell r="K1118">
            <v>0</v>
          </cell>
          <cell r="L1118">
            <v>7560000</v>
          </cell>
          <cell r="M1118">
            <v>52500</v>
          </cell>
          <cell r="N1118">
            <v>630000</v>
          </cell>
          <cell r="O1118">
            <v>31500</v>
          </cell>
          <cell r="P1118">
            <v>0</v>
          </cell>
          <cell r="Q1118">
            <v>12600</v>
          </cell>
          <cell r="R1118">
            <v>0</v>
          </cell>
          <cell r="S1118">
            <v>26712</v>
          </cell>
          <cell r="T1118">
            <v>145833.33333333334</v>
          </cell>
          <cell r="U1118">
            <v>1575</v>
          </cell>
          <cell r="V1118">
            <v>315</v>
          </cell>
          <cell r="Z1118">
            <v>1531035.3333333335</v>
          </cell>
          <cell r="AA1118">
            <v>1913794.166666667</v>
          </cell>
        </row>
        <row r="1119">
          <cell r="A1119">
            <v>6546</v>
          </cell>
          <cell r="B1119" t="str">
            <v>SYAIFUL RAHMAN</v>
          </cell>
          <cell r="C1119">
            <v>2</v>
          </cell>
          <cell r="D1119">
            <v>1</v>
          </cell>
          <cell r="E1119">
            <v>3</v>
          </cell>
          <cell r="F1119" t="str">
            <v>VOCAT.</v>
          </cell>
          <cell r="G1119" t="str">
            <v>PRJ</v>
          </cell>
          <cell r="I1119">
            <v>0.25</v>
          </cell>
          <cell r="J1119">
            <v>630000</v>
          </cell>
          <cell r="K1119">
            <v>0</v>
          </cell>
          <cell r="L1119">
            <v>7560000</v>
          </cell>
          <cell r="M1119">
            <v>52500</v>
          </cell>
          <cell r="N1119">
            <v>630000</v>
          </cell>
          <cell r="O1119">
            <v>31500</v>
          </cell>
          <cell r="P1119">
            <v>0</v>
          </cell>
          <cell r="Q1119">
            <v>12600</v>
          </cell>
          <cell r="R1119">
            <v>0</v>
          </cell>
          <cell r="S1119">
            <v>26712</v>
          </cell>
          <cell r="T1119">
            <v>145833.33333333334</v>
          </cell>
          <cell r="U1119">
            <v>1575</v>
          </cell>
          <cell r="V1119">
            <v>315</v>
          </cell>
          <cell r="Z1119">
            <v>1531035.3333333335</v>
          </cell>
          <cell r="AA1119">
            <v>1913794.166666667</v>
          </cell>
        </row>
        <row r="1120">
          <cell r="A1120">
            <v>6549</v>
          </cell>
          <cell r="B1120" t="str">
            <v>BAMBANG SURYOKOCO</v>
          </cell>
          <cell r="C1120">
            <v>2</v>
          </cell>
          <cell r="D1120">
            <v>0</v>
          </cell>
          <cell r="E1120">
            <v>3</v>
          </cell>
          <cell r="F1120" t="str">
            <v>VOCAT.</v>
          </cell>
          <cell r="G1120" t="str">
            <v>PRJ</v>
          </cell>
          <cell r="I1120">
            <v>0.25</v>
          </cell>
          <cell r="J1120">
            <v>630000</v>
          </cell>
          <cell r="K1120">
            <v>0</v>
          </cell>
          <cell r="L1120">
            <v>7560000</v>
          </cell>
          <cell r="M1120">
            <v>52500</v>
          </cell>
          <cell r="N1120">
            <v>630000</v>
          </cell>
          <cell r="O1120">
            <v>31500</v>
          </cell>
          <cell r="P1120">
            <v>0</v>
          </cell>
          <cell r="Q1120">
            <v>12600</v>
          </cell>
          <cell r="R1120">
            <v>0</v>
          </cell>
          <cell r="S1120">
            <v>26712</v>
          </cell>
          <cell r="T1120">
            <v>91666.666666666672</v>
          </cell>
          <cell r="U1120">
            <v>1575</v>
          </cell>
          <cell r="V1120">
            <v>315</v>
          </cell>
          <cell r="Z1120">
            <v>1476868.6666666665</v>
          </cell>
          <cell r="AA1120">
            <v>1846085.833333333</v>
          </cell>
        </row>
        <row r="1121">
          <cell r="A1121">
            <v>6550</v>
          </cell>
          <cell r="B1121" t="str">
            <v>HAMDI S</v>
          </cell>
          <cell r="C1121">
            <v>2</v>
          </cell>
          <cell r="D1121">
            <v>1</v>
          </cell>
          <cell r="E1121">
            <v>3</v>
          </cell>
          <cell r="F1121" t="str">
            <v>VOCAT.</v>
          </cell>
          <cell r="G1121" t="str">
            <v>PRJ</v>
          </cell>
          <cell r="I1121">
            <v>0.25</v>
          </cell>
          <cell r="J1121">
            <v>630000</v>
          </cell>
          <cell r="K1121">
            <v>0</v>
          </cell>
          <cell r="L1121">
            <v>7560000</v>
          </cell>
          <cell r="M1121">
            <v>52500</v>
          </cell>
          <cell r="N1121">
            <v>630000</v>
          </cell>
          <cell r="O1121">
            <v>31500</v>
          </cell>
          <cell r="P1121">
            <v>0</v>
          </cell>
          <cell r="Q1121">
            <v>12600</v>
          </cell>
          <cell r="R1121">
            <v>0</v>
          </cell>
          <cell r="S1121">
            <v>26712</v>
          </cell>
          <cell r="T1121">
            <v>145833.33333333334</v>
          </cell>
          <cell r="U1121">
            <v>1575</v>
          </cell>
          <cell r="V1121">
            <v>315</v>
          </cell>
          <cell r="Z1121">
            <v>1531035.3333333335</v>
          </cell>
          <cell r="AA1121">
            <v>1913794.166666667</v>
          </cell>
        </row>
        <row r="1122">
          <cell r="A1122">
            <v>6551</v>
          </cell>
          <cell r="B1122" t="str">
            <v>M. FAHRUDIN RASYIT</v>
          </cell>
          <cell r="C1122">
            <v>2</v>
          </cell>
          <cell r="D1122">
            <v>1</v>
          </cell>
          <cell r="E1122">
            <v>3</v>
          </cell>
          <cell r="F1122" t="str">
            <v>VOCAT.</v>
          </cell>
          <cell r="G1122" t="str">
            <v>PRJ</v>
          </cell>
          <cell r="I1122">
            <v>0.25</v>
          </cell>
          <cell r="J1122">
            <v>630000</v>
          </cell>
          <cell r="K1122">
            <v>0</v>
          </cell>
          <cell r="L1122">
            <v>7560000</v>
          </cell>
          <cell r="M1122">
            <v>52500</v>
          </cell>
          <cell r="N1122">
            <v>630000</v>
          </cell>
          <cell r="O1122">
            <v>31500</v>
          </cell>
          <cell r="P1122">
            <v>0</v>
          </cell>
          <cell r="Q1122">
            <v>12600</v>
          </cell>
          <cell r="R1122">
            <v>0</v>
          </cell>
          <cell r="S1122">
            <v>26712</v>
          </cell>
          <cell r="T1122">
            <v>145833.33333333334</v>
          </cell>
          <cell r="U1122">
            <v>1575</v>
          </cell>
          <cell r="V1122">
            <v>315</v>
          </cell>
          <cell r="Z1122">
            <v>1531035.3333333335</v>
          </cell>
          <cell r="AA1122">
            <v>1913794.166666667</v>
          </cell>
        </row>
        <row r="1123">
          <cell r="A1123">
            <v>6552</v>
          </cell>
          <cell r="B1123" t="str">
            <v>BAMBANG HARIADI</v>
          </cell>
          <cell r="C1123">
            <v>2</v>
          </cell>
          <cell r="D1123">
            <v>1</v>
          </cell>
          <cell r="E1123">
            <v>3</v>
          </cell>
          <cell r="F1123" t="str">
            <v>VOCAT.</v>
          </cell>
          <cell r="G1123" t="str">
            <v>PRJ</v>
          </cell>
          <cell r="I1123">
            <v>0.25</v>
          </cell>
          <cell r="J1123">
            <v>630000</v>
          </cell>
          <cell r="K1123">
            <v>0</v>
          </cell>
          <cell r="L1123">
            <v>7560000</v>
          </cell>
          <cell r="M1123">
            <v>52500</v>
          </cell>
          <cell r="N1123">
            <v>630000</v>
          </cell>
          <cell r="O1123">
            <v>31500</v>
          </cell>
          <cell r="P1123">
            <v>0</v>
          </cell>
          <cell r="Q1123">
            <v>12600</v>
          </cell>
          <cell r="R1123">
            <v>0</v>
          </cell>
          <cell r="S1123">
            <v>26712</v>
          </cell>
          <cell r="T1123">
            <v>145833.33333333334</v>
          </cell>
          <cell r="U1123">
            <v>1575</v>
          </cell>
          <cell r="V1123">
            <v>315</v>
          </cell>
          <cell r="Z1123">
            <v>1531035.3333333335</v>
          </cell>
          <cell r="AA1123">
            <v>1913794.166666667</v>
          </cell>
        </row>
        <row r="1124">
          <cell r="A1124">
            <v>6553</v>
          </cell>
          <cell r="B1124" t="str">
            <v>SAHIRUL NGALIM</v>
          </cell>
          <cell r="C1124">
            <v>2</v>
          </cell>
          <cell r="D1124">
            <v>1</v>
          </cell>
          <cell r="E1124">
            <v>3</v>
          </cell>
          <cell r="F1124" t="str">
            <v>VOCAT.</v>
          </cell>
          <cell r="G1124" t="str">
            <v>PRJ</v>
          </cell>
          <cell r="I1124">
            <v>0.25</v>
          </cell>
          <cell r="J1124">
            <v>630000</v>
          </cell>
          <cell r="K1124">
            <v>0</v>
          </cell>
          <cell r="L1124">
            <v>7560000</v>
          </cell>
          <cell r="M1124">
            <v>52500</v>
          </cell>
          <cell r="N1124">
            <v>630000</v>
          </cell>
          <cell r="O1124">
            <v>31500</v>
          </cell>
          <cell r="P1124">
            <v>0</v>
          </cell>
          <cell r="Q1124">
            <v>12600</v>
          </cell>
          <cell r="R1124">
            <v>0</v>
          </cell>
          <cell r="S1124">
            <v>26712</v>
          </cell>
          <cell r="T1124">
            <v>145833.33333333334</v>
          </cell>
          <cell r="U1124">
            <v>1575</v>
          </cell>
          <cell r="V1124">
            <v>315</v>
          </cell>
          <cell r="Z1124">
            <v>1531035.3333333335</v>
          </cell>
          <cell r="AA1124">
            <v>1913794.166666667</v>
          </cell>
        </row>
        <row r="1125">
          <cell r="A1125">
            <v>6554</v>
          </cell>
          <cell r="B1125" t="str">
            <v>SUHARDI</v>
          </cell>
          <cell r="C1125">
            <v>2</v>
          </cell>
          <cell r="D1125">
            <v>1</v>
          </cell>
          <cell r="E1125">
            <v>3</v>
          </cell>
          <cell r="F1125" t="str">
            <v>VOCAT.</v>
          </cell>
          <cell r="G1125" t="str">
            <v>PRJ</v>
          </cell>
          <cell r="I1125">
            <v>0.25</v>
          </cell>
          <cell r="J1125">
            <v>630000</v>
          </cell>
          <cell r="K1125">
            <v>0</v>
          </cell>
          <cell r="L1125">
            <v>7560000</v>
          </cell>
          <cell r="M1125">
            <v>52500</v>
          </cell>
          <cell r="N1125">
            <v>630000</v>
          </cell>
          <cell r="O1125">
            <v>31500</v>
          </cell>
          <cell r="P1125">
            <v>0</v>
          </cell>
          <cell r="Q1125">
            <v>12600</v>
          </cell>
          <cell r="R1125">
            <v>0</v>
          </cell>
          <cell r="S1125">
            <v>26712</v>
          </cell>
          <cell r="T1125">
            <v>145833.33333333334</v>
          </cell>
          <cell r="U1125">
            <v>1575</v>
          </cell>
          <cell r="V1125">
            <v>315</v>
          </cell>
          <cell r="Z1125">
            <v>1531035.3333333335</v>
          </cell>
          <cell r="AA1125">
            <v>1913794.166666667</v>
          </cell>
        </row>
        <row r="1126">
          <cell r="A1126">
            <v>6555</v>
          </cell>
          <cell r="B1126" t="str">
            <v>ACHMAD RIZALI</v>
          </cell>
          <cell r="C1126">
            <v>2</v>
          </cell>
          <cell r="D1126">
            <v>1</v>
          </cell>
          <cell r="E1126">
            <v>3</v>
          </cell>
          <cell r="F1126" t="str">
            <v>VOCAT.</v>
          </cell>
          <cell r="G1126" t="str">
            <v>PRJ</v>
          </cell>
          <cell r="I1126">
            <v>0.25</v>
          </cell>
          <cell r="J1126">
            <v>630000</v>
          </cell>
          <cell r="K1126">
            <v>0</v>
          </cell>
          <cell r="L1126">
            <v>7560000</v>
          </cell>
          <cell r="M1126">
            <v>52500</v>
          </cell>
          <cell r="N1126">
            <v>630000</v>
          </cell>
          <cell r="O1126">
            <v>31500</v>
          </cell>
          <cell r="P1126">
            <v>0</v>
          </cell>
          <cell r="Q1126">
            <v>12600</v>
          </cell>
          <cell r="R1126">
            <v>0</v>
          </cell>
          <cell r="S1126">
            <v>26712</v>
          </cell>
          <cell r="T1126">
            <v>145833.33333333334</v>
          </cell>
          <cell r="U1126">
            <v>1575</v>
          </cell>
          <cell r="V1126">
            <v>315</v>
          </cell>
          <cell r="Z1126">
            <v>1531035.3333333335</v>
          </cell>
          <cell r="AA1126">
            <v>1913794.166666667</v>
          </cell>
        </row>
        <row r="1127">
          <cell r="A1127">
            <v>6556</v>
          </cell>
          <cell r="B1127" t="str">
            <v>PONARI</v>
          </cell>
          <cell r="C1127">
            <v>2</v>
          </cell>
          <cell r="D1127">
            <v>0</v>
          </cell>
          <cell r="E1127">
            <v>3</v>
          </cell>
          <cell r="F1127" t="str">
            <v>VOCAT.</v>
          </cell>
          <cell r="G1127" t="str">
            <v>PRJ</v>
          </cell>
          <cell r="I1127">
            <v>0.25</v>
          </cell>
          <cell r="J1127">
            <v>690000</v>
          </cell>
          <cell r="K1127">
            <v>0</v>
          </cell>
          <cell r="L1127">
            <v>8280000</v>
          </cell>
          <cell r="M1127">
            <v>57500</v>
          </cell>
          <cell r="N1127">
            <v>690000</v>
          </cell>
          <cell r="O1127">
            <v>34500</v>
          </cell>
          <cell r="P1127">
            <v>0</v>
          </cell>
          <cell r="Q1127">
            <v>13800</v>
          </cell>
          <cell r="R1127">
            <v>0</v>
          </cell>
          <cell r="S1127">
            <v>29256</v>
          </cell>
          <cell r="T1127">
            <v>91666.666666666672</v>
          </cell>
          <cell r="U1127">
            <v>1725</v>
          </cell>
          <cell r="V1127">
            <v>345</v>
          </cell>
          <cell r="Z1127">
            <v>1608792.6666666665</v>
          </cell>
          <cell r="AA1127">
            <v>2010990.833333333</v>
          </cell>
        </row>
        <row r="1128">
          <cell r="A1128">
            <v>6557</v>
          </cell>
          <cell r="B1128" t="str">
            <v>HENDRIK SUSANTO</v>
          </cell>
          <cell r="C1128">
            <v>2</v>
          </cell>
          <cell r="D1128">
            <v>1</v>
          </cell>
          <cell r="E1128">
            <v>3</v>
          </cell>
          <cell r="F1128" t="str">
            <v>VOCAT.</v>
          </cell>
          <cell r="G1128" t="str">
            <v>PRJ</v>
          </cell>
          <cell r="I1128">
            <v>0.25</v>
          </cell>
          <cell r="J1128">
            <v>630000</v>
          </cell>
          <cell r="K1128">
            <v>0</v>
          </cell>
          <cell r="L1128">
            <v>7560000</v>
          </cell>
          <cell r="M1128">
            <v>52500</v>
          </cell>
          <cell r="N1128">
            <v>630000</v>
          </cell>
          <cell r="O1128">
            <v>31500</v>
          </cell>
          <cell r="P1128">
            <v>0</v>
          </cell>
          <cell r="Q1128">
            <v>12600</v>
          </cell>
          <cell r="R1128">
            <v>0</v>
          </cell>
          <cell r="S1128">
            <v>26712</v>
          </cell>
          <cell r="T1128">
            <v>145833.33333333334</v>
          </cell>
          <cell r="U1128">
            <v>1575</v>
          </cell>
          <cell r="V1128">
            <v>315</v>
          </cell>
          <cell r="Z1128">
            <v>1531035.3333333335</v>
          </cell>
          <cell r="AA1128">
            <v>1913794.166666667</v>
          </cell>
        </row>
        <row r="1129">
          <cell r="A1129">
            <v>6558</v>
          </cell>
          <cell r="B1129" t="str">
            <v>RACHMADI M</v>
          </cell>
          <cell r="C1129">
            <v>2</v>
          </cell>
          <cell r="D1129">
            <v>1</v>
          </cell>
          <cell r="E1129">
            <v>3</v>
          </cell>
          <cell r="F1129" t="str">
            <v>VOCAT.</v>
          </cell>
          <cell r="G1129" t="str">
            <v>PRJ</v>
          </cell>
          <cell r="I1129">
            <v>0.25</v>
          </cell>
          <cell r="J1129">
            <v>690000</v>
          </cell>
          <cell r="K1129">
            <v>0</v>
          </cell>
          <cell r="L1129">
            <v>8280000</v>
          </cell>
          <cell r="M1129">
            <v>57500</v>
          </cell>
          <cell r="N1129">
            <v>690000</v>
          </cell>
          <cell r="O1129">
            <v>34500</v>
          </cell>
          <cell r="P1129">
            <v>0</v>
          </cell>
          <cell r="Q1129">
            <v>13800</v>
          </cell>
          <cell r="R1129">
            <v>0</v>
          </cell>
          <cell r="S1129">
            <v>29256</v>
          </cell>
          <cell r="T1129">
            <v>145833.33333333334</v>
          </cell>
          <cell r="U1129">
            <v>1725</v>
          </cell>
          <cell r="V1129">
            <v>345</v>
          </cell>
          <cell r="Z1129">
            <v>1662959.3333333335</v>
          </cell>
          <cell r="AA1129">
            <v>2078699.166666667</v>
          </cell>
        </row>
        <row r="1130">
          <cell r="A1130">
            <v>6559</v>
          </cell>
          <cell r="B1130" t="str">
            <v>SUYANI</v>
          </cell>
          <cell r="C1130">
            <v>2</v>
          </cell>
          <cell r="D1130">
            <v>1</v>
          </cell>
          <cell r="E1130">
            <v>3</v>
          </cell>
          <cell r="F1130" t="str">
            <v>VOCAT.</v>
          </cell>
          <cell r="G1130" t="str">
            <v>PRJ</v>
          </cell>
          <cell r="I1130">
            <v>0.25</v>
          </cell>
          <cell r="J1130">
            <v>630000</v>
          </cell>
          <cell r="K1130">
            <v>0</v>
          </cell>
          <cell r="L1130">
            <v>7560000</v>
          </cell>
          <cell r="M1130">
            <v>52500</v>
          </cell>
          <cell r="N1130">
            <v>630000</v>
          </cell>
          <cell r="O1130">
            <v>31500</v>
          </cell>
          <cell r="P1130">
            <v>0</v>
          </cell>
          <cell r="Q1130">
            <v>12600</v>
          </cell>
          <cell r="R1130">
            <v>0</v>
          </cell>
          <cell r="S1130">
            <v>26712</v>
          </cell>
          <cell r="T1130">
            <v>145833.33333333334</v>
          </cell>
          <cell r="U1130">
            <v>1575</v>
          </cell>
          <cell r="V1130">
            <v>315</v>
          </cell>
          <cell r="Z1130">
            <v>1531035.3333333335</v>
          </cell>
          <cell r="AA1130">
            <v>1913794.166666667</v>
          </cell>
        </row>
        <row r="1131">
          <cell r="A1131">
            <v>6560</v>
          </cell>
          <cell r="B1131" t="str">
            <v>JOHANSYAH</v>
          </cell>
          <cell r="C1131">
            <v>2</v>
          </cell>
          <cell r="D1131">
            <v>1</v>
          </cell>
          <cell r="E1131">
            <v>3</v>
          </cell>
          <cell r="F1131" t="str">
            <v>VOCAT.</v>
          </cell>
          <cell r="G1131" t="str">
            <v>PRJ</v>
          </cell>
          <cell r="I1131">
            <v>0.25</v>
          </cell>
          <cell r="J1131">
            <v>1800000</v>
          </cell>
          <cell r="K1131">
            <v>0</v>
          </cell>
          <cell r="L1131">
            <v>21600000</v>
          </cell>
          <cell r="M1131">
            <v>150000</v>
          </cell>
          <cell r="N1131">
            <v>1800000</v>
          </cell>
          <cell r="O1131">
            <v>90000</v>
          </cell>
          <cell r="P1131">
            <v>0</v>
          </cell>
          <cell r="Q1131">
            <v>36000</v>
          </cell>
          <cell r="R1131">
            <v>0</v>
          </cell>
          <cell r="S1131">
            <v>76320</v>
          </cell>
          <cell r="T1131">
            <v>145833.33333333334</v>
          </cell>
          <cell r="U1131">
            <v>4500</v>
          </cell>
          <cell r="V1131">
            <v>900</v>
          </cell>
          <cell r="Z1131">
            <v>4103553.3333333335</v>
          </cell>
          <cell r="AA1131">
            <v>5129441.666666667</v>
          </cell>
        </row>
        <row r="1132">
          <cell r="A1132">
            <v>6561</v>
          </cell>
          <cell r="B1132" t="str">
            <v>ACHMAD RIYADI</v>
          </cell>
          <cell r="C1132">
            <v>2</v>
          </cell>
          <cell r="D1132">
            <v>1</v>
          </cell>
          <cell r="E1132">
            <v>3</v>
          </cell>
          <cell r="F1132" t="str">
            <v>VOCAT.</v>
          </cell>
          <cell r="G1132" t="str">
            <v>PRJ</v>
          </cell>
          <cell r="I1132">
            <v>0.25</v>
          </cell>
          <cell r="J1132">
            <v>630000</v>
          </cell>
          <cell r="K1132">
            <v>0</v>
          </cell>
          <cell r="L1132">
            <v>7560000</v>
          </cell>
          <cell r="M1132">
            <v>52500</v>
          </cell>
          <cell r="N1132">
            <v>630000</v>
          </cell>
          <cell r="O1132">
            <v>31500</v>
          </cell>
          <cell r="P1132">
            <v>0</v>
          </cell>
          <cell r="Q1132">
            <v>12600</v>
          </cell>
          <cell r="R1132">
            <v>0</v>
          </cell>
          <cell r="S1132">
            <v>26712</v>
          </cell>
          <cell r="T1132">
            <v>145833.33333333334</v>
          </cell>
          <cell r="U1132">
            <v>1575</v>
          </cell>
          <cell r="V1132">
            <v>315</v>
          </cell>
          <cell r="Z1132">
            <v>1531035.3333333335</v>
          </cell>
          <cell r="AA1132">
            <v>1913794.166666667</v>
          </cell>
        </row>
        <row r="1133">
          <cell r="A1133">
            <v>6562</v>
          </cell>
          <cell r="B1133" t="str">
            <v>SUTARNO</v>
          </cell>
          <cell r="C1133">
            <v>2</v>
          </cell>
          <cell r="D1133">
            <v>1</v>
          </cell>
          <cell r="E1133">
            <v>3</v>
          </cell>
          <cell r="F1133" t="str">
            <v>VOCAT.</v>
          </cell>
          <cell r="G1133" t="str">
            <v>PRJ</v>
          </cell>
          <cell r="I1133">
            <v>0.25</v>
          </cell>
          <cell r="J1133">
            <v>630000</v>
          </cell>
          <cell r="K1133">
            <v>0</v>
          </cell>
          <cell r="L1133">
            <v>7560000</v>
          </cell>
          <cell r="M1133">
            <v>52500</v>
          </cell>
          <cell r="N1133">
            <v>630000</v>
          </cell>
          <cell r="O1133">
            <v>31500</v>
          </cell>
          <cell r="P1133">
            <v>0</v>
          </cell>
          <cell r="Q1133">
            <v>12600</v>
          </cell>
          <cell r="R1133">
            <v>0</v>
          </cell>
          <cell r="S1133">
            <v>26712</v>
          </cell>
          <cell r="T1133">
            <v>145833.33333333334</v>
          </cell>
          <cell r="U1133">
            <v>1575</v>
          </cell>
          <cell r="V1133">
            <v>315</v>
          </cell>
          <cell r="Z1133">
            <v>1531035.3333333335</v>
          </cell>
          <cell r="AA1133">
            <v>1913794.166666667</v>
          </cell>
        </row>
        <row r="1134">
          <cell r="A1134">
            <v>6563</v>
          </cell>
          <cell r="B1134" t="str">
            <v>KUSNI SAPUTRO</v>
          </cell>
          <cell r="C1134">
            <v>2</v>
          </cell>
          <cell r="D1134">
            <v>1</v>
          </cell>
          <cell r="E1134">
            <v>3</v>
          </cell>
          <cell r="F1134" t="str">
            <v>VOCAT.</v>
          </cell>
          <cell r="G1134" t="str">
            <v>PRJ</v>
          </cell>
          <cell r="I1134">
            <v>0.25</v>
          </cell>
          <cell r="J1134">
            <v>630000</v>
          </cell>
          <cell r="K1134">
            <v>0</v>
          </cell>
          <cell r="L1134">
            <v>7560000</v>
          </cell>
          <cell r="M1134">
            <v>52500</v>
          </cell>
          <cell r="N1134">
            <v>630000</v>
          </cell>
          <cell r="O1134">
            <v>31500</v>
          </cell>
          <cell r="P1134">
            <v>0</v>
          </cell>
          <cell r="Q1134">
            <v>12600</v>
          </cell>
          <cell r="R1134">
            <v>0</v>
          </cell>
          <cell r="S1134">
            <v>26712</v>
          </cell>
          <cell r="T1134">
            <v>145833.33333333334</v>
          </cell>
          <cell r="U1134">
            <v>1575</v>
          </cell>
          <cell r="V1134">
            <v>315</v>
          </cell>
          <cell r="Z1134">
            <v>1531035.3333333335</v>
          </cell>
          <cell r="AA1134">
            <v>1913794.166666667</v>
          </cell>
        </row>
        <row r="1135">
          <cell r="A1135">
            <v>6564</v>
          </cell>
          <cell r="B1135" t="str">
            <v>RUDI RAHMAN</v>
          </cell>
          <cell r="C1135">
            <v>2</v>
          </cell>
          <cell r="D1135">
            <v>1</v>
          </cell>
          <cell r="E1135">
            <v>3</v>
          </cell>
          <cell r="F1135" t="str">
            <v>VOCAT.</v>
          </cell>
          <cell r="G1135" t="str">
            <v>PRJ</v>
          </cell>
          <cell r="I1135">
            <v>0.25</v>
          </cell>
          <cell r="J1135">
            <v>520000</v>
          </cell>
          <cell r="K1135">
            <v>0</v>
          </cell>
          <cell r="L1135">
            <v>6240000</v>
          </cell>
          <cell r="M1135">
            <v>43333.333333333336</v>
          </cell>
          <cell r="N1135">
            <v>520000</v>
          </cell>
          <cell r="O1135">
            <v>26000</v>
          </cell>
          <cell r="P1135">
            <v>0</v>
          </cell>
          <cell r="Q1135">
            <v>10400</v>
          </cell>
          <cell r="R1135">
            <v>0</v>
          </cell>
          <cell r="S1135">
            <v>22048</v>
          </cell>
          <cell r="T1135">
            <v>145833.33333333334</v>
          </cell>
          <cell r="U1135">
            <v>1300</v>
          </cell>
          <cell r="V1135">
            <v>260</v>
          </cell>
          <cell r="Z1135">
            <v>1289174.6666666667</v>
          </cell>
          <cell r="AA1135">
            <v>1611468.3333333335</v>
          </cell>
        </row>
        <row r="1136">
          <cell r="A1136">
            <v>6565</v>
          </cell>
          <cell r="B1136" t="str">
            <v>AGUS SUSANTO</v>
          </cell>
          <cell r="C1136">
            <v>2</v>
          </cell>
          <cell r="D1136">
            <v>1</v>
          </cell>
          <cell r="E1136">
            <v>3</v>
          </cell>
          <cell r="F1136" t="str">
            <v>VOCAT.</v>
          </cell>
          <cell r="G1136" t="str">
            <v>PRJ</v>
          </cell>
          <cell r="I1136">
            <v>0.25</v>
          </cell>
          <cell r="J1136">
            <v>520000</v>
          </cell>
          <cell r="K1136">
            <v>0</v>
          </cell>
          <cell r="L1136">
            <v>6240000</v>
          </cell>
          <cell r="M1136">
            <v>43333.333333333336</v>
          </cell>
          <cell r="N1136">
            <v>520000</v>
          </cell>
          <cell r="O1136">
            <v>26000</v>
          </cell>
          <cell r="P1136">
            <v>0</v>
          </cell>
          <cell r="Q1136">
            <v>10400</v>
          </cell>
          <cell r="R1136">
            <v>0</v>
          </cell>
          <cell r="S1136">
            <v>22048</v>
          </cell>
          <cell r="T1136">
            <v>145833.33333333334</v>
          </cell>
          <cell r="U1136">
            <v>1300</v>
          </cell>
          <cell r="V1136">
            <v>260</v>
          </cell>
          <cell r="Z1136">
            <v>1289174.6666666667</v>
          </cell>
          <cell r="AA1136">
            <v>1611468.3333333335</v>
          </cell>
        </row>
        <row r="1137">
          <cell r="A1137">
            <v>6566</v>
          </cell>
          <cell r="B1137" t="str">
            <v>RUDIANSYAH</v>
          </cell>
          <cell r="C1137">
            <v>2</v>
          </cell>
          <cell r="D1137">
            <v>0</v>
          </cell>
          <cell r="E1137">
            <v>3</v>
          </cell>
          <cell r="F1137" t="str">
            <v>VOCAT.</v>
          </cell>
          <cell r="G1137" t="str">
            <v>PRJ</v>
          </cell>
          <cell r="I1137">
            <v>0.25</v>
          </cell>
          <cell r="J1137">
            <v>520000</v>
          </cell>
          <cell r="K1137">
            <v>0</v>
          </cell>
          <cell r="L1137">
            <v>6240000</v>
          </cell>
          <cell r="M1137">
            <v>43333.333333333336</v>
          </cell>
          <cell r="N1137">
            <v>520000</v>
          </cell>
          <cell r="O1137">
            <v>26000</v>
          </cell>
          <cell r="P1137">
            <v>0</v>
          </cell>
          <cell r="Q1137">
            <v>10400</v>
          </cell>
          <cell r="R1137">
            <v>0</v>
          </cell>
          <cell r="S1137">
            <v>22048</v>
          </cell>
          <cell r="T1137">
            <v>91666.666666666672</v>
          </cell>
          <cell r="U1137">
            <v>1300</v>
          </cell>
          <cell r="V1137">
            <v>260</v>
          </cell>
          <cell r="Z1137">
            <v>1235008</v>
          </cell>
          <cell r="AA1137">
            <v>1543760</v>
          </cell>
        </row>
        <row r="1138">
          <cell r="A1138">
            <v>6567</v>
          </cell>
          <cell r="B1138" t="str">
            <v>DANI KHAIRUDDIN</v>
          </cell>
          <cell r="C1138">
            <v>2</v>
          </cell>
          <cell r="D1138">
            <v>1</v>
          </cell>
          <cell r="E1138">
            <v>3</v>
          </cell>
          <cell r="F1138" t="str">
            <v>VOCAT.</v>
          </cell>
          <cell r="G1138" t="str">
            <v>PRJ</v>
          </cell>
          <cell r="I1138">
            <v>0.25</v>
          </cell>
          <cell r="J1138">
            <v>630000</v>
          </cell>
          <cell r="K1138">
            <v>0</v>
          </cell>
          <cell r="L1138">
            <v>7560000</v>
          </cell>
          <cell r="M1138">
            <v>52500</v>
          </cell>
          <cell r="N1138">
            <v>630000</v>
          </cell>
          <cell r="O1138">
            <v>31500</v>
          </cell>
          <cell r="P1138">
            <v>0</v>
          </cell>
          <cell r="Q1138">
            <v>12600</v>
          </cell>
          <cell r="R1138">
            <v>0</v>
          </cell>
          <cell r="S1138">
            <v>26712</v>
          </cell>
          <cell r="T1138">
            <v>145833.33333333334</v>
          </cell>
          <cell r="U1138">
            <v>1575</v>
          </cell>
          <cell r="V1138">
            <v>315</v>
          </cell>
          <cell r="Z1138">
            <v>1531035.3333333335</v>
          </cell>
          <cell r="AA1138">
            <v>1913794.166666667</v>
          </cell>
        </row>
        <row r="1139">
          <cell r="A1139">
            <v>6568</v>
          </cell>
          <cell r="B1139" t="str">
            <v>AGUSTIANSYAH</v>
          </cell>
          <cell r="C1139">
            <v>2</v>
          </cell>
          <cell r="D1139">
            <v>1</v>
          </cell>
          <cell r="E1139">
            <v>3</v>
          </cell>
          <cell r="F1139" t="str">
            <v>VOCAT.</v>
          </cell>
          <cell r="G1139" t="str">
            <v>PRJ</v>
          </cell>
          <cell r="I1139">
            <v>0.25</v>
          </cell>
          <cell r="J1139">
            <v>660000</v>
          </cell>
          <cell r="K1139">
            <v>0</v>
          </cell>
          <cell r="L1139">
            <v>7920000</v>
          </cell>
          <cell r="M1139">
            <v>55000</v>
          </cell>
          <cell r="N1139">
            <v>660000</v>
          </cell>
          <cell r="O1139">
            <v>33000</v>
          </cell>
          <cell r="P1139">
            <v>0</v>
          </cell>
          <cell r="Q1139">
            <v>13200</v>
          </cell>
          <cell r="R1139">
            <v>0</v>
          </cell>
          <cell r="S1139">
            <v>27984</v>
          </cell>
          <cell r="T1139">
            <v>145833.33333333334</v>
          </cell>
          <cell r="U1139">
            <v>1650</v>
          </cell>
          <cell r="V1139">
            <v>330</v>
          </cell>
          <cell r="Z1139">
            <v>1596997.3333333335</v>
          </cell>
          <cell r="AA1139">
            <v>1996246.666666667</v>
          </cell>
        </row>
        <row r="1140">
          <cell r="A1140">
            <v>6569</v>
          </cell>
          <cell r="B1140" t="str">
            <v>ARINA BUDI SETIYADI</v>
          </cell>
          <cell r="C1140">
            <v>2</v>
          </cell>
          <cell r="D1140">
            <v>1</v>
          </cell>
          <cell r="E1140">
            <v>3</v>
          </cell>
          <cell r="F1140" t="str">
            <v>VOCAT.</v>
          </cell>
          <cell r="G1140" t="str">
            <v>PRJ</v>
          </cell>
          <cell r="I1140">
            <v>0.25</v>
          </cell>
          <cell r="J1140">
            <v>520000</v>
          </cell>
          <cell r="K1140">
            <v>0</v>
          </cell>
          <cell r="L1140">
            <v>6240000</v>
          </cell>
          <cell r="M1140">
            <v>43333.333333333336</v>
          </cell>
          <cell r="N1140">
            <v>520000</v>
          </cell>
          <cell r="O1140">
            <v>26000</v>
          </cell>
          <cell r="P1140">
            <v>0</v>
          </cell>
          <cell r="Q1140">
            <v>10400</v>
          </cell>
          <cell r="R1140">
            <v>0</v>
          </cell>
          <cell r="S1140">
            <v>22048</v>
          </cell>
          <cell r="T1140">
            <v>145833.33333333334</v>
          </cell>
          <cell r="U1140">
            <v>1300</v>
          </cell>
          <cell r="V1140">
            <v>260</v>
          </cell>
          <cell r="Z1140">
            <v>1289174.6666666667</v>
          </cell>
          <cell r="AA1140">
            <v>1611468.3333333335</v>
          </cell>
        </row>
        <row r="1141">
          <cell r="A1141">
            <v>6570</v>
          </cell>
          <cell r="B1141" t="str">
            <v>SUKATEMAN</v>
          </cell>
          <cell r="C1141">
            <v>2</v>
          </cell>
          <cell r="D1141">
            <v>1</v>
          </cell>
          <cell r="E1141">
            <v>3</v>
          </cell>
          <cell r="F1141" t="str">
            <v>VOCAT.</v>
          </cell>
          <cell r="G1141" t="str">
            <v>PRJ</v>
          </cell>
          <cell r="I1141">
            <v>0.25</v>
          </cell>
          <cell r="J1141">
            <v>690000</v>
          </cell>
          <cell r="K1141">
            <v>0</v>
          </cell>
          <cell r="L1141">
            <v>8280000</v>
          </cell>
          <cell r="M1141">
            <v>57500</v>
          </cell>
          <cell r="N1141">
            <v>690000</v>
          </cell>
          <cell r="O1141">
            <v>34500</v>
          </cell>
          <cell r="P1141">
            <v>0</v>
          </cell>
          <cell r="Q1141">
            <v>13800</v>
          </cell>
          <cell r="R1141">
            <v>0</v>
          </cell>
          <cell r="S1141">
            <v>29256</v>
          </cell>
          <cell r="T1141">
            <v>145833.33333333334</v>
          </cell>
          <cell r="U1141">
            <v>1725</v>
          </cell>
          <cell r="V1141">
            <v>345</v>
          </cell>
          <cell r="Z1141">
            <v>1662959.3333333335</v>
          </cell>
          <cell r="AA1141">
            <v>2078699.166666667</v>
          </cell>
        </row>
        <row r="1142">
          <cell r="A1142">
            <v>6571</v>
          </cell>
          <cell r="B1142" t="str">
            <v>BAIHAKI</v>
          </cell>
          <cell r="C1142">
            <v>2</v>
          </cell>
          <cell r="D1142">
            <v>1</v>
          </cell>
          <cell r="E1142">
            <v>3</v>
          </cell>
          <cell r="F1142" t="str">
            <v>VOCAT.</v>
          </cell>
          <cell r="G1142" t="str">
            <v>PRJ</v>
          </cell>
          <cell r="I1142">
            <v>0.25</v>
          </cell>
          <cell r="J1142">
            <v>600000</v>
          </cell>
          <cell r="K1142">
            <v>0</v>
          </cell>
          <cell r="L1142">
            <v>7200000</v>
          </cell>
          <cell r="M1142">
            <v>50000</v>
          </cell>
          <cell r="N1142">
            <v>600000</v>
          </cell>
          <cell r="O1142">
            <v>30000</v>
          </cell>
          <cell r="P1142">
            <v>0</v>
          </cell>
          <cell r="Q1142">
            <v>12000</v>
          </cell>
          <cell r="R1142">
            <v>0</v>
          </cell>
          <cell r="S1142">
            <v>25440</v>
          </cell>
          <cell r="T1142">
            <v>145833.33333333334</v>
          </cell>
          <cell r="U1142">
            <v>1500</v>
          </cell>
          <cell r="V1142">
            <v>300</v>
          </cell>
          <cell r="Z1142">
            <v>1465073.3333333335</v>
          </cell>
          <cell r="AA1142">
            <v>1831341.666666667</v>
          </cell>
        </row>
        <row r="1143">
          <cell r="A1143">
            <v>6572</v>
          </cell>
          <cell r="B1143" t="str">
            <v>SLAMETO JAYA</v>
          </cell>
          <cell r="C1143">
            <v>2</v>
          </cell>
          <cell r="D1143">
            <v>1</v>
          </cell>
          <cell r="E1143">
            <v>3</v>
          </cell>
          <cell r="F1143" t="str">
            <v>VOCAT.</v>
          </cell>
          <cell r="G1143" t="str">
            <v>PRJ</v>
          </cell>
          <cell r="I1143">
            <v>0.25</v>
          </cell>
          <cell r="J1143">
            <v>660000</v>
          </cell>
          <cell r="K1143">
            <v>0</v>
          </cell>
          <cell r="L1143">
            <v>7920000</v>
          </cell>
          <cell r="M1143">
            <v>55000</v>
          </cell>
          <cell r="N1143">
            <v>660000</v>
          </cell>
          <cell r="O1143">
            <v>33000</v>
          </cell>
          <cell r="P1143">
            <v>0</v>
          </cell>
          <cell r="Q1143">
            <v>13200</v>
          </cell>
          <cell r="R1143">
            <v>0</v>
          </cell>
          <cell r="S1143">
            <v>27984</v>
          </cell>
          <cell r="T1143">
            <v>145833.33333333334</v>
          </cell>
          <cell r="U1143">
            <v>1650</v>
          </cell>
          <cell r="V1143">
            <v>330</v>
          </cell>
          <cell r="Z1143">
            <v>1596997.3333333335</v>
          </cell>
          <cell r="AA1143">
            <v>1996246.666666667</v>
          </cell>
        </row>
        <row r="1144">
          <cell r="A1144">
            <v>6573</v>
          </cell>
          <cell r="B1144" t="str">
            <v>SUKERI</v>
          </cell>
          <cell r="C1144">
            <v>2</v>
          </cell>
          <cell r="D1144">
            <v>1</v>
          </cell>
          <cell r="E1144">
            <v>3</v>
          </cell>
          <cell r="F1144" t="str">
            <v>VOCAT.</v>
          </cell>
          <cell r="G1144" t="str">
            <v>PRJ</v>
          </cell>
          <cell r="I1144">
            <v>0.25</v>
          </cell>
          <cell r="J1144">
            <v>630000</v>
          </cell>
          <cell r="K1144">
            <v>0</v>
          </cell>
          <cell r="L1144">
            <v>7560000</v>
          </cell>
          <cell r="M1144">
            <v>52500</v>
          </cell>
          <cell r="N1144">
            <v>630000</v>
          </cell>
          <cell r="O1144">
            <v>31500</v>
          </cell>
          <cell r="P1144">
            <v>0</v>
          </cell>
          <cell r="Q1144">
            <v>12600</v>
          </cell>
          <cell r="R1144">
            <v>0</v>
          </cell>
          <cell r="S1144">
            <v>26712</v>
          </cell>
          <cell r="T1144">
            <v>145833.33333333334</v>
          </cell>
          <cell r="U1144">
            <v>1575</v>
          </cell>
          <cell r="V1144">
            <v>315</v>
          </cell>
          <cell r="Z1144">
            <v>1531035.3333333335</v>
          </cell>
          <cell r="AA1144">
            <v>1913794.166666667</v>
          </cell>
        </row>
        <row r="1145">
          <cell r="A1145">
            <v>6574</v>
          </cell>
          <cell r="B1145" t="str">
            <v>BUSRI</v>
          </cell>
          <cell r="C1145">
            <v>2</v>
          </cell>
          <cell r="D1145">
            <v>1</v>
          </cell>
          <cell r="E1145">
            <v>3</v>
          </cell>
          <cell r="F1145" t="str">
            <v>VOCAT.</v>
          </cell>
          <cell r="G1145" t="str">
            <v>PRJ</v>
          </cell>
          <cell r="I1145">
            <v>0.25</v>
          </cell>
          <cell r="J1145">
            <v>600000</v>
          </cell>
          <cell r="K1145">
            <v>0</v>
          </cell>
          <cell r="L1145">
            <v>7200000</v>
          </cell>
          <cell r="M1145">
            <v>50000</v>
          </cell>
          <cell r="N1145">
            <v>600000</v>
          </cell>
          <cell r="O1145">
            <v>30000</v>
          </cell>
          <cell r="P1145">
            <v>0</v>
          </cell>
          <cell r="Q1145">
            <v>12000</v>
          </cell>
          <cell r="R1145">
            <v>0</v>
          </cell>
          <cell r="S1145">
            <v>25440</v>
          </cell>
          <cell r="T1145">
            <v>145833.33333333334</v>
          </cell>
          <cell r="U1145">
            <v>1500</v>
          </cell>
          <cell r="V1145">
            <v>300</v>
          </cell>
          <cell r="Z1145">
            <v>1465073.3333333335</v>
          </cell>
          <cell r="AA1145">
            <v>1831341.666666667</v>
          </cell>
        </row>
        <row r="1146">
          <cell r="A1146">
            <v>6575</v>
          </cell>
          <cell r="B1146" t="str">
            <v>KASMAD</v>
          </cell>
          <cell r="C1146">
            <v>2</v>
          </cell>
          <cell r="D1146">
            <v>1</v>
          </cell>
          <cell r="E1146">
            <v>3</v>
          </cell>
          <cell r="F1146" t="str">
            <v>VOCAT.</v>
          </cell>
          <cell r="G1146" t="str">
            <v>PRJ</v>
          </cell>
          <cell r="I1146">
            <v>0.25</v>
          </cell>
          <cell r="J1146">
            <v>630000</v>
          </cell>
          <cell r="K1146">
            <v>0</v>
          </cell>
          <cell r="L1146">
            <v>7560000</v>
          </cell>
          <cell r="M1146">
            <v>52500</v>
          </cell>
          <cell r="N1146">
            <v>630000</v>
          </cell>
          <cell r="O1146">
            <v>31500</v>
          </cell>
          <cell r="P1146">
            <v>0</v>
          </cell>
          <cell r="Q1146">
            <v>12600</v>
          </cell>
          <cell r="R1146">
            <v>0</v>
          </cell>
          <cell r="S1146">
            <v>26712</v>
          </cell>
          <cell r="T1146">
            <v>145833.33333333334</v>
          </cell>
          <cell r="U1146">
            <v>1575</v>
          </cell>
          <cell r="V1146">
            <v>315</v>
          </cell>
          <cell r="Z1146">
            <v>1531035.3333333335</v>
          </cell>
          <cell r="AA1146">
            <v>1913794.166666667</v>
          </cell>
        </row>
        <row r="1147">
          <cell r="A1147">
            <v>6576</v>
          </cell>
          <cell r="B1147" t="str">
            <v>ASNAWI SANUSI</v>
          </cell>
          <cell r="C1147">
            <v>2</v>
          </cell>
          <cell r="D1147">
            <v>1</v>
          </cell>
          <cell r="E1147">
            <v>3</v>
          </cell>
          <cell r="F1147" t="str">
            <v>VOCAT.</v>
          </cell>
          <cell r="G1147" t="str">
            <v>PRJ</v>
          </cell>
          <cell r="I1147">
            <v>0.25</v>
          </cell>
          <cell r="J1147">
            <v>630000</v>
          </cell>
          <cell r="K1147">
            <v>0</v>
          </cell>
          <cell r="L1147">
            <v>7560000</v>
          </cell>
          <cell r="M1147">
            <v>52500</v>
          </cell>
          <cell r="N1147">
            <v>630000</v>
          </cell>
          <cell r="O1147">
            <v>31500</v>
          </cell>
          <cell r="P1147">
            <v>0</v>
          </cell>
          <cell r="Q1147">
            <v>12600</v>
          </cell>
          <cell r="R1147">
            <v>0</v>
          </cell>
          <cell r="S1147">
            <v>26712</v>
          </cell>
          <cell r="T1147">
            <v>145833.33333333334</v>
          </cell>
          <cell r="U1147">
            <v>1575</v>
          </cell>
          <cell r="V1147">
            <v>315</v>
          </cell>
          <cell r="Z1147">
            <v>1531035.3333333335</v>
          </cell>
          <cell r="AA1147">
            <v>1913794.166666667</v>
          </cell>
        </row>
        <row r="1148">
          <cell r="A1148">
            <v>6577</v>
          </cell>
          <cell r="B1148" t="str">
            <v>PAWINGUN</v>
          </cell>
          <cell r="C1148">
            <v>2</v>
          </cell>
          <cell r="D1148">
            <v>1</v>
          </cell>
          <cell r="E1148">
            <v>3</v>
          </cell>
          <cell r="F1148" t="str">
            <v>VOCAT.</v>
          </cell>
          <cell r="G1148" t="str">
            <v>PRJ</v>
          </cell>
          <cell r="I1148">
            <v>0.25</v>
          </cell>
          <cell r="J1148">
            <v>600000</v>
          </cell>
          <cell r="K1148">
            <v>0</v>
          </cell>
          <cell r="L1148">
            <v>7200000</v>
          </cell>
          <cell r="M1148">
            <v>50000</v>
          </cell>
          <cell r="N1148">
            <v>600000</v>
          </cell>
          <cell r="O1148">
            <v>30000</v>
          </cell>
          <cell r="P1148">
            <v>0</v>
          </cell>
          <cell r="Q1148">
            <v>12000</v>
          </cell>
          <cell r="R1148">
            <v>0</v>
          </cell>
          <cell r="S1148">
            <v>25440</v>
          </cell>
          <cell r="T1148">
            <v>145833.33333333334</v>
          </cell>
          <cell r="U1148">
            <v>1500</v>
          </cell>
          <cell r="V1148">
            <v>300</v>
          </cell>
          <cell r="Z1148">
            <v>1465073.3333333335</v>
          </cell>
          <cell r="AA1148">
            <v>1831341.666666667</v>
          </cell>
        </row>
        <row r="1149">
          <cell r="A1149">
            <v>6578</v>
          </cell>
          <cell r="B1149" t="str">
            <v>MAHMUJI</v>
          </cell>
          <cell r="C1149">
            <v>2</v>
          </cell>
          <cell r="D1149">
            <v>1</v>
          </cell>
          <cell r="E1149">
            <v>3</v>
          </cell>
          <cell r="F1149" t="str">
            <v>VOCAT.</v>
          </cell>
          <cell r="G1149" t="str">
            <v>PRJ</v>
          </cell>
          <cell r="I1149">
            <v>0.25</v>
          </cell>
          <cell r="J1149">
            <v>600000</v>
          </cell>
          <cell r="K1149">
            <v>0</v>
          </cell>
          <cell r="L1149">
            <v>7200000</v>
          </cell>
          <cell r="M1149">
            <v>50000</v>
          </cell>
          <cell r="N1149">
            <v>600000</v>
          </cell>
          <cell r="O1149">
            <v>30000</v>
          </cell>
          <cell r="P1149">
            <v>0</v>
          </cell>
          <cell r="Q1149">
            <v>12000</v>
          </cell>
          <cell r="R1149">
            <v>0</v>
          </cell>
          <cell r="S1149">
            <v>25440</v>
          </cell>
          <cell r="T1149">
            <v>145833.33333333334</v>
          </cell>
          <cell r="U1149">
            <v>1500</v>
          </cell>
          <cell r="V1149">
            <v>300</v>
          </cell>
          <cell r="Z1149">
            <v>1465073.3333333335</v>
          </cell>
          <cell r="AA1149">
            <v>1831341.666666667</v>
          </cell>
        </row>
        <row r="1150">
          <cell r="A1150">
            <v>6579</v>
          </cell>
          <cell r="B1150" t="str">
            <v>JUNAIDI</v>
          </cell>
          <cell r="C1150">
            <v>2</v>
          </cell>
          <cell r="D1150">
            <v>0</v>
          </cell>
          <cell r="E1150">
            <v>2</v>
          </cell>
          <cell r="F1150" t="str">
            <v>GENERAL</v>
          </cell>
          <cell r="G1150" t="str">
            <v>PRJ</v>
          </cell>
          <cell r="I1150">
            <v>0.25</v>
          </cell>
          <cell r="J1150">
            <v>530000</v>
          </cell>
          <cell r="K1150">
            <v>0</v>
          </cell>
          <cell r="L1150">
            <v>6360000</v>
          </cell>
          <cell r="M1150">
            <v>44166.666666666664</v>
          </cell>
          <cell r="N1150">
            <v>530000</v>
          </cell>
          <cell r="O1150">
            <v>26500</v>
          </cell>
          <cell r="P1150">
            <v>0</v>
          </cell>
          <cell r="Q1150">
            <v>10600</v>
          </cell>
          <cell r="R1150">
            <v>0</v>
          </cell>
          <cell r="S1150">
            <v>22472</v>
          </cell>
          <cell r="T1150">
            <v>91666.666666666672</v>
          </cell>
          <cell r="U1150">
            <v>1325</v>
          </cell>
          <cell r="V1150">
            <v>265</v>
          </cell>
          <cell r="Z1150">
            <v>1256995.3333333333</v>
          </cell>
          <cell r="AA1150">
            <v>1571244.1666666665</v>
          </cell>
        </row>
        <row r="1151">
          <cell r="A1151">
            <v>6580</v>
          </cell>
          <cell r="B1151" t="str">
            <v>MISRAN</v>
          </cell>
          <cell r="C1151">
            <v>2</v>
          </cell>
          <cell r="D1151">
            <v>0</v>
          </cell>
          <cell r="E1151">
            <v>2</v>
          </cell>
          <cell r="F1151" t="str">
            <v>GENERAL</v>
          </cell>
          <cell r="G1151" t="str">
            <v>PRJ</v>
          </cell>
          <cell r="I1151">
            <v>0.25</v>
          </cell>
          <cell r="J1151">
            <v>530000</v>
          </cell>
          <cell r="K1151">
            <v>0</v>
          </cell>
          <cell r="L1151">
            <v>6360000</v>
          </cell>
          <cell r="M1151">
            <v>44166.666666666664</v>
          </cell>
          <cell r="N1151">
            <v>530000</v>
          </cell>
          <cell r="O1151">
            <v>26500</v>
          </cell>
          <cell r="P1151">
            <v>0</v>
          </cell>
          <cell r="Q1151">
            <v>10600</v>
          </cell>
          <cell r="R1151">
            <v>0</v>
          </cell>
          <cell r="S1151">
            <v>22472</v>
          </cell>
          <cell r="T1151">
            <v>91666.666666666672</v>
          </cell>
          <cell r="U1151">
            <v>1325</v>
          </cell>
          <cell r="V1151">
            <v>265</v>
          </cell>
          <cell r="Z1151">
            <v>1256995.3333333333</v>
          </cell>
          <cell r="AA1151">
            <v>1571244.1666666665</v>
          </cell>
        </row>
        <row r="1152">
          <cell r="A1152">
            <v>6582</v>
          </cell>
          <cell r="B1152" t="str">
            <v>ARDIANSYAH</v>
          </cell>
          <cell r="C1152">
            <v>2</v>
          </cell>
          <cell r="D1152">
            <v>0</v>
          </cell>
          <cell r="E1152">
            <v>2</v>
          </cell>
          <cell r="F1152" t="str">
            <v>GENERAL</v>
          </cell>
          <cell r="G1152" t="str">
            <v>PRJ</v>
          </cell>
          <cell r="I1152">
            <v>0.25</v>
          </cell>
          <cell r="J1152">
            <v>530000</v>
          </cell>
          <cell r="K1152">
            <v>0</v>
          </cell>
          <cell r="L1152">
            <v>6360000</v>
          </cell>
          <cell r="M1152">
            <v>44166.666666666664</v>
          </cell>
          <cell r="N1152">
            <v>530000</v>
          </cell>
          <cell r="O1152">
            <v>26500</v>
          </cell>
          <cell r="P1152">
            <v>0</v>
          </cell>
          <cell r="Q1152">
            <v>10600</v>
          </cell>
          <cell r="R1152">
            <v>0</v>
          </cell>
          <cell r="S1152">
            <v>22472</v>
          </cell>
          <cell r="T1152">
            <v>91666.666666666672</v>
          </cell>
          <cell r="U1152">
            <v>1325</v>
          </cell>
          <cell r="V1152">
            <v>265</v>
          </cell>
          <cell r="Z1152">
            <v>1256995.3333333333</v>
          </cell>
          <cell r="AA1152">
            <v>1571244.1666666665</v>
          </cell>
        </row>
        <row r="1153">
          <cell r="A1153">
            <v>6583</v>
          </cell>
          <cell r="B1153" t="str">
            <v>NONG YONES</v>
          </cell>
          <cell r="C1153">
            <v>2</v>
          </cell>
          <cell r="D1153">
            <v>1</v>
          </cell>
          <cell r="E1153">
            <v>2</v>
          </cell>
          <cell r="F1153" t="str">
            <v>GENERAL</v>
          </cell>
          <cell r="G1153" t="str">
            <v>PRJ</v>
          </cell>
          <cell r="I1153">
            <v>0.25</v>
          </cell>
          <cell r="J1153">
            <v>575000</v>
          </cell>
          <cell r="K1153">
            <v>0</v>
          </cell>
          <cell r="L1153">
            <v>6900000</v>
          </cell>
          <cell r="M1153">
            <v>47916.666666666664</v>
          </cell>
          <cell r="N1153">
            <v>575000</v>
          </cell>
          <cell r="O1153">
            <v>28750</v>
          </cell>
          <cell r="P1153">
            <v>0</v>
          </cell>
          <cell r="Q1153">
            <v>11500</v>
          </cell>
          <cell r="R1153">
            <v>0</v>
          </cell>
          <cell r="S1153">
            <v>24380</v>
          </cell>
          <cell r="T1153">
            <v>145833.33333333334</v>
          </cell>
          <cell r="U1153">
            <v>1437.5</v>
          </cell>
          <cell r="V1153">
            <v>287.5</v>
          </cell>
          <cell r="Z1153">
            <v>1410105</v>
          </cell>
          <cell r="AA1153">
            <v>1762631.25</v>
          </cell>
        </row>
        <row r="1154">
          <cell r="A1154">
            <v>6584</v>
          </cell>
          <cell r="B1154" t="str">
            <v>AHMAT ASNAN</v>
          </cell>
          <cell r="C1154">
            <v>2</v>
          </cell>
          <cell r="D1154">
            <v>1</v>
          </cell>
          <cell r="E1154">
            <v>2</v>
          </cell>
          <cell r="F1154" t="str">
            <v>GENERAL</v>
          </cell>
          <cell r="G1154" t="str">
            <v>PRJ</v>
          </cell>
          <cell r="I1154">
            <v>0.25</v>
          </cell>
          <cell r="J1154">
            <v>530000</v>
          </cell>
          <cell r="K1154">
            <v>0</v>
          </cell>
          <cell r="L1154">
            <v>6360000</v>
          </cell>
          <cell r="M1154">
            <v>44166.666666666664</v>
          </cell>
          <cell r="N1154">
            <v>530000</v>
          </cell>
          <cell r="O1154">
            <v>26500</v>
          </cell>
          <cell r="P1154">
            <v>0</v>
          </cell>
          <cell r="Q1154">
            <v>10600</v>
          </cell>
          <cell r="R1154">
            <v>0</v>
          </cell>
          <cell r="S1154">
            <v>22472</v>
          </cell>
          <cell r="T1154">
            <v>145833.33333333334</v>
          </cell>
          <cell r="U1154">
            <v>1325</v>
          </cell>
          <cell r="V1154">
            <v>265</v>
          </cell>
          <cell r="Z1154">
            <v>1311162</v>
          </cell>
          <cell r="AA1154">
            <v>1638952.5</v>
          </cell>
        </row>
        <row r="1155">
          <cell r="A1155">
            <v>6585</v>
          </cell>
          <cell r="B1155" t="str">
            <v>SAIPUL BAHRI</v>
          </cell>
          <cell r="C1155">
            <v>2</v>
          </cell>
          <cell r="D1155">
            <v>1</v>
          </cell>
          <cell r="E1155">
            <v>3</v>
          </cell>
          <cell r="F1155" t="str">
            <v>VOCAT.</v>
          </cell>
          <cell r="G1155" t="str">
            <v>PRJ</v>
          </cell>
          <cell r="I1155">
            <v>0.25</v>
          </cell>
          <cell r="J1155">
            <v>900000</v>
          </cell>
          <cell r="K1155">
            <v>0</v>
          </cell>
          <cell r="L1155">
            <v>10800000</v>
          </cell>
          <cell r="M1155">
            <v>75000</v>
          </cell>
          <cell r="N1155">
            <v>900000</v>
          </cell>
          <cell r="O1155">
            <v>45000</v>
          </cell>
          <cell r="P1155">
            <v>0</v>
          </cell>
          <cell r="Q1155">
            <v>18000</v>
          </cell>
          <cell r="R1155">
            <v>0</v>
          </cell>
          <cell r="S1155">
            <v>38160</v>
          </cell>
          <cell r="T1155">
            <v>145833.33333333334</v>
          </cell>
          <cell r="U1155">
            <v>2250</v>
          </cell>
          <cell r="V1155">
            <v>450</v>
          </cell>
          <cell r="Z1155">
            <v>2124693.333333333</v>
          </cell>
          <cell r="AA1155">
            <v>2655866.666666666</v>
          </cell>
        </row>
        <row r="1156">
          <cell r="A1156">
            <v>6586</v>
          </cell>
          <cell r="B1156" t="str">
            <v>FITRA EFENDI</v>
          </cell>
          <cell r="C1156">
            <v>2</v>
          </cell>
          <cell r="D1156">
            <v>0</v>
          </cell>
          <cell r="E1156">
            <v>2</v>
          </cell>
          <cell r="F1156" t="str">
            <v>GENERAL</v>
          </cell>
          <cell r="G1156" t="str">
            <v>PRJ</v>
          </cell>
          <cell r="I1156">
            <v>0.25</v>
          </cell>
          <cell r="J1156">
            <v>530000</v>
          </cell>
          <cell r="K1156">
            <v>0</v>
          </cell>
          <cell r="L1156">
            <v>6360000</v>
          </cell>
          <cell r="M1156">
            <v>44166.666666666664</v>
          </cell>
          <cell r="N1156">
            <v>530000</v>
          </cell>
          <cell r="O1156">
            <v>26500</v>
          </cell>
          <cell r="P1156">
            <v>0</v>
          </cell>
          <cell r="Q1156">
            <v>10600</v>
          </cell>
          <cell r="R1156">
            <v>0</v>
          </cell>
          <cell r="S1156">
            <v>22472</v>
          </cell>
          <cell r="T1156">
            <v>91666.666666666672</v>
          </cell>
          <cell r="U1156">
            <v>1325</v>
          </cell>
          <cell r="V1156">
            <v>265</v>
          </cell>
          <cell r="Z1156">
            <v>1256995.3333333333</v>
          </cell>
          <cell r="AA1156">
            <v>1571244.1666666665</v>
          </cell>
        </row>
        <row r="1157">
          <cell r="A1157">
            <v>6587</v>
          </cell>
          <cell r="B1157" t="str">
            <v>TAAT UJIANTO</v>
          </cell>
          <cell r="C1157">
            <v>2</v>
          </cell>
          <cell r="D1157">
            <v>1</v>
          </cell>
          <cell r="E1157">
            <v>2</v>
          </cell>
          <cell r="F1157" t="str">
            <v>GENERAL</v>
          </cell>
          <cell r="G1157" t="str">
            <v>PRJ</v>
          </cell>
          <cell r="I1157">
            <v>0.25</v>
          </cell>
          <cell r="J1157">
            <v>530000</v>
          </cell>
          <cell r="K1157">
            <v>0</v>
          </cell>
          <cell r="L1157">
            <v>6360000</v>
          </cell>
          <cell r="M1157">
            <v>44166.666666666664</v>
          </cell>
          <cell r="N1157">
            <v>530000</v>
          </cell>
          <cell r="O1157">
            <v>26500</v>
          </cell>
          <cell r="P1157">
            <v>0</v>
          </cell>
          <cell r="Q1157">
            <v>10600</v>
          </cell>
          <cell r="R1157">
            <v>0</v>
          </cell>
          <cell r="S1157">
            <v>22472</v>
          </cell>
          <cell r="T1157">
            <v>145833.33333333334</v>
          </cell>
          <cell r="U1157">
            <v>1325</v>
          </cell>
          <cell r="V1157">
            <v>265</v>
          </cell>
          <cell r="Z1157">
            <v>1311162</v>
          </cell>
          <cell r="AA1157">
            <v>1638952.5</v>
          </cell>
        </row>
        <row r="1158">
          <cell r="A1158">
            <v>6588</v>
          </cell>
          <cell r="B1158" t="str">
            <v>BAYU WIBOWO</v>
          </cell>
          <cell r="C1158">
            <v>2</v>
          </cell>
          <cell r="D1158">
            <v>1</v>
          </cell>
          <cell r="E1158">
            <v>3</v>
          </cell>
          <cell r="F1158" t="str">
            <v>VOCAT.</v>
          </cell>
          <cell r="G1158" t="str">
            <v>PRJ</v>
          </cell>
          <cell r="I1158">
            <v>0.25</v>
          </cell>
          <cell r="J1158">
            <v>900000</v>
          </cell>
          <cell r="K1158">
            <v>0</v>
          </cell>
          <cell r="L1158">
            <v>10800000</v>
          </cell>
          <cell r="M1158">
            <v>75000</v>
          </cell>
          <cell r="N1158">
            <v>900000</v>
          </cell>
          <cell r="O1158">
            <v>45000</v>
          </cell>
          <cell r="P1158">
            <v>0</v>
          </cell>
          <cell r="Q1158">
            <v>18000</v>
          </cell>
          <cell r="R1158">
            <v>0</v>
          </cell>
          <cell r="S1158">
            <v>38160</v>
          </cell>
          <cell r="T1158">
            <v>145833.33333333334</v>
          </cell>
          <cell r="U1158">
            <v>2250</v>
          </cell>
          <cell r="V1158">
            <v>450</v>
          </cell>
          <cell r="Z1158">
            <v>2124693.333333333</v>
          </cell>
          <cell r="AA1158">
            <v>2655866.666666666</v>
          </cell>
        </row>
        <row r="1159">
          <cell r="A1159">
            <v>6589</v>
          </cell>
          <cell r="B1159" t="str">
            <v>ASIH PANUWON</v>
          </cell>
          <cell r="C1159">
            <v>2</v>
          </cell>
          <cell r="D1159">
            <v>1</v>
          </cell>
          <cell r="E1159">
            <v>3</v>
          </cell>
          <cell r="F1159" t="str">
            <v>VOCAT.</v>
          </cell>
          <cell r="G1159" t="str">
            <v>PRJ</v>
          </cell>
          <cell r="I1159">
            <v>0.25</v>
          </cell>
          <cell r="J1159">
            <v>650000</v>
          </cell>
          <cell r="K1159">
            <v>0</v>
          </cell>
          <cell r="L1159">
            <v>7800000</v>
          </cell>
          <cell r="M1159">
            <v>54166.666666666664</v>
          </cell>
          <cell r="N1159">
            <v>650000</v>
          </cell>
          <cell r="O1159">
            <v>32500</v>
          </cell>
          <cell r="P1159">
            <v>0</v>
          </cell>
          <cell r="Q1159">
            <v>13000</v>
          </cell>
          <cell r="R1159">
            <v>0</v>
          </cell>
          <cell r="S1159">
            <v>27560</v>
          </cell>
          <cell r="T1159">
            <v>145833.33333333334</v>
          </cell>
          <cell r="U1159">
            <v>1625</v>
          </cell>
          <cell r="V1159">
            <v>325</v>
          </cell>
          <cell r="Z1159">
            <v>1575010</v>
          </cell>
          <cell r="AA1159">
            <v>1968762.5</v>
          </cell>
        </row>
        <row r="1160">
          <cell r="A1160">
            <v>6590</v>
          </cell>
          <cell r="B1160" t="str">
            <v>IBNU</v>
          </cell>
          <cell r="C1160">
            <v>2</v>
          </cell>
          <cell r="D1160">
            <v>0</v>
          </cell>
          <cell r="E1160">
            <v>2</v>
          </cell>
          <cell r="F1160" t="str">
            <v>GENERAL</v>
          </cell>
          <cell r="G1160" t="str">
            <v>PRJ</v>
          </cell>
          <cell r="I1160">
            <v>0.25</v>
          </cell>
          <cell r="J1160">
            <v>520000</v>
          </cell>
          <cell r="K1160">
            <v>0</v>
          </cell>
          <cell r="L1160">
            <v>6240000</v>
          </cell>
          <cell r="M1160">
            <v>43333.333333333336</v>
          </cell>
          <cell r="N1160">
            <v>520000</v>
          </cell>
          <cell r="O1160">
            <v>26000</v>
          </cell>
          <cell r="P1160">
            <v>0</v>
          </cell>
          <cell r="Q1160">
            <v>10400</v>
          </cell>
          <cell r="R1160">
            <v>0</v>
          </cell>
          <cell r="S1160">
            <v>22048</v>
          </cell>
          <cell r="T1160">
            <v>91666.666666666672</v>
          </cell>
          <cell r="U1160">
            <v>1300</v>
          </cell>
          <cell r="V1160">
            <v>260</v>
          </cell>
          <cell r="Z1160">
            <v>1235008</v>
          </cell>
          <cell r="AA1160">
            <v>1543760</v>
          </cell>
        </row>
        <row r="1161">
          <cell r="A1161">
            <v>6591</v>
          </cell>
          <cell r="B1161" t="str">
            <v>MAKRUS ALI</v>
          </cell>
          <cell r="C1161">
            <v>2</v>
          </cell>
          <cell r="D1161">
            <v>0</v>
          </cell>
          <cell r="E1161">
            <v>2</v>
          </cell>
          <cell r="F1161" t="str">
            <v>GENERAL</v>
          </cell>
          <cell r="G1161" t="str">
            <v>PRJ</v>
          </cell>
          <cell r="I1161">
            <v>0.25</v>
          </cell>
          <cell r="J1161">
            <v>600000</v>
          </cell>
          <cell r="K1161">
            <v>0</v>
          </cell>
          <cell r="L1161">
            <v>7200000</v>
          </cell>
          <cell r="M1161">
            <v>50000</v>
          </cell>
          <cell r="N1161">
            <v>600000</v>
          </cell>
          <cell r="O1161">
            <v>30000</v>
          </cell>
          <cell r="P1161">
            <v>0</v>
          </cell>
          <cell r="Q1161">
            <v>12000</v>
          </cell>
          <cell r="R1161">
            <v>0</v>
          </cell>
          <cell r="S1161">
            <v>25440</v>
          </cell>
          <cell r="T1161">
            <v>91666.666666666672</v>
          </cell>
          <cell r="U1161">
            <v>1500</v>
          </cell>
          <cell r="V1161">
            <v>300</v>
          </cell>
          <cell r="Z1161">
            <v>1410906.6666666665</v>
          </cell>
          <cell r="AA1161">
            <v>1763633.333333333</v>
          </cell>
        </row>
        <row r="1162">
          <cell r="A1162">
            <v>6592</v>
          </cell>
          <cell r="B1162" t="str">
            <v>SUHARIYANTO</v>
          </cell>
          <cell r="C1162">
            <v>2</v>
          </cell>
          <cell r="D1162">
            <v>0</v>
          </cell>
          <cell r="E1162">
            <v>2</v>
          </cell>
          <cell r="F1162" t="str">
            <v>GENERAL</v>
          </cell>
          <cell r="G1162" t="str">
            <v>PRJ</v>
          </cell>
          <cell r="I1162">
            <v>0.25</v>
          </cell>
          <cell r="J1162">
            <v>520000</v>
          </cell>
          <cell r="K1162">
            <v>0</v>
          </cell>
          <cell r="L1162">
            <v>6240000</v>
          </cell>
          <cell r="M1162">
            <v>43333.333333333336</v>
          </cell>
          <cell r="N1162">
            <v>520000</v>
          </cell>
          <cell r="O1162">
            <v>26000</v>
          </cell>
          <cell r="P1162">
            <v>0</v>
          </cell>
          <cell r="Q1162">
            <v>10400</v>
          </cell>
          <cell r="R1162">
            <v>0</v>
          </cell>
          <cell r="S1162">
            <v>22048</v>
          </cell>
          <cell r="T1162">
            <v>91666.666666666672</v>
          </cell>
          <cell r="U1162">
            <v>1300</v>
          </cell>
          <cell r="V1162">
            <v>260</v>
          </cell>
          <cell r="Z1162">
            <v>1235008</v>
          </cell>
          <cell r="AA1162">
            <v>1543760</v>
          </cell>
        </row>
        <row r="1163">
          <cell r="A1163">
            <v>6593</v>
          </cell>
          <cell r="B1163" t="str">
            <v>ANDI ARFANDI</v>
          </cell>
          <cell r="C1163">
            <v>2</v>
          </cell>
          <cell r="D1163">
            <v>0</v>
          </cell>
          <cell r="E1163">
            <v>2</v>
          </cell>
          <cell r="F1163" t="str">
            <v>GENERAL</v>
          </cell>
          <cell r="G1163" t="str">
            <v>PRJ</v>
          </cell>
          <cell r="I1163">
            <v>0.25</v>
          </cell>
          <cell r="J1163">
            <v>520000</v>
          </cell>
          <cell r="K1163">
            <v>0</v>
          </cell>
          <cell r="L1163">
            <v>6240000</v>
          </cell>
          <cell r="M1163">
            <v>43333.333333333336</v>
          </cell>
          <cell r="N1163">
            <v>520000</v>
          </cell>
          <cell r="O1163">
            <v>26000</v>
          </cell>
          <cell r="P1163">
            <v>0</v>
          </cell>
          <cell r="Q1163">
            <v>10400</v>
          </cell>
          <cell r="R1163">
            <v>0</v>
          </cell>
          <cell r="S1163">
            <v>22048</v>
          </cell>
          <cell r="T1163">
            <v>91666.666666666672</v>
          </cell>
          <cell r="U1163">
            <v>1300</v>
          </cell>
          <cell r="V1163">
            <v>260</v>
          </cell>
          <cell r="Z1163">
            <v>1235008</v>
          </cell>
          <cell r="AA1163">
            <v>1543760</v>
          </cell>
        </row>
        <row r="1164">
          <cell r="A1164">
            <v>6594</v>
          </cell>
          <cell r="B1164" t="str">
            <v>H. JARMI</v>
          </cell>
          <cell r="C1164">
            <v>2</v>
          </cell>
          <cell r="D1164">
            <v>1</v>
          </cell>
          <cell r="E1164">
            <v>2</v>
          </cell>
          <cell r="F1164" t="str">
            <v>GENERAL</v>
          </cell>
          <cell r="G1164" t="str">
            <v>PRJ</v>
          </cell>
          <cell r="I1164">
            <v>0.25</v>
          </cell>
          <cell r="J1164">
            <v>520000</v>
          </cell>
          <cell r="K1164">
            <v>0</v>
          </cell>
          <cell r="L1164">
            <v>6240000</v>
          </cell>
          <cell r="M1164">
            <v>43333.333333333336</v>
          </cell>
          <cell r="N1164">
            <v>520000</v>
          </cell>
          <cell r="O1164">
            <v>26000</v>
          </cell>
          <cell r="P1164">
            <v>0</v>
          </cell>
          <cell r="Q1164">
            <v>10400</v>
          </cell>
          <cell r="R1164">
            <v>0</v>
          </cell>
          <cell r="S1164">
            <v>22048</v>
          </cell>
          <cell r="T1164">
            <v>145833.33333333334</v>
          </cell>
          <cell r="U1164">
            <v>1300</v>
          </cell>
          <cell r="V1164">
            <v>260</v>
          </cell>
          <cell r="Z1164">
            <v>1289174.6666666667</v>
          </cell>
          <cell r="AA1164">
            <v>1611468.3333333335</v>
          </cell>
        </row>
        <row r="1165">
          <cell r="A1165">
            <v>6595</v>
          </cell>
          <cell r="B1165" t="str">
            <v>JAMIDI</v>
          </cell>
          <cell r="C1165">
            <v>2</v>
          </cell>
          <cell r="D1165">
            <v>0</v>
          </cell>
          <cell r="E1165">
            <v>2</v>
          </cell>
          <cell r="F1165" t="str">
            <v>GENERAL</v>
          </cell>
          <cell r="G1165" t="str">
            <v>PRJ</v>
          </cell>
          <cell r="I1165">
            <v>0.25</v>
          </cell>
          <cell r="J1165">
            <v>520000</v>
          </cell>
          <cell r="K1165">
            <v>0</v>
          </cell>
          <cell r="L1165">
            <v>6240000</v>
          </cell>
          <cell r="M1165">
            <v>43333.333333333336</v>
          </cell>
          <cell r="N1165">
            <v>520000</v>
          </cell>
          <cell r="O1165">
            <v>26000</v>
          </cell>
          <cell r="P1165">
            <v>0</v>
          </cell>
          <cell r="Q1165">
            <v>10400</v>
          </cell>
          <cell r="R1165">
            <v>0</v>
          </cell>
          <cell r="S1165">
            <v>22048</v>
          </cell>
          <cell r="T1165">
            <v>91666.666666666672</v>
          </cell>
          <cell r="U1165">
            <v>1300</v>
          </cell>
          <cell r="V1165">
            <v>260</v>
          </cell>
          <cell r="Z1165">
            <v>1235008</v>
          </cell>
          <cell r="AA1165">
            <v>1543760</v>
          </cell>
        </row>
        <row r="1166">
          <cell r="A1166">
            <v>6596</v>
          </cell>
          <cell r="B1166" t="str">
            <v>ARIS DIANA</v>
          </cell>
          <cell r="C1166">
            <v>2</v>
          </cell>
          <cell r="D1166">
            <v>1</v>
          </cell>
          <cell r="E1166">
            <v>2</v>
          </cell>
          <cell r="F1166" t="str">
            <v>GENERAL</v>
          </cell>
          <cell r="G1166" t="str">
            <v>PRJ</v>
          </cell>
          <cell r="I1166">
            <v>0.25</v>
          </cell>
          <cell r="J1166">
            <v>520000</v>
          </cell>
          <cell r="K1166">
            <v>0</v>
          </cell>
          <cell r="L1166">
            <v>6240000</v>
          </cell>
          <cell r="M1166">
            <v>43333.333333333336</v>
          </cell>
          <cell r="N1166">
            <v>520000</v>
          </cell>
          <cell r="O1166">
            <v>26000</v>
          </cell>
          <cell r="P1166">
            <v>0</v>
          </cell>
          <cell r="Q1166">
            <v>10400</v>
          </cell>
          <cell r="R1166">
            <v>0</v>
          </cell>
          <cell r="S1166">
            <v>22048</v>
          </cell>
          <cell r="T1166">
            <v>145833.33333333334</v>
          </cell>
          <cell r="U1166">
            <v>1300</v>
          </cell>
          <cell r="V1166">
            <v>260</v>
          </cell>
          <cell r="Z1166">
            <v>1289174.6666666667</v>
          </cell>
          <cell r="AA1166">
            <v>1611468.3333333335</v>
          </cell>
        </row>
        <row r="1167">
          <cell r="A1167">
            <v>6597</v>
          </cell>
          <cell r="B1167" t="str">
            <v>EDY NYAMATNO</v>
          </cell>
          <cell r="C1167">
            <v>2</v>
          </cell>
          <cell r="D1167">
            <v>1</v>
          </cell>
          <cell r="E1167">
            <v>3</v>
          </cell>
          <cell r="F1167" t="str">
            <v>VOCAT.</v>
          </cell>
          <cell r="G1167" t="str">
            <v>PRJ</v>
          </cell>
          <cell r="I1167">
            <v>0.25</v>
          </cell>
          <cell r="J1167">
            <v>700000</v>
          </cell>
          <cell r="K1167">
            <v>0</v>
          </cell>
          <cell r="L1167">
            <v>8400000</v>
          </cell>
          <cell r="M1167">
            <v>58333.333333333336</v>
          </cell>
          <cell r="N1167">
            <v>700000</v>
          </cell>
          <cell r="O1167">
            <v>35000</v>
          </cell>
          <cell r="P1167">
            <v>0</v>
          </cell>
          <cell r="Q1167">
            <v>14000</v>
          </cell>
          <cell r="R1167">
            <v>0</v>
          </cell>
          <cell r="S1167">
            <v>29680</v>
          </cell>
          <cell r="T1167">
            <v>145833.33333333334</v>
          </cell>
          <cell r="U1167">
            <v>1750</v>
          </cell>
          <cell r="V1167">
            <v>350</v>
          </cell>
          <cell r="Z1167">
            <v>1684946.6666666667</v>
          </cell>
          <cell r="AA1167">
            <v>2106183.3333333335</v>
          </cell>
        </row>
        <row r="1168">
          <cell r="A1168">
            <v>6598</v>
          </cell>
          <cell r="B1168" t="str">
            <v>MOHAMMAD KODIR</v>
          </cell>
          <cell r="C1168">
            <v>2</v>
          </cell>
          <cell r="D1168">
            <v>0</v>
          </cell>
          <cell r="E1168">
            <v>3</v>
          </cell>
          <cell r="F1168" t="str">
            <v>VOCAT.</v>
          </cell>
          <cell r="G1168" t="str">
            <v>PRJ</v>
          </cell>
          <cell r="I1168">
            <v>0.25</v>
          </cell>
          <cell r="J1168">
            <v>700000</v>
          </cell>
          <cell r="K1168">
            <v>0</v>
          </cell>
          <cell r="L1168">
            <v>8400000</v>
          </cell>
          <cell r="M1168">
            <v>58333.333333333336</v>
          </cell>
          <cell r="N1168">
            <v>700000</v>
          </cell>
          <cell r="O1168">
            <v>35000</v>
          </cell>
          <cell r="P1168">
            <v>0</v>
          </cell>
          <cell r="Q1168">
            <v>14000</v>
          </cell>
          <cell r="R1168">
            <v>0</v>
          </cell>
          <cell r="S1168">
            <v>29680</v>
          </cell>
          <cell r="T1168">
            <v>91666.666666666672</v>
          </cell>
          <cell r="U1168">
            <v>1750</v>
          </cell>
          <cell r="V1168">
            <v>350</v>
          </cell>
          <cell r="Z1168">
            <v>1630780</v>
          </cell>
          <cell r="AA1168">
            <v>2038475</v>
          </cell>
        </row>
        <row r="1169">
          <cell r="A1169">
            <v>6599</v>
          </cell>
          <cell r="B1169" t="str">
            <v>TAMIRAN</v>
          </cell>
          <cell r="C1169">
            <v>2</v>
          </cell>
          <cell r="D1169">
            <v>1</v>
          </cell>
          <cell r="E1169">
            <v>3</v>
          </cell>
          <cell r="F1169" t="str">
            <v>VOCAT.</v>
          </cell>
          <cell r="G1169" t="str">
            <v>PRJ</v>
          </cell>
          <cell r="I1169">
            <v>0.25</v>
          </cell>
          <cell r="J1169">
            <v>700000</v>
          </cell>
          <cell r="K1169">
            <v>0</v>
          </cell>
          <cell r="L1169">
            <v>8400000</v>
          </cell>
          <cell r="M1169">
            <v>58333.333333333336</v>
          </cell>
          <cell r="N1169">
            <v>700000</v>
          </cell>
          <cell r="O1169">
            <v>35000</v>
          </cell>
          <cell r="P1169">
            <v>0</v>
          </cell>
          <cell r="Q1169">
            <v>14000</v>
          </cell>
          <cell r="R1169">
            <v>0</v>
          </cell>
          <cell r="S1169">
            <v>29680</v>
          </cell>
          <cell r="T1169">
            <v>145833.33333333334</v>
          </cell>
          <cell r="U1169">
            <v>1750</v>
          </cell>
          <cell r="V1169">
            <v>350</v>
          </cell>
          <cell r="Z1169">
            <v>1684946.6666666667</v>
          </cell>
          <cell r="AA1169">
            <v>2106183.3333333335</v>
          </cell>
        </row>
        <row r="1170">
          <cell r="A1170">
            <v>6600</v>
          </cell>
          <cell r="B1170" t="str">
            <v>SAERUN</v>
          </cell>
          <cell r="C1170">
            <v>2</v>
          </cell>
          <cell r="D1170">
            <v>0</v>
          </cell>
          <cell r="E1170">
            <v>3</v>
          </cell>
          <cell r="F1170" t="str">
            <v>VOCAT.</v>
          </cell>
          <cell r="G1170" t="str">
            <v>PRJ</v>
          </cell>
          <cell r="I1170">
            <v>0.25</v>
          </cell>
          <cell r="J1170">
            <v>715000</v>
          </cell>
          <cell r="K1170">
            <v>0</v>
          </cell>
          <cell r="L1170">
            <v>8580000</v>
          </cell>
          <cell r="M1170">
            <v>59583.333333333336</v>
          </cell>
          <cell r="N1170">
            <v>715000</v>
          </cell>
          <cell r="O1170">
            <v>35750</v>
          </cell>
          <cell r="P1170">
            <v>0</v>
          </cell>
          <cell r="Q1170">
            <v>14300</v>
          </cell>
          <cell r="R1170">
            <v>0</v>
          </cell>
          <cell r="S1170">
            <v>30316</v>
          </cell>
          <cell r="T1170">
            <v>91666.666666666672</v>
          </cell>
          <cell r="U1170">
            <v>1787.5</v>
          </cell>
          <cell r="V1170">
            <v>357.5</v>
          </cell>
          <cell r="Z1170">
            <v>1663761</v>
          </cell>
          <cell r="AA1170">
            <v>2079701.25</v>
          </cell>
        </row>
        <row r="1171">
          <cell r="A1171">
            <v>6601</v>
          </cell>
          <cell r="B1171" t="str">
            <v>SAMSUL HUDA</v>
          </cell>
          <cell r="C1171">
            <v>2</v>
          </cell>
          <cell r="D1171">
            <v>0</v>
          </cell>
          <cell r="E1171">
            <v>3</v>
          </cell>
          <cell r="F1171" t="str">
            <v>VOCAT.</v>
          </cell>
          <cell r="G1171" t="str">
            <v>PRJ</v>
          </cell>
          <cell r="I1171">
            <v>0.25</v>
          </cell>
          <cell r="J1171">
            <v>700000</v>
          </cell>
          <cell r="K1171">
            <v>0</v>
          </cell>
          <cell r="L1171">
            <v>8400000</v>
          </cell>
          <cell r="M1171">
            <v>58333.333333333336</v>
          </cell>
          <cell r="N1171">
            <v>700000</v>
          </cell>
          <cell r="O1171">
            <v>35000</v>
          </cell>
          <cell r="P1171">
            <v>0</v>
          </cell>
          <cell r="Q1171">
            <v>14000</v>
          </cell>
          <cell r="R1171">
            <v>0</v>
          </cell>
          <cell r="S1171">
            <v>29680</v>
          </cell>
          <cell r="T1171">
            <v>91666.666666666672</v>
          </cell>
          <cell r="U1171">
            <v>1750</v>
          </cell>
          <cell r="V1171">
            <v>350</v>
          </cell>
          <cell r="Z1171">
            <v>1630780</v>
          </cell>
          <cell r="AA1171">
            <v>2038475</v>
          </cell>
        </row>
        <row r="1172">
          <cell r="A1172">
            <v>6602</v>
          </cell>
          <cell r="B1172" t="str">
            <v>MOHAMMAD JAYADI</v>
          </cell>
          <cell r="C1172">
            <v>2</v>
          </cell>
          <cell r="D1172">
            <v>0</v>
          </cell>
          <cell r="E1172">
            <v>3</v>
          </cell>
          <cell r="F1172" t="str">
            <v>VOCAT.</v>
          </cell>
          <cell r="G1172" t="str">
            <v>PRJ</v>
          </cell>
          <cell r="I1172">
            <v>0.25</v>
          </cell>
          <cell r="J1172">
            <v>700000</v>
          </cell>
          <cell r="K1172">
            <v>0</v>
          </cell>
          <cell r="L1172">
            <v>8400000</v>
          </cell>
          <cell r="M1172">
            <v>58333.333333333336</v>
          </cell>
          <cell r="N1172">
            <v>700000</v>
          </cell>
          <cell r="O1172">
            <v>35000</v>
          </cell>
          <cell r="P1172">
            <v>0</v>
          </cell>
          <cell r="Q1172">
            <v>14000</v>
          </cell>
          <cell r="R1172">
            <v>0</v>
          </cell>
          <cell r="S1172">
            <v>29680</v>
          </cell>
          <cell r="T1172">
            <v>91666.666666666672</v>
          </cell>
          <cell r="U1172">
            <v>1750</v>
          </cell>
          <cell r="V1172">
            <v>350</v>
          </cell>
          <cell r="Z1172">
            <v>1630780</v>
          </cell>
          <cell r="AA1172">
            <v>2038475</v>
          </cell>
        </row>
        <row r="1173">
          <cell r="A1173">
            <v>6603</v>
          </cell>
          <cell r="B1173" t="str">
            <v>SAKIUS RANGGE</v>
          </cell>
          <cell r="C1173">
            <v>2</v>
          </cell>
          <cell r="D1173">
            <v>1</v>
          </cell>
          <cell r="E1173">
            <v>3</v>
          </cell>
          <cell r="F1173" t="str">
            <v>VOCAT.</v>
          </cell>
          <cell r="G1173" t="str">
            <v>PRJ</v>
          </cell>
          <cell r="I1173">
            <v>0.25</v>
          </cell>
          <cell r="J1173">
            <v>715000</v>
          </cell>
          <cell r="K1173">
            <v>0</v>
          </cell>
          <cell r="L1173">
            <v>8580000</v>
          </cell>
          <cell r="M1173">
            <v>59583.333333333336</v>
          </cell>
          <cell r="N1173">
            <v>715000</v>
          </cell>
          <cell r="O1173">
            <v>35750</v>
          </cell>
          <cell r="P1173">
            <v>0</v>
          </cell>
          <cell r="Q1173">
            <v>14300</v>
          </cell>
          <cell r="R1173">
            <v>0</v>
          </cell>
          <cell r="S1173">
            <v>30316</v>
          </cell>
          <cell r="T1173">
            <v>145833.33333333334</v>
          </cell>
          <cell r="U1173">
            <v>1787.5</v>
          </cell>
          <cell r="V1173">
            <v>357.5</v>
          </cell>
          <cell r="Z1173">
            <v>1717927.6666666667</v>
          </cell>
          <cell r="AA1173">
            <v>2147409.5833333335</v>
          </cell>
        </row>
        <row r="1174">
          <cell r="A1174">
            <v>6605</v>
          </cell>
          <cell r="B1174" t="str">
            <v>SUPRIANTO</v>
          </cell>
          <cell r="C1174">
            <v>2</v>
          </cell>
          <cell r="D1174">
            <v>0</v>
          </cell>
          <cell r="E1174">
            <v>3</v>
          </cell>
          <cell r="F1174" t="str">
            <v>VOCAT.</v>
          </cell>
          <cell r="G1174" t="str">
            <v>PRJ</v>
          </cell>
          <cell r="I1174">
            <v>0.25</v>
          </cell>
          <cell r="J1174">
            <v>700000</v>
          </cell>
          <cell r="K1174">
            <v>0</v>
          </cell>
          <cell r="L1174">
            <v>8400000</v>
          </cell>
          <cell r="M1174">
            <v>58333.333333333336</v>
          </cell>
          <cell r="N1174">
            <v>700000</v>
          </cell>
          <cell r="O1174">
            <v>35000</v>
          </cell>
          <cell r="P1174">
            <v>0</v>
          </cell>
          <cell r="Q1174">
            <v>14000</v>
          </cell>
          <cell r="R1174">
            <v>0</v>
          </cell>
          <cell r="S1174">
            <v>29680</v>
          </cell>
          <cell r="T1174">
            <v>91666.666666666672</v>
          </cell>
          <cell r="U1174">
            <v>1750</v>
          </cell>
          <cell r="V1174">
            <v>350</v>
          </cell>
          <cell r="Z1174">
            <v>1630780</v>
          </cell>
          <cell r="AA1174">
            <v>2038475</v>
          </cell>
        </row>
        <row r="1175">
          <cell r="A1175">
            <v>6606</v>
          </cell>
          <cell r="B1175" t="str">
            <v>YAHYA</v>
          </cell>
          <cell r="C1175">
            <v>2</v>
          </cell>
          <cell r="D1175">
            <v>1</v>
          </cell>
          <cell r="E1175">
            <v>3</v>
          </cell>
          <cell r="F1175" t="str">
            <v>VOCAT.</v>
          </cell>
          <cell r="G1175" t="str">
            <v>PRJ</v>
          </cell>
          <cell r="I1175">
            <v>0.25</v>
          </cell>
          <cell r="J1175">
            <v>700000</v>
          </cell>
          <cell r="K1175">
            <v>0</v>
          </cell>
          <cell r="L1175">
            <v>8400000</v>
          </cell>
          <cell r="M1175">
            <v>58333.333333333336</v>
          </cell>
          <cell r="N1175">
            <v>700000</v>
          </cell>
          <cell r="O1175">
            <v>35000</v>
          </cell>
          <cell r="P1175">
            <v>0</v>
          </cell>
          <cell r="Q1175">
            <v>14000</v>
          </cell>
          <cell r="R1175">
            <v>0</v>
          </cell>
          <cell r="S1175">
            <v>29680</v>
          </cell>
          <cell r="T1175">
            <v>145833.33333333334</v>
          </cell>
          <cell r="U1175">
            <v>1750</v>
          </cell>
          <cell r="V1175">
            <v>350</v>
          </cell>
          <cell r="Z1175">
            <v>1684946.6666666667</v>
          </cell>
          <cell r="AA1175">
            <v>2106183.3333333335</v>
          </cell>
        </row>
        <row r="1176">
          <cell r="A1176">
            <v>6607</v>
          </cell>
          <cell r="B1176" t="str">
            <v>KHAULA KHANTI MARIANTINA</v>
          </cell>
          <cell r="C1176">
            <v>2</v>
          </cell>
          <cell r="D1176">
            <v>0</v>
          </cell>
          <cell r="E1176">
            <v>3</v>
          </cell>
          <cell r="F1176" t="str">
            <v>VOCAT.</v>
          </cell>
          <cell r="G1176" t="str">
            <v>PRJ</v>
          </cell>
          <cell r="I1176">
            <v>0.25</v>
          </cell>
          <cell r="J1176">
            <v>600000</v>
          </cell>
          <cell r="K1176">
            <v>0</v>
          </cell>
          <cell r="L1176">
            <v>7200000</v>
          </cell>
          <cell r="M1176">
            <v>50000</v>
          </cell>
          <cell r="N1176">
            <v>600000</v>
          </cell>
          <cell r="O1176">
            <v>30000</v>
          </cell>
          <cell r="P1176">
            <v>0</v>
          </cell>
          <cell r="Q1176">
            <v>12000</v>
          </cell>
          <cell r="R1176">
            <v>0</v>
          </cell>
          <cell r="S1176">
            <v>25440</v>
          </cell>
          <cell r="T1176">
            <v>91666.666666666672</v>
          </cell>
          <cell r="U1176">
            <v>1500</v>
          </cell>
          <cell r="V1176">
            <v>300</v>
          </cell>
          <cell r="Z1176">
            <v>1410906.6666666665</v>
          </cell>
          <cell r="AA1176">
            <v>1763633.333333333</v>
          </cell>
        </row>
        <row r="1177">
          <cell r="A1177">
            <v>6609</v>
          </cell>
          <cell r="B1177" t="str">
            <v>EFNEDI RUSTAM MADJID</v>
          </cell>
          <cell r="C1177">
            <v>1</v>
          </cell>
          <cell r="D1177">
            <v>1</v>
          </cell>
          <cell r="E1177">
            <v>7</v>
          </cell>
          <cell r="F1177" t="str">
            <v>SPV</v>
          </cell>
          <cell r="G1177" t="str">
            <v>PRJ</v>
          </cell>
          <cell r="I1177">
            <v>0.2</v>
          </cell>
          <cell r="J1177">
            <v>3500000</v>
          </cell>
          <cell r="K1177">
            <v>265000</v>
          </cell>
          <cell r="L1177">
            <v>42000000</v>
          </cell>
          <cell r="M1177">
            <v>313750</v>
          </cell>
          <cell r="N1177">
            <v>0</v>
          </cell>
          <cell r="O1177">
            <v>175000</v>
          </cell>
          <cell r="P1177">
            <v>875000</v>
          </cell>
          <cell r="Q1177">
            <v>70000</v>
          </cell>
          <cell r="R1177">
            <v>350000</v>
          </cell>
          <cell r="S1177">
            <v>148400</v>
          </cell>
          <cell r="T1177">
            <v>208333.33333333334</v>
          </cell>
          <cell r="U1177">
            <v>8750</v>
          </cell>
          <cell r="V1177">
            <v>1750</v>
          </cell>
          <cell r="Z1177">
            <v>5915983.333333334</v>
          </cell>
          <cell r="AA1177">
            <v>7099180.0000000009</v>
          </cell>
        </row>
        <row r="1178">
          <cell r="A1178">
            <v>6613</v>
          </cell>
          <cell r="B1178" t="str">
            <v>BOIMIN</v>
          </cell>
          <cell r="C1178">
            <v>2</v>
          </cell>
          <cell r="D1178">
            <v>1</v>
          </cell>
          <cell r="E1178">
            <v>5</v>
          </cell>
          <cell r="F1178" t="str">
            <v>ADV. VOC</v>
          </cell>
          <cell r="G1178" t="str">
            <v>PRJ</v>
          </cell>
          <cell r="I1178">
            <v>0.2</v>
          </cell>
          <cell r="J1178">
            <v>1800000</v>
          </cell>
          <cell r="K1178">
            <v>0</v>
          </cell>
          <cell r="L1178">
            <v>21600000</v>
          </cell>
          <cell r="M1178">
            <v>150000</v>
          </cell>
          <cell r="N1178">
            <v>1800000</v>
          </cell>
          <cell r="O1178">
            <v>90000</v>
          </cell>
          <cell r="P1178">
            <v>0</v>
          </cell>
          <cell r="Q1178">
            <v>36000</v>
          </cell>
          <cell r="R1178">
            <v>0</v>
          </cell>
          <cell r="S1178">
            <v>76320</v>
          </cell>
          <cell r="T1178">
            <v>145833.33333333334</v>
          </cell>
          <cell r="U1178">
            <v>4500</v>
          </cell>
          <cell r="V1178">
            <v>900</v>
          </cell>
          <cell r="Z1178">
            <v>4103553.3333333335</v>
          </cell>
          <cell r="AA1178">
            <v>4924264</v>
          </cell>
        </row>
        <row r="1179">
          <cell r="A1179">
            <v>6615</v>
          </cell>
          <cell r="B1179" t="str">
            <v>KAMARUDDIN</v>
          </cell>
          <cell r="C1179">
            <v>2</v>
          </cell>
          <cell r="D1179">
            <v>1</v>
          </cell>
          <cell r="E1179">
            <v>3</v>
          </cell>
          <cell r="F1179" t="str">
            <v>VOCAT.</v>
          </cell>
          <cell r="G1179" t="str">
            <v>PRJ</v>
          </cell>
          <cell r="I1179">
            <v>0.25</v>
          </cell>
          <cell r="J1179">
            <v>700000</v>
          </cell>
          <cell r="K1179">
            <v>0</v>
          </cell>
          <cell r="L1179">
            <v>8400000</v>
          </cell>
          <cell r="M1179">
            <v>58333.333333333336</v>
          </cell>
          <cell r="N1179">
            <v>700000</v>
          </cell>
          <cell r="O1179">
            <v>35000</v>
          </cell>
          <cell r="P1179">
            <v>0</v>
          </cell>
          <cell r="Q1179">
            <v>14000</v>
          </cell>
          <cell r="R1179">
            <v>0</v>
          </cell>
          <cell r="S1179">
            <v>29680</v>
          </cell>
          <cell r="T1179">
            <v>145833.33333333334</v>
          </cell>
          <cell r="U1179">
            <v>1750</v>
          </cell>
          <cell r="V1179">
            <v>350</v>
          </cell>
          <cell r="Z1179">
            <v>1684946.6666666667</v>
          </cell>
          <cell r="AA1179">
            <v>2106183.3333333335</v>
          </cell>
        </row>
        <row r="1180">
          <cell r="A1180">
            <v>6616</v>
          </cell>
          <cell r="B1180" t="str">
            <v>RABANI</v>
          </cell>
          <cell r="C1180">
            <v>2</v>
          </cell>
          <cell r="D1180">
            <v>1</v>
          </cell>
          <cell r="E1180">
            <v>3</v>
          </cell>
          <cell r="F1180" t="str">
            <v>VOCAT.</v>
          </cell>
          <cell r="G1180" t="str">
            <v>PRJ</v>
          </cell>
          <cell r="I1180">
            <v>0.25</v>
          </cell>
          <cell r="J1180">
            <v>750000</v>
          </cell>
          <cell r="K1180">
            <v>0</v>
          </cell>
          <cell r="L1180">
            <v>9000000</v>
          </cell>
          <cell r="M1180">
            <v>62500</v>
          </cell>
          <cell r="N1180">
            <v>750000</v>
          </cell>
          <cell r="O1180">
            <v>37500</v>
          </cell>
          <cell r="P1180">
            <v>0</v>
          </cell>
          <cell r="Q1180">
            <v>15000</v>
          </cell>
          <cell r="R1180">
            <v>0</v>
          </cell>
          <cell r="S1180">
            <v>31800</v>
          </cell>
          <cell r="T1180">
            <v>145833.33333333334</v>
          </cell>
          <cell r="U1180">
            <v>1875</v>
          </cell>
          <cell r="V1180">
            <v>375</v>
          </cell>
          <cell r="Z1180">
            <v>1794883.3333333335</v>
          </cell>
          <cell r="AA1180">
            <v>2243604.166666667</v>
          </cell>
        </row>
        <row r="1181">
          <cell r="A1181">
            <v>6617</v>
          </cell>
          <cell r="B1181" t="str">
            <v>KALLO</v>
          </cell>
          <cell r="C1181">
            <v>2</v>
          </cell>
          <cell r="D1181">
            <v>1</v>
          </cell>
          <cell r="E1181">
            <v>3</v>
          </cell>
          <cell r="F1181" t="str">
            <v>VOCAT.</v>
          </cell>
          <cell r="G1181" t="str">
            <v>PRJ</v>
          </cell>
          <cell r="I1181">
            <v>0.25</v>
          </cell>
          <cell r="J1181">
            <v>700000</v>
          </cell>
          <cell r="K1181">
            <v>0</v>
          </cell>
          <cell r="L1181">
            <v>8400000</v>
          </cell>
          <cell r="M1181">
            <v>58333.333333333336</v>
          </cell>
          <cell r="N1181">
            <v>700000</v>
          </cell>
          <cell r="O1181">
            <v>35000</v>
          </cell>
          <cell r="P1181">
            <v>0</v>
          </cell>
          <cell r="Q1181">
            <v>14000</v>
          </cell>
          <cell r="R1181">
            <v>0</v>
          </cell>
          <cell r="S1181">
            <v>29680</v>
          </cell>
          <cell r="T1181">
            <v>145833.33333333334</v>
          </cell>
          <cell r="U1181">
            <v>1750</v>
          </cell>
          <cell r="V1181">
            <v>350</v>
          </cell>
          <cell r="Z1181">
            <v>1684946.6666666667</v>
          </cell>
          <cell r="AA1181">
            <v>2106183.3333333335</v>
          </cell>
        </row>
        <row r="1182">
          <cell r="A1182">
            <v>6618</v>
          </cell>
          <cell r="B1182" t="str">
            <v>JUNAIDI</v>
          </cell>
          <cell r="C1182">
            <v>2</v>
          </cell>
          <cell r="D1182">
            <v>1</v>
          </cell>
          <cell r="E1182">
            <v>3</v>
          </cell>
          <cell r="F1182" t="str">
            <v>VOCAT.</v>
          </cell>
          <cell r="G1182" t="str">
            <v>PRJ</v>
          </cell>
          <cell r="I1182">
            <v>0.25</v>
          </cell>
          <cell r="J1182">
            <v>725000</v>
          </cell>
          <cell r="K1182">
            <v>0</v>
          </cell>
          <cell r="L1182">
            <v>8700000</v>
          </cell>
          <cell r="M1182">
            <v>60416.666666666664</v>
          </cell>
          <cell r="N1182">
            <v>725000</v>
          </cell>
          <cell r="O1182">
            <v>36250</v>
          </cell>
          <cell r="P1182">
            <v>0</v>
          </cell>
          <cell r="Q1182">
            <v>14500</v>
          </cell>
          <cell r="R1182">
            <v>0</v>
          </cell>
          <cell r="S1182">
            <v>30740</v>
          </cell>
          <cell r="T1182">
            <v>145833.33333333334</v>
          </cell>
          <cell r="U1182">
            <v>1812.5</v>
          </cell>
          <cell r="V1182">
            <v>362.5</v>
          </cell>
          <cell r="Z1182">
            <v>1739915</v>
          </cell>
          <cell r="AA1182">
            <v>2174893.75</v>
          </cell>
        </row>
        <row r="1183">
          <cell r="A1183">
            <v>6619</v>
          </cell>
          <cell r="B1183" t="str">
            <v>ERLAN</v>
          </cell>
          <cell r="C1183">
            <v>2</v>
          </cell>
          <cell r="D1183">
            <v>1</v>
          </cell>
          <cell r="E1183">
            <v>2</v>
          </cell>
          <cell r="F1183" t="str">
            <v>GENERAL</v>
          </cell>
          <cell r="G1183" t="str">
            <v>PRJ</v>
          </cell>
          <cell r="I1183">
            <v>0.25</v>
          </cell>
          <cell r="J1183">
            <v>700000</v>
          </cell>
          <cell r="K1183">
            <v>0</v>
          </cell>
          <cell r="L1183">
            <v>8400000</v>
          </cell>
          <cell r="M1183">
            <v>58333.333333333336</v>
          </cell>
          <cell r="N1183">
            <v>700000</v>
          </cell>
          <cell r="O1183">
            <v>35000</v>
          </cell>
          <cell r="P1183">
            <v>0</v>
          </cell>
          <cell r="Q1183">
            <v>14000</v>
          </cell>
          <cell r="R1183">
            <v>0</v>
          </cell>
          <cell r="S1183">
            <v>29680</v>
          </cell>
          <cell r="T1183">
            <v>145833.33333333334</v>
          </cell>
          <cell r="U1183">
            <v>1750</v>
          </cell>
          <cell r="V1183">
            <v>350</v>
          </cell>
          <cell r="Z1183">
            <v>1684946.6666666667</v>
          </cell>
          <cell r="AA1183">
            <v>2106183.3333333335</v>
          </cell>
        </row>
        <row r="1184">
          <cell r="A1184">
            <v>6621</v>
          </cell>
          <cell r="B1184" t="str">
            <v>WAHYU MURJITO HADI</v>
          </cell>
          <cell r="C1184">
            <v>2</v>
          </cell>
          <cell r="D1184">
            <v>0</v>
          </cell>
          <cell r="E1184">
            <v>5</v>
          </cell>
          <cell r="F1184" t="str">
            <v>ADV. VOC</v>
          </cell>
          <cell r="G1184" t="str">
            <v>PRJ</v>
          </cell>
          <cell r="I1184">
            <v>0.2</v>
          </cell>
          <cell r="J1184">
            <v>1600000</v>
          </cell>
          <cell r="K1184">
            <v>0</v>
          </cell>
          <cell r="L1184">
            <v>19200000</v>
          </cell>
          <cell r="M1184">
            <v>133333.33333333334</v>
          </cell>
          <cell r="N1184">
            <v>1600000</v>
          </cell>
          <cell r="O1184">
            <v>80000</v>
          </cell>
          <cell r="P1184">
            <v>0</v>
          </cell>
          <cell r="Q1184">
            <v>32000</v>
          </cell>
          <cell r="R1184">
            <v>0</v>
          </cell>
          <cell r="S1184">
            <v>67840</v>
          </cell>
          <cell r="T1184">
            <v>91666.666666666672</v>
          </cell>
          <cell r="U1184">
            <v>4000</v>
          </cell>
          <cell r="V1184">
            <v>800</v>
          </cell>
          <cell r="Z1184">
            <v>3609640</v>
          </cell>
          <cell r="AA1184">
            <v>4331568</v>
          </cell>
        </row>
        <row r="1185">
          <cell r="A1185">
            <v>6637</v>
          </cell>
          <cell r="B1185" t="str">
            <v>AGUNG BUDI ATMAJI</v>
          </cell>
          <cell r="C1185">
            <v>2</v>
          </cell>
          <cell r="D1185">
            <v>0</v>
          </cell>
          <cell r="E1185">
            <v>3</v>
          </cell>
          <cell r="F1185" t="str">
            <v>VOCAT.</v>
          </cell>
          <cell r="G1185" t="str">
            <v>HO</v>
          </cell>
          <cell r="I1185">
            <v>0.25</v>
          </cell>
          <cell r="J1185">
            <v>850000</v>
          </cell>
          <cell r="K1185">
            <v>0</v>
          </cell>
          <cell r="L1185">
            <v>10200000</v>
          </cell>
          <cell r="M1185">
            <v>70833.333333333328</v>
          </cell>
          <cell r="N1185">
            <v>127500</v>
          </cell>
          <cell r="O1185">
            <v>42500</v>
          </cell>
          <cell r="P1185">
            <v>0</v>
          </cell>
          <cell r="Q1185">
            <v>17000</v>
          </cell>
          <cell r="R1185">
            <v>0</v>
          </cell>
          <cell r="S1185">
            <v>36040</v>
          </cell>
          <cell r="T1185">
            <v>91666.666666666672</v>
          </cell>
          <cell r="U1185">
            <v>2125</v>
          </cell>
          <cell r="V1185">
            <v>425</v>
          </cell>
          <cell r="Z1185">
            <v>1238090</v>
          </cell>
          <cell r="AA1185">
            <v>1547612.5</v>
          </cell>
        </row>
        <row r="1186">
          <cell r="A1186">
            <v>6649</v>
          </cell>
          <cell r="B1186" t="str">
            <v>SURYA SURBAKTI</v>
          </cell>
          <cell r="C1186">
            <v>1</v>
          </cell>
          <cell r="D1186">
            <v>1</v>
          </cell>
          <cell r="E1186">
            <v>8</v>
          </cell>
          <cell r="F1186" t="str">
            <v>SPV</v>
          </cell>
          <cell r="G1186" t="str">
            <v>PRJ</v>
          </cell>
          <cell r="I1186">
            <v>0.2</v>
          </cell>
          <cell r="J1186">
            <v>5500000</v>
          </cell>
          <cell r="K1186">
            <v>265000</v>
          </cell>
          <cell r="L1186">
            <v>66000000</v>
          </cell>
          <cell r="M1186">
            <v>480416.66666666669</v>
          </cell>
          <cell r="N1186">
            <v>0</v>
          </cell>
          <cell r="O1186">
            <v>275000</v>
          </cell>
          <cell r="P1186">
            <v>1375000</v>
          </cell>
          <cell r="Q1186">
            <v>110000</v>
          </cell>
          <cell r="R1186">
            <v>550000</v>
          </cell>
          <cell r="S1186">
            <v>233200</v>
          </cell>
          <cell r="T1186">
            <v>208333.33333333334</v>
          </cell>
          <cell r="U1186">
            <v>13750</v>
          </cell>
          <cell r="V1186">
            <v>2750</v>
          </cell>
          <cell r="Z1186">
            <v>9013450</v>
          </cell>
          <cell r="AA1186">
            <v>10816140</v>
          </cell>
        </row>
        <row r="1187">
          <cell r="A1187">
            <v>6650</v>
          </cell>
          <cell r="B1187" t="str">
            <v>GIRI PRATOMO</v>
          </cell>
          <cell r="C1187">
            <v>1</v>
          </cell>
          <cell r="D1187">
            <v>1</v>
          </cell>
          <cell r="E1187">
            <v>7</v>
          </cell>
          <cell r="F1187" t="str">
            <v>SPV</v>
          </cell>
          <cell r="G1187" t="str">
            <v>PRJ</v>
          </cell>
          <cell r="I1187">
            <v>0.2</v>
          </cell>
          <cell r="J1187">
            <v>2300000</v>
          </cell>
          <cell r="K1187">
            <v>265000</v>
          </cell>
          <cell r="L1187">
            <v>27600000</v>
          </cell>
          <cell r="M1187">
            <v>213750</v>
          </cell>
          <cell r="N1187">
            <v>0</v>
          </cell>
          <cell r="O1187">
            <v>115000</v>
          </cell>
          <cell r="P1187">
            <v>575000</v>
          </cell>
          <cell r="Q1187">
            <v>46000</v>
          </cell>
          <cell r="R1187">
            <v>230000</v>
          </cell>
          <cell r="S1187">
            <v>97520</v>
          </cell>
          <cell r="T1187">
            <v>208333.33333333334</v>
          </cell>
          <cell r="U1187">
            <v>5750</v>
          </cell>
          <cell r="V1187">
            <v>1150</v>
          </cell>
          <cell r="Z1187">
            <v>4057503.333333333</v>
          </cell>
          <cell r="AA1187">
            <v>4869003.9999999991</v>
          </cell>
        </row>
        <row r="1188">
          <cell r="A1188">
            <v>6667</v>
          </cell>
          <cell r="B1188" t="str">
            <v>TRI PRAPTONO</v>
          </cell>
          <cell r="C1188">
            <v>2</v>
          </cell>
          <cell r="D1188">
            <v>0</v>
          </cell>
          <cell r="E1188">
            <v>3</v>
          </cell>
          <cell r="F1188" t="str">
            <v>VOCAT.</v>
          </cell>
          <cell r="G1188" t="str">
            <v>HO</v>
          </cell>
          <cell r="I1188">
            <v>0.25</v>
          </cell>
          <cell r="J1188">
            <v>1050000</v>
          </cell>
          <cell r="K1188">
            <v>0</v>
          </cell>
          <cell r="L1188">
            <v>12600000</v>
          </cell>
          <cell r="M1188">
            <v>87500</v>
          </cell>
          <cell r="N1188">
            <v>157500</v>
          </cell>
          <cell r="O1188">
            <v>52500</v>
          </cell>
          <cell r="P1188">
            <v>0</v>
          </cell>
          <cell r="Q1188">
            <v>21000</v>
          </cell>
          <cell r="R1188">
            <v>0</v>
          </cell>
          <cell r="S1188">
            <v>44520</v>
          </cell>
          <cell r="T1188">
            <v>91666.666666666672</v>
          </cell>
          <cell r="U1188">
            <v>2625</v>
          </cell>
          <cell r="V1188">
            <v>525</v>
          </cell>
          <cell r="Z1188">
            <v>1507836.6666666667</v>
          </cell>
          <cell r="AA1188">
            <v>1884795.8333333335</v>
          </cell>
        </row>
        <row r="1189">
          <cell r="A1189">
            <v>6669</v>
          </cell>
          <cell r="B1189" t="str">
            <v>IMRON RIYANTO</v>
          </cell>
          <cell r="C1189">
            <v>2</v>
          </cell>
          <cell r="D1189">
            <v>0</v>
          </cell>
          <cell r="E1189">
            <v>2</v>
          </cell>
          <cell r="F1189" t="str">
            <v>GENERAL</v>
          </cell>
          <cell r="G1189" t="str">
            <v>PRJ</v>
          </cell>
          <cell r="I1189">
            <v>0.25</v>
          </cell>
          <cell r="J1189">
            <v>700000</v>
          </cell>
          <cell r="K1189">
            <v>0</v>
          </cell>
          <cell r="L1189">
            <v>8400000</v>
          </cell>
          <cell r="M1189">
            <v>58333.333333333336</v>
          </cell>
          <cell r="N1189">
            <v>700000</v>
          </cell>
          <cell r="O1189">
            <v>35000</v>
          </cell>
          <cell r="P1189">
            <v>0</v>
          </cell>
          <cell r="Q1189">
            <v>14000</v>
          </cell>
          <cell r="R1189">
            <v>0</v>
          </cell>
          <cell r="S1189">
            <v>29680</v>
          </cell>
          <cell r="T1189">
            <v>91666.666666666672</v>
          </cell>
          <cell r="U1189">
            <v>1750</v>
          </cell>
          <cell r="V1189">
            <v>350</v>
          </cell>
          <cell r="Z1189">
            <v>1630780</v>
          </cell>
          <cell r="AA1189">
            <v>2038475</v>
          </cell>
        </row>
        <row r="1190">
          <cell r="A1190">
            <v>6678</v>
          </cell>
          <cell r="B1190" t="str">
            <v>NANANG SUPIANI</v>
          </cell>
          <cell r="C1190">
            <v>2</v>
          </cell>
          <cell r="D1190">
            <v>1</v>
          </cell>
          <cell r="E1190">
            <v>3</v>
          </cell>
          <cell r="F1190" t="str">
            <v>VOCAT.</v>
          </cell>
          <cell r="G1190" t="str">
            <v>PRJ</v>
          </cell>
          <cell r="I1190">
            <v>0.25</v>
          </cell>
          <cell r="J1190">
            <v>630000</v>
          </cell>
          <cell r="K1190">
            <v>0</v>
          </cell>
          <cell r="L1190">
            <v>7560000</v>
          </cell>
          <cell r="M1190">
            <v>52500</v>
          </cell>
          <cell r="N1190">
            <v>630000</v>
          </cell>
          <cell r="O1190">
            <v>31500</v>
          </cell>
          <cell r="P1190">
            <v>0</v>
          </cell>
          <cell r="Q1190">
            <v>12600</v>
          </cell>
          <cell r="R1190">
            <v>0</v>
          </cell>
          <cell r="S1190">
            <v>26712</v>
          </cell>
          <cell r="T1190">
            <v>145833.33333333334</v>
          </cell>
          <cell r="U1190">
            <v>1575</v>
          </cell>
          <cell r="V1190">
            <v>315</v>
          </cell>
          <cell r="Z1190">
            <v>1531035.3333333335</v>
          </cell>
          <cell r="AA1190">
            <v>1913794.166666667</v>
          </cell>
        </row>
        <row r="1191">
          <cell r="A1191">
            <v>6680</v>
          </cell>
          <cell r="B1191" t="str">
            <v>ABDUL WAHAB</v>
          </cell>
          <cell r="C1191">
            <v>2</v>
          </cell>
          <cell r="D1191">
            <v>1</v>
          </cell>
          <cell r="E1191">
            <v>3</v>
          </cell>
          <cell r="F1191" t="str">
            <v>VOCAT.</v>
          </cell>
          <cell r="G1191" t="str">
            <v>PRJ</v>
          </cell>
          <cell r="I1191">
            <v>0.25</v>
          </cell>
          <cell r="J1191">
            <v>630000</v>
          </cell>
          <cell r="K1191">
            <v>0</v>
          </cell>
          <cell r="L1191">
            <v>7560000</v>
          </cell>
          <cell r="M1191">
            <v>52500</v>
          </cell>
          <cell r="N1191">
            <v>630000</v>
          </cell>
          <cell r="O1191">
            <v>31500</v>
          </cell>
          <cell r="P1191">
            <v>0</v>
          </cell>
          <cell r="Q1191">
            <v>12600</v>
          </cell>
          <cell r="R1191">
            <v>0</v>
          </cell>
          <cell r="S1191">
            <v>26712</v>
          </cell>
          <cell r="T1191">
            <v>145833.33333333334</v>
          </cell>
          <cell r="U1191">
            <v>1575</v>
          </cell>
          <cell r="V1191">
            <v>315</v>
          </cell>
          <cell r="Z1191">
            <v>1531035.3333333335</v>
          </cell>
          <cell r="AA1191">
            <v>1913794.166666667</v>
          </cell>
        </row>
        <row r="1192">
          <cell r="A1192">
            <v>6681</v>
          </cell>
          <cell r="B1192" t="str">
            <v>KASMIDI</v>
          </cell>
          <cell r="C1192">
            <v>2</v>
          </cell>
          <cell r="D1192">
            <v>1</v>
          </cell>
          <cell r="E1192">
            <v>3</v>
          </cell>
          <cell r="F1192" t="str">
            <v>VOCAT.</v>
          </cell>
          <cell r="G1192" t="str">
            <v>PRJ</v>
          </cell>
          <cell r="I1192">
            <v>0.25</v>
          </cell>
          <cell r="J1192">
            <v>630000</v>
          </cell>
          <cell r="K1192">
            <v>0</v>
          </cell>
          <cell r="L1192">
            <v>7560000</v>
          </cell>
          <cell r="M1192">
            <v>52500</v>
          </cell>
          <cell r="N1192">
            <v>630000</v>
          </cell>
          <cell r="O1192">
            <v>31500</v>
          </cell>
          <cell r="P1192">
            <v>0</v>
          </cell>
          <cell r="Q1192">
            <v>12600</v>
          </cell>
          <cell r="R1192">
            <v>0</v>
          </cell>
          <cell r="S1192">
            <v>26712</v>
          </cell>
          <cell r="T1192">
            <v>145833.33333333334</v>
          </cell>
          <cell r="U1192">
            <v>1575</v>
          </cell>
          <cell r="V1192">
            <v>315</v>
          </cell>
          <cell r="Z1192">
            <v>1531035.3333333335</v>
          </cell>
          <cell r="AA1192">
            <v>1913794.166666667</v>
          </cell>
        </row>
        <row r="1193">
          <cell r="A1193">
            <v>6682</v>
          </cell>
          <cell r="B1193" t="str">
            <v>HAMDANI</v>
          </cell>
          <cell r="C1193">
            <v>2</v>
          </cell>
          <cell r="D1193">
            <v>1</v>
          </cell>
          <cell r="E1193">
            <v>3</v>
          </cell>
          <cell r="F1193" t="str">
            <v>VOCAT.</v>
          </cell>
          <cell r="G1193" t="str">
            <v>PRJ</v>
          </cell>
          <cell r="I1193">
            <v>0.25</v>
          </cell>
          <cell r="J1193">
            <v>630000</v>
          </cell>
          <cell r="K1193">
            <v>0</v>
          </cell>
          <cell r="L1193">
            <v>7560000</v>
          </cell>
          <cell r="M1193">
            <v>52500</v>
          </cell>
          <cell r="N1193">
            <v>630000</v>
          </cell>
          <cell r="O1193">
            <v>31500</v>
          </cell>
          <cell r="P1193">
            <v>0</v>
          </cell>
          <cell r="Q1193">
            <v>12600</v>
          </cell>
          <cell r="R1193">
            <v>0</v>
          </cell>
          <cell r="S1193">
            <v>26712</v>
          </cell>
          <cell r="T1193">
            <v>145833.33333333334</v>
          </cell>
          <cell r="U1193">
            <v>1575</v>
          </cell>
          <cell r="V1193">
            <v>315</v>
          </cell>
          <cell r="Z1193">
            <v>1531035.3333333335</v>
          </cell>
          <cell r="AA1193">
            <v>1913794.166666667</v>
          </cell>
        </row>
        <row r="1194">
          <cell r="A1194">
            <v>6683</v>
          </cell>
          <cell r="B1194" t="str">
            <v>YANI BROTO RAHARJO</v>
          </cell>
          <cell r="C1194">
            <v>2</v>
          </cell>
          <cell r="D1194">
            <v>1</v>
          </cell>
          <cell r="E1194">
            <v>3</v>
          </cell>
          <cell r="F1194" t="str">
            <v>VOCAT.</v>
          </cell>
          <cell r="G1194" t="str">
            <v>PRJ</v>
          </cell>
          <cell r="I1194">
            <v>0.25</v>
          </cell>
          <cell r="J1194">
            <v>630000</v>
          </cell>
          <cell r="K1194">
            <v>0</v>
          </cell>
          <cell r="L1194">
            <v>7560000</v>
          </cell>
          <cell r="M1194">
            <v>52500</v>
          </cell>
          <cell r="N1194">
            <v>630000</v>
          </cell>
          <cell r="O1194">
            <v>31500</v>
          </cell>
          <cell r="P1194">
            <v>0</v>
          </cell>
          <cell r="Q1194">
            <v>12600</v>
          </cell>
          <cell r="R1194">
            <v>0</v>
          </cell>
          <cell r="S1194">
            <v>26712</v>
          </cell>
          <cell r="T1194">
            <v>145833.33333333334</v>
          </cell>
          <cell r="U1194">
            <v>1575</v>
          </cell>
          <cell r="V1194">
            <v>315</v>
          </cell>
          <cell r="Z1194">
            <v>1531035.3333333335</v>
          </cell>
          <cell r="AA1194">
            <v>1913794.166666667</v>
          </cell>
        </row>
        <row r="1195">
          <cell r="A1195">
            <v>6686</v>
          </cell>
          <cell r="B1195" t="str">
            <v>H. CINDING</v>
          </cell>
          <cell r="C1195">
            <v>2</v>
          </cell>
          <cell r="D1195">
            <v>1</v>
          </cell>
          <cell r="E1195">
            <v>3</v>
          </cell>
          <cell r="F1195" t="str">
            <v>VOCAT.</v>
          </cell>
          <cell r="G1195" t="str">
            <v>PRJ</v>
          </cell>
          <cell r="I1195">
            <v>0.25</v>
          </cell>
          <cell r="J1195">
            <v>600000</v>
          </cell>
          <cell r="K1195">
            <v>0</v>
          </cell>
          <cell r="L1195">
            <v>7200000</v>
          </cell>
          <cell r="M1195">
            <v>50000</v>
          </cell>
          <cell r="N1195">
            <v>600000</v>
          </cell>
          <cell r="O1195">
            <v>30000</v>
          </cell>
          <cell r="P1195">
            <v>0</v>
          </cell>
          <cell r="Q1195">
            <v>12000</v>
          </cell>
          <cell r="R1195">
            <v>0</v>
          </cell>
          <cell r="S1195">
            <v>25440</v>
          </cell>
          <cell r="T1195">
            <v>145833.33333333334</v>
          </cell>
          <cell r="U1195">
            <v>1500</v>
          </cell>
          <cell r="V1195">
            <v>300</v>
          </cell>
          <cell r="Z1195">
            <v>1465073.3333333335</v>
          </cell>
          <cell r="AA1195">
            <v>1831341.666666667</v>
          </cell>
        </row>
        <row r="1196">
          <cell r="A1196">
            <v>6689</v>
          </cell>
          <cell r="B1196" t="str">
            <v>H. IDRIS</v>
          </cell>
          <cell r="C1196">
            <v>2</v>
          </cell>
          <cell r="D1196">
            <v>1</v>
          </cell>
          <cell r="E1196">
            <v>3</v>
          </cell>
          <cell r="F1196" t="str">
            <v>VOCAT.</v>
          </cell>
          <cell r="G1196" t="str">
            <v>PRJ</v>
          </cell>
          <cell r="I1196">
            <v>0.25</v>
          </cell>
          <cell r="J1196">
            <v>600000</v>
          </cell>
          <cell r="K1196">
            <v>0</v>
          </cell>
          <cell r="L1196">
            <v>7200000</v>
          </cell>
          <cell r="M1196">
            <v>50000</v>
          </cell>
          <cell r="N1196">
            <v>600000</v>
          </cell>
          <cell r="O1196">
            <v>30000</v>
          </cell>
          <cell r="P1196">
            <v>0</v>
          </cell>
          <cell r="Q1196">
            <v>12000</v>
          </cell>
          <cell r="R1196">
            <v>0</v>
          </cell>
          <cell r="S1196">
            <v>25440</v>
          </cell>
          <cell r="T1196">
            <v>145833.33333333334</v>
          </cell>
          <cell r="U1196">
            <v>1500</v>
          </cell>
          <cell r="V1196">
            <v>300</v>
          </cell>
          <cell r="Z1196">
            <v>1465073.3333333335</v>
          </cell>
          <cell r="AA1196">
            <v>1831341.666666667</v>
          </cell>
        </row>
        <row r="1197">
          <cell r="A1197">
            <v>6690</v>
          </cell>
          <cell r="B1197" t="str">
            <v>ROBERT PANGARIBUAN</v>
          </cell>
          <cell r="C1197">
            <v>2</v>
          </cell>
          <cell r="D1197">
            <v>1</v>
          </cell>
          <cell r="E1197">
            <v>3</v>
          </cell>
          <cell r="F1197" t="str">
            <v>VOCAT.</v>
          </cell>
          <cell r="G1197" t="str">
            <v>PRJ</v>
          </cell>
          <cell r="I1197">
            <v>0.25</v>
          </cell>
          <cell r="J1197">
            <v>600000</v>
          </cell>
          <cell r="K1197">
            <v>0</v>
          </cell>
          <cell r="L1197">
            <v>7200000</v>
          </cell>
          <cell r="M1197">
            <v>50000</v>
          </cell>
          <cell r="N1197">
            <v>600000</v>
          </cell>
          <cell r="O1197">
            <v>30000</v>
          </cell>
          <cell r="P1197">
            <v>0</v>
          </cell>
          <cell r="Q1197">
            <v>12000</v>
          </cell>
          <cell r="R1197">
            <v>0</v>
          </cell>
          <cell r="S1197">
            <v>25440</v>
          </cell>
          <cell r="T1197">
            <v>145833.33333333334</v>
          </cell>
          <cell r="U1197">
            <v>1500</v>
          </cell>
          <cell r="V1197">
            <v>300</v>
          </cell>
          <cell r="Z1197">
            <v>1465073.3333333335</v>
          </cell>
          <cell r="AA1197">
            <v>1831341.666666667</v>
          </cell>
        </row>
        <row r="1198">
          <cell r="A1198">
            <v>6691</v>
          </cell>
          <cell r="B1198" t="str">
            <v>HERMAN A.</v>
          </cell>
          <cell r="C1198">
            <v>2</v>
          </cell>
          <cell r="D1198">
            <v>1</v>
          </cell>
          <cell r="E1198">
            <v>2</v>
          </cell>
          <cell r="F1198" t="str">
            <v>GENERAL</v>
          </cell>
          <cell r="G1198" t="str">
            <v>PRJ</v>
          </cell>
          <cell r="I1198">
            <v>0.25</v>
          </cell>
          <cell r="J1198">
            <v>520000</v>
          </cell>
          <cell r="K1198">
            <v>0</v>
          </cell>
          <cell r="L1198">
            <v>6240000</v>
          </cell>
          <cell r="M1198">
            <v>43333.333333333336</v>
          </cell>
          <cell r="N1198">
            <v>520000</v>
          </cell>
          <cell r="O1198">
            <v>26000</v>
          </cell>
          <cell r="P1198">
            <v>0</v>
          </cell>
          <cell r="Q1198">
            <v>10400</v>
          </cell>
          <cell r="R1198">
            <v>0</v>
          </cell>
          <cell r="S1198">
            <v>22048</v>
          </cell>
          <cell r="T1198">
            <v>145833.33333333334</v>
          </cell>
          <cell r="U1198">
            <v>1300</v>
          </cell>
          <cell r="V1198">
            <v>260</v>
          </cell>
          <cell r="Z1198">
            <v>1289174.6666666667</v>
          </cell>
          <cell r="AA1198">
            <v>1611468.3333333335</v>
          </cell>
        </row>
        <row r="1199">
          <cell r="A1199">
            <v>6692</v>
          </cell>
          <cell r="B1199" t="str">
            <v>NURBAQA</v>
          </cell>
          <cell r="C1199">
            <v>2</v>
          </cell>
          <cell r="D1199">
            <v>1</v>
          </cell>
          <cell r="E1199">
            <v>2</v>
          </cell>
          <cell r="F1199" t="str">
            <v>GENERAL</v>
          </cell>
          <cell r="G1199" t="str">
            <v>PRJ</v>
          </cell>
          <cell r="I1199">
            <v>0.25</v>
          </cell>
          <cell r="J1199">
            <v>520000</v>
          </cell>
          <cell r="K1199">
            <v>0</v>
          </cell>
          <cell r="L1199">
            <v>6240000</v>
          </cell>
          <cell r="M1199">
            <v>43333.333333333336</v>
          </cell>
          <cell r="N1199">
            <v>520000</v>
          </cell>
          <cell r="O1199">
            <v>26000</v>
          </cell>
          <cell r="P1199">
            <v>0</v>
          </cell>
          <cell r="Q1199">
            <v>10400</v>
          </cell>
          <cell r="R1199">
            <v>0</v>
          </cell>
          <cell r="S1199">
            <v>22048</v>
          </cell>
          <cell r="T1199">
            <v>145833.33333333334</v>
          </cell>
          <cell r="U1199">
            <v>1300</v>
          </cell>
          <cell r="V1199">
            <v>260</v>
          </cell>
          <cell r="Z1199">
            <v>1289174.6666666667</v>
          </cell>
          <cell r="AA1199">
            <v>1611468.3333333335</v>
          </cell>
        </row>
        <row r="1200">
          <cell r="A1200">
            <v>6693</v>
          </cell>
          <cell r="B1200" t="str">
            <v>HERMANTO</v>
          </cell>
          <cell r="C1200">
            <v>2</v>
          </cell>
          <cell r="D1200">
            <v>1</v>
          </cell>
          <cell r="E1200">
            <v>2</v>
          </cell>
          <cell r="F1200" t="str">
            <v>GENERAL</v>
          </cell>
          <cell r="G1200" t="str">
            <v>PRJ</v>
          </cell>
          <cell r="I1200">
            <v>0.25</v>
          </cell>
          <cell r="J1200">
            <v>520000</v>
          </cell>
          <cell r="K1200">
            <v>0</v>
          </cell>
          <cell r="L1200">
            <v>6240000</v>
          </cell>
          <cell r="M1200">
            <v>43333.333333333336</v>
          </cell>
          <cell r="N1200">
            <v>520000</v>
          </cell>
          <cell r="O1200">
            <v>26000</v>
          </cell>
          <cell r="P1200">
            <v>0</v>
          </cell>
          <cell r="Q1200">
            <v>10400</v>
          </cell>
          <cell r="R1200">
            <v>0</v>
          </cell>
          <cell r="S1200">
            <v>22048</v>
          </cell>
          <cell r="T1200">
            <v>145833.33333333334</v>
          </cell>
          <cell r="U1200">
            <v>1300</v>
          </cell>
          <cell r="V1200">
            <v>260</v>
          </cell>
          <cell r="Z1200">
            <v>1289174.6666666667</v>
          </cell>
          <cell r="AA1200">
            <v>1611468.3333333335</v>
          </cell>
        </row>
        <row r="1201">
          <cell r="A1201">
            <v>6694</v>
          </cell>
          <cell r="B1201" t="str">
            <v>ZAINORAHMI</v>
          </cell>
          <cell r="C1201">
            <v>2</v>
          </cell>
          <cell r="D1201">
            <v>0</v>
          </cell>
          <cell r="E1201">
            <v>2</v>
          </cell>
          <cell r="F1201" t="str">
            <v>GENERAL</v>
          </cell>
          <cell r="G1201" t="str">
            <v>PRJ</v>
          </cell>
          <cell r="I1201">
            <v>0.25</v>
          </cell>
          <cell r="J1201">
            <v>520000</v>
          </cell>
          <cell r="K1201">
            <v>0</v>
          </cell>
          <cell r="L1201">
            <v>6240000</v>
          </cell>
          <cell r="M1201">
            <v>43333.333333333336</v>
          </cell>
          <cell r="N1201">
            <v>520000</v>
          </cell>
          <cell r="O1201">
            <v>26000</v>
          </cell>
          <cell r="P1201">
            <v>0</v>
          </cell>
          <cell r="Q1201">
            <v>10400</v>
          </cell>
          <cell r="R1201">
            <v>0</v>
          </cell>
          <cell r="S1201">
            <v>22048</v>
          </cell>
          <cell r="T1201">
            <v>91666.666666666672</v>
          </cell>
          <cell r="U1201">
            <v>1300</v>
          </cell>
          <cell r="V1201">
            <v>260</v>
          </cell>
          <cell r="Z1201">
            <v>1235008</v>
          </cell>
          <cell r="AA1201">
            <v>1543760</v>
          </cell>
        </row>
        <row r="1202">
          <cell r="A1202">
            <v>6696</v>
          </cell>
          <cell r="B1202" t="str">
            <v>ARIS YONATAN</v>
          </cell>
          <cell r="C1202">
            <v>2</v>
          </cell>
          <cell r="D1202">
            <v>0</v>
          </cell>
          <cell r="E1202">
            <v>2</v>
          </cell>
          <cell r="F1202" t="str">
            <v>GENERAL</v>
          </cell>
          <cell r="G1202" t="str">
            <v>PRJ</v>
          </cell>
          <cell r="I1202">
            <v>0.25</v>
          </cell>
          <cell r="J1202">
            <v>520000</v>
          </cell>
          <cell r="K1202">
            <v>0</v>
          </cell>
          <cell r="L1202">
            <v>6240000</v>
          </cell>
          <cell r="M1202">
            <v>43333.333333333336</v>
          </cell>
          <cell r="N1202">
            <v>520000</v>
          </cell>
          <cell r="O1202">
            <v>26000</v>
          </cell>
          <cell r="P1202">
            <v>0</v>
          </cell>
          <cell r="Q1202">
            <v>10400</v>
          </cell>
          <cell r="R1202">
            <v>0</v>
          </cell>
          <cell r="S1202">
            <v>22048</v>
          </cell>
          <cell r="T1202">
            <v>91666.666666666672</v>
          </cell>
          <cell r="U1202">
            <v>1300</v>
          </cell>
          <cell r="V1202">
            <v>260</v>
          </cell>
          <cell r="Z1202">
            <v>1235008</v>
          </cell>
          <cell r="AA1202">
            <v>1543760</v>
          </cell>
        </row>
        <row r="1203">
          <cell r="A1203">
            <v>6697</v>
          </cell>
          <cell r="B1203" t="str">
            <v>ANDY EFFENDY</v>
          </cell>
          <cell r="C1203">
            <v>2</v>
          </cell>
          <cell r="D1203">
            <v>1</v>
          </cell>
          <cell r="E1203">
            <v>2</v>
          </cell>
          <cell r="F1203" t="str">
            <v>GENERAL</v>
          </cell>
          <cell r="G1203" t="str">
            <v>PRJ</v>
          </cell>
          <cell r="I1203">
            <v>0.25</v>
          </cell>
          <cell r="J1203">
            <v>520000</v>
          </cell>
          <cell r="K1203">
            <v>0</v>
          </cell>
          <cell r="L1203">
            <v>6240000</v>
          </cell>
          <cell r="M1203">
            <v>43333.333333333336</v>
          </cell>
          <cell r="N1203">
            <v>520000</v>
          </cell>
          <cell r="O1203">
            <v>26000</v>
          </cell>
          <cell r="P1203">
            <v>0</v>
          </cell>
          <cell r="Q1203">
            <v>10400</v>
          </cell>
          <cell r="R1203">
            <v>0</v>
          </cell>
          <cell r="S1203">
            <v>22048</v>
          </cell>
          <cell r="T1203">
            <v>145833.33333333334</v>
          </cell>
          <cell r="U1203">
            <v>1300</v>
          </cell>
          <cell r="V1203">
            <v>260</v>
          </cell>
          <cell r="Z1203">
            <v>1289174.6666666667</v>
          </cell>
          <cell r="AA1203">
            <v>1611468.3333333335</v>
          </cell>
        </row>
        <row r="1204">
          <cell r="A1204">
            <v>6698</v>
          </cell>
          <cell r="B1204" t="str">
            <v>PANBEL TUA GIRSANG</v>
          </cell>
          <cell r="C1204">
            <v>2</v>
          </cell>
          <cell r="D1204">
            <v>1</v>
          </cell>
          <cell r="E1204">
            <v>3</v>
          </cell>
          <cell r="F1204" t="str">
            <v>VOCAT.</v>
          </cell>
          <cell r="G1204" t="str">
            <v>PRJ</v>
          </cell>
          <cell r="I1204">
            <v>0.25</v>
          </cell>
          <cell r="J1204">
            <v>650000</v>
          </cell>
          <cell r="K1204">
            <v>0</v>
          </cell>
          <cell r="L1204">
            <v>7800000</v>
          </cell>
          <cell r="M1204">
            <v>54166.666666666664</v>
          </cell>
          <cell r="N1204">
            <v>650000</v>
          </cell>
          <cell r="O1204">
            <v>32500</v>
          </cell>
          <cell r="P1204">
            <v>0</v>
          </cell>
          <cell r="Q1204">
            <v>13000</v>
          </cell>
          <cell r="R1204">
            <v>0</v>
          </cell>
          <cell r="S1204">
            <v>27560</v>
          </cell>
          <cell r="T1204">
            <v>145833.33333333334</v>
          </cell>
          <cell r="U1204">
            <v>1625</v>
          </cell>
          <cell r="V1204">
            <v>325</v>
          </cell>
          <cell r="Z1204">
            <v>1575010</v>
          </cell>
          <cell r="AA1204">
            <v>1968762.5</v>
          </cell>
        </row>
        <row r="1205">
          <cell r="A1205">
            <v>6699</v>
          </cell>
          <cell r="B1205" t="str">
            <v>SUCOKO</v>
          </cell>
          <cell r="C1205">
            <v>2</v>
          </cell>
          <cell r="D1205">
            <v>0</v>
          </cell>
          <cell r="E1205">
            <v>3</v>
          </cell>
          <cell r="F1205" t="str">
            <v>VOCAT.</v>
          </cell>
          <cell r="G1205" t="str">
            <v>PRJ</v>
          </cell>
          <cell r="I1205">
            <v>0.25</v>
          </cell>
          <cell r="J1205">
            <v>650000</v>
          </cell>
          <cell r="K1205">
            <v>0</v>
          </cell>
          <cell r="L1205">
            <v>7800000</v>
          </cell>
          <cell r="M1205">
            <v>54166.666666666664</v>
          </cell>
          <cell r="N1205">
            <v>650000</v>
          </cell>
          <cell r="O1205">
            <v>32500</v>
          </cell>
          <cell r="P1205">
            <v>0</v>
          </cell>
          <cell r="Q1205">
            <v>13000</v>
          </cell>
          <cell r="R1205">
            <v>0</v>
          </cell>
          <cell r="S1205">
            <v>27560</v>
          </cell>
          <cell r="T1205">
            <v>91666.666666666672</v>
          </cell>
          <cell r="U1205">
            <v>1625</v>
          </cell>
          <cell r="V1205">
            <v>325</v>
          </cell>
          <cell r="Z1205">
            <v>1520843.3333333333</v>
          </cell>
          <cell r="AA1205">
            <v>1901054.1666666665</v>
          </cell>
        </row>
        <row r="1206">
          <cell r="A1206">
            <v>6700</v>
          </cell>
          <cell r="B1206" t="str">
            <v>MAHDIANSYAH ANSYARI</v>
          </cell>
          <cell r="C1206">
            <v>2</v>
          </cell>
          <cell r="D1206">
            <v>0</v>
          </cell>
          <cell r="E1206">
            <v>3</v>
          </cell>
          <cell r="F1206" t="str">
            <v>VOCAT.</v>
          </cell>
          <cell r="G1206" t="str">
            <v>PRJ</v>
          </cell>
          <cell r="I1206">
            <v>0.25</v>
          </cell>
          <cell r="J1206">
            <v>900000</v>
          </cell>
          <cell r="K1206">
            <v>0</v>
          </cell>
          <cell r="L1206">
            <v>10800000</v>
          </cell>
          <cell r="M1206">
            <v>75000</v>
          </cell>
          <cell r="N1206">
            <v>900000</v>
          </cell>
          <cell r="O1206">
            <v>45000</v>
          </cell>
          <cell r="P1206">
            <v>0</v>
          </cell>
          <cell r="Q1206">
            <v>18000</v>
          </cell>
          <cell r="R1206">
            <v>0</v>
          </cell>
          <cell r="S1206">
            <v>38160</v>
          </cell>
          <cell r="T1206">
            <v>91666.666666666672</v>
          </cell>
          <cell r="U1206">
            <v>2250</v>
          </cell>
          <cell r="V1206">
            <v>450</v>
          </cell>
          <cell r="Z1206">
            <v>2070526.6666666667</v>
          </cell>
          <cell r="AA1206">
            <v>2588158.3333333335</v>
          </cell>
        </row>
        <row r="1207">
          <cell r="A1207">
            <v>6701</v>
          </cell>
          <cell r="B1207" t="str">
            <v>MULYADI</v>
          </cell>
          <cell r="C1207">
            <v>2</v>
          </cell>
          <cell r="D1207">
            <v>0</v>
          </cell>
          <cell r="E1207">
            <v>3</v>
          </cell>
          <cell r="F1207" t="str">
            <v>VOCAT.</v>
          </cell>
          <cell r="G1207" t="str">
            <v>PRJ</v>
          </cell>
          <cell r="I1207">
            <v>0.25</v>
          </cell>
          <cell r="J1207">
            <v>900000</v>
          </cell>
          <cell r="K1207">
            <v>0</v>
          </cell>
          <cell r="L1207">
            <v>10800000</v>
          </cell>
          <cell r="M1207">
            <v>75000</v>
          </cell>
          <cell r="N1207">
            <v>900000</v>
          </cell>
          <cell r="O1207">
            <v>45000</v>
          </cell>
          <cell r="P1207">
            <v>0</v>
          </cell>
          <cell r="Q1207">
            <v>18000</v>
          </cell>
          <cell r="R1207">
            <v>0</v>
          </cell>
          <cell r="S1207">
            <v>38160</v>
          </cell>
          <cell r="T1207">
            <v>91666.666666666672</v>
          </cell>
          <cell r="U1207">
            <v>2250</v>
          </cell>
          <cell r="V1207">
            <v>450</v>
          </cell>
          <cell r="Z1207">
            <v>2070526.6666666667</v>
          </cell>
          <cell r="AA1207">
            <v>2588158.3333333335</v>
          </cell>
        </row>
        <row r="1208">
          <cell r="A1208">
            <v>6702</v>
          </cell>
          <cell r="B1208" t="str">
            <v>ABDUL RAUF</v>
          </cell>
          <cell r="C1208">
            <v>2</v>
          </cell>
          <cell r="D1208">
            <v>1</v>
          </cell>
          <cell r="E1208">
            <v>3</v>
          </cell>
          <cell r="F1208" t="str">
            <v>VOCAT.</v>
          </cell>
          <cell r="G1208" t="str">
            <v>PRJ</v>
          </cell>
          <cell r="I1208">
            <v>0.25</v>
          </cell>
          <cell r="J1208">
            <v>850000</v>
          </cell>
          <cell r="K1208">
            <v>0</v>
          </cell>
          <cell r="L1208">
            <v>10200000</v>
          </cell>
          <cell r="M1208">
            <v>70833.333333333328</v>
          </cell>
          <cell r="N1208">
            <v>850000</v>
          </cell>
          <cell r="O1208">
            <v>42500</v>
          </cell>
          <cell r="P1208">
            <v>0</v>
          </cell>
          <cell r="Q1208">
            <v>17000</v>
          </cell>
          <cell r="R1208">
            <v>0</v>
          </cell>
          <cell r="S1208">
            <v>36040</v>
          </cell>
          <cell r="T1208">
            <v>145833.33333333334</v>
          </cell>
          <cell r="U1208">
            <v>2125</v>
          </cell>
          <cell r="V1208">
            <v>425</v>
          </cell>
          <cell r="Z1208">
            <v>2014756.6666666667</v>
          </cell>
          <cell r="AA1208">
            <v>2518445.8333333335</v>
          </cell>
        </row>
        <row r="1209">
          <cell r="A1209">
            <v>6703</v>
          </cell>
          <cell r="B1209" t="str">
            <v>MAWARDI</v>
          </cell>
          <cell r="C1209">
            <v>2</v>
          </cell>
          <cell r="D1209">
            <v>0</v>
          </cell>
          <cell r="E1209">
            <v>3</v>
          </cell>
          <cell r="F1209" t="str">
            <v>VOCAT.</v>
          </cell>
          <cell r="G1209" t="str">
            <v>PRJ</v>
          </cell>
          <cell r="I1209">
            <v>0.25</v>
          </cell>
          <cell r="J1209">
            <v>600000</v>
          </cell>
          <cell r="K1209">
            <v>0</v>
          </cell>
          <cell r="L1209">
            <v>7200000</v>
          </cell>
          <cell r="M1209">
            <v>50000</v>
          </cell>
          <cell r="N1209">
            <v>600000</v>
          </cell>
          <cell r="O1209">
            <v>30000</v>
          </cell>
          <cell r="P1209">
            <v>0</v>
          </cell>
          <cell r="Q1209">
            <v>12000</v>
          </cell>
          <cell r="R1209">
            <v>0</v>
          </cell>
          <cell r="S1209">
            <v>25440</v>
          </cell>
          <cell r="T1209">
            <v>91666.666666666672</v>
          </cell>
          <cell r="U1209">
            <v>1500</v>
          </cell>
          <cell r="V1209">
            <v>300</v>
          </cell>
          <cell r="Z1209">
            <v>1410906.6666666665</v>
          </cell>
          <cell r="AA1209">
            <v>1763633.333333333</v>
          </cell>
        </row>
        <row r="1210">
          <cell r="A1210">
            <v>6704</v>
          </cell>
          <cell r="B1210" t="str">
            <v>RAKHMAN</v>
          </cell>
          <cell r="C1210">
            <v>2</v>
          </cell>
          <cell r="D1210">
            <v>0</v>
          </cell>
          <cell r="E1210">
            <v>2</v>
          </cell>
          <cell r="F1210" t="str">
            <v>GENERAL</v>
          </cell>
          <cell r="G1210" t="str">
            <v>PRJ</v>
          </cell>
          <cell r="I1210">
            <v>0.25</v>
          </cell>
          <cell r="J1210">
            <v>530000</v>
          </cell>
          <cell r="K1210">
            <v>0</v>
          </cell>
          <cell r="L1210">
            <v>6360000</v>
          </cell>
          <cell r="M1210">
            <v>44166.666666666664</v>
          </cell>
          <cell r="N1210">
            <v>530000</v>
          </cell>
          <cell r="O1210">
            <v>26500</v>
          </cell>
          <cell r="P1210">
            <v>0</v>
          </cell>
          <cell r="Q1210">
            <v>10600</v>
          </cell>
          <cell r="R1210">
            <v>0</v>
          </cell>
          <cell r="S1210">
            <v>22472</v>
          </cell>
          <cell r="T1210">
            <v>91666.666666666672</v>
          </cell>
          <cell r="U1210">
            <v>1325</v>
          </cell>
          <cell r="V1210">
            <v>265</v>
          </cell>
          <cell r="Z1210">
            <v>1256995.3333333333</v>
          </cell>
          <cell r="AA1210">
            <v>1571244.1666666665</v>
          </cell>
        </row>
        <row r="1211">
          <cell r="A1211">
            <v>6705</v>
          </cell>
          <cell r="B1211" t="str">
            <v>HERY YUSNAN</v>
          </cell>
          <cell r="C1211">
            <v>2</v>
          </cell>
          <cell r="D1211">
            <v>1</v>
          </cell>
          <cell r="E1211">
            <v>2</v>
          </cell>
          <cell r="F1211" t="str">
            <v>GENERAL</v>
          </cell>
          <cell r="G1211" t="str">
            <v>PRJ</v>
          </cell>
          <cell r="I1211">
            <v>0.25</v>
          </cell>
          <cell r="J1211">
            <v>530000</v>
          </cell>
          <cell r="K1211">
            <v>0</v>
          </cell>
          <cell r="L1211">
            <v>6360000</v>
          </cell>
          <cell r="M1211">
            <v>44166.666666666664</v>
          </cell>
          <cell r="N1211">
            <v>530000</v>
          </cell>
          <cell r="O1211">
            <v>26500</v>
          </cell>
          <cell r="P1211">
            <v>0</v>
          </cell>
          <cell r="Q1211">
            <v>10600</v>
          </cell>
          <cell r="R1211">
            <v>0</v>
          </cell>
          <cell r="S1211">
            <v>22472</v>
          </cell>
          <cell r="T1211">
            <v>145833.33333333334</v>
          </cell>
          <cell r="U1211">
            <v>1325</v>
          </cell>
          <cell r="V1211">
            <v>265</v>
          </cell>
          <cell r="Z1211">
            <v>1311162</v>
          </cell>
          <cell r="AA1211">
            <v>1638952.5</v>
          </cell>
        </row>
        <row r="1212">
          <cell r="A1212">
            <v>6706</v>
          </cell>
          <cell r="B1212" t="str">
            <v>GABA SYAHDIANI</v>
          </cell>
          <cell r="C1212">
            <v>2</v>
          </cell>
          <cell r="D1212">
            <v>1</v>
          </cell>
          <cell r="E1212">
            <v>3</v>
          </cell>
          <cell r="F1212" t="str">
            <v>VOCAT.</v>
          </cell>
          <cell r="G1212" t="str">
            <v>PRJ</v>
          </cell>
          <cell r="I1212">
            <v>0.25</v>
          </cell>
          <cell r="J1212">
            <v>800000</v>
          </cell>
          <cell r="K1212">
            <v>0</v>
          </cell>
          <cell r="L1212">
            <v>9600000</v>
          </cell>
          <cell r="M1212">
            <v>66666.666666666672</v>
          </cell>
          <cell r="N1212">
            <v>800000</v>
          </cell>
          <cell r="O1212">
            <v>40000</v>
          </cell>
          <cell r="P1212">
            <v>0</v>
          </cell>
          <cell r="Q1212">
            <v>16000</v>
          </cell>
          <cell r="R1212">
            <v>0</v>
          </cell>
          <cell r="S1212">
            <v>33920</v>
          </cell>
          <cell r="T1212">
            <v>145833.33333333334</v>
          </cell>
          <cell r="U1212">
            <v>2000</v>
          </cell>
          <cell r="V1212">
            <v>400</v>
          </cell>
          <cell r="Z1212">
            <v>1904820</v>
          </cell>
          <cell r="AA1212">
            <v>2381025</v>
          </cell>
        </row>
        <row r="1213">
          <cell r="A1213">
            <v>6707</v>
          </cell>
          <cell r="B1213" t="str">
            <v>PERTANTO EKO PAMILIH</v>
          </cell>
          <cell r="C1213">
            <v>2</v>
          </cell>
          <cell r="D1213">
            <v>1</v>
          </cell>
          <cell r="E1213">
            <v>3</v>
          </cell>
          <cell r="F1213" t="str">
            <v>VOCAT.</v>
          </cell>
          <cell r="G1213" t="str">
            <v>PRJ</v>
          </cell>
          <cell r="I1213">
            <v>0.25</v>
          </cell>
          <cell r="J1213">
            <v>800000</v>
          </cell>
          <cell r="K1213">
            <v>0</v>
          </cell>
          <cell r="L1213">
            <v>9600000</v>
          </cell>
          <cell r="M1213">
            <v>66666.666666666672</v>
          </cell>
          <cell r="N1213">
            <v>800000</v>
          </cell>
          <cell r="O1213">
            <v>40000</v>
          </cell>
          <cell r="P1213">
            <v>0</v>
          </cell>
          <cell r="Q1213">
            <v>16000</v>
          </cell>
          <cell r="R1213">
            <v>0</v>
          </cell>
          <cell r="S1213">
            <v>33920</v>
          </cell>
          <cell r="T1213">
            <v>145833.33333333334</v>
          </cell>
          <cell r="U1213">
            <v>2000</v>
          </cell>
          <cell r="V1213">
            <v>400</v>
          </cell>
          <cell r="Z1213">
            <v>1904820</v>
          </cell>
          <cell r="AA1213">
            <v>2381025</v>
          </cell>
        </row>
        <row r="1214">
          <cell r="A1214">
            <v>6708</v>
          </cell>
          <cell r="B1214" t="str">
            <v>SURIANSYAH</v>
          </cell>
          <cell r="C1214">
            <v>2</v>
          </cell>
          <cell r="D1214">
            <v>0</v>
          </cell>
          <cell r="E1214">
            <v>2</v>
          </cell>
          <cell r="F1214" t="str">
            <v>GENERAL</v>
          </cell>
          <cell r="G1214" t="str">
            <v>PRJ</v>
          </cell>
          <cell r="I1214">
            <v>0.25</v>
          </cell>
          <cell r="J1214">
            <v>600000</v>
          </cell>
          <cell r="K1214">
            <v>0</v>
          </cell>
          <cell r="L1214">
            <v>7200000</v>
          </cell>
          <cell r="M1214">
            <v>50000</v>
          </cell>
          <cell r="N1214">
            <v>600000</v>
          </cell>
          <cell r="O1214">
            <v>30000</v>
          </cell>
          <cell r="P1214">
            <v>0</v>
          </cell>
          <cell r="Q1214">
            <v>12000</v>
          </cell>
          <cell r="R1214">
            <v>0</v>
          </cell>
          <cell r="S1214">
            <v>25440</v>
          </cell>
          <cell r="T1214">
            <v>91666.666666666672</v>
          </cell>
          <cell r="U1214">
            <v>1500</v>
          </cell>
          <cell r="V1214">
            <v>300</v>
          </cell>
          <cell r="Z1214">
            <v>1410906.6666666665</v>
          </cell>
          <cell r="AA1214">
            <v>1763633.333333333</v>
          </cell>
        </row>
        <row r="1215">
          <cell r="A1215">
            <v>6709</v>
          </cell>
          <cell r="B1215" t="str">
            <v>ELMY ARSYAD WIBOWO</v>
          </cell>
          <cell r="C1215">
            <v>2</v>
          </cell>
          <cell r="D1215">
            <v>1</v>
          </cell>
          <cell r="E1215">
            <v>5</v>
          </cell>
          <cell r="F1215" t="str">
            <v>ADV. VOC</v>
          </cell>
          <cell r="G1215" t="str">
            <v>PRJ</v>
          </cell>
          <cell r="I1215">
            <v>0.2</v>
          </cell>
          <cell r="J1215">
            <v>2000000</v>
          </cell>
          <cell r="K1215">
            <v>0</v>
          </cell>
          <cell r="L1215">
            <v>24000000</v>
          </cell>
          <cell r="M1215">
            <v>166666.66666666666</v>
          </cell>
          <cell r="N1215">
            <v>2000000</v>
          </cell>
          <cell r="O1215">
            <v>100000</v>
          </cell>
          <cell r="P1215">
            <v>0</v>
          </cell>
          <cell r="Q1215">
            <v>40000</v>
          </cell>
          <cell r="R1215">
            <v>0</v>
          </cell>
          <cell r="S1215">
            <v>84800</v>
          </cell>
          <cell r="T1215">
            <v>145833.33333333334</v>
          </cell>
          <cell r="U1215">
            <v>5000</v>
          </cell>
          <cell r="V1215">
            <v>1000</v>
          </cell>
          <cell r="Z1215">
            <v>4543300</v>
          </cell>
          <cell r="AA1215">
            <v>5451960</v>
          </cell>
        </row>
        <row r="1216">
          <cell r="A1216">
            <v>6710</v>
          </cell>
          <cell r="B1216" t="str">
            <v>RUJIANSYAH</v>
          </cell>
          <cell r="C1216">
            <v>2</v>
          </cell>
          <cell r="D1216">
            <v>1</v>
          </cell>
          <cell r="E1216">
            <v>2</v>
          </cell>
          <cell r="F1216" t="str">
            <v>GENERAL</v>
          </cell>
          <cell r="G1216" t="str">
            <v>PRJ</v>
          </cell>
          <cell r="I1216">
            <v>0.25</v>
          </cell>
          <cell r="J1216">
            <v>715000</v>
          </cell>
          <cell r="K1216">
            <v>0</v>
          </cell>
          <cell r="L1216">
            <v>8580000</v>
          </cell>
          <cell r="M1216">
            <v>59583.333333333336</v>
          </cell>
          <cell r="N1216">
            <v>715000</v>
          </cell>
          <cell r="O1216">
            <v>35750</v>
          </cell>
          <cell r="P1216">
            <v>0</v>
          </cell>
          <cell r="Q1216">
            <v>14300</v>
          </cell>
          <cell r="R1216">
            <v>0</v>
          </cell>
          <cell r="S1216">
            <v>30316</v>
          </cell>
          <cell r="T1216">
            <v>145833.33333333334</v>
          </cell>
          <cell r="U1216">
            <v>1787.5</v>
          </cell>
          <cell r="V1216">
            <v>357.5</v>
          </cell>
          <cell r="Z1216">
            <v>1717927.6666666667</v>
          </cell>
          <cell r="AA1216">
            <v>2147409.5833333335</v>
          </cell>
        </row>
        <row r="1217">
          <cell r="A1217">
            <v>6712</v>
          </cell>
          <cell r="B1217" t="str">
            <v>SUTOMO</v>
          </cell>
          <cell r="C1217">
            <v>2</v>
          </cell>
          <cell r="D1217">
            <v>1</v>
          </cell>
          <cell r="E1217">
            <v>3</v>
          </cell>
          <cell r="F1217" t="str">
            <v>VOCAT.</v>
          </cell>
          <cell r="G1217" t="str">
            <v>PRJ</v>
          </cell>
          <cell r="I1217">
            <v>0.25</v>
          </cell>
          <cell r="J1217">
            <v>700000</v>
          </cell>
          <cell r="K1217">
            <v>0</v>
          </cell>
          <cell r="L1217">
            <v>8400000</v>
          </cell>
          <cell r="M1217">
            <v>58333.333333333336</v>
          </cell>
          <cell r="N1217">
            <v>700000</v>
          </cell>
          <cell r="O1217">
            <v>35000</v>
          </cell>
          <cell r="P1217">
            <v>0</v>
          </cell>
          <cell r="Q1217">
            <v>14000</v>
          </cell>
          <cell r="R1217">
            <v>0</v>
          </cell>
          <cell r="S1217">
            <v>29680</v>
          </cell>
          <cell r="T1217">
            <v>145833.33333333334</v>
          </cell>
          <cell r="U1217">
            <v>1750</v>
          </cell>
          <cell r="V1217">
            <v>350</v>
          </cell>
          <cell r="Z1217">
            <v>1684946.6666666667</v>
          </cell>
          <cell r="AA1217">
            <v>2106183.3333333335</v>
          </cell>
        </row>
        <row r="1218">
          <cell r="A1218">
            <v>6713</v>
          </cell>
          <cell r="B1218" t="str">
            <v>ABDULLAH</v>
          </cell>
          <cell r="C1218">
            <v>2</v>
          </cell>
          <cell r="D1218">
            <v>1</v>
          </cell>
          <cell r="E1218">
            <v>3</v>
          </cell>
          <cell r="F1218" t="str">
            <v>VOCAT.</v>
          </cell>
          <cell r="G1218" t="str">
            <v>PRJ</v>
          </cell>
          <cell r="I1218">
            <v>0.25</v>
          </cell>
          <cell r="J1218">
            <v>700000</v>
          </cell>
          <cell r="K1218">
            <v>0</v>
          </cell>
          <cell r="L1218">
            <v>8400000</v>
          </cell>
          <cell r="M1218">
            <v>58333.333333333336</v>
          </cell>
          <cell r="N1218">
            <v>700000</v>
          </cell>
          <cell r="O1218">
            <v>35000</v>
          </cell>
          <cell r="P1218">
            <v>0</v>
          </cell>
          <cell r="Q1218">
            <v>14000</v>
          </cell>
          <cell r="R1218">
            <v>0</v>
          </cell>
          <cell r="S1218">
            <v>29680</v>
          </cell>
          <cell r="T1218">
            <v>145833.33333333334</v>
          </cell>
          <cell r="U1218">
            <v>1750</v>
          </cell>
          <cell r="V1218">
            <v>350</v>
          </cell>
          <cell r="Z1218">
            <v>1684946.6666666667</v>
          </cell>
          <cell r="AA1218">
            <v>2106183.3333333335</v>
          </cell>
        </row>
        <row r="1219">
          <cell r="A1219">
            <v>6714</v>
          </cell>
          <cell r="B1219" t="str">
            <v>I KADEK SUDIARTA</v>
          </cell>
          <cell r="C1219">
            <v>2</v>
          </cell>
          <cell r="D1219">
            <v>1</v>
          </cell>
          <cell r="E1219">
            <v>3</v>
          </cell>
          <cell r="F1219" t="str">
            <v>VOCAT.</v>
          </cell>
          <cell r="G1219" t="str">
            <v>PRJ</v>
          </cell>
          <cell r="I1219">
            <v>0.25</v>
          </cell>
          <cell r="J1219">
            <v>700000</v>
          </cell>
          <cell r="K1219">
            <v>0</v>
          </cell>
          <cell r="L1219">
            <v>8400000</v>
          </cell>
          <cell r="M1219">
            <v>58333.333333333336</v>
          </cell>
          <cell r="N1219">
            <v>700000</v>
          </cell>
          <cell r="O1219">
            <v>35000</v>
          </cell>
          <cell r="P1219">
            <v>0</v>
          </cell>
          <cell r="Q1219">
            <v>14000</v>
          </cell>
          <cell r="R1219">
            <v>0</v>
          </cell>
          <cell r="S1219">
            <v>29680</v>
          </cell>
          <cell r="T1219">
            <v>145833.33333333334</v>
          </cell>
          <cell r="U1219">
            <v>1750</v>
          </cell>
          <cell r="V1219">
            <v>350</v>
          </cell>
          <cell r="Z1219">
            <v>1684946.6666666667</v>
          </cell>
          <cell r="AA1219">
            <v>2106183.3333333335</v>
          </cell>
        </row>
        <row r="1220">
          <cell r="A1220">
            <v>6715</v>
          </cell>
          <cell r="B1220" t="str">
            <v>I NYOMAN ARIYASA</v>
          </cell>
          <cell r="C1220">
            <v>2</v>
          </cell>
          <cell r="D1220">
            <v>0</v>
          </cell>
          <cell r="E1220">
            <v>3</v>
          </cell>
          <cell r="F1220" t="str">
            <v>VOCAT.</v>
          </cell>
          <cell r="G1220" t="str">
            <v>PRJ</v>
          </cell>
          <cell r="I1220">
            <v>0.25</v>
          </cell>
          <cell r="J1220">
            <v>700000</v>
          </cell>
          <cell r="K1220">
            <v>0</v>
          </cell>
          <cell r="L1220">
            <v>8400000</v>
          </cell>
          <cell r="M1220">
            <v>58333.333333333336</v>
          </cell>
          <cell r="N1220">
            <v>700000</v>
          </cell>
          <cell r="O1220">
            <v>35000</v>
          </cell>
          <cell r="P1220">
            <v>0</v>
          </cell>
          <cell r="Q1220">
            <v>14000</v>
          </cell>
          <cell r="R1220">
            <v>0</v>
          </cell>
          <cell r="S1220">
            <v>29680</v>
          </cell>
          <cell r="T1220">
            <v>91666.666666666672</v>
          </cell>
          <cell r="U1220">
            <v>1750</v>
          </cell>
          <cell r="V1220">
            <v>350</v>
          </cell>
          <cell r="Z1220">
            <v>1630780</v>
          </cell>
          <cell r="AA1220">
            <v>2038475</v>
          </cell>
        </row>
        <row r="1221">
          <cell r="A1221">
            <v>6716</v>
          </cell>
          <cell r="B1221" t="str">
            <v>WAHYU ADI JUNIARTO</v>
          </cell>
          <cell r="C1221">
            <v>2</v>
          </cell>
          <cell r="D1221">
            <v>0</v>
          </cell>
          <cell r="E1221">
            <v>3</v>
          </cell>
          <cell r="F1221" t="str">
            <v>VOCAT.</v>
          </cell>
          <cell r="G1221" t="str">
            <v>PRJ</v>
          </cell>
          <cell r="I1221">
            <v>0.25</v>
          </cell>
          <cell r="J1221">
            <v>700000</v>
          </cell>
          <cell r="K1221">
            <v>0</v>
          </cell>
          <cell r="L1221">
            <v>8400000</v>
          </cell>
          <cell r="M1221">
            <v>58333.333333333336</v>
          </cell>
          <cell r="N1221">
            <v>700000</v>
          </cell>
          <cell r="O1221">
            <v>35000</v>
          </cell>
          <cell r="P1221">
            <v>0</v>
          </cell>
          <cell r="Q1221">
            <v>14000</v>
          </cell>
          <cell r="R1221">
            <v>0</v>
          </cell>
          <cell r="S1221">
            <v>29680</v>
          </cell>
          <cell r="T1221">
            <v>91666.666666666672</v>
          </cell>
          <cell r="U1221">
            <v>1750</v>
          </cell>
          <cell r="V1221">
            <v>350</v>
          </cell>
          <cell r="Z1221">
            <v>1630780</v>
          </cell>
          <cell r="AA1221">
            <v>2038475</v>
          </cell>
        </row>
        <row r="1222">
          <cell r="A1222">
            <v>6717</v>
          </cell>
          <cell r="B1222" t="str">
            <v>MA'IN</v>
          </cell>
          <cell r="C1222">
            <v>2</v>
          </cell>
          <cell r="D1222">
            <v>0</v>
          </cell>
          <cell r="E1222">
            <v>3</v>
          </cell>
          <cell r="F1222" t="str">
            <v>VOCAT.</v>
          </cell>
          <cell r="G1222" t="str">
            <v>PRJ</v>
          </cell>
          <cell r="I1222">
            <v>0.25</v>
          </cell>
          <cell r="J1222">
            <v>700000</v>
          </cell>
          <cell r="K1222">
            <v>0</v>
          </cell>
          <cell r="L1222">
            <v>8400000</v>
          </cell>
          <cell r="M1222">
            <v>58333.333333333336</v>
          </cell>
          <cell r="N1222">
            <v>700000</v>
          </cell>
          <cell r="O1222">
            <v>35000</v>
          </cell>
          <cell r="P1222">
            <v>0</v>
          </cell>
          <cell r="Q1222">
            <v>14000</v>
          </cell>
          <cell r="R1222">
            <v>0</v>
          </cell>
          <cell r="S1222">
            <v>29680</v>
          </cell>
          <cell r="T1222">
            <v>91666.666666666672</v>
          </cell>
          <cell r="U1222">
            <v>1750</v>
          </cell>
          <cell r="V1222">
            <v>350</v>
          </cell>
          <cell r="Z1222">
            <v>1630780</v>
          </cell>
          <cell r="AA1222">
            <v>2038475</v>
          </cell>
        </row>
        <row r="1223">
          <cell r="A1223">
            <v>6718</v>
          </cell>
          <cell r="B1223" t="str">
            <v>DICKY TRAKTAMA</v>
          </cell>
          <cell r="C1223">
            <v>2</v>
          </cell>
          <cell r="D1223">
            <v>0</v>
          </cell>
          <cell r="E1223">
            <v>3</v>
          </cell>
          <cell r="F1223" t="str">
            <v>VOCAT.</v>
          </cell>
          <cell r="G1223" t="str">
            <v>PRJ</v>
          </cell>
          <cell r="I1223">
            <v>0.25</v>
          </cell>
          <cell r="J1223">
            <v>700000</v>
          </cell>
          <cell r="K1223">
            <v>0</v>
          </cell>
          <cell r="L1223">
            <v>8400000</v>
          </cell>
          <cell r="M1223">
            <v>58333.333333333336</v>
          </cell>
          <cell r="N1223">
            <v>700000</v>
          </cell>
          <cell r="O1223">
            <v>35000</v>
          </cell>
          <cell r="P1223">
            <v>0</v>
          </cell>
          <cell r="Q1223">
            <v>14000</v>
          </cell>
          <cell r="R1223">
            <v>0</v>
          </cell>
          <cell r="S1223">
            <v>29680</v>
          </cell>
          <cell r="T1223">
            <v>91666.666666666672</v>
          </cell>
          <cell r="U1223">
            <v>1750</v>
          </cell>
          <cell r="V1223">
            <v>350</v>
          </cell>
          <cell r="Z1223">
            <v>1630780</v>
          </cell>
          <cell r="AA1223">
            <v>2038475</v>
          </cell>
        </row>
        <row r="1224">
          <cell r="A1224">
            <v>6719</v>
          </cell>
          <cell r="B1224" t="str">
            <v>ADNAN DARMA WIYANTO</v>
          </cell>
          <cell r="C1224">
            <v>2</v>
          </cell>
          <cell r="D1224">
            <v>0</v>
          </cell>
          <cell r="E1224">
            <v>3</v>
          </cell>
          <cell r="F1224" t="str">
            <v>VOCAT.</v>
          </cell>
          <cell r="G1224" t="str">
            <v>HO</v>
          </cell>
          <cell r="I1224">
            <v>0.25</v>
          </cell>
          <cell r="J1224">
            <v>700000</v>
          </cell>
          <cell r="K1224">
            <v>0</v>
          </cell>
          <cell r="L1224">
            <v>8400000</v>
          </cell>
          <cell r="M1224">
            <v>58333.333333333336</v>
          </cell>
          <cell r="N1224">
            <v>105000</v>
          </cell>
          <cell r="O1224">
            <v>35000</v>
          </cell>
          <cell r="P1224">
            <v>0</v>
          </cell>
          <cell r="Q1224">
            <v>14000</v>
          </cell>
          <cell r="R1224">
            <v>0</v>
          </cell>
          <cell r="S1224">
            <v>29680</v>
          </cell>
          <cell r="T1224">
            <v>91666.666666666672</v>
          </cell>
          <cell r="U1224">
            <v>1750</v>
          </cell>
          <cell r="V1224">
            <v>350</v>
          </cell>
          <cell r="Z1224">
            <v>1035780</v>
          </cell>
          <cell r="AA1224">
            <v>1294725</v>
          </cell>
        </row>
        <row r="1225">
          <cell r="A1225">
            <v>6720</v>
          </cell>
          <cell r="B1225" t="str">
            <v>HERBIN SITORUS</v>
          </cell>
          <cell r="C1225">
            <v>1</v>
          </cell>
          <cell r="D1225">
            <v>1</v>
          </cell>
          <cell r="E1225">
            <v>8</v>
          </cell>
          <cell r="F1225" t="str">
            <v>SPV</v>
          </cell>
          <cell r="G1225" t="str">
            <v>PRJ</v>
          </cell>
          <cell r="I1225">
            <v>0.2</v>
          </cell>
          <cell r="J1225">
            <v>6800000</v>
          </cell>
          <cell r="K1225">
            <v>265000</v>
          </cell>
          <cell r="L1225">
            <v>81600000</v>
          </cell>
          <cell r="M1225">
            <v>588750</v>
          </cell>
          <cell r="N1225">
            <v>0</v>
          </cell>
          <cell r="O1225">
            <v>340000</v>
          </cell>
          <cell r="P1225">
            <v>1700000</v>
          </cell>
          <cell r="Q1225">
            <v>136000</v>
          </cell>
          <cell r="R1225">
            <v>680000</v>
          </cell>
          <cell r="S1225">
            <v>288320</v>
          </cell>
          <cell r="T1225">
            <v>208333.33333333334</v>
          </cell>
          <cell r="U1225">
            <v>17000</v>
          </cell>
          <cell r="V1225">
            <v>3400</v>
          </cell>
          <cell r="Z1225">
            <v>11026803.333333334</v>
          </cell>
          <cell r="AA1225">
            <v>13232164</v>
          </cell>
        </row>
        <row r="1226">
          <cell r="A1226">
            <v>6722</v>
          </cell>
          <cell r="B1226" t="str">
            <v>WIDIANSYAH</v>
          </cell>
          <cell r="C1226">
            <v>2</v>
          </cell>
          <cell r="D1226">
            <v>1</v>
          </cell>
          <cell r="E1226">
            <v>3</v>
          </cell>
          <cell r="F1226" t="str">
            <v>VOCAT.</v>
          </cell>
          <cell r="G1226" t="str">
            <v>PRJ</v>
          </cell>
          <cell r="I1226">
            <v>0.25</v>
          </cell>
          <cell r="J1226">
            <v>800000</v>
          </cell>
          <cell r="K1226">
            <v>0</v>
          </cell>
          <cell r="L1226">
            <v>9600000</v>
          </cell>
          <cell r="M1226">
            <v>66666.666666666672</v>
          </cell>
          <cell r="N1226">
            <v>800000</v>
          </cell>
          <cell r="O1226">
            <v>40000</v>
          </cell>
          <cell r="P1226">
            <v>0</v>
          </cell>
          <cell r="Q1226">
            <v>16000</v>
          </cell>
          <cell r="R1226">
            <v>0</v>
          </cell>
          <cell r="S1226">
            <v>33920</v>
          </cell>
          <cell r="T1226">
            <v>145833.33333333334</v>
          </cell>
          <cell r="U1226">
            <v>2000</v>
          </cell>
          <cell r="V1226">
            <v>400</v>
          </cell>
          <cell r="Z1226">
            <v>1904820</v>
          </cell>
          <cell r="AA1226">
            <v>2381025</v>
          </cell>
        </row>
        <row r="1227">
          <cell r="A1227">
            <v>6723</v>
          </cell>
          <cell r="B1227" t="str">
            <v>AMOS HODDING</v>
          </cell>
          <cell r="C1227">
            <v>2</v>
          </cell>
          <cell r="D1227">
            <v>1</v>
          </cell>
          <cell r="E1227">
            <v>3</v>
          </cell>
          <cell r="F1227" t="str">
            <v>VOCAT.</v>
          </cell>
          <cell r="G1227" t="str">
            <v>PRJ</v>
          </cell>
          <cell r="I1227">
            <v>0.25</v>
          </cell>
          <cell r="J1227">
            <v>700000</v>
          </cell>
          <cell r="K1227">
            <v>0</v>
          </cell>
          <cell r="L1227">
            <v>8400000</v>
          </cell>
          <cell r="M1227">
            <v>58333.333333333336</v>
          </cell>
          <cell r="N1227">
            <v>700000</v>
          </cell>
          <cell r="O1227">
            <v>35000</v>
          </cell>
          <cell r="P1227">
            <v>0</v>
          </cell>
          <cell r="Q1227">
            <v>14000</v>
          </cell>
          <cell r="R1227">
            <v>0</v>
          </cell>
          <cell r="S1227">
            <v>29680</v>
          </cell>
          <cell r="T1227">
            <v>145833.33333333334</v>
          </cell>
          <cell r="U1227">
            <v>1750</v>
          </cell>
          <cell r="V1227">
            <v>350</v>
          </cell>
          <cell r="Z1227">
            <v>1684946.6666666667</v>
          </cell>
          <cell r="AA1227">
            <v>2106183.3333333335</v>
          </cell>
        </row>
        <row r="1228">
          <cell r="A1228">
            <v>6724</v>
          </cell>
          <cell r="B1228" t="str">
            <v>NANANG</v>
          </cell>
          <cell r="C1228">
            <v>2</v>
          </cell>
          <cell r="D1228">
            <v>1</v>
          </cell>
          <cell r="E1228">
            <v>3</v>
          </cell>
          <cell r="F1228" t="str">
            <v>VOCAT.</v>
          </cell>
          <cell r="G1228" t="str">
            <v>PRJ</v>
          </cell>
          <cell r="I1228">
            <v>0.25</v>
          </cell>
          <cell r="J1228">
            <v>700000</v>
          </cell>
          <cell r="K1228">
            <v>0</v>
          </cell>
          <cell r="L1228">
            <v>8400000</v>
          </cell>
          <cell r="M1228">
            <v>58333.333333333336</v>
          </cell>
          <cell r="N1228">
            <v>700000</v>
          </cell>
          <cell r="O1228">
            <v>35000</v>
          </cell>
          <cell r="P1228">
            <v>0</v>
          </cell>
          <cell r="Q1228">
            <v>14000</v>
          </cell>
          <cell r="R1228">
            <v>0</v>
          </cell>
          <cell r="S1228">
            <v>29680</v>
          </cell>
          <cell r="T1228">
            <v>145833.33333333334</v>
          </cell>
          <cell r="U1228">
            <v>1750</v>
          </cell>
          <cell r="V1228">
            <v>350</v>
          </cell>
          <cell r="Z1228">
            <v>1684946.6666666667</v>
          </cell>
          <cell r="AA1228">
            <v>2106183.3333333335</v>
          </cell>
        </row>
        <row r="1229">
          <cell r="A1229">
            <v>6725</v>
          </cell>
          <cell r="B1229" t="str">
            <v>MOHAMAD AMIN</v>
          </cell>
          <cell r="C1229">
            <v>2</v>
          </cell>
          <cell r="D1229">
            <v>1</v>
          </cell>
          <cell r="E1229">
            <v>3</v>
          </cell>
          <cell r="F1229" t="str">
            <v>VOCAT.</v>
          </cell>
          <cell r="G1229" t="str">
            <v>PRJ</v>
          </cell>
          <cell r="I1229">
            <v>0.25</v>
          </cell>
          <cell r="J1229">
            <v>725000</v>
          </cell>
          <cell r="K1229">
            <v>0</v>
          </cell>
          <cell r="L1229">
            <v>8700000</v>
          </cell>
          <cell r="M1229">
            <v>60416.666666666664</v>
          </cell>
          <cell r="N1229">
            <v>725000</v>
          </cell>
          <cell r="O1229">
            <v>36250</v>
          </cell>
          <cell r="P1229">
            <v>0</v>
          </cell>
          <cell r="Q1229">
            <v>14500</v>
          </cell>
          <cell r="R1229">
            <v>0</v>
          </cell>
          <cell r="S1229">
            <v>30740</v>
          </cell>
          <cell r="T1229">
            <v>145833.33333333334</v>
          </cell>
          <cell r="U1229">
            <v>1812.5</v>
          </cell>
          <cell r="V1229">
            <v>362.5</v>
          </cell>
          <cell r="Z1229">
            <v>1739915</v>
          </cell>
          <cell r="AA1229">
            <v>2174893.75</v>
          </cell>
        </row>
        <row r="1230">
          <cell r="A1230">
            <v>6726</v>
          </cell>
          <cell r="B1230" t="str">
            <v>FRANS TELLO TABI</v>
          </cell>
          <cell r="C1230">
            <v>2</v>
          </cell>
          <cell r="D1230">
            <v>0</v>
          </cell>
          <cell r="E1230">
            <v>2</v>
          </cell>
          <cell r="F1230" t="str">
            <v>GENERAL</v>
          </cell>
          <cell r="G1230" t="str">
            <v>PRJ</v>
          </cell>
          <cell r="I1230">
            <v>0.25</v>
          </cell>
          <cell r="J1230">
            <v>700000</v>
          </cell>
          <cell r="K1230">
            <v>0</v>
          </cell>
          <cell r="L1230">
            <v>8400000</v>
          </cell>
          <cell r="M1230">
            <v>58333.333333333336</v>
          </cell>
          <cell r="N1230">
            <v>700000</v>
          </cell>
          <cell r="O1230">
            <v>35000</v>
          </cell>
          <cell r="P1230">
            <v>0</v>
          </cell>
          <cell r="Q1230">
            <v>14000</v>
          </cell>
          <cell r="R1230">
            <v>0</v>
          </cell>
          <cell r="S1230">
            <v>29680</v>
          </cell>
          <cell r="T1230">
            <v>91666.666666666672</v>
          </cell>
          <cell r="U1230">
            <v>1750</v>
          </cell>
          <cell r="V1230">
            <v>350</v>
          </cell>
          <cell r="Z1230">
            <v>1630780</v>
          </cell>
          <cell r="AA1230">
            <v>2038475</v>
          </cell>
        </row>
        <row r="1231">
          <cell r="A1231">
            <v>6727</v>
          </cell>
          <cell r="B1231" t="str">
            <v>M. SUHAIRI</v>
          </cell>
          <cell r="C1231">
            <v>2</v>
          </cell>
          <cell r="D1231">
            <v>1</v>
          </cell>
          <cell r="E1231">
            <v>3</v>
          </cell>
          <cell r="F1231" t="str">
            <v>VOCAT.</v>
          </cell>
          <cell r="G1231" t="str">
            <v>PRJ</v>
          </cell>
          <cell r="I1231">
            <v>0.25</v>
          </cell>
          <cell r="J1231">
            <v>725000</v>
          </cell>
          <cell r="K1231">
            <v>0</v>
          </cell>
          <cell r="L1231">
            <v>8700000</v>
          </cell>
          <cell r="M1231">
            <v>60416.666666666664</v>
          </cell>
          <cell r="N1231">
            <v>725000</v>
          </cell>
          <cell r="O1231">
            <v>36250</v>
          </cell>
          <cell r="P1231">
            <v>0</v>
          </cell>
          <cell r="Q1231">
            <v>14500</v>
          </cell>
          <cell r="R1231">
            <v>0</v>
          </cell>
          <cell r="S1231">
            <v>30740</v>
          </cell>
          <cell r="T1231">
            <v>145833.33333333334</v>
          </cell>
          <cell r="U1231">
            <v>1812.5</v>
          </cell>
          <cell r="V1231">
            <v>362.5</v>
          </cell>
          <cell r="Z1231">
            <v>1739915</v>
          </cell>
          <cell r="AA1231">
            <v>2174893.75</v>
          </cell>
        </row>
        <row r="1232">
          <cell r="A1232">
            <v>6728</v>
          </cell>
          <cell r="B1232" t="str">
            <v>DARSONO</v>
          </cell>
          <cell r="C1232">
            <v>2</v>
          </cell>
          <cell r="D1232">
            <v>0</v>
          </cell>
          <cell r="E1232">
            <v>3</v>
          </cell>
          <cell r="F1232" t="str">
            <v>VOCAT.</v>
          </cell>
          <cell r="G1232" t="str">
            <v>PRJ</v>
          </cell>
          <cell r="I1232">
            <v>0.25</v>
          </cell>
          <cell r="J1232">
            <v>900000</v>
          </cell>
          <cell r="K1232">
            <v>0</v>
          </cell>
          <cell r="L1232">
            <v>10800000</v>
          </cell>
          <cell r="M1232">
            <v>75000</v>
          </cell>
          <cell r="N1232">
            <v>900000</v>
          </cell>
          <cell r="O1232">
            <v>45000</v>
          </cell>
          <cell r="P1232">
            <v>0</v>
          </cell>
          <cell r="Q1232">
            <v>18000</v>
          </cell>
          <cell r="R1232">
            <v>0</v>
          </cell>
          <cell r="S1232">
            <v>38160</v>
          </cell>
          <cell r="T1232">
            <v>91666.666666666672</v>
          </cell>
          <cell r="U1232">
            <v>2250</v>
          </cell>
          <cell r="V1232">
            <v>450</v>
          </cell>
          <cell r="Z1232">
            <v>2070526.6666666667</v>
          </cell>
          <cell r="AA1232">
            <v>2588158.3333333335</v>
          </cell>
        </row>
        <row r="1233">
          <cell r="A1233">
            <v>6729</v>
          </cell>
          <cell r="B1233" t="str">
            <v>MUCHLIS</v>
          </cell>
          <cell r="C1233">
            <v>2</v>
          </cell>
          <cell r="D1233">
            <v>1</v>
          </cell>
          <cell r="E1233">
            <v>3</v>
          </cell>
          <cell r="F1233" t="str">
            <v>VOCAT.</v>
          </cell>
          <cell r="G1233" t="str">
            <v>PRJ</v>
          </cell>
          <cell r="I1233">
            <v>0.25</v>
          </cell>
          <cell r="J1233">
            <v>725000</v>
          </cell>
          <cell r="K1233">
            <v>0</v>
          </cell>
          <cell r="L1233">
            <v>8700000</v>
          </cell>
          <cell r="M1233">
            <v>60416.666666666664</v>
          </cell>
          <cell r="N1233">
            <v>725000</v>
          </cell>
          <cell r="O1233">
            <v>36250</v>
          </cell>
          <cell r="P1233">
            <v>0</v>
          </cell>
          <cell r="Q1233">
            <v>14500</v>
          </cell>
          <cell r="R1233">
            <v>0</v>
          </cell>
          <cell r="S1233">
            <v>30740</v>
          </cell>
          <cell r="T1233">
            <v>145833.33333333334</v>
          </cell>
          <cell r="U1233">
            <v>1812.5</v>
          </cell>
          <cell r="V1233">
            <v>362.5</v>
          </cell>
          <cell r="Z1233">
            <v>1739915</v>
          </cell>
          <cell r="AA1233">
            <v>2174893.75</v>
          </cell>
        </row>
        <row r="1234">
          <cell r="A1234">
            <v>6730</v>
          </cell>
          <cell r="B1234" t="str">
            <v>SUYATMAN</v>
          </cell>
          <cell r="C1234">
            <v>2</v>
          </cell>
          <cell r="D1234">
            <v>1</v>
          </cell>
          <cell r="E1234">
            <v>3</v>
          </cell>
          <cell r="F1234" t="str">
            <v>VOCAT.</v>
          </cell>
          <cell r="G1234" t="str">
            <v>PRJ</v>
          </cell>
          <cell r="I1234">
            <v>0.25</v>
          </cell>
          <cell r="J1234">
            <v>700000</v>
          </cell>
          <cell r="K1234">
            <v>0</v>
          </cell>
          <cell r="L1234">
            <v>8400000</v>
          </cell>
          <cell r="M1234">
            <v>58333.333333333336</v>
          </cell>
          <cell r="N1234">
            <v>700000</v>
          </cell>
          <cell r="O1234">
            <v>35000</v>
          </cell>
          <cell r="P1234">
            <v>0</v>
          </cell>
          <cell r="Q1234">
            <v>14000</v>
          </cell>
          <cell r="R1234">
            <v>0</v>
          </cell>
          <cell r="S1234">
            <v>29680</v>
          </cell>
          <cell r="T1234">
            <v>145833.33333333334</v>
          </cell>
          <cell r="U1234">
            <v>1750</v>
          </cell>
          <cell r="V1234">
            <v>350</v>
          </cell>
          <cell r="Z1234">
            <v>1684946.6666666667</v>
          </cell>
          <cell r="AA1234">
            <v>2106183.3333333335</v>
          </cell>
        </row>
        <row r="1235">
          <cell r="A1235">
            <v>6731</v>
          </cell>
          <cell r="B1235" t="str">
            <v>YOHANIS RIOK</v>
          </cell>
          <cell r="C1235">
            <v>2</v>
          </cell>
          <cell r="D1235">
            <v>1</v>
          </cell>
          <cell r="E1235">
            <v>2</v>
          </cell>
          <cell r="F1235" t="str">
            <v>GENERAL</v>
          </cell>
          <cell r="G1235" t="str">
            <v>PRJ</v>
          </cell>
          <cell r="I1235">
            <v>0.25</v>
          </cell>
          <cell r="J1235">
            <v>700000</v>
          </cell>
          <cell r="K1235">
            <v>0</v>
          </cell>
          <cell r="L1235">
            <v>8400000</v>
          </cell>
          <cell r="M1235">
            <v>58333.333333333336</v>
          </cell>
          <cell r="N1235">
            <v>700000</v>
          </cell>
          <cell r="O1235">
            <v>35000</v>
          </cell>
          <cell r="P1235">
            <v>0</v>
          </cell>
          <cell r="Q1235">
            <v>14000</v>
          </cell>
          <cell r="R1235">
            <v>0</v>
          </cell>
          <cell r="S1235">
            <v>29680</v>
          </cell>
          <cell r="T1235">
            <v>145833.33333333334</v>
          </cell>
          <cell r="U1235">
            <v>1750</v>
          </cell>
          <cell r="V1235">
            <v>350</v>
          </cell>
          <cell r="Z1235">
            <v>1684946.6666666667</v>
          </cell>
          <cell r="AA1235">
            <v>2106183.3333333335</v>
          </cell>
        </row>
        <row r="1236">
          <cell r="A1236">
            <v>6732</v>
          </cell>
          <cell r="B1236" t="str">
            <v>MAKMUR</v>
          </cell>
          <cell r="C1236">
            <v>2</v>
          </cell>
          <cell r="D1236">
            <v>1</v>
          </cell>
          <cell r="E1236">
            <v>5</v>
          </cell>
          <cell r="F1236" t="str">
            <v>ADV. VOC</v>
          </cell>
          <cell r="G1236" t="str">
            <v>PRJ</v>
          </cell>
          <cell r="I1236">
            <v>0.2</v>
          </cell>
          <cell r="J1236">
            <v>2100000</v>
          </cell>
          <cell r="K1236">
            <v>0</v>
          </cell>
          <cell r="L1236">
            <v>25200000</v>
          </cell>
          <cell r="M1236">
            <v>175000</v>
          </cell>
          <cell r="N1236">
            <v>2100000</v>
          </cell>
          <cell r="O1236">
            <v>105000</v>
          </cell>
          <cell r="P1236">
            <v>0</v>
          </cell>
          <cell r="Q1236">
            <v>42000</v>
          </cell>
          <cell r="R1236">
            <v>0</v>
          </cell>
          <cell r="S1236">
            <v>89040</v>
          </cell>
          <cell r="T1236">
            <v>145833.33333333334</v>
          </cell>
          <cell r="U1236">
            <v>5250</v>
          </cell>
          <cell r="V1236">
            <v>1050</v>
          </cell>
          <cell r="Z1236">
            <v>4763173.333333334</v>
          </cell>
          <cell r="AA1236">
            <v>5715808.0000000009</v>
          </cell>
        </row>
        <row r="1237">
          <cell r="A1237">
            <v>6733</v>
          </cell>
          <cell r="B1237" t="str">
            <v>YANTO SUGIARTO</v>
          </cell>
          <cell r="C1237">
            <v>2</v>
          </cell>
          <cell r="D1237">
            <v>1</v>
          </cell>
          <cell r="E1237">
            <v>3</v>
          </cell>
          <cell r="F1237" t="str">
            <v>VOCAT.</v>
          </cell>
          <cell r="G1237" t="str">
            <v>HO</v>
          </cell>
          <cell r="I1237">
            <v>0.25</v>
          </cell>
          <cell r="J1237">
            <v>700000</v>
          </cell>
          <cell r="K1237">
            <v>0</v>
          </cell>
          <cell r="L1237">
            <v>8400000</v>
          </cell>
          <cell r="M1237">
            <v>58333.333333333336</v>
          </cell>
          <cell r="N1237">
            <v>105000</v>
          </cell>
          <cell r="O1237">
            <v>35000</v>
          </cell>
          <cell r="P1237">
            <v>0</v>
          </cell>
          <cell r="Q1237">
            <v>14000</v>
          </cell>
          <cell r="R1237">
            <v>0</v>
          </cell>
          <cell r="S1237">
            <v>29680</v>
          </cell>
          <cell r="T1237">
            <v>145833.33333333334</v>
          </cell>
          <cell r="U1237">
            <v>1750</v>
          </cell>
          <cell r="V1237">
            <v>350</v>
          </cell>
          <cell r="Z1237">
            <v>1089946.6666666667</v>
          </cell>
          <cell r="AA1237">
            <v>1362433.3333333335</v>
          </cell>
        </row>
        <row r="1238">
          <cell r="A1238">
            <v>6734</v>
          </cell>
          <cell r="B1238" t="str">
            <v>DEDE HAPINI</v>
          </cell>
          <cell r="C1238">
            <v>2</v>
          </cell>
          <cell r="D1238">
            <v>1</v>
          </cell>
          <cell r="E1238">
            <v>3</v>
          </cell>
          <cell r="F1238" t="str">
            <v>VOCAT.</v>
          </cell>
          <cell r="G1238" t="str">
            <v>HO</v>
          </cell>
          <cell r="I1238">
            <v>0.25</v>
          </cell>
          <cell r="J1238">
            <v>700000</v>
          </cell>
          <cell r="K1238">
            <v>0</v>
          </cell>
          <cell r="L1238">
            <v>8400000</v>
          </cell>
          <cell r="M1238">
            <v>58333.333333333336</v>
          </cell>
          <cell r="N1238">
            <v>105000</v>
          </cell>
          <cell r="O1238">
            <v>35000</v>
          </cell>
          <cell r="P1238">
            <v>0</v>
          </cell>
          <cell r="Q1238">
            <v>14000</v>
          </cell>
          <cell r="R1238">
            <v>0</v>
          </cell>
          <cell r="S1238">
            <v>29680</v>
          </cell>
          <cell r="T1238">
            <v>145833.33333333334</v>
          </cell>
          <cell r="U1238">
            <v>1750</v>
          </cell>
          <cell r="V1238">
            <v>350</v>
          </cell>
          <cell r="Z1238">
            <v>1089946.6666666667</v>
          </cell>
          <cell r="AA1238">
            <v>1362433.3333333335</v>
          </cell>
        </row>
        <row r="1239">
          <cell r="A1239">
            <v>6735</v>
          </cell>
          <cell r="B1239" t="str">
            <v>ALEXIS MANSUR</v>
          </cell>
          <cell r="C1239">
            <v>2</v>
          </cell>
          <cell r="D1239">
            <v>1</v>
          </cell>
          <cell r="E1239">
            <v>6</v>
          </cell>
          <cell r="F1239" t="str">
            <v>SPC/COOR</v>
          </cell>
          <cell r="G1239" t="str">
            <v>HO</v>
          </cell>
          <cell r="I1239">
            <v>0.2</v>
          </cell>
          <cell r="J1239">
            <v>3750000</v>
          </cell>
          <cell r="K1239">
            <v>0</v>
          </cell>
          <cell r="L1239">
            <v>45000000</v>
          </cell>
          <cell r="M1239">
            <v>312500</v>
          </cell>
          <cell r="N1239">
            <v>0</v>
          </cell>
          <cell r="O1239">
            <v>187500</v>
          </cell>
          <cell r="P1239">
            <v>937500</v>
          </cell>
          <cell r="Q1239">
            <v>75000</v>
          </cell>
          <cell r="R1239">
            <v>0</v>
          </cell>
          <cell r="S1239">
            <v>159000</v>
          </cell>
          <cell r="T1239">
            <v>145833.33333333334</v>
          </cell>
          <cell r="U1239">
            <v>9375</v>
          </cell>
          <cell r="V1239">
            <v>1875</v>
          </cell>
          <cell r="Z1239">
            <v>5578583.333333333</v>
          </cell>
          <cell r="AA1239">
            <v>6694299.9999999991</v>
          </cell>
        </row>
        <row r="1240">
          <cell r="A1240">
            <v>6736</v>
          </cell>
          <cell r="B1240" t="str">
            <v>DAMRIZAL</v>
          </cell>
          <cell r="C1240">
            <v>2</v>
          </cell>
          <cell r="D1240">
            <v>1</v>
          </cell>
          <cell r="E1240">
            <v>6</v>
          </cell>
          <cell r="F1240" t="str">
            <v>SPC/COOR</v>
          </cell>
          <cell r="G1240" t="str">
            <v>PRJ</v>
          </cell>
          <cell r="I1240">
            <v>0.2</v>
          </cell>
          <cell r="J1240">
            <v>2800000</v>
          </cell>
          <cell r="K1240">
            <v>0</v>
          </cell>
          <cell r="L1240">
            <v>33600000</v>
          </cell>
          <cell r="M1240">
            <v>233333.33333333334</v>
          </cell>
          <cell r="N1240">
            <v>0</v>
          </cell>
          <cell r="O1240">
            <v>140000</v>
          </cell>
          <cell r="P1240">
            <v>700000</v>
          </cell>
          <cell r="Q1240">
            <v>56000</v>
          </cell>
          <cell r="R1240">
            <v>0</v>
          </cell>
          <cell r="S1240">
            <v>118720</v>
          </cell>
          <cell r="T1240">
            <v>145833.33333333334</v>
          </cell>
          <cell r="U1240">
            <v>7000</v>
          </cell>
          <cell r="V1240">
            <v>1400</v>
          </cell>
          <cell r="Z1240">
            <v>4202286.666666667</v>
          </cell>
          <cell r="AA1240">
            <v>5042744</v>
          </cell>
        </row>
        <row r="1241">
          <cell r="A1241">
            <v>6737</v>
          </cell>
          <cell r="B1241" t="str">
            <v>SUTARNO</v>
          </cell>
          <cell r="C1241">
            <v>2</v>
          </cell>
          <cell r="D1241">
            <v>1</v>
          </cell>
          <cell r="E1241">
            <v>8</v>
          </cell>
          <cell r="F1241" t="str">
            <v>SPV</v>
          </cell>
          <cell r="G1241" t="str">
            <v>PRJ</v>
          </cell>
          <cell r="I1241">
            <v>0.2</v>
          </cell>
          <cell r="J1241">
            <v>5500000</v>
          </cell>
          <cell r="K1241">
            <v>0</v>
          </cell>
          <cell r="L1241">
            <v>66000000</v>
          </cell>
          <cell r="M1241">
            <v>458333.33333333331</v>
          </cell>
          <cell r="N1241">
            <v>0</v>
          </cell>
          <cell r="O1241">
            <v>275000</v>
          </cell>
          <cell r="P1241">
            <v>1375000</v>
          </cell>
          <cell r="Q1241">
            <v>110000</v>
          </cell>
          <cell r="R1241">
            <v>0</v>
          </cell>
          <cell r="S1241">
            <v>233200</v>
          </cell>
          <cell r="T1241">
            <v>145833.33333333334</v>
          </cell>
          <cell r="U1241">
            <v>13750</v>
          </cell>
          <cell r="V1241">
            <v>2750</v>
          </cell>
          <cell r="Z1241">
            <v>8113866.666666666</v>
          </cell>
          <cell r="AA1241">
            <v>9736639.9999999981</v>
          </cell>
        </row>
        <row r="1242">
          <cell r="A1242">
            <v>6755</v>
          </cell>
          <cell r="B1242" t="str">
            <v>SYAMSUL BAHRI</v>
          </cell>
          <cell r="C1242">
            <v>2</v>
          </cell>
          <cell r="D1242">
            <v>1</v>
          </cell>
          <cell r="E1242">
            <v>7</v>
          </cell>
          <cell r="F1242" t="str">
            <v>SPV</v>
          </cell>
          <cell r="G1242" t="str">
            <v>HO</v>
          </cell>
          <cell r="I1242">
            <v>0.2</v>
          </cell>
          <cell r="J1242">
            <v>3750000</v>
          </cell>
          <cell r="K1242">
            <v>0</v>
          </cell>
          <cell r="L1242">
            <v>45000000</v>
          </cell>
          <cell r="M1242">
            <v>312500</v>
          </cell>
          <cell r="N1242">
            <v>0</v>
          </cell>
          <cell r="O1242">
            <v>187500</v>
          </cell>
          <cell r="P1242">
            <v>937500</v>
          </cell>
          <cell r="Q1242">
            <v>75000</v>
          </cell>
          <cell r="R1242">
            <v>0</v>
          </cell>
          <cell r="S1242">
            <v>159000</v>
          </cell>
          <cell r="T1242">
            <v>145833.33333333334</v>
          </cell>
          <cell r="U1242">
            <v>9375</v>
          </cell>
          <cell r="V1242">
            <v>1875</v>
          </cell>
          <cell r="Z1242">
            <v>5578583.333333333</v>
          </cell>
          <cell r="AA1242">
            <v>6694299.9999999991</v>
          </cell>
        </row>
        <row r="1243">
          <cell r="A1243">
            <v>6823</v>
          </cell>
          <cell r="B1243" t="str">
            <v>ISMAWAN AW</v>
          </cell>
          <cell r="C1243">
            <v>2</v>
          </cell>
          <cell r="D1243">
            <v>1</v>
          </cell>
          <cell r="E1243">
            <v>6</v>
          </cell>
          <cell r="F1243" t="str">
            <v>SPC/COOR</v>
          </cell>
          <cell r="G1243" t="str">
            <v>PRJ</v>
          </cell>
          <cell r="I1243">
            <v>0.2</v>
          </cell>
          <cell r="J1243">
            <v>2100000</v>
          </cell>
          <cell r="K1243">
            <v>0</v>
          </cell>
          <cell r="L1243">
            <v>25200000</v>
          </cell>
          <cell r="M1243">
            <v>175000</v>
          </cell>
          <cell r="N1243">
            <v>0</v>
          </cell>
          <cell r="O1243">
            <v>105000</v>
          </cell>
          <cell r="P1243">
            <v>525000</v>
          </cell>
          <cell r="Q1243">
            <v>42000</v>
          </cell>
          <cell r="R1243">
            <v>0</v>
          </cell>
          <cell r="S1243">
            <v>89040</v>
          </cell>
          <cell r="T1243">
            <v>145833.33333333334</v>
          </cell>
          <cell r="U1243">
            <v>5250</v>
          </cell>
          <cell r="V1243">
            <v>1050</v>
          </cell>
          <cell r="Z1243">
            <v>3188173.333333333</v>
          </cell>
          <cell r="AA1243">
            <v>3825807.9999999995</v>
          </cell>
        </row>
        <row r="1244">
          <cell r="A1244">
            <v>6828</v>
          </cell>
          <cell r="B1244" t="str">
            <v>HENDRA SORIONO MEKENG</v>
          </cell>
          <cell r="C1244">
            <v>2</v>
          </cell>
          <cell r="D1244">
            <v>0</v>
          </cell>
          <cell r="E1244">
            <v>6</v>
          </cell>
          <cell r="F1244" t="str">
            <v>SPC/COOR</v>
          </cell>
          <cell r="G1244" t="str">
            <v>PRJ</v>
          </cell>
          <cell r="I1244">
            <v>0.2</v>
          </cell>
          <cell r="J1244">
            <v>1800000</v>
          </cell>
          <cell r="K1244">
            <v>0</v>
          </cell>
          <cell r="L1244">
            <v>21600000</v>
          </cell>
          <cell r="M1244">
            <v>150000</v>
          </cell>
          <cell r="N1244">
            <v>0</v>
          </cell>
          <cell r="O1244">
            <v>90000</v>
          </cell>
          <cell r="P1244">
            <v>450000</v>
          </cell>
          <cell r="Q1244">
            <v>36000</v>
          </cell>
          <cell r="R1244">
            <v>0</v>
          </cell>
          <cell r="S1244">
            <v>76320</v>
          </cell>
          <cell r="T1244">
            <v>91666.666666666672</v>
          </cell>
          <cell r="U1244">
            <v>4500</v>
          </cell>
          <cell r="V1244">
            <v>900</v>
          </cell>
          <cell r="Z1244">
            <v>2699386.6666666665</v>
          </cell>
          <cell r="AA1244">
            <v>3239263.9999999995</v>
          </cell>
        </row>
        <row r="1245">
          <cell r="A1245">
            <v>6829</v>
          </cell>
          <cell r="B1245" t="str">
            <v>ROGATE UNDAS</v>
          </cell>
          <cell r="C1245">
            <v>2</v>
          </cell>
          <cell r="D1245">
            <v>0</v>
          </cell>
          <cell r="E1245">
            <v>2</v>
          </cell>
          <cell r="F1245" t="str">
            <v>GENERAL</v>
          </cell>
          <cell r="G1245" t="str">
            <v>PRJ</v>
          </cell>
          <cell r="I1245">
            <v>0.25</v>
          </cell>
          <cell r="J1245">
            <v>550000</v>
          </cell>
          <cell r="K1245">
            <v>0</v>
          </cell>
          <cell r="L1245">
            <v>6600000</v>
          </cell>
          <cell r="M1245">
            <v>45833.333333333336</v>
          </cell>
          <cell r="N1245">
            <v>550000</v>
          </cell>
          <cell r="O1245">
            <v>27500</v>
          </cell>
          <cell r="P1245">
            <v>0</v>
          </cell>
          <cell r="Q1245">
            <v>11000</v>
          </cell>
          <cell r="R1245">
            <v>0</v>
          </cell>
          <cell r="S1245">
            <v>23320</v>
          </cell>
          <cell r="T1245">
            <v>91666.666666666672</v>
          </cell>
          <cell r="U1245">
            <v>1375</v>
          </cell>
          <cell r="V1245">
            <v>275</v>
          </cell>
          <cell r="Z1245">
            <v>1300970</v>
          </cell>
          <cell r="AA1245">
            <v>1626212.5</v>
          </cell>
        </row>
        <row r="1246">
          <cell r="A1246">
            <v>6830</v>
          </cell>
          <cell r="B1246" t="str">
            <v>SUPARMAN</v>
          </cell>
          <cell r="C1246">
            <v>2</v>
          </cell>
          <cell r="D1246">
            <v>1</v>
          </cell>
          <cell r="E1246">
            <v>2</v>
          </cell>
          <cell r="F1246" t="str">
            <v>GENERAL</v>
          </cell>
          <cell r="G1246" t="str">
            <v>PRJ</v>
          </cell>
          <cell r="I1246">
            <v>0.25</v>
          </cell>
          <cell r="J1246">
            <v>520000</v>
          </cell>
          <cell r="K1246">
            <v>0</v>
          </cell>
          <cell r="L1246">
            <v>6240000</v>
          </cell>
          <cell r="M1246">
            <v>43333.333333333336</v>
          </cell>
          <cell r="N1246">
            <v>520000</v>
          </cell>
          <cell r="O1246">
            <v>26000</v>
          </cell>
          <cell r="P1246">
            <v>0</v>
          </cell>
          <cell r="Q1246">
            <v>10400</v>
          </cell>
          <cell r="R1246">
            <v>0</v>
          </cell>
          <cell r="S1246">
            <v>22048</v>
          </cell>
          <cell r="T1246">
            <v>145833.33333333334</v>
          </cell>
          <cell r="U1246">
            <v>1300</v>
          </cell>
          <cell r="V1246">
            <v>260</v>
          </cell>
          <cell r="Z1246">
            <v>1289174.6666666667</v>
          </cell>
          <cell r="AA1246">
            <v>1611468.3333333335</v>
          </cell>
        </row>
        <row r="1247">
          <cell r="A1247">
            <v>6831</v>
          </cell>
          <cell r="B1247" t="str">
            <v>MICHWAN</v>
          </cell>
          <cell r="C1247">
            <v>2</v>
          </cell>
          <cell r="D1247">
            <v>1</v>
          </cell>
          <cell r="E1247">
            <v>3</v>
          </cell>
          <cell r="F1247" t="str">
            <v>VOCAT.</v>
          </cell>
          <cell r="G1247" t="str">
            <v>PRJ</v>
          </cell>
          <cell r="I1247">
            <v>0.25</v>
          </cell>
          <cell r="J1247">
            <v>630000</v>
          </cell>
          <cell r="K1247">
            <v>0</v>
          </cell>
          <cell r="L1247">
            <v>7560000</v>
          </cell>
          <cell r="M1247">
            <v>52500</v>
          </cell>
          <cell r="N1247">
            <v>630000</v>
          </cell>
          <cell r="O1247">
            <v>31500</v>
          </cell>
          <cell r="P1247">
            <v>0</v>
          </cell>
          <cell r="Q1247">
            <v>12600</v>
          </cell>
          <cell r="R1247">
            <v>0</v>
          </cell>
          <cell r="S1247">
            <v>26712</v>
          </cell>
          <cell r="T1247">
            <v>145833.33333333334</v>
          </cell>
          <cell r="U1247">
            <v>1575</v>
          </cell>
          <cell r="V1247">
            <v>315</v>
          </cell>
          <cell r="Z1247">
            <v>1531035.3333333335</v>
          </cell>
          <cell r="AA1247">
            <v>1913794.166666667</v>
          </cell>
        </row>
        <row r="1248">
          <cell r="A1248">
            <v>6832</v>
          </cell>
          <cell r="B1248" t="str">
            <v>HARTO ISMANGGOLO</v>
          </cell>
          <cell r="C1248">
            <v>2</v>
          </cell>
          <cell r="D1248">
            <v>1</v>
          </cell>
          <cell r="E1248">
            <v>3</v>
          </cell>
          <cell r="F1248" t="str">
            <v>VOCAT.</v>
          </cell>
          <cell r="G1248" t="str">
            <v>PRJ</v>
          </cell>
          <cell r="I1248">
            <v>0.25</v>
          </cell>
          <cell r="J1248">
            <v>630000</v>
          </cell>
          <cell r="K1248">
            <v>0</v>
          </cell>
          <cell r="L1248">
            <v>7560000</v>
          </cell>
          <cell r="M1248">
            <v>52500</v>
          </cell>
          <cell r="N1248">
            <v>630000</v>
          </cell>
          <cell r="O1248">
            <v>31500</v>
          </cell>
          <cell r="P1248">
            <v>0</v>
          </cell>
          <cell r="Q1248">
            <v>12600</v>
          </cell>
          <cell r="R1248">
            <v>0</v>
          </cell>
          <cell r="S1248">
            <v>26712</v>
          </cell>
          <cell r="T1248">
            <v>145833.33333333334</v>
          </cell>
          <cell r="U1248">
            <v>1575</v>
          </cell>
          <cell r="V1248">
            <v>315</v>
          </cell>
          <cell r="Z1248">
            <v>1531035.3333333335</v>
          </cell>
          <cell r="AA1248">
            <v>1913794.166666667</v>
          </cell>
        </row>
        <row r="1249">
          <cell r="A1249">
            <v>6833</v>
          </cell>
          <cell r="B1249" t="str">
            <v>AIDIL</v>
          </cell>
          <cell r="C1249">
            <v>2</v>
          </cell>
          <cell r="D1249">
            <v>0</v>
          </cell>
          <cell r="E1249">
            <v>3</v>
          </cell>
          <cell r="F1249" t="str">
            <v>VOCAT.</v>
          </cell>
          <cell r="G1249" t="str">
            <v>PRJ</v>
          </cell>
          <cell r="I1249">
            <v>0.25</v>
          </cell>
          <cell r="J1249">
            <v>630000</v>
          </cell>
          <cell r="K1249">
            <v>0</v>
          </cell>
          <cell r="L1249">
            <v>7560000</v>
          </cell>
          <cell r="M1249">
            <v>52500</v>
          </cell>
          <cell r="N1249">
            <v>630000</v>
          </cell>
          <cell r="O1249">
            <v>31500</v>
          </cell>
          <cell r="P1249">
            <v>0</v>
          </cell>
          <cell r="Q1249">
            <v>12600</v>
          </cell>
          <cell r="R1249">
            <v>0</v>
          </cell>
          <cell r="S1249">
            <v>26712</v>
          </cell>
          <cell r="T1249">
            <v>91666.666666666672</v>
          </cell>
          <cell r="U1249">
            <v>1575</v>
          </cell>
          <cell r="V1249">
            <v>315</v>
          </cell>
          <cell r="Z1249">
            <v>1476868.6666666665</v>
          </cell>
          <cell r="AA1249">
            <v>1846085.833333333</v>
          </cell>
        </row>
        <row r="1250">
          <cell r="A1250">
            <v>6834</v>
          </cell>
          <cell r="B1250" t="str">
            <v>TUWUH SUHARTO</v>
          </cell>
          <cell r="C1250">
            <v>2</v>
          </cell>
          <cell r="D1250">
            <v>1</v>
          </cell>
          <cell r="E1250">
            <v>3</v>
          </cell>
          <cell r="F1250" t="str">
            <v>VOCAT.</v>
          </cell>
          <cell r="G1250" t="str">
            <v>PRJ</v>
          </cell>
          <cell r="I1250">
            <v>0.25</v>
          </cell>
          <cell r="J1250">
            <v>630000</v>
          </cell>
          <cell r="K1250">
            <v>0</v>
          </cell>
          <cell r="L1250">
            <v>7560000</v>
          </cell>
          <cell r="M1250">
            <v>52500</v>
          </cell>
          <cell r="N1250">
            <v>630000</v>
          </cell>
          <cell r="O1250">
            <v>31500</v>
          </cell>
          <cell r="P1250">
            <v>0</v>
          </cell>
          <cell r="Q1250">
            <v>12600</v>
          </cell>
          <cell r="R1250">
            <v>0</v>
          </cell>
          <cell r="S1250">
            <v>26712</v>
          </cell>
          <cell r="T1250">
            <v>145833.33333333334</v>
          </cell>
          <cell r="U1250">
            <v>1575</v>
          </cell>
          <cell r="V1250">
            <v>315</v>
          </cell>
          <cell r="Z1250">
            <v>1531035.3333333335</v>
          </cell>
          <cell r="AA1250">
            <v>1913794.166666667</v>
          </cell>
        </row>
        <row r="1251">
          <cell r="A1251">
            <v>6835</v>
          </cell>
          <cell r="B1251" t="str">
            <v>KADRI</v>
          </cell>
          <cell r="C1251">
            <v>2</v>
          </cell>
          <cell r="D1251">
            <v>0</v>
          </cell>
          <cell r="E1251">
            <v>2</v>
          </cell>
          <cell r="F1251" t="str">
            <v>GENERAL</v>
          </cell>
          <cell r="G1251" t="str">
            <v>PRJ</v>
          </cell>
          <cell r="I1251">
            <v>0.25</v>
          </cell>
          <cell r="J1251">
            <v>700000</v>
          </cell>
          <cell r="K1251">
            <v>0</v>
          </cell>
          <cell r="L1251">
            <v>8400000</v>
          </cell>
          <cell r="M1251">
            <v>58333.333333333336</v>
          </cell>
          <cell r="N1251">
            <v>700000</v>
          </cell>
          <cell r="O1251">
            <v>35000</v>
          </cell>
          <cell r="P1251">
            <v>0</v>
          </cell>
          <cell r="Q1251">
            <v>14000</v>
          </cell>
          <cell r="R1251">
            <v>0</v>
          </cell>
          <cell r="S1251">
            <v>29680</v>
          </cell>
          <cell r="T1251">
            <v>91666.666666666672</v>
          </cell>
          <cell r="U1251">
            <v>1750</v>
          </cell>
          <cell r="V1251">
            <v>350</v>
          </cell>
          <cell r="Z1251">
            <v>1630780</v>
          </cell>
          <cell r="AA1251">
            <v>2038475</v>
          </cell>
        </row>
        <row r="1252">
          <cell r="A1252">
            <v>6836</v>
          </cell>
          <cell r="B1252" t="str">
            <v>BUDIONO</v>
          </cell>
          <cell r="C1252">
            <v>2</v>
          </cell>
          <cell r="D1252">
            <v>0</v>
          </cell>
          <cell r="E1252">
            <v>2</v>
          </cell>
          <cell r="F1252" t="str">
            <v>GENERAL</v>
          </cell>
          <cell r="G1252" t="str">
            <v>PRJ</v>
          </cell>
          <cell r="I1252">
            <v>0.25</v>
          </cell>
          <cell r="J1252">
            <v>741000</v>
          </cell>
          <cell r="K1252">
            <v>0</v>
          </cell>
          <cell r="L1252">
            <v>8892000</v>
          </cell>
          <cell r="M1252">
            <v>61750</v>
          </cell>
          <cell r="N1252">
            <v>741000</v>
          </cell>
          <cell r="O1252">
            <v>37050</v>
          </cell>
          <cell r="P1252">
            <v>0</v>
          </cell>
          <cell r="Q1252">
            <v>14820</v>
          </cell>
          <cell r="R1252">
            <v>0</v>
          </cell>
          <cell r="S1252">
            <v>31418.400000000001</v>
          </cell>
          <cell r="T1252">
            <v>91666.666666666672</v>
          </cell>
          <cell r="U1252">
            <v>1852.5</v>
          </cell>
          <cell r="V1252">
            <v>370.5</v>
          </cell>
          <cell r="Z1252">
            <v>1720928.0666666667</v>
          </cell>
          <cell r="AA1252">
            <v>2151160.0833333335</v>
          </cell>
        </row>
        <row r="1253">
          <cell r="A1253">
            <v>6837</v>
          </cell>
          <cell r="B1253" t="str">
            <v>MUSTARI</v>
          </cell>
          <cell r="C1253">
            <v>2</v>
          </cell>
          <cell r="D1253">
            <v>0</v>
          </cell>
          <cell r="E1253">
            <v>2</v>
          </cell>
          <cell r="F1253" t="str">
            <v>GENERAL</v>
          </cell>
          <cell r="G1253" t="str">
            <v>PRJ</v>
          </cell>
          <cell r="I1253">
            <v>0.25</v>
          </cell>
          <cell r="J1253">
            <v>700000</v>
          </cell>
          <cell r="K1253">
            <v>0</v>
          </cell>
          <cell r="L1253">
            <v>8400000</v>
          </cell>
          <cell r="M1253">
            <v>58333.333333333336</v>
          </cell>
          <cell r="N1253">
            <v>700000</v>
          </cell>
          <cell r="O1253">
            <v>35000</v>
          </cell>
          <cell r="P1253">
            <v>0</v>
          </cell>
          <cell r="Q1253">
            <v>14000</v>
          </cell>
          <cell r="R1253">
            <v>0</v>
          </cell>
          <cell r="S1253">
            <v>29680</v>
          </cell>
          <cell r="T1253">
            <v>91666.666666666672</v>
          </cell>
          <cell r="U1253">
            <v>1750</v>
          </cell>
          <cell r="V1253">
            <v>350</v>
          </cell>
          <cell r="Z1253">
            <v>1630780</v>
          </cell>
          <cell r="AA1253">
            <v>2038475</v>
          </cell>
        </row>
        <row r="1254">
          <cell r="A1254">
            <v>6838</v>
          </cell>
          <cell r="B1254" t="str">
            <v>PARHAN</v>
          </cell>
          <cell r="C1254">
            <v>2</v>
          </cell>
          <cell r="D1254">
            <v>0</v>
          </cell>
          <cell r="E1254">
            <v>2</v>
          </cell>
          <cell r="F1254" t="str">
            <v>GENERAL</v>
          </cell>
          <cell r="G1254" t="str">
            <v>PRJ</v>
          </cell>
          <cell r="I1254">
            <v>0.25</v>
          </cell>
          <cell r="J1254">
            <v>700000</v>
          </cell>
          <cell r="K1254">
            <v>0</v>
          </cell>
          <cell r="L1254">
            <v>8400000</v>
          </cell>
          <cell r="M1254">
            <v>58333.333333333336</v>
          </cell>
          <cell r="N1254">
            <v>700000</v>
          </cell>
          <cell r="O1254">
            <v>35000</v>
          </cell>
          <cell r="P1254">
            <v>0</v>
          </cell>
          <cell r="Q1254">
            <v>14000</v>
          </cell>
          <cell r="R1254">
            <v>0</v>
          </cell>
          <cell r="S1254">
            <v>29680</v>
          </cell>
          <cell r="T1254">
            <v>91666.666666666672</v>
          </cell>
          <cell r="U1254">
            <v>1750</v>
          </cell>
          <cell r="V1254">
            <v>350</v>
          </cell>
          <cell r="Z1254">
            <v>1630780</v>
          </cell>
          <cell r="AA1254">
            <v>2038475</v>
          </cell>
        </row>
        <row r="1255">
          <cell r="A1255">
            <v>6839</v>
          </cell>
          <cell r="B1255" t="str">
            <v>OKI ISKANDAR</v>
          </cell>
          <cell r="C1255">
            <v>2</v>
          </cell>
          <cell r="D1255">
            <v>0</v>
          </cell>
          <cell r="E1255">
            <v>2</v>
          </cell>
          <cell r="F1255" t="str">
            <v>GENERAL</v>
          </cell>
          <cell r="G1255" t="str">
            <v>PRJ</v>
          </cell>
          <cell r="I1255">
            <v>0.25</v>
          </cell>
          <cell r="J1255">
            <v>700000</v>
          </cell>
          <cell r="K1255">
            <v>0</v>
          </cell>
          <cell r="L1255">
            <v>8400000</v>
          </cell>
          <cell r="M1255">
            <v>58333.333333333336</v>
          </cell>
          <cell r="N1255">
            <v>700000</v>
          </cell>
          <cell r="O1255">
            <v>35000</v>
          </cell>
          <cell r="P1255">
            <v>0</v>
          </cell>
          <cell r="Q1255">
            <v>14000</v>
          </cell>
          <cell r="R1255">
            <v>0</v>
          </cell>
          <cell r="S1255">
            <v>29680</v>
          </cell>
          <cell r="T1255">
            <v>91666.666666666672</v>
          </cell>
          <cell r="U1255">
            <v>1750</v>
          </cell>
          <cell r="V1255">
            <v>350</v>
          </cell>
          <cell r="Z1255">
            <v>1630780</v>
          </cell>
          <cell r="AA1255">
            <v>2038475</v>
          </cell>
        </row>
        <row r="1256">
          <cell r="A1256">
            <v>6840</v>
          </cell>
          <cell r="B1256" t="str">
            <v>LANGGENG</v>
          </cell>
          <cell r="C1256">
            <v>2</v>
          </cell>
          <cell r="D1256">
            <v>1</v>
          </cell>
          <cell r="E1256">
            <v>2</v>
          </cell>
          <cell r="F1256" t="str">
            <v>GENERAL</v>
          </cell>
          <cell r="G1256" t="str">
            <v>PRJ</v>
          </cell>
          <cell r="I1256">
            <v>0.25</v>
          </cell>
          <cell r="J1256">
            <v>630000</v>
          </cell>
          <cell r="K1256">
            <v>0</v>
          </cell>
          <cell r="L1256">
            <v>7560000</v>
          </cell>
          <cell r="M1256">
            <v>52500</v>
          </cell>
          <cell r="N1256">
            <v>630000</v>
          </cell>
          <cell r="O1256">
            <v>31500</v>
          </cell>
          <cell r="P1256">
            <v>0</v>
          </cell>
          <cell r="Q1256">
            <v>12600</v>
          </cell>
          <cell r="R1256">
            <v>0</v>
          </cell>
          <cell r="S1256">
            <v>26712</v>
          </cell>
          <cell r="T1256">
            <v>145833.33333333334</v>
          </cell>
          <cell r="U1256">
            <v>1575</v>
          </cell>
          <cell r="V1256">
            <v>315</v>
          </cell>
          <cell r="Z1256">
            <v>1531035.3333333335</v>
          </cell>
          <cell r="AA1256">
            <v>1913794.166666667</v>
          </cell>
        </row>
        <row r="1257">
          <cell r="A1257">
            <v>6841</v>
          </cell>
          <cell r="B1257" t="str">
            <v>DANDURU SAMBOLINGGI</v>
          </cell>
          <cell r="C1257">
            <v>2</v>
          </cell>
          <cell r="D1257">
            <v>0</v>
          </cell>
          <cell r="E1257">
            <v>2</v>
          </cell>
          <cell r="F1257" t="str">
            <v>GENERAL</v>
          </cell>
          <cell r="G1257" t="str">
            <v>PRJ</v>
          </cell>
          <cell r="I1257">
            <v>0.25</v>
          </cell>
          <cell r="J1257">
            <v>550000</v>
          </cell>
          <cell r="K1257">
            <v>0</v>
          </cell>
          <cell r="L1257">
            <v>6600000</v>
          </cell>
          <cell r="M1257">
            <v>45833.333333333336</v>
          </cell>
          <cell r="N1257">
            <v>550000</v>
          </cell>
          <cell r="O1257">
            <v>27500</v>
          </cell>
          <cell r="P1257">
            <v>0</v>
          </cell>
          <cell r="Q1257">
            <v>11000</v>
          </cell>
          <cell r="R1257">
            <v>0</v>
          </cell>
          <cell r="S1257">
            <v>23320</v>
          </cell>
          <cell r="T1257">
            <v>91666.666666666672</v>
          </cell>
          <cell r="U1257">
            <v>1375</v>
          </cell>
          <cell r="V1257">
            <v>275</v>
          </cell>
          <cell r="Z1257">
            <v>1300970</v>
          </cell>
          <cell r="AA1257">
            <v>1626212.5</v>
          </cell>
        </row>
        <row r="1258">
          <cell r="A1258">
            <v>6843</v>
          </cell>
          <cell r="B1258" t="str">
            <v>SURANTO</v>
          </cell>
          <cell r="C1258">
            <v>2</v>
          </cell>
          <cell r="D1258">
            <v>1</v>
          </cell>
          <cell r="E1258">
            <v>3</v>
          </cell>
          <cell r="F1258" t="str">
            <v>VOCAT.</v>
          </cell>
          <cell r="G1258" t="str">
            <v>PRJ</v>
          </cell>
          <cell r="I1258">
            <v>0.25</v>
          </cell>
          <cell r="J1258">
            <v>800000</v>
          </cell>
          <cell r="K1258">
            <v>0</v>
          </cell>
          <cell r="L1258">
            <v>9600000</v>
          </cell>
          <cell r="M1258">
            <v>66666.666666666672</v>
          </cell>
          <cell r="N1258">
            <v>800000</v>
          </cell>
          <cell r="O1258">
            <v>40000</v>
          </cell>
          <cell r="P1258">
            <v>0</v>
          </cell>
          <cell r="Q1258">
            <v>16000</v>
          </cell>
          <cell r="R1258">
            <v>0</v>
          </cell>
          <cell r="S1258">
            <v>33920</v>
          </cell>
          <cell r="T1258">
            <v>145833.33333333334</v>
          </cell>
          <cell r="U1258">
            <v>2000</v>
          </cell>
          <cell r="V1258">
            <v>400</v>
          </cell>
          <cell r="Z1258">
            <v>1904820</v>
          </cell>
          <cell r="AA1258">
            <v>2381025</v>
          </cell>
        </row>
        <row r="1259">
          <cell r="A1259">
            <v>6845</v>
          </cell>
          <cell r="B1259" t="str">
            <v>WASIS SUTANTO</v>
          </cell>
          <cell r="C1259">
            <v>2</v>
          </cell>
          <cell r="D1259">
            <v>1</v>
          </cell>
          <cell r="E1259">
            <v>3</v>
          </cell>
          <cell r="F1259" t="str">
            <v>VOCAT.</v>
          </cell>
          <cell r="G1259" t="str">
            <v>PRJ</v>
          </cell>
          <cell r="I1259">
            <v>0.25</v>
          </cell>
          <cell r="J1259">
            <v>700000</v>
          </cell>
          <cell r="K1259">
            <v>0</v>
          </cell>
          <cell r="L1259">
            <v>8400000</v>
          </cell>
          <cell r="M1259">
            <v>58333.333333333336</v>
          </cell>
          <cell r="N1259">
            <v>700000</v>
          </cell>
          <cell r="O1259">
            <v>35000</v>
          </cell>
          <cell r="P1259">
            <v>0</v>
          </cell>
          <cell r="Q1259">
            <v>14000</v>
          </cell>
          <cell r="R1259">
            <v>0</v>
          </cell>
          <cell r="S1259">
            <v>29680</v>
          </cell>
          <cell r="T1259">
            <v>145833.33333333334</v>
          </cell>
          <cell r="U1259">
            <v>1750</v>
          </cell>
          <cell r="V1259">
            <v>350</v>
          </cell>
          <cell r="Z1259">
            <v>1684946.6666666667</v>
          </cell>
          <cell r="AA1259">
            <v>2106183.3333333335</v>
          </cell>
        </row>
        <row r="1260">
          <cell r="A1260">
            <v>6846</v>
          </cell>
          <cell r="B1260" t="str">
            <v>M. NASIR</v>
          </cell>
          <cell r="C1260">
            <v>2</v>
          </cell>
          <cell r="D1260">
            <v>1</v>
          </cell>
          <cell r="E1260">
            <v>3</v>
          </cell>
          <cell r="F1260" t="str">
            <v>VOCAT.</v>
          </cell>
          <cell r="G1260" t="str">
            <v>PRJ</v>
          </cell>
          <cell r="I1260">
            <v>0.25</v>
          </cell>
          <cell r="J1260">
            <v>700000</v>
          </cell>
          <cell r="K1260">
            <v>0</v>
          </cell>
          <cell r="L1260">
            <v>8400000</v>
          </cell>
          <cell r="M1260">
            <v>58333.333333333336</v>
          </cell>
          <cell r="N1260">
            <v>700000</v>
          </cell>
          <cell r="O1260">
            <v>35000</v>
          </cell>
          <cell r="P1260">
            <v>0</v>
          </cell>
          <cell r="Q1260">
            <v>14000</v>
          </cell>
          <cell r="R1260">
            <v>0</v>
          </cell>
          <cell r="S1260">
            <v>29680</v>
          </cell>
          <cell r="T1260">
            <v>145833.33333333334</v>
          </cell>
          <cell r="U1260">
            <v>1750</v>
          </cell>
          <cell r="V1260">
            <v>350</v>
          </cell>
          <cell r="Z1260">
            <v>1684946.6666666667</v>
          </cell>
          <cell r="AA1260">
            <v>2106183.3333333335</v>
          </cell>
        </row>
        <row r="1261">
          <cell r="A1261">
            <v>6847</v>
          </cell>
          <cell r="B1261" t="str">
            <v>SUYADI</v>
          </cell>
          <cell r="C1261">
            <v>2</v>
          </cell>
          <cell r="D1261">
            <v>1</v>
          </cell>
          <cell r="E1261">
            <v>3</v>
          </cell>
          <cell r="F1261" t="str">
            <v>VOCAT.</v>
          </cell>
          <cell r="G1261" t="str">
            <v>PRJ</v>
          </cell>
          <cell r="I1261">
            <v>0.25</v>
          </cell>
          <cell r="J1261">
            <v>700000</v>
          </cell>
          <cell r="K1261">
            <v>0</v>
          </cell>
          <cell r="L1261">
            <v>8400000</v>
          </cell>
          <cell r="M1261">
            <v>58333.333333333336</v>
          </cell>
          <cell r="N1261">
            <v>700000</v>
          </cell>
          <cell r="O1261">
            <v>35000</v>
          </cell>
          <cell r="P1261">
            <v>0</v>
          </cell>
          <cell r="Q1261">
            <v>14000</v>
          </cell>
          <cell r="R1261">
            <v>0</v>
          </cell>
          <cell r="S1261">
            <v>29680</v>
          </cell>
          <cell r="T1261">
            <v>145833.33333333334</v>
          </cell>
          <cell r="U1261">
            <v>1750</v>
          </cell>
          <cell r="V1261">
            <v>350</v>
          </cell>
          <cell r="Z1261">
            <v>1684946.6666666667</v>
          </cell>
          <cell r="AA1261">
            <v>2106183.3333333335</v>
          </cell>
        </row>
        <row r="1262">
          <cell r="A1262">
            <v>6848</v>
          </cell>
          <cell r="B1262" t="str">
            <v>MUSTAFA</v>
          </cell>
          <cell r="C1262">
            <v>2</v>
          </cell>
          <cell r="D1262">
            <v>1</v>
          </cell>
          <cell r="E1262">
            <v>3</v>
          </cell>
          <cell r="F1262" t="str">
            <v>VOCAT.</v>
          </cell>
          <cell r="G1262" t="str">
            <v>PRJ</v>
          </cell>
          <cell r="I1262">
            <v>0.25</v>
          </cell>
          <cell r="J1262">
            <v>700000</v>
          </cell>
          <cell r="K1262">
            <v>0</v>
          </cell>
          <cell r="L1262">
            <v>8400000</v>
          </cell>
          <cell r="M1262">
            <v>58333.333333333336</v>
          </cell>
          <cell r="N1262">
            <v>700000</v>
          </cell>
          <cell r="O1262">
            <v>35000</v>
          </cell>
          <cell r="P1262">
            <v>0</v>
          </cell>
          <cell r="Q1262">
            <v>14000</v>
          </cell>
          <cell r="R1262">
            <v>0</v>
          </cell>
          <cell r="S1262">
            <v>29680</v>
          </cell>
          <cell r="T1262">
            <v>145833.33333333334</v>
          </cell>
          <cell r="U1262">
            <v>1750</v>
          </cell>
          <cell r="V1262">
            <v>350</v>
          </cell>
          <cell r="Z1262">
            <v>1684946.6666666667</v>
          </cell>
          <cell r="AA1262">
            <v>2106183.3333333335</v>
          </cell>
        </row>
        <row r="1263">
          <cell r="A1263">
            <v>6849</v>
          </cell>
          <cell r="B1263" t="str">
            <v>SUGENG RIYANTO</v>
          </cell>
          <cell r="C1263">
            <v>2</v>
          </cell>
          <cell r="D1263">
            <v>1</v>
          </cell>
          <cell r="E1263">
            <v>3</v>
          </cell>
          <cell r="F1263" t="str">
            <v>VOCAT.</v>
          </cell>
          <cell r="G1263" t="str">
            <v>PRJ</v>
          </cell>
          <cell r="I1263">
            <v>0.25</v>
          </cell>
          <cell r="J1263">
            <v>700000</v>
          </cell>
          <cell r="K1263">
            <v>0</v>
          </cell>
          <cell r="L1263">
            <v>8400000</v>
          </cell>
          <cell r="M1263">
            <v>58333.333333333336</v>
          </cell>
          <cell r="N1263">
            <v>700000</v>
          </cell>
          <cell r="O1263">
            <v>35000</v>
          </cell>
          <cell r="P1263">
            <v>0</v>
          </cell>
          <cell r="Q1263">
            <v>14000</v>
          </cell>
          <cell r="R1263">
            <v>0</v>
          </cell>
          <cell r="S1263">
            <v>29680</v>
          </cell>
          <cell r="T1263">
            <v>145833.33333333334</v>
          </cell>
          <cell r="U1263">
            <v>1750</v>
          </cell>
          <cell r="V1263">
            <v>350</v>
          </cell>
          <cell r="Z1263">
            <v>1684946.6666666667</v>
          </cell>
          <cell r="AA1263">
            <v>2106183.3333333335</v>
          </cell>
        </row>
        <row r="1264">
          <cell r="A1264">
            <v>6850</v>
          </cell>
          <cell r="B1264" t="str">
            <v>SODIQIN</v>
          </cell>
          <cell r="C1264">
            <v>2</v>
          </cell>
          <cell r="D1264">
            <v>1</v>
          </cell>
          <cell r="E1264">
            <v>3</v>
          </cell>
          <cell r="F1264" t="str">
            <v>VOCAT.</v>
          </cell>
          <cell r="G1264" t="str">
            <v>PRJ</v>
          </cell>
          <cell r="I1264">
            <v>0.25</v>
          </cell>
          <cell r="J1264">
            <v>700000</v>
          </cell>
          <cell r="K1264">
            <v>0</v>
          </cell>
          <cell r="L1264">
            <v>8400000</v>
          </cell>
          <cell r="M1264">
            <v>58333.333333333336</v>
          </cell>
          <cell r="N1264">
            <v>700000</v>
          </cell>
          <cell r="O1264">
            <v>35000</v>
          </cell>
          <cell r="P1264">
            <v>0</v>
          </cell>
          <cell r="Q1264">
            <v>14000</v>
          </cell>
          <cell r="R1264">
            <v>0</v>
          </cell>
          <cell r="S1264">
            <v>29680</v>
          </cell>
          <cell r="T1264">
            <v>145833.33333333334</v>
          </cell>
          <cell r="U1264">
            <v>1750</v>
          </cell>
          <cell r="V1264">
            <v>350</v>
          </cell>
          <cell r="Z1264">
            <v>1684946.6666666667</v>
          </cell>
          <cell r="AA1264">
            <v>2106183.3333333335</v>
          </cell>
        </row>
        <row r="1265">
          <cell r="A1265">
            <v>6852</v>
          </cell>
          <cell r="B1265" t="str">
            <v>MAHMUD SALON GALUGU</v>
          </cell>
          <cell r="C1265">
            <v>2</v>
          </cell>
          <cell r="D1265">
            <v>1</v>
          </cell>
          <cell r="E1265">
            <v>3</v>
          </cell>
          <cell r="F1265" t="str">
            <v>VOCAT.</v>
          </cell>
          <cell r="G1265" t="str">
            <v>PRJ</v>
          </cell>
          <cell r="I1265">
            <v>0.25</v>
          </cell>
          <cell r="J1265">
            <v>725000</v>
          </cell>
          <cell r="K1265">
            <v>0</v>
          </cell>
          <cell r="L1265">
            <v>8700000</v>
          </cell>
          <cell r="M1265">
            <v>60416.666666666664</v>
          </cell>
          <cell r="N1265">
            <v>725000</v>
          </cell>
          <cell r="O1265">
            <v>36250</v>
          </cell>
          <cell r="P1265">
            <v>0</v>
          </cell>
          <cell r="Q1265">
            <v>14500</v>
          </cell>
          <cell r="R1265">
            <v>0</v>
          </cell>
          <cell r="S1265">
            <v>30740</v>
          </cell>
          <cell r="T1265">
            <v>145833.33333333334</v>
          </cell>
          <cell r="U1265">
            <v>1812.5</v>
          </cell>
          <cell r="V1265">
            <v>362.5</v>
          </cell>
          <cell r="Z1265">
            <v>1739915</v>
          </cell>
          <cell r="AA1265">
            <v>2174893.75</v>
          </cell>
        </row>
        <row r="1266">
          <cell r="A1266">
            <v>6853</v>
          </cell>
          <cell r="B1266" t="str">
            <v>SUTIKNO</v>
          </cell>
          <cell r="C1266">
            <v>2</v>
          </cell>
          <cell r="D1266">
            <v>1</v>
          </cell>
          <cell r="E1266">
            <v>3</v>
          </cell>
          <cell r="F1266" t="str">
            <v>VOCAT.</v>
          </cell>
          <cell r="G1266" t="str">
            <v>PRJ</v>
          </cell>
          <cell r="I1266">
            <v>0.25</v>
          </cell>
          <cell r="J1266">
            <v>725000</v>
          </cell>
          <cell r="K1266">
            <v>0</v>
          </cell>
          <cell r="L1266">
            <v>8700000</v>
          </cell>
          <cell r="M1266">
            <v>60416.666666666664</v>
          </cell>
          <cell r="N1266">
            <v>725000</v>
          </cell>
          <cell r="O1266">
            <v>36250</v>
          </cell>
          <cell r="P1266">
            <v>0</v>
          </cell>
          <cell r="Q1266">
            <v>14500</v>
          </cell>
          <cell r="R1266">
            <v>0</v>
          </cell>
          <cell r="S1266">
            <v>30740</v>
          </cell>
          <cell r="T1266">
            <v>145833.33333333334</v>
          </cell>
          <cell r="U1266">
            <v>1812.5</v>
          </cell>
          <cell r="V1266">
            <v>362.5</v>
          </cell>
          <cell r="Z1266">
            <v>1739915</v>
          </cell>
          <cell r="AA1266">
            <v>2174893.75</v>
          </cell>
        </row>
        <row r="1267">
          <cell r="A1267">
            <v>6854</v>
          </cell>
          <cell r="B1267" t="str">
            <v>AL-JUFRI SULAIMAN</v>
          </cell>
          <cell r="C1267">
            <v>2</v>
          </cell>
          <cell r="D1267">
            <v>1</v>
          </cell>
          <cell r="E1267">
            <v>3</v>
          </cell>
          <cell r="F1267" t="str">
            <v>VOCAT.</v>
          </cell>
          <cell r="G1267" t="str">
            <v>PRJ</v>
          </cell>
          <cell r="I1267">
            <v>0.25</v>
          </cell>
          <cell r="J1267">
            <v>725000</v>
          </cell>
          <cell r="K1267">
            <v>0</v>
          </cell>
          <cell r="L1267">
            <v>8700000</v>
          </cell>
          <cell r="M1267">
            <v>60416.666666666664</v>
          </cell>
          <cell r="N1267">
            <v>725000</v>
          </cell>
          <cell r="O1267">
            <v>36250</v>
          </cell>
          <cell r="P1267">
            <v>0</v>
          </cell>
          <cell r="Q1267">
            <v>14500</v>
          </cell>
          <cell r="R1267">
            <v>0</v>
          </cell>
          <cell r="S1267">
            <v>30740</v>
          </cell>
          <cell r="T1267">
            <v>145833.33333333334</v>
          </cell>
          <cell r="U1267">
            <v>1812.5</v>
          </cell>
          <cell r="V1267">
            <v>362.5</v>
          </cell>
          <cell r="Z1267">
            <v>1739915</v>
          </cell>
          <cell r="AA1267">
            <v>2174893.75</v>
          </cell>
        </row>
        <row r="1268">
          <cell r="A1268">
            <v>6855</v>
          </cell>
          <cell r="B1268" t="str">
            <v>TITIS RIADHI</v>
          </cell>
          <cell r="C1268">
            <v>2</v>
          </cell>
          <cell r="D1268">
            <v>1</v>
          </cell>
          <cell r="E1268">
            <v>6</v>
          </cell>
          <cell r="F1268" t="str">
            <v>SPC/COOR</v>
          </cell>
          <cell r="G1268" t="str">
            <v>PRJ</v>
          </cell>
          <cell r="I1268">
            <v>0.2</v>
          </cell>
          <cell r="J1268">
            <v>2400000</v>
          </cell>
          <cell r="K1268">
            <v>0</v>
          </cell>
          <cell r="L1268">
            <v>28800000</v>
          </cell>
          <cell r="M1268">
            <v>200000</v>
          </cell>
          <cell r="N1268">
            <v>0</v>
          </cell>
          <cell r="O1268">
            <v>120000</v>
          </cell>
          <cell r="P1268">
            <v>600000</v>
          </cell>
          <cell r="Q1268">
            <v>48000</v>
          </cell>
          <cell r="R1268">
            <v>0</v>
          </cell>
          <cell r="S1268">
            <v>101760</v>
          </cell>
          <cell r="T1268">
            <v>145833.33333333334</v>
          </cell>
          <cell r="U1268">
            <v>6000</v>
          </cell>
          <cell r="V1268">
            <v>1200</v>
          </cell>
          <cell r="Z1268">
            <v>3622793.333333333</v>
          </cell>
          <cell r="AA1268">
            <v>4347351.9999999991</v>
          </cell>
        </row>
        <row r="1269">
          <cell r="A1269">
            <v>6856</v>
          </cell>
          <cell r="B1269" t="str">
            <v>MUKHSIS PS</v>
          </cell>
          <cell r="C1269">
            <v>2</v>
          </cell>
          <cell r="D1269">
            <v>1</v>
          </cell>
          <cell r="E1269">
            <v>6</v>
          </cell>
          <cell r="F1269" t="str">
            <v>SPC/COOR</v>
          </cell>
          <cell r="G1269" t="str">
            <v>PRJ</v>
          </cell>
          <cell r="I1269">
            <v>0.2</v>
          </cell>
          <cell r="J1269">
            <v>2000000</v>
          </cell>
          <cell r="K1269">
            <v>0</v>
          </cell>
          <cell r="L1269">
            <v>24000000</v>
          </cell>
          <cell r="M1269">
            <v>166666.66666666666</v>
          </cell>
          <cell r="N1269">
            <v>0</v>
          </cell>
          <cell r="O1269">
            <v>100000</v>
          </cell>
          <cell r="P1269">
            <v>500000</v>
          </cell>
          <cell r="Q1269">
            <v>40000</v>
          </cell>
          <cell r="R1269">
            <v>0</v>
          </cell>
          <cell r="S1269">
            <v>84800</v>
          </cell>
          <cell r="T1269">
            <v>145833.33333333334</v>
          </cell>
          <cell r="U1269">
            <v>5000</v>
          </cell>
          <cell r="V1269">
            <v>1000</v>
          </cell>
          <cell r="Z1269">
            <v>3043300</v>
          </cell>
          <cell r="AA1269">
            <v>3651960</v>
          </cell>
        </row>
        <row r="1270">
          <cell r="A1270">
            <v>6857</v>
          </cell>
          <cell r="B1270" t="str">
            <v>PHILIPUS GHARU</v>
          </cell>
          <cell r="C1270">
            <v>1</v>
          </cell>
          <cell r="D1270">
            <v>1</v>
          </cell>
          <cell r="E1270">
            <v>6</v>
          </cell>
          <cell r="F1270" t="str">
            <v>SPC/COOR</v>
          </cell>
          <cell r="G1270" t="str">
            <v>PRJ</v>
          </cell>
          <cell r="I1270">
            <v>0.2</v>
          </cell>
          <cell r="J1270">
            <v>2100000</v>
          </cell>
          <cell r="K1270">
            <v>265000</v>
          </cell>
          <cell r="L1270">
            <v>25200000</v>
          </cell>
          <cell r="M1270">
            <v>197083.33333333334</v>
          </cell>
          <cell r="N1270">
            <v>0</v>
          </cell>
          <cell r="O1270">
            <v>105000</v>
          </cell>
          <cell r="P1270">
            <v>525000</v>
          </cell>
          <cell r="Q1270">
            <v>42000</v>
          </cell>
          <cell r="R1270">
            <v>210000</v>
          </cell>
          <cell r="S1270">
            <v>89040</v>
          </cell>
          <cell r="T1270">
            <v>208333.33333333334</v>
          </cell>
          <cell r="U1270">
            <v>5250</v>
          </cell>
          <cell r="V1270">
            <v>1050</v>
          </cell>
          <cell r="Z1270">
            <v>3747756.666666667</v>
          </cell>
          <cell r="AA1270">
            <v>4497308</v>
          </cell>
        </row>
        <row r="1271">
          <cell r="A1271">
            <v>6858</v>
          </cell>
          <cell r="B1271" t="str">
            <v>ANDANG ARIMANA</v>
          </cell>
          <cell r="C1271">
            <v>2</v>
          </cell>
          <cell r="D1271">
            <v>1</v>
          </cell>
          <cell r="E1271">
            <v>7</v>
          </cell>
          <cell r="F1271" t="str">
            <v>SPV</v>
          </cell>
          <cell r="G1271" t="str">
            <v>PRJ</v>
          </cell>
          <cell r="I1271">
            <v>0.2</v>
          </cell>
          <cell r="J1271">
            <v>2600000</v>
          </cell>
          <cell r="K1271">
            <v>0</v>
          </cell>
          <cell r="L1271">
            <v>31200000</v>
          </cell>
          <cell r="M1271">
            <v>216666.66666666666</v>
          </cell>
          <cell r="N1271">
            <v>0</v>
          </cell>
          <cell r="O1271">
            <v>130000</v>
          </cell>
          <cell r="P1271">
            <v>650000</v>
          </cell>
          <cell r="Q1271">
            <v>52000</v>
          </cell>
          <cell r="R1271">
            <v>0</v>
          </cell>
          <cell r="S1271">
            <v>110240</v>
          </cell>
          <cell r="T1271">
            <v>145833.33333333334</v>
          </cell>
          <cell r="U1271">
            <v>6500</v>
          </cell>
          <cell r="V1271">
            <v>1300</v>
          </cell>
          <cell r="Z1271">
            <v>3912540</v>
          </cell>
          <cell r="AA1271">
            <v>4695048</v>
          </cell>
        </row>
        <row r="1272">
          <cell r="A1272">
            <v>6859</v>
          </cell>
          <cell r="B1272" t="str">
            <v>MUHAMAD NOVAN SATRIA</v>
          </cell>
          <cell r="C1272">
            <v>2</v>
          </cell>
          <cell r="D1272">
            <v>0</v>
          </cell>
          <cell r="E1272">
            <v>2</v>
          </cell>
          <cell r="F1272" t="str">
            <v>GENERAL</v>
          </cell>
          <cell r="G1272" t="str">
            <v>PRJ</v>
          </cell>
          <cell r="I1272">
            <v>0.25</v>
          </cell>
          <cell r="J1272">
            <v>750000</v>
          </cell>
          <cell r="K1272">
            <v>0</v>
          </cell>
          <cell r="L1272">
            <v>9000000</v>
          </cell>
          <cell r="M1272">
            <v>62500</v>
          </cell>
          <cell r="N1272">
            <v>750000</v>
          </cell>
          <cell r="O1272">
            <v>37500</v>
          </cell>
          <cell r="P1272">
            <v>0</v>
          </cell>
          <cell r="Q1272">
            <v>15000</v>
          </cell>
          <cell r="R1272">
            <v>0</v>
          </cell>
          <cell r="S1272">
            <v>31800</v>
          </cell>
          <cell r="T1272">
            <v>91666.666666666672</v>
          </cell>
          <cell r="U1272">
            <v>1875</v>
          </cell>
          <cell r="V1272">
            <v>375</v>
          </cell>
          <cell r="Z1272">
            <v>1740716.6666666665</v>
          </cell>
          <cell r="AA1272">
            <v>2175895.833333333</v>
          </cell>
        </row>
        <row r="1273">
          <cell r="A1273">
            <v>6861</v>
          </cell>
          <cell r="B1273" t="str">
            <v>DAENG UPE</v>
          </cell>
          <cell r="C1273">
            <v>2</v>
          </cell>
          <cell r="D1273">
            <v>0</v>
          </cell>
          <cell r="E1273">
            <v>2</v>
          </cell>
          <cell r="F1273" t="str">
            <v>GENERAL</v>
          </cell>
          <cell r="G1273" t="str">
            <v>PRJ</v>
          </cell>
          <cell r="I1273">
            <v>0.25</v>
          </cell>
          <cell r="J1273">
            <v>700000</v>
          </cell>
          <cell r="K1273">
            <v>0</v>
          </cell>
          <cell r="L1273">
            <v>8400000</v>
          </cell>
          <cell r="M1273">
            <v>58333.333333333336</v>
          </cell>
          <cell r="N1273">
            <v>700000</v>
          </cell>
          <cell r="O1273">
            <v>35000</v>
          </cell>
          <cell r="P1273">
            <v>0</v>
          </cell>
          <cell r="Q1273">
            <v>14000</v>
          </cell>
          <cell r="R1273">
            <v>0</v>
          </cell>
          <cell r="S1273">
            <v>29680</v>
          </cell>
          <cell r="T1273">
            <v>91666.666666666672</v>
          </cell>
          <cell r="U1273">
            <v>1750</v>
          </cell>
          <cell r="V1273">
            <v>350</v>
          </cell>
          <cell r="Z1273">
            <v>1630780</v>
          </cell>
          <cell r="AA1273">
            <v>2038475</v>
          </cell>
        </row>
        <row r="1274">
          <cell r="A1274">
            <v>6862</v>
          </cell>
          <cell r="B1274" t="str">
            <v>WASINO GUNARNO</v>
          </cell>
          <cell r="C1274">
            <v>2</v>
          </cell>
          <cell r="D1274">
            <v>0</v>
          </cell>
          <cell r="E1274">
            <v>2</v>
          </cell>
          <cell r="F1274" t="str">
            <v>GENERAL</v>
          </cell>
          <cell r="G1274" t="str">
            <v>PRJ</v>
          </cell>
          <cell r="I1274">
            <v>0.25</v>
          </cell>
          <cell r="J1274">
            <v>700000</v>
          </cell>
          <cell r="K1274">
            <v>0</v>
          </cell>
          <cell r="L1274">
            <v>8400000</v>
          </cell>
          <cell r="M1274">
            <v>58333.333333333336</v>
          </cell>
          <cell r="N1274">
            <v>700000</v>
          </cell>
          <cell r="O1274">
            <v>35000</v>
          </cell>
          <cell r="P1274">
            <v>0</v>
          </cell>
          <cell r="Q1274">
            <v>14000</v>
          </cell>
          <cell r="R1274">
            <v>0</v>
          </cell>
          <cell r="S1274">
            <v>29680</v>
          </cell>
          <cell r="T1274">
            <v>91666.666666666672</v>
          </cell>
          <cell r="U1274">
            <v>1750</v>
          </cell>
          <cell r="V1274">
            <v>350</v>
          </cell>
          <cell r="Z1274">
            <v>1630780</v>
          </cell>
          <cell r="AA1274">
            <v>2038475</v>
          </cell>
        </row>
        <row r="1275">
          <cell r="A1275">
            <v>6863</v>
          </cell>
          <cell r="B1275" t="str">
            <v>FITRIYADI</v>
          </cell>
          <cell r="C1275">
            <v>2</v>
          </cell>
          <cell r="D1275">
            <v>0</v>
          </cell>
          <cell r="E1275">
            <v>2</v>
          </cell>
          <cell r="F1275" t="str">
            <v>GENERAL</v>
          </cell>
          <cell r="G1275" t="str">
            <v>PRJ</v>
          </cell>
          <cell r="I1275">
            <v>0.25</v>
          </cell>
          <cell r="J1275">
            <v>700000</v>
          </cell>
          <cell r="K1275">
            <v>0</v>
          </cell>
          <cell r="L1275">
            <v>8400000</v>
          </cell>
          <cell r="M1275">
            <v>58333.333333333336</v>
          </cell>
          <cell r="N1275">
            <v>700000</v>
          </cell>
          <cell r="O1275">
            <v>35000</v>
          </cell>
          <cell r="P1275">
            <v>0</v>
          </cell>
          <cell r="Q1275">
            <v>14000</v>
          </cell>
          <cell r="R1275">
            <v>0</v>
          </cell>
          <cell r="S1275">
            <v>29680</v>
          </cell>
          <cell r="T1275">
            <v>91666.666666666672</v>
          </cell>
          <cell r="U1275">
            <v>1750</v>
          </cell>
          <cell r="V1275">
            <v>350</v>
          </cell>
          <cell r="Z1275">
            <v>1630780</v>
          </cell>
          <cell r="AA1275">
            <v>2038475</v>
          </cell>
        </row>
        <row r="1276">
          <cell r="A1276">
            <v>6864</v>
          </cell>
          <cell r="B1276" t="str">
            <v>DAFRIANTO DARWIS</v>
          </cell>
          <cell r="C1276">
            <v>2</v>
          </cell>
          <cell r="D1276">
            <v>0</v>
          </cell>
          <cell r="E1276">
            <v>2</v>
          </cell>
          <cell r="F1276" t="str">
            <v>GENERAL</v>
          </cell>
          <cell r="G1276" t="str">
            <v>PRJ</v>
          </cell>
          <cell r="I1276">
            <v>0.25</v>
          </cell>
          <cell r="J1276">
            <v>700000</v>
          </cell>
          <cell r="K1276">
            <v>0</v>
          </cell>
          <cell r="L1276">
            <v>8400000</v>
          </cell>
          <cell r="M1276">
            <v>58333.333333333336</v>
          </cell>
          <cell r="N1276">
            <v>700000</v>
          </cell>
          <cell r="O1276">
            <v>35000</v>
          </cell>
          <cell r="P1276">
            <v>0</v>
          </cell>
          <cell r="Q1276">
            <v>14000</v>
          </cell>
          <cell r="R1276">
            <v>0</v>
          </cell>
          <cell r="S1276">
            <v>29680</v>
          </cell>
          <cell r="T1276">
            <v>91666.666666666672</v>
          </cell>
          <cell r="U1276">
            <v>1750</v>
          </cell>
          <cell r="V1276">
            <v>350</v>
          </cell>
          <cell r="Z1276">
            <v>1630780</v>
          </cell>
          <cell r="AA1276">
            <v>2038475</v>
          </cell>
        </row>
        <row r="1277">
          <cell r="A1277">
            <v>6865</v>
          </cell>
          <cell r="B1277" t="str">
            <v>SAHRANI SABRAN</v>
          </cell>
          <cell r="C1277">
            <v>2</v>
          </cell>
          <cell r="D1277">
            <v>0</v>
          </cell>
          <cell r="E1277">
            <v>2</v>
          </cell>
          <cell r="F1277" t="str">
            <v>GENERAL</v>
          </cell>
          <cell r="G1277" t="str">
            <v>PRJ</v>
          </cell>
          <cell r="I1277">
            <v>0.25</v>
          </cell>
          <cell r="J1277">
            <v>725000</v>
          </cell>
          <cell r="K1277">
            <v>0</v>
          </cell>
          <cell r="L1277">
            <v>8700000</v>
          </cell>
          <cell r="M1277">
            <v>60416.666666666664</v>
          </cell>
          <cell r="N1277">
            <v>725000</v>
          </cell>
          <cell r="O1277">
            <v>36250</v>
          </cell>
          <cell r="P1277">
            <v>0</v>
          </cell>
          <cell r="Q1277">
            <v>14500</v>
          </cell>
          <cell r="R1277">
            <v>0</v>
          </cell>
          <cell r="S1277">
            <v>30740</v>
          </cell>
          <cell r="T1277">
            <v>91666.666666666672</v>
          </cell>
          <cell r="U1277">
            <v>1812.5</v>
          </cell>
          <cell r="V1277">
            <v>362.5</v>
          </cell>
          <cell r="Z1277">
            <v>1685748.3333333333</v>
          </cell>
          <cell r="AA1277">
            <v>2107185.4166666665</v>
          </cell>
        </row>
        <row r="1278">
          <cell r="A1278">
            <v>6866</v>
          </cell>
          <cell r="B1278" t="str">
            <v>SUPARDI</v>
          </cell>
          <cell r="C1278">
            <v>2</v>
          </cell>
          <cell r="D1278">
            <v>0</v>
          </cell>
          <cell r="E1278">
            <v>2</v>
          </cell>
          <cell r="F1278" t="str">
            <v>GENERAL</v>
          </cell>
          <cell r="G1278" t="str">
            <v>PRJ</v>
          </cell>
          <cell r="I1278">
            <v>0.25</v>
          </cell>
          <cell r="J1278">
            <v>725000</v>
          </cell>
          <cell r="K1278">
            <v>0</v>
          </cell>
          <cell r="L1278">
            <v>8700000</v>
          </cell>
          <cell r="M1278">
            <v>60416.666666666664</v>
          </cell>
          <cell r="N1278">
            <v>725000</v>
          </cell>
          <cell r="O1278">
            <v>36250</v>
          </cell>
          <cell r="P1278">
            <v>0</v>
          </cell>
          <cell r="Q1278">
            <v>14500</v>
          </cell>
          <cell r="R1278">
            <v>0</v>
          </cell>
          <cell r="S1278">
            <v>30740</v>
          </cell>
          <cell r="T1278">
            <v>91666.666666666672</v>
          </cell>
          <cell r="U1278">
            <v>1812.5</v>
          </cell>
          <cell r="V1278">
            <v>362.5</v>
          </cell>
          <cell r="Z1278">
            <v>1685748.3333333333</v>
          </cell>
          <cell r="AA1278">
            <v>2107185.4166666665</v>
          </cell>
        </row>
        <row r="1279">
          <cell r="A1279">
            <v>6867</v>
          </cell>
          <cell r="B1279" t="str">
            <v>ISKANDAR</v>
          </cell>
          <cell r="C1279">
            <v>2</v>
          </cell>
          <cell r="D1279">
            <v>0</v>
          </cell>
          <cell r="E1279">
            <v>2</v>
          </cell>
          <cell r="F1279" t="str">
            <v>GENERAL</v>
          </cell>
          <cell r="G1279" t="str">
            <v>PRJ</v>
          </cell>
          <cell r="I1279">
            <v>0.25</v>
          </cell>
          <cell r="J1279">
            <v>725000</v>
          </cell>
          <cell r="K1279">
            <v>0</v>
          </cell>
          <cell r="L1279">
            <v>8700000</v>
          </cell>
          <cell r="M1279">
            <v>60416.666666666664</v>
          </cell>
          <cell r="N1279">
            <v>725000</v>
          </cell>
          <cell r="O1279">
            <v>36250</v>
          </cell>
          <cell r="P1279">
            <v>0</v>
          </cell>
          <cell r="Q1279">
            <v>14500</v>
          </cell>
          <cell r="R1279">
            <v>0</v>
          </cell>
          <cell r="S1279">
            <v>30740</v>
          </cell>
          <cell r="T1279">
            <v>91666.666666666672</v>
          </cell>
          <cell r="U1279">
            <v>1812.5</v>
          </cell>
          <cell r="V1279">
            <v>362.5</v>
          </cell>
          <cell r="Z1279">
            <v>1685748.3333333333</v>
          </cell>
          <cell r="AA1279">
            <v>2107185.4166666665</v>
          </cell>
        </row>
        <row r="1280">
          <cell r="A1280">
            <v>6868</v>
          </cell>
          <cell r="B1280" t="str">
            <v>TOLIB TONANG</v>
          </cell>
          <cell r="C1280">
            <v>2</v>
          </cell>
          <cell r="D1280">
            <v>0</v>
          </cell>
          <cell r="E1280">
            <v>2</v>
          </cell>
          <cell r="F1280" t="str">
            <v>GENERAL</v>
          </cell>
          <cell r="G1280" t="str">
            <v>PRJ</v>
          </cell>
          <cell r="I1280">
            <v>0.25</v>
          </cell>
          <cell r="J1280">
            <v>725000</v>
          </cell>
          <cell r="K1280">
            <v>0</v>
          </cell>
          <cell r="L1280">
            <v>8700000</v>
          </cell>
          <cell r="M1280">
            <v>60416.666666666664</v>
          </cell>
          <cell r="N1280">
            <v>725000</v>
          </cell>
          <cell r="O1280">
            <v>36250</v>
          </cell>
          <cell r="P1280">
            <v>0</v>
          </cell>
          <cell r="Q1280">
            <v>14500</v>
          </cell>
          <cell r="R1280">
            <v>0</v>
          </cell>
          <cell r="S1280">
            <v>30740</v>
          </cell>
          <cell r="T1280">
            <v>91666.666666666672</v>
          </cell>
          <cell r="U1280">
            <v>1812.5</v>
          </cell>
          <cell r="V1280">
            <v>362.5</v>
          </cell>
          <cell r="Z1280">
            <v>1685748.3333333333</v>
          </cell>
          <cell r="AA1280">
            <v>2107185.4166666665</v>
          </cell>
        </row>
        <row r="1281">
          <cell r="A1281">
            <v>6869</v>
          </cell>
          <cell r="B1281" t="str">
            <v>RUDI ANTONO</v>
          </cell>
          <cell r="C1281">
            <v>2</v>
          </cell>
          <cell r="D1281">
            <v>0</v>
          </cell>
          <cell r="E1281">
            <v>2</v>
          </cell>
          <cell r="F1281" t="str">
            <v>GENERAL</v>
          </cell>
          <cell r="G1281" t="str">
            <v>PRJ</v>
          </cell>
          <cell r="I1281">
            <v>0.25</v>
          </cell>
          <cell r="J1281">
            <v>725000</v>
          </cell>
          <cell r="K1281">
            <v>0</v>
          </cell>
          <cell r="L1281">
            <v>8700000</v>
          </cell>
          <cell r="M1281">
            <v>60416.666666666664</v>
          </cell>
          <cell r="N1281">
            <v>725000</v>
          </cell>
          <cell r="O1281">
            <v>36250</v>
          </cell>
          <cell r="P1281">
            <v>0</v>
          </cell>
          <cell r="Q1281">
            <v>14500</v>
          </cell>
          <cell r="R1281">
            <v>0</v>
          </cell>
          <cell r="S1281">
            <v>30740</v>
          </cell>
          <cell r="T1281">
            <v>91666.666666666672</v>
          </cell>
          <cell r="U1281">
            <v>1812.5</v>
          </cell>
          <cell r="V1281">
            <v>362.5</v>
          </cell>
          <cell r="Z1281">
            <v>1685748.3333333333</v>
          </cell>
          <cell r="AA1281">
            <v>2107185.4166666665</v>
          </cell>
        </row>
        <row r="1282">
          <cell r="A1282">
            <v>6870</v>
          </cell>
          <cell r="B1282" t="str">
            <v>RAHMANI RIYADY</v>
          </cell>
          <cell r="C1282">
            <v>2</v>
          </cell>
          <cell r="D1282">
            <v>0</v>
          </cell>
          <cell r="E1282">
            <v>2</v>
          </cell>
          <cell r="F1282" t="str">
            <v>GENERAL</v>
          </cell>
          <cell r="G1282" t="str">
            <v>PRJ</v>
          </cell>
          <cell r="I1282">
            <v>0.25</v>
          </cell>
          <cell r="J1282">
            <v>725000</v>
          </cell>
          <cell r="K1282">
            <v>0</v>
          </cell>
          <cell r="L1282">
            <v>8700000</v>
          </cell>
          <cell r="M1282">
            <v>60416.666666666664</v>
          </cell>
          <cell r="N1282">
            <v>725000</v>
          </cell>
          <cell r="O1282">
            <v>36250</v>
          </cell>
          <cell r="P1282">
            <v>0</v>
          </cell>
          <cell r="Q1282">
            <v>14500</v>
          </cell>
          <cell r="R1282">
            <v>0</v>
          </cell>
          <cell r="S1282">
            <v>30740</v>
          </cell>
          <cell r="T1282">
            <v>91666.666666666672</v>
          </cell>
          <cell r="U1282">
            <v>1812.5</v>
          </cell>
          <cell r="V1282">
            <v>362.5</v>
          </cell>
          <cell r="Z1282">
            <v>1685748.3333333333</v>
          </cell>
          <cell r="AA1282">
            <v>2107185.4166666665</v>
          </cell>
        </row>
        <row r="1283">
          <cell r="A1283">
            <v>6871</v>
          </cell>
          <cell r="B1283" t="str">
            <v>ABDULLAH HASAN</v>
          </cell>
          <cell r="C1283">
            <v>2</v>
          </cell>
          <cell r="D1283">
            <v>0</v>
          </cell>
          <cell r="E1283">
            <v>2</v>
          </cell>
          <cell r="F1283" t="str">
            <v>GENERAL</v>
          </cell>
          <cell r="G1283" t="str">
            <v>PRJ</v>
          </cell>
          <cell r="I1283">
            <v>0.25</v>
          </cell>
          <cell r="J1283">
            <v>725000</v>
          </cell>
          <cell r="K1283">
            <v>0</v>
          </cell>
          <cell r="L1283">
            <v>8700000</v>
          </cell>
          <cell r="M1283">
            <v>60416.666666666664</v>
          </cell>
          <cell r="N1283">
            <v>725000</v>
          </cell>
          <cell r="O1283">
            <v>36250</v>
          </cell>
          <cell r="P1283">
            <v>0</v>
          </cell>
          <cell r="Q1283">
            <v>14500</v>
          </cell>
          <cell r="R1283">
            <v>0</v>
          </cell>
          <cell r="S1283">
            <v>30740</v>
          </cell>
          <cell r="T1283">
            <v>91666.666666666672</v>
          </cell>
          <cell r="U1283">
            <v>1812.5</v>
          </cell>
          <cell r="V1283">
            <v>362.5</v>
          </cell>
          <cell r="Z1283">
            <v>1685748.3333333333</v>
          </cell>
          <cell r="AA1283">
            <v>2107185.4166666665</v>
          </cell>
        </row>
        <row r="1284">
          <cell r="A1284">
            <v>6872</v>
          </cell>
          <cell r="B1284" t="str">
            <v>PHILIPUS</v>
          </cell>
          <cell r="C1284">
            <v>2</v>
          </cell>
          <cell r="D1284">
            <v>0</v>
          </cell>
          <cell r="E1284">
            <v>2</v>
          </cell>
          <cell r="F1284" t="str">
            <v>GENERAL</v>
          </cell>
          <cell r="G1284" t="str">
            <v>PRJ</v>
          </cell>
          <cell r="I1284">
            <v>0.25</v>
          </cell>
          <cell r="J1284">
            <v>725000</v>
          </cell>
          <cell r="K1284">
            <v>0</v>
          </cell>
          <cell r="L1284">
            <v>8700000</v>
          </cell>
          <cell r="M1284">
            <v>60416.666666666664</v>
          </cell>
          <cell r="N1284">
            <v>725000</v>
          </cell>
          <cell r="O1284">
            <v>36250</v>
          </cell>
          <cell r="P1284">
            <v>0</v>
          </cell>
          <cell r="Q1284">
            <v>14500</v>
          </cell>
          <cell r="R1284">
            <v>0</v>
          </cell>
          <cell r="S1284">
            <v>30740</v>
          </cell>
          <cell r="T1284">
            <v>91666.666666666672</v>
          </cell>
          <cell r="U1284">
            <v>1812.5</v>
          </cell>
          <cell r="V1284">
            <v>362.5</v>
          </cell>
          <cell r="Z1284">
            <v>1685748.3333333333</v>
          </cell>
          <cell r="AA1284">
            <v>2107185.4166666665</v>
          </cell>
        </row>
        <row r="1285">
          <cell r="A1285">
            <v>6873</v>
          </cell>
          <cell r="B1285" t="str">
            <v>JONNY F GUMALAG</v>
          </cell>
          <cell r="C1285">
            <v>2</v>
          </cell>
          <cell r="D1285">
            <v>0</v>
          </cell>
          <cell r="E1285">
            <v>2</v>
          </cell>
          <cell r="F1285" t="str">
            <v>GENERAL</v>
          </cell>
          <cell r="G1285" t="str">
            <v>PRJ</v>
          </cell>
          <cell r="I1285">
            <v>0.25</v>
          </cell>
          <cell r="J1285">
            <v>725000</v>
          </cell>
          <cell r="K1285">
            <v>0</v>
          </cell>
          <cell r="L1285">
            <v>8700000</v>
          </cell>
          <cell r="M1285">
            <v>60416.666666666664</v>
          </cell>
          <cell r="N1285">
            <v>725000</v>
          </cell>
          <cell r="O1285">
            <v>36250</v>
          </cell>
          <cell r="P1285">
            <v>0</v>
          </cell>
          <cell r="Q1285">
            <v>14500</v>
          </cell>
          <cell r="R1285">
            <v>0</v>
          </cell>
          <cell r="S1285">
            <v>30740</v>
          </cell>
          <cell r="T1285">
            <v>91666.666666666672</v>
          </cell>
          <cell r="U1285">
            <v>1812.5</v>
          </cell>
          <cell r="V1285">
            <v>362.5</v>
          </cell>
          <cell r="Z1285">
            <v>1685748.3333333333</v>
          </cell>
          <cell r="AA1285">
            <v>2107185.4166666665</v>
          </cell>
        </row>
        <row r="1286">
          <cell r="A1286">
            <v>6875</v>
          </cell>
          <cell r="B1286" t="str">
            <v>SUNARYO</v>
          </cell>
          <cell r="C1286">
            <v>2</v>
          </cell>
          <cell r="D1286">
            <v>0</v>
          </cell>
          <cell r="E1286">
            <v>2</v>
          </cell>
          <cell r="F1286" t="str">
            <v>GENERAL</v>
          </cell>
          <cell r="G1286" t="str">
            <v>PRJ</v>
          </cell>
          <cell r="I1286">
            <v>0.25</v>
          </cell>
          <cell r="J1286">
            <v>725000</v>
          </cell>
          <cell r="K1286">
            <v>0</v>
          </cell>
          <cell r="L1286">
            <v>8700000</v>
          </cell>
          <cell r="M1286">
            <v>60416.666666666664</v>
          </cell>
          <cell r="N1286">
            <v>725000</v>
          </cell>
          <cell r="O1286">
            <v>36250</v>
          </cell>
          <cell r="P1286">
            <v>0</v>
          </cell>
          <cell r="Q1286">
            <v>14500</v>
          </cell>
          <cell r="R1286">
            <v>0</v>
          </cell>
          <cell r="S1286">
            <v>30740</v>
          </cell>
          <cell r="T1286">
            <v>91666.666666666672</v>
          </cell>
          <cell r="U1286">
            <v>1812.5</v>
          </cell>
          <cell r="V1286">
            <v>362.5</v>
          </cell>
          <cell r="Z1286">
            <v>1685748.3333333333</v>
          </cell>
          <cell r="AA1286">
            <v>2107185.4166666665</v>
          </cell>
        </row>
        <row r="1287">
          <cell r="A1287">
            <v>6876</v>
          </cell>
          <cell r="B1287" t="str">
            <v>SYAMSUDIN SENEWE</v>
          </cell>
          <cell r="C1287">
            <v>2</v>
          </cell>
          <cell r="D1287">
            <v>0</v>
          </cell>
          <cell r="E1287">
            <v>2</v>
          </cell>
          <cell r="F1287" t="str">
            <v>GENERAL</v>
          </cell>
          <cell r="G1287" t="str">
            <v>PRJ</v>
          </cell>
          <cell r="I1287">
            <v>0.25</v>
          </cell>
          <cell r="J1287">
            <v>900000</v>
          </cell>
          <cell r="K1287">
            <v>0</v>
          </cell>
          <cell r="L1287">
            <v>10800000</v>
          </cell>
          <cell r="M1287">
            <v>75000</v>
          </cell>
          <cell r="N1287">
            <v>900000</v>
          </cell>
          <cell r="O1287">
            <v>45000</v>
          </cell>
          <cell r="P1287">
            <v>0</v>
          </cell>
          <cell r="Q1287">
            <v>18000</v>
          </cell>
          <cell r="R1287">
            <v>0</v>
          </cell>
          <cell r="S1287">
            <v>38160</v>
          </cell>
          <cell r="T1287">
            <v>91666.666666666672</v>
          </cell>
          <cell r="U1287">
            <v>2250</v>
          </cell>
          <cell r="V1287">
            <v>450</v>
          </cell>
          <cell r="Z1287">
            <v>2070526.6666666667</v>
          </cell>
          <cell r="AA1287">
            <v>2588158.3333333335</v>
          </cell>
        </row>
        <row r="1288">
          <cell r="A1288">
            <v>6877</v>
          </cell>
          <cell r="B1288" t="str">
            <v>FADLY</v>
          </cell>
          <cell r="C1288">
            <v>2</v>
          </cell>
          <cell r="D1288">
            <v>0</v>
          </cell>
          <cell r="E1288">
            <v>2</v>
          </cell>
          <cell r="F1288" t="str">
            <v>GENERAL</v>
          </cell>
          <cell r="G1288" t="str">
            <v>PRJ</v>
          </cell>
          <cell r="I1288">
            <v>0.25</v>
          </cell>
          <cell r="J1288">
            <v>700000</v>
          </cell>
          <cell r="K1288">
            <v>0</v>
          </cell>
          <cell r="L1288">
            <v>8400000</v>
          </cell>
          <cell r="M1288">
            <v>58333.333333333336</v>
          </cell>
          <cell r="N1288">
            <v>700000</v>
          </cell>
          <cell r="O1288">
            <v>35000</v>
          </cell>
          <cell r="P1288">
            <v>0</v>
          </cell>
          <cell r="Q1288">
            <v>14000</v>
          </cell>
          <cell r="R1288">
            <v>0</v>
          </cell>
          <cell r="S1288">
            <v>29680</v>
          </cell>
          <cell r="T1288">
            <v>91666.666666666672</v>
          </cell>
          <cell r="U1288">
            <v>1750</v>
          </cell>
          <cell r="V1288">
            <v>350</v>
          </cell>
          <cell r="Z1288">
            <v>1630780</v>
          </cell>
          <cell r="AA1288">
            <v>2038475</v>
          </cell>
        </row>
        <row r="1289">
          <cell r="A1289">
            <v>6878</v>
          </cell>
          <cell r="B1289" t="str">
            <v>DARMAN</v>
          </cell>
          <cell r="C1289">
            <v>2</v>
          </cell>
          <cell r="D1289">
            <v>0</v>
          </cell>
          <cell r="E1289">
            <v>2</v>
          </cell>
          <cell r="F1289" t="str">
            <v>GENERAL</v>
          </cell>
          <cell r="G1289" t="str">
            <v>PRJ</v>
          </cell>
          <cell r="I1289">
            <v>0.25</v>
          </cell>
          <cell r="J1289">
            <v>700000</v>
          </cell>
          <cell r="K1289">
            <v>0</v>
          </cell>
          <cell r="L1289">
            <v>8400000</v>
          </cell>
          <cell r="M1289">
            <v>58333.333333333336</v>
          </cell>
          <cell r="N1289">
            <v>700000</v>
          </cell>
          <cell r="O1289">
            <v>35000</v>
          </cell>
          <cell r="P1289">
            <v>0</v>
          </cell>
          <cell r="Q1289">
            <v>14000</v>
          </cell>
          <cell r="R1289">
            <v>0</v>
          </cell>
          <cell r="S1289">
            <v>29680</v>
          </cell>
          <cell r="T1289">
            <v>91666.666666666672</v>
          </cell>
          <cell r="U1289">
            <v>1750</v>
          </cell>
          <cell r="V1289">
            <v>350</v>
          </cell>
          <cell r="Z1289">
            <v>1630780</v>
          </cell>
          <cell r="AA1289">
            <v>2038475</v>
          </cell>
        </row>
        <row r="1290">
          <cell r="A1290">
            <v>6879</v>
          </cell>
          <cell r="B1290" t="str">
            <v>SLAMET TRIADI</v>
          </cell>
          <cell r="C1290">
            <v>2</v>
          </cell>
          <cell r="D1290">
            <v>0</v>
          </cell>
          <cell r="E1290">
            <v>2</v>
          </cell>
          <cell r="F1290" t="str">
            <v>GENERAL</v>
          </cell>
          <cell r="G1290" t="str">
            <v>PRJ</v>
          </cell>
          <cell r="I1290">
            <v>0.25</v>
          </cell>
          <cell r="J1290">
            <v>725000</v>
          </cell>
          <cell r="K1290">
            <v>0</v>
          </cell>
          <cell r="L1290">
            <v>8700000</v>
          </cell>
          <cell r="M1290">
            <v>60416.666666666664</v>
          </cell>
          <cell r="N1290">
            <v>725000</v>
          </cell>
          <cell r="O1290">
            <v>36250</v>
          </cell>
          <cell r="P1290">
            <v>0</v>
          </cell>
          <cell r="Q1290">
            <v>14500</v>
          </cell>
          <cell r="R1290">
            <v>0</v>
          </cell>
          <cell r="S1290">
            <v>30740</v>
          </cell>
          <cell r="T1290">
            <v>91666.666666666672</v>
          </cell>
          <cell r="U1290">
            <v>1812.5</v>
          </cell>
          <cell r="V1290">
            <v>362.5</v>
          </cell>
          <cell r="Z1290">
            <v>1685748.3333333333</v>
          </cell>
          <cell r="AA1290">
            <v>2107185.4166666665</v>
          </cell>
        </row>
        <row r="1291">
          <cell r="A1291">
            <v>6880</v>
          </cell>
          <cell r="B1291" t="str">
            <v>RISMAN</v>
          </cell>
          <cell r="C1291">
            <v>2</v>
          </cell>
          <cell r="D1291">
            <v>0</v>
          </cell>
          <cell r="E1291">
            <v>3</v>
          </cell>
          <cell r="F1291" t="str">
            <v>VOCAT.</v>
          </cell>
          <cell r="G1291" t="str">
            <v>PRJ</v>
          </cell>
          <cell r="I1291">
            <v>0.25</v>
          </cell>
          <cell r="J1291">
            <v>725000</v>
          </cell>
          <cell r="K1291">
            <v>0</v>
          </cell>
          <cell r="L1291">
            <v>8700000</v>
          </cell>
          <cell r="M1291">
            <v>60416.666666666664</v>
          </cell>
          <cell r="N1291">
            <v>725000</v>
          </cell>
          <cell r="O1291">
            <v>36250</v>
          </cell>
          <cell r="P1291">
            <v>0</v>
          </cell>
          <cell r="Q1291">
            <v>14500</v>
          </cell>
          <cell r="R1291">
            <v>0</v>
          </cell>
          <cell r="S1291">
            <v>30740</v>
          </cell>
          <cell r="T1291">
            <v>91666.666666666672</v>
          </cell>
          <cell r="U1291">
            <v>1812.5</v>
          </cell>
          <cell r="V1291">
            <v>362.5</v>
          </cell>
          <cell r="Z1291">
            <v>1685748.3333333333</v>
          </cell>
          <cell r="AA1291">
            <v>2107185.4166666665</v>
          </cell>
        </row>
        <row r="1292">
          <cell r="A1292">
            <v>6881</v>
          </cell>
          <cell r="B1292" t="str">
            <v>WIDASRIL</v>
          </cell>
          <cell r="C1292">
            <v>2</v>
          </cell>
          <cell r="D1292">
            <v>0</v>
          </cell>
          <cell r="E1292">
            <v>3</v>
          </cell>
          <cell r="F1292" t="str">
            <v>VOCAT.</v>
          </cell>
          <cell r="G1292" t="str">
            <v>PRJ</v>
          </cell>
          <cell r="I1292">
            <v>0.25</v>
          </cell>
          <cell r="J1292">
            <v>725000</v>
          </cell>
          <cell r="K1292">
            <v>0</v>
          </cell>
          <cell r="L1292">
            <v>8700000</v>
          </cell>
          <cell r="M1292">
            <v>60416.666666666664</v>
          </cell>
          <cell r="N1292">
            <v>725000</v>
          </cell>
          <cell r="O1292">
            <v>36250</v>
          </cell>
          <cell r="P1292">
            <v>0</v>
          </cell>
          <cell r="Q1292">
            <v>14500</v>
          </cell>
          <cell r="R1292">
            <v>0</v>
          </cell>
          <cell r="S1292">
            <v>30740</v>
          </cell>
          <cell r="T1292">
            <v>91666.666666666672</v>
          </cell>
          <cell r="U1292">
            <v>1812.5</v>
          </cell>
          <cell r="V1292">
            <v>362.5</v>
          </cell>
          <cell r="Z1292">
            <v>1685748.3333333333</v>
          </cell>
          <cell r="AA1292">
            <v>2107185.4166666665</v>
          </cell>
        </row>
        <row r="1293">
          <cell r="A1293">
            <v>6882</v>
          </cell>
          <cell r="B1293" t="str">
            <v>SALMON SIREGAR</v>
          </cell>
          <cell r="C1293">
            <v>2</v>
          </cell>
          <cell r="D1293">
            <v>0</v>
          </cell>
          <cell r="E1293">
            <v>3</v>
          </cell>
          <cell r="F1293" t="str">
            <v>VOCAT.</v>
          </cell>
          <cell r="G1293" t="str">
            <v>PRJ</v>
          </cell>
          <cell r="I1293">
            <v>0.25</v>
          </cell>
          <cell r="J1293">
            <v>725000</v>
          </cell>
          <cell r="K1293">
            <v>0</v>
          </cell>
          <cell r="L1293">
            <v>8700000</v>
          </cell>
          <cell r="M1293">
            <v>60416.666666666664</v>
          </cell>
          <cell r="N1293">
            <v>725000</v>
          </cell>
          <cell r="O1293">
            <v>36250</v>
          </cell>
          <cell r="P1293">
            <v>0</v>
          </cell>
          <cell r="Q1293">
            <v>14500</v>
          </cell>
          <cell r="R1293">
            <v>0</v>
          </cell>
          <cell r="S1293">
            <v>30740</v>
          </cell>
          <cell r="T1293">
            <v>91666.666666666672</v>
          </cell>
          <cell r="U1293">
            <v>1812.5</v>
          </cell>
          <cell r="V1293">
            <v>362.5</v>
          </cell>
          <cell r="Z1293">
            <v>1685748.3333333333</v>
          </cell>
          <cell r="AA1293">
            <v>2107185.4166666665</v>
          </cell>
        </row>
        <row r="1294">
          <cell r="A1294">
            <v>6883</v>
          </cell>
          <cell r="B1294" t="str">
            <v>DEDI SETIAWAN</v>
          </cell>
          <cell r="C1294">
            <v>2</v>
          </cell>
          <cell r="D1294">
            <v>1</v>
          </cell>
          <cell r="E1294">
            <v>2</v>
          </cell>
          <cell r="F1294" t="str">
            <v>GENERAL</v>
          </cell>
          <cell r="G1294" t="str">
            <v>PRJ</v>
          </cell>
          <cell r="I1294">
            <v>0.25</v>
          </cell>
          <cell r="J1294">
            <v>675000</v>
          </cell>
          <cell r="K1294">
            <v>0</v>
          </cell>
          <cell r="L1294">
            <v>8100000</v>
          </cell>
          <cell r="M1294">
            <v>56250</v>
          </cell>
          <cell r="N1294">
            <v>675000</v>
          </cell>
          <cell r="O1294">
            <v>33750</v>
          </cell>
          <cell r="P1294">
            <v>0</v>
          </cell>
          <cell r="Q1294">
            <v>13500</v>
          </cell>
          <cell r="R1294">
            <v>0</v>
          </cell>
          <cell r="S1294">
            <v>28620</v>
          </cell>
          <cell r="T1294">
            <v>145833.33333333334</v>
          </cell>
          <cell r="U1294">
            <v>1687.5</v>
          </cell>
          <cell r="V1294">
            <v>337.5</v>
          </cell>
          <cell r="Z1294">
            <v>1629978.3333333335</v>
          </cell>
          <cell r="AA1294">
            <v>2037472.916666667</v>
          </cell>
        </row>
        <row r="1295">
          <cell r="A1295">
            <v>6884</v>
          </cell>
          <cell r="B1295" t="str">
            <v>FAUZI</v>
          </cell>
          <cell r="C1295">
            <v>2</v>
          </cell>
          <cell r="D1295">
            <v>0</v>
          </cell>
          <cell r="E1295">
            <v>2</v>
          </cell>
          <cell r="F1295" t="str">
            <v>GENERAL</v>
          </cell>
          <cell r="G1295" t="str">
            <v>PRJ</v>
          </cell>
          <cell r="I1295">
            <v>0.25</v>
          </cell>
          <cell r="J1295">
            <v>675000</v>
          </cell>
          <cell r="K1295">
            <v>0</v>
          </cell>
          <cell r="L1295">
            <v>8100000</v>
          </cell>
          <cell r="M1295">
            <v>56250</v>
          </cell>
          <cell r="N1295">
            <v>675000</v>
          </cell>
          <cell r="O1295">
            <v>33750</v>
          </cell>
          <cell r="P1295">
            <v>0</v>
          </cell>
          <cell r="Q1295">
            <v>13500</v>
          </cell>
          <cell r="R1295">
            <v>0</v>
          </cell>
          <cell r="S1295">
            <v>28620</v>
          </cell>
          <cell r="T1295">
            <v>91666.666666666672</v>
          </cell>
          <cell r="U1295">
            <v>1687.5</v>
          </cell>
          <cell r="V1295">
            <v>337.5</v>
          </cell>
          <cell r="Z1295">
            <v>1575811.6666666665</v>
          </cell>
          <cell r="AA1295">
            <v>1969764.583333333</v>
          </cell>
        </row>
        <row r="1296">
          <cell r="A1296">
            <v>6885</v>
          </cell>
          <cell r="B1296" t="str">
            <v>ISMAEL SIREGAR</v>
          </cell>
          <cell r="C1296">
            <v>2</v>
          </cell>
          <cell r="D1296">
            <v>1</v>
          </cell>
          <cell r="E1296">
            <v>3</v>
          </cell>
          <cell r="F1296" t="str">
            <v>VOCAT.</v>
          </cell>
          <cell r="G1296" t="str">
            <v>PRJ</v>
          </cell>
          <cell r="I1296">
            <v>0.25</v>
          </cell>
          <cell r="J1296">
            <v>700000</v>
          </cell>
          <cell r="K1296">
            <v>0</v>
          </cell>
          <cell r="L1296">
            <v>8400000</v>
          </cell>
          <cell r="M1296">
            <v>58333.333333333336</v>
          </cell>
          <cell r="N1296">
            <v>700000</v>
          </cell>
          <cell r="O1296">
            <v>35000</v>
          </cell>
          <cell r="P1296">
            <v>0</v>
          </cell>
          <cell r="Q1296">
            <v>14000</v>
          </cell>
          <cell r="R1296">
            <v>0</v>
          </cell>
          <cell r="S1296">
            <v>29680</v>
          </cell>
          <cell r="T1296">
            <v>145833.33333333334</v>
          </cell>
          <cell r="U1296">
            <v>1750</v>
          </cell>
          <cell r="V1296">
            <v>350</v>
          </cell>
          <cell r="Z1296">
            <v>1684946.6666666667</v>
          </cell>
          <cell r="AA1296">
            <v>2106183.3333333335</v>
          </cell>
        </row>
        <row r="1297">
          <cell r="A1297">
            <v>6886</v>
          </cell>
          <cell r="B1297" t="str">
            <v>MUHSIN</v>
          </cell>
          <cell r="C1297">
            <v>2</v>
          </cell>
          <cell r="D1297">
            <v>1</v>
          </cell>
          <cell r="E1297">
            <v>2</v>
          </cell>
          <cell r="F1297" t="str">
            <v>GENERAL</v>
          </cell>
          <cell r="G1297" t="str">
            <v>PRJ</v>
          </cell>
          <cell r="I1297">
            <v>0.25</v>
          </cell>
          <cell r="J1297">
            <v>600000</v>
          </cell>
          <cell r="K1297">
            <v>0</v>
          </cell>
          <cell r="L1297">
            <v>7200000</v>
          </cell>
          <cell r="M1297">
            <v>50000</v>
          </cell>
          <cell r="N1297">
            <v>600000</v>
          </cell>
          <cell r="O1297">
            <v>30000</v>
          </cell>
          <cell r="P1297">
            <v>0</v>
          </cell>
          <cell r="Q1297">
            <v>12000</v>
          </cell>
          <cell r="R1297">
            <v>0</v>
          </cell>
          <cell r="S1297">
            <v>25440</v>
          </cell>
          <cell r="T1297">
            <v>145833.33333333334</v>
          </cell>
          <cell r="U1297">
            <v>1500</v>
          </cell>
          <cell r="V1297">
            <v>300</v>
          </cell>
          <cell r="Z1297">
            <v>1465073.3333333335</v>
          </cell>
          <cell r="AA1297">
            <v>1831341.666666667</v>
          </cell>
        </row>
        <row r="1298">
          <cell r="A1298">
            <v>6888</v>
          </cell>
          <cell r="B1298" t="str">
            <v>YUHALDI</v>
          </cell>
          <cell r="C1298">
            <v>2</v>
          </cell>
          <cell r="D1298">
            <v>1</v>
          </cell>
          <cell r="E1298">
            <v>3</v>
          </cell>
          <cell r="F1298" t="str">
            <v>VOCAT.</v>
          </cell>
          <cell r="G1298" t="str">
            <v>PRJ</v>
          </cell>
          <cell r="I1298">
            <v>0.25</v>
          </cell>
          <cell r="J1298">
            <v>900000</v>
          </cell>
          <cell r="K1298">
            <v>0</v>
          </cell>
          <cell r="L1298">
            <v>10800000</v>
          </cell>
          <cell r="M1298">
            <v>75000</v>
          </cell>
          <cell r="N1298">
            <v>900000</v>
          </cell>
          <cell r="O1298">
            <v>45000</v>
          </cell>
          <cell r="P1298">
            <v>0</v>
          </cell>
          <cell r="Q1298">
            <v>18000</v>
          </cell>
          <cell r="R1298">
            <v>0</v>
          </cell>
          <cell r="S1298">
            <v>38160</v>
          </cell>
          <cell r="T1298">
            <v>145833.33333333334</v>
          </cell>
          <cell r="U1298">
            <v>2250</v>
          </cell>
          <cell r="V1298">
            <v>450</v>
          </cell>
          <cell r="Z1298">
            <v>2124693.333333333</v>
          </cell>
          <cell r="AA1298">
            <v>2655866.666666666</v>
          </cell>
        </row>
        <row r="1299">
          <cell r="A1299">
            <v>6889</v>
          </cell>
          <cell r="B1299" t="str">
            <v>SUYOTO</v>
          </cell>
          <cell r="C1299">
            <v>2</v>
          </cell>
          <cell r="D1299">
            <v>1</v>
          </cell>
          <cell r="E1299">
            <v>3</v>
          </cell>
          <cell r="F1299" t="str">
            <v>VOCAT.</v>
          </cell>
          <cell r="G1299" t="str">
            <v>PRJ</v>
          </cell>
          <cell r="I1299">
            <v>0.25</v>
          </cell>
          <cell r="J1299">
            <v>1300000</v>
          </cell>
          <cell r="K1299">
            <v>0</v>
          </cell>
          <cell r="L1299">
            <v>15600000</v>
          </cell>
          <cell r="M1299">
            <v>108333.33333333333</v>
          </cell>
          <cell r="N1299">
            <v>1300000</v>
          </cell>
          <cell r="O1299">
            <v>65000</v>
          </cell>
          <cell r="P1299">
            <v>0</v>
          </cell>
          <cell r="Q1299">
            <v>26000</v>
          </cell>
          <cell r="R1299">
            <v>0</v>
          </cell>
          <cell r="S1299">
            <v>55120</v>
          </cell>
          <cell r="T1299">
            <v>145833.33333333334</v>
          </cell>
          <cell r="U1299">
            <v>3250</v>
          </cell>
          <cell r="V1299">
            <v>650</v>
          </cell>
          <cell r="Z1299">
            <v>3004186.6666666665</v>
          </cell>
          <cell r="AA1299">
            <v>3755233.333333333</v>
          </cell>
        </row>
        <row r="1300">
          <cell r="A1300">
            <v>6890</v>
          </cell>
          <cell r="B1300" t="str">
            <v>FAIZAL</v>
          </cell>
          <cell r="C1300">
            <v>2</v>
          </cell>
          <cell r="D1300">
            <v>0</v>
          </cell>
          <cell r="E1300">
            <v>2</v>
          </cell>
          <cell r="F1300" t="str">
            <v>GENERAL</v>
          </cell>
          <cell r="G1300" t="str">
            <v>PRJ</v>
          </cell>
          <cell r="I1300">
            <v>0.25</v>
          </cell>
          <cell r="J1300">
            <v>675000</v>
          </cell>
          <cell r="K1300">
            <v>0</v>
          </cell>
          <cell r="L1300">
            <v>8100000</v>
          </cell>
          <cell r="M1300">
            <v>56250</v>
          </cell>
          <cell r="N1300">
            <v>675000</v>
          </cell>
          <cell r="O1300">
            <v>33750</v>
          </cell>
          <cell r="P1300">
            <v>0</v>
          </cell>
          <cell r="Q1300">
            <v>13500</v>
          </cell>
          <cell r="R1300">
            <v>0</v>
          </cell>
          <cell r="S1300">
            <v>28620</v>
          </cell>
          <cell r="T1300">
            <v>91666.666666666672</v>
          </cell>
          <cell r="U1300">
            <v>1687.5</v>
          </cell>
          <cell r="V1300">
            <v>337.5</v>
          </cell>
          <cell r="Z1300">
            <v>1575811.6666666665</v>
          </cell>
          <cell r="AA1300">
            <v>1969764.583333333</v>
          </cell>
        </row>
        <row r="1301">
          <cell r="A1301">
            <v>6891</v>
          </cell>
          <cell r="B1301" t="str">
            <v>CAN KENERI</v>
          </cell>
          <cell r="C1301">
            <v>2</v>
          </cell>
          <cell r="D1301">
            <v>1</v>
          </cell>
          <cell r="E1301">
            <v>2</v>
          </cell>
          <cell r="F1301" t="str">
            <v>GENERAL</v>
          </cell>
          <cell r="G1301" t="str">
            <v>PRJ</v>
          </cell>
          <cell r="I1301">
            <v>0.25</v>
          </cell>
          <cell r="J1301">
            <v>650000</v>
          </cell>
          <cell r="K1301">
            <v>0</v>
          </cell>
          <cell r="L1301">
            <v>7800000</v>
          </cell>
          <cell r="M1301">
            <v>54166.666666666664</v>
          </cell>
          <cell r="N1301">
            <v>650000</v>
          </cell>
          <cell r="O1301">
            <v>32500</v>
          </cell>
          <cell r="P1301">
            <v>0</v>
          </cell>
          <cell r="Q1301">
            <v>13000</v>
          </cell>
          <cell r="R1301">
            <v>0</v>
          </cell>
          <cell r="S1301">
            <v>27560</v>
          </cell>
          <cell r="T1301">
            <v>145833.33333333334</v>
          </cell>
          <cell r="U1301">
            <v>1625</v>
          </cell>
          <cell r="V1301">
            <v>325</v>
          </cell>
          <cell r="Z1301">
            <v>1575010</v>
          </cell>
          <cell r="AA1301">
            <v>1968762.5</v>
          </cell>
        </row>
        <row r="1302">
          <cell r="A1302">
            <v>6892</v>
          </cell>
          <cell r="B1302" t="str">
            <v>HERY CAHYONO</v>
          </cell>
          <cell r="C1302">
            <v>1</v>
          </cell>
          <cell r="D1302">
            <v>1</v>
          </cell>
          <cell r="E1302">
            <v>3</v>
          </cell>
          <cell r="F1302" t="str">
            <v>VOCAT.</v>
          </cell>
          <cell r="G1302" t="str">
            <v>PRJ</v>
          </cell>
          <cell r="I1302">
            <v>0.25</v>
          </cell>
          <cell r="J1302">
            <v>1900000</v>
          </cell>
          <cell r="K1302">
            <v>265000</v>
          </cell>
          <cell r="L1302">
            <v>22800000</v>
          </cell>
          <cell r="M1302">
            <v>180416.66666666666</v>
          </cell>
          <cell r="N1302">
            <v>1900000</v>
          </cell>
          <cell r="O1302">
            <v>95000</v>
          </cell>
          <cell r="P1302">
            <v>0</v>
          </cell>
          <cell r="Q1302">
            <v>38000</v>
          </cell>
          <cell r="R1302">
            <v>190000</v>
          </cell>
          <cell r="S1302">
            <v>80560</v>
          </cell>
          <cell r="T1302">
            <v>208333.33333333334</v>
          </cell>
          <cell r="U1302">
            <v>4750</v>
          </cell>
          <cell r="V1302">
            <v>950</v>
          </cell>
          <cell r="Z1302">
            <v>4863010</v>
          </cell>
          <cell r="AA1302">
            <v>6078762.5</v>
          </cell>
        </row>
        <row r="1303">
          <cell r="A1303">
            <v>6893</v>
          </cell>
          <cell r="B1303" t="str">
            <v>ABDUL RIFAI</v>
          </cell>
          <cell r="C1303">
            <v>2</v>
          </cell>
          <cell r="D1303">
            <v>0</v>
          </cell>
          <cell r="E1303">
            <v>3</v>
          </cell>
          <cell r="F1303" t="str">
            <v>VOCAT.</v>
          </cell>
          <cell r="G1303" t="str">
            <v>PRJ</v>
          </cell>
          <cell r="I1303">
            <v>0.25</v>
          </cell>
          <cell r="J1303">
            <v>700000</v>
          </cell>
          <cell r="K1303">
            <v>0</v>
          </cell>
          <cell r="L1303">
            <v>8400000</v>
          </cell>
          <cell r="M1303">
            <v>58333.333333333336</v>
          </cell>
          <cell r="N1303">
            <v>700000</v>
          </cell>
          <cell r="O1303">
            <v>35000</v>
          </cell>
          <cell r="P1303">
            <v>0</v>
          </cell>
          <cell r="Q1303">
            <v>14000</v>
          </cell>
          <cell r="R1303">
            <v>0</v>
          </cell>
          <cell r="S1303">
            <v>29680</v>
          </cell>
          <cell r="T1303">
            <v>91666.666666666672</v>
          </cell>
          <cell r="U1303">
            <v>1750</v>
          </cell>
          <cell r="V1303">
            <v>350</v>
          </cell>
          <cell r="Z1303">
            <v>1630780</v>
          </cell>
          <cell r="AA1303">
            <v>2038475</v>
          </cell>
        </row>
        <row r="1304">
          <cell r="A1304">
            <v>6894</v>
          </cell>
          <cell r="B1304" t="str">
            <v>AGUSTINA</v>
          </cell>
          <cell r="C1304">
            <v>2</v>
          </cell>
          <cell r="D1304">
            <v>1</v>
          </cell>
          <cell r="E1304">
            <v>6</v>
          </cell>
          <cell r="F1304" t="str">
            <v>SPC/COOR</v>
          </cell>
          <cell r="G1304" t="str">
            <v>PRJ</v>
          </cell>
          <cell r="I1304">
            <v>0.2</v>
          </cell>
          <cell r="J1304">
            <v>2000000</v>
          </cell>
          <cell r="K1304">
            <v>0</v>
          </cell>
          <cell r="L1304">
            <v>24000000</v>
          </cell>
          <cell r="M1304">
            <v>166666.66666666666</v>
          </cell>
          <cell r="N1304">
            <v>0</v>
          </cell>
          <cell r="O1304">
            <v>100000</v>
          </cell>
          <cell r="P1304">
            <v>500000</v>
          </cell>
          <cell r="Q1304">
            <v>40000</v>
          </cell>
          <cell r="R1304">
            <v>0</v>
          </cell>
          <cell r="S1304">
            <v>84800</v>
          </cell>
          <cell r="T1304">
            <v>145833.33333333334</v>
          </cell>
          <cell r="U1304">
            <v>5000</v>
          </cell>
          <cell r="V1304">
            <v>1000</v>
          </cell>
          <cell r="Z1304">
            <v>3043300</v>
          </cell>
          <cell r="AA1304">
            <v>3651960</v>
          </cell>
        </row>
        <row r="1305">
          <cell r="A1305">
            <v>6909</v>
          </cell>
          <cell r="B1305" t="str">
            <v>DAUD IRANG</v>
          </cell>
          <cell r="C1305">
            <v>2</v>
          </cell>
          <cell r="D1305">
            <v>0</v>
          </cell>
          <cell r="E1305">
            <v>2</v>
          </cell>
          <cell r="F1305" t="str">
            <v>GENERAL</v>
          </cell>
          <cell r="G1305" t="str">
            <v>PRJ</v>
          </cell>
          <cell r="I1305">
            <v>0.25</v>
          </cell>
          <cell r="J1305">
            <v>600000</v>
          </cell>
          <cell r="K1305">
            <v>0</v>
          </cell>
          <cell r="L1305">
            <v>7200000</v>
          </cell>
          <cell r="M1305">
            <v>50000</v>
          </cell>
          <cell r="N1305">
            <v>600000</v>
          </cell>
          <cell r="O1305">
            <v>30000</v>
          </cell>
          <cell r="P1305">
            <v>0</v>
          </cell>
          <cell r="Q1305">
            <v>12000</v>
          </cell>
          <cell r="R1305">
            <v>0</v>
          </cell>
          <cell r="S1305">
            <v>25440</v>
          </cell>
          <cell r="T1305">
            <v>91666.666666666672</v>
          </cell>
          <cell r="U1305">
            <v>1500</v>
          </cell>
          <cell r="V1305">
            <v>300</v>
          </cell>
          <cell r="Z1305">
            <v>1410906.6666666665</v>
          </cell>
          <cell r="AA1305">
            <v>1763633.333333333</v>
          </cell>
        </row>
        <row r="1306">
          <cell r="A1306">
            <v>6933</v>
          </cell>
          <cell r="B1306" t="str">
            <v>M. HANAFI</v>
          </cell>
          <cell r="C1306">
            <v>2</v>
          </cell>
          <cell r="D1306">
            <v>0</v>
          </cell>
          <cell r="E1306">
            <v>6</v>
          </cell>
          <cell r="F1306" t="str">
            <v>SPC/COOR</v>
          </cell>
          <cell r="G1306" t="str">
            <v>PRJ</v>
          </cell>
          <cell r="I1306">
            <v>0.2</v>
          </cell>
          <cell r="J1306">
            <v>1800000</v>
          </cell>
          <cell r="K1306">
            <v>0</v>
          </cell>
          <cell r="L1306">
            <v>21600000</v>
          </cell>
          <cell r="M1306">
            <v>150000</v>
          </cell>
          <cell r="N1306">
            <v>0</v>
          </cell>
          <cell r="O1306">
            <v>90000</v>
          </cell>
          <cell r="P1306">
            <v>450000</v>
          </cell>
          <cell r="Q1306">
            <v>36000</v>
          </cell>
          <cell r="R1306">
            <v>0</v>
          </cell>
          <cell r="S1306">
            <v>76320</v>
          </cell>
          <cell r="T1306">
            <v>91666.666666666672</v>
          </cell>
          <cell r="U1306">
            <v>4500</v>
          </cell>
          <cell r="V1306">
            <v>900</v>
          </cell>
          <cell r="Z1306">
            <v>2699386.6666666665</v>
          </cell>
          <cell r="AA1306">
            <v>3239263.9999999995</v>
          </cell>
        </row>
        <row r="1307">
          <cell r="A1307">
            <v>6964</v>
          </cell>
          <cell r="B1307" t="str">
            <v>I PUTU PRISCO S</v>
          </cell>
          <cell r="C1307">
            <v>2</v>
          </cell>
          <cell r="D1307">
            <v>0</v>
          </cell>
          <cell r="E1307">
            <v>2</v>
          </cell>
          <cell r="F1307" t="str">
            <v>GENERAL</v>
          </cell>
          <cell r="G1307" t="str">
            <v>PRJ</v>
          </cell>
          <cell r="I1307">
            <v>0.25</v>
          </cell>
          <cell r="J1307">
            <v>700800</v>
          </cell>
          <cell r="K1307">
            <v>0</v>
          </cell>
          <cell r="L1307">
            <v>8409600</v>
          </cell>
          <cell r="M1307">
            <v>58400</v>
          </cell>
          <cell r="N1307">
            <v>700800</v>
          </cell>
          <cell r="O1307">
            <v>35040</v>
          </cell>
          <cell r="P1307">
            <v>0</v>
          </cell>
          <cell r="Q1307">
            <v>14016</v>
          </cell>
          <cell r="R1307">
            <v>0</v>
          </cell>
          <cell r="S1307">
            <v>29713.920000000002</v>
          </cell>
          <cell r="T1307">
            <v>91666.666666666672</v>
          </cell>
          <cell r="U1307">
            <v>1752</v>
          </cell>
          <cell r="V1307">
            <v>350.40000000000003</v>
          </cell>
          <cell r="Z1307">
            <v>1632538.9866666668</v>
          </cell>
          <cell r="AA1307">
            <v>2040673.7333333334</v>
          </cell>
        </row>
        <row r="1308">
          <cell r="A1308">
            <v>6965</v>
          </cell>
          <cell r="B1308" t="str">
            <v>UDIN</v>
          </cell>
          <cell r="C1308">
            <v>2</v>
          </cell>
          <cell r="D1308">
            <v>0</v>
          </cell>
          <cell r="E1308">
            <v>2</v>
          </cell>
          <cell r="F1308" t="str">
            <v>GENERAL</v>
          </cell>
          <cell r="G1308" t="str">
            <v>PRJ</v>
          </cell>
          <cell r="I1308">
            <v>0.25</v>
          </cell>
          <cell r="J1308">
            <v>700800</v>
          </cell>
          <cell r="K1308">
            <v>0</v>
          </cell>
          <cell r="L1308">
            <v>8409600</v>
          </cell>
          <cell r="M1308">
            <v>58400</v>
          </cell>
          <cell r="N1308">
            <v>700800</v>
          </cell>
          <cell r="O1308">
            <v>35040</v>
          </cell>
          <cell r="P1308">
            <v>0</v>
          </cell>
          <cell r="Q1308">
            <v>14016</v>
          </cell>
          <cell r="R1308">
            <v>0</v>
          </cell>
          <cell r="S1308">
            <v>29713.920000000002</v>
          </cell>
          <cell r="T1308">
            <v>91666.666666666672</v>
          </cell>
          <cell r="U1308">
            <v>1752</v>
          </cell>
          <cell r="V1308">
            <v>350.40000000000003</v>
          </cell>
          <cell r="Z1308">
            <v>1632538.9866666668</v>
          </cell>
          <cell r="AA1308">
            <v>2040673.7333333334</v>
          </cell>
        </row>
        <row r="1309">
          <cell r="A1309">
            <v>6969</v>
          </cell>
          <cell r="B1309" t="str">
            <v>YOHAN GESONG</v>
          </cell>
          <cell r="C1309">
            <v>2</v>
          </cell>
          <cell r="D1309">
            <v>0</v>
          </cell>
          <cell r="E1309">
            <v>5</v>
          </cell>
          <cell r="F1309" t="str">
            <v>ADV. VOC</v>
          </cell>
          <cell r="G1309" t="str">
            <v>PRJ</v>
          </cell>
          <cell r="I1309">
            <v>0.2</v>
          </cell>
          <cell r="J1309">
            <v>1800000</v>
          </cell>
          <cell r="K1309">
            <v>0</v>
          </cell>
          <cell r="L1309">
            <v>21600000</v>
          </cell>
          <cell r="M1309">
            <v>150000</v>
          </cell>
          <cell r="N1309">
            <v>1800000</v>
          </cell>
          <cell r="O1309">
            <v>90000</v>
          </cell>
          <cell r="P1309">
            <v>0</v>
          </cell>
          <cell r="Q1309">
            <v>36000</v>
          </cell>
          <cell r="R1309">
            <v>0</v>
          </cell>
          <cell r="S1309">
            <v>76320</v>
          </cell>
          <cell r="T1309">
            <v>91666.666666666672</v>
          </cell>
          <cell r="U1309">
            <v>4500</v>
          </cell>
          <cell r="V1309">
            <v>900</v>
          </cell>
          <cell r="Z1309">
            <v>4049386.6666666665</v>
          </cell>
          <cell r="AA1309">
            <v>4859264</v>
          </cell>
        </row>
        <row r="1310">
          <cell r="A1310">
            <v>6970</v>
          </cell>
          <cell r="B1310" t="str">
            <v>ERROL PRIHATINO</v>
          </cell>
          <cell r="C1310">
            <v>2</v>
          </cell>
          <cell r="D1310">
            <v>0</v>
          </cell>
          <cell r="E1310">
            <v>5</v>
          </cell>
          <cell r="F1310" t="str">
            <v>ADV. VOC</v>
          </cell>
          <cell r="G1310" t="str">
            <v>PRJ</v>
          </cell>
          <cell r="I1310">
            <v>0.2</v>
          </cell>
          <cell r="J1310">
            <v>1500000</v>
          </cell>
          <cell r="K1310">
            <v>0</v>
          </cell>
          <cell r="L1310">
            <v>18000000</v>
          </cell>
          <cell r="M1310">
            <v>125000</v>
          </cell>
          <cell r="N1310">
            <v>1500000</v>
          </cell>
          <cell r="O1310">
            <v>75000</v>
          </cell>
          <cell r="P1310">
            <v>0</v>
          </cell>
          <cell r="Q1310">
            <v>30000</v>
          </cell>
          <cell r="R1310">
            <v>0</v>
          </cell>
          <cell r="S1310">
            <v>63600</v>
          </cell>
          <cell r="T1310">
            <v>91666.666666666672</v>
          </cell>
          <cell r="U1310">
            <v>3750</v>
          </cell>
          <cell r="V1310">
            <v>750</v>
          </cell>
          <cell r="Z1310">
            <v>3389766.666666667</v>
          </cell>
          <cell r="AA1310">
            <v>4067720</v>
          </cell>
        </row>
        <row r="1311">
          <cell r="A1311">
            <v>6971</v>
          </cell>
          <cell r="B1311" t="str">
            <v>SAIFUDIN ROIS</v>
          </cell>
          <cell r="C1311">
            <v>2</v>
          </cell>
          <cell r="D1311">
            <v>0</v>
          </cell>
          <cell r="E1311">
            <v>5</v>
          </cell>
          <cell r="F1311" t="str">
            <v>ADV. VOC</v>
          </cell>
          <cell r="G1311" t="str">
            <v>PRJ</v>
          </cell>
          <cell r="I1311">
            <v>0.2</v>
          </cell>
          <cell r="J1311">
            <v>1500000</v>
          </cell>
          <cell r="K1311">
            <v>0</v>
          </cell>
          <cell r="L1311">
            <v>18000000</v>
          </cell>
          <cell r="M1311">
            <v>125000</v>
          </cell>
          <cell r="N1311">
            <v>1500000</v>
          </cell>
          <cell r="O1311">
            <v>75000</v>
          </cell>
          <cell r="P1311">
            <v>0</v>
          </cell>
          <cell r="Q1311">
            <v>30000</v>
          </cell>
          <cell r="R1311">
            <v>0</v>
          </cell>
          <cell r="S1311">
            <v>63600</v>
          </cell>
          <cell r="T1311">
            <v>91666.666666666672</v>
          </cell>
          <cell r="U1311">
            <v>3750</v>
          </cell>
          <cell r="V1311">
            <v>750</v>
          </cell>
          <cell r="Z1311">
            <v>3389766.666666667</v>
          </cell>
          <cell r="AA1311">
            <v>4067720</v>
          </cell>
        </row>
        <row r="1312">
          <cell r="A1312">
            <v>6972</v>
          </cell>
          <cell r="B1312" t="str">
            <v>M.BAKRI</v>
          </cell>
          <cell r="C1312">
            <v>2</v>
          </cell>
          <cell r="D1312">
            <v>0</v>
          </cell>
          <cell r="E1312">
            <v>2</v>
          </cell>
          <cell r="F1312" t="str">
            <v>GENERAL</v>
          </cell>
          <cell r="G1312" t="str">
            <v>PRJ</v>
          </cell>
          <cell r="I1312">
            <v>0.25</v>
          </cell>
          <cell r="J1312">
            <v>535000</v>
          </cell>
          <cell r="K1312">
            <v>0</v>
          </cell>
          <cell r="L1312">
            <v>6420000</v>
          </cell>
          <cell r="M1312">
            <v>44583.333333333336</v>
          </cell>
          <cell r="N1312">
            <v>535000</v>
          </cell>
          <cell r="O1312">
            <v>26750</v>
          </cell>
          <cell r="P1312">
            <v>0</v>
          </cell>
          <cell r="Q1312">
            <v>10700</v>
          </cell>
          <cell r="R1312">
            <v>0</v>
          </cell>
          <cell r="S1312">
            <v>22684</v>
          </cell>
          <cell r="T1312">
            <v>91666.666666666672</v>
          </cell>
          <cell r="U1312">
            <v>1337.5</v>
          </cell>
          <cell r="V1312">
            <v>267.5</v>
          </cell>
          <cell r="Z1312">
            <v>1267989</v>
          </cell>
          <cell r="AA1312">
            <v>1584986.25</v>
          </cell>
        </row>
        <row r="1313">
          <cell r="A1313">
            <v>6973</v>
          </cell>
          <cell r="B1313" t="str">
            <v>DADIK KISWANTO</v>
          </cell>
          <cell r="C1313">
            <v>1</v>
          </cell>
          <cell r="D1313">
            <v>1</v>
          </cell>
          <cell r="E1313">
            <v>9</v>
          </cell>
          <cell r="F1313" t="str">
            <v>MGR</v>
          </cell>
          <cell r="G1313" t="str">
            <v>PRJ</v>
          </cell>
          <cell r="I1313">
            <v>0.15</v>
          </cell>
          <cell r="J1313">
            <v>7000000</v>
          </cell>
          <cell r="K1313">
            <v>265000</v>
          </cell>
          <cell r="L1313">
            <v>84000000</v>
          </cell>
          <cell r="M1313">
            <v>605416.66666666663</v>
          </cell>
          <cell r="N1313">
            <v>0</v>
          </cell>
          <cell r="O1313">
            <v>350000</v>
          </cell>
          <cell r="P1313">
            <v>1750000</v>
          </cell>
          <cell r="Q1313">
            <v>140000</v>
          </cell>
          <cell r="R1313">
            <v>700000</v>
          </cell>
          <cell r="S1313">
            <v>296800</v>
          </cell>
          <cell r="T1313">
            <v>208333.33333333334</v>
          </cell>
          <cell r="U1313">
            <v>17500</v>
          </cell>
          <cell r="V1313">
            <v>3500</v>
          </cell>
          <cell r="Z1313">
            <v>11336550</v>
          </cell>
          <cell r="AA1313">
            <v>13037032.499999998</v>
          </cell>
        </row>
        <row r="1314">
          <cell r="A1314">
            <v>6974</v>
          </cell>
          <cell r="B1314" t="str">
            <v>ANDI FIRMANSYAH TANDRA</v>
          </cell>
          <cell r="C1314">
            <v>2</v>
          </cell>
          <cell r="D1314">
            <v>0</v>
          </cell>
          <cell r="E1314">
            <v>2</v>
          </cell>
          <cell r="F1314" t="str">
            <v>GENERAL</v>
          </cell>
          <cell r="G1314" t="str">
            <v>PRJ</v>
          </cell>
          <cell r="I1314">
            <v>0.25</v>
          </cell>
          <cell r="J1314">
            <v>535000</v>
          </cell>
          <cell r="K1314">
            <v>0</v>
          </cell>
          <cell r="L1314">
            <v>6420000</v>
          </cell>
          <cell r="M1314">
            <v>44583.333333333336</v>
          </cell>
          <cell r="N1314">
            <v>535000</v>
          </cell>
          <cell r="O1314">
            <v>26750</v>
          </cell>
          <cell r="P1314">
            <v>0</v>
          </cell>
          <cell r="Q1314">
            <v>10700</v>
          </cell>
          <cell r="R1314">
            <v>0</v>
          </cell>
          <cell r="S1314">
            <v>22684</v>
          </cell>
          <cell r="T1314">
            <v>91666.666666666672</v>
          </cell>
          <cell r="U1314">
            <v>1337.5</v>
          </cell>
          <cell r="V1314">
            <v>267.5</v>
          </cell>
          <cell r="Z1314">
            <v>1267989</v>
          </cell>
          <cell r="AA1314">
            <v>1584986.25</v>
          </cell>
        </row>
        <row r="1315">
          <cell r="A1315">
            <v>6975</v>
          </cell>
          <cell r="B1315" t="str">
            <v>AHMAD SYARFANIE</v>
          </cell>
          <cell r="C1315">
            <v>2</v>
          </cell>
          <cell r="D1315">
            <v>0</v>
          </cell>
          <cell r="E1315">
            <v>2</v>
          </cell>
          <cell r="F1315" t="str">
            <v>GENERAL</v>
          </cell>
          <cell r="G1315" t="str">
            <v>PRJ</v>
          </cell>
          <cell r="I1315">
            <v>0.25</v>
          </cell>
          <cell r="J1315">
            <v>520000</v>
          </cell>
          <cell r="K1315">
            <v>0</v>
          </cell>
          <cell r="L1315">
            <v>6240000</v>
          </cell>
          <cell r="M1315">
            <v>43333.333333333336</v>
          </cell>
          <cell r="N1315">
            <v>520000</v>
          </cell>
          <cell r="O1315">
            <v>26000</v>
          </cell>
          <cell r="P1315">
            <v>0</v>
          </cell>
          <cell r="Q1315">
            <v>10400</v>
          </cell>
          <cell r="R1315">
            <v>0</v>
          </cell>
          <cell r="S1315">
            <v>22048</v>
          </cell>
          <cell r="T1315">
            <v>91666.666666666672</v>
          </cell>
          <cell r="U1315">
            <v>1300</v>
          </cell>
          <cell r="V1315">
            <v>260</v>
          </cell>
          <cell r="Z1315">
            <v>1235008</v>
          </cell>
          <cell r="AA1315">
            <v>1543760</v>
          </cell>
        </row>
        <row r="1316">
          <cell r="A1316">
            <v>6977</v>
          </cell>
          <cell r="B1316" t="str">
            <v>KHAIRULLAH</v>
          </cell>
          <cell r="C1316">
            <v>2</v>
          </cell>
          <cell r="D1316">
            <v>0</v>
          </cell>
          <cell r="E1316">
            <v>2</v>
          </cell>
          <cell r="F1316" t="str">
            <v>GENERAL</v>
          </cell>
          <cell r="G1316" t="str">
            <v>PRJ</v>
          </cell>
          <cell r="I1316">
            <v>0.25</v>
          </cell>
          <cell r="J1316">
            <v>520000</v>
          </cell>
          <cell r="K1316">
            <v>0</v>
          </cell>
          <cell r="L1316">
            <v>6240000</v>
          </cell>
          <cell r="M1316">
            <v>43333.333333333336</v>
          </cell>
          <cell r="N1316">
            <v>520000</v>
          </cell>
          <cell r="O1316">
            <v>26000</v>
          </cell>
          <cell r="P1316">
            <v>0</v>
          </cell>
          <cell r="Q1316">
            <v>10400</v>
          </cell>
          <cell r="R1316">
            <v>0</v>
          </cell>
          <cell r="S1316">
            <v>22048</v>
          </cell>
          <cell r="T1316">
            <v>91666.666666666672</v>
          </cell>
          <cell r="U1316">
            <v>1300</v>
          </cell>
          <cell r="V1316">
            <v>260</v>
          </cell>
          <cell r="Z1316">
            <v>1235008</v>
          </cell>
          <cell r="AA1316">
            <v>1543760</v>
          </cell>
        </row>
        <row r="1317">
          <cell r="A1317">
            <v>6981</v>
          </cell>
          <cell r="B1317" t="str">
            <v>SUNARTO</v>
          </cell>
          <cell r="C1317">
            <v>2</v>
          </cell>
          <cell r="D1317">
            <v>0</v>
          </cell>
          <cell r="E1317">
            <v>3</v>
          </cell>
          <cell r="F1317" t="str">
            <v>VOCAT.</v>
          </cell>
          <cell r="G1317" t="str">
            <v>PRJ</v>
          </cell>
          <cell r="I1317">
            <v>0.25</v>
          </cell>
          <cell r="J1317">
            <v>660000</v>
          </cell>
          <cell r="K1317">
            <v>0</v>
          </cell>
          <cell r="L1317">
            <v>7920000</v>
          </cell>
          <cell r="M1317">
            <v>55000</v>
          </cell>
          <cell r="N1317">
            <v>660000</v>
          </cell>
          <cell r="O1317">
            <v>33000</v>
          </cell>
          <cell r="P1317">
            <v>0</v>
          </cell>
          <cell r="Q1317">
            <v>13200</v>
          </cell>
          <cell r="R1317">
            <v>0</v>
          </cell>
          <cell r="S1317">
            <v>27984</v>
          </cell>
          <cell r="T1317">
            <v>91666.666666666672</v>
          </cell>
          <cell r="U1317">
            <v>1650</v>
          </cell>
          <cell r="V1317">
            <v>330</v>
          </cell>
          <cell r="Z1317">
            <v>1542830.6666666665</v>
          </cell>
          <cell r="AA1317">
            <v>1928538.333333333</v>
          </cell>
        </row>
        <row r="1318">
          <cell r="A1318">
            <v>6983</v>
          </cell>
          <cell r="B1318" t="str">
            <v>MUARIMAN</v>
          </cell>
          <cell r="C1318">
            <v>2</v>
          </cell>
          <cell r="D1318">
            <v>0</v>
          </cell>
          <cell r="E1318">
            <v>3</v>
          </cell>
          <cell r="F1318" t="str">
            <v>VOCAT.</v>
          </cell>
          <cell r="G1318" t="str">
            <v>PRJ</v>
          </cell>
          <cell r="I1318">
            <v>0.25</v>
          </cell>
          <cell r="J1318">
            <v>660000</v>
          </cell>
          <cell r="K1318">
            <v>0</v>
          </cell>
          <cell r="L1318">
            <v>7920000</v>
          </cell>
          <cell r="M1318">
            <v>55000</v>
          </cell>
          <cell r="N1318">
            <v>660000</v>
          </cell>
          <cell r="O1318">
            <v>33000</v>
          </cell>
          <cell r="P1318">
            <v>0</v>
          </cell>
          <cell r="Q1318">
            <v>13200</v>
          </cell>
          <cell r="R1318">
            <v>0</v>
          </cell>
          <cell r="S1318">
            <v>27984</v>
          </cell>
          <cell r="T1318">
            <v>91666.666666666672</v>
          </cell>
          <cell r="U1318">
            <v>1650</v>
          </cell>
          <cell r="V1318">
            <v>330</v>
          </cell>
          <cell r="Z1318">
            <v>1542830.6666666665</v>
          </cell>
          <cell r="AA1318">
            <v>1928538.333333333</v>
          </cell>
        </row>
        <row r="1319">
          <cell r="A1319">
            <v>6984</v>
          </cell>
          <cell r="B1319" t="str">
            <v>SUMARDIYANTO</v>
          </cell>
          <cell r="C1319">
            <v>2</v>
          </cell>
          <cell r="D1319">
            <v>0</v>
          </cell>
          <cell r="E1319">
            <v>3</v>
          </cell>
          <cell r="F1319" t="str">
            <v>VOCAT.</v>
          </cell>
          <cell r="G1319" t="str">
            <v>PRJ</v>
          </cell>
          <cell r="I1319">
            <v>0.25</v>
          </cell>
          <cell r="J1319">
            <v>630000</v>
          </cell>
          <cell r="K1319">
            <v>0</v>
          </cell>
          <cell r="L1319">
            <v>7560000</v>
          </cell>
          <cell r="M1319">
            <v>52500</v>
          </cell>
          <cell r="N1319">
            <v>630000</v>
          </cell>
          <cell r="O1319">
            <v>31500</v>
          </cell>
          <cell r="P1319">
            <v>0</v>
          </cell>
          <cell r="Q1319">
            <v>12600</v>
          </cell>
          <cell r="R1319">
            <v>0</v>
          </cell>
          <cell r="S1319">
            <v>26712</v>
          </cell>
          <cell r="T1319">
            <v>91666.666666666672</v>
          </cell>
          <cell r="U1319">
            <v>1575</v>
          </cell>
          <cell r="V1319">
            <v>315</v>
          </cell>
          <cell r="Z1319">
            <v>1476868.6666666665</v>
          </cell>
          <cell r="AA1319">
            <v>1846085.833333333</v>
          </cell>
        </row>
        <row r="1320">
          <cell r="A1320">
            <v>6985</v>
          </cell>
          <cell r="B1320" t="str">
            <v>BRONSON PANJAITAN</v>
          </cell>
          <cell r="C1320">
            <v>2</v>
          </cell>
          <cell r="D1320">
            <v>0</v>
          </cell>
          <cell r="E1320">
            <v>2</v>
          </cell>
          <cell r="F1320" t="str">
            <v>GENERAL</v>
          </cell>
          <cell r="G1320" t="str">
            <v>PRJ</v>
          </cell>
          <cell r="I1320">
            <v>0.25</v>
          </cell>
          <cell r="J1320">
            <v>520000</v>
          </cell>
          <cell r="K1320">
            <v>0</v>
          </cell>
          <cell r="L1320">
            <v>6240000</v>
          </cell>
          <cell r="M1320">
            <v>43333.333333333336</v>
          </cell>
          <cell r="N1320">
            <v>520000</v>
          </cell>
          <cell r="O1320">
            <v>26000</v>
          </cell>
          <cell r="P1320">
            <v>0</v>
          </cell>
          <cell r="Q1320">
            <v>10400</v>
          </cell>
          <cell r="R1320">
            <v>0</v>
          </cell>
          <cell r="S1320">
            <v>22048</v>
          </cell>
          <cell r="T1320">
            <v>91666.666666666672</v>
          </cell>
          <cell r="U1320">
            <v>1300</v>
          </cell>
          <cell r="V1320">
            <v>260</v>
          </cell>
          <cell r="Z1320">
            <v>1235008</v>
          </cell>
          <cell r="AA1320">
            <v>1543760</v>
          </cell>
        </row>
        <row r="1321">
          <cell r="A1321">
            <v>6986</v>
          </cell>
          <cell r="B1321" t="str">
            <v>NAJIRIN</v>
          </cell>
          <cell r="C1321">
            <v>2</v>
          </cell>
          <cell r="D1321">
            <v>0</v>
          </cell>
          <cell r="E1321">
            <v>2</v>
          </cell>
          <cell r="F1321" t="str">
            <v>GENERAL</v>
          </cell>
          <cell r="G1321" t="str">
            <v>PRJ</v>
          </cell>
          <cell r="I1321">
            <v>0.25</v>
          </cell>
          <cell r="J1321">
            <v>520000</v>
          </cell>
          <cell r="K1321">
            <v>0</v>
          </cell>
          <cell r="L1321">
            <v>6240000</v>
          </cell>
          <cell r="M1321">
            <v>43333.333333333336</v>
          </cell>
          <cell r="N1321">
            <v>520000</v>
          </cell>
          <cell r="O1321">
            <v>26000</v>
          </cell>
          <cell r="P1321">
            <v>0</v>
          </cell>
          <cell r="Q1321">
            <v>10400</v>
          </cell>
          <cell r="R1321">
            <v>0</v>
          </cell>
          <cell r="S1321">
            <v>22048</v>
          </cell>
          <cell r="T1321">
            <v>91666.666666666672</v>
          </cell>
          <cell r="U1321">
            <v>1300</v>
          </cell>
          <cell r="V1321">
            <v>260</v>
          </cell>
          <cell r="Z1321">
            <v>1235008</v>
          </cell>
          <cell r="AA1321">
            <v>1543760</v>
          </cell>
        </row>
        <row r="1322">
          <cell r="A1322">
            <v>6987</v>
          </cell>
          <cell r="B1322" t="str">
            <v>SAYUTI</v>
          </cell>
          <cell r="C1322">
            <v>2</v>
          </cell>
          <cell r="D1322">
            <v>0</v>
          </cell>
          <cell r="E1322">
            <v>2</v>
          </cell>
          <cell r="F1322" t="str">
            <v>GENERAL</v>
          </cell>
          <cell r="G1322" t="str">
            <v>PRJ</v>
          </cell>
          <cell r="I1322">
            <v>0.25</v>
          </cell>
          <cell r="J1322">
            <v>850000</v>
          </cell>
          <cell r="K1322">
            <v>0</v>
          </cell>
          <cell r="L1322">
            <v>10200000</v>
          </cell>
          <cell r="M1322">
            <v>70833.333333333328</v>
          </cell>
          <cell r="N1322">
            <v>850000</v>
          </cell>
          <cell r="O1322">
            <v>42500</v>
          </cell>
          <cell r="P1322">
            <v>0</v>
          </cell>
          <cell r="Q1322">
            <v>17000</v>
          </cell>
          <cell r="R1322">
            <v>0</v>
          </cell>
          <cell r="S1322">
            <v>36040</v>
          </cell>
          <cell r="T1322">
            <v>91666.666666666672</v>
          </cell>
          <cell r="U1322">
            <v>2125</v>
          </cell>
          <cell r="V1322">
            <v>425</v>
          </cell>
          <cell r="Z1322">
            <v>1960590</v>
          </cell>
          <cell r="AA1322">
            <v>2450737.5</v>
          </cell>
        </row>
        <row r="1323">
          <cell r="A1323">
            <v>6988</v>
          </cell>
          <cell r="B1323" t="str">
            <v>ZAINAL</v>
          </cell>
          <cell r="C1323">
            <v>2</v>
          </cell>
          <cell r="D1323">
            <v>0</v>
          </cell>
          <cell r="E1323">
            <v>2</v>
          </cell>
          <cell r="F1323" t="str">
            <v>GENERAL</v>
          </cell>
          <cell r="G1323" t="str">
            <v>PRJ</v>
          </cell>
          <cell r="I1323">
            <v>0.25</v>
          </cell>
          <cell r="J1323">
            <v>650000</v>
          </cell>
          <cell r="K1323">
            <v>0</v>
          </cell>
          <cell r="L1323">
            <v>7800000</v>
          </cell>
          <cell r="M1323">
            <v>54166.666666666664</v>
          </cell>
          <cell r="N1323">
            <v>650000</v>
          </cell>
          <cell r="O1323">
            <v>32500</v>
          </cell>
          <cell r="P1323">
            <v>0</v>
          </cell>
          <cell r="Q1323">
            <v>13000</v>
          </cell>
          <cell r="R1323">
            <v>0</v>
          </cell>
          <cell r="S1323">
            <v>27560</v>
          </cell>
          <cell r="T1323">
            <v>91666.666666666672</v>
          </cell>
          <cell r="U1323">
            <v>1625</v>
          </cell>
          <cell r="V1323">
            <v>325</v>
          </cell>
          <cell r="Z1323">
            <v>1520843.3333333333</v>
          </cell>
          <cell r="AA1323">
            <v>1901054.1666666665</v>
          </cell>
        </row>
        <row r="1324">
          <cell r="A1324">
            <v>6989</v>
          </cell>
          <cell r="B1324" t="str">
            <v>M. ARIFIN</v>
          </cell>
          <cell r="C1324">
            <v>2</v>
          </cell>
          <cell r="D1324">
            <v>0</v>
          </cell>
          <cell r="E1324">
            <v>2</v>
          </cell>
          <cell r="F1324" t="str">
            <v>GENERAL</v>
          </cell>
          <cell r="G1324" t="str">
            <v>PRJ</v>
          </cell>
          <cell r="I1324">
            <v>0.25</v>
          </cell>
          <cell r="J1324">
            <v>520000</v>
          </cell>
          <cell r="K1324">
            <v>0</v>
          </cell>
          <cell r="L1324">
            <v>6240000</v>
          </cell>
          <cell r="M1324">
            <v>43333.333333333336</v>
          </cell>
          <cell r="N1324">
            <v>520000</v>
          </cell>
          <cell r="O1324">
            <v>26000</v>
          </cell>
          <cell r="P1324">
            <v>0</v>
          </cell>
          <cell r="Q1324">
            <v>10400</v>
          </cell>
          <cell r="R1324">
            <v>0</v>
          </cell>
          <cell r="S1324">
            <v>22048</v>
          </cell>
          <cell r="T1324">
            <v>91666.666666666672</v>
          </cell>
          <cell r="U1324">
            <v>1300</v>
          </cell>
          <cell r="V1324">
            <v>260</v>
          </cell>
          <cell r="Z1324">
            <v>1235008</v>
          </cell>
          <cell r="AA1324">
            <v>1543760</v>
          </cell>
        </row>
        <row r="1325">
          <cell r="A1325">
            <v>6990</v>
          </cell>
          <cell r="B1325" t="str">
            <v>ASLI TAMAMI</v>
          </cell>
          <cell r="C1325">
            <v>2</v>
          </cell>
          <cell r="D1325">
            <v>0</v>
          </cell>
          <cell r="E1325">
            <v>2</v>
          </cell>
          <cell r="F1325" t="str">
            <v>GENERAL</v>
          </cell>
          <cell r="G1325" t="str">
            <v>PRJ</v>
          </cell>
          <cell r="I1325">
            <v>0.25</v>
          </cell>
          <cell r="J1325">
            <v>520000</v>
          </cell>
          <cell r="K1325">
            <v>0</v>
          </cell>
          <cell r="L1325">
            <v>6240000</v>
          </cell>
          <cell r="M1325">
            <v>43333.333333333336</v>
          </cell>
          <cell r="N1325">
            <v>520000</v>
          </cell>
          <cell r="O1325">
            <v>26000</v>
          </cell>
          <cell r="P1325">
            <v>0</v>
          </cell>
          <cell r="Q1325">
            <v>10400</v>
          </cell>
          <cell r="R1325">
            <v>0</v>
          </cell>
          <cell r="S1325">
            <v>22048</v>
          </cell>
          <cell r="T1325">
            <v>91666.666666666672</v>
          </cell>
          <cell r="U1325">
            <v>1300</v>
          </cell>
          <cell r="V1325">
            <v>260</v>
          </cell>
          <cell r="Z1325">
            <v>1235008</v>
          </cell>
          <cell r="AA1325">
            <v>1543760</v>
          </cell>
        </row>
        <row r="1326">
          <cell r="A1326">
            <v>6991</v>
          </cell>
          <cell r="B1326" t="str">
            <v>JUHDAR</v>
          </cell>
          <cell r="C1326">
            <v>2</v>
          </cell>
          <cell r="D1326">
            <v>0</v>
          </cell>
          <cell r="E1326">
            <v>2</v>
          </cell>
          <cell r="F1326" t="str">
            <v>GENERAL</v>
          </cell>
          <cell r="G1326" t="str">
            <v>PRJ</v>
          </cell>
          <cell r="I1326">
            <v>0.25</v>
          </cell>
          <cell r="J1326">
            <v>520000</v>
          </cell>
          <cell r="K1326">
            <v>0</v>
          </cell>
          <cell r="L1326">
            <v>6240000</v>
          </cell>
          <cell r="M1326">
            <v>43333.333333333336</v>
          </cell>
          <cell r="N1326">
            <v>520000</v>
          </cell>
          <cell r="O1326">
            <v>26000</v>
          </cell>
          <cell r="P1326">
            <v>0</v>
          </cell>
          <cell r="Q1326">
            <v>10400</v>
          </cell>
          <cell r="R1326">
            <v>0</v>
          </cell>
          <cell r="S1326">
            <v>22048</v>
          </cell>
          <cell r="T1326">
            <v>91666.666666666672</v>
          </cell>
          <cell r="U1326">
            <v>1300</v>
          </cell>
          <cell r="V1326">
            <v>260</v>
          </cell>
          <cell r="Z1326">
            <v>1235008</v>
          </cell>
          <cell r="AA1326">
            <v>1543760</v>
          </cell>
        </row>
        <row r="1327">
          <cell r="A1327">
            <v>6992</v>
          </cell>
          <cell r="B1327" t="str">
            <v>ADENAN</v>
          </cell>
          <cell r="C1327">
            <v>2</v>
          </cell>
          <cell r="D1327">
            <v>0</v>
          </cell>
          <cell r="E1327">
            <v>2</v>
          </cell>
          <cell r="F1327" t="str">
            <v>GENERAL</v>
          </cell>
          <cell r="G1327" t="str">
            <v>PRJ</v>
          </cell>
          <cell r="I1327">
            <v>0.25</v>
          </cell>
          <cell r="J1327">
            <v>550000</v>
          </cell>
          <cell r="K1327">
            <v>0</v>
          </cell>
          <cell r="L1327">
            <v>6600000</v>
          </cell>
          <cell r="M1327">
            <v>45833.333333333336</v>
          </cell>
          <cell r="N1327">
            <v>550000</v>
          </cell>
          <cell r="O1327">
            <v>27500</v>
          </cell>
          <cell r="P1327">
            <v>0</v>
          </cell>
          <cell r="Q1327">
            <v>11000</v>
          </cell>
          <cell r="R1327">
            <v>0</v>
          </cell>
          <cell r="S1327">
            <v>23320</v>
          </cell>
          <cell r="T1327">
            <v>91666.666666666672</v>
          </cell>
          <cell r="U1327">
            <v>1375</v>
          </cell>
          <cell r="V1327">
            <v>275</v>
          </cell>
          <cell r="Z1327">
            <v>1300970</v>
          </cell>
          <cell r="AA1327">
            <v>1626212.5</v>
          </cell>
        </row>
        <row r="1328">
          <cell r="A1328">
            <v>6993</v>
          </cell>
          <cell r="B1328" t="str">
            <v>SUYATNO</v>
          </cell>
          <cell r="C1328">
            <v>2</v>
          </cell>
          <cell r="D1328">
            <v>0</v>
          </cell>
          <cell r="E1328">
            <v>1</v>
          </cell>
          <cell r="F1328" t="str">
            <v>GENERAL</v>
          </cell>
          <cell r="G1328" t="str">
            <v>PRJ</v>
          </cell>
          <cell r="I1328">
            <v>0.25</v>
          </cell>
          <cell r="J1328">
            <v>570000</v>
          </cell>
          <cell r="K1328">
            <v>0</v>
          </cell>
          <cell r="L1328">
            <v>6840000</v>
          </cell>
          <cell r="M1328">
            <v>47500</v>
          </cell>
          <cell r="N1328">
            <v>570000</v>
          </cell>
          <cell r="O1328">
            <v>28500</v>
          </cell>
          <cell r="P1328">
            <v>0</v>
          </cell>
          <cell r="Q1328">
            <v>11400</v>
          </cell>
          <cell r="R1328">
            <v>0</v>
          </cell>
          <cell r="S1328">
            <v>24168</v>
          </cell>
          <cell r="T1328">
            <v>91666.666666666672</v>
          </cell>
          <cell r="U1328">
            <v>1425</v>
          </cell>
          <cell r="V1328">
            <v>285</v>
          </cell>
          <cell r="Z1328">
            <v>1344944.6666666665</v>
          </cell>
          <cell r="AA1328">
            <v>1681180.833333333</v>
          </cell>
        </row>
        <row r="1329">
          <cell r="A1329">
            <v>6994</v>
          </cell>
          <cell r="B1329" t="str">
            <v>ABDUL KADIR</v>
          </cell>
          <cell r="C1329">
            <v>1</v>
          </cell>
          <cell r="D1329">
            <v>0</v>
          </cell>
          <cell r="E1329">
            <v>3</v>
          </cell>
          <cell r="F1329" t="str">
            <v>VOCAT.</v>
          </cell>
          <cell r="G1329" t="str">
            <v>HO</v>
          </cell>
          <cell r="I1329">
            <v>0.25</v>
          </cell>
          <cell r="J1329">
            <v>1400000</v>
          </cell>
          <cell r="K1329">
            <v>210000</v>
          </cell>
          <cell r="L1329">
            <v>16800000</v>
          </cell>
          <cell r="M1329">
            <v>134166.66666666666</v>
          </cell>
          <cell r="N1329">
            <v>210000</v>
          </cell>
          <cell r="O1329">
            <v>70000</v>
          </cell>
          <cell r="P1329">
            <v>0</v>
          </cell>
          <cell r="Q1329">
            <v>28000</v>
          </cell>
          <cell r="R1329">
            <v>140000</v>
          </cell>
          <cell r="S1329">
            <v>59360</v>
          </cell>
          <cell r="T1329">
            <v>104166.66666666667</v>
          </cell>
          <cell r="U1329">
            <v>3500</v>
          </cell>
          <cell r="V1329">
            <v>700</v>
          </cell>
          <cell r="Z1329">
            <v>2359893.333333333</v>
          </cell>
          <cell r="AA1329">
            <v>2949866.666666666</v>
          </cell>
        </row>
        <row r="1330">
          <cell r="A1330">
            <v>6995</v>
          </cell>
          <cell r="B1330" t="str">
            <v>DODI SAPUTRA</v>
          </cell>
          <cell r="C1330">
            <v>2</v>
          </cell>
          <cell r="D1330">
            <v>0</v>
          </cell>
          <cell r="E1330">
            <v>2</v>
          </cell>
          <cell r="F1330" t="str">
            <v>GENERAL</v>
          </cell>
          <cell r="G1330" t="str">
            <v>PRJ</v>
          </cell>
          <cell r="I1330">
            <v>0.25</v>
          </cell>
          <cell r="J1330">
            <v>625000</v>
          </cell>
          <cell r="K1330">
            <v>0</v>
          </cell>
          <cell r="L1330">
            <v>7500000</v>
          </cell>
          <cell r="M1330">
            <v>52083.333333333336</v>
          </cell>
          <cell r="N1330">
            <v>625000</v>
          </cell>
          <cell r="O1330">
            <v>31250</v>
          </cell>
          <cell r="P1330">
            <v>0</v>
          </cell>
          <cell r="Q1330">
            <v>12500</v>
          </cell>
          <cell r="R1330">
            <v>0</v>
          </cell>
          <cell r="S1330">
            <v>26500</v>
          </cell>
          <cell r="T1330">
            <v>91666.666666666672</v>
          </cell>
          <cell r="U1330">
            <v>1562.5</v>
          </cell>
          <cell r="V1330">
            <v>312.5</v>
          </cell>
          <cell r="Z1330">
            <v>1465875</v>
          </cell>
          <cell r="AA1330">
            <v>1832343.75</v>
          </cell>
        </row>
        <row r="1331">
          <cell r="A1331">
            <v>6996</v>
          </cell>
          <cell r="B1331" t="str">
            <v>SUYAJID</v>
          </cell>
          <cell r="C1331">
            <v>2</v>
          </cell>
          <cell r="D1331">
            <v>0</v>
          </cell>
          <cell r="E1331">
            <v>2</v>
          </cell>
          <cell r="F1331" t="str">
            <v>GENERAL</v>
          </cell>
          <cell r="G1331" t="str">
            <v>PRJ</v>
          </cell>
          <cell r="I1331">
            <v>0.25</v>
          </cell>
          <cell r="J1331">
            <v>725000</v>
          </cell>
          <cell r="K1331">
            <v>0</v>
          </cell>
          <cell r="L1331">
            <v>8700000</v>
          </cell>
          <cell r="M1331">
            <v>60416.666666666664</v>
          </cell>
          <cell r="N1331">
            <v>725000</v>
          </cell>
          <cell r="O1331">
            <v>36250</v>
          </cell>
          <cell r="P1331">
            <v>0</v>
          </cell>
          <cell r="Q1331">
            <v>14500</v>
          </cell>
          <cell r="R1331">
            <v>0</v>
          </cell>
          <cell r="S1331">
            <v>30740</v>
          </cell>
          <cell r="T1331">
            <v>91666.666666666672</v>
          </cell>
          <cell r="U1331">
            <v>1812.5</v>
          </cell>
          <cell r="V1331">
            <v>362.5</v>
          </cell>
          <cell r="Z1331">
            <v>1685748.3333333333</v>
          </cell>
          <cell r="AA1331">
            <v>2107185.4166666665</v>
          </cell>
        </row>
        <row r="1332">
          <cell r="A1332">
            <v>6997</v>
          </cell>
          <cell r="B1332" t="str">
            <v>AGUS DWI MAHMUD</v>
          </cell>
          <cell r="C1332">
            <v>2</v>
          </cell>
          <cell r="D1332">
            <v>0</v>
          </cell>
          <cell r="E1332">
            <v>2</v>
          </cell>
          <cell r="F1332" t="str">
            <v>GENERAL</v>
          </cell>
          <cell r="G1332" t="str">
            <v>PRJ</v>
          </cell>
          <cell r="I1332">
            <v>0.25</v>
          </cell>
          <cell r="J1332">
            <v>725000</v>
          </cell>
          <cell r="K1332">
            <v>0</v>
          </cell>
          <cell r="L1332">
            <v>8700000</v>
          </cell>
          <cell r="M1332">
            <v>60416.666666666664</v>
          </cell>
          <cell r="N1332">
            <v>725000</v>
          </cell>
          <cell r="O1332">
            <v>36250</v>
          </cell>
          <cell r="P1332">
            <v>0</v>
          </cell>
          <cell r="Q1332">
            <v>14500</v>
          </cell>
          <cell r="R1332">
            <v>0</v>
          </cell>
          <cell r="S1332">
            <v>30740</v>
          </cell>
          <cell r="T1332">
            <v>91666.666666666672</v>
          </cell>
          <cell r="U1332">
            <v>1812.5</v>
          </cell>
          <cell r="V1332">
            <v>362.5</v>
          </cell>
          <cell r="Z1332">
            <v>1685748.3333333333</v>
          </cell>
          <cell r="AA1332">
            <v>2107185.4166666665</v>
          </cell>
        </row>
        <row r="1333">
          <cell r="A1333">
            <v>6998</v>
          </cell>
          <cell r="B1333" t="str">
            <v>DEWA PUTU RAKA</v>
          </cell>
          <cell r="C1333">
            <v>2</v>
          </cell>
          <cell r="D1333">
            <v>0</v>
          </cell>
          <cell r="E1333">
            <v>2</v>
          </cell>
          <cell r="F1333" t="str">
            <v>GENERAL</v>
          </cell>
          <cell r="G1333" t="str">
            <v>PRJ</v>
          </cell>
          <cell r="I1333">
            <v>0.25</v>
          </cell>
          <cell r="J1333">
            <v>800000</v>
          </cell>
          <cell r="K1333">
            <v>0</v>
          </cell>
          <cell r="L1333">
            <v>9600000</v>
          </cell>
          <cell r="M1333">
            <v>66666.666666666672</v>
          </cell>
          <cell r="N1333">
            <v>800000</v>
          </cell>
          <cell r="O1333">
            <v>40000</v>
          </cell>
          <cell r="P1333">
            <v>0</v>
          </cell>
          <cell r="Q1333">
            <v>16000</v>
          </cell>
          <cell r="R1333">
            <v>0</v>
          </cell>
          <cell r="S1333">
            <v>33920</v>
          </cell>
          <cell r="T1333">
            <v>91666.666666666672</v>
          </cell>
          <cell r="U1333">
            <v>2000</v>
          </cell>
          <cell r="V1333">
            <v>400</v>
          </cell>
          <cell r="Z1333">
            <v>1850653.3333333333</v>
          </cell>
          <cell r="AA1333">
            <v>2313316.6666666665</v>
          </cell>
        </row>
        <row r="1334">
          <cell r="A1334">
            <v>6999</v>
          </cell>
          <cell r="B1334" t="str">
            <v>SULAM</v>
          </cell>
          <cell r="C1334">
            <v>2</v>
          </cell>
          <cell r="D1334">
            <v>0</v>
          </cell>
          <cell r="E1334">
            <v>2</v>
          </cell>
          <cell r="F1334" t="str">
            <v>GENERAL</v>
          </cell>
          <cell r="G1334" t="str">
            <v>PRJ</v>
          </cell>
          <cell r="I1334">
            <v>0.25</v>
          </cell>
          <cell r="J1334">
            <v>725000</v>
          </cell>
          <cell r="K1334">
            <v>0</v>
          </cell>
          <cell r="L1334">
            <v>8700000</v>
          </cell>
          <cell r="M1334">
            <v>60416.666666666664</v>
          </cell>
          <cell r="N1334">
            <v>725000</v>
          </cell>
          <cell r="O1334">
            <v>36250</v>
          </cell>
          <cell r="P1334">
            <v>0</v>
          </cell>
          <cell r="Q1334">
            <v>14500</v>
          </cell>
          <cell r="R1334">
            <v>0</v>
          </cell>
          <cell r="S1334">
            <v>30740</v>
          </cell>
          <cell r="T1334">
            <v>91666.666666666672</v>
          </cell>
          <cell r="U1334">
            <v>1812.5</v>
          </cell>
          <cell r="V1334">
            <v>362.5</v>
          </cell>
          <cell r="Z1334">
            <v>1685748.3333333333</v>
          </cell>
          <cell r="AA1334">
            <v>2107185.4166666665</v>
          </cell>
        </row>
        <row r="1335">
          <cell r="A1335">
            <v>7000</v>
          </cell>
          <cell r="B1335" t="str">
            <v>NURDIN BAHAR</v>
          </cell>
          <cell r="C1335">
            <v>2</v>
          </cell>
          <cell r="D1335">
            <v>0</v>
          </cell>
          <cell r="E1335">
            <v>2</v>
          </cell>
          <cell r="F1335" t="str">
            <v>GENERAL</v>
          </cell>
          <cell r="G1335" t="str">
            <v>PRJ</v>
          </cell>
          <cell r="I1335">
            <v>0.25</v>
          </cell>
          <cell r="J1335">
            <v>725000</v>
          </cell>
          <cell r="K1335">
            <v>0</v>
          </cell>
          <cell r="L1335">
            <v>8700000</v>
          </cell>
          <cell r="M1335">
            <v>60416.666666666664</v>
          </cell>
          <cell r="N1335">
            <v>725000</v>
          </cell>
          <cell r="O1335">
            <v>36250</v>
          </cell>
          <cell r="P1335">
            <v>0</v>
          </cell>
          <cell r="Q1335">
            <v>14500</v>
          </cell>
          <cell r="R1335">
            <v>0</v>
          </cell>
          <cell r="S1335">
            <v>30740</v>
          </cell>
          <cell r="T1335">
            <v>91666.666666666672</v>
          </cell>
          <cell r="U1335">
            <v>1812.5</v>
          </cell>
          <cell r="V1335">
            <v>362.5</v>
          </cell>
          <cell r="Z1335">
            <v>1685748.3333333333</v>
          </cell>
          <cell r="AA1335">
            <v>2107185.4166666665</v>
          </cell>
        </row>
        <row r="1336">
          <cell r="A1336">
            <v>7001</v>
          </cell>
          <cell r="B1336" t="str">
            <v>R.MARCELINUS H.LAZAR</v>
          </cell>
          <cell r="C1336">
            <v>2</v>
          </cell>
          <cell r="D1336">
            <v>1</v>
          </cell>
          <cell r="E1336">
            <v>1</v>
          </cell>
          <cell r="F1336" t="str">
            <v>GENERAL</v>
          </cell>
          <cell r="G1336" t="str">
            <v>PRJ</v>
          </cell>
          <cell r="I1336">
            <v>0.25</v>
          </cell>
          <cell r="J1336">
            <v>725000</v>
          </cell>
          <cell r="K1336">
            <v>0</v>
          </cell>
          <cell r="L1336">
            <v>8700000</v>
          </cell>
          <cell r="M1336">
            <v>60416.666666666664</v>
          </cell>
          <cell r="N1336">
            <v>725000</v>
          </cell>
          <cell r="O1336">
            <v>36250</v>
          </cell>
          <cell r="P1336">
            <v>0</v>
          </cell>
          <cell r="Q1336">
            <v>14500</v>
          </cell>
          <cell r="R1336">
            <v>0</v>
          </cell>
          <cell r="S1336">
            <v>30740</v>
          </cell>
          <cell r="T1336">
            <v>145833.33333333334</v>
          </cell>
          <cell r="U1336">
            <v>1812.5</v>
          </cell>
          <cell r="V1336">
            <v>362.5</v>
          </cell>
          <cell r="Z1336">
            <v>1739915</v>
          </cell>
          <cell r="AA1336">
            <v>2174893.75</v>
          </cell>
        </row>
        <row r="1337">
          <cell r="A1337">
            <v>7002</v>
          </cell>
          <cell r="B1337" t="str">
            <v>ASBIRANSYAH</v>
          </cell>
          <cell r="C1337">
            <v>2</v>
          </cell>
          <cell r="D1337">
            <v>1</v>
          </cell>
          <cell r="E1337">
            <v>1</v>
          </cell>
          <cell r="F1337" t="str">
            <v>GENERAL</v>
          </cell>
          <cell r="G1337" t="str">
            <v>PRJ</v>
          </cell>
          <cell r="I1337">
            <v>0.25</v>
          </cell>
          <cell r="J1337">
            <v>725000</v>
          </cell>
          <cell r="K1337">
            <v>0</v>
          </cell>
          <cell r="L1337">
            <v>8700000</v>
          </cell>
          <cell r="M1337">
            <v>60416.666666666664</v>
          </cell>
          <cell r="N1337">
            <v>725000</v>
          </cell>
          <cell r="O1337">
            <v>36250</v>
          </cell>
          <cell r="P1337">
            <v>0</v>
          </cell>
          <cell r="Q1337">
            <v>14500</v>
          </cell>
          <cell r="R1337">
            <v>0</v>
          </cell>
          <cell r="S1337">
            <v>30740</v>
          </cell>
          <cell r="T1337">
            <v>145833.33333333334</v>
          </cell>
          <cell r="U1337">
            <v>1812.5</v>
          </cell>
          <cell r="V1337">
            <v>362.5</v>
          </cell>
          <cell r="Z1337">
            <v>1739915</v>
          </cell>
          <cell r="AA1337">
            <v>2174893.75</v>
          </cell>
        </row>
        <row r="1338">
          <cell r="A1338">
            <v>7003</v>
          </cell>
          <cell r="B1338" t="str">
            <v>SUPARMAN</v>
          </cell>
          <cell r="C1338">
            <v>2</v>
          </cell>
          <cell r="D1338">
            <v>1</v>
          </cell>
          <cell r="E1338">
            <v>1</v>
          </cell>
          <cell r="F1338" t="str">
            <v>GENERAL</v>
          </cell>
          <cell r="G1338" t="str">
            <v>PRJ</v>
          </cell>
          <cell r="I1338">
            <v>0.25</v>
          </cell>
          <cell r="J1338">
            <v>725000</v>
          </cell>
          <cell r="K1338">
            <v>0</v>
          </cell>
          <cell r="L1338">
            <v>8700000</v>
          </cell>
          <cell r="M1338">
            <v>60416.666666666664</v>
          </cell>
          <cell r="N1338">
            <v>725000</v>
          </cell>
          <cell r="O1338">
            <v>36250</v>
          </cell>
          <cell r="P1338">
            <v>0</v>
          </cell>
          <cell r="Q1338">
            <v>14500</v>
          </cell>
          <cell r="R1338">
            <v>0</v>
          </cell>
          <cell r="S1338">
            <v>30740</v>
          </cell>
          <cell r="T1338">
            <v>145833.33333333334</v>
          </cell>
          <cell r="U1338">
            <v>1812.5</v>
          </cell>
          <cell r="V1338">
            <v>362.5</v>
          </cell>
          <cell r="Z1338">
            <v>1739915</v>
          </cell>
          <cell r="AA1338">
            <v>2174893.75</v>
          </cell>
        </row>
        <row r="1339">
          <cell r="A1339">
            <v>7004</v>
          </cell>
          <cell r="B1339" t="str">
            <v>SINO</v>
          </cell>
          <cell r="C1339">
            <v>2</v>
          </cell>
          <cell r="D1339">
            <v>0</v>
          </cell>
          <cell r="E1339">
            <v>1</v>
          </cell>
          <cell r="F1339" t="str">
            <v>GENERAL</v>
          </cell>
          <cell r="G1339" t="str">
            <v>PRJ</v>
          </cell>
          <cell r="I1339">
            <v>0.25</v>
          </cell>
          <cell r="J1339">
            <v>800000</v>
          </cell>
          <cell r="K1339">
            <v>0</v>
          </cell>
          <cell r="L1339">
            <v>9600000</v>
          </cell>
          <cell r="M1339">
            <v>66666.666666666672</v>
          </cell>
          <cell r="N1339">
            <v>800000</v>
          </cell>
          <cell r="O1339">
            <v>40000</v>
          </cell>
          <cell r="P1339">
            <v>0</v>
          </cell>
          <cell r="Q1339">
            <v>16000</v>
          </cell>
          <cell r="R1339">
            <v>0</v>
          </cell>
          <cell r="S1339">
            <v>33920</v>
          </cell>
          <cell r="T1339">
            <v>91666.666666666672</v>
          </cell>
          <cell r="U1339">
            <v>2000</v>
          </cell>
          <cell r="V1339">
            <v>400</v>
          </cell>
          <cell r="Z1339">
            <v>1850653.3333333333</v>
          </cell>
          <cell r="AA1339">
            <v>2313316.6666666665</v>
          </cell>
        </row>
        <row r="1340">
          <cell r="A1340">
            <v>7005</v>
          </cell>
          <cell r="B1340" t="str">
            <v>HAMRAN</v>
          </cell>
          <cell r="C1340">
            <v>2</v>
          </cell>
          <cell r="D1340">
            <v>0</v>
          </cell>
          <cell r="E1340">
            <v>1</v>
          </cell>
          <cell r="F1340" t="str">
            <v>GENERAL</v>
          </cell>
          <cell r="G1340" t="str">
            <v>PRJ</v>
          </cell>
          <cell r="I1340">
            <v>0.25</v>
          </cell>
          <cell r="J1340">
            <v>700000</v>
          </cell>
          <cell r="K1340">
            <v>0</v>
          </cell>
          <cell r="L1340">
            <v>8400000</v>
          </cell>
          <cell r="M1340">
            <v>58333.333333333336</v>
          </cell>
          <cell r="N1340">
            <v>700000</v>
          </cell>
          <cell r="O1340">
            <v>35000</v>
          </cell>
          <cell r="P1340">
            <v>0</v>
          </cell>
          <cell r="Q1340">
            <v>14000</v>
          </cell>
          <cell r="R1340">
            <v>0</v>
          </cell>
          <cell r="S1340">
            <v>29680</v>
          </cell>
          <cell r="T1340">
            <v>91666.666666666672</v>
          </cell>
          <cell r="U1340">
            <v>1750</v>
          </cell>
          <cell r="V1340">
            <v>350</v>
          </cell>
          <cell r="Z1340">
            <v>1630780</v>
          </cell>
          <cell r="AA1340">
            <v>2038475</v>
          </cell>
        </row>
        <row r="1341">
          <cell r="A1341">
            <v>7006</v>
          </cell>
          <cell r="B1341" t="str">
            <v>ANDI BAHARUDIN</v>
          </cell>
          <cell r="C1341">
            <v>2</v>
          </cell>
          <cell r="D1341">
            <v>0</v>
          </cell>
          <cell r="E1341">
            <v>1</v>
          </cell>
          <cell r="F1341" t="str">
            <v>GENERAL</v>
          </cell>
          <cell r="G1341" t="str">
            <v>PRJ</v>
          </cell>
          <cell r="I1341">
            <v>0.25</v>
          </cell>
          <cell r="J1341">
            <v>700000</v>
          </cell>
          <cell r="K1341">
            <v>0</v>
          </cell>
          <cell r="L1341">
            <v>8400000</v>
          </cell>
          <cell r="M1341">
            <v>58333.333333333336</v>
          </cell>
          <cell r="N1341">
            <v>700000</v>
          </cell>
          <cell r="O1341">
            <v>35000</v>
          </cell>
          <cell r="P1341">
            <v>0</v>
          </cell>
          <cell r="Q1341">
            <v>14000</v>
          </cell>
          <cell r="R1341">
            <v>0</v>
          </cell>
          <cell r="S1341">
            <v>29680</v>
          </cell>
          <cell r="T1341">
            <v>91666.666666666672</v>
          </cell>
          <cell r="U1341">
            <v>1750</v>
          </cell>
          <cell r="V1341">
            <v>350</v>
          </cell>
          <cell r="Z1341">
            <v>1630780</v>
          </cell>
          <cell r="AA1341">
            <v>2038475</v>
          </cell>
        </row>
        <row r="1342">
          <cell r="A1342">
            <v>7007</v>
          </cell>
          <cell r="B1342" t="str">
            <v>KASPUL ANWAR</v>
          </cell>
          <cell r="C1342">
            <v>2</v>
          </cell>
          <cell r="D1342">
            <v>0</v>
          </cell>
          <cell r="E1342">
            <v>1</v>
          </cell>
          <cell r="F1342" t="str">
            <v>GENERAL</v>
          </cell>
          <cell r="G1342" t="str">
            <v>PRJ</v>
          </cell>
          <cell r="I1342">
            <v>0.25</v>
          </cell>
          <cell r="J1342">
            <v>700000</v>
          </cell>
          <cell r="K1342">
            <v>0</v>
          </cell>
          <cell r="L1342">
            <v>8400000</v>
          </cell>
          <cell r="M1342">
            <v>58333.333333333336</v>
          </cell>
          <cell r="N1342">
            <v>700000</v>
          </cell>
          <cell r="O1342">
            <v>35000</v>
          </cell>
          <cell r="P1342">
            <v>0</v>
          </cell>
          <cell r="Q1342">
            <v>14000</v>
          </cell>
          <cell r="R1342">
            <v>0</v>
          </cell>
          <cell r="S1342">
            <v>29680</v>
          </cell>
          <cell r="T1342">
            <v>91666.666666666672</v>
          </cell>
          <cell r="U1342">
            <v>1750</v>
          </cell>
          <cell r="V1342">
            <v>350</v>
          </cell>
          <cell r="Z1342">
            <v>1630780</v>
          </cell>
          <cell r="AA1342">
            <v>2038475</v>
          </cell>
        </row>
        <row r="1343">
          <cell r="A1343">
            <v>7008</v>
          </cell>
          <cell r="B1343" t="str">
            <v>SETYO HADI</v>
          </cell>
          <cell r="C1343">
            <v>2</v>
          </cell>
          <cell r="D1343">
            <v>0</v>
          </cell>
          <cell r="E1343">
            <v>3</v>
          </cell>
          <cell r="F1343" t="str">
            <v>VOCAT.</v>
          </cell>
          <cell r="G1343" t="str">
            <v>PRJ</v>
          </cell>
          <cell r="I1343">
            <v>0.25</v>
          </cell>
          <cell r="J1343">
            <v>900000</v>
          </cell>
          <cell r="K1343">
            <v>0</v>
          </cell>
          <cell r="L1343">
            <v>10800000</v>
          </cell>
          <cell r="M1343">
            <v>75000</v>
          </cell>
          <cell r="N1343">
            <v>900000</v>
          </cell>
          <cell r="O1343">
            <v>45000</v>
          </cell>
          <cell r="P1343">
            <v>0</v>
          </cell>
          <cell r="Q1343">
            <v>18000</v>
          </cell>
          <cell r="R1343">
            <v>0</v>
          </cell>
          <cell r="S1343">
            <v>38160</v>
          </cell>
          <cell r="T1343">
            <v>91666.666666666672</v>
          </cell>
          <cell r="U1343">
            <v>2250</v>
          </cell>
          <cell r="V1343">
            <v>450</v>
          </cell>
          <cell r="Z1343">
            <v>2070526.6666666667</v>
          </cell>
          <cell r="AA1343">
            <v>2588158.3333333335</v>
          </cell>
        </row>
        <row r="1344">
          <cell r="A1344">
            <v>7009</v>
          </cell>
          <cell r="B1344" t="str">
            <v>HERLAN AGUS</v>
          </cell>
          <cell r="C1344">
            <v>2</v>
          </cell>
          <cell r="D1344">
            <v>1</v>
          </cell>
          <cell r="E1344">
            <v>1</v>
          </cell>
          <cell r="F1344" t="str">
            <v>GENERAL</v>
          </cell>
          <cell r="G1344" t="str">
            <v>PRJ</v>
          </cell>
          <cell r="I1344">
            <v>0.25</v>
          </cell>
          <cell r="J1344">
            <v>700000</v>
          </cell>
          <cell r="K1344">
            <v>0</v>
          </cell>
          <cell r="L1344">
            <v>8400000</v>
          </cell>
          <cell r="M1344">
            <v>58333.333333333336</v>
          </cell>
          <cell r="N1344">
            <v>700000</v>
          </cell>
          <cell r="O1344">
            <v>35000</v>
          </cell>
          <cell r="P1344">
            <v>0</v>
          </cell>
          <cell r="Q1344">
            <v>14000</v>
          </cell>
          <cell r="R1344">
            <v>0</v>
          </cell>
          <cell r="S1344">
            <v>29680</v>
          </cell>
          <cell r="T1344">
            <v>145833.33333333334</v>
          </cell>
          <cell r="U1344">
            <v>1750</v>
          </cell>
          <cell r="V1344">
            <v>350</v>
          </cell>
          <cell r="Z1344">
            <v>1684946.6666666667</v>
          </cell>
          <cell r="AA1344">
            <v>2106183.3333333335</v>
          </cell>
        </row>
        <row r="1345">
          <cell r="A1345">
            <v>7010</v>
          </cell>
          <cell r="B1345" t="str">
            <v>I KETUT ARDIKA DANA</v>
          </cell>
          <cell r="C1345">
            <v>2</v>
          </cell>
          <cell r="D1345">
            <v>0</v>
          </cell>
          <cell r="E1345">
            <v>1</v>
          </cell>
          <cell r="F1345" t="str">
            <v>GENERAL</v>
          </cell>
          <cell r="G1345" t="str">
            <v>PRJ</v>
          </cell>
          <cell r="I1345">
            <v>0.25</v>
          </cell>
          <cell r="J1345">
            <v>700000</v>
          </cell>
          <cell r="K1345">
            <v>0</v>
          </cell>
          <cell r="L1345">
            <v>8400000</v>
          </cell>
          <cell r="M1345">
            <v>58333.333333333336</v>
          </cell>
          <cell r="N1345">
            <v>700000</v>
          </cell>
          <cell r="O1345">
            <v>35000</v>
          </cell>
          <cell r="P1345">
            <v>0</v>
          </cell>
          <cell r="Q1345">
            <v>14000</v>
          </cell>
          <cell r="R1345">
            <v>0</v>
          </cell>
          <cell r="S1345">
            <v>29680</v>
          </cell>
          <cell r="T1345">
            <v>91666.666666666672</v>
          </cell>
          <cell r="U1345">
            <v>1750</v>
          </cell>
          <cell r="V1345">
            <v>350</v>
          </cell>
          <cell r="Z1345">
            <v>1630780</v>
          </cell>
          <cell r="AA1345">
            <v>2038475</v>
          </cell>
        </row>
        <row r="1346">
          <cell r="A1346">
            <v>7011</v>
          </cell>
          <cell r="B1346" t="str">
            <v>DANIS WAHYUDI</v>
          </cell>
          <cell r="C1346">
            <v>2</v>
          </cell>
          <cell r="D1346">
            <v>0</v>
          </cell>
          <cell r="E1346">
            <v>1</v>
          </cell>
          <cell r="F1346" t="str">
            <v>GENERAL</v>
          </cell>
          <cell r="G1346" t="str">
            <v>PRJ</v>
          </cell>
          <cell r="I1346">
            <v>0.25</v>
          </cell>
          <cell r="J1346">
            <v>700000</v>
          </cell>
          <cell r="K1346">
            <v>0</v>
          </cell>
          <cell r="L1346">
            <v>8400000</v>
          </cell>
          <cell r="M1346">
            <v>58333.333333333336</v>
          </cell>
          <cell r="N1346">
            <v>700000</v>
          </cell>
          <cell r="O1346">
            <v>35000</v>
          </cell>
          <cell r="P1346">
            <v>0</v>
          </cell>
          <cell r="Q1346">
            <v>14000</v>
          </cell>
          <cell r="R1346">
            <v>0</v>
          </cell>
          <cell r="S1346">
            <v>29680</v>
          </cell>
          <cell r="T1346">
            <v>91666.666666666672</v>
          </cell>
          <cell r="U1346">
            <v>1750</v>
          </cell>
          <cell r="V1346">
            <v>350</v>
          </cell>
          <cell r="Z1346">
            <v>1630780</v>
          </cell>
          <cell r="AA1346">
            <v>2038475</v>
          </cell>
        </row>
        <row r="1347">
          <cell r="A1347">
            <v>7012</v>
          </cell>
          <cell r="B1347" t="str">
            <v>LULUK ARUM MD</v>
          </cell>
          <cell r="C1347">
            <v>2</v>
          </cell>
          <cell r="D1347">
            <v>0</v>
          </cell>
          <cell r="E1347">
            <v>3</v>
          </cell>
          <cell r="F1347" t="str">
            <v>VOCAT.</v>
          </cell>
          <cell r="G1347" t="str">
            <v>PRJ</v>
          </cell>
          <cell r="I1347">
            <v>0.25</v>
          </cell>
          <cell r="J1347">
            <v>700000</v>
          </cell>
          <cell r="K1347">
            <v>0</v>
          </cell>
          <cell r="L1347">
            <v>8400000</v>
          </cell>
          <cell r="M1347">
            <v>58333.333333333336</v>
          </cell>
          <cell r="N1347">
            <v>700000</v>
          </cell>
          <cell r="O1347">
            <v>35000</v>
          </cell>
          <cell r="P1347">
            <v>0</v>
          </cell>
          <cell r="Q1347">
            <v>14000</v>
          </cell>
          <cell r="R1347">
            <v>0</v>
          </cell>
          <cell r="S1347">
            <v>29680</v>
          </cell>
          <cell r="T1347">
            <v>91666.666666666672</v>
          </cell>
          <cell r="U1347">
            <v>1750</v>
          </cell>
          <cell r="V1347">
            <v>350</v>
          </cell>
          <cell r="Z1347">
            <v>1630780</v>
          </cell>
          <cell r="AA1347">
            <v>2038475</v>
          </cell>
        </row>
        <row r="1348">
          <cell r="A1348">
            <v>7013</v>
          </cell>
          <cell r="B1348" t="str">
            <v>SYAFRUDDIN</v>
          </cell>
          <cell r="C1348">
            <v>2</v>
          </cell>
          <cell r="D1348">
            <v>0</v>
          </cell>
          <cell r="E1348">
            <v>2</v>
          </cell>
          <cell r="F1348" t="str">
            <v>GENERAL</v>
          </cell>
          <cell r="G1348" t="str">
            <v>PRJ</v>
          </cell>
          <cell r="I1348">
            <v>0.25</v>
          </cell>
          <cell r="J1348">
            <v>700000</v>
          </cell>
          <cell r="K1348">
            <v>0</v>
          </cell>
          <cell r="L1348">
            <v>8400000</v>
          </cell>
          <cell r="M1348">
            <v>58333.333333333336</v>
          </cell>
          <cell r="N1348">
            <v>700000</v>
          </cell>
          <cell r="O1348">
            <v>35000</v>
          </cell>
          <cell r="P1348">
            <v>0</v>
          </cell>
          <cell r="Q1348">
            <v>14000</v>
          </cell>
          <cell r="R1348">
            <v>0</v>
          </cell>
          <cell r="S1348">
            <v>29680</v>
          </cell>
          <cell r="T1348">
            <v>91666.666666666672</v>
          </cell>
          <cell r="U1348">
            <v>1750</v>
          </cell>
          <cell r="V1348">
            <v>350</v>
          </cell>
          <cell r="Z1348">
            <v>1630780</v>
          </cell>
          <cell r="AA1348">
            <v>2038475</v>
          </cell>
        </row>
        <row r="1349">
          <cell r="A1349">
            <v>7014</v>
          </cell>
          <cell r="B1349" t="str">
            <v>AHMAD GOJALI</v>
          </cell>
          <cell r="C1349">
            <v>2</v>
          </cell>
          <cell r="D1349">
            <v>1</v>
          </cell>
          <cell r="E1349">
            <v>1</v>
          </cell>
          <cell r="F1349" t="str">
            <v>GENERAL</v>
          </cell>
          <cell r="G1349" t="str">
            <v>PRJ</v>
          </cell>
          <cell r="I1349">
            <v>0.25</v>
          </cell>
          <cell r="J1349">
            <v>700000</v>
          </cell>
          <cell r="K1349">
            <v>0</v>
          </cell>
          <cell r="L1349">
            <v>8400000</v>
          </cell>
          <cell r="M1349">
            <v>58333.333333333336</v>
          </cell>
          <cell r="N1349">
            <v>700000</v>
          </cell>
          <cell r="O1349">
            <v>35000</v>
          </cell>
          <cell r="P1349">
            <v>0</v>
          </cell>
          <cell r="Q1349">
            <v>14000</v>
          </cell>
          <cell r="R1349">
            <v>0</v>
          </cell>
          <cell r="S1349">
            <v>29680</v>
          </cell>
          <cell r="T1349">
            <v>145833.33333333334</v>
          </cell>
          <cell r="U1349">
            <v>1750</v>
          </cell>
          <cell r="V1349">
            <v>350</v>
          </cell>
          <cell r="Z1349">
            <v>1684946.6666666667</v>
          </cell>
          <cell r="AA1349">
            <v>2106183.3333333335</v>
          </cell>
        </row>
        <row r="1350">
          <cell r="A1350">
            <v>7015</v>
          </cell>
          <cell r="B1350" t="str">
            <v>SUNAR MINTO</v>
          </cell>
          <cell r="C1350">
            <v>2</v>
          </cell>
          <cell r="D1350">
            <v>0</v>
          </cell>
          <cell r="E1350">
            <v>3</v>
          </cell>
          <cell r="F1350" t="str">
            <v>VOCAT.</v>
          </cell>
          <cell r="G1350" t="str">
            <v>PRJ</v>
          </cell>
          <cell r="I1350">
            <v>0.25</v>
          </cell>
          <cell r="J1350">
            <v>700000</v>
          </cell>
          <cell r="K1350">
            <v>0</v>
          </cell>
          <cell r="L1350">
            <v>8400000</v>
          </cell>
          <cell r="M1350">
            <v>58333.333333333336</v>
          </cell>
          <cell r="N1350">
            <v>700000</v>
          </cell>
          <cell r="O1350">
            <v>35000</v>
          </cell>
          <cell r="P1350">
            <v>0</v>
          </cell>
          <cell r="Q1350">
            <v>14000</v>
          </cell>
          <cell r="R1350">
            <v>0</v>
          </cell>
          <cell r="S1350">
            <v>29680</v>
          </cell>
          <cell r="T1350">
            <v>91666.666666666672</v>
          </cell>
          <cell r="U1350">
            <v>1750</v>
          </cell>
          <cell r="V1350">
            <v>350</v>
          </cell>
          <cell r="Z1350">
            <v>1630780</v>
          </cell>
          <cell r="AA1350">
            <v>2038475</v>
          </cell>
        </row>
        <row r="1351">
          <cell r="A1351">
            <v>7016</v>
          </cell>
          <cell r="B1351" t="str">
            <v>MOCH. SYUKUR</v>
          </cell>
          <cell r="C1351">
            <v>1</v>
          </cell>
          <cell r="D1351">
            <v>0</v>
          </cell>
          <cell r="E1351">
            <v>5</v>
          </cell>
          <cell r="F1351" t="str">
            <v>ADV. VOC</v>
          </cell>
          <cell r="G1351" t="str">
            <v>PRJ</v>
          </cell>
          <cell r="I1351">
            <v>0.2</v>
          </cell>
          <cell r="J1351">
            <v>2500000</v>
          </cell>
          <cell r="K1351">
            <v>265000</v>
          </cell>
          <cell r="L1351">
            <v>30000000</v>
          </cell>
          <cell r="M1351">
            <v>230416.66666666666</v>
          </cell>
          <cell r="N1351">
            <v>2500000</v>
          </cell>
          <cell r="O1351">
            <v>125000</v>
          </cell>
          <cell r="P1351">
            <v>0</v>
          </cell>
          <cell r="Q1351">
            <v>50000</v>
          </cell>
          <cell r="R1351">
            <v>250000</v>
          </cell>
          <cell r="S1351">
            <v>106000</v>
          </cell>
          <cell r="T1351">
            <v>104166.66666666667</v>
          </cell>
          <cell r="U1351">
            <v>6250</v>
          </cell>
          <cell r="V1351">
            <v>1250</v>
          </cell>
          <cell r="Z1351">
            <v>6138083.333333333</v>
          </cell>
          <cell r="AA1351">
            <v>7365699.9999999991</v>
          </cell>
        </row>
        <row r="1352">
          <cell r="A1352">
            <v>7019</v>
          </cell>
          <cell r="B1352" t="str">
            <v>MAIZUAR</v>
          </cell>
          <cell r="C1352">
            <v>2</v>
          </cell>
          <cell r="D1352">
            <v>1</v>
          </cell>
          <cell r="E1352">
            <v>1</v>
          </cell>
          <cell r="F1352" t="str">
            <v>GENERAL</v>
          </cell>
          <cell r="G1352" t="str">
            <v>PRJ</v>
          </cell>
          <cell r="I1352">
            <v>0.25</v>
          </cell>
          <cell r="J1352">
            <v>700000</v>
          </cell>
          <cell r="K1352">
            <v>0</v>
          </cell>
          <cell r="L1352">
            <v>8400000</v>
          </cell>
          <cell r="M1352">
            <v>58333.333333333336</v>
          </cell>
          <cell r="N1352">
            <v>700000</v>
          </cell>
          <cell r="O1352">
            <v>35000</v>
          </cell>
          <cell r="P1352">
            <v>0</v>
          </cell>
          <cell r="Q1352">
            <v>14000</v>
          </cell>
          <cell r="R1352">
            <v>0</v>
          </cell>
          <cell r="S1352">
            <v>29680</v>
          </cell>
          <cell r="T1352">
            <v>145833.33333333334</v>
          </cell>
          <cell r="U1352">
            <v>1750</v>
          </cell>
          <cell r="V1352">
            <v>350</v>
          </cell>
          <cell r="Z1352">
            <v>1684946.6666666667</v>
          </cell>
          <cell r="AA1352">
            <v>2106183.3333333335</v>
          </cell>
        </row>
        <row r="1353">
          <cell r="A1353">
            <v>7020</v>
          </cell>
          <cell r="B1353" t="str">
            <v>ARYADI</v>
          </cell>
          <cell r="C1353">
            <v>2</v>
          </cell>
          <cell r="D1353">
            <v>1</v>
          </cell>
          <cell r="E1353">
            <v>1</v>
          </cell>
          <cell r="F1353" t="str">
            <v>GENERAL</v>
          </cell>
          <cell r="G1353" t="str">
            <v>PRJ</v>
          </cell>
          <cell r="I1353">
            <v>0.25</v>
          </cell>
          <cell r="J1353">
            <v>700000</v>
          </cell>
          <cell r="K1353">
            <v>0</v>
          </cell>
          <cell r="L1353">
            <v>8400000</v>
          </cell>
          <cell r="M1353">
            <v>58333.333333333336</v>
          </cell>
          <cell r="N1353">
            <v>700000</v>
          </cell>
          <cell r="O1353">
            <v>35000</v>
          </cell>
          <cell r="P1353">
            <v>0</v>
          </cell>
          <cell r="Q1353">
            <v>14000</v>
          </cell>
          <cell r="R1353">
            <v>0</v>
          </cell>
          <cell r="S1353">
            <v>29680</v>
          </cell>
          <cell r="T1353">
            <v>145833.33333333334</v>
          </cell>
          <cell r="U1353">
            <v>1750</v>
          </cell>
          <cell r="V1353">
            <v>350</v>
          </cell>
          <cell r="Z1353">
            <v>1684946.6666666667</v>
          </cell>
          <cell r="AA1353">
            <v>2106183.3333333335</v>
          </cell>
        </row>
        <row r="1354">
          <cell r="A1354">
            <v>7021</v>
          </cell>
          <cell r="B1354" t="str">
            <v>JUFRIYANTO</v>
          </cell>
          <cell r="C1354">
            <v>2</v>
          </cell>
          <cell r="D1354">
            <v>0</v>
          </cell>
          <cell r="E1354">
            <v>1</v>
          </cell>
          <cell r="F1354" t="str">
            <v>GENERAL</v>
          </cell>
          <cell r="G1354" t="str">
            <v>PRJ</v>
          </cell>
          <cell r="I1354">
            <v>0.25</v>
          </cell>
          <cell r="J1354">
            <v>675000</v>
          </cell>
          <cell r="K1354">
            <v>0</v>
          </cell>
          <cell r="L1354">
            <v>8100000</v>
          </cell>
          <cell r="M1354">
            <v>56250</v>
          </cell>
          <cell r="N1354">
            <v>675000</v>
          </cell>
          <cell r="O1354">
            <v>33750</v>
          </cell>
          <cell r="P1354">
            <v>0</v>
          </cell>
          <cell r="Q1354">
            <v>13500</v>
          </cell>
          <cell r="R1354">
            <v>0</v>
          </cell>
          <cell r="S1354">
            <v>28620</v>
          </cell>
          <cell r="T1354">
            <v>91666.666666666672</v>
          </cell>
          <cell r="U1354">
            <v>1687.5</v>
          </cell>
          <cell r="V1354">
            <v>337.5</v>
          </cell>
          <cell r="Z1354">
            <v>1575811.6666666665</v>
          </cell>
          <cell r="AA1354">
            <v>1969764.583333333</v>
          </cell>
        </row>
        <row r="1355">
          <cell r="A1355">
            <v>7022</v>
          </cell>
          <cell r="B1355" t="str">
            <v>NASRUM</v>
          </cell>
          <cell r="C1355">
            <v>2</v>
          </cell>
          <cell r="D1355">
            <v>1</v>
          </cell>
          <cell r="E1355">
            <v>1</v>
          </cell>
          <cell r="F1355" t="str">
            <v>GENERAL</v>
          </cell>
          <cell r="G1355" t="str">
            <v>PRJ</v>
          </cell>
          <cell r="I1355">
            <v>0.25</v>
          </cell>
          <cell r="J1355">
            <v>600000</v>
          </cell>
          <cell r="K1355">
            <v>0</v>
          </cell>
          <cell r="L1355">
            <v>7200000</v>
          </cell>
          <cell r="M1355">
            <v>50000</v>
          </cell>
          <cell r="N1355">
            <v>600000</v>
          </cell>
          <cell r="O1355">
            <v>30000</v>
          </cell>
          <cell r="P1355">
            <v>0</v>
          </cell>
          <cell r="Q1355">
            <v>12000</v>
          </cell>
          <cell r="R1355">
            <v>0</v>
          </cell>
          <cell r="S1355">
            <v>25440</v>
          </cell>
          <cell r="T1355">
            <v>145833.33333333334</v>
          </cell>
          <cell r="U1355">
            <v>1500</v>
          </cell>
          <cell r="V1355">
            <v>300</v>
          </cell>
          <cell r="Z1355">
            <v>1465073.3333333335</v>
          </cell>
          <cell r="AA1355">
            <v>1831341.666666667</v>
          </cell>
        </row>
        <row r="1356">
          <cell r="A1356">
            <v>7024</v>
          </cell>
          <cell r="B1356" t="str">
            <v>DASWISON</v>
          </cell>
          <cell r="C1356">
            <v>2</v>
          </cell>
          <cell r="D1356">
            <v>1</v>
          </cell>
          <cell r="E1356">
            <v>1</v>
          </cell>
          <cell r="F1356" t="str">
            <v>GENERAL</v>
          </cell>
          <cell r="G1356" t="str">
            <v>PRJ</v>
          </cell>
          <cell r="I1356">
            <v>0.25</v>
          </cell>
          <cell r="J1356">
            <v>900000</v>
          </cell>
          <cell r="K1356">
            <v>0</v>
          </cell>
          <cell r="L1356">
            <v>10800000</v>
          </cell>
          <cell r="M1356">
            <v>75000</v>
          </cell>
          <cell r="N1356">
            <v>900000</v>
          </cell>
          <cell r="O1356">
            <v>45000</v>
          </cell>
          <cell r="P1356">
            <v>0</v>
          </cell>
          <cell r="Q1356">
            <v>18000</v>
          </cell>
          <cell r="R1356">
            <v>0</v>
          </cell>
          <cell r="S1356">
            <v>38160</v>
          </cell>
          <cell r="T1356">
            <v>145833.33333333334</v>
          </cell>
          <cell r="U1356">
            <v>2250</v>
          </cell>
          <cell r="V1356">
            <v>450</v>
          </cell>
          <cell r="Z1356">
            <v>2124693.333333333</v>
          </cell>
          <cell r="AA1356">
            <v>2655866.666666666</v>
          </cell>
        </row>
        <row r="1357">
          <cell r="A1357">
            <v>7027</v>
          </cell>
          <cell r="B1357" t="str">
            <v>FERY NASFI</v>
          </cell>
          <cell r="C1357">
            <v>2</v>
          </cell>
          <cell r="D1357">
            <v>1</v>
          </cell>
          <cell r="E1357">
            <v>3</v>
          </cell>
          <cell r="F1357" t="str">
            <v>VOCAT.</v>
          </cell>
          <cell r="G1357" t="str">
            <v>PRJ</v>
          </cell>
          <cell r="I1357">
            <v>0.25</v>
          </cell>
          <cell r="J1357">
            <v>1500000</v>
          </cell>
          <cell r="K1357">
            <v>0</v>
          </cell>
          <cell r="L1357">
            <v>18000000</v>
          </cell>
          <cell r="M1357">
            <v>125000</v>
          </cell>
          <cell r="N1357">
            <v>1500000</v>
          </cell>
          <cell r="O1357">
            <v>75000</v>
          </cell>
          <cell r="P1357">
            <v>0</v>
          </cell>
          <cell r="Q1357">
            <v>30000</v>
          </cell>
          <cell r="R1357">
            <v>0</v>
          </cell>
          <cell r="S1357">
            <v>63600</v>
          </cell>
          <cell r="T1357">
            <v>145833.33333333334</v>
          </cell>
          <cell r="U1357">
            <v>3750</v>
          </cell>
          <cell r="V1357">
            <v>750</v>
          </cell>
          <cell r="Z1357">
            <v>3443933.333333333</v>
          </cell>
          <cell r="AA1357">
            <v>4304916.666666666</v>
          </cell>
        </row>
        <row r="1358">
          <cell r="A1358">
            <v>7028</v>
          </cell>
          <cell r="B1358" t="str">
            <v>ICHSAN</v>
          </cell>
          <cell r="C1358">
            <v>2</v>
          </cell>
          <cell r="D1358">
            <v>1</v>
          </cell>
          <cell r="E1358">
            <v>1</v>
          </cell>
          <cell r="F1358" t="str">
            <v>GENERAL</v>
          </cell>
          <cell r="G1358" t="str">
            <v>PRJ</v>
          </cell>
          <cell r="I1358">
            <v>0.25</v>
          </cell>
          <cell r="J1358">
            <v>675000</v>
          </cell>
          <cell r="K1358">
            <v>0</v>
          </cell>
          <cell r="L1358">
            <v>8100000</v>
          </cell>
          <cell r="M1358">
            <v>56250</v>
          </cell>
          <cell r="N1358">
            <v>675000</v>
          </cell>
          <cell r="O1358">
            <v>33750</v>
          </cell>
          <cell r="P1358">
            <v>0</v>
          </cell>
          <cell r="Q1358">
            <v>13500</v>
          </cell>
          <cell r="R1358">
            <v>0</v>
          </cell>
          <cell r="S1358">
            <v>28620</v>
          </cell>
          <cell r="T1358">
            <v>145833.33333333334</v>
          </cell>
          <cell r="U1358">
            <v>1687.5</v>
          </cell>
          <cell r="V1358">
            <v>337.5</v>
          </cell>
          <cell r="Z1358">
            <v>1629978.3333333335</v>
          </cell>
          <cell r="AA1358">
            <v>2037472.916666667</v>
          </cell>
        </row>
        <row r="1359">
          <cell r="A1359">
            <v>7029</v>
          </cell>
          <cell r="B1359" t="str">
            <v>FATKUR</v>
          </cell>
          <cell r="C1359">
            <v>2</v>
          </cell>
          <cell r="D1359">
            <v>1</v>
          </cell>
          <cell r="E1359">
            <v>1</v>
          </cell>
          <cell r="F1359" t="str">
            <v>GENERAL</v>
          </cell>
          <cell r="G1359" t="str">
            <v>PRJ</v>
          </cell>
          <cell r="I1359">
            <v>0.25</v>
          </cell>
          <cell r="J1359">
            <v>600000</v>
          </cell>
          <cell r="K1359">
            <v>0</v>
          </cell>
          <cell r="L1359">
            <v>7200000</v>
          </cell>
          <cell r="M1359">
            <v>50000</v>
          </cell>
          <cell r="N1359">
            <v>600000</v>
          </cell>
          <cell r="O1359">
            <v>30000</v>
          </cell>
          <cell r="P1359">
            <v>0</v>
          </cell>
          <cell r="Q1359">
            <v>12000</v>
          </cell>
          <cell r="R1359">
            <v>0</v>
          </cell>
          <cell r="S1359">
            <v>25440</v>
          </cell>
          <cell r="T1359">
            <v>145833.33333333334</v>
          </cell>
          <cell r="U1359">
            <v>1500</v>
          </cell>
          <cell r="V1359">
            <v>300</v>
          </cell>
          <cell r="Z1359">
            <v>1465073.3333333335</v>
          </cell>
          <cell r="AA1359">
            <v>1831341.666666667</v>
          </cell>
        </row>
        <row r="1360">
          <cell r="A1360">
            <v>7030</v>
          </cell>
          <cell r="B1360" t="str">
            <v>PERESNO</v>
          </cell>
          <cell r="C1360">
            <v>2</v>
          </cell>
          <cell r="D1360">
            <v>0</v>
          </cell>
          <cell r="E1360">
            <v>1</v>
          </cell>
          <cell r="F1360" t="str">
            <v>GENERAL</v>
          </cell>
          <cell r="G1360" t="str">
            <v>PRJ</v>
          </cell>
          <cell r="I1360">
            <v>0.25</v>
          </cell>
          <cell r="J1360">
            <v>600000</v>
          </cell>
          <cell r="K1360">
            <v>0</v>
          </cell>
          <cell r="L1360">
            <v>7200000</v>
          </cell>
          <cell r="M1360">
            <v>50000</v>
          </cell>
          <cell r="N1360">
            <v>600000</v>
          </cell>
          <cell r="O1360">
            <v>30000</v>
          </cell>
          <cell r="P1360">
            <v>0</v>
          </cell>
          <cell r="Q1360">
            <v>12000</v>
          </cell>
          <cell r="R1360">
            <v>0</v>
          </cell>
          <cell r="S1360">
            <v>25440</v>
          </cell>
          <cell r="T1360">
            <v>91666.666666666672</v>
          </cell>
          <cell r="U1360">
            <v>1500</v>
          </cell>
          <cell r="V1360">
            <v>300</v>
          </cell>
          <cell r="Z1360">
            <v>1410906.6666666665</v>
          </cell>
          <cell r="AA1360">
            <v>1763633.333333333</v>
          </cell>
        </row>
        <row r="1361">
          <cell r="A1361">
            <v>7031</v>
          </cell>
          <cell r="B1361" t="str">
            <v>SULIANDI</v>
          </cell>
          <cell r="C1361">
            <v>2</v>
          </cell>
          <cell r="D1361">
            <v>1</v>
          </cell>
          <cell r="E1361">
            <v>1</v>
          </cell>
          <cell r="F1361" t="str">
            <v>GENERAL</v>
          </cell>
          <cell r="G1361" t="str">
            <v>PRJ</v>
          </cell>
          <cell r="I1361">
            <v>0.25</v>
          </cell>
          <cell r="J1361">
            <v>675000</v>
          </cell>
          <cell r="K1361">
            <v>0</v>
          </cell>
          <cell r="L1361">
            <v>8100000</v>
          </cell>
          <cell r="M1361">
            <v>56250</v>
          </cell>
          <cell r="N1361">
            <v>675000</v>
          </cell>
          <cell r="O1361">
            <v>33750</v>
          </cell>
          <cell r="P1361">
            <v>0</v>
          </cell>
          <cell r="Q1361">
            <v>13500</v>
          </cell>
          <cell r="R1361">
            <v>0</v>
          </cell>
          <cell r="S1361">
            <v>28620</v>
          </cell>
          <cell r="T1361">
            <v>145833.33333333334</v>
          </cell>
          <cell r="U1361">
            <v>1687.5</v>
          </cell>
          <cell r="V1361">
            <v>337.5</v>
          </cell>
          <cell r="Z1361">
            <v>1629978.3333333335</v>
          </cell>
          <cell r="AA1361">
            <v>2037472.916666667</v>
          </cell>
        </row>
        <row r="1362">
          <cell r="A1362">
            <v>7032</v>
          </cell>
          <cell r="B1362" t="str">
            <v>SUWADI</v>
          </cell>
          <cell r="C1362">
            <v>2</v>
          </cell>
          <cell r="D1362">
            <v>0</v>
          </cell>
          <cell r="E1362">
            <v>1</v>
          </cell>
          <cell r="F1362" t="str">
            <v>GENERAL</v>
          </cell>
          <cell r="G1362" t="str">
            <v>PRJ</v>
          </cell>
          <cell r="I1362">
            <v>0.25</v>
          </cell>
          <cell r="J1362">
            <v>650000</v>
          </cell>
          <cell r="K1362">
            <v>0</v>
          </cell>
          <cell r="L1362">
            <v>7800000</v>
          </cell>
          <cell r="M1362">
            <v>54166.666666666664</v>
          </cell>
          <cell r="N1362">
            <v>650000</v>
          </cell>
          <cell r="O1362">
            <v>32500</v>
          </cell>
          <cell r="P1362">
            <v>0</v>
          </cell>
          <cell r="Q1362">
            <v>13000</v>
          </cell>
          <cell r="R1362">
            <v>0</v>
          </cell>
          <cell r="S1362">
            <v>27560</v>
          </cell>
          <cell r="T1362">
            <v>91666.666666666672</v>
          </cell>
          <cell r="U1362">
            <v>1625</v>
          </cell>
          <cell r="V1362">
            <v>325</v>
          </cell>
          <cell r="Z1362">
            <v>1520843.3333333333</v>
          </cell>
          <cell r="AA1362">
            <v>1901054.1666666665</v>
          </cell>
        </row>
        <row r="1363">
          <cell r="A1363">
            <v>7033</v>
          </cell>
          <cell r="B1363" t="str">
            <v>APRILITA PUTRA</v>
          </cell>
          <cell r="C1363">
            <v>2</v>
          </cell>
          <cell r="D1363">
            <v>1</v>
          </cell>
          <cell r="E1363">
            <v>1</v>
          </cell>
          <cell r="F1363" t="str">
            <v>GENERAL</v>
          </cell>
          <cell r="G1363" t="str">
            <v>PRJ</v>
          </cell>
          <cell r="I1363">
            <v>0.25</v>
          </cell>
          <cell r="J1363">
            <v>650000</v>
          </cell>
          <cell r="K1363">
            <v>0</v>
          </cell>
          <cell r="L1363">
            <v>7800000</v>
          </cell>
          <cell r="M1363">
            <v>54166.666666666664</v>
          </cell>
          <cell r="N1363">
            <v>650000</v>
          </cell>
          <cell r="O1363">
            <v>32500</v>
          </cell>
          <cell r="P1363">
            <v>0</v>
          </cell>
          <cell r="Q1363">
            <v>13000</v>
          </cell>
          <cell r="R1363">
            <v>0</v>
          </cell>
          <cell r="S1363">
            <v>27560</v>
          </cell>
          <cell r="T1363">
            <v>145833.33333333334</v>
          </cell>
          <cell r="U1363">
            <v>1625</v>
          </cell>
          <cell r="V1363">
            <v>325</v>
          </cell>
          <cell r="Z1363">
            <v>1575010</v>
          </cell>
          <cell r="AA1363">
            <v>1968762.5</v>
          </cell>
        </row>
        <row r="1364">
          <cell r="A1364">
            <v>7034</v>
          </cell>
          <cell r="B1364" t="str">
            <v>AGUS SALIM</v>
          </cell>
          <cell r="C1364">
            <v>2</v>
          </cell>
          <cell r="D1364">
            <v>1</v>
          </cell>
          <cell r="E1364">
            <v>1</v>
          </cell>
          <cell r="F1364" t="str">
            <v>GENERAL</v>
          </cell>
          <cell r="G1364" t="str">
            <v>PRJ</v>
          </cell>
          <cell r="I1364">
            <v>0.25</v>
          </cell>
          <cell r="J1364">
            <v>675000</v>
          </cell>
          <cell r="K1364">
            <v>0</v>
          </cell>
          <cell r="L1364">
            <v>8100000</v>
          </cell>
          <cell r="M1364">
            <v>56250</v>
          </cell>
          <cell r="N1364">
            <v>675000</v>
          </cell>
          <cell r="O1364">
            <v>33750</v>
          </cell>
          <cell r="P1364">
            <v>0</v>
          </cell>
          <cell r="Q1364">
            <v>13500</v>
          </cell>
          <cell r="R1364">
            <v>0</v>
          </cell>
          <cell r="S1364">
            <v>28620</v>
          </cell>
          <cell r="T1364">
            <v>145833.33333333334</v>
          </cell>
          <cell r="U1364">
            <v>1687.5</v>
          </cell>
          <cell r="V1364">
            <v>337.5</v>
          </cell>
          <cell r="Z1364">
            <v>1629978.3333333335</v>
          </cell>
          <cell r="AA1364">
            <v>2037472.916666667</v>
          </cell>
        </row>
        <row r="1365">
          <cell r="A1365">
            <v>7035</v>
          </cell>
          <cell r="B1365" t="str">
            <v>ERIZAL</v>
          </cell>
          <cell r="C1365">
            <v>2</v>
          </cell>
          <cell r="D1365">
            <v>1</v>
          </cell>
          <cell r="E1365">
            <v>3</v>
          </cell>
          <cell r="F1365" t="str">
            <v>VOCAT.</v>
          </cell>
          <cell r="G1365" t="str">
            <v>PRJ</v>
          </cell>
          <cell r="I1365">
            <v>0.25</v>
          </cell>
          <cell r="J1365">
            <v>1200000</v>
          </cell>
          <cell r="K1365">
            <v>0</v>
          </cell>
          <cell r="L1365">
            <v>14400000</v>
          </cell>
          <cell r="M1365">
            <v>100000</v>
          </cell>
          <cell r="N1365">
            <v>1200000</v>
          </cell>
          <cell r="O1365">
            <v>60000</v>
          </cell>
          <cell r="P1365">
            <v>0</v>
          </cell>
          <cell r="Q1365">
            <v>24000</v>
          </cell>
          <cell r="R1365">
            <v>0</v>
          </cell>
          <cell r="S1365">
            <v>50880</v>
          </cell>
          <cell r="T1365">
            <v>145833.33333333334</v>
          </cell>
          <cell r="U1365">
            <v>3000</v>
          </cell>
          <cell r="V1365">
            <v>600</v>
          </cell>
          <cell r="Z1365">
            <v>2784313.333333333</v>
          </cell>
          <cell r="AA1365">
            <v>3480391.666666666</v>
          </cell>
        </row>
        <row r="1366">
          <cell r="A1366">
            <v>7036</v>
          </cell>
          <cell r="B1366" t="str">
            <v>SLAMET BUDIMAN</v>
          </cell>
          <cell r="C1366">
            <v>2</v>
          </cell>
          <cell r="D1366">
            <v>1</v>
          </cell>
          <cell r="E1366">
            <v>3</v>
          </cell>
          <cell r="F1366" t="str">
            <v>VOCAT.</v>
          </cell>
          <cell r="G1366" t="str">
            <v>PRJ</v>
          </cell>
          <cell r="I1366">
            <v>0.25</v>
          </cell>
          <cell r="J1366">
            <v>800000</v>
          </cell>
          <cell r="K1366">
            <v>0</v>
          </cell>
          <cell r="L1366">
            <v>9600000</v>
          </cell>
          <cell r="M1366">
            <v>66666.666666666672</v>
          </cell>
          <cell r="N1366">
            <v>800000</v>
          </cell>
          <cell r="O1366">
            <v>40000</v>
          </cell>
          <cell r="P1366">
            <v>0</v>
          </cell>
          <cell r="Q1366">
            <v>16000</v>
          </cell>
          <cell r="R1366">
            <v>0</v>
          </cell>
          <cell r="S1366">
            <v>33920</v>
          </cell>
          <cell r="T1366">
            <v>145833.33333333334</v>
          </cell>
          <cell r="U1366">
            <v>2000</v>
          </cell>
          <cell r="V1366">
            <v>400</v>
          </cell>
          <cell r="Z1366">
            <v>1904820</v>
          </cell>
          <cell r="AA1366">
            <v>2381025</v>
          </cell>
        </row>
        <row r="1367">
          <cell r="A1367">
            <v>7037</v>
          </cell>
          <cell r="B1367" t="str">
            <v>YENNY HAIRIDAYATI</v>
          </cell>
          <cell r="C1367">
            <v>2</v>
          </cell>
          <cell r="D1367">
            <v>0</v>
          </cell>
          <cell r="E1367">
            <v>3</v>
          </cell>
          <cell r="F1367" t="str">
            <v>VOCAT.</v>
          </cell>
          <cell r="G1367" t="str">
            <v>HO</v>
          </cell>
          <cell r="I1367">
            <v>0.25</v>
          </cell>
          <cell r="J1367">
            <v>850000</v>
          </cell>
          <cell r="K1367">
            <v>0</v>
          </cell>
          <cell r="L1367">
            <v>10200000</v>
          </cell>
          <cell r="M1367">
            <v>70833.333333333328</v>
          </cell>
          <cell r="N1367">
            <v>127500</v>
          </cell>
          <cell r="O1367">
            <v>42500</v>
          </cell>
          <cell r="P1367">
            <v>0</v>
          </cell>
          <cell r="Q1367">
            <v>17000</v>
          </cell>
          <cell r="R1367">
            <v>0</v>
          </cell>
          <cell r="S1367">
            <v>36040</v>
          </cell>
          <cell r="T1367">
            <v>91666.666666666672</v>
          </cell>
          <cell r="U1367">
            <v>2125</v>
          </cell>
          <cell r="V1367">
            <v>425</v>
          </cell>
          <cell r="Z1367">
            <v>1238090</v>
          </cell>
          <cell r="AA1367">
            <v>1547612.5</v>
          </cell>
        </row>
        <row r="1368">
          <cell r="A1368">
            <v>7039</v>
          </cell>
          <cell r="B1368" t="str">
            <v>ALFRETS NOVRY IPU</v>
          </cell>
          <cell r="C1368">
            <v>2</v>
          </cell>
          <cell r="D1368">
            <v>0</v>
          </cell>
          <cell r="E1368">
            <v>3</v>
          </cell>
          <cell r="F1368" t="str">
            <v>VOCAT.</v>
          </cell>
          <cell r="G1368" t="str">
            <v>PRJ</v>
          </cell>
          <cell r="I1368">
            <v>0.25</v>
          </cell>
          <cell r="J1368">
            <v>725000</v>
          </cell>
          <cell r="K1368">
            <v>0</v>
          </cell>
          <cell r="L1368">
            <v>8700000</v>
          </cell>
          <cell r="M1368">
            <v>60416.666666666664</v>
          </cell>
          <cell r="N1368">
            <v>725000</v>
          </cell>
          <cell r="O1368">
            <v>36250</v>
          </cell>
          <cell r="P1368">
            <v>0</v>
          </cell>
          <cell r="Q1368">
            <v>14500</v>
          </cell>
          <cell r="R1368">
            <v>0</v>
          </cell>
          <cell r="S1368">
            <v>30740</v>
          </cell>
          <cell r="T1368">
            <v>91666.666666666672</v>
          </cell>
          <cell r="U1368">
            <v>1812.5</v>
          </cell>
          <cell r="V1368">
            <v>362.5</v>
          </cell>
          <cell r="Z1368">
            <v>1685748.3333333333</v>
          </cell>
          <cell r="AA1368">
            <v>2107185.4166666665</v>
          </cell>
        </row>
        <row r="1369">
          <cell r="A1369">
            <v>7090</v>
          </cell>
          <cell r="B1369" t="str">
            <v>JAMALLUDIN</v>
          </cell>
          <cell r="C1369">
            <v>2</v>
          </cell>
          <cell r="D1369">
            <v>1</v>
          </cell>
          <cell r="E1369">
            <v>2</v>
          </cell>
          <cell r="F1369" t="str">
            <v>GENERAL</v>
          </cell>
          <cell r="G1369" t="str">
            <v>HO</v>
          </cell>
          <cell r="I1369">
            <v>0.25</v>
          </cell>
          <cell r="J1369">
            <v>500000</v>
          </cell>
          <cell r="K1369">
            <v>0</v>
          </cell>
          <cell r="L1369">
            <v>6000000</v>
          </cell>
          <cell r="M1369">
            <v>41666.666666666664</v>
          </cell>
          <cell r="N1369">
            <v>75000</v>
          </cell>
          <cell r="O1369">
            <v>25000</v>
          </cell>
          <cell r="P1369">
            <v>0</v>
          </cell>
          <cell r="Q1369">
            <v>10000</v>
          </cell>
          <cell r="R1369">
            <v>0</v>
          </cell>
          <cell r="S1369">
            <v>21200</v>
          </cell>
          <cell r="T1369">
            <v>145833.33333333334</v>
          </cell>
          <cell r="U1369">
            <v>1250</v>
          </cell>
          <cell r="V1369">
            <v>250</v>
          </cell>
          <cell r="Z1369">
            <v>820200</v>
          </cell>
          <cell r="AA1369">
            <v>1025250</v>
          </cell>
        </row>
        <row r="1370">
          <cell r="A1370">
            <v>7091</v>
          </cell>
          <cell r="B1370" t="str">
            <v>BUDIYONO</v>
          </cell>
          <cell r="C1370">
            <v>2</v>
          </cell>
          <cell r="D1370">
            <v>0</v>
          </cell>
          <cell r="E1370">
            <v>2</v>
          </cell>
          <cell r="F1370" t="str">
            <v>GENERAL</v>
          </cell>
          <cell r="G1370" t="str">
            <v>HO</v>
          </cell>
          <cell r="I1370">
            <v>0.25</v>
          </cell>
          <cell r="J1370">
            <v>500000</v>
          </cell>
          <cell r="K1370">
            <v>0</v>
          </cell>
          <cell r="L1370">
            <v>6000000</v>
          </cell>
          <cell r="M1370">
            <v>41666.666666666664</v>
          </cell>
          <cell r="N1370">
            <v>75000</v>
          </cell>
          <cell r="O1370">
            <v>25000</v>
          </cell>
          <cell r="P1370">
            <v>0</v>
          </cell>
          <cell r="Q1370">
            <v>10000</v>
          </cell>
          <cell r="R1370">
            <v>0</v>
          </cell>
          <cell r="S1370">
            <v>21200</v>
          </cell>
          <cell r="T1370">
            <v>91666.666666666672</v>
          </cell>
          <cell r="U1370">
            <v>1250</v>
          </cell>
          <cell r="V1370">
            <v>250</v>
          </cell>
          <cell r="Z1370">
            <v>766033.33333333326</v>
          </cell>
          <cell r="AA1370">
            <v>957541.66666666651</v>
          </cell>
        </row>
        <row r="1371">
          <cell r="A1371">
            <v>7092</v>
          </cell>
          <cell r="B1371" t="str">
            <v>ABDUL GANI</v>
          </cell>
          <cell r="C1371">
            <v>2</v>
          </cell>
          <cell r="D1371">
            <v>1</v>
          </cell>
          <cell r="E1371">
            <v>2</v>
          </cell>
          <cell r="F1371" t="str">
            <v>GENERAL</v>
          </cell>
          <cell r="G1371" t="str">
            <v>HO</v>
          </cell>
          <cell r="I1371">
            <v>0.25</v>
          </cell>
          <cell r="J1371">
            <v>500000</v>
          </cell>
          <cell r="K1371">
            <v>0</v>
          </cell>
          <cell r="L1371">
            <v>6000000</v>
          </cell>
          <cell r="M1371">
            <v>41666.666666666664</v>
          </cell>
          <cell r="N1371">
            <v>75000</v>
          </cell>
          <cell r="O1371">
            <v>25000</v>
          </cell>
          <cell r="P1371">
            <v>0</v>
          </cell>
          <cell r="Q1371">
            <v>10000</v>
          </cell>
          <cell r="R1371">
            <v>0</v>
          </cell>
          <cell r="S1371">
            <v>21200</v>
          </cell>
          <cell r="T1371">
            <v>145833.33333333334</v>
          </cell>
          <cell r="U1371">
            <v>1250</v>
          </cell>
          <cell r="V1371">
            <v>250</v>
          </cell>
          <cell r="Z1371">
            <v>820200</v>
          </cell>
          <cell r="AA1371">
            <v>1025250</v>
          </cell>
        </row>
        <row r="1372">
          <cell r="A1372">
            <v>7093</v>
          </cell>
          <cell r="B1372" t="str">
            <v>HERMAN</v>
          </cell>
          <cell r="C1372">
            <v>2</v>
          </cell>
          <cell r="D1372">
            <v>1</v>
          </cell>
          <cell r="E1372">
            <v>2</v>
          </cell>
          <cell r="F1372" t="str">
            <v>GENERAL</v>
          </cell>
          <cell r="G1372" t="str">
            <v>HO</v>
          </cell>
          <cell r="I1372">
            <v>0.25</v>
          </cell>
          <cell r="J1372">
            <v>525000</v>
          </cell>
          <cell r="K1372">
            <v>0</v>
          </cell>
          <cell r="L1372">
            <v>6300000</v>
          </cell>
          <cell r="M1372">
            <v>43750</v>
          </cell>
          <cell r="N1372">
            <v>78750</v>
          </cell>
          <cell r="O1372">
            <v>26250</v>
          </cell>
          <cell r="P1372">
            <v>0</v>
          </cell>
          <cell r="Q1372">
            <v>10500</v>
          </cell>
          <cell r="R1372">
            <v>0</v>
          </cell>
          <cell r="S1372">
            <v>22260</v>
          </cell>
          <cell r="T1372">
            <v>145833.33333333334</v>
          </cell>
          <cell r="U1372">
            <v>1312.5</v>
          </cell>
          <cell r="V1372">
            <v>262.5</v>
          </cell>
          <cell r="Z1372">
            <v>853918.33333333337</v>
          </cell>
          <cell r="AA1372">
            <v>1067397.9166666667</v>
          </cell>
        </row>
        <row r="1373">
          <cell r="A1373">
            <v>7107</v>
          </cell>
          <cell r="B1373" t="str">
            <v>SUTRISNO</v>
          </cell>
          <cell r="C1373">
            <v>2</v>
          </cell>
          <cell r="D1373">
            <v>1</v>
          </cell>
          <cell r="E1373">
            <v>1</v>
          </cell>
          <cell r="F1373" t="str">
            <v>GENERAL</v>
          </cell>
          <cell r="G1373" t="str">
            <v>HO</v>
          </cell>
          <cell r="I1373">
            <v>0.25</v>
          </cell>
          <cell r="J1373">
            <v>1300000</v>
          </cell>
          <cell r="K1373">
            <v>0</v>
          </cell>
          <cell r="L1373">
            <v>15600000</v>
          </cell>
          <cell r="M1373">
            <v>108333.33333333333</v>
          </cell>
          <cell r="N1373">
            <v>195000</v>
          </cell>
          <cell r="O1373">
            <v>65000</v>
          </cell>
          <cell r="P1373">
            <v>0</v>
          </cell>
          <cell r="Q1373">
            <v>26000</v>
          </cell>
          <cell r="R1373">
            <v>0</v>
          </cell>
          <cell r="S1373">
            <v>55120</v>
          </cell>
          <cell r="T1373">
            <v>145833.33333333334</v>
          </cell>
          <cell r="U1373">
            <v>3250</v>
          </cell>
          <cell r="V1373">
            <v>650</v>
          </cell>
          <cell r="Z1373">
            <v>1899186.6666666665</v>
          </cell>
          <cell r="AA1373">
            <v>2373983.333333333</v>
          </cell>
        </row>
        <row r="1374">
          <cell r="A1374">
            <v>7108</v>
          </cell>
          <cell r="B1374" t="str">
            <v>DORITA NATAL MANURATY</v>
          </cell>
          <cell r="C1374">
            <v>2</v>
          </cell>
          <cell r="D1374">
            <v>1</v>
          </cell>
          <cell r="E1374">
            <v>3</v>
          </cell>
          <cell r="F1374" t="str">
            <v>VOCAT.</v>
          </cell>
          <cell r="G1374" t="str">
            <v>PRJ</v>
          </cell>
          <cell r="I1374">
            <v>0.25</v>
          </cell>
          <cell r="J1374">
            <v>1600000</v>
          </cell>
          <cell r="K1374">
            <v>0</v>
          </cell>
          <cell r="L1374">
            <v>19200000</v>
          </cell>
          <cell r="M1374">
            <v>133333.33333333334</v>
          </cell>
          <cell r="N1374">
            <v>1600000</v>
          </cell>
          <cell r="O1374">
            <v>80000</v>
          </cell>
          <cell r="P1374">
            <v>0</v>
          </cell>
          <cell r="Q1374">
            <v>32000</v>
          </cell>
          <cell r="R1374">
            <v>0</v>
          </cell>
          <cell r="S1374">
            <v>67840</v>
          </cell>
          <cell r="T1374">
            <v>145833.33333333334</v>
          </cell>
          <cell r="U1374">
            <v>4000</v>
          </cell>
          <cell r="V1374">
            <v>800</v>
          </cell>
          <cell r="Z1374">
            <v>3663806.6666666665</v>
          </cell>
          <cell r="AA1374">
            <v>4579758.333333333</v>
          </cell>
        </row>
        <row r="1375">
          <cell r="A1375">
            <v>7109</v>
          </cell>
          <cell r="B1375" t="str">
            <v>JALAL A. NASUTION</v>
          </cell>
          <cell r="C1375">
            <v>2</v>
          </cell>
          <cell r="D1375">
            <v>1</v>
          </cell>
          <cell r="E1375">
            <v>1</v>
          </cell>
          <cell r="F1375" t="str">
            <v>GENERAL</v>
          </cell>
          <cell r="G1375" t="str">
            <v>PRJ</v>
          </cell>
          <cell r="I1375">
            <v>0.25</v>
          </cell>
          <cell r="J1375">
            <v>1800000</v>
          </cell>
          <cell r="K1375">
            <v>0</v>
          </cell>
          <cell r="L1375">
            <v>21600000</v>
          </cell>
          <cell r="M1375">
            <v>150000</v>
          </cell>
          <cell r="N1375">
            <v>1800000</v>
          </cell>
          <cell r="O1375">
            <v>90000</v>
          </cell>
          <cell r="P1375">
            <v>0</v>
          </cell>
          <cell r="Q1375">
            <v>36000</v>
          </cell>
          <cell r="R1375">
            <v>0</v>
          </cell>
          <cell r="S1375">
            <v>76320</v>
          </cell>
          <cell r="T1375">
            <v>145833.33333333334</v>
          </cell>
          <cell r="U1375">
            <v>4500</v>
          </cell>
          <cell r="V1375">
            <v>900</v>
          </cell>
          <cell r="Z1375">
            <v>4103553.3333333335</v>
          </cell>
          <cell r="AA1375">
            <v>5129441.666666667</v>
          </cell>
        </row>
        <row r="1376">
          <cell r="A1376">
            <v>7110</v>
          </cell>
          <cell r="B1376" t="str">
            <v>ARIFIN</v>
          </cell>
          <cell r="C1376">
            <v>2</v>
          </cell>
          <cell r="D1376">
            <v>1</v>
          </cell>
          <cell r="E1376">
            <v>1</v>
          </cell>
          <cell r="F1376" t="str">
            <v>GENERAL</v>
          </cell>
          <cell r="G1376" t="str">
            <v>PRJ</v>
          </cell>
          <cell r="I1376">
            <v>0.25</v>
          </cell>
          <cell r="J1376">
            <v>1500000</v>
          </cell>
          <cell r="K1376">
            <v>0</v>
          </cell>
          <cell r="L1376">
            <v>18000000</v>
          </cell>
          <cell r="M1376">
            <v>125000</v>
          </cell>
          <cell r="N1376">
            <v>1500000</v>
          </cell>
          <cell r="O1376">
            <v>75000</v>
          </cell>
          <cell r="P1376">
            <v>0</v>
          </cell>
          <cell r="Q1376">
            <v>30000</v>
          </cell>
          <cell r="R1376">
            <v>0</v>
          </cell>
          <cell r="S1376">
            <v>63600</v>
          </cell>
          <cell r="T1376">
            <v>145833.33333333334</v>
          </cell>
          <cell r="U1376">
            <v>3750</v>
          </cell>
          <cell r="V1376">
            <v>750</v>
          </cell>
          <cell r="Z1376">
            <v>3443933.333333333</v>
          </cell>
          <cell r="AA1376">
            <v>4304916.666666666</v>
          </cell>
        </row>
        <row r="1377">
          <cell r="A1377">
            <v>7111</v>
          </cell>
          <cell r="B1377" t="str">
            <v>ARDIANSYAH</v>
          </cell>
          <cell r="C1377">
            <v>2</v>
          </cell>
          <cell r="D1377">
            <v>1</v>
          </cell>
          <cell r="E1377">
            <v>1</v>
          </cell>
          <cell r="F1377" t="str">
            <v>GENERAL</v>
          </cell>
          <cell r="G1377" t="str">
            <v>PRJ</v>
          </cell>
          <cell r="I1377">
            <v>0.25</v>
          </cell>
          <cell r="J1377">
            <v>650000</v>
          </cell>
          <cell r="K1377">
            <v>0</v>
          </cell>
          <cell r="L1377">
            <v>7800000</v>
          </cell>
          <cell r="M1377">
            <v>54166.666666666664</v>
          </cell>
          <cell r="N1377">
            <v>650000</v>
          </cell>
          <cell r="O1377">
            <v>32500</v>
          </cell>
          <cell r="P1377">
            <v>0</v>
          </cell>
          <cell r="Q1377">
            <v>13000</v>
          </cell>
          <cell r="R1377">
            <v>0</v>
          </cell>
          <cell r="S1377">
            <v>27560</v>
          </cell>
          <cell r="T1377">
            <v>145833.33333333334</v>
          </cell>
          <cell r="U1377">
            <v>1625</v>
          </cell>
          <cell r="V1377">
            <v>325</v>
          </cell>
          <cell r="Z1377">
            <v>1575010</v>
          </cell>
          <cell r="AA1377">
            <v>1968762.5</v>
          </cell>
        </row>
        <row r="1378">
          <cell r="A1378">
            <v>7112</v>
          </cell>
          <cell r="B1378" t="str">
            <v>ILHAM JAYADI</v>
          </cell>
          <cell r="C1378">
            <v>2</v>
          </cell>
          <cell r="D1378">
            <v>1</v>
          </cell>
          <cell r="E1378">
            <v>6</v>
          </cell>
          <cell r="F1378" t="str">
            <v>SPC/COOR</v>
          </cell>
          <cell r="G1378" t="str">
            <v>PRJ</v>
          </cell>
          <cell r="I1378">
            <v>0.2</v>
          </cell>
          <cell r="J1378">
            <v>1800000</v>
          </cell>
          <cell r="K1378">
            <v>0</v>
          </cell>
          <cell r="L1378">
            <v>21600000</v>
          </cell>
          <cell r="M1378">
            <v>150000</v>
          </cell>
          <cell r="N1378">
            <v>0</v>
          </cell>
          <cell r="O1378">
            <v>90000</v>
          </cell>
          <cell r="P1378">
            <v>450000</v>
          </cell>
          <cell r="Q1378">
            <v>36000</v>
          </cell>
          <cell r="R1378">
            <v>0</v>
          </cell>
          <cell r="S1378">
            <v>76320</v>
          </cell>
          <cell r="T1378">
            <v>145833.33333333334</v>
          </cell>
          <cell r="U1378">
            <v>4500</v>
          </cell>
          <cell r="V1378">
            <v>900</v>
          </cell>
          <cell r="Z1378">
            <v>2753553.3333333335</v>
          </cell>
          <cell r="AA1378">
            <v>3304264</v>
          </cell>
        </row>
        <row r="1379">
          <cell r="A1379">
            <v>7113</v>
          </cell>
          <cell r="B1379" t="str">
            <v>RUSDIANTO</v>
          </cell>
          <cell r="C1379">
            <v>2</v>
          </cell>
          <cell r="D1379">
            <v>1</v>
          </cell>
          <cell r="E1379">
            <v>3</v>
          </cell>
          <cell r="F1379" t="str">
            <v>VOCAT.</v>
          </cell>
          <cell r="G1379" t="str">
            <v>PRJ</v>
          </cell>
          <cell r="I1379">
            <v>0.25</v>
          </cell>
          <cell r="J1379">
            <v>630000</v>
          </cell>
          <cell r="K1379">
            <v>0</v>
          </cell>
          <cell r="L1379">
            <v>7560000</v>
          </cell>
          <cell r="M1379">
            <v>52500</v>
          </cell>
          <cell r="N1379">
            <v>630000</v>
          </cell>
          <cell r="O1379">
            <v>31500</v>
          </cell>
          <cell r="P1379">
            <v>0</v>
          </cell>
          <cell r="Q1379">
            <v>12600</v>
          </cell>
          <cell r="R1379">
            <v>0</v>
          </cell>
          <cell r="S1379">
            <v>26712</v>
          </cell>
          <cell r="T1379">
            <v>145833.33333333334</v>
          </cell>
          <cell r="U1379">
            <v>1575</v>
          </cell>
          <cell r="V1379">
            <v>315</v>
          </cell>
          <cell r="Z1379">
            <v>1531035.3333333335</v>
          </cell>
          <cell r="AA1379">
            <v>1913794.166666667</v>
          </cell>
        </row>
        <row r="1380">
          <cell r="A1380">
            <v>7114</v>
          </cell>
          <cell r="B1380" t="str">
            <v>BUAT SAMANI</v>
          </cell>
          <cell r="C1380">
            <v>2</v>
          </cell>
          <cell r="D1380">
            <v>1</v>
          </cell>
          <cell r="E1380">
            <v>3</v>
          </cell>
          <cell r="F1380" t="str">
            <v>VOCAT.</v>
          </cell>
          <cell r="G1380" t="str">
            <v>PRJ</v>
          </cell>
          <cell r="I1380">
            <v>0.25</v>
          </cell>
          <cell r="J1380">
            <v>660000</v>
          </cell>
          <cell r="K1380">
            <v>0</v>
          </cell>
          <cell r="L1380">
            <v>7920000</v>
          </cell>
          <cell r="M1380">
            <v>55000</v>
          </cell>
          <cell r="N1380">
            <v>660000</v>
          </cell>
          <cell r="O1380">
            <v>33000</v>
          </cell>
          <cell r="P1380">
            <v>0</v>
          </cell>
          <cell r="Q1380">
            <v>13200</v>
          </cell>
          <cell r="R1380">
            <v>0</v>
          </cell>
          <cell r="S1380">
            <v>27984</v>
          </cell>
          <cell r="T1380">
            <v>145833.33333333334</v>
          </cell>
          <cell r="U1380">
            <v>1650</v>
          </cell>
          <cell r="V1380">
            <v>330</v>
          </cell>
          <cell r="Z1380">
            <v>1596997.3333333335</v>
          </cell>
          <cell r="AA1380">
            <v>1996246.666666667</v>
          </cell>
        </row>
        <row r="1381">
          <cell r="A1381">
            <v>7115</v>
          </cell>
          <cell r="B1381" t="str">
            <v>BAMBANG SUSILO</v>
          </cell>
          <cell r="C1381">
            <v>2</v>
          </cell>
          <cell r="D1381">
            <v>1</v>
          </cell>
          <cell r="E1381">
            <v>3</v>
          </cell>
          <cell r="F1381" t="str">
            <v>VOCAT.</v>
          </cell>
          <cell r="G1381" t="str">
            <v>PRJ</v>
          </cell>
          <cell r="I1381">
            <v>0.25</v>
          </cell>
          <cell r="J1381">
            <v>640000</v>
          </cell>
          <cell r="K1381">
            <v>0</v>
          </cell>
          <cell r="L1381">
            <v>7680000</v>
          </cell>
          <cell r="M1381">
            <v>53333.333333333336</v>
          </cell>
          <cell r="N1381">
            <v>640000</v>
          </cell>
          <cell r="O1381">
            <v>32000</v>
          </cell>
          <cell r="P1381">
            <v>0</v>
          </cell>
          <cell r="Q1381">
            <v>12800</v>
          </cell>
          <cell r="R1381">
            <v>0</v>
          </cell>
          <cell r="S1381">
            <v>27136</v>
          </cell>
          <cell r="T1381">
            <v>145833.33333333334</v>
          </cell>
          <cell r="U1381">
            <v>1600</v>
          </cell>
          <cell r="V1381">
            <v>320</v>
          </cell>
          <cell r="Z1381">
            <v>1553022.6666666667</v>
          </cell>
          <cell r="AA1381">
            <v>1941278.3333333335</v>
          </cell>
        </row>
        <row r="1382">
          <cell r="A1382">
            <v>7116</v>
          </cell>
          <cell r="B1382" t="str">
            <v>ZAINI</v>
          </cell>
          <cell r="C1382">
            <v>2</v>
          </cell>
          <cell r="D1382">
            <v>0</v>
          </cell>
          <cell r="E1382">
            <v>3</v>
          </cell>
          <cell r="F1382" t="str">
            <v>VOCAT.</v>
          </cell>
          <cell r="G1382" t="str">
            <v>PRJ</v>
          </cell>
          <cell r="I1382">
            <v>0.25</v>
          </cell>
          <cell r="J1382">
            <v>640000</v>
          </cell>
          <cell r="K1382">
            <v>0</v>
          </cell>
          <cell r="L1382">
            <v>7680000</v>
          </cell>
          <cell r="M1382">
            <v>53333.333333333336</v>
          </cell>
          <cell r="N1382">
            <v>640000</v>
          </cell>
          <cell r="O1382">
            <v>32000</v>
          </cell>
          <cell r="P1382">
            <v>0</v>
          </cell>
          <cell r="Q1382">
            <v>12800</v>
          </cell>
          <cell r="R1382">
            <v>0</v>
          </cell>
          <cell r="S1382">
            <v>27136</v>
          </cell>
          <cell r="T1382">
            <v>91666.666666666672</v>
          </cell>
          <cell r="U1382">
            <v>1600</v>
          </cell>
          <cell r="V1382">
            <v>320</v>
          </cell>
          <cell r="Z1382">
            <v>1498856</v>
          </cell>
          <cell r="AA1382">
            <v>1873570</v>
          </cell>
        </row>
        <row r="1383">
          <cell r="A1383">
            <v>7117</v>
          </cell>
          <cell r="B1383" t="str">
            <v>BEJO RIANTO</v>
          </cell>
          <cell r="C1383">
            <v>2</v>
          </cell>
          <cell r="D1383">
            <v>1</v>
          </cell>
          <cell r="E1383">
            <v>3</v>
          </cell>
          <cell r="F1383" t="str">
            <v>VOCAT.</v>
          </cell>
          <cell r="G1383" t="str">
            <v>PRJ</v>
          </cell>
          <cell r="I1383">
            <v>0.25</v>
          </cell>
          <cell r="J1383">
            <v>630000</v>
          </cell>
          <cell r="K1383">
            <v>0</v>
          </cell>
          <cell r="L1383">
            <v>7560000</v>
          </cell>
          <cell r="M1383">
            <v>52500</v>
          </cell>
          <cell r="N1383">
            <v>630000</v>
          </cell>
          <cell r="O1383">
            <v>31500</v>
          </cell>
          <cell r="P1383">
            <v>0</v>
          </cell>
          <cell r="Q1383">
            <v>12600</v>
          </cell>
          <cell r="R1383">
            <v>0</v>
          </cell>
          <cell r="S1383">
            <v>26712</v>
          </cell>
          <cell r="T1383">
            <v>145833.33333333334</v>
          </cell>
          <cell r="U1383">
            <v>1575</v>
          </cell>
          <cell r="V1383">
            <v>315</v>
          </cell>
          <cell r="Z1383">
            <v>1531035.3333333335</v>
          </cell>
          <cell r="AA1383">
            <v>1913794.166666667</v>
          </cell>
        </row>
        <row r="1384">
          <cell r="A1384">
            <v>7118</v>
          </cell>
          <cell r="B1384" t="str">
            <v>M. ZAINURI</v>
          </cell>
          <cell r="C1384">
            <v>2</v>
          </cell>
          <cell r="D1384">
            <v>1</v>
          </cell>
          <cell r="E1384">
            <v>3</v>
          </cell>
          <cell r="F1384" t="str">
            <v>VOCAT.</v>
          </cell>
          <cell r="G1384" t="str">
            <v>PRJ</v>
          </cell>
          <cell r="I1384">
            <v>0.25</v>
          </cell>
          <cell r="J1384">
            <v>630000</v>
          </cell>
          <cell r="K1384">
            <v>0</v>
          </cell>
          <cell r="L1384">
            <v>7560000</v>
          </cell>
          <cell r="M1384">
            <v>52500</v>
          </cell>
          <cell r="N1384">
            <v>630000</v>
          </cell>
          <cell r="O1384">
            <v>31500</v>
          </cell>
          <cell r="P1384">
            <v>0</v>
          </cell>
          <cell r="Q1384">
            <v>12600</v>
          </cell>
          <cell r="R1384">
            <v>0</v>
          </cell>
          <cell r="S1384">
            <v>26712</v>
          </cell>
          <cell r="T1384">
            <v>145833.33333333334</v>
          </cell>
          <cell r="U1384">
            <v>1575</v>
          </cell>
          <cell r="V1384">
            <v>315</v>
          </cell>
          <cell r="Z1384">
            <v>1531035.3333333335</v>
          </cell>
          <cell r="AA1384">
            <v>1913794.166666667</v>
          </cell>
        </row>
        <row r="1385">
          <cell r="A1385">
            <v>7119</v>
          </cell>
          <cell r="B1385" t="str">
            <v>MARZUKI</v>
          </cell>
          <cell r="C1385">
            <v>2</v>
          </cell>
          <cell r="D1385">
            <v>1</v>
          </cell>
          <cell r="E1385">
            <v>3</v>
          </cell>
          <cell r="F1385" t="str">
            <v>VOCAT.</v>
          </cell>
          <cell r="G1385" t="str">
            <v>PRJ</v>
          </cell>
          <cell r="I1385">
            <v>0.25</v>
          </cell>
          <cell r="J1385">
            <v>630000</v>
          </cell>
          <cell r="K1385">
            <v>0</v>
          </cell>
          <cell r="L1385">
            <v>7560000</v>
          </cell>
          <cell r="M1385">
            <v>52500</v>
          </cell>
          <cell r="N1385">
            <v>630000</v>
          </cell>
          <cell r="O1385">
            <v>31500</v>
          </cell>
          <cell r="P1385">
            <v>0</v>
          </cell>
          <cell r="Q1385">
            <v>12600</v>
          </cell>
          <cell r="R1385">
            <v>0</v>
          </cell>
          <cell r="S1385">
            <v>26712</v>
          </cell>
          <cell r="T1385">
            <v>145833.33333333334</v>
          </cell>
          <cell r="U1385">
            <v>1575</v>
          </cell>
          <cell r="V1385">
            <v>315</v>
          </cell>
          <cell r="Z1385">
            <v>1531035.3333333335</v>
          </cell>
          <cell r="AA1385">
            <v>1913794.166666667</v>
          </cell>
        </row>
        <row r="1386">
          <cell r="A1386">
            <v>7120</v>
          </cell>
          <cell r="B1386" t="str">
            <v>M. JUANDA</v>
          </cell>
          <cell r="C1386">
            <v>2</v>
          </cell>
          <cell r="D1386">
            <v>0</v>
          </cell>
          <cell r="E1386">
            <v>2</v>
          </cell>
          <cell r="F1386" t="str">
            <v>GENERAL</v>
          </cell>
          <cell r="G1386" t="str">
            <v>PRJ</v>
          </cell>
          <cell r="I1386">
            <v>0.25</v>
          </cell>
          <cell r="J1386">
            <v>520000</v>
          </cell>
          <cell r="K1386">
            <v>0</v>
          </cell>
          <cell r="L1386">
            <v>6240000</v>
          </cell>
          <cell r="M1386">
            <v>43333.333333333336</v>
          </cell>
          <cell r="N1386">
            <v>520000</v>
          </cell>
          <cell r="O1386">
            <v>26000</v>
          </cell>
          <cell r="P1386">
            <v>0</v>
          </cell>
          <cell r="Q1386">
            <v>10400</v>
          </cell>
          <cell r="R1386">
            <v>0</v>
          </cell>
          <cell r="S1386">
            <v>22048</v>
          </cell>
          <cell r="T1386">
            <v>91666.666666666672</v>
          </cell>
          <cell r="U1386">
            <v>1300</v>
          </cell>
          <cell r="V1386">
            <v>260</v>
          </cell>
          <cell r="Z1386">
            <v>1235008</v>
          </cell>
          <cell r="AA1386">
            <v>1543760</v>
          </cell>
        </row>
        <row r="1387">
          <cell r="A1387">
            <v>7121</v>
          </cell>
          <cell r="B1387" t="str">
            <v>HARIYANTO</v>
          </cell>
          <cell r="C1387">
            <v>2</v>
          </cell>
          <cell r="D1387">
            <v>1</v>
          </cell>
          <cell r="E1387">
            <v>3</v>
          </cell>
          <cell r="F1387" t="str">
            <v>VOCAT.</v>
          </cell>
          <cell r="G1387" t="str">
            <v>PRJ</v>
          </cell>
          <cell r="I1387">
            <v>0.25</v>
          </cell>
          <cell r="J1387">
            <v>850000</v>
          </cell>
          <cell r="K1387">
            <v>0</v>
          </cell>
          <cell r="L1387">
            <v>10200000</v>
          </cell>
          <cell r="M1387">
            <v>70833.333333333328</v>
          </cell>
          <cell r="N1387">
            <v>850000</v>
          </cell>
          <cell r="O1387">
            <v>42500</v>
          </cell>
          <cell r="P1387">
            <v>0</v>
          </cell>
          <cell r="Q1387">
            <v>17000</v>
          </cell>
          <cell r="R1387">
            <v>0</v>
          </cell>
          <cell r="S1387">
            <v>36040</v>
          </cell>
          <cell r="T1387">
            <v>145833.33333333334</v>
          </cell>
          <cell r="U1387">
            <v>2125</v>
          </cell>
          <cell r="V1387">
            <v>425</v>
          </cell>
          <cell r="Z1387">
            <v>2014756.6666666667</v>
          </cell>
          <cell r="AA1387">
            <v>2518445.8333333335</v>
          </cell>
        </row>
        <row r="1388">
          <cell r="A1388">
            <v>7122</v>
          </cell>
          <cell r="B1388" t="str">
            <v>JAHRANSYAH</v>
          </cell>
          <cell r="C1388">
            <v>2</v>
          </cell>
          <cell r="D1388">
            <v>1</v>
          </cell>
          <cell r="E1388">
            <v>3</v>
          </cell>
          <cell r="F1388" t="str">
            <v>VOCAT.</v>
          </cell>
          <cell r="G1388" t="str">
            <v>PRJ</v>
          </cell>
          <cell r="I1388">
            <v>0.25</v>
          </cell>
          <cell r="J1388">
            <v>625000</v>
          </cell>
          <cell r="K1388">
            <v>0</v>
          </cell>
          <cell r="L1388">
            <v>7500000</v>
          </cell>
          <cell r="M1388">
            <v>52083.333333333336</v>
          </cell>
          <cell r="N1388">
            <v>625000</v>
          </cell>
          <cell r="O1388">
            <v>31250</v>
          </cell>
          <cell r="P1388">
            <v>0</v>
          </cell>
          <cell r="Q1388">
            <v>12500</v>
          </cell>
          <cell r="R1388">
            <v>0</v>
          </cell>
          <cell r="S1388">
            <v>26500</v>
          </cell>
          <cell r="T1388">
            <v>145833.33333333334</v>
          </cell>
          <cell r="U1388">
            <v>1562.5</v>
          </cell>
          <cell r="V1388">
            <v>312.5</v>
          </cell>
          <cell r="Z1388">
            <v>1520041.6666666667</v>
          </cell>
          <cell r="AA1388">
            <v>1900052.0833333335</v>
          </cell>
        </row>
        <row r="1389">
          <cell r="A1389">
            <v>7123</v>
          </cell>
          <cell r="B1389" t="str">
            <v>ALI HAMDI</v>
          </cell>
          <cell r="C1389">
            <v>2</v>
          </cell>
          <cell r="D1389">
            <v>1</v>
          </cell>
          <cell r="E1389">
            <v>3</v>
          </cell>
          <cell r="F1389" t="str">
            <v>VOCAT.</v>
          </cell>
          <cell r="G1389" t="str">
            <v>PRJ</v>
          </cell>
          <cell r="I1389">
            <v>0.25</v>
          </cell>
          <cell r="J1389">
            <v>600000</v>
          </cell>
          <cell r="K1389">
            <v>0</v>
          </cell>
          <cell r="L1389">
            <v>7200000</v>
          </cell>
          <cell r="M1389">
            <v>50000</v>
          </cell>
          <cell r="N1389">
            <v>600000</v>
          </cell>
          <cell r="O1389">
            <v>30000</v>
          </cell>
          <cell r="P1389">
            <v>0</v>
          </cell>
          <cell r="Q1389">
            <v>12000</v>
          </cell>
          <cell r="R1389">
            <v>0</v>
          </cell>
          <cell r="S1389">
            <v>25440</v>
          </cell>
          <cell r="T1389">
            <v>145833.33333333334</v>
          </cell>
          <cell r="U1389">
            <v>1500</v>
          </cell>
          <cell r="V1389">
            <v>300</v>
          </cell>
          <cell r="Z1389">
            <v>1465073.3333333335</v>
          </cell>
          <cell r="AA1389">
            <v>1831341.666666667</v>
          </cell>
        </row>
        <row r="1390">
          <cell r="A1390">
            <v>7124</v>
          </cell>
          <cell r="B1390" t="str">
            <v>RUSLAN</v>
          </cell>
          <cell r="C1390">
            <v>2</v>
          </cell>
          <cell r="D1390">
            <v>1</v>
          </cell>
          <cell r="E1390">
            <v>2</v>
          </cell>
          <cell r="F1390" t="str">
            <v>GENERAL</v>
          </cell>
          <cell r="G1390" t="str">
            <v>PRJ</v>
          </cell>
          <cell r="I1390">
            <v>0.25</v>
          </cell>
          <cell r="J1390">
            <v>520000</v>
          </cell>
          <cell r="K1390">
            <v>0</v>
          </cell>
          <cell r="L1390">
            <v>6240000</v>
          </cell>
          <cell r="M1390">
            <v>43333.333333333336</v>
          </cell>
          <cell r="N1390">
            <v>520000</v>
          </cell>
          <cell r="O1390">
            <v>26000</v>
          </cell>
          <cell r="P1390">
            <v>0</v>
          </cell>
          <cell r="Q1390">
            <v>10400</v>
          </cell>
          <cell r="R1390">
            <v>0</v>
          </cell>
          <cell r="S1390">
            <v>22048</v>
          </cell>
          <cell r="T1390">
            <v>145833.33333333334</v>
          </cell>
          <cell r="U1390">
            <v>1300</v>
          </cell>
          <cell r="V1390">
            <v>260</v>
          </cell>
          <cell r="Z1390">
            <v>1289174.6666666667</v>
          </cell>
          <cell r="AA1390">
            <v>1611468.3333333335</v>
          </cell>
        </row>
        <row r="1391">
          <cell r="A1391">
            <v>7125</v>
          </cell>
          <cell r="B1391" t="str">
            <v>USMAN</v>
          </cell>
          <cell r="C1391">
            <v>2</v>
          </cell>
          <cell r="D1391">
            <v>0</v>
          </cell>
          <cell r="E1391">
            <v>2</v>
          </cell>
          <cell r="F1391" t="str">
            <v>GENERAL</v>
          </cell>
          <cell r="G1391" t="str">
            <v>PRJ</v>
          </cell>
          <cell r="I1391">
            <v>0.25</v>
          </cell>
          <cell r="J1391">
            <v>520000</v>
          </cell>
          <cell r="K1391">
            <v>0</v>
          </cell>
          <cell r="L1391">
            <v>6240000</v>
          </cell>
          <cell r="M1391">
            <v>43333.333333333336</v>
          </cell>
          <cell r="N1391">
            <v>520000</v>
          </cell>
          <cell r="O1391">
            <v>26000</v>
          </cell>
          <cell r="P1391">
            <v>0</v>
          </cell>
          <cell r="Q1391">
            <v>10400</v>
          </cell>
          <cell r="R1391">
            <v>0</v>
          </cell>
          <cell r="S1391">
            <v>22048</v>
          </cell>
          <cell r="T1391">
            <v>91666.666666666672</v>
          </cell>
          <cell r="U1391">
            <v>1300</v>
          </cell>
          <cell r="V1391">
            <v>260</v>
          </cell>
          <cell r="Z1391">
            <v>1235008</v>
          </cell>
          <cell r="AA1391">
            <v>1543760</v>
          </cell>
        </row>
        <row r="1392">
          <cell r="A1392">
            <v>7126</v>
          </cell>
          <cell r="B1392" t="str">
            <v>BAHRUDDIN</v>
          </cell>
          <cell r="C1392">
            <v>2</v>
          </cell>
          <cell r="D1392">
            <v>1</v>
          </cell>
          <cell r="E1392">
            <v>2</v>
          </cell>
          <cell r="F1392" t="str">
            <v>GENERAL</v>
          </cell>
          <cell r="G1392" t="str">
            <v>PRJ</v>
          </cell>
          <cell r="I1392">
            <v>0.25</v>
          </cell>
          <cell r="J1392">
            <v>520000</v>
          </cell>
          <cell r="K1392">
            <v>0</v>
          </cell>
          <cell r="L1392">
            <v>6240000</v>
          </cell>
          <cell r="M1392">
            <v>43333.333333333336</v>
          </cell>
          <cell r="N1392">
            <v>520000</v>
          </cell>
          <cell r="O1392">
            <v>26000</v>
          </cell>
          <cell r="P1392">
            <v>0</v>
          </cell>
          <cell r="Q1392">
            <v>10400</v>
          </cell>
          <cell r="R1392">
            <v>0</v>
          </cell>
          <cell r="S1392">
            <v>22048</v>
          </cell>
          <cell r="T1392">
            <v>145833.33333333334</v>
          </cell>
          <cell r="U1392">
            <v>1300</v>
          </cell>
          <cell r="V1392">
            <v>260</v>
          </cell>
          <cell r="Z1392">
            <v>1289174.6666666667</v>
          </cell>
          <cell r="AA1392">
            <v>1611468.3333333335</v>
          </cell>
        </row>
        <row r="1393">
          <cell r="A1393">
            <v>7127</v>
          </cell>
          <cell r="B1393" t="str">
            <v>M. SIDDIK RAMADHAN</v>
          </cell>
          <cell r="C1393">
            <v>2</v>
          </cell>
          <cell r="D1393">
            <v>0</v>
          </cell>
          <cell r="E1393">
            <v>3</v>
          </cell>
          <cell r="F1393" t="str">
            <v>VOCAT.</v>
          </cell>
          <cell r="G1393" t="str">
            <v>HO</v>
          </cell>
          <cell r="I1393">
            <v>0.25</v>
          </cell>
          <cell r="J1393">
            <v>1300000</v>
          </cell>
          <cell r="K1393">
            <v>0</v>
          </cell>
          <cell r="L1393">
            <v>15600000</v>
          </cell>
          <cell r="M1393">
            <v>108333.33333333333</v>
          </cell>
          <cell r="N1393">
            <v>195000</v>
          </cell>
          <cell r="O1393">
            <v>65000</v>
          </cell>
          <cell r="P1393">
            <v>0</v>
          </cell>
          <cell r="Q1393">
            <v>26000</v>
          </cell>
          <cell r="R1393">
            <v>0</v>
          </cell>
          <cell r="S1393">
            <v>55120</v>
          </cell>
          <cell r="T1393">
            <v>91666.666666666672</v>
          </cell>
          <cell r="U1393">
            <v>3250</v>
          </cell>
          <cell r="V1393">
            <v>650</v>
          </cell>
          <cell r="Z1393">
            <v>1845020</v>
          </cell>
          <cell r="AA1393">
            <v>2306275</v>
          </cell>
        </row>
        <row r="1394">
          <cell r="A1394">
            <v>7132</v>
          </cell>
          <cell r="B1394" t="str">
            <v>SETYO KUNTJORO</v>
          </cell>
          <cell r="C1394">
            <v>1</v>
          </cell>
          <cell r="D1394">
            <v>0</v>
          </cell>
          <cell r="E1394">
            <v>3</v>
          </cell>
          <cell r="F1394" t="str">
            <v>VOCAT.</v>
          </cell>
          <cell r="G1394" t="str">
            <v>HO</v>
          </cell>
          <cell r="I1394">
            <v>0.25</v>
          </cell>
          <cell r="J1394">
            <v>1300000</v>
          </cell>
          <cell r="K1394">
            <v>195000</v>
          </cell>
          <cell r="L1394">
            <v>15600000</v>
          </cell>
          <cell r="M1394">
            <v>124583.33333333333</v>
          </cell>
          <cell r="N1394">
            <v>195000</v>
          </cell>
          <cell r="O1394">
            <v>65000</v>
          </cell>
          <cell r="P1394">
            <v>0</v>
          </cell>
          <cell r="Q1394">
            <v>26000</v>
          </cell>
          <cell r="R1394">
            <v>130000</v>
          </cell>
          <cell r="S1394">
            <v>55120</v>
          </cell>
          <cell r="T1394">
            <v>104166.66666666667</v>
          </cell>
          <cell r="U1394">
            <v>3250</v>
          </cell>
          <cell r="V1394">
            <v>650</v>
          </cell>
          <cell r="Z1394">
            <v>2198770</v>
          </cell>
          <cell r="AA1394">
            <v>2748462.5</v>
          </cell>
        </row>
        <row r="1395">
          <cell r="A1395">
            <v>7135</v>
          </cell>
          <cell r="B1395" t="str">
            <v>ASEP KUSMANA</v>
          </cell>
          <cell r="C1395">
            <v>1</v>
          </cell>
          <cell r="D1395">
            <v>1</v>
          </cell>
          <cell r="E1395">
            <v>8</v>
          </cell>
          <cell r="F1395" t="str">
            <v>SPV</v>
          </cell>
          <cell r="G1395" t="str">
            <v>HO</v>
          </cell>
          <cell r="I1395">
            <v>0.2</v>
          </cell>
          <cell r="J1395">
            <v>5000000</v>
          </cell>
          <cell r="K1395">
            <v>265000</v>
          </cell>
          <cell r="L1395">
            <v>60000000</v>
          </cell>
          <cell r="M1395">
            <v>438750</v>
          </cell>
          <cell r="N1395">
            <v>0</v>
          </cell>
          <cell r="O1395">
            <v>250000</v>
          </cell>
          <cell r="P1395">
            <v>1250000</v>
          </cell>
          <cell r="Q1395">
            <v>100000</v>
          </cell>
          <cell r="R1395">
            <v>500000</v>
          </cell>
          <cell r="S1395">
            <v>212000</v>
          </cell>
          <cell r="T1395">
            <v>208333.33333333334</v>
          </cell>
          <cell r="U1395">
            <v>12500</v>
          </cell>
          <cell r="V1395">
            <v>2500</v>
          </cell>
          <cell r="Z1395">
            <v>8239083.333333334</v>
          </cell>
          <cell r="AA1395">
            <v>9886900</v>
          </cell>
        </row>
        <row r="1396">
          <cell r="A1396">
            <v>7143</v>
          </cell>
          <cell r="B1396" t="str">
            <v>EDISWAN</v>
          </cell>
          <cell r="C1396">
            <v>2</v>
          </cell>
          <cell r="D1396">
            <v>1</v>
          </cell>
          <cell r="E1396">
            <v>3</v>
          </cell>
          <cell r="F1396" t="str">
            <v>VOCAT.</v>
          </cell>
          <cell r="G1396" t="str">
            <v>PRJ</v>
          </cell>
          <cell r="I1396">
            <v>0.25</v>
          </cell>
          <cell r="J1396">
            <v>1773333</v>
          </cell>
          <cell r="K1396">
            <v>0</v>
          </cell>
          <cell r="L1396">
            <v>21279996</v>
          </cell>
          <cell r="M1396">
            <v>147777.75</v>
          </cell>
          <cell r="N1396">
            <v>1773333</v>
          </cell>
          <cell r="O1396">
            <v>88666.650000000009</v>
          </cell>
          <cell r="P1396">
            <v>0</v>
          </cell>
          <cell r="Q1396">
            <v>35466.660000000003</v>
          </cell>
          <cell r="R1396">
            <v>0</v>
          </cell>
          <cell r="S1396">
            <v>75189.319199999998</v>
          </cell>
          <cell r="T1396">
            <v>145833.33333333334</v>
          </cell>
          <cell r="U1396">
            <v>4433.3325000000004</v>
          </cell>
          <cell r="V1396">
            <v>886.66650000000004</v>
          </cell>
          <cell r="Z1396">
            <v>4044919.7115333332</v>
          </cell>
          <cell r="AA1396">
            <v>5056149.6394166667</v>
          </cell>
        </row>
        <row r="1397">
          <cell r="A1397">
            <v>7146</v>
          </cell>
          <cell r="B1397" t="str">
            <v>SULAEMAN AZHARI SIREGAR</v>
          </cell>
          <cell r="C1397">
            <v>2</v>
          </cell>
          <cell r="D1397">
            <v>1</v>
          </cell>
          <cell r="E1397">
            <v>3</v>
          </cell>
          <cell r="F1397" t="str">
            <v>VOCAT.</v>
          </cell>
          <cell r="G1397" t="str">
            <v>PRJ</v>
          </cell>
          <cell r="I1397">
            <v>0.25</v>
          </cell>
          <cell r="J1397">
            <v>1213333</v>
          </cell>
          <cell r="K1397">
            <v>0</v>
          </cell>
          <cell r="L1397">
            <v>14559996</v>
          </cell>
          <cell r="M1397">
            <v>101111.08333333333</v>
          </cell>
          <cell r="N1397">
            <v>1213333</v>
          </cell>
          <cell r="O1397">
            <v>60666.65</v>
          </cell>
          <cell r="P1397">
            <v>0</v>
          </cell>
          <cell r="Q1397">
            <v>24266.66</v>
          </cell>
          <cell r="R1397">
            <v>0</v>
          </cell>
          <cell r="S1397">
            <v>51445.319199999998</v>
          </cell>
          <cell r="T1397">
            <v>145833.33333333334</v>
          </cell>
          <cell r="U1397">
            <v>3033.3325</v>
          </cell>
          <cell r="V1397">
            <v>606.66650000000004</v>
          </cell>
          <cell r="Z1397">
            <v>2813629.0448666662</v>
          </cell>
          <cell r="AA1397">
            <v>3517036.3060833327</v>
          </cell>
        </row>
        <row r="1398">
          <cell r="A1398">
            <v>7148</v>
          </cell>
          <cell r="B1398" t="str">
            <v>HIDAYADI</v>
          </cell>
          <cell r="C1398">
            <v>2</v>
          </cell>
          <cell r="D1398">
            <v>1</v>
          </cell>
          <cell r="E1398">
            <v>3</v>
          </cell>
          <cell r="F1398" t="str">
            <v>VOCAT.</v>
          </cell>
          <cell r="G1398" t="str">
            <v>PRJ</v>
          </cell>
          <cell r="I1398">
            <v>0.25</v>
          </cell>
          <cell r="J1398">
            <v>700000</v>
          </cell>
          <cell r="K1398">
            <v>0</v>
          </cell>
          <cell r="L1398">
            <v>8400000</v>
          </cell>
          <cell r="M1398">
            <v>58333.333333333336</v>
          </cell>
          <cell r="N1398">
            <v>700000</v>
          </cell>
          <cell r="O1398">
            <v>35000</v>
          </cell>
          <cell r="P1398">
            <v>0</v>
          </cell>
          <cell r="Q1398">
            <v>14000</v>
          </cell>
          <cell r="R1398">
            <v>0</v>
          </cell>
          <cell r="S1398">
            <v>29680</v>
          </cell>
          <cell r="T1398">
            <v>145833.33333333334</v>
          </cell>
          <cell r="U1398">
            <v>1750</v>
          </cell>
          <cell r="V1398">
            <v>350</v>
          </cell>
          <cell r="Z1398">
            <v>1684946.6666666667</v>
          </cell>
          <cell r="AA1398">
            <v>2106183.3333333335</v>
          </cell>
        </row>
        <row r="1399">
          <cell r="A1399">
            <v>7149</v>
          </cell>
          <cell r="B1399" t="str">
            <v>ZARNISWAN</v>
          </cell>
          <cell r="C1399">
            <v>2</v>
          </cell>
          <cell r="D1399">
            <v>0</v>
          </cell>
          <cell r="E1399">
            <v>3</v>
          </cell>
          <cell r="F1399" t="str">
            <v>VOCAT.</v>
          </cell>
          <cell r="G1399" t="str">
            <v>PRJ</v>
          </cell>
          <cell r="I1399">
            <v>0.25</v>
          </cell>
          <cell r="J1399">
            <v>700000</v>
          </cell>
          <cell r="K1399">
            <v>0</v>
          </cell>
          <cell r="L1399">
            <v>8400000</v>
          </cell>
          <cell r="M1399">
            <v>58333.333333333336</v>
          </cell>
          <cell r="N1399">
            <v>700000</v>
          </cell>
          <cell r="O1399">
            <v>35000</v>
          </cell>
          <cell r="P1399">
            <v>0</v>
          </cell>
          <cell r="Q1399">
            <v>14000</v>
          </cell>
          <cell r="R1399">
            <v>0</v>
          </cell>
          <cell r="S1399">
            <v>29680</v>
          </cell>
          <cell r="T1399">
            <v>91666.666666666672</v>
          </cell>
          <cell r="U1399">
            <v>1750</v>
          </cell>
          <cell r="V1399">
            <v>350</v>
          </cell>
          <cell r="Z1399">
            <v>1630780</v>
          </cell>
          <cell r="AA1399">
            <v>2038475</v>
          </cell>
        </row>
        <row r="1400">
          <cell r="A1400">
            <v>7151</v>
          </cell>
          <cell r="B1400" t="str">
            <v>B. SUYONO</v>
          </cell>
          <cell r="C1400">
            <v>2</v>
          </cell>
          <cell r="D1400">
            <v>1</v>
          </cell>
          <cell r="E1400">
            <v>3</v>
          </cell>
          <cell r="F1400" t="str">
            <v>VOCAT.</v>
          </cell>
          <cell r="G1400" t="str">
            <v>PRJ</v>
          </cell>
          <cell r="I1400">
            <v>0.25</v>
          </cell>
          <cell r="J1400">
            <v>700000</v>
          </cell>
          <cell r="K1400">
            <v>0</v>
          </cell>
          <cell r="L1400">
            <v>8400000</v>
          </cell>
          <cell r="M1400">
            <v>58333.333333333336</v>
          </cell>
          <cell r="N1400">
            <v>700000</v>
          </cell>
          <cell r="O1400">
            <v>35000</v>
          </cell>
          <cell r="P1400">
            <v>0</v>
          </cell>
          <cell r="Q1400">
            <v>14000</v>
          </cell>
          <cell r="R1400">
            <v>0</v>
          </cell>
          <cell r="S1400">
            <v>29680</v>
          </cell>
          <cell r="T1400">
            <v>145833.33333333334</v>
          </cell>
          <cell r="U1400">
            <v>1750</v>
          </cell>
          <cell r="V1400">
            <v>350</v>
          </cell>
          <cell r="Z1400">
            <v>1684946.6666666667</v>
          </cell>
          <cell r="AA1400">
            <v>2106183.3333333335</v>
          </cell>
        </row>
        <row r="1401">
          <cell r="A1401">
            <v>7153</v>
          </cell>
          <cell r="B1401" t="str">
            <v>BUDIYONO</v>
          </cell>
          <cell r="C1401">
            <v>2</v>
          </cell>
          <cell r="D1401">
            <v>1</v>
          </cell>
          <cell r="E1401">
            <v>3</v>
          </cell>
          <cell r="F1401" t="str">
            <v>VOCAT.</v>
          </cell>
          <cell r="G1401" t="str">
            <v>PRJ</v>
          </cell>
          <cell r="I1401">
            <v>0.25</v>
          </cell>
          <cell r="J1401">
            <v>700000</v>
          </cell>
          <cell r="K1401">
            <v>0</v>
          </cell>
          <cell r="L1401">
            <v>8400000</v>
          </cell>
          <cell r="M1401">
            <v>58333.333333333336</v>
          </cell>
          <cell r="N1401">
            <v>700000</v>
          </cell>
          <cell r="O1401">
            <v>35000</v>
          </cell>
          <cell r="P1401">
            <v>0</v>
          </cell>
          <cell r="Q1401">
            <v>14000</v>
          </cell>
          <cell r="R1401">
            <v>0</v>
          </cell>
          <cell r="S1401">
            <v>29680</v>
          </cell>
          <cell r="T1401">
            <v>145833.33333333334</v>
          </cell>
          <cell r="U1401">
            <v>1750</v>
          </cell>
          <cell r="V1401">
            <v>350</v>
          </cell>
          <cell r="Z1401">
            <v>1684946.6666666667</v>
          </cell>
          <cell r="AA1401">
            <v>2106183.3333333335</v>
          </cell>
        </row>
        <row r="1402">
          <cell r="A1402">
            <v>7154</v>
          </cell>
          <cell r="B1402" t="str">
            <v>SURYAJAYA</v>
          </cell>
          <cell r="C1402">
            <v>2</v>
          </cell>
          <cell r="D1402">
            <v>1</v>
          </cell>
          <cell r="E1402">
            <v>3</v>
          </cell>
          <cell r="F1402" t="str">
            <v>VOCAT.</v>
          </cell>
          <cell r="G1402" t="str">
            <v>PRJ</v>
          </cell>
          <cell r="I1402">
            <v>0.25</v>
          </cell>
          <cell r="J1402">
            <v>700000</v>
          </cell>
          <cell r="K1402">
            <v>0</v>
          </cell>
          <cell r="L1402">
            <v>8400000</v>
          </cell>
          <cell r="M1402">
            <v>58333.333333333336</v>
          </cell>
          <cell r="N1402">
            <v>700000</v>
          </cell>
          <cell r="O1402">
            <v>35000</v>
          </cell>
          <cell r="P1402">
            <v>0</v>
          </cell>
          <cell r="Q1402">
            <v>14000</v>
          </cell>
          <cell r="R1402">
            <v>0</v>
          </cell>
          <cell r="S1402">
            <v>29680</v>
          </cell>
          <cell r="T1402">
            <v>145833.33333333334</v>
          </cell>
          <cell r="U1402">
            <v>1750</v>
          </cell>
          <cell r="V1402">
            <v>350</v>
          </cell>
          <cell r="Z1402">
            <v>1684946.6666666667</v>
          </cell>
          <cell r="AA1402">
            <v>2106183.3333333335</v>
          </cell>
        </row>
        <row r="1403">
          <cell r="A1403">
            <v>7164</v>
          </cell>
          <cell r="B1403" t="str">
            <v>HARIADI</v>
          </cell>
          <cell r="C1403">
            <v>2</v>
          </cell>
          <cell r="D1403">
            <v>1</v>
          </cell>
          <cell r="E1403">
            <v>3</v>
          </cell>
          <cell r="F1403" t="str">
            <v>VOCAT.</v>
          </cell>
          <cell r="G1403" t="str">
            <v>PRJ</v>
          </cell>
          <cell r="I1403">
            <v>0.25</v>
          </cell>
          <cell r="J1403">
            <v>650000</v>
          </cell>
          <cell r="K1403">
            <v>0</v>
          </cell>
          <cell r="L1403">
            <v>7800000</v>
          </cell>
          <cell r="M1403">
            <v>54166.666666666664</v>
          </cell>
          <cell r="N1403">
            <v>650000</v>
          </cell>
          <cell r="O1403">
            <v>32500</v>
          </cell>
          <cell r="P1403">
            <v>0</v>
          </cell>
          <cell r="Q1403">
            <v>13000</v>
          </cell>
          <cell r="R1403">
            <v>0</v>
          </cell>
          <cell r="S1403">
            <v>27560</v>
          </cell>
          <cell r="T1403">
            <v>145833.33333333334</v>
          </cell>
          <cell r="U1403">
            <v>1625</v>
          </cell>
          <cell r="V1403">
            <v>325</v>
          </cell>
          <cell r="Z1403">
            <v>1575010</v>
          </cell>
          <cell r="AA1403">
            <v>1968762.5</v>
          </cell>
        </row>
        <row r="1404">
          <cell r="A1404">
            <v>7165</v>
          </cell>
          <cell r="B1404" t="str">
            <v>ASRIZAL</v>
          </cell>
          <cell r="C1404">
            <v>2</v>
          </cell>
          <cell r="D1404">
            <v>1</v>
          </cell>
          <cell r="E1404">
            <v>3</v>
          </cell>
          <cell r="F1404" t="str">
            <v>VOCAT.</v>
          </cell>
          <cell r="G1404" t="str">
            <v>HO</v>
          </cell>
          <cell r="I1404">
            <v>0.25</v>
          </cell>
          <cell r="J1404">
            <v>540000</v>
          </cell>
          <cell r="K1404">
            <v>0</v>
          </cell>
          <cell r="L1404">
            <v>6480000</v>
          </cell>
          <cell r="M1404">
            <v>45000</v>
          </cell>
          <cell r="N1404">
            <v>81000</v>
          </cell>
          <cell r="O1404">
            <v>27000</v>
          </cell>
          <cell r="P1404">
            <v>0</v>
          </cell>
          <cell r="Q1404">
            <v>10800</v>
          </cell>
          <cell r="R1404">
            <v>0</v>
          </cell>
          <cell r="S1404">
            <v>22896</v>
          </cell>
          <cell r="T1404">
            <v>145833.33333333334</v>
          </cell>
          <cell r="U1404">
            <v>1350</v>
          </cell>
          <cell r="V1404">
            <v>270</v>
          </cell>
          <cell r="Z1404">
            <v>874149.33333333337</v>
          </cell>
          <cell r="AA1404">
            <v>1092686.6666666667</v>
          </cell>
        </row>
        <row r="1405">
          <cell r="A1405">
            <v>7166</v>
          </cell>
          <cell r="B1405" t="str">
            <v>IRWAN</v>
          </cell>
          <cell r="C1405">
            <v>2</v>
          </cell>
          <cell r="D1405">
            <v>1</v>
          </cell>
          <cell r="E1405">
            <v>3</v>
          </cell>
          <cell r="F1405" t="str">
            <v>VOCAT.</v>
          </cell>
          <cell r="G1405" t="str">
            <v>PRJ</v>
          </cell>
          <cell r="I1405">
            <v>0.25</v>
          </cell>
          <cell r="J1405">
            <v>607500</v>
          </cell>
          <cell r="K1405">
            <v>0</v>
          </cell>
          <cell r="L1405">
            <v>7290000</v>
          </cell>
          <cell r="M1405">
            <v>50625</v>
          </cell>
          <cell r="N1405">
            <v>607500</v>
          </cell>
          <cell r="O1405">
            <v>30375</v>
          </cell>
          <cell r="P1405">
            <v>0</v>
          </cell>
          <cell r="Q1405">
            <v>12150</v>
          </cell>
          <cell r="R1405">
            <v>0</v>
          </cell>
          <cell r="S1405">
            <v>25758</v>
          </cell>
          <cell r="T1405">
            <v>145833.33333333334</v>
          </cell>
          <cell r="U1405">
            <v>1518.75</v>
          </cell>
          <cell r="V1405">
            <v>303.75</v>
          </cell>
          <cell r="Z1405">
            <v>1481563.8333333335</v>
          </cell>
          <cell r="AA1405">
            <v>1851954.791666667</v>
          </cell>
        </row>
        <row r="1406">
          <cell r="A1406">
            <v>7167</v>
          </cell>
          <cell r="B1406" t="str">
            <v>MUHAJIRIN</v>
          </cell>
          <cell r="C1406">
            <v>2</v>
          </cell>
          <cell r="D1406">
            <v>1</v>
          </cell>
          <cell r="E1406">
            <v>3</v>
          </cell>
          <cell r="F1406" t="str">
            <v>VOCAT.</v>
          </cell>
          <cell r="G1406" t="str">
            <v>PRJ</v>
          </cell>
          <cell r="I1406">
            <v>0.25</v>
          </cell>
          <cell r="J1406">
            <v>600000</v>
          </cell>
          <cell r="K1406">
            <v>0</v>
          </cell>
          <cell r="L1406">
            <v>7200000</v>
          </cell>
          <cell r="M1406">
            <v>50000</v>
          </cell>
          <cell r="N1406">
            <v>600000</v>
          </cell>
          <cell r="O1406">
            <v>30000</v>
          </cell>
          <cell r="P1406">
            <v>0</v>
          </cell>
          <cell r="Q1406">
            <v>12000</v>
          </cell>
          <cell r="R1406">
            <v>0</v>
          </cell>
          <cell r="S1406">
            <v>25440</v>
          </cell>
          <cell r="T1406">
            <v>145833.33333333334</v>
          </cell>
          <cell r="U1406">
            <v>1500</v>
          </cell>
          <cell r="V1406">
            <v>300</v>
          </cell>
          <cell r="Z1406">
            <v>1465073.3333333335</v>
          </cell>
          <cell r="AA1406">
            <v>1831341.666666667</v>
          </cell>
        </row>
        <row r="1407">
          <cell r="A1407">
            <v>7168</v>
          </cell>
          <cell r="B1407" t="str">
            <v>ABUZAR</v>
          </cell>
          <cell r="C1407">
            <v>2</v>
          </cell>
          <cell r="D1407">
            <v>1</v>
          </cell>
          <cell r="E1407">
            <v>3</v>
          </cell>
          <cell r="F1407" t="str">
            <v>VOCAT.</v>
          </cell>
          <cell r="G1407" t="str">
            <v>PRJ</v>
          </cell>
          <cell r="I1407">
            <v>0.25</v>
          </cell>
          <cell r="J1407">
            <v>600000</v>
          </cell>
          <cell r="K1407">
            <v>0</v>
          </cell>
          <cell r="L1407">
            <v>7200000</v>
          </cell>
          <cell r="M1407">
            <v>50000</v>
          </cell>
          <cell r="N1407">
            <v>600000</v>
          </cell>
          <cell r="O1407">
            <v>30000</v>
          </cell>
          <cell r="P1407">
            <v>0</v>
          </cell>
          <cell r="Q1407">
            <v>12000</v>
          </cell>
          <cell r="R1407">
            <v>0</v>
          </cell>
          <cell r="S1407">
            <v>25440</v>
          </cell>
          <cell r="T1407">
            <v>145833.33333333334</v>
          </cell>
          <cell r="U1407">
            <v>1500</v>
          </cell>
          <cell r="V1407">
            <v>300</v>
          </cell>
          <cell r="Z1407">
            <v>1465073.3333333335</v>
          </cell>
          <cell r="AA1407">
            <v>1831341.666666667</v>
          </cell>
        </row>
        <row r="1408">
          <cell r="A1408">
            <v>7169</v>
          </cell>
          <cell r="B1408" t="str">
            <v>SUHERMAN</v>
          </cell>
          <cell r="C1408">
            <v>2</v>
          </cell>
          <cell r="D1408">
            <v>1</v>
          </cell>
          <cell r="E1408">
            <v>3</v>
          </cell>
          <cell r="F1408" t="str">
            <v>VOCAT.</v>
          </cell>
          <cell r="G1408" t="str">
            <v>PRJ</v>
          </cell>
          <cell r="I1408">
            <v>0.25</v>
          </cell>
          <cell r="J1408">
            <v>600000</v>
          </cell>
          <cell r="K1408">
            <v>0</v>
          </cell>
          <cell r="L1408">
            <v>7200000</v>
          </cell>
          <cell r="M1408">
            <v>50000</v>
          </cell>
          <cell r="N1408">
            <v>600000</v>
          </cell>
          <cell r="O1408">
            <v>30000</v>
          </cell>
          <cell r="P1408">
            <v>0</v>
          </cell>
          <cell r="Q1408">
            <v>12000</v>
          </cell>
          <cell r="R1408">
            <v>0</v>
          </cell>
          <cell r="S1408">
            <v>25440</v>
          </cell>
          <cell r="T1408">
            <v>145833.33333333334</v>
          </cell>
          <cell r="U1408">
            <v>1500</v>
          </cell>
          <cell r="V1408">
            <v>300</v>
          </cell>
          <cell r="Z1408">
            <v>1465073.3333333335</v>
          </cell>
          <cell r="AA1408">
            <v>1831341.666666667</v>
          </cell>
        </row>
        <row r="1409">
          <cell r="A1409">
            <v>7170</v>
          </cell>
          <cell r="B1409" t="str">
            <v>SUTRISNO</v>
          </cell>
          <cell r="C1409">
            <v>2</v>
          </cell>
          <cell r="D1409">
            <v>1</v>
          </cell>
          <cell r="E1409">
            <v>2</v>
          </cell>
          <cell r="F1409" t="str">
            <v>GENERAL</v>
          </cell>
          <cell r="G1409" t="str">
            <v>PRJ</v>
          </cell>
          <cell r="I1409">
            <v>0.25</v>
          </cell>
          <cell r="J1409">
            <v>600000</v>
          </cell>
          <cell r="K1409">
            <v>0</v>
          </cell>
          <cell r="L1409">
            <v>7200000</v>
          </cell>
          <cell r="M1409">
            <v>50000</v>
          </cell>
          <cell r="N1409">
            <v>600000</v>
          </cell>
          <cell r="O1409">
            <v>30000</v>
          </cell>
          <cell r="P1409">
            <v>0</v>
          </cell>
          <cell r="Q1409">
            <v>12000</v>
          </cell>
          <cell r="R1409">
            <v>0</v>
          </cell>
          <cell r="S1409">
            <v>25440</v>
          </cell>
          <cell r="T1409">
            <v>145833.33333333334</v>
          </cell>
          <cell r="U1409">
            <v>1500</v>
          </cell>
          <cell r="V1409">
            <v>300</v>
          </cell>
          <cell r="Z1409">
            <v>1465073.3333333335</v>
          </cell>
          <cell r="AA1409">
            <v>1831341.666666667</v>
          </cell>
        </row>
        <row r="1410">
          <cell r="A1410">
            <v>7171</v>
          </cell>
          <cell r="B1410" t="str">
            <v>ERWINSYAH</v>
          </cell>
          <cell r="C1410">
            <v>2</v>
          </cell>
          <cell r="D1410">
            <v>0</v>
          </cell>
          <cell r="E1410">
            <v>2</v>
          </cell>
          <cell r="F1410" t="str">
            <v>GENERAL</v>
          </cell>
          <cell r="G1410" t="str">
            <v>PRJ</v>
          </cell>
          <cell r="I1410">
            <v>0.25</v>
          </cell>
          <cell r="J1410">
            <v>600000</v>
          </cell>
          <cell r="K1410">
            <v>0</v>
          </cell>
          <cell r="L1410">
            <v>7200000</v>
          </cell>
          <cell r="M1410">
            <v>50000</v>
          </cell>
          <cell r="N1410">
            <v>600000</v>
          </cell>
          <cell r="O1410">
            <v>30000</v>
          </cell>
          <cell r="P1410">
            <v>0</v>
          </cell>
          <cell r="Q1410">
            <v>12000</v>
          </cell>
          <cell r="R1410">
            <v>0</v>
          </cell>
          <cell r="S1410">
            <v>25440</v>
          </cell>
          <cell r="T1410">
            <v>91666.666666666672</v>
          </cell>
          <cell r="U1410">
            <v>1500</v>
          </cell>
          <cell r="V1410">
            <v>300</v>
          </cell>
          <cell r="Z1410">
            <v>1410906.6666666665</v>
          </cell>
          <cell r="AA1410">
            <v>1763633.333333333</v>
          </cell>
        </row>
        <row r="1411">
          <cell r="A1411">
            <v>7172</v>
          </cell>
          <cell r="B1411" t="str">
            <v>ROBERT FAUZI</v>
          </cell>
          <cell r="C1411">
            <v>2</v>
          </cell>
          <cell r="D1411">
            <v>0</v>
          </cell>
          <cell r="E1411">
            <v>2</v>
          </cell>
          <cell r="F1411" t="str">
            <v>GENERAL</v>
          </cell>
          <cell r="G1411" t="str">
            <v>PRJ</v>
          </cell>
          <cell r="I1411">
            <v>0.25</v>
          </cell>
          <cell r="J1411">
            <v>600000</v>
          </cell>
          <cell r="K1411">
            <v>0</v>
          </cell>
          <cell r="L1411">
            <v>7200000</v>
          </cell>
          <cell r="M1411">
            <v>50000</v>
          </cell>
          <cell r="N1411">
            <v>600000</v>
          </cell>
          <cell r="O1411">
            <v>30000</v>
          </cell>
          <cell r="P1411">
            <v>0</v>
          </cell>
          <cell r="Q1411">
            <v>12000</v>
          </cell>
          <cell r="R1411">
            <v>0</v>
          </cell>
          <cell r="S1411">
            <v>25440</v>
          </cell>
          <cell r="T1411">
            <v>91666.666666666672</v>
          </cell>
          <cell r="U1411">
            <v>1500</v>
          </cell>
          <cell r="V1411">
            <v>300</v>
          </cell>
          <cell r="Z1411">
            <v>1410906.6666666665</v>
          </cell>
          <cell r="AA1411">
            <v>1763633.333333333</v>
          </cell>
        </row>
        <row r="1412">
          <cell r="A1412">
            <v>7175</v>
          </cell>
          <cell r="B1412" t="str">
            <v>ABDUL MUNTHALIB</v>
          </cell>
          <cell r="C1412">
            <v>2</v>
          </cell>
          <cell r="D1412">
            <v>1</v>
          </cell>
          <cell r="E1412">
            <v>3</v>
          </cell>
          <cell r="F1412" t="str">
            <v>VOCAT.</v>
          </cell>
          <cell r="G1412" t="str">
            <v>PRJ</v>
          </cell>
          <cell r="I1412">
            <v>0.25</v>
          </cell>
          <cell r="J1412">
            <v>700000</v>
          </cell>
          <cell r="K1412">
            <v>0</v>
          </cell>
          <cell r="L1412">
            <v>8400000</v>
          </cell>
          <cell r="M1412">
            <v>58333.333333333336</v>
          </cell>
          <cell r="N1412">
            <v>700000</v>
          </cell>
          <cell r="O1412">
            <v>35000</v>
          </cell>
          <cell r="P1412">
            <v>0</v>
          </cell>
          <cell r="Q1412">
            <v>14000</v>
          </cell>
          <cell r="R1412">
            <v>0</v>
          </cell>
          <cell r="S1412">
            <v>29680</v>
          </cell>
          <cell r="T1412">
            <v>145833.33333333334</v>
          </cell>
          <cell r="U1412">
            <v>1750</v>
          </cell>
          <cell r="V1412">
            <v>350</v>
          </cell>
          <cell r="Z1412">
            <v>1684946.6666666667</v>
          </cell>
          <cell r="AA1412">
            <v>2106183.3333333335</v>
          </cell>
        </row>
        <row r="1413">
          <cell r="A1413">
            <v>7176</v>
          </cell>
          <cell r="B1413" t="str">
            <v>SARIJAN</v>
          </cell>
          <cell r="C1413">
            <v>2</v>
          </cell>
          <cell r="D1413">
            <v>1</v>
          </cell>
          <cell r="E1413">
            <v>3</v>
          </cell>
          <cell r="F1413" t="str">
            <v>VOCAT.</v>
          </cell>
          <cell r="G1413" t="str">
            <v>PRJ</v>
          </cell>
          <cell r="I1413">
            <v>0.25</v>
          </cell>
          <cell r="J1413">
            <v>700000</v>
          </cell>
          <cell r="K1413">
            <v>0</v>
          </cell>
          <cell r="L1413">
            <v>8400000</v>
          </cell>
          <cell r="M1413">
            <v>58333.333333333336</v>
          </cell>
          <cell r="N1413">
            <v>700000</v>
          </cell>
          <cell r="O1413">
            <v>35000</v>
          </cell>
          <cell r="P1413">
            <v>0</v>
          </cell>
          <cell r="Q1413">
            <v>14000</v>
          </cell>
          <cell r="R1413">
            <v>0</v>
          </cell>
          <cell r="S1413">
            <v>29680</v>
          </cell>
          <cell r="T1413">
            <v>145833.33333333334</v>
          </cell>
          <cell r="U1413">
            <v>1750</v>
          </cell>
          <cell r="V1413">
            <v>350</v>
          </cell>
          <cell r="Z1413">
            <v>1684946.6666666667</v>
          </cell>
          <cell r="AA1413">
            <v>2106183.3333333335</v>
          </cell>
        </row>
        <row r="1414">
          <cell r="A1414">
            <v>7177</v>
          </cell>
          <cell r="B1414" t="str">
            <v>HERMAN</v>
          </cell>
          <cell r="C1414">
            <v>2</v>
          </cell>
          <cell r="D1414">
            <v>1</v>
          </cell>
          <cell r="E1414">
            <v>3</v>
          </cell>
          <cell r="F1414" t="str">
            <v>VOCAT.</v>
          </cell>
          <cell r="G1414" t="str">
            <v>PRJ</v>
          </cell>
          <cell r="I1414">
            <v>0.25</v>
          </cell>
          <cell r="J1414">
            <v>700000</v>
          </cell>
          <cell r="K1414">
            <v>0</v>
          </cell>
          <cell r="L1414">
            <v>8400000</v>
          </cell>
          <cell r="M1414">
            <v>58333.333333333336</v>
          </cell>
          <cell r="N1414">
            <v>700000</v>
          </cell>
          <cell r="O1414">
            <v>35000</v>
          </cell>
          <cell r="P1414">
            <v>0</v>
          </cell>
          <cell r="Q1414">
            <v>14000</v>
          </cell>
          <cell r="R1414">
            <v>0</v>
          </cell>
          <cell r="S1414">
            <v>29680</v>
          </cell>
          <cell r="T1414">
            <v>145833.33333333334</v>
          </cell>
          <cell r="U1414">
            <v>1750</v>
          </cell>
          <cell r="V1414">
            <v>350</v>
          </cell>
          <cell r="Z1414">
            <v>1684946.6666666667</v>
          </cell>
          <cell r="AA1414">
            <v>2106183.3333333335</v>
          </cell>
        </row>
        <row r="1415">
          <cell r="A1415">
            <v>7178</v>
          </cell>
          <cell r="B1415" t="str">
            <v>MARTEN BA'RUAN</v>
          </cell>
          <cell r="C1415">
            <v>2</v>
          </cell>
          <cell r="D1415">
            <v>0</v>
          </cell>
          <cell r="E1415">
            <v>3</v>
          </cell>
          <cell r="F1415" t="str">
            <v>VOCAT.</v>
          </cell>
          <cell r="G1415" t="str">
            <v>PRJ</v>
          </cell>
          <cell r="I1415">
            <v>0.25</v>
          </cell>
          <cell r="J1415">
            <v>700000</v>
          </cell>
          <cell r="K1415">
            <v>0</v>
          </cell>
          <cell r="L1415">
            <v>8400000</v>
          </cell>
          <cell r="M1415">
            <v>58333.333333333336</v>
          </cell>
          <cell r="N1415">
            <v>700000</v>
          </cell>
          <cell r="O1415">
            <v>35000</v>
          </cell>
          <cell r="P1415">
            <v>0</v>
          </cell>
          <cell r="Q1415">
            <v>14000</v>
          </cell>
          <cell r="R1415">
            <v>0</v>
          </cell>
          <cell r="S1415">
            <v>29680</v>
          </cell>
          <cell r="T1415">
            <v>91666.666666666672</v>
          </cell>
          <cell r="U1415">
            <v>1750</v>
          </cell>
          <cell r="V1415">
            <v>350</v>
          </cell>
          <cell r="Z1415">
            <v>1630780</v>
          </cell>
          <cell r="AA1415">
            <v>2038475</v>
          </cell>
        </row>
        <row r="1416">
          <cell r="A1416">
            <v>7179</v>
          </cell>
          <cell r="B1416" t="str">
            <v>ABDUL RAHMAN NURDIN</v>
          </cell>
          <cell r="C1416">
            <v>2</v>
          </cell>
          <cell r="D1416">
            <v>0</v>
          </cell>
          <cell r="E1416">
            <v>3</v>
          </cell>
          <cell r="F1416" t="str">
            <v>VOCAT.</v>
          </cell>
          <cell r="G1416" t="str">
            <v>PRJ</v>
          </cell>
          <cell r="I1416">
            <v>0.25</v>
          </cell>
          <cell r="J1416">
            <v>700000</v>
          </cell>
          <cell r="K1416">
            <v>0</v>
          </cell>
          <cell r="L1416">
            <v>8400000</v>
          </cell>
          <cell r="M1416">
            <v>58333.333333333336</v>
          </cell>
          <cell r="N1416">
            <v>700000</v>
          </cell>
          <cell r="O1416">
            <v>35000</v>
          </cell>
          <cell r="P1416">
            <v>0</v>
          </cell>
          <cell r="Q1416">
            <v>14000</v>
          </cell>
          <cell r="R1416">
            <v>0</v>
          </cell>
          <cell r="S1416">
            <v>29680</v>
          </cell>
          <cell r="T1416">
            <v>91666.666666666672</v>
          </cell>
          <cell r="U1416">
            <v>1750</v>
          </cell>
          <cell r="V1416">
            <v>350</v>
          </cell>
          <cell r="Z1416">
            <v>1630780</v>
          </cell>
          <cell r="AA1416">
            <v>2038475</v>
          </cell>
        </row>
        <row r="1417">
          <cell r="A1417">
            <v>7180</v>
          </cell>
          <cell r="B1417" t="str">
            <v>TEDDY PAPUTUNGAN</v>
          </cell>
          <cell r="C1417">
            <v>2</v>
          </cell>
          <cell r="D1417">
            <v>1</v>
          </cell>
          <cell r="E1417">
            <v>3</v>
          </cell>
          <cell r="F1417" t="str">
            <v>VOCAT.</v>
          </cell>
          <cell r="G1417" t="str">
            <v>HO</v>
          </cell>
          <cell r="I1417">
            <v>0.25</v>
          </cell>
          <cell r="J1417">
            <v>700000</v>
          </cell>
          <cell r="K1417">
            <v>0</v>
          </cell>
          <cell r="L1417">
            <v>8400000</v>
          </cell>
          <cell r="M1417">
            <v>58333.333333333336</v>
          </cell>
          <cell r="N1417">
            <v>105000</v>
          </cell>
          <cell r="O1417">
            <v>35000</v>
          </cell>
          <cell r="P1417">
            <v>0</v>
          </cell>
          <cell r="Q1417">
            <v>14000</v>
          </cell>
          <cell r="R1417">
            <v>0</v>
          </cell>
          <cell r="S1417">
            <v>29680</v>
          </cell>
          <cell r="T1417">
            <v>145833.33333333334</v>
          </cell>
          <cell r="U1417">
            <v>1750</v>
          </cell>
          <cell r="V1417">
            <v>350</v>
          </cell>
          <cell r="Z1417">
            <v>1089946.6666666667</v>
          </cell>
          <cell r="AA1417">
            <v>1362433.3333333335</v>
          </cell>
        </row>
        <row r="1418">
          <cell r="A1418">
            <v>7181</v>
          </cell>
          <cell r="B1418" t="str">
            <v>SAM GULTOM MERSON</v>
          </cell>
          <cell r="C1418">
            <v>2</v>
          </cell>
          <cell r="D1418">
            <v>1</v>
          </cell>
          <cell r="E1418">
            <v>3</v>
          </cell>
          <cell r="F1418" t="str">
            <v>VOCAT.</v>
          </cell>
          <cell r="G1418" t="str">
            <v>PRJ</v>
          </cell>
          <cell r="I1418">
            <v>0.25</v>
          </cell>
          <cell r="J1418">
            <v>700000</v>
          </cell>
          <cell r="K1418">
            <v>0</v>
          </cell>
          <cell r="L1418">
            <v>8400000</v>
          </cell>
          <cell r="M1418">
            <v>58333.333333333336</v>
          </cell>
          <cell r="N1418">
            <v>700000</v>
          </cell>
          <cell r="O1418">
            <v>35000</v>
          </cell>
          <cell r="P1418">
            <v>0</v>
          </cell>
          <cell r="Q1418">
            <v>14000</v>
          </cell>
          <cell r="R1418">
            <v>0</v>
          </cell>
          <cell r="S1418">
            <v>29680</v>
          </cell>
          <cell r="T1418">
            <v>145833.33333333334</v>
          </cell>
          <cell r="U1418">
            <v>1750</v>
          </cell>
          <cell r="V1418">
            <v>350</v>
          </cell>
          <cell r="Z1418">
            <v>1684946.6666666667</v>
          </cell>
          <cell r="AA1418">
            <v>2106183.3333333335</v>
          </cell>
        </row>
        <row r="1419">
          <cell r="A1419">
            <v>7182</v>
          </cell>
          <cell r="B1419" t="str">
            <v>BAHRIN</v>
          </cell>
          <cell r="C1419">
            <v>2</v>
          </cell>
          <cell r="D1419">
            <v>1</v>
          </cell>
          <cell r="E1419">
            <v>3</v>
          </cell>
          <cell r="F1419" t="str">
            <v>VOCAT.</v>
          </cell>
          <cell r="G1419" t="str">
            <v>PRJ</v>
          </cell>
          <cell r="I1419">
            <v>0.25</v>
          </cell>
          <cell r="J1419">
            <v>725000</v>
          </cell>
          <cell r="K1419">
            <v>0</v>
          </cell>
          <cell r="L1419">
            <v>8700000</v>
          </cell>
          <cell r="M1419">
            <v>60416.666666666664</v>
          </cell>
          <cell r="N1419">
            <v>725000</v>
          </cell>
          <cell r="O1419">
            <v>36250</v>
          </cell>
          <cell r="P1419">
            <v>0</v>
          </cell>
          <cell r="Q1419">
            <v>14500</v>
          </cell>
          <cell r="R1419">
            <v>0</v>
          </cell>
          <cell r="S1419">
            <v>30740</v>
          </cell>
          <cell r="T1419">
            <v>145833.33333333334</v>
          </cell>
          <cell r="U1419">
            <v>1812.5</v>
          </cell>
          <cell r="V1419">
            <v>362.5</v>
          </cell>
          <cell r="Z1419">
            <v>1739915</v>
          </cell>
          <cell r="AA1419">
            <v>2174893.75</v>
          </cell>
        </row>
        <row r="1420">
          <cell r="A1420">
            <v>7183</v>
          </cell>
          <cell r="B1420" t="str">
            <v>JAJANG SUKANDAR</v>
          </cell>
          <cell r="C1420">
            <v>2</v>
          </cell>
          <cell r="D1420">
            <v>1</v>
          </cell>
          <cell r="E1420">
            <v>3</v>
          </cell>
          <cell r="F1420" t="str">
            <v>VOCAT.</v>
          </cell>
          <cell r="G1420" t="str">
            <v>PRJ</v>
          </cell>
          <cell r="I1420">
            <v>0.25</v>
          </cell>
          <cell r="J1420">
            <v>825000</v>
          </cell>
          <cell r="K1420">
            <v>0</v>
          </cell>
          <cell r="L1420">
            <v>9900000</v>
          </cell>
          <cell r="M1420">
            <v>68750</v>
          </cell>
          <cell r="N1420">
            <v>825000</v>
          </cell>
          <cell r="O1420">
            <v>41250</v>
          </cell>
          <cell r="P1420">
            <v>0</v>
          </cell>
          <cell r="Q1420">
            <v>16500</v>
          </cell>
          <cell r="R1420">
            <v>0</v>
          </cell>
          <cell r="S1420">
            <v>34980</v>
          </cell>
          <cell r="T1420">
            <v>145833.33333333334</v>
          </cell>
          <cell r="U1420">
            <v>2062.5</v>
          </cell>
          <cell r="V1420">
            <v>412.5</v>
          </cell>
          <cell r="Z1420">
            <v>1959788.3333333333</v>
          </cell>
          <cell r="AA1420">
            <v>2449735.4166666665</v>
          </cell>
        </row>
        <row r="1421">
          <cell r="A1421">
            <v>7184</v>
          </cell>
          <cell r="B1421" t="str">
            <v>MAHMUD</v>
          </cell>
          <cell r="C1421">
            <v>2</v>
          </cell>
          <cell r="D1421">
            <v>1</v>
          </cell>
          <cell r="E1421">
            <v>3</v>
          </cell>
          <cell r="F1421" t="str">
            <v>VOCAT.</v>
          </cell>
          <cell r="G1421" t="str">
            <v>PRJ</v>
          </cell>
          <cell r="I1421">
            <v>0.25</v>
          </cell>
          <cell r="J1421">
            <v>700000</v>
          </cell>
          <cell r="K1421">
            <v>0</v>
          </cell>
          <cell r="L1421">
            <v>8400000</v>
          </cell>
          <cell r="M1421">
            <v>58333.333333333336</v>
          </cell>
          <cell r="N1421">
            <v>700000</v>
          </cell>
          <cell r="O1421">
            <v>35000</v>
          </cell>
          <cell r="P1421">
            <v>0</v>
          </cell>
          <cell r="Q1421">
            <v>14000</v>
          </cell>
          <cell r="R1421">
            <v>0</v>
          </cell>
          <cell r="S1421">
            <v>29680</v>
          </cell>
          <cell r="T1421">
            <v>145833.33333333334</v>
          </cell>
          <cell r="U1421">
            <v>1750</v>
          </cell>
          <cell r="V1421">
            <v>350</v>
          </cell>
          <cell r="Z1421">
            <v>1684946.6666666667</v>
          </cell>
          <cell r="AA1421">
            <v>2106183.3333333335</v>
          </cell>
        </row>
        <row r="1422">
          <cell r="A1422">
            <v>7185</v>
          </cell>
          <cell r="B1422" t="str">
            <v>SABAR TIMAN</v>
          </cell>
          <cell r="C1422">
            <v>2</v>
          </cell>
          <cell r="D1422">
            <v>1</v>
          </cell>
          <cell r="E1422">
            <v>3</v>
          </cell>
          <cell r="F1422" t="str">
            <v>VOCAT.</v>
          </cell>
          <cell r="G1422" t="str">
            <v>PRJ</v>
          </cell>
          <cell r="I1422">
            <v>0.25</v>
          </cell>
          <cell r="J1422">
            <v>700000</v>
          </cell>
          <cell r="K1422">
            <v>0</v>
          </cell>
          <cell r="L1422">
            <v>8400000</v>
          </cell>
          <cell r="M1422">
            <v>58333.333333333336</v>
          </cell>
          <cell r="N1422">
            <v>700000</v>
          </cell>
          <cell r="O1422">
            <v>35000</v>
          </cell>
          <cell r="P1422">
            <v>0</v>
          </cell>
          <cell r="Q1422">
            <v>14000</v>
          </cell>
          <cell r="R1422">
            <v>0</v>
          </cell>
          <cell r="S1422">
            <v>29680</v>
          </cell>
          <cell r="T1422">
            <v>145833.33333333334</v>
          </cell>
          <cell r="U1422">
            <v>1750</v>
          </cell>
          <cell r="V1422">
            <v>350</v>
          </cell>
          <cell r="Z1422">
            <v>1684946.6666666667</v>
          </cell>
          <cell r="AA1422">
            <v>2106183.3333333335</v>
          </cell>
        </row>
        <row r="1423">
          <cell r="A1423">
            <v>7186</v>
          </cell>
          <cell r="B1423" t="str">
            <v>SARIPUDIN</v>
          </cell>
          <cell r="C1423">
            <v>2</v>
          </cell>
          <cell r="D1423">
            <v>1</v>
          </cell>
          <cell r="E1423">
            <v>3</v>
          </cell>
          <cell r="F1423" t="str">
            <v>VOCAT.</v>
          </cell>
          <cell r="G1423" t="str">
            <v>PRJ</v>
          </cell>
          <cell r="I1423">
            <v>0.25</v>
          </cell>
          <cell r="J1423">
            <v>700000</v>
          </cell>
          <cell r="K1423">
            <v>0</v>
          </cell>
          <cell r="L1423">
            <v>8400000</v>
          </cell>
          <cell r="M1423">
            <v>58333.333333333336</v>
          </cell>
          <cell r="N1423">
            <v>700000</v>
          </cell>
          <cell r="O1423">
            <v>35000</v>
          </cell>
          <cell r="P1423">
            <v>0</v>
          </cell>
          <cell r="Q1423">
            <v>14000</v>
          </cell>
          <cell r="R1423">
            <v>0</v>
          </cell>
          <cell r="S1423">
            <v>29680</v>
          </cell>
          <cell r="T1423">
            <v>145833.33333333334</v>
          </cell>
          <cell r="U1423">
            <v>1750</v>
          </cell>
          <cell r="V1423">
            <v>350</v>
          </cell>
          <cell r="Z1423">
            <v>1684946.6666666667</v>
          </cell>
          <cell r="AA1423">
            <v>2106183.3333333335</v>
          </cell>
        </row>
        <row r="1424">
          <cell r="A1424">
            <v>7187</v>
          </cell>
          <cell r="B1424" t="str">
            <v>JOKO SUMANTO</v>
          </cell>
          <cell r="C1424">
            <v>2</v>
          </cell>
          <cell r="D1424">
            <v>1</v>
          </cell>
          <cell r="E1424">
            <v>3</v>
          </cell>
          <cell r="F1424" t="str">
            <v>VOCAT.</v>
          </cell>
          <cell r="G1424" t="str">
            <v>PRJ</v>
          </cell>
          <cell r="I1424">
            <v>0.25</v>
          </cell>
          <cell r="J1424">
            <v>1100000</v>
          </cell>
          <cell r="K1424">
            <v>0</v>
          </cell>
          <cell r="L1424">
            <v>13200000</v>
          </cell>
          <cell r="M1424">
            <v>91666.666666666672</v>
          </cell>
          <cell r="N1424">
            <v>1100000</v>
          </cell>
          <cell r="O1424">
            <v>55000</v>
          </cell>
          <cell r="P1424">
            <v>0</v>
          </cell>
          <cell r="Q1424">
            <v>22000</v>
          </cell>
          <cell r="R1424">
            <v>0</v>
          </cell>
          <cell r="S1424">
            <v>46640</v>
          </cell>
          <cell r="T1424">
            <v>145833.33333333334</v>
          </cell>
          <cell r="U1424">
            <v>2750</v>
          </cell>
          <cell r="V1424">
            <v>550</v>
          </cell>
          <cell r="Z1424">
            <v>2564440</v>
          </cell>
          <cell r="AA1424">
            <v>3205550</v>
          </cell>
        </row>
        <row r="1425">
          <cell r="A1425">
            <v>7188</v>
          </cell>
          <cell r="B1425" t="str">
            <v>AWALUDIN</v>
          </cell>
          <cell r="C1425">
            <v>2</v>
          </cell>
          <cell r="D1425">
            <v>0</v>
          </cell>
          <cell r="E1425">
            <v>3</v>
          </cell>
          <cell r="F1425" t="str">
            <v>VOCAT.</v>
          </cell>
          <cell r="G1425" t="str">
            <v>PRJ</v>
          </cell>
          <cell r="I1425">
            <v>0.25</v>
          </cell>
          <cell r="J1425">
            <v>700000</v>
          </cell>
          <cell r="K1425">
            <v>0</v>
          </cell>
          <cell r="L1425">
            <v>8400000</v>
          </cell>
          <cell r="M1425">
            <v>58333.333333333336</v>
          </cell>
          <cell r="N1425">
            <v>700000</v>
          </cell>
          <cell r="O1425">
            <v>35000</v>
          </cell>
          <cell r="P1425">
            <v>0</v>
          </cell>
          <cell r="Q1425">
            <v>14000</v>
          </cell>
          <cell r="R1425">
            <v>0</v>
          </cell>
          <cell r="S1425">
            <v>29680</v>
          </cell>
          <cell r="T1425">
            <v>91666.666666666672</v>
          </cell>
          <cell r="U1425">
            <v>1750</v>
          </cell>
          <cell r="V1425">
            <v>350</v>
          </cell>
          <cell r="Z1425">
            <v>1630780</v>
          </cell>
          <cell r="AA1425">
            <v>2038475</v>
          </cell>
        </row>
        <row r="1426">
          <cell r="A1426">
            <v>7189</v>
          </cell>
          <cell r="B1426" t="str">
            <v>FAHRIAL</v>
          </cell>
          <cell r="C1426">
            <v>2</v>
          </cell>
          <cell r="D1426">
            <v>1</v>
          </cell>
          <cell r="E1426">
            <v>7</v>
          </cell>
          <cell r="F1426" t="str">
            <v>SPV</v>
          </cell>
          <cell r="G1426" t="str">
            <v>PRJ</v>
          </cell>
          <cell r="I1426">
            <v>0.2</v>
          </cell>
          <cell r="J1426">
            <v>5000000</v>
          </cell>
          <cell r="K1426">
            <v>0</v>
          </cell>
          <cell r="L1426">
            <v>60000000</v>
          </cell>
          <cell r="M1426">
            <v>416666.66666666669</v>
          </cell>
          <cell r="N1426">
            <v>0</v>
          </cell>
          <cell r="O1426">
            <v>250000</v>
          </cell>
          <cell r="P1426">
            <v>1250000</v>
          </cell>
          <cell r="Q1426">
            <v>100000</v>
          </cell>
          <cell r="R1426">
            <v>0</v>
          </cell>
          <cell r="S1426">
            <v>212000</v>
          </cell>
          <cell r="T1426">
            <v>145833.33333333334</v>
          </cell>
          <cell r="U1426">
            <v>12500</v>
          </cell>
          <cell r="V1426">
            <v>2500</v>
          </cell>
          <cell r="Z1426">
            <v>7389500</v>
          </cell>
          <cell r="AA1426">
            <v>8867400</v>
          </cell>
        </row>
        <row r="1427">
          <cell r="A1427">
            <v>7190</v>
          </cell>
          <cell r="B1427" t="str">
            <v>SARMUDI</v>
          </cell>
          <cell r="C1427">
            <v>2</v>
          </cell>
          <cell r="D1427">
            <v>1</v>
          </cell>
          <cell r="E1427">
            <v>3</v>
          </cell>
          <cell r="F1427" t="str">
            <v>VOCAT.</v>
          </cell>
          <cell r="G1427" t="str">
            <v>PRJ</v>
          </cell>
          <cell r="I1427">
            <v>0.25</v>
          </cell>
          <cell r="J1427">
            <v>630000</v>
          </cell>
          <cell r="K1427">
            <v>0</v>
          </cell>
          <cell r="L1427">
            <v>7560000</v>
          </cell>
          <cell r="M1427">
            <v>52500</v>
          </cell>
          <cell r="N1427">
            <v>630000</v>
          </cell>
          <cell r="O1427">
            <v>31500</v>
          </cell>
          <cell r="P1427">
            <v>0</v>
          </cell>
          <cell r="Q1427">
            <v>12600</v>
          </cell>
          <cell r="R1427">
            <v>0</v>
          </cell>
          <cell r="S1427">
            <v>26712</v>
          </cell>
          <cell r="T1427">
            <v>145833.33333333334</v>
          </cell>
          <cell r="U1427">
            <v>1575</v>
          </cell>
          <cell r="V1427">
            <v>315</v>
          </cell>
          <cell r="Z1427">
            <v>1531035.3333333335</v>
          </cell>
          <cell r="AA1427">
            <v>1913794.166666667</v>
          </cell>
        </row>
        <row r="1428">
          <cell r="A1428">
            <v>7191</v>
          </cell>
          <cell r="B1428" t="str">
            <v>ASRANSYAH</v>
          </cell>
          <cell r="C1428">
            <v>2</v>
          </cell>
          <cell r="D1428">
            <v>0</v>
          </cell>
          <cell r="E1428">
            <v>4</v>
          </cell>
          <cell r="F1428" t="str">
            <v>VOCAT.</v>
          </cell>
          <cell r="G1428" t="str">
            <v>PRJ</v>
          </cell>
          <cell r="I1428">
            <v>0.25</v>
          </cell>
          <cell r="J1428">
            <v>1500000</v>
          </cell>
          <cell r="K1428">
            <v>0</v>
          </cell>
          <cell r="L1428">
            <v>18000000</v>
          </cell>
          <cell r="M1428">
            <v>125000</v>
          </cell>
          <cell r="N1428">
            <v>1500000</v>
          </cell>
          <cell r="O1428">
            <v>75000</v>
          </cell>
          <cell r="P1428">
            <v>0</v>
          </cell>
          <cell r="Q1428">
            <v>30000</v>
          </cell>
          <cell r="R1428">
            <v>0</v>
          </cell>
          <cell r="S1428">
            <v>63600</v>
          </cell>
          <cell r="T1428">
            <v>91666.666666666672</v>
          </cell>
          <cell r="U1428">
            <v>3750</v>
          </cell>
          <cell r="V1428">
            <v>750</v>
          </cell>
          <cell r="Z1428">
            <v>3389766.666666667</v>
          </cell>
          <cell r="AA1428">
            <v>4237208.333333334</v>
          </cell>
        </row>
        <row r="1429">
          <cell r="A1429">
            <v>7192</v>
          </cell>
          <cell r="B1429" t="str">
            <v>TUSAM</v>
          </cell>
          <cell r="C1429">
            <v>2</v>
          </cell>
          <cell r="D1429">
            <v>1</v>
          </cell>
          <cell r="E1429">
            <v>4</v>
          </cell>
          <cell r="F1429" t="str">
            <v>VOCAT.</v>
          </cell>
          <cell r="G1429" t="str">
            <v>PRJ</v>
          </cell>
          <cell r="I1429">
            <v>0.25</v>
          </cell>
          <cell r="J1429">
            <v>1950000</v>
          </cell>
          <cell r="K1429">
            <v>0</v>
          </cell>
          <cell r="L1429">
            <v>23400000</v>
          </cell>
          <cell r="M1429">
            <v>162500</v>
          </cell>
          <cell r="N1429">
            <v>1950000</v>
          </cell>
          <cell r="O1429">
            <v>97500</v>
          </cell>
          <cell r="P1429">
            <v>0</v>
          </cell>
          <cell r="Q1429">
            <v>39000</v>
          </cell>
          <cell r="R1429">
            <v>0</v>
          </cell>
          <cell r="S1429">
            <v>82680</v>
          </cell>
          <cell r="T1429">
            <v>145833.33333333334</v>
          </cell>
          <cell r="U1429">
            <v>4875</v>
          </cell>
          <cell r="V1429">
            <v>975</v>
          </cell>
          <cell r="Z1429">
            <v>4433363.333333334</v>
          </cell>
          <cell r="AA1429">
            <v>5541704.1666666679</v>
          </cell>
        </row>
        <row r="1430">
          <cell r="A1430">
            <v>7193</v>
          </cell>
          <cell r="B1430" t="str">
            <v>SURODO</v>
          </cell>
          <cell r="C1430">
            <v>2</v>
          </cell>
          <cell r="D1430">
            <v>0</v>
          </cell>
          <cell r="E1430">
            <v>1</v>
          </cell>
          <cell r="F1430" t="str">
            <v>GENERAL</v>
          </cell>
          <cell r="G1430" t="str">
            <v>PRJ</v>
          </cell>
          <cell r="I1430">
            <v>0.25</v>
          </cell>
          <cell r="J1430">
            <v>1350000</v>
          </cell>
          <cell r="K1430">
            <v>0</v>
          </cell>
          <cell r="L1430">
            <v>16200000</v>
          </cell>
          <cell r="M1430">
            <v>112500</v>
          </cell>
          <cell r="N1430">
            <v>1350000</v>
          </cell>
          <cell r="O1430">
            <v>67500</v>
          </cell>
          <cell r="P1430">
            <v>0</v>
          </cell>
          <cell r="Q1430">
            <v>27000</v>
          </cell>
          <cell r="R1430">
            <v>0</v>
          </cell>
          <cell r="S1430">
            <v>57240</v>
          </cell>
          <cell r="T1430">
            <v>91666.666666666672</v>
          </cell>
          <cell r="U1430">
            <v>3375</v>
          </cell>
          <cell r="V1430">
            <v>675</v>
          </cell>
          <cell r="Z1430">
            <v>3059956.666666667</v>
          </cell>
          <cell r="AA1430">
            <v>3824945.833333334</v>
          </cell>
        </row>
        <row r="1431">
          <cell r="A1431">
            <v>7195</v>
          </cell>
          <cell r="B1431" t="str">
            <v>TRI RAHMADANI PUTRA</v>
          </cell>
          <cell r="C1431">
            <v>2</v>
          </cell>
          <cell r="D1431">
            <v>0</v>
          </cell>
          <cell r="E1431">
            <v>1</v>
          </cell>
          <cell r="F1431" t="str">
            <v>GENERAL</v>
          </cell>
          <cell r="G1431" t="str">
            <v>PRJ</v>
          </cell>
          <cell r="I1431">
            <v>0.25</v>
          </cell>
          <cell r="J1431">
            <v>550000</v>
          </cell>
          <cell r="K1431">
            <v>0</v>
          </cell>
          <cell r="L1431">
            <v>6600000</v>
          </cell>
          <cell r="M1431">
            <v>45833.333333333336</v>
          </cell>
          <cell r="N1431">
            <v>550000</v>
          </cell>
          <cell r="O1431">
            <v>27500</v>
          </cell>
          <cell r="P1431">
            <v>0</v>
          </cell>
          <cell r="Q1431">
            <v>11000</v>
          </cell>
          <cell r="R1431">
            <v>0</v>
          </cell>
          <cell r="S1431">
            <v>23320</v>
          </cell>
          <cell r="T1431">
            <v>91666.666666666672</v>
          </cell>
          <cell r="U1431">
            <v>1375</v>
          </cell>
          <cell r="V1431">
            <v>275</v>
          </cell>
          <cell r="Z1431">
            <v>1300970</v>
          </cell>
          <cell r="AA1431">
            <v>1626212.5</v>
          </cell>
        </row>
        <row r="1432">
          <cell r="A1432">
            <v>7196</v>
          </cell>
          <cell r="B1432" t="str">
            <v>EDI SUPRIADI</v>
          </cell>
          <cell r="C1432">
            <v>2</v>
          </cell>
          <cell r="D1432">
            <v>0</v>
          </cell>
          <cell r="E1432">
            <v>1</v>
          </cell>
          <cell r="F1432" t="str">
            <v>GENERAL</v>
          </cell>
          <cell r="G1432" t="str">
            <v>PRJ</v>
          </cell>
          <cell r="I1432">
            <v>0.25</v>
          </cell>
          <cell r="J1432">
            <v>600000</v>
          </cell>
          <cell r="K1432">
            <v>0</v>
          </cell>
          <cell r="L1432">
            <v>7200000</v>
          </cell>
          <cell r="M1432">
            <v>50000</v>
          </cell>
          <cell r="N1432">
            <v>600000</v>
          </cell>
          <cell r="O1432">
            <v>30000</v>
          </cell>
          <cell r="P1432">
            <v>0</v>
          </cell>
          <cell r="Q1432">
            <v>12000</v>
          </cell>
          <cell r="R1432">
            <v>0</v>
          </cell>
          <cell r="S1432">
            <v>25440</v>
          </cell>
          <cell r="T1432">
            <v>91666.666666666672</v>
          </cell>
          <cell r="U1432">
            <v>1500</v>
          </cell>
          <cell r="V1432">
            <v>300</v>
          </cell>
          <cell r="Z1432">
            <v>1410906.6666666665</v>
          </cell>
          <cell r="AA1432">
            <v>1763633.333333333</v>
          </cell>
        </row>
        <row r="1433">
          <cell r="A1433">
            <v>7197</v>
          </cell>
          <cell r="B1433" t="str">
            <v>ASADIH</v>
          </cell>
          <cell r="C1433">
            <v>2</v>
          </cell>
          <cell r="D1433">
            <v>0</v>
          </cell>
          <cell r="E1433">
            <v>1</v>
          </cell>
          <cell r="F1433" t="str">
            <v>GENERAL</v>
          </cell>
          <cell r="G1433" t="str">
            <v>PRJ</v>
          </cell>
          <cell r="I1433">
            <v>0.25</v>
          </cell>
          <cell r="J1433">
            <v>600000</v>
          </cell>
          <cell r="K1433">
            <v>0</v>
          </cell>
          <cell r="L1433">
            <v>7200000</v>
          </cell>
          <cell r="M1433">
            <v>50000</v>
          </cell>
          <cell r="N1433">
            <v>600000</v>
          </cell>
          <cell r="O1433">
            <v>30000</v>
          </cell>
          <cell r="P1433">
            <v>0</v>
          </cell>
          <cell r="Q1433">
            <v>12000</v>
          </cell>
          <cell r="R1433">
            <v>0</v>
          </cell>
          <cell r="S1433">
            <v>25440</v>
          </cell>
          <cell r="T1433">
            <v>91666.666666666672</v>
          </cell>
          <cell r="U1433">
            <v>1500</v>
          </cell>
          <cell r="V1433">
            <v>300</v>
          </cell>
          <cell r="Z1433">
            <v>1410906.6666666665</v>
          </cell>
          <cell r="AA1433">
            <v>1763633.333333333</v>
          </cell>
        </row>
        <row r="1434">
          <cell r="A1434">
            <v>7198</v>
          </cell>
          <cell r="B1434" t="str">
            <v>YUDHI DWI SAPUTRA</v>
          </cell>
          <cell r="C1434">
            <v>2</v>
          </cell>
          <cell r="D1434">
            <v>0</v>
          </cell>
          <cell r="E1434">
            <v>1</v>
          </cell>
          <cell r="F1434" t="str">
            <v>GENERAL</v>
          </cell>
          <cell r="G1434" t="str">
            <v>PRJ</v>
          </cell>
          <cell r="I1434">
            <v>0.25</v>
          </cell>
          <cell r="J1434">
            <v>570000</v>
          </cell>
          <cell r="K1434">
            <v>0</v>
          </cell>
          <cell r="L1434">
            <v>6840000</v>
          </cell>
          <cell r="M1434">
            <v>47500</v>
          </cell>
          <cell r="N1434">
            <v>570000</v>
          </cell>
          <cell r="O1434">
            <v>28500</v>
          </cell>
          <cell r="P1434">
            <v>0</v>
          </cell>
          <cell r="Q1434">
            <v>11400</v>
          </cell>
          <cell r="R1434">
            <v>0</v>
          </cell>
          <cell r="S1434">
            <v>24168</v>
          </cell>
          <cell r="T1434">
            <v>91666.666666666672</v>
          </cell>
          <cell r="U1434">
            <v>1425</v>
          </cell>
          <cell r="V1434">
            <v>285</v>
          </cell>
          <cell r="Z1434">
            <v>1344944.6666666665</v>
          </cell>
          <cell r="AA1434">
            <v>1681180.833333333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rovision(E)"/>
      <sheetName val="fiscal depreciation (E)"/>
      <sheetName val="Attachment"/>
      <sheetName val="Worksheet-0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PUT"/>
      <sheetName val="Summary Sample"/>
      <sheetName val="Description"/>
      <sheetName val="Summary Analisa"/>
      <sheetName val="Summary Preparasi"/>
      <sheetName val="Summary All"/>
      <sheetName val="MasterHasil"/>
      <sheetName val="Log in"/>
      <sheetName val="Splash"/>
      <sheetName val="Marsh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 in This Workbook"/>
      <sheetName val="Hydrogen"/>
      <sheetName val="Helium"/>
      <sheetName val="Lithium"/>
      <sheetName val="Beryllium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  <sheetName val="Chart By Check Box"/>
      <sheetName val="Chart By Combo Box"/>
      <sheetName val="Test"/>
      <sheetName val="Mar"/>
      <sheetName val="Lists"/>
      <sheetName val="COGS"/>
      <sheetName val="Marshal -1"/>
      <sheetName val="SUMMARY NDE"/>
      <sheetName val="B2 (Act by Mth) Total"/>
      <sheetName val="2003 Bgt"/>
      <sheetName val="HO"/>
      <sheetName val="BA RENTAL UNIT JAN 2012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C3">
            <v>2001</v>
          </cell>
        </row>
        <row r="4">
          <cell r="C4">
            <v>0.11</v>
          </cell>
          <cell r="P4" t="b">
            <v>1</v>
          </cell>
        </row>
        <row r="5">
          <cell r="C5">
            <v>0.1</v>
          </cell>
          <cell r="P5" t="b">
            <v>0</v>
          </cell>
        </row>
        <row r="6">
          <cell r="C6">
            <v>0.25</v>
          </cell>
          <cell r="P6" t="b">
            <v>1</v>
          </cell>
        </row>
        <row r="7">
          <cell r="C7">
            <v>1.2</v>
          </cell>
          <cell r="P7" t="b">
            <v>1</v>
          </cell>
        </row>
        <row r="8">
          <cell r="C8">
            <v>2.2999999999999998</v>
          </cell>
          <cell r="P8" t="b">
            <v>0</v>
          </cell>
        </row>
        <row r="9">
          <cell r="C9">
            <v>1.6</v>
          </cell>
          <cell r="P9" t="b">
            <v>0</v>
          </cell>
        </row>
        <row r="10">
          <cell r="C10">
            <v>1.8</v>
          </cell>
          <cell r="P10" t="b">
            <v>0</v>
          </cell>
        </row>
        <row r="14">
          <cell r="Q14">
            <v>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>
        <row r="2">
          <cell r="C2">
            <v>244</v>
          </cell>
          <cell r="D2">
            <v>5</v>
          </cell>
        </row>
        <row r="4">
          <cell r="D4">
            <v>16</v>
          </cell>
        </row>
      </sheetData>
      <sheetData sheetId="26"/>
      <sheetData sheetId="27" refreshError="1">
        <row r="2">
          <cell r="B2">
            <v>14</v>
          </cell>
        </row>
      </sheetData>
      <sheetData sheetId="28" refreshError="1">
        <row r="2">
          <cell r="A2" t="str">
            <v>Jan</v>
          </cell>
          <cell r="B2">
            <v>1450</v>
          </cell>
          <cell r="C2">
            <v>569</v>
          </cell>
          <cell r="D2">
            <v>983</v>
          </cell>
        </row>
        <row r="3">
          <cell r="B3">
            <v>1532</v>
          </cell>
          <cell r="C3">
            <v>578</v>
          </cell>
          <cell r="D3">
            <v>1200</v>
          </cell>
        </row>
        <row r="4">
          <cell r="B4">
            <v>1636</v>
          </cell>
          <cell r="C4">
            <v>691</v>
          </cell>
          <cell r="D4">
            <v>1200</v>
          </cell>
          <cell r="G4" t="b">
            <v>1</v>
          </cell>
        </row>
        <row r="5">
          <cell r="B5">
            <v>1719</v>
          </cell>
          <cell r="C5">
            <v>699</v>
          </cell>
          <cell r="D5">
            <v>1188</v>
          </cell>
          <cell r="G5" t="b">
            <v>1</v>
          </cell>
        </row>
        <row r="6">
          <cell r="B6">
            <v>1546</v>
          </cell>
          <cell r="C6">
            <v>601</v>
          </cell>
          <cell r="D6">
            <v>904</v>
          </cell>
          <cell r="G6" t="b">
            <v>0</v>
          </cell>
        </row>
        <row r="7">
          <cell r="B7">
            <v>1435</v>
          </cell>
          <cell r="C7">
            <v>543</v>
          </cell>
          <cell r="D7">
            <v>912</v>
          </cell>
        </row>
        <row r="8">
          <cell r="B8">
            <v>1654</v>
          </cell>
          <cell r="C8">
            <v>784</v>
          </cell>
          <cell r="D8">
            <v>1056</v>
          </cell>
        </row>
        <row r="9">
          <cell r="B9">
            <v>1854</v>
          </cell>
          <cell r="C9">
            <v>1035</v>
          </cell>
          <cell r="D9">
            <v>1004</v>
          </cell>
        </row>
        <row r="10">
          <cell r="B10">
            <v>1891</v>
          </cell>
          <cell r="C10">
            <v>1182</v>
          </cell>
          <cell r="D10">
            <v>889</v>
          </cell>
        </row>
        <row r="11">
          <cell r="B11">
            <v>1900</v>
          </cell>
          <cell r="C11">
            <v>1332</v>
          </cell>
          <cell r="D11">
            <v>809</v>
          </cell>
        </row>
        <row r="12">
          <cell r="B12">
            <v>1909</v>
          </cell>
          <cell r="C12">
            <v>1347</v>
          </cell>
          <cell r="D12">
            <v>1042</v>
          </cell>
        </row>
        <row r="13">
          <cell r="B13">
            <v>2043</v>
          </cell>
          <cell r="C13">
            <v>1540</v>
          </cell>
          <cell r="D13">
            <v>905</v>
          </cell>
        </row>
      </sheetData>
      <sheetData sheetId="29" refreshError="1">
        <row r="1">
          <cell r="D1">
            <v>10</v>
          </cell>
        </row>
      </sheetData>
      <sheetData sheetId="30" refreshError="1"/>
      <sheetData sheetId="31" refreshError="1">
        <row r="7">
          <cell r="E7">
            <v>100</v>
          </cell>
        </row>
        <row r="8">
          <cell r="B8">
            <v>20</v>
          </cell>
        </row>
      </sheetData>
      <sheetData sheetId="32"/>
      <sheetData sheetId="33" refreshError="1">
        <row r="2">
          <cell r="C2">
            <v>37257</v>
          </cell>
        </row>
        <row r="4">
          <cell r="C4">
            <v>21</v>
          </cell>
        </row>
      </sheetData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N 2007-2019"/>
      <sheetName val="Prod Sche adj"/>
      <sheetName val="Prod Sche"/>
      <sheetName val="BORO"/>
      <sheetName val="POP &amp; PA"/>
      <sheetName val="WH"/>
      <sheetName val="DBase"/>
      <sheetName val="Summary (OB) "/>
      <sheetName val="Summary (Coal)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WASTE"/>
      <sheetName val="COAL"/>
      <sheetName val="PDTY_FLEET"/>
      <sheetName val="DISTANCE"/>
      <sheetName val="Description"/>
      <sheetName val="Marshal"/>
    </sheetNames>
    <sheetDataSet>
      <sheetData sheetId="0">
        <row r="139">
          <cell r="E139" t="str">
            <v>Jan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B3" t="str">
            <v>Type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dul"/>
      <sheetName val="Incst"/>
      <sheetName val="BS (2)"/>
      <sheetName val="Ekuitas"/>
      <sheetName val="Dtlbs"/>
      <sheetName val="share"/>
      <sheetName val="fxrlzd"/>
      <sheetName val="BS"/>
      <sheetName val="Kassetara"/>
      <sheetName val="sales affiliasi"/>
      <sheetName val="sumfxass"/>
      <sheetName val="fxasuicv"/>
      <sheetName val="fxass"/>
      <sheetName val="inf.segmen"/>
      <sheetName val="kwjbn moneter"/>
      <sheetName val="Marshal"/>
      <sheetName val="OLIE"/>
      <sheetName val="Bonus"/>
      <sheetName val="DBase"/>
      <sheetName val="Descrip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CRITERIA2"/>
      <sheetName val="OLIE"/>
      <sheetName val="BS"/>
      <sheetName val="Marshal"/>
      <sheetName val="RF"/>
      <sheetName val="Code"/>
      <sheetName val="AssetDB"/>
      <sheetName val="HRS"/>
      <sheetName val="MDB"/>
      <sheetName val="PAR"/>
      <sheetName val="ITRate"/>
      <sheetName val="VHCRate"/>
      <sheetName val="F1771-2"/>
      <sheetName val="F1771-3"/>
      <sheetName val="FE_1770_P1"/>
      <sheetName val="FE_1770_I"/>
      <sheetName val="FE_1770_II"/>
      <sheetName val="Basic"/>
      <sheetName val="Disposals"/>
      <sheetName val="Rincian Iuran"/>
      <sheetName val="Permanent info"/>
      <sheetName val="A-Material  value "/>
      <sheetName val="GeneralInfo"/>
      <sheetName val="MasterSheet"/>
      <sheetName val="datasheet"/>
      <sheetName val="% Lbr vs GP"/>
      <sheetName val="COA"/>
      <sheetName val="Cover"/>
      <sheetName val="Capex"/>
      <sheetName val="Assumptions"/>
      <sheetName val="Bgt"/>
      <sheetName val="Hari"/>
      <sheetName val="Hujan"/>
      <sheetName val="Kirim"/>
      <sheetName val="Mentah"/>
      <sheetName val="Panen"/>
      <sheetName val="Restan"/>
      <sheetName val="Sns"/>
      <sheetName val="As"/>
      <sheetName val="List"/>
      <sheetName val="Rinci-Biaya"/>
      <sheetName val="Rinci-Pendapatan"/>
      <sheetName val="2002"/>
      <sheetName val="ROCE"/>
      <sheetName val="GL"/>
      <sheetName val="Ha Statement 2005-per rekap LUK"/>
      <sheetName val="SAD"/>
      <sheetName val="B.S."/>
      <sheetName val="Input Sheet"/>
      <sheetName val="Note"/>
      <sheetName val="FA Movement 2001"/>
      <sheetName val="(II-8)2.2.8"/>
      <sheetName val="(I-3)1.3"/>
      <sheetName val="(II-5)2.2.4 (2)"/>
      <sheetName val="Module2"/>
      <sheetName val="Ex-Rate"/>
      <sheetName val="Sheet1"/>
      <sheetName val="BSLA"/>
      <sheetName val="StdUsageRM"/>
      <sheetName val="Cases"/>
      <sheetName val="StdUsagePM"/>
      <sheetName val="K.2. Predictive Depr"/>
      <sheetName val="PL01"/>
      <sheetName val="ged"/>
      <sheetName val="Cover Sheet"/>
      <sheetName val="PRO"/>
      <sheetName val="Exchange Rates"/>
      <sheetName val="PROJ CASH"/>
      <sheetName val="ctrl"/>
      <sheetName val="benefit"/>
      <sheetName val="Assumption &amp; Result"/>
      <sheetName val="A-3"/>
      <sheetName val="A-2"/>
      <sheetName val="KONSOL UNIT"/>
      <sheetName val="detailed"/>
      <sheetName val="TB"/>
      <sheetName val="Sheet1 (2)"/>
      <sheetName val="P3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FA Movement"/>
      <sheetName val="IS 0607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B_S_"/>
      <sheetName val="Input_Sheet"/>
      <sheetName val="Master"/>
      <sheetName val="Rin1"/>
      <sheetName val="CONTRACT REC"/>
      <sheetName val="General"/>
      <sheetName val="ListVariables"/>
      <sheetName val="PROLOSS"/>
      <sheetName val="A3 &amp; U 09-01"/>
      <sheetName val="CR2"/>
      <sheetName val="BP1_23"/>
      <sheetName val="(Global Parameters)"/>
      <sheetName val="SE"/>
      <sheetName val="Invoice I"/>
      <sheetName val="I"/>
      <sheetName val="II"/>
      <sheetName val="AE"/>
      <sheetName val="General Info"/>
      <sheetName val="Scenarios and Sensitivities"/>
      <sheetName val="Operations"/>
      <sheetName val="Financials"/>
      <sheetName val="Global Assumptions"/>
      <sheetName val="FinStat"/>
      <sheetName val="A"/>
      <sheetName val="CY_CRS"/>
      <sheetName val="LS_CRS"/>
      <sheetName val="EMISI"/>
      <sheetName val="HEAT"/>
      <sheetName val="SPT1770"/>
      <sheetName val="RUGILABA"/>
      <sheetName val="data_val"/>
      <sheetName val="table"/>
      <sheetName val="Info"/>
      <sheetName val="A.4.2"/>
      <sheetName val="A.4.3"/>
      <sheetName val="Table Array"/>
      <sheetName val="BSHO Report"/>
      <sheetName val="Check Sheet"/>
      <sheetName val="PLHO Report"/>
      <sheetName val="PLHOENG"/>
      <sheetName val="SDH"/>
      <sheetName val="Ex_Rate"/>
      <sheetName val="Other"/>
      <sheetName val="Parameter"/>
      <sheetName val="POMALAA"/>
      <sheetName val="FA FISKAL"/>
      <sheetName val="BUT-1"/>
      <sheetName val="HEX-A"/>
      <sheetName val="HEX-E"/>
      <sheetName val="I-BUT"/>
      <sheetName val="RD I-BUT"/>
      <sheetName val="EFECTIF"/>
      <sheetName val="SOAL30"/>
      <sheetName val="Th.2003"/>
      <sheetName val="Conditions"/>
      <sheetName val="fiskal"/>
      <sheetName val="Sheet2"/>
      <sheetName val="awas"/>
      <sheetName val="GL-OUT2"/>
      <sheetName val="s"/>
      <sheetName val="TBM"/>
      <sheetName val="LOOKUP"/>
      <sheetName val="Assumption"/>
      <sheetName val="pl_items"/>
      <sheetName val="FA_TP99"/>
      <sheetName val="Client Aje"/>
      <sheetName val="Journal Template"/>
      <sheetName val="RumusTB 1 bln"/>
      <sheetName val="GAJI"/>
      <sheetName val="all data"/>
      <sheetName val="Lap PPh 21"/>
      <sheetName val="DUMAI-$"/>
      <sheetName val="Settings"/>
      <sheetName val="XREF"/>
      <sheetName val="F1771-II"/>
      <sheetName val="F1771-III"/>
      <sheetName val="Cost 2004"/>
      <sheetName val="NAP"/>
      <sheetName val="Mort"/>
      <sheetName val="rent by month"/>
      <sheetName val="prodcons"/>
      <sheetName val="polyprods"/>
      <sheetName val="Globals"/>
      <sheetName val="TB98,oct99&amp;sap99-WPL"/>
      <sheetName val="Worksheet-03"/>
      <sheetName val="10 yr val"/>
      <sheetName val="Pro-Base"/>
      <sheetName val="Sheet1 (3)"/>
      <sheetName val="UPAH"/>
      <sheetName val="Analisa Finansial"/>
      <sheetName val="Inputing-Data"/>
      <sheetName val="Flow Product-Raw Material"/>
      <sheetName val="Data Risk"/>
      <sheetName val="Resume"/>
      <sheetName val="Daftar No MAPPI"/>
      <sheetName val="INV"/>
      <sheetName val="FINISHING"/>
      <sheetName val="FORM-X-1"/>
      <sheetName val="prg-old"/>
      <sheetName val="Huruf-INV"/>
      <sheetName val="RATIO"/>
      <sheetName val="Analisa BCT Permanen"/>
      <sheetName val="GEN EXP JANUARY"/>
      <sheetName val="Menu"/>
      <sheetName val="TB IS0907_IKT"/>
      <sheetName val="Publication"/>
      <sheetName val="ProVisionPricer"/>
      <sheetName val="Slip"/>
      <sheetName val="Permanent_info"/>
      <sheetName val="Ha_Statement_2005-per_rekap_LUK"/>
      <sheetName val="FA_Movement_2001"/>
      <sheetName val="(II-8)2_2_8"/>
      <sheetName val="(I-3)1_3"/>
      <sheetName val="(II-5)2_2_4_(2)"/>
      <sheetName val="K_2__Predictive_Depr"/>
      <sheetName val="Cover_Sheet"/>
      <sheetName val="Exchange_Rates"/>
      <sheetName val="PROJ_CASH"/>
      <sheetName val="FA_Movement"/>
      <sheetName val="Scenarios_and_Sensitivities"/>
      <sheetName val="Global_Assumptions"/>
      <sheetName val="(Global_Parameters)"/>
      <sheetName val="Invoice_I"/>
      <sheetName val="General_Info"/>
      <sheetName val="A-Material__value_"/>
      <sheetName val="Nm Brg"/>
      <sheetName val="Dictionary"/>
      <sheetName val="BELI"/>
      <sheetName val="N-ASII"/>
      <sheetName val="TTDZ22"/>
      <sheetName val="PPh 23"/>
      <sheetName val="PL"/>
      <sheetName val="Royalties-Calculation"/>
      <sheetName val="Details"/>
      <sheetName val="Commercial"/>
      <sheetName val="BTMU"/>
      <sheetName val="CITIBANK"/>
      <sheetName val="prepaid rent"/>
      <sheetName val="addition"/>
      <sheetName val="amortz"/>
      <sheetName val="3800"/>
      <sheetName val="Confirmation"/>
      <sheetName val="MAIN"/>
      <sheetName val="hitung ulang JEPANG"/>
      <sheetName val="Trading Statement"/>
      <sheetName val="23000-24990old"/>
      <sheetName val="POV"/>
      <sheetName val="Input"/>
      <sheetName val="BOM"/>
      <sheetName val="OtherData"/>
      <sheetName val="紹介カード"/>
      <sheetName val="PBC-FA Reg (Fiscal)"/>
      <sheetName val="YTD April"/>
      <sheetName val="Bonus"/>
      <sheetName val="Donat"/>
      <sheetName val="Fuel"/>
      <sheetName val="Jamsostek"/>
      <sheetName val="Meals"/>
      <sheetName val="Medical"/>
      <sheetName val="Overtime"/>
      <sheetName val="Pention"/>
      <sheetName val="Salary"/>
      <sheetName val="GD-BHN KEMASAN"/>
      <sheetName val="GD-BB Kt. A"/>
      <sheetName val="Dumtk"/>
      <sheetName val="Input-Expected Case"/>
      <sheetName val="Input-Best Case"/>
      <sheetName val="Input-Worst Case"/>
      <sheetName val="Expense Detail"/>
      <sheetName val="Other Cargill BU Synergies"/>
      <sheetName val="Revenue Detail"/>
      <sheetName val="OtherTaxAdjustments"/>
      <sheetName val="Input-Expected_Case"/>
      <sheetName val="Input-Best_Case"/>
      <sheetName val="Input-Worst_Case"/>
      <sheetName val="Expense_Detail"/>
      <sheetName val="Other_Cargill_BU_Synergies"/>
      <sheetName val="Revenue_Detail"/>
      <sheetName val="DEP"/>
      <sheetName val="ICEI"/>
      <sheetName val="HopCon"/>
      <sheetName val="I.4.1 (2)"/>
      <sheetName val="Farmer-Pond-Monodon"/>
      <sheetName val="AKTIVA"/>
      <sheetName val="BS Account"/>
      <sheetName val="CRA-Detail"/>
      <sheetName val="Buku Besar 1"/>
      <sheetName val="Fin_state"/>
      <sheetName val="601"/>
      <sheetName val="tunj."/>
      <sheetName val="T"/>
      <sheetName val="Customize Your Purchase Order"/>
      <sheetName val="Data Base"/>
      <sheetName val="adm"/>
      <sheetName val="qc"/>
      <sheetName val="trn"/>
      <sheetName val="PER ABJAD"/>
      <sheetName val="status"/>
      <sheetName val="U.P"/>
      <sheetName val="Dati base"/>
      <sheetName val="SUMMARY NDE"/>
      <sheetName val="Profile"/>
      <sheetName val="Grafik-New"/>
      <sheetName val="RKAP"/>
      <sheetName val="SHE"/>
      <sheetName val="COPA DETAIL"/>
      <sheetName val="CIP_USD"/>
      <sheetName val="Total"/>
      <sheetName val="Calc"/>
      <sheetName val="Val_nra2"/>
      <sheetName val="COGS"/>
      <sheetName val="Lumpsum Hatch"/>
      <sheetName val="Asumsi"/>
      <sheetName val="PROM DKI"/>
      <sheetName val="TERIMA KUDUS"/>
      <sheetName val="WP"/>
      <sheetName val="define name"/>
      <sheetName val="Scenarios&amp;Sensitivities"/>
      <sheetName val="name"/>
      <sheetName val="KOR"/>
      <sheetName val="Kartu"/>
      <sheetName val="N-AALI"/>
      <sheetName val="J-ASII 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rumus"/>
      <sheetName val="an. struktur"/>
      <sheetName val="harsat"/>
      <sheetName val="Dashboard"/>
      <sheetName val="REPORT"/>
      <sheetName val="Dapur"/>
      <sheetName val="LoanNew"/>
      <sheetName val="GSDC"/>
      <sheetName val="WP AKTIVA"/>
      <sheetName val="KMS-DIS5"/>
      <sheetName val="Ref"/>
      <sheetName val="harga"/>
      <sheetName val="Sheet8"/>
      <sheetName val="Bobot rev"/>
      <sheetName val="5700.1"/>
      <sheetName val="bjr"/>
      <sheetName val="Benefit_Tab"/>
      <sheetName val="output"/>
      <sheetName val="summary_frm_output"/>
      <sheetName val="decr_table"/>
      <sheetName val="Input_tables"/>
      <sheetName val="PSC_Calc"/>
      <sheetName val="ＢＳ(年央)"/>
      <sheetName val="Data Sheet"/>
      <sheetName val="TEMP"/>
      <sheetName val=" WP SPT 2012 - 23.04.2013.xlsx"/>
      <sheetName val="TableLookup"/>
      <sheetName val="Trial Bal"/>
      <sheetName val="PIK_QUO"/>
      <sheetName val="ELKP"/>
      <sheetName val="Bahan"/>
      <sheetName val="renc mgn"/>
      <sheetName val="pro ra op"/>
      <sheetName val="jobhist"/>
      <sheetName val="BI RATE"/>
      <sheetName val="Inputs"/>
      <sheetName val="JURNAL"/>
      <sheetName val="Index"/>
      <sheetName val="Quantity Prod"/>
      <sheetName val="JAN405"/>
      <sheetName val="Tabel PTKP"/>
      <sheetName val="AALI-J"/>
      <sheetName val="AMFG"/>
      <sheetName val="ANTA"/>
      <sheetName val="ANTM"/>
      <sheetName val="ANTM-N"/>
      <sheetName val="ASGR-N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IDSR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N-TKIM"/>
      <sheetName val="TSPC"/>
      <sheetName val="N-UNTR"/>
      <sheetName val="JUAL"/>
      <sheetName val="neraca"/>
      <sheetName val="TN-UNVR"/>
      <sheetName val="WBS2"/>
      <sheetName val="Information"/>
      <sheetName val="Calculation"/>
      <sheetName val="Data Recap"/>
      <sheetName val="Rate"/>
      <sheetName val="Penebusan"/>
      <sheetName val="Angs_B_Group"/>
      <sheetName val="Daf-Rek"/>
      <sheetName val="HUB"/>
      <sheetName val="lists"/>
      <sheetName val="TP-MARKET"/>
      <sheetName val="TP"/>
      <sheetName val=""/>
      <sheetName val="Tab.Daten"/>
      <sheetName val="tunj_"/>
      <sheetName val="FE-1771$.P1"/>
      <sheetName val="Biaya PKS"/>
      <sheetName val="Produksi &amp; Scedule"/>
      <sheetName val="Risk Analisis"/>
      <sheetName val="BEP"/>
      <sheetName val="Depre"/>
      <sheetName val="Pemeliharaan"/>
      <sheetName val="Cash-flow"/>
      <sheetName val="IRR"/>
      <sheetName val="IRR ALL"/>
      <sheetName val="Assumption &amp; Dashboard."/>
      <sheetName val="Bor Pile"/>
      <sheetName val="Uraian kapal"/>
      <sheetName val="Std-Prod KS"/>
      <sheetName val="Bangunan"/>
      <sheetName val="SCFP"/>
      <sheetName val="Aug"/>
      <sheetName val="Mar"/>
      <sheetName val="Jun"/>
      <sheetName val="Jul"/>
      <sheetName val="Apr"/>
      <sheetName val="Jan"/>
      <sheetName val="Sept"/>
      <sheetName val="Jadwal Pemb Bank"/>
      <sheetName val="Tabel"/>
      <sheetName val="VARCOST"/>
      <sheetName val="WBS"/>
      <sheetName val="WPL"/>
      <sheetName val="Travel"/>
      <sheetName val="MCOST1"/>
      <sheetName val="1 - B1 (KBIs)"/>
      <sheetName val="General Inputs"/>
      <sheetName val="Integrity Checks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9">
          <cell r="AY29" t="str">
            <v>01234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Checklist"/>
      <sheetName val="Petunjuk"/>
      <sheetName val="RF fuel"/>
      <sheetName val="Parameter"/>
      <sheetName val="BEP"/>
      <sheetName val="Model Base"/>
      <sheetName val="Sales Parameter"/>
      <sheetName val="Fuel Burned"/>
      <sheetName val="Cost Parameter"/>
      <sheetName val="VHCPar"/>
      <sheetName val="ITPar"/>
      <sheetName val="AssetDb"/>
      <sheetName val="Name"/>
      <sheetName val="Vehicle"/>
      <sheetName val="IT Charges"/>
      <sheetName val="AssetPar"/>
      <sheetName val="Asset Detail"/>
      <sheetName val="SP"/>
      <sheetName val="AssetME"/>
      <sheetName val="Asset Resume"/>
      <sheetName val="Eng Parameter"/>
      <sheetName val="HR Detail"/>
      <sheetName val="PCD"/>
      <sheetName val="CPar"/>
      <sheetName val="PS"/>
      <sheetName val="Man Power"/>
      <sheetName val="Unit"/>
      <sheetName val="Select"/>
      <sheetName val="CECalc"/>
      <sheetName val="Prod Budget"/>
      <sheetName val="Hour Usage"/>
      <sheetName val="Production"/>
      <sheetName val="database"/>
      <sheetName val="Drilling Calc"/>
      <sheetName val="Blasting Calc"/>
      <sheetName val="Sales Rental"/>
      <sheetName val="Sales Mining"/>
      <sheetName val="Sales&amp;Margin"/>
      <sheetName val="P&amp;L Activity"/>
      <sheetName val="P&amp;L CE"/>
      <sheetName val="BS"/>
      <sheetName val="Summary COS"/>
      <sheetName val="BS Actual"/>
      <sheetName val="CF"/>
      <sheetName val="KPI"/>
      <sheetName val="Summary Equipment"/>
      <sheetName val="P&amp;L Act Actvt fr DW"/>
      <sheetName val="P&amp;L Actual actvt"/>
      <sheetName val="P&amp;L CE FrDW"/>
      <sheetName val="SAPAcc"/>
      <sheetName val="SAPDb"/>
      <sheetName val="DOE"/>
      <sheetName val="Overhead"/>
      <sheetName val="P&amp;L Actual CE"/>
      <sheetName val="SALES_SUMMARY"/>
      <sheetName val="shipping_program"/>
      <sheetName val="KPC_PRINANG_MO_CF"/>
      <sheetName val="GeneralInfo"/>
      <sheetName val="RF"/>
      <sheetName val="Non-Bangunan"/>
      <sheetName val="smu"/>
      <sheetName val="Wheel Grp"/>
      <sheetName val="Code"/>
      <sheetName val="PAR"/>
      <sheetName val="ITRate"/>
      <sheetName val="VHCRate"/>
      <sheetName val="HREXEC"/>
      <sheetName val="supeqDB"/>
      <sheetName val="Hauling"/>
      <sheetName val="PRM"/>
      <sheetName val="MDB"/>
      <sheetName val="OLIE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IS"/>
      <sheetName val="FE-1770-I"/>
      <sheetName val="FE-1770.P1"/>
      <sheetName val="FE-1770-II"/>
      <sheetName val="Marshal"/>
      <sheetName val="database"/>
      <sheetName val="Data Base"/>
      <sheetName val="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DIT DATA"/>
      <sheetName val="HEX-E"/>
      <sheetName val="HEX-A"/>
      <sheetName val="BUT-1"/>
      <sheetName val="I-BUT"/>
      <sheetName val="RD I-BUT"/>
      <sheetName val="Module5"/>
      <sheetName val="Module1"/>
      <sheetName val="HEX_E"/>
      <sheetName val="HEX_A"/>
      <sheetName val="BUT_1"/>
      <sheetName val="I_BUT"/>
      <sheetName val="RD I_BUT"/>
      <sheetName val="status"/>
      <sheetName val="CODESS"/>
      <sheetName val="name"/>
      <sheetName val="Agustus"/>
      <sheetName val="Marshal"/>
      <sheetName val="F1771-V"/>
      <sheetName val="DATABASE"/>
      <sheetName val="BOM"/>
      <sheetName val="Accounts"/>
      <sheetName val="MasterSheet"/>
      <sheetName val="PROBAL03A"/>
      <sheetName val="FE-1770-I"/>
      <sheetName val="FE-1770.P1"/>
      <sheetName val="FE-1770-II"/>
      <sheetName val="Ex-Rate"/>
      <sheetName val="General"/>
      <sheetName val="Bgt"/>
      <sheetName val="Hari"/>
      <sheetName val="Hujan"/>
      <sheetName val="Kirim"/>
      <sheetName val="Mentah"/>
      <sheetName val="Panen"/>
      <sheetName val="Restan"/>
      <sheetName val="Sns"/>
      <sheetName val="SAD"/>
      <sheetName val="pl_items"/>
      <sheetName val="Ha Statement 2005-per rekap LUK"/>
      <sheetName val="Cover Sheet"/>
      <sheetName val="PRO"/>
      <sheetName val="Exchange Rates"/>
      <sheetName val="PROJ CASH"/>
      <sheetName val="jun94"/>
      <sheetName val="F.2 WIP CKP"/>
      <sheetName val="F.2.1 CKP"/>
      <sheetName val="Trademark Protection Recharges"/>
      <sheetName val="Ex_Rate"/>
      <sheetName val="Budget15.7"/>
      <sheetName val="Templete upload-1"/>
      <sheetName val="Coding"/>
      <sheetName val="PROLOSS"/>
      <sheetName val="SE-C"/>
      <sheetName val="ROCE"/>
      <sheetName val="Rate"/>
      <sheetName val="9"/>
      <sheetName val="Info"/>
      <sheetName val="Tabel"/>
      <sheetName val="Input"/>
      <sheetName val="K.2. Predictive Depr"/>
      <sheetName val="A3 &amp; U 09-01"/>
      <sheetName val="Grafik-New"/>
      <sheetName val="S_ALR_87012284(BKR-FR)"/>
      <sheetName val="Comparision"/>
      <sheetName val="master"/>
      <sheetName val="I.4.1 (2)"/>
      <sheetName val="CY_CRS"/>
      <sheetName val="HEAT"/>
      <sheetName val="RKAP"/>
      <sheetName val="SHE"/>
      <sheetName val="NAP"/>
      <sheetName val="Ageing of HypoTax"/>
      <sheetName val="Budget-1997"/>
      <sheetName val="BWD"/>
      <sheetName val="BAL"/>
      <sheetName val="BDG"/>
      <sheetName val="JKT"/>
      <sheetName val="LMP"/>
      <sheetName val="MDN"/>
      <sheetName val="MND"/>
      <sheetName val="PDG"/>
      <sheetName val="SBY"/>
      <sheetName val="SMG"/>
      <sheetName val="UPG"/>
      <sheetName val="tunj."/>
      <sheetName val="Prog Imbalan"/>
      <sheetName val="PSC_Calc"/>
      <sheetName val="Listes de Sélection"/>
      <sheetName val="Rincian Iuran"/>
      <sheetName val="EDIT_DATA"/>
      <sheetName val="RD_I-BUT"/>
      <sheetName val="RD_I_BUT"/>
      <sheetName val="FE-1770_P1"/>
      <sheetName val="Cover_Sheet"/>
      <sheetName val="Exchange_Rates"/>
      <sheetName val="PROJ_CASH"/>
      <sheetName val="Ha_Statement_2005-per_rekap_LUK"/>
      <sheetName val="I_4_1_(2)"/>
      <sheetName val="F_2_WIP_CKP"/>
      <sheetName val="F_2_1_CKP"/>
      <sheetName val="Trademark_Protection_Recharges"/>
      <sheetName val="Budget15_7"/>
      <sheetName val="Templete_upload-1"/>
      <sheetName val="Acc"/>
      <sheetName val="Account Coding - Revise"/>
      <sheetName val="List"/>
      <sheetName val="LS_CRS"/>
      <sheetName val="EMISI"/>
      <sheetName val="Assumption"/>
      <sheetName val="Forecast01(12-14)"/>
      <sheetName val="PL01"/>
      <sheetName val="COVER"/>
      <sheetName val="A-Material  value "/>
      <sheetName val="B.S."/>
      <sheetName val="Input Sheet"/>
      <sheetName val="Rinc"/>
      <sheetName val="FPI DETAILS"/>
      <sheetName val="Budget By Month"/>
      <sheetName val="Tracking"/>
      <sheetName val="Comparison"/>
      <sheetName val="Dumtk"/>
      <sheetName val="Family"/>
      <sheetName val="F_2 WIP CKP"/>
      <sheetName val="Irregular Income"/>
      <sheetName val="bre"/>
      <sheetName val="229 Accr Exp"/>
      <sheetName val="05_07"/>
      <sheetName val="BEAM_PRICE"/>
      <sheetName val="SCHAEFER"/>
      <sheetName val="MALE"/>
      <sheetName val="IND"/>
      <sheetName val="Sum All"/>
      <sheetName val="BPW-Europe"/>
      <sheetName val="BSLA"/>
      <sheetName val="FE_1770_I"/>
      <sheetName val="FE_1770_P1"/>
      <sheetName val="FE_1770_II"/>
      <sheetName val="EX RATE"/>
      <sheetName val="TB Jun 02"/>
      <sheetName val="BARANG"/>
      <sheetName val="B2 (Act by Mth) Total"/>
      <sheetName val="2003 Bgt"/>
      <sheetName val="HO"/>
      <sheetName val="Sheet1"/>
      <sheetName val="data_benefit(2)"/>
      <sheetName val="data_val"/>
      <sheetName val="ged"/>
      <sheetName val="CRITERIA1"/>
      <sheetName val="Sls"/>
      <sheetName val="COGS"/>
      <sheetName val="11b"/>
      <sheetName val="U.1.2 Other charges (income)"/>
      <sheetName val="Ist"/>
      <sheetName val="TBM"/>
      <sheetName val="K.1.1.1 HGU"/>
      <sheetName val="Worksheet-03"/>
      <sheetName val="TERBILANG"/>
      <sheetName val="List PPh"/>
      <sheetName val="List KJP"/>
      <sheetName val="DATA JKT"/>
      <sheetName val="VENDOR"/>
      <sheetName val="POTO MAC"/>
      <sheetName val="fiskal"/>
      <sheetName val="Volume Graph (May-ytd)"/>
      <sheetName val="Conditions"/>
      <sheetName val="EDIT_DATA1"/>
      <sheetName val="RD_I-BUT1"/>
      <sheetName val="RD_I_BUT1"/>
      <sheetName val="FE-1770_P11"/>
      <sheetName val="Templete_upload-11"/>
      <sheetName val="Ha_Statement_2005-per_rekap_LU1"/>
      <sheetName val="Cover_Sheet1"/>
      <sheetName val="Exchange_Rates1"/>
      <sheetName val="PROJ_CASH1"/>
      <sheetName val="K_2__Predictive_Depr"/>
      <sheetName val="A3_&amp;_U_09-01"/>
      <sheetName val="Ageing_of_HypoTax"/>
      <sheetName val="I_4_1_(2)1"/>
      <sheetName val="F_2_WIP_CKP1"/>
      <sheetName val="F_2_1_CKP1"/>
      <sheetName val="Trademark_Protection_Recharges1"/>
      <sheetName val="Budget15_71"/>
      <sheetName val="Prog_Imbalan"/>
      <sheetName val="tunj_"/>
      <sheetName val="Rincian_Iuran"/>
      <sheetName val="Account_Coding_-_Revise"/>
      <sheetName val="A-Material__value_"/>
      <sheetName val="Budget_By_Month"/>
      <sheetName val="Listes_de_Sélection"/>
      <sheetName val="FPI_DETAILS"/>
      <sheetName val="B_S_"/>
      <sheetName val="Input_Sheet"/>
      <sheetName val="229_Accr_Exp"/>
      <sheetName val="F_2_WIP_CKP2"/>
      <sheetName val="Sum_All"/>
      <sheetName val="U1.4"/>
      <sheetName val="RATE-NEW"/>
      <sheetName val="Permanent info"/>
      <sheetName val="Prepaid PPH 23-SAP"/>
      <sheetName val="ad_ner"/>
      <sheetName val="ShareCapital "/>
      <sheetName val="Inventories"/>
      <sheetName val="lists"/>
      <sheetName val="Graph"/>
      <sheetName val="FOREX 04 audited"/>
      <sheetName val="ExchRates"/>
      <sheetName val="Rates"/>
      <sheetName val="EXC-R2004"/>
      <sheetName val="GeneralInfo"/>
      <sheetName val="PER ABJAD"/>
      <sheetName val="SDE"/>
      <sheetName val="BLE"/>
      <sheetName val="BLF"/>
      <sheetName val="rent by month"/>
      <sheetName val="Detail"/>
      <sheetName val="SBN"/>
      <sheetName val="BP1_23"/>
      <sheetName val="Exc. Rate"/>
      <sheetName val="Calculation"/>
      <sheetName val="EmpData"/>
      <sheetName val="Lead-dm"/>
      <sheetName val="bsdetail"/>
      <sheetName val="mASTER vENDOR"/>
      <sheetName val="Kalkulasi Loan"/>
      <sheetName val="action"/>
      <sheetName val="Sheet2"/>
      <sheetName val="Buku Besar 1"/>
      <sheetName val="StdUsageRM"/>
      <sheetName val="Cases"/>
      <sheetName val="StdUsagePM"/>
      <sheetName val="Information"/>
      <sheetName val="Breakdown"/>
      <sheetName val="DATA2"/>
      <sheetName val="JL_BEL"/>
      <sheetName val="ASUNSUB1"/>
      <sheetName val="AS1MODD"/>
      <sheetName val="COPPER ACCESS"/>
      <sheetName val="Brazil"/>
      <sheetName val="Italy"/>
      <sheetName val="Spain"/>
      <sheetName val="UK"/>
      <sheetName val="NZ_BS"/>
      <sheetName val="TW_BS"/>
      <sheetName val="Account"/>
      <sheetName val="Center"/>
      <sheetName val="Company"/>
      <sheetName val="Sheet8"/>
      <sheetName val="Query"/>
      <sheetName val="SUMMARY"/>
      <sheetName val="U_1_2_Other_charges_(income)"/>
      <sheetName val="K_1_1_1_HGU"/>
      <sheetName val="Irregular_Income"/>
      <sheetName val="B2_(Act_by_Mth)_Total"/>
      <sheetName val="2003_Bgt"/>
      <sheetName val="A"/>
      <sheetName val="Other charges (income)"/>
      <sheetName val="BTMU"/>
      <sheetName val="CITIBANK"/>
      <sheetName val="KODE"/>
      <sheetName val="LOOKUP"/>
      <sheetName val="DWP"/>
      <sheetName val="Links"/>
      <sheetName val="PM, TE, and SAD"/>
      <sheetName val="Ass'ns"/>
      <sheetName val="ScenPl"/>
      <sheetName val="TB-Dec05 ID2"/>
      <sheetName val="Asumsi"/>
      <sheetName val="DES 02"/>
      <sheetName val="BS"/>
      <sheetName val="data_benefit(1)"/>
      <sheetName val="BS 2005"/>
      <sheetName val="Capex"/>
      <sheetName val="Assumptions"/>
      <sheetName val="source bs"/>
      <sheetName val="Bubuk"/>
      <sheetName val="SCM"/>
      <sheetName val="Basic_Information"/>
      <sheetName val="Tran0104"/>
      <sheetName val="fa agst"/>
      <sheetName val="description"/>
      <sheetName val="Benefit table"/>
      <sheetName val="charts"/>
      <sheetName val="1 - B1 (KBIs)"/>
      <sheetName val="K.3 Addition"/>
      <sheetName val="PREMI"/>
      <sheetName val="Prog_Imbalan1"/>
      <sheetName val="K_2__Predictive_Depr1"/>
      <sheetName val="A3_&amp;_U_09-011"/>
      <sheetName val="Ageing_of_HypoTax1"/>
      <sheetName val="A-Material__value_1"/>
      <sheetName val="EQ"/>
      <sheetName val="RD_I-BUT2"/>
      <sheetName val="EDIT_DATA2"/>
      <sheetName val="RD_I_BUT2"/>
      <sheetName val="FE-1770_P12"/>
      <sheetName val="Prog_Imbalan2"/>
      <sheetName val="K_2__Predictive_Depr2"/>
      <sheetName val="A3_&amp;_U_09-012"/>
      <sheetName val="Ageing_of_HypoTax2"/>
      <sheetName val="Templete_upload-12"/>
      <sheetName val="A-Material__value_2"/>
      <sheetName val="Ha_Statement_2005-per_rekap_LU2"/>
      <sheetName val="Cover_Sheet2"/>
      <sheetName val="Exchange_Rates2"/>
      <sheetName val="PROJ_CASH2"/>
      <sheetName val="Profile"/>
      <sheetName val="INSTMATR"/>
      <sheetName val="NL180"/>
      <sheetName val="NL240"/>
      <sheetName val="Access Radio NL400"/>
      <sheetName val="SPARE"/>
      <sheetName val="Data_WMTF"/>
      <sheetName val="Dept-Div-Branch"/>
      <sheetName val="Work Sheet"/>
      <sheetName val="SE"/>
      <sheetName val="CODE,NAME"/>
      <sheetName val="KK"/>
      <sheetName val="Slip"/>
      <sheetName val="EFECTIF"/>
      <sheetName val="Budget_PTI_&amp;_PTIL"/>
      <sheetName val="Budget-2008"/>
      <sheetName val="Data-2006"/>
      <sheetName val="Data-2007"/>
      <sheetName val="Data-2008"/>
      <sheetName val="Data-1996"/>
      <sheetName val="Note"/>
      <sheetName val="Kalkulasi_Loan"/>
      <sheetName val="List_PPh"/>
      <sheetName val="List_KJP"/>
      <sheetName val="DATA_JKT"/>
      <sheetName val="Nm Brg"/>
      <sheetName val="Setahun"/>
      <sheetName val="Feb"/>
      <sheetName val="data s.d bulan Nopember"/>
      <sheetName val="DUMAI-$"/>
      <sheetName val="PROBAL03A.xls"/>
      <sheetName val="Scenarios and Sensitivities"/>
      <sheetName val="Global Assumptions"/>
      <sheetName val="FS (2)"/>
      <sheetName val="GL"/>
      <sheetName val="Sort"/>
      <sheetName val="Source"/>
      <sheetName val="Type"/>
      <sheetName val="ESTIMASI MITRA"/>
      <sheetName val="MATERIALFINAL"/>
      <sheetName val="OP.Raster30.09.2004"/>
      <sheetName val="Aging"/>
      <sheetName val="CIP_USD"/>
      <sheetName val="SUMMFA-USD"/>
      <sheetName val="Investment"/>
      <sheetName val="A3_USD_PL02"/>
      <sheetName val="ShareCapital"/>
      <sheetName val="PARAMETER"/>
      <sheetName val="cov"/>
      <sheetName val="Bilanz Bus.plan 2002"/>
      <sheetName val="U601 Salary"/>
      <sheetName val="U101 P&amp;L"/>
      <sheetName val="KOR"/>
      <sheetName val="Volume_Graph_(May-ytd)"/>
      <sheetName val="U1_4"/>
      <sheetName val="Permanent_info"/>
      <sheetName val="rent_by_month"/>
      <sheetName val="TB_Jun_02"/>
      <sheetName val="ShareCapital_"/>
      <sheetName val="FOREX_04_audited"/>
      <sheetName val="I_4_1_(2)2"/>
      <sheetName val="FPI_DETAILS1"/>
      <sheetName val="Rincian_Iuran1"/>
      <sheetName val="F_2_WIP_CKP3"/>
      <sheetName val="F_2_1_CKP2"/>
      <sheetName val="Trademark_Protection_Recharges2"/>
      <sheetName val="Budget_By_Month1"/>
      <sheetName val="tunj_1"/>
      <sheetName val="Budget15_72"/>
      <sheetName val="Account_Coding_-_Revise1"/>
      <sheetName val="Listes_de_Sélection1"/>
      <sheetName val="B_S_1"/>
      <sheetName val="Input_Sheet1"/>
      <sheetName val="229_Accr_Exp1"/>
      <sheetName val="F_2_WIP_CKP4"/>
      <sheetName val="Sum_All1"/>
      <sheetName val="BS_2005"/>
      <sheetName val="EDIT_DATA3"/>
      <sheetName val="RD_I-BUT3"/>
      <sheetName val="RD_I_BUT3"/>
      <sheetName val="FE-1770_P13"/>
      <sheetName val="Cover_Sheet3"/>
      <sheetName val="Exchange_Rates3"/>
      <sheetName val="PROJ_CASH3"/>
      <sheetName val="Templete_upload-13"/>
      <sheetName val="Ha_Statement_2005-per_rekap_LU3"/>
      <sheetName val="I_4_1_(2)3"/>
      <sheetName val="FPI_DETAILS2"/>
      <sheetName val="Irregular_Income1"/>
      <sheetName val="Rincian_Iuran2"/>
      <sheetName val="Permanent_info1"/>
      <sheetName val="F_2_WIP_CKP5"/>
      <sheetName val="F_2_1_CKP3"/>
      <sheetName val="Trademark_Protection_Recharges3"/>
      <sheetName val="Budget_By_Month2"/>
      <sheetName val="tunj_2"/>
      <sheetName val="B2_(Act_by_Mth)_Total1"/>
      <sheetName val="2003_Bgt1"/>
      <sheetName val="Budget15_73"/>
      <sheetName val="Account_Coding_-_Revise2"/>
      <sheetName val="Listes_de_Sélection2"/>
      <sheetName val="B_S_2"/>
      <sheetName val="Input_Sheet2"/>
      <sheetName val="229_Accr_Exp2"/>
      <sheetName val="F_2_WIP_CKP6"/>
      <sheetName val="Sum_All2"/>
      <sheetName val="List_PPh1"/>
      <sheetName val="List_KJP1"/>
      <sheetName val="DATA_JKT1"/>
      <sheetName val="Volume_Graph_(May-ytd)1"/>
      <sheetName val="TB_Jun_021"/>
      <sheetName val="U_1_2_Other_charges_(income)1"/>
      <sheetName val="K_1_1_1_HGU1"/>
      <sheetName val="U1_41"/>
      <sheetName val="BS_20051"/>
      <sheetName val="FOREX_04_audited1"/>
      <sheetName val="rent_by_month1"/>
      <sheetName val="EDIT_DATA4"/>
      <sheetName val="RD_I-BUT4"/>
      <sheetName val="RD_I_BUT4"/>
      <sheetName val="FE-1770_P14"/>
      <sheetName val="Prog_Imbalan3"/>
      <sheetName val="K_2__Predictive_Depr3"/>
      <sheetName val="A3_&amp;_U_09-013"/>
      <sheetName val="Cover_Sheet4"/>
      <sheetName val="Exchange_Rates4"/>
      <sheetName val="PROJ_CASH4"/>
      <sheetName val="Templete_upload-14"/>
      <sheetName val="Ha_Statement_2005-per_rekap_LU4"/>
      <sheetName val="I_4_1_(2)4"/>
      <sheetName val="FPI_DETAILS3"/>
      <sheetName val="A-Material__value_3"/>
      <sheetName val="Irregular_Income2"/>
      <sheetName val="Rincian_Iuran3"/>
      <sheetName val="Permanent_info2"/>
      <sheetName val="F_2_WIP_CKP7"/>
      <sheetName val="F_2_1_CKP4"/>
      <sheetName val="Trademark_Protection_Recharges4"/>
      <sheetName val="Budget_By_Month3"/>
      <sheetName val="tunj_3"/>
      <sheetName val="B2_(Act_by_Mth)_Total2"/>
      <sheetName val="2003_Bgt2"/>
      <sheetName val="Ageing_of_HypoTax3"/>
      <sheetName val="Budget15_74"/>
      <sheetName val="Account_Coding_-_Revise3"/>
      <sheetName val="Listes_de_Sélection3"/>
      <sheetName val="B_S_3"/>
      <sheetName val="Input_Sheet3"/>
      <sheetName val="229_Accr_Exp3"/>
      <sheetName val="F_2_WIP_CKP8"/>
      <sheetName val="Sum_All3"/>
      <sheetName val="List_PPh2"/>
      <sheetName val="List_KJP2"/>
      <sheetName val="DATA_JKT2"/>
      <sheetName val="Volume_Graph_(May-ytd)2"/>
      <sheetName val="TB_Jun_022"/>
      <sheetName val="U_1_2_Other_charges_(income)2"/>
      <sheetName val="K_1_1_1_HGU2"/>
      <sheetName val="U1_42"/>
      <sheetName val="BS_20052"/>
      <sheetName val="FOREX_04_audited2"/>
      <sheetName val="rent_by_month2"/>
      <sheetName val="LN"/>
      <sheetName val="NONNRC"/>
      <sheetName val="LRK"/>
      <sheetName val="GABUNGAN"/>
      <sheetName val="ocean voyage"/>
      <sheetName val="HK Rawat"/>
      <sheetName val="PL"/>
      <sheetName val="IBA&amp;HP"/>
      <sheetName val="Inc&amp;Exp"/>
      <sheetName val="FA"/>
      <sheetName val="Budget-2009"/>
      <sheetName val="Data-2009"/>
      <sheetName val="Jakarta Cikampek"/>
      <sheetName val="Jagorawi"/>
      <sheetName val="Contracts"/>
      <sheetName val="Paramètres"/>
      <sheetName val="EB1"/>
      <sheetName val="ER1"/>
      <sheetName val="ER10_Old"/>
      <sheetName val="ER11_Old"/>
      <sheetName val="ER2"/>
      <sheetName val="ER3"/>
      <sheetName val="ER4_Old"/>
      <sheetName val="ER5"/>
      <sheetName val="ER6_Old"/>
      <sheetName val="ER7"/>
      <sheetName val="ER8"/>
      <sheetName val="ER9"/>
      <sheetName val="ES1"/>
      <sheetName val="ES2"/>
      <sheetName val="synthèse"/>
      <sheetName val="détail 29-6"/>
      <sheetName val="Fak_aktif"/>
      <sheetName val="Prepaid_PPH_23-SAP"/>
      <sheetName val="mASTER_vENDOR"/>
      <sheetName val="Buku_Besar_1"/>
      <sheetName val="PER_ABJAD"/>
      <sheetName val="POTO_MAC"/>
      <sheetName val="Other_charges_(income)"/>
      <sheetName val="Exc__Rate"/>
      <sheetName val="COPPER_ACCESS"/>
      <sheetName val="Benefit_table"/>
      <sheetName val="K_3_Addition"/>
      <sheetName val="Access_Radio_NL400"/>
      <sheetName val="PL98"/>
      <sheetName val="Point to do"/>
      <sheetName val="Option List"/>
      <sheetName val="Equity"/>
      <sheetName val="ALLOC"/>
      <sheetName val="K2-FA"/>
      <sheetName val="Travel"/>
      <sheetName val="K-1"/>
      <sheetName val="K"/>
      <sheetName val="Buku_Besar_11"/>
      <sheetName val="Prepaid_PPH_23-SAP1"/>
      <sheetName val="ShareCapital_1"/>
      <sheetName val="POTO_MAC1"/>
      <sheetName val="Exc__Rate1"/>
      <sheetName val="mASTER_vENDOR1"/>
      <sheetName val="PER_ABJAD1"/>
      <sheetName val="Other_charges_(income)1"/>
      <sheetName val="COPPER_ACCESS1"/>
      <sheetName val="Kalkulasi_Loan1"/>
      <sheetName val="KK_Cadangan"/>
      <sheetName val="PEGAWAI"/>
      <sheetName val="C O A"/>
      <sheetName val="SOAL30"/>
      <sheetName val="Nick Miller NAV-CFSI"/>
      <sheetName val="FA Movement"/>
      <sheetName val="DATA"/>
      <sheetName val="Benefit_Tab"/>
      <sheetName val="output"/>
      <sheetName val="summary_frm_output"/>
      <sheetName val="decr_table"/>
      <sheetName val="cALC"/>
      <sheetName val="Input_tables"/>
      <sheetName val="Valuation"/>
      <sheetName val="Basic"/>
      <sheetName val="Kend"/>
      <sheetName val="Alber"/>
      <sheetName val="TRAIL"/>
      <sheetName val="inventory_stock_movement"/>
      <sheetName val="mst_prod_material"/>
      <sheetName val="Report"/>
      <sheetName val="5. CAPEX"/>
      <sheetName val="8. CAPEX"/>
      <sheetName val="2. Mill Input"/>
      <sheetName val="Form 2-FRG"/>
      <sheetName val="Yield Potential - CCI"/>
      <sheetName val="CRA-Detail"/>
      <sheetName val="P-1 Acc Payroll"/>
      <sheetName val="bjr"/>
      <sheetName val="BP44 (CA)"/>
      <sheetName val="Rekprod"/>
      <sheetName val="Names"/>
      <sheetName val="TB"/>
      <sheetName val="Detail-PARENT"/>
      <sheetName val="BA"/>
      <sheetName val="Price List"/>
      <sheetName val="Marshal -1"/>
      <sheetName val="Contractual Terms(1)"/>
      <sheetName val="constants"/>
      <sheetName val="YOG"/>
      <sheetName val="Operations"/>
      <sheetName val="Financials"/>
      <sheetName val="Yield"/>
      <sheetName val="Contents"/>
      <sheetName val="FF-1"/>
      <sheetName val="Head Office"/>
      <sheetName val="Sheet5"/>
      <sheetName val="lnforce"/>
      <sheetName val="PM,_TE,_and_SAD"/>
      <sheetName val="source_bs"/>
      <sheetName val="DES_02"/>
      <sheetName val="fa_agst"/>
      <sheetName val="TB-Dec05_ID2"/>
      <sheetName val="Work_Sheet"/>
      <sheetName val="data_s_d_bulan_Nopember"/>
      <sheetName val="U601_Salary"/>
      <sheetName val="U101_P&amp;L"/>
      <sheetName val="Nm_Brg"/>
      <sheetName val="OP_Raster30_09_2004"/>
      <sheetName val="PROBAL03A_xls"/>
      <sheetName val="Scenarios_and_Sensitivities"/>
      <sheetName val="Global_Assumptions"/>
      <sheetName val="FS_(2)"/>
      <sheetName val="ESTIMASI_MITRA"/>
      <sheetName val="Bilanz_Bus_plan_2002"/>
      <sheetName val="1_-_B1_(KBIs)"/>
      <sheetName val="Grafik Store"/>
      <sheetName val="ID"/>
      <sheetName val="INVESTISSEMENTS"/>
      <sheetName val="TB98,oct99&amp;sap99-WPL"/>
      <sheetName val="A-HC"/>
      <sheetName val="DATA PART INJ"/>
      <sheetName val="Balance Sheet"/>
      <sheetName val="Key Info"/>
      <sheetName val="Ratio"/>
      <sheetName val="GL#BALS1"/>
      <sheetName val="Renc.prod"/>
      <sheetName val="Jadwal Pemb Bank"/>
      <sheetName val="CFWork"/>
      <sheetName val="EDIT_DATA5"/>
      <sheetName val="RD_I-BUT5"/>
      <sheetName val="RD_I_BUT5"/>
      <sheetName val="FE-1770_P15"/>
      <sheetName val="Cover_Sheet5"/>
      <sheetName val="Exchange_Rates5"/>
      <sheetName val="PROJ_CASH5"/>
      <sheetName val="K_2__Predictive_Depr4"/>
      <sheetName val="A3_&amp;_U_09-014"/>
      <sheetName val="Templete_upload-15"/>
      <sheetName val="Ha_Statement_2005-per_rekap_LU5"/>
      <sheetName val="I_4_1_(2)5"/>
      <sheetName val="F_2_WIP_CKP9"/>
      <sheetName val="F_2_1_CKP5"/>
      <sheetName val="Trademark_Protection_Recharges5"/>
      <sheetName val="Budget15_75"/>
      <sheetName val="Ageing_of_HypoTax4"/>
      <sheetName val="Prog_Imbalan4"/>
      <sheetName val="tunj_4"/>
      <sheetName val="Rincian_Iuran4"/>
      <sheetName val="Account_Coding_-_Revise4"/>
      <sheetName val="A-Material__value_4"/>
      <sheetName val="U_1_2_Other_charges_(income)3"/>
      <sheetName val="K_1_1_1_HGU3"/>
      <sheetName val="Budget_By_Month4"/>
      <sheetName val="FPI_DETAILS4"/>
      <sheetName val="Listes_de_Sélection4"/>
      <sheetName val="B_S_4"/>
      <sheetName val="Input_Sheet4"/>
      <sheetName val="229_Accr_Exp4"/>
      <sheetName val="F_2_WIP_CKP10"/>
      <sheetName val="Sum_All4"/>
      <sheetName val="Irregular_Income3"/>
      <sheetName val="B2_(Act_by_Mth)_Total3"/>
      <sheetName val="2003_Bgt3"/>
      <sheetName val="List_PPh3"/>
      <sheetName val="List_KJP3"/>
      <sheetName val="DATA_JKT3"/>
      <sheetName val="Volume_Graph_(May-ytd)3"/>
      <sheetName val="U1_43"/>
      <sheetName val="Permanent_info3"/>
      <sheetName val="rent_by_month3"/>
      <sheetName val="TB_Jun_023"/>
      <sheetName val="FOREX_04_audited3"/>
      <sheetName val="Other_charges_(income)2"/>
      <sheetName val="Prepaid_PPH_23-SAP2"/>
      <sheetName val="ShareCapital_2"/>
      <sheetName val="POTO_MAC2"/>
      <sheetName val="Buku_Besar_12"/>
      <sheetName val="Exc__Rate2"/>
      <sheetName val="COPPER_ACCESS2"/>
      <sheetName val="PER_ABJAD2"/>
      <sheetName val="PM,_TE,_and_SAD1"/>
      <sheetName val="Kalkulasi_Loan2"/>
      <sheetName val="source_bs1"/>
      <sheetName val="BS_20053"/>
      <sheetName val="mASTER_vENDOR2"/>
      <sheetName val="DES_021"/>
      <sheetName val="fa_agst1"/>
      <sheetName val="Access_Radio_NL4001"/>
      <sheetName val="Benefit_table1"/>
      <sheetName val="K_3_Addition1"/>
      <sheetName val="ocean_voyage"/>
      <sheetName val="HK_Rawat"/>
      <sheetName val="Jakarta_Cikampek"/>
      <sheetName val="détail_29-6"/>
      <sheetName val="Point_to_do"/>
      <sheetName val="Option_List"/>
      <sheetName val="Contractual_Terms(1)"/>
      <sheetName val="Nick_Miller_NAV-CFSI"/>
      <sheetName val="Marshal_-1"/>
      <sheetName val="C_O_A"/>
      <sheetName val="Head_Office"/>
      <sheetName val="5__CAPEX"/>
      <sheetName val="8__CAPEX"/>
      <sheetName val="2__Mill_Input"/>
      <sheetName val="Form_2-FRG"/>
      <sheetName val="Yield_Potential_-_CCI"/>
      <sheetName val="P-1_Acc_Payroll"/>
      <sheetName val="BP44_(CA)"/>
      <sheetName val="EDIT_DATA6"/>
      <sheetName val="RD_I-BUT6"/>
      <sheetName val="RD_I_BUT6"/>
      <sheetName val="FE-1770_P16"/>
      <sheetName val="Cover_Sheet6"/>
      <sheetName val="Exchange_Rates6"/>
      <sheetName val="PROJ_CASH6"/>
      <sheetName val="K_2__Predictive_Depr5"/>
      <sheetName val="A3_&amp;_U_09-015"/>
      <sheetName val="Templete_upload-16"/>
      <sheetName val="Ha_Statement_2005-per_rekap_LU6"/>
      <sheetName val="I_4_1_(2)6"/>
      <sheetName val="F_2_WIP_CKP11"/>
      <sheetName val="F_2_1_CKP6"/>
      <sheetName val="Trademark_Protection_Recharges6"/>
      <sheetName val="Budget15_76"/>
      <sheetName val="Ageing_of_HypoTax5"/>
      <sheetName val="Prog_Imbalan5"/>
      <sheetName val="tunj_5"/>
      <sheetName val="Rincian_Iuran5"/>
      <sheetName val="Account_Coding_-_Revise5"/>
      <sheetName val="A-Material__value_5"/>
      <sheetName val="U_1_2_Other_charges_(income)4"/>
      <sheetName val="K_1_1_1_HGU4"/>
      <sheetName val="Budget_By_Month5"/>
      <sheetName val="FPI_DETAILS5"/>
      <sheetName val="Listes_de_Sélection5"/>
      <sheetName val="B_S_5"/>
      <sheetName val="Input_Sheet5"/>
      <sheetName val="229_Accr_Exp5"/>
      <sheetName val="F_2_WIP_CKP12"/>
      <sheetName val="Sum_All5"/>
      <sheetName val="Irregular_Income4"/>
      <sheetName val="B2_(Act_by_Mth)_Total4"/>
      <sheetName val="2003_Bgt4"/>
      <sheetName val="List_PPh4"/>
      <sheetName val="List_KJP4"/>
      <sheetName val="DATA_JKT4"/>
      <sheetName val="Volume_Graph_(May-ytd)4"/>
      <sheetName val="U1_44"/>
      <sheetName val="Permanent_info4"/>
      <sheetName val="rent_by_month4"/>
      <sheetName val="TB_Jun_024"/>
      <sheetName val="FOREX_04_audited4"/>
      <sheetName val="Other_charges_(income)3"/>
      <sheetName val="Prepaid_PPH_23-SAP3"/>
      <sheetName val="ShareCapital_3"/>
      <sheetName val="POTO_MAC3"/>
      <sheetName val="Buku_Besar_13"/>
      <sheetName val="Exc__Rate3"/>
      <sheetName val="COPPER_ACCESS3"/>
      <sheetName val="PER_ABJAD3"/>
      <sheetName val="PM,_TE,_and_SAD2"/>
      <sheetName val="Kalkulasi_Loan3"/>
      <sheetName val="source_bs2"/>
      <sheetName val="BS_20054"/>
      <sheetName val="mASTER_vENDOR3"/>
      <sheetName val="DES_022"/>
      <sheetName val="fa_agst2"/>
      <sheetName val="Access_Radio_NL4002"/>
      <sheetName val="Work_Sheet1"/>
      <sheetName val="Benefit_table2"/>
      <sheetName val="K_3_Addition2"/>
      <sheetName val="TB-Dec05_ID21"/>
      <sheetName val="ESTIMASI_MITRA1"/>
      <sheetName val="PROBAL03A_xls1"/>
      <sheetName val="Scenarios_and_Sensitivities1"/>
      <sheetName val="Global_Assumptions1"/>
      <sheetName val="FS_(2)1"/>
      <sheetName val="Bilanz_Bus_plan_20021"/>
      <sheetName val="OP_Raster30_09_20041"/>
      <sheetName val="Nm_Brg1"/>
      <sheetName val="data_s_d_bulan_Nopember1"/>
      <sheetName val="1_-_B1_(KBIs)1"/>
      <sheetName val="U601_Salary1"/>
      <sheetName val="U101_P&amp;L1"/>
      <sheetName val="ocean_voyage1"/>
      <sheetName val="HK_Rawat1"/>
      <sheetName val="Jakarta_Cikampek1"/>
      <sheetName val="détail_29-61"/>
      <sheetName val="Point_to_do1"/>
      <sheetName val="Option_List1"/>
      <sheetName val="Contractual_Terms(1)1"/>
      <sheetName val="Nick_Miller_NAV-CFSI1"/>
      <sheetName val="Marshal_-11"/>
      <sheetName val="C_O_A1"/>
      <sheetName val="Head_Office1"/>
      <sheetName val="5__CAPEX1"/>
      <sheetName val="8__CAPEX1"/>
      <sheetName val="2__Mill_Input1"/>
      <sheetName val="Form_2-FRG1"/>
      <sheetName val="Yield_Potential_-_CCI1"/>
      <sheetName val="P-1_Acc_Payroll1"/>
      <sheetName val="BP44_(CA)1"/>
      <sheetName val="R4"/>
      <sheetName val="BBT-12'02"/>
      <sheetName val="HAS04RND"/>
      <sheetName val="di"/>
      <sheetName val="SAA"/>
      <sheetName val="Menu"/>
      <sheetName val="KASUS4"/>
      <sheetName val="Hotel"/>
      <sheetName val="NERACA"/>
      <sheetName val="prmt"/>
      <sheetName val="NBL+Cont (TRUSCEL)"/>
      <sheetName val="Table"/>
      <sheetName val="DailyOvertime"/>
      <sheetName val="analisa_hrg"/>
      <sheetName val="adm"/>
      <sheetName val="qc"/>
      <sheetName val="trn"/>
      <sheetName val="Desc "/>
      <sheetName val="AR Karyawan"/>
      <sheetName val=""/>
      <sheetName val="PROM DKI"/>
      <sheetName val="TERIMA KUDUS"/>
      <sheetName val="Original"/>
      <sheetName val="Mth-Vana"/>
      <sheetName val="14"/>
      <sheetName val="15"/>
      <sheetName val="33"/>
      <sheetName val="38"/>
      <sheetName val="39"/>
      <sheetName val="40"/>
      <sheetName val="Sheet"/>
      <sheetName val="PPA-05"/>
      <sheetName val="bezeting."/>
      <sheetName val="Table Array"/>
      <sheetName val="T_PV"/>
      <sheetName val="Val_nra1"/>
      <sheetName val="Val_nra2"/>
      <sheetName val="ACTIVITY MAP"/>
      <sheetName val="FX RATES"/>
      <sheetName val="LC Commission"/>
      <sheetName val="Cur Mth receipts"/>
      <sheetName val="WP-PBM-04"/>
      <sheetName val="Master data GAJI Juni'12"/>
      <sheetName val="Gaji &amp; PPH Juni'12"/>
      <sheetName val="Drill-Down Tables"/>
      <sheetName val="31JAN07"/>
      <sheetName val="Capitalisations boursières"/>
      <sheetName val="O-5-1"/>
      <sheetName val="Base info"/>
      <sheetName val="NO PR Terak 2012"/>
      <sheetName val="Th.2003"/>
      <sheetName val="CR"/>
      <sheetName val="RLper-Month"/>
      <sheetName val="RangeNames"/>
      <sheetName val="bhs cORR"/>
      <sheetName val="BUMEN JY"/>
      <sheetName val="CITRA MEKAR"/>
      <sheetName val="DIAN FARM"/>
      <sheetName val="KARTA TOTAL MANDIRI"/>
      <sheetName val="KASIDAH"/>
      <sheetName val="MUSTIKA CANDRA"/>
      <sheetName val="PBS"/>
      <sheetName val="RASITA MULIA"/>
      <sheetName val="SEROJA CEHA"/>
      <sheetName val="pembelian"/>
      <sheetName val="SUMBERWONO"/>
      <sheetName val="Bobot rev"/>
      <sheetName val="FE-1771$.P1"/>
      <sheetName val="Parms"/>
      <sheetName val="G&amp;A"/>
      <sheetName val="Criteria"/>
      <sheetName val="kardus"/>
      <sheetName val="p'dptan &amp; beban lain2"/>
      <sheetName val="aktiva tetap"/>
      <sheetName val="perinc'passiva"/>
      <sheetName val="LEAD"/>
      <sheetName val="Machine"/>
      <sheetName val="Cashfl"/>
      <sheetName val="Sat-Tan"/>
      <sheetName val="Konversi"/>
      <sheetName val="Notes - FS"/>
      <sheetName val="TB 2015"/>
      <sheetName val="TB 2014"/>
      <sheetName val="COMPARE"/>
      <sheetName val="coa maping"/>
      <sheetName val="2013"/>
      <sheetName val="2014"/>
      <sheetName val="TB Dec"/>
      <sheetName val="BKKAS"/>
      <sheetName val="IDR"/>
      <sheetName val="Connection"/>
      <sheetName val="ListVariables"/>
      <sheetName val="Akun"/>
      <sheetName val="XLS Avg Rev"/>
      <sheetName val="Globals"/>
      <sheetName val="NBL+Cont_(TRUSCEL)"/>
      <sheetName val="Renc_Prod"/>
      <sheetName val="Ass"/>
      <sheetName val="SCORE_RC_Code"/>
      <sheetName val="co_data"/>
      <sheetName val="基本情報＿Basic Information"/>
      <sheetName val="FF-6"/>
      <sheetName val="CA"/>
      <sheetName val="KASUS8"/>
      <sheetName val="Récup Avril"/>
      <sheetName val="Récup juin"/>
      <sheetName val="Récup Mai"/>
      <sheetName val="Comp equip"/>
      <sheetName val="FFE"/>
      <sheetName val="EXC-R"/>
      <sheetName val="C1 NOV"/>
      <sheetName val="SFKLN"/>
      <sheetName val="Salesdata01-10 2004"/>
      <sheetName val="N"/>
      <sheetName val="SPTParameter"/>
      <sheetName val="B.1"/>
      <sheetName val="Plant_Storage"/>
      <sheetName val="VendorMaster"/>
      <sheetName val="EXC-R2005"/>
      <sheetName val="HO Use"/>
      <sheetName val="BGT Cashflow"/>
      <sheetName val="FORM.A.II"/>
      <sheetName val="WPL"/>
      <sheetName val="FINISHING"/>
    </sheetNames>
    <definedNames>
      <definedName name="Business_Unit"/>
      <definedName name="Exchange_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BUTENE-1</v>
          </cell>
        </row>
      </sheetData>
      <sheetData sheetId="9">
        <row r="2">
          <cell r="A2" t="str">
            <v>ISO-BUTANE</v>
          </cell>
        </row>
      </sheetData>
      <sheetData sheetId="10">
        <row r="2">
          <cell r="A2" t="str">
            <v>R/D ISO-BUTANE</v>
          </cell>
        </row>
      </sheetData>
      <sheetData sheetId="11">
        <row r="2">
          <cell r="A2" t="str">
            <v>BUTENE-1</v>
          </cell>
        </row>
      </sheetData>
      <sheetData sheetId="12">
        <row r="2">
          <cell r="A2" t="str">
            <v>ISO-BUTANE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>
        <row r="2">
          <cell r="A2" t="str">
            <v>ISO-BUTANE</v>
          </cell>
        </row>
      </sheetData>
      <sheetData sheetId="361">
        <row r="2">
          <cell r="A2" t="str">
            <v>ISO-BUTANE</v>
          </cell>
        </row>
      </sheetData>
      <sheetData sheetId="362">
        <row r="2">
          <cell r="A2" t="str">
            <v>ISO-BUTANE</v>
          </cell>
        </row>
      </sheetData>
      <sheetData sheetId="363">
        <row r="2">
          <cell r="A2" t="str">
            <v>ISO-BUTANE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>
        <row r="2">
          <cell r="A2" t="str">
            <v>ISO-BUTANE</v>
          </cell>
        </row>
      </sheetData>
      <sheetData sheetId="612">
        <row r="2">
          <cell r="A2" t="str">
            <v>ISO-BUTANE</v>
          </cell>
        </row>
      </sheetData>
      <sheetData sheetId="613">
        <row r="2">
          <cell r="A2" t="str">
            <v>ISO-BUTANE</v>
          </cell>
        </row>
      </sheetData>
      <sheetData sheetId="614"/>
      <sheetData sheetId="615">
        <row r="2">
          <cell r="A2" t="str">
            <v>ISO-BUTANE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>
        <row r="2">
          <cell r="A2" t="str">
            <v>ISO-BUTANE</v>
          </cell>
        </row>
      </sheetData>
      <sheetData sheetId="681"/>
      <sheetData sheetId="682"/>
      <sheetData sheetId="683"/>
      <sheetData sheetId="684"/>
      <sheetData sheetId="685"/>
      <sheetData sheetId="686">
        <row r="2">
          <cell r="A2" t="str">
            <v>ISO-BUTANE</v>
          </cell>
        </row>
      </sheetData>
      <sheetData sheetId="687"/>
      <sheetData sheetId="688"/>
      <sheetData sheetId="689">
        <row r="2">
          <cell r="A2" t="str">
            <v>ISO-BUTANE</v>
          </cell>
        </row>
      </sheetData>
      <sheetData sheetId="690"/>
      <sheetData sheetId="691">
        <row r="2">
          <cell r="A2" t="str">
            <v>ISO-BUTANE</v>
          </cell>
        </row>
      </sheetData>
      <sheetData sheetId="692">
        <row r="2">
          <cell r="A2" t="str">
            <v>ISO-BUTANE</v>
          </cell>
        </row>
      </sheetData>
      <sheetData sheetId="693">
        <row r="2">
          <cell r="A2" t="str">
            <v>ISO-BUTANE</v>
          </cell>
        </row>
      </sheetData>
      <sheetData sheetId="694"/>
      <sheetData sheetId="695">
        <row r="2">
          <cell r="A2" t="str">
            <v>ISO-BUTANE</v>
          </cell>
        </row>
      </sheetData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CT REC"/>
      <sheetName val="BUT-1"/>
      <sheetName val="HEX-A"/>
      <sheetName val="HEX-E"/>
      <sheetName val="I-BUT"/>
      <sheetName val="RD I-BUT"/>
      <sheetName val="23032 (2553) Deferred Income (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Lampiran"/>
      <sheetName val="Art. 23 recons"/>
      <sheetName val="Marshal -1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ledger02"/>
      <sheetName val="DBS-SPT1771-1998"/>
      <sheetName val="Criteria"/>
      <sheetName val="REKAP IDR"/>
      <sheetName val="Marshal _1"/>
      <sheetName val="DAF_2"/>
      <sheetName val="BS"/>
      <sheetName val="Validation"/>
      <sheetName val="Scenarios and Sensitivities"/>
      <sheetName val="Global Assumptions"/>
      <sheetName val="SAP Data"/>
      <sheetName val="FE-1770-I"/>
      <sheetName val="FE-1770.P1"/>
      <sheetName val="FE-1770-II"/>
      <sheetName val="Operations"/>
      <sheetName val="CAJE"/>
      <sheetName val="T-ACC-04"/>
      <sheetName val="ORIGINAL"/>
      <sheetName val="Marshal"/>
      <sheetName val="Atur Laporan"/>
      <sheetName val="Akun"/>
      <sheetName val="Menu"/>
      <sheetName val="Ex-Rate"/>
      <sheetName val="CONTRACT REC"/>
      <sheetName val="BUT-1"/>
      <sheetName val="HEX-A"/>
      <sheetName val="HEX-E"/>
      <sheetName val="I-BUT"/>
      <sheetName val="RD I-B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771"/>
      <sheetName val="1771-I"/>
      <sheetName val="1771-II"/>
      <sheetName val="1771-III"/>
      <sheetName val="1771-IV"/>
      <sheetName val="1771-V"/>
      <sheetName val="1771-VI"/>
      <sheetName val="BS"/>
      <sheetName val="IS"/>
      <sheetName val="HPP"/>
      <sheetName val="manufac"/>
      <sheetName val="minbruto"/>
      <sheetName val="OTHER INCOME"/>
      <sheetName val="Penyusutan 2001"/>
      <sheetName val="koreksi fiskal"/>
      <sheetName val="KOMP. RUGI"/>
      <sheetName val="PPh23dipotong (2)"/>
      <sheetName val="SSPjan-des"/>
      <sheetName val="PPh23dipotong"/>
      <sheetName val="FLN"/>
      <sheetName val="SUMMARY NDE"/>
      <sheetName val="Iss Jrn"/>
      <sheetName val="Marshal -1"/>
      <sheetName val="OLDDATA"/>
      <sheetName val="MasterSheet"/>
      <sheetName val="BUT-1"/>
      <sheetName val="HEX-A"/>
      <sheetName val="HEX-E"/>
      <sheetName val="I-BUT"/>
      <sheetName val="RD I-BUT"/>
      <sheetName val="6-Emp Emergency Loan"/>
      <sheetName val="Marshal"/>
      <sheetName val="A"/>
      <sheetName val="spt dai hwa 2001 paling akhir"/>
      <sheetName val="FE-1770-I"/>
      <sheetName val="FE-1770.P1"/>
      <sheetName val="FE-1770-II"/>
      <sheetName val="Ex-Rate"/>
      <sheetName val="OLD"/>
      <sheetName val="Data Ben"/>
      <sheetName val="Input"/>
      <sheetName val="Menu"/>
      <sheetName val="Analisa Piutang"/>
      <sheetName val="OTHER_INCOME"/>
      <sheetName val="Penyusutan_2001"/>
      <sheetName val="koreksi_fiskal"/>
      <sheetName val="KOMP__RUGI"/>
      <sheetName val="PPh23dipotong_(2)"/>
      <sheetName val="SUMMARY_NDE"/>
      <sheetName val="Iss_Jrn"/>
      <sheetName val="Marshal_-1"/>
      <sheetName val="RD_I-BUT"/>
      <sheetName val="6-Emp_Emergency_Loan"/>
      <sheetName val="spt_dai_hwa_2001_paling_akhir"/>
      <sheetName val="FE-1770_P1"/>
      <sheetName val="Data_Ben"/>
      <sheetName val="Analisa_Piutang"/>
      <sheetName val="GeneralInfo"/>
      <sheetName val="CONS"/>
      <sheetName val="Marshal _1"/>
      <sheetName val="Permanent info"/>
      <sheetName val="Calculation"/>
      <sheetName val="EmpData"/>
      <sheetName val="05_07"/>
      <sheetName val="Scenarios and Sensitivities"/>
      <sheetName val="Global Assumptions"/>
      <sheetName val="Criteria"/>
      <sheetName val="2002"/>
      <sheetName val="CAPIN99B"/>
      <sheetName val="FA99B"/>
      <sheetName val="REKAP IDR"/>
      <sheetName val="DAF_2"/>
      <sheetName val="PIVOTABLE"/>
      <sheetName val="Sheet1"/>
      <sheetName val="GL ACC"/>
      <sheetName val="NOP-RESULT"/>
      <sheetName val="BARS"/>
      <sheetName val="Sheet"/>
      <sheetName val="Employee"/>
      <sheetName val="SAP Data"/>
      <sheetName val="details"/>
      <sheetName val="ledger02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OTHER_INCOME1"/>
      <sheetName val="Penyusutan_20011"/>
      <sheetName val="koreksi_fiskal1"/>
      <sheetName val="KOMP__RUGI1"/>
      <sheetName val="PPh23dipotong_(2)1"/>
      <sheetName val="SUMMARY_NDE1"/>
      <sheetName val="List"/>
      <sheetName val="Financing"/>
      <sheetName val="Profit &amp; Loss"/>
      <sheetName val="CONTRACT REC"/>
      <sheetName val="Asumsi"/>
      <sheetName val="SOAL1"/>
      <sheetName val="Operations"/>
      <sheetName val="Financials"/>
      <sheetName val="Configuration"/>
      <sheetName val="TBM"/>
      <sheetName val="MAIN"/>
      <sheetName val="BILAN"/>
      <sheetName val="Assumes"/>
      <sheetName val="Permanent_info"/>
      <sheetName val="CapEx &amp; Opr-Cost"/>
      <sheetName val="Consumables"/>
      <sheetName val="Properties"/>
      <sheetName val="SD &amp; Impl"/>
      <sheetName val="OTHER_INCOME2"/>
      <sheetName val="Penyusutan_20012"/>
      <sheetName val="koreksi_fiskal2"/>
      <sheetName val="KOMP__RUGI2"/>
      <sheetName val="PPh23dipotong_(2)2"/>
      <sheetName val="SUMMARY_NDE2"/>
      <sheetName val="Marshal_-12"/>
      <sheetName val="6-Emp_Emergency_Loan2"/>
      <sheetName val="RD_I-BUT2"/>
      <sheetName val="spt_dai_hwa_2001_paling_akhir2"/>
      <sheetName val="FE-1770_P12"/>
      <sheetName val="Data_Ben2"/>
      <sheetName val="Permanent_info2"/>
      <sheetName val="Analisa_Piutang2"/>
      <sheetName val="Marshal_-11"/>
      <sheetName val="6-Emp_Emergency_Loan1"/>
      <sheetName val="RD_I-BUT1"/>
      <sheetName val="spt_dai_hwa_2001_paling_akhir1"/>
      <sheetName val="FE-1770_P11"/>
      <sheetName val="Data_Ben1"/>
      <sheetName val="Permanent_info1"/>
      <sheetName val="Analisa_Piutang1"/>
      <sheetName val="depre6"/>
      <sheetName val="FINALPHP"/>
      <sheetName val="TRBP"/>
      <sheetName val="Tariptunda"/>
      <sheetName val="Iss_Jr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duction"/>
      <sheetName val="Graphic OB"/>
      <sheetName val="Graphic Coal"/>
      <sheetName val="Trip OB"/>
      <sheetName val="OB-PIT"/>
      <sheetName val="Productivity"/>
      <sheetName val="Dozing-Side Cast"/>
      <sheetName val="COAL-PIT "/>
      <sheetName val="Dozing Estimation"/>
      <sheetName val="Sheet2"/>
      <sheetName val="Production (2)"/>
      <sheetName val="Dozing Estimation (2)"/>
      <sheetName val="COAL-PIT  (2)"/>
      <sheetName val="KODE"/>
      <sheetName val="Sheet1"/>
      <sheetName val="DATABASE"/>
      <sheetName val="Kode Aktifitas"/>
      <sheetName val="Esperanza"/>
      <sheetName val="Mth KPI's"/>
      <sheetName val="List HE"/>
      <sheetName val="Data Validasi"/>
      <sheetName val="Data Validation"/>
      <sheetName val="DRILLBLAST"/>
      <sheetName val="ACT OB"/>
      <sheetName val="ACT COAL"/>
      <sheetName val="REPORT01"/>
      <sheetName val="COAL CRUSH PLAN"/>
      <sheetName val=" COAL MINE PLAN"/>
      <sheetName val=" SAF 02"/>
      <sheetName val="Populasi Unit MTN 054C "/>
      <sheetName val="SMU Aug 2019"/>
      <sheetName val="Cash Flow - IDR"/>
      <sheetName val="Cash Flow - USD"/>
      <sheetName val="Deposits"/>
      <sheetName val="Detail Incoming"/>
      <sheetName val="Incoming Trend Chart"/>
      <sheetName val="AR Detail - AsPer 30Apr"/>
      <sheetName val="AR Detail - AsPer 31Mar"/>
      <sheetName val="AR Detail - As per 28Feb"/>
      <sheetName val="Incoming Trend Chart "/>
      <sheetName val="Lease Loan Juni 2019"/>
      <sheetName val="Payment UT &amp; TU (2)"/>
      <sheetName val="AR Detail - As Per 30 Sep"/>
      <sheetName val="AR Detail - AsPer30Jun"/>
      <sheetName val="AR Detail - AsPer 31May"/>
      <sheetName val="Lease Loan - Jan 2019"/>
      <sheetName val="Payment UT &amp; TU"/>
      <sheetName val="Schedule New Unit"/>
      <sheetName val="Actual Projection 2018"/>
      <sheetName val="031C"/>
      <sheetName val="037C"/>
      <sheetName val="042C"/>
      <sheetName val="043C"/>
      <sheetName val="047C"/>
      <sheetName val="048C"/>
      <sheetName val="050C"/>
      <sheetName val="051C"/>
      <sheetName val="052C"/>
      <sheetName val="053C"/>
      <sheetName val="054C"/>
      <sheetName val="055C"/>
      <sheetName val="056C"/>
      <sheetName val="BS"/>
      <sheetName val="Criteria"/>
      <sheetName val="REKAP IDR"/>
      <sheetName val="SUMMARY NDE"/>
      <sheetName val="Daily Production KSM  0604"/>
      <sheetName val="Populasi Unit"/>
      <sheetName val="Graphic_OB"/>
      <sheetName val="Graphic_Coal"/>
      <sheetName val="Trip_OB"/>
      <sheetName val="Dozing-Side_Cast"/>
      <sheetName val="COAL-PIT_"/>
      <sheetName val="Dozing_Estimation"/>
      <sheetName val="Production_(2)"/>
      <sheetName val="Dozing_Estimation_(2)"/>
      <sheetName val="COAL-PIT__(2)"/>
      <sheetName val="List_HE"/>
      <sheetName val="Populasi_Unit"/>
      <sheetName val="Graphic_OB1"/>
      <sheetName val="Graphic_Coal1"/>
      <sheetName val="Trip_OB1"/>
      <sheetName val="Dozing-Side_Cast1"/>
      <sheetName val="COAL-PIT_1"/>
      <sheetName val="Dozing_Estimation1"/>
      <sheetName val="Production_(2)1"/>
      <sheetName val="Dozing_Estimation_(2)1"/>
      <sheetName val="COAL-PIT__(2)1"/>
      <sheetName val="List_HE1"/>
      <sheetName val="Populasi_Unit1"/>
      <sheetName val="Parameter-OPT"/>
      <sheetName val="tbl_activity"/>
      <sheetName val="tbl_overhead"/>
      <sheetName val="tbl_condition"/>
      <sheetName val="tbl_tools_facility"/>
      <sheetName val="Leasing"/>
      <sheetName val="Rental"/>
      <sheetName val="tbl_sallary"/>
      <sheetName val="tbl_unit"/>
      <sheetName val="CONTRACT REC"/>
      <sheetName val="DB"/>
      <sheetName val="H.Satuan"/>
      <sheetName val="6. Waterfall Analysis"/>
      <sheetName val="UA &amp; MA HRC 1500"/>
      <sheetName val="HRC 1500"/>
      <sheetName val="Base"/>
      <sheetName val="DAF-2"/>
      <sheetName val="OLIE"/>
      <sheetName val="PV MOS"/>
      <sheetName val="cus"/>
      <sheetName val="BUMA BMO 7"/>
      <sheetName val="BUMA Lati"/>
      <sheetName val="SIS BMO"/>
      <sheetName val="SIS SMO"/>
      <sheetName val="Cap"/>
      <sheetName val="MMCR"/>
      <sheetName val="Ref"/>
      <sheetName val="HM"/>
      <sheetName val="Summary PA"/>
      <sheetName val="Summary UA"/>
      <sheetName val="HM JUL 2022"/>
      <sheetName val="DT 1053"/>
      <sheetName val="DT 1056"/>
      <sheetName val="1050"/>
      <sheetName val="DT 1058"/>
      <sheetName val="DT 1059"/>
      <sheetName val="DT 1060"/>
      <sheetName val="DT 1061"/>
      <sheetName val="DT 1062"/>
      <sheetName val="DT 1063"/>
      <sheetName val="DT 1064"/>
      <sheetName val="DT 1065"/>
      <sheetName val="DT 1066"/>
      <sheetName val="DT 1067"/>
      <sheetName val="DT 1068"/>
      <sheetName val="DT 1069"/>
      <sheetName val="DT 1070"/>
      <sheetName val="DT 1072"/>
      <sheetName val="DT 1073"/>
      <sheetName val="DT 1074"/>
      <sheetName val="DT 1075"/>
      <sheetName val="DT 1076"/>
      <sheetName val="DT 1077"/>
      <sheetName val="DT 1078"/>
      <sheetName val="DT 1079"/>
      <sheetName val="DT 1080"/>
      <sheetName val="DT 2001"/>
      <sheetName val="DT 2002"/>
      <sheetName val="DT 2003"/>
      <sheetName val="DT 2004"/>
      <sheetName val="DT 2005"/>
      <sheetName val="DT 2006"/>
      <sheetName val="DT 2007"/>
      <sheetName val="DT 2008"/>
      <sheetName val="DT 2009"/>
      <sheetName val="DT 2010"/>
      <sheetName val="DT 2011"/>
      <sheetName val="DT 2012"/>
      <sheetName val="DT 2015"/>
      <sheetName val="DT 2016"/>
      <sheetName val="DT 2017"/>
      <sheetName val="DT 2018"/>
      <sheetName val="DT 2019"/>
      <sheetName val="DT 2020"/>
      <sheetName val="DT 2021"/>
      <sheetName val="DT 2022"/>
      <sheetName val="DT 2023"/>
      <sheetName val="DT 2025"/>
      <sheetName val="DT 2026"/>
      <sheetName val="DT 2027"/>
      <sheetName val="DT 2033"/>
      <sheetName val="DT 2035"/>
      <sheetName val="DT 2036"/>
      <sheetName val="DT 2037"/>
      <sheetName val="DT 2038"/>
      <sheetName val="DT 2039"/>
      <sheetName val="DT 2040"/>
      <sheetName val="DT 2041"/>
      <sheetName val="DT 2042"/>
      <sheetName val="DT 2043"/>
      <sheetName val="DT 2045"/>
      <sheetName val="DT 2046"/>
      <sheetName val="DT 2047"/>
      <sheetName val="DT 2048"/>
      <sheetName val="RF"/>
      <sheetName val="Big"/>
      <sheetName val="Coal_Mining"/>
      <sheetName val="Cover"/>
      <sheetName val="Htr"/>
      <sheetName val="KPC Coal"/>
      <sheetName val="KPC"/>
      <sheetName val="KPC_Total"/>
      <sheetName val="MS"/>
      <sheetName val="Cost Per Unit"/>
      <sheetName val="PAMA"/>
      <sheetName val="BUMA"/>
      <sheetName val="Kode_Aktifitas"/>
      <sheetName val="Cost_Per_Unit"/>
      <sheetName val="Daily_Production_KSM__0604"/>
      <sheetName val="Mth_KPI's"/>
      <sheetName val="ACT_OB"/>
      <sheetName val="ACT_COAL"/>
      <sheetName val="COAL_CRUSH_PLAN"/>
      <sheetName val="_COAL_MINE_PLAN"/>
      <sheetName val="_SAF_02"/>
      <sheetName val="Populasi_Unit_MTN_054C_"/>
      <sheetName val="SMU_Aug_2019"/>
      <sheetName val="Sheet4"/>
      <sheetName val="Sheet8"/>
      <sheetName val="Sheet29"/>
      <sheetName val="NERACA-05"/>
      <sheetName val="Marshal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B5">
            <v>72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5">
          <cell r="B5" t="str">
            <v>Dozer</v>
          </cell>
        </row>
      </sheetData>
      <sheetData sheetId="69">
        <row r="5">
          <cell r="B5" t="str">
            <v>Dozer</v>
          </cell>
        </row>
      </sheetData>
      <sheetData sheetId="70">
        <row r="5">
          <cell r="B5" t="str">
            <v>Dozer</v>
          </cell>
        </row>
      </sheetData>
      <sheetData sheetId="71">
        <row r="5">
          <cell r="B5" t="str">
            <v>Dozer</v>
          </cell>
        </row>
      </sheetData>
      <sheetData sheetId="72">
        <row r="5">
          <cell r="B5" t="str">
            <v>Dozer</v>
          </cell>
        </row>
      </sheetData>
      <sheetData sheetId="73">
        <row r="5">
          <cell r="B5" t="str">
            <v>Dozer</v>
          </cell>
        </row>
      </sheetData>
      <sheetData sheetId="74">
        <row r="5">
          <cell r="B5" t="str">
            <v>Dozer</v>
          </cell>
        </row>
      </sheetData>
      <sheetData sheetId="75">
        <row r="5">
          <cell r="B5" t="str">
            <v>Dozer</v>
          </cell>
        </row>
      </sheetData>
      <sheetData sheetId="76">
        <row r="5">
          <cell r="B5" t="str">
            <v>Dozer</v>
          </cell>
        </row>
      </sheetData>
      <sheetData sheetId="77">
        <row r="5">
          <cell r="B5" t="str">
            <v>Dozer</v>
          </cell>
        </row>
      </sheetData>
      <sheetData sheetId="78">
        <row r="5">
          <cell r="B5" t="str">
            <v>Dozer</v>
          </cell>
        </row>
      </sheetData>
      <sheetData sheetId="79">
        <row r="5">
          <cell r="B5" t="str">
            <v>Dozer</v>
          </cell>
        </row>
      </sheetData>
      <sheetData sheetId="80">
        <row r="5">
          <cell r="B5" t="str">
            <v>Dozer</v>
          </cell>
        </row>
      </sheetData>
      <sheetData sheetId="81">
        <row r="5">
          <cell r="B5" t="str">
            <v>Dozer</v>
          </cell>
        </row>
      </sheetData>
      <sheetData sheetId="82">
        <row r="5">
          <cell r="B5" t="str">
            <v>Dozer</v>
          </cell>
        </row>
      </sheetData>
      <sheetData sheetId="83">
        <row r="5">
          <cell r="B5" t="str">
            <v>Dozer</v>
          </cell>
        </row>
      </sheetData>
      <sheetData sheetId="84">
        <row r="5">
          <cell r="B5" t="str">
            <v>Dozer</v>
          </cell>
        </row>
      </sheetData>
      <sheetData sheetId="85">
        <row r="5">
          <cell r="B5" t="str">
            <v>Dozer</v>
          </cell>
        </row>
      </sheetData>
      <sheetData sheetId="86">
        <row r="5">
          <cell r="B5" t="str">
            <v>Dozer</v>
          </cell>
        </row>
      </sheetData>
      <sheetData sheetId="87">
        <row r="5">
          <cell r="B5" t="str">
            <v>Dozer</v>
          </cell>
        </row>
      </sheetData>
      <sheetData sheetId="88">
        <row r="5">
          <cell r="B5" t="str">
            <v>Dozer</v>
          </cell>
        </row>
      </sheetData>
      <sheetData sheetId="89">
        <row r="5">
          <cell r="B5" t="str">
            <v>Dozer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t C3"/>
      <sheetName val="Pit E"/>
      <sheetName val="Coal"/>
      <sheetName val="wh"/>
      <sheetName val="A2B"/>
      <sheetName val="Jan"/>
      <sheetName val="OLIE"/>
      <sheetName val="Sheet1"/>
      <sheetName val="Summary"/>
      <sheetName val="Sheet3"/>
      <sheetName val="Sheet4"/>
      <sheetName val="Sheet8"/>
      <sheetName val="Sheet20"/>
      <sheetName val="Sheet6"/>
      <sheetName val="Sheet12"/>
      <sheetName val="Sheet29"/>
      <sheetName val="Data"/>
      <sheetName val="Data Base"/>
      <sheetName val="Monthly Entry"/>
      <sheetName val="Bank data"/>
      <sheetName val="Data Entry"/>
      <sheetName val="Asumsi"/>
      <sheetName val="DT"/>
      <sheetName val="Data Barging"/>
      <sheetName val="Forecast"/>
      <sheetName val="Record Operation"/>
      <sheetName val="Unload Lati Port"/>
      <sheetName val="LT Coal"/>
      <sheetName val="LT OB"/>
      <sheetName val="Safety"/>
      <sheetName val="Code"/>
      <sheetName val="PAR"/>
      <sheetName val="ITRate"/>
      <sheetName val="DAF-2"/>
      <sheetName val="Rincian Iuran"/>
      <sheetName val="Dumtk"/>
      <sheetName val="Detail"/>
      <sheetName val="FA Movement"/>
      <sheetName val="Query PM"/>
      <sheetName val="OFFSET"/>
      <sheetName val="Original"/>
      <sheetName val="I-ME"/>
      <sheetName val="ob"/>
      <sheetName val="Resume"/>
      <sheetName val="TBC05 Net"/>
      <sheetName val="PS"/>
      <sheetName val="BD Cont &amp; Sched"/>
      <sheetName val="Pop"/>
      <sheetName val="PARAMETER"/>
      <sheetName val="Dozing Estimation"/>
      <sheetName val="cus"/>
      <sheetName val="EqpPerf"/>
      <sheetName val="Type Unit"/>
      <sheetName val="Reference"/>
      <sheetName val="ZMM039R"/>
      <sheetName val="TimePerf"/>
      <sheetName val="EquipPerf"/>
      <sheetName val="ZMC3012R-D"/>
      <sheetName val="ZMC3012R-H"/>
      <sheetName val="Pty"/>
      <sheetName val="A"/>
      <sheetName val="DropDown_Elements"/>
      <sheetName val="Safety 2"/>
      <sheetName val="Sheet2"/>
      <sheetName val="Master_Data"/>
      <sheetName val="Pit_C3"/>
      <sheetName val="Pit_E"/>
      <sheetName val="Data_Barging"/>
      <sheetName val="Data_entry"/>
      <sheetName val="Record_Operation"/>
      <sheetName val="Unload_Lati_Port"/>
      <sheetName val="LT_Coal"/>
      <sheetName val="LT_OB"/>
      <sheetName val="Type_Unit"/>
      <sheetName val="SUMMARY NDE"/>
      <sheetName val="Tabel stock"/>
      <sheetName val="WBS"/>
      <sheetName val="By_Area"/>
      <sheetName val="Data_Base"/>
      <sheetName val="Monthly_Entry"/>
      <sheetName val="Bank_data"/>
      <sheetName val="Tabel_stock"/>
      <sheetName val="MASTER"/>
      <sheetName val="WH Unit_Sept"/>
      <sheetName val="Validation"/>
      <sheetName val="Pit_C31"/>
      <sheetName val="Pit_E1"/>
      <sheetName val="Data_Base1"/>
      <sheetName val="Monthly_Entry1"/>
      <sheetName val="Bank_data1"/>
      <sheetName val="Data_Entry1"/>
      <sheetName val="SUMMARY_NDE"/>
      <sheetName val="Tabel_stock1"/>
      <sheetName val="WH_Unit_Sept"/>
      <sheetName val="2002"/>
      <sheetName val="AR"/>
      <sheetName val="New GL Stcr"/>
      <sheetName val="BS"/>
      <sheetName val="POPULASI UNIT "/>
      <sheetName val="ocean voyage"/>
      <sheetName val="base"/>
      <sheetName val="Bokor"/>
      <sheetName val="Main"/>
      <sheetName val="BJI Data"/>
      <sheetName val="ICIData"/>
      <sheetName val="NEWCGC Data"/>
      <sheetName val="Database2"/>
      <sheetName val="Database1"/>
      <sheetName val="DATABASE BREAKDOWN"/>
      <sheetName val="simulasi prod'ty"/>
      <sheetName val="ocean_voyage"/>
      <sheetName val="Query_PM"/>
      <sheetName val="Rincian_Iuran"/>
      <sheetName val="FA_Movement"/>
      <sheetName val="Pit_C32"/>
      <sheetName val="Pit_E2"/>
      <sheetName val="Query_PM1"/>
      <sheetName val="Data_Barging1"/>
      <sheetName val="Record_Operation1"/>
      <sheetName val="Unload_Lati_Port1"/>
      <sheetName val="LT_Coal1"/>
      <sheetName val="LT_OB1"/>
      <sheetName val="Rincian_Iuran1"/>
      <sheetName val="FA_Movement1"/>
      <sheetName val="Data_Base2"/>
      <sheetName val="Monthly_Entry2"/>
      <sheetName val="Bank_data2"/>
      <sheetName val="ocean_voyage1"/>
      <sheetName val="SUMMARY_NDE1"/>
      <sheetName val="Tabel_stock2"/>
      <sheetName val="WH_Unit_Sept1"/>
      <sheetName val="Pit_C33"/>
      <sheetName val="Pit_E3"/>
      <sheetName val="Query_PM2"/>
      <sheetName val="Data_Barging2"/>
      <sheetName val="Record_Operation2"/>
      <sheetName val="Unload_Lati_Port2"/>
      <sheetName val="LT_Coal2"/>
      <sheetName val="LT_OB2"/>
      <sheetName val="Rincian_Iuran2"/>
      <sheetName val="FA_Movement2"/>
      <sheetName val="Data_Base3"/>
      <sheetName val="Monthly_Entry3"/>
      <sheetName val="Bank_data3"/>
      <sheetName val="ocean_voyage2"/>
      <sheetName val="SUMMARY_NDE2"/>
      <sheetName val="Tabel_stock3"/>
      <sheetName val="WH_Unit_Sept2"/>
      <sheetName val="Pit_C34"/>
      <sheetName val="Pit_E4"/>
      <sheetName val="Query_PM3"/>
      <sheetName val="Data_Barging3"/>
      <sheetName val="Record_Operation3"/>
      <sheetName val="Unload_Lati_Port3"/>
      <sheetName val="LT_Coal3"/>
      <sheetName val="LT_OB3"/>
      <sheetName val="Rincian_Iuran3"/>
      <sheetName val="FA_Movement3"/>
      <sheetName val="Data_Base4"/>
      <sheetName val="Monthly_Entry4"/>
      <sheetName val="Bank_data4"/>
      <sheetName val="ocean_voyage3"/>
      <sheetName val="SUMMARY_NDE3"/>
      <sheetName val="Tabel_stock4"/>
      <sheetName val="WH_Unit_Sept3"/>
      <sheetName val="Dozing_Estimation"/>
      <sheetName val="Type_Unit1"/>
      <sheetName val="TBC05_Net"/>
      <sheetName val="BD_Cont_&amp;_Sched"/>
      <sheetName val="3. CAPEX-Control"/>
      <sheetName val="4. OPEX-Control"/>
      <sheetName val="CD79"/>
      <sheetName val="Calibration Input"/>
      <sheetName val="BUT-1"/>
      <sheetName val="HEX-A"/>
      <sheetName val="HEX-E"/>
      <sheetName val="I-BUT"/>
      <sheetName val="RD I-BUT"/>
      <sheetName val="Calendar"/>
      <sheetName val="input_quality"/>
      <sheetName val="OVBD"/>
      <sheetName val="Range"/>
      <sheetName val="KPI"/>
      <sheetName val="Reworks PS"/>
      <sheetName val="Time &amp; Bill"/>
      <sheetName val="Cons &amp; RM COst"/>
      <sheetName val="#REF"/>
      <sheetName val="List"/>
      <sheetName val="Sheet9"/>
      <sheetName val="Sheet5"/>
      <sheetName val="Sheet7"/>
      <sheetName val="LK"/>
      <sheetName val="Database Update TRN"/>
      <sheetName val="BARGING-SHIPMENT"/>
      <sheetName val="Loss time"/>
      <sheetName val="Configuration"/>
      <sheetName val="Marshal -1"/>
      <sheetName val="Marshal"/>
      <sheetName val="BIGPlan"/>
      <sheetName val="Intro"/>
      <sheetName val="seq plan"/>
      <sheetName val="GeneralInfo"/>
      <sheetName val="04Carat"/>
      <sheetName val="KASUS10"/>
      <sheetName val="AIBrand"/>
      <sheetName val="Lost time"/>
      <sheetName val="3-Entry CH"/>
      <sheetName val="DPR"/>
      <sheetName val="dist"/>
      <sheetName val="4-Entry WH+HM"/>
      <sheetName val="OB+CG"/>
      <sheetName val="HAUL C1,C2,C3"/>
      <sheetName val="CONTRACT REC"/>
      <sheetName val="EXA"/>
      <sheetName val="Daily SHE Report"/>
      <sheetName val="DAF-1"/>
    </sheetNames>
    <sheetDataSet>
      <sheetData sheetId="0">
        <row r="4">
          <cell r="B4" t="str">
            <v>EXKM12001</v>
          </cell>
        </row>
      </sheetData>
      <sheetData sheetId="1">
        <row r="4">
          <cell r="B4" t="str">
            <v>EXKM12001</v>
          </cell>
        </row>
      </sheetData>
      <sheetData sheetId="2"/>
      <sheetData sheetId="3">
        <row r="4">
          <cell r="B4" t="str">
            <v>EXKM12001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">
          <cell r="B4" t="str">
            <v>EXKM12001</v>
          </cell>
        </row>
      </sheetData>
      <sheetData sheetId="66">
        <row r="4">
          <cell r="B4" t="str">
            <v>EXKM12001</v>
          </cell>
        </row>
      </sheetData>
      <sheetData sheetId="67">
        <row r="4">
          <cell r="B4" t="str">
            <v>EXKM12001</v>
          </cell>
        </row>
      </sheetData>
      <sheetData sheetId="68"/>
      <sheetData sheetId="69">
        <row r="4">
          <cell r="B4" t="str">
            <v>EXKM12001</v>
          </cell>
        </row>
      </sheetData>
      <sheetData sheetId="70">
        <row r="4">
          <cell r="B4" t="str">
            <v>EXKM12001</v>
          </cell>
        </row>
      </sheetData>
      <sheetData sheetId="71">
        <row r="4">
          <cell r="B4" t="str">
            <v>EXKM12001</v>
          </cell>
        </row>
      </sheetData>
      <sheetData sheetId="72">
        <row r="4">
          <cell r="B4" t="str">
            <v>EXKM12001</v>
          </cell>
        </row>
      </sheetData>
      <sheetData sheetId="73">
        <row r="4">
          <cell r="B4" t="str">
            <v>EXKM12001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4">
          <cell r="B4" t="str">
            <v>EXKM12001</v>
          </cell>
        </row>
      </sheetData>
      <sheetData sheetId="86">
        <row r="4">
          <cell r="B4" t="str">
            <v>EXKM12001</v>
          </cell>
        </row>
      </sheetData>
      <sheetData sheetId="87">
        <row r="4">
          <cell r="B4" t="str">
            <v>EXKM12001</v>
          </cell>
        </row>
      </sheetData>
      <sheetData sheetId="88">
        <row r="4">
          <cell r="B4" t="str">
            <v>EXKM12001</v>
          </cell>
        </row>
      </sheetData>
      <sheetData sheetId="89">
        <row r="4">
          <cell r="B4" t="str">
            <v>EXKM12001</v>
          </cell>
        </row>
      </sheetData>
      <sheetData sheetId="90">
        <row r="4">
          <cell r="B4" t="str">
            <v>EXKM12001</v>
          </cell>
        </row>
      </sheetData>
      <sheetData sheetId="91">
        <row r="4">
          <cell r="B4" t="str">
            <v>EXKM12001</v>
          </cell>
        </row>
      </sheetData>
      <sheetData sheetId="92">
        <row r="4">
          <cell r="B4" t="str">
            <v>EXKM12001</v>
          </cell>
        </row>
      </sheetData>
      <sheetData sheetId="93">
        <row r="4">
          <cell r="B4" t="str">
            <v>EXKM12001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4">
          <cell r="B4" t="str">
            <v>EXKM12001</v>
          </cell>
        </row>
      </sheetData>
      <sheetData sheetId="116">
        <row r="4">
          <cell r="B4" t="str">
            <v>EXKM12001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4">
          <cell r="C4">
            <v>0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4">
          <cell r="B4" t="str">
            <v>EXKM12001</v>
          </cell>
        </row>
      </sheetData>
      <sheetData sheetId="132">
        <row r="4">
          <cell r="B4" t="str">
            <v>EXKM12001</v>
          </cell>
        </row>
      </sheetData>
      <sheetData sheetId="133">
        <row r="4">
          <cell r="B4" t="str">
            <v>EXKM12001</v>
          </cell>
        </row>
      </sheetData>
      <sheetData sheetId="134">
        <row r="4">
          <cell r="B4" t="str">
            <v>EXKM12001</v>
          </cell>
        </row>
      </sheetData>
      <sheetData sheetId="135">
        <row r="4">
          <cell r="B4" t="str">
            <v>EXKM12001</v>
          </cell>
        </row>
      </sheetData>
      <sheetData sheetId="136">
        <row r="4">
          <cell r="B4" t="str">
            <v>EXKM12001</v>
          </cell>
        </row>
      </sheetData>
      <sheetData sheetId="137">
        <row r="4">
          <cell r="B4" t="str">
            <v>EXKM12001</v>
          </cell>
        </row>
      </sheetData>
      <sheetData sheetId="138">
        <row r="4">
          <cell r="B4" t="str">
            <v>EXKM12001</v>
          </cell>
        </row>
      </sheetData>
      <sheetData sheetId="139">
        <row r="4">
          <cell r="B4" t="str">
            <v>EXKM12001</v>
          </cell>
        </row>
      </sheetData>
      <sheetData sheetId="140">
        <row r="4">
          <cell r="B4" t="str">
            <v>EXKM12001</v>
          </cell>
        </row>
      </sheetData>
      <sheetData sheetId="141">
        <row r="4">
          <cell r="B4" t="str">
            <v>EXKM12001</v>
          </cell>
        </row>
      </sheetData>
      <sheetData sheetId="142">
        <row r="4">
          <cell r="B4" t="str">
            <v>EXKM12001</v>
          </cell>
        </row>
      </sheetData>
      <sheetData sheetId="143">
        <row r="4">
          <cell r="B4" t="str">
            <v>EXKM12001</v>
          </cell>
        </row>
      </sheetData>
      <sheetData sheetId="144">
        <row r="4">
          <cell r="B4" t="str">
            <v>EXKM12001</v>
          </cell>
        </row>
      </sheetData>
      <sheetData sheetId="145">
        <row r="4">
          <cell r="B4" t="str">
            <v>EXKM12001</v>
          </cell>
        </row>
      </sheetData>
      <sheetData sheetId="146">
        <row r="4">
          <cell r="B4" t="str">
            <v>EXKM12001</v>
          </cell>
        </row>
      </sheetData>
      <sheetData sheetId="147">
        <row r="4">
          <cell r="B4" t="str">
            <v>EXKM12001</v>
          </cell>
        </row>
      </sheetData>
      <sheetData sheetId="148">
        <row r="4">
          <cell r="B4" t="str">
            <v>EXKM12001</v>
          </cell>
        </row>
      </sheetData>
      <sheetData sheetId="149">
        <row r="4">
          <cell r="B4" t="str">
            <v>EXKM12001</v>
          </cell>
        </row>
      </sheetData>
      <sheetData sheetId="150">
        <row r="4">
          <cell r="B4" t="str">
            <v>EXKM12001</v>
          </cell>
        </row>
      </sheetData>
      <sheetData sheetId="151">
        <row r="4">
          <cell r="B4" t="str">
            <v>EXKM12001</v>
          </cell>
        </row>
      </sheetData>
      <sheetData sheetId="152">
        <row r="4">
          <cell r="B4" t="str">
            <v>EXKM12001</v>
          </cell>
        </row>
      </sheetData>
      <sheetData sheetId="153">
        <row r="4">
          <cell r="B4" t="str">
            <v>EXKM12001</v>
          </cell>
        </row>
      </sheetData>
      <sheetData sheetId="154">
        <row r="4">
          <cell r="B4" t="str">
            <v>EXKM12001</v>
          </cell>
        </row>
      </sheetData>
      <sheetData sheetId="155">
        <row r="4">
          <cell r="B4" t="str">
            <v>EXKM12001</v>
          </cell>
        </row>
      </sheetData>
      <sheetData sheetId="156">
        <row r="4">
          <cell r="B4" t="str">
            <v>EXKM12001</v>
          </cell>
        </row>
      </sheetData>
      <sheetData sheetId="157">
        <row r="4">
          <cell r="B4" t="str">
            <v>EXKM12001</v>
          </cell>
        </row>
      </sheetData>
      <sheetData sheetId="158">
        <row r="4">
          <cell r="B4" t="str">
            <v>EXKM12001</v>
          </cell>
        </row>
      </sheetData>
      <sheetData sheetId="159">
        <row r="4">
          <cell r="B4" t="str">
            <v>EXKM12001</v>
          </cell>
        </row>
      </sheetData>
      <sheetData sheetId="160">
        <row r="4">
          <cell r="B4" t="str">
            <v>EXKM12001</v>
          </cell>
        </row>
      </sheetData>
      <sheetData sheetId="161">
        <row r="4">
          <cell r="B4" t="str">
            <v>EXKM12001</v>
          </cell>
        </row>
      </sheetData>
      <sheetData sheetId="162">
        <row r="4">
          <cell r="B4" t="str">
            <v>EXKM12001</v>
          </cell>
        </row>
      </sheetData>
      <sheetData sheetId="163">
        <row r="4">
          <cell r="B4" t="str">
            <v>EXKM12001</v>
          </cell>
        </row>
      </sheetData>
      <sheetData sheetId="164">
        <row r="4">
          <cell r="B4" t="str">
            <v>EXKM12001</v>
          </cell>
        </row>
      </sheetData>
      <sheetData sheetId="165">
        <row r="4">
          <cell r="B4" t="str">
            <v>EXKM12001</v>
          </cell>
        </row>
      </sheetData>
      <sheetData sheetId="166">
        <row r="4">
          <cell r="B4" t="str">
            <v>EXKM12001</v>
          </cell>
        </row>
      </sheetData>
      <sheetData sheetId="167">
        <row r="4">
          <cell r="B4" t="str">
            <v>EXKM12001</v>
          </cell>
        </row>
      </sheetData>
      <sheetData sheetId="168">
        <row r="4">
          <cell r="B4" t="str">
            <v>EXKM12001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"/>
      <sheetName val="??????"/>
      <sheetName val="Marshal -1"/>
      <sheetName val="bre"/>
      <sheetName val="ocean voyage"/>
      <sheetName val="Calculation"/>
      <sheetName val="EmpData"/>
      <sheetName val="Info"/>
      <sheetName val="SALES"/>
      <sheetName val="Reconciliation"/>
      <sheetName val="Menu"/>
      <sheetName val="List"/>
      <sheetName val="______"/>
      <sheetName val="SUMMARY NDE"/>
      <sheetName val="_x005f_x0000__x005f_x0000__x005f_x0000__x005f_x0000__x0"/>
      <sheetName val="_x0000__x0000__x0000__x0000__x0"/>
      <sheetName val="_x005f_x005f_x005f_x0000__x005f_x005f_x005f_x0000__x005"/>
      <sheetName val="Sheet2"/>
      <sheetName val="F"/>
      <sheetName val="P &amp; L rekap"/>
      <sheetName val="Time Table"/>
      <sheetName val="Sheet1"/>
      <sheetName val="BS"/>
      <sheetName val="_x005f_x0000__x005f_x0000__x005"/>
      <sheetName val="wh"/>
      <sheetName val="_x005f_x005f_x005f_x0000__x005f"/>
      <sheetName val="Cost Parameter"/>
      <sheetName val="_x005f_x005f_x005f_x005f_"/>
      <sheetName val="_x005f_x005f_x005f_x005f_x005f_x005f_x005f_x0000__x005f"/>
      <sheetName val="_x005f_x005f_x005f_x005f_x005f_x005f_x005f_x005f_x005f_x005f_"/>
      <sheetName val="Dozing Estimation"/>
      <sheetName val="Criteria"/>
      <sheetName val="REKAP IDR"/>
      <sheetName val="Scenarios and Sensitivities"/>
      <sheetName val="Global Assumptions"/>
      <sheetName val="Base Assumptions"/>
      <sheetName val="Operations"/>
      <sheetName val="01-Asumsi - p &amp; i"/>
      <sheetName val="02-Ikhtisar Keuangan-1&amp;2 - i"/>
      <sheetName val="Performance_Assumptions"/>
      <sheetName val="Analisa &amp; Upah"/>
      <sheetName val="Permanent info"/>
      <sheetName val="Marshal"/>
      <sheetName val="TB Jun 03"/>
      <sheetName val="CAJE"/>
      <sheetName val="UNFOREX"/>
      <sheetName val="Ex-Rate"/>
      <sheetName val="BUT-1"/>
      <sheetName val="HEX-A"/>
      <sheetName val="HEX-E"/>
      <sheetName val="I-BUT"/>
      <sheetName val="RD I-BUT"/>
      <sheetName val="General"/>
      <sheetName val="Main"/>
      <sheetName val="FINALPHP"/>
      <sheetName val="Employee"/>
      <sheetName val="McForecast (SF-XI)"/>
      <sheetName val="DtB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??????"/>
      <sheetName val="NEW"/>
      <sheetName val="OLIE"/>
      <sheetName val=""/>
      <sheetName val="MOC "/>
      <sheetName val="TREND INSIDEN"/>
      <sheetName val="wh"/>
      <sheetName val="By_Area"/>
      <sheetName val="Data"/>
      <sheetName val="Master"/>
      <sheetName val="feb"/>
      <sheetName val="Plan PS Loader"/>
      <sheetName val="table grader"/>
      <sheetName val="Sheet1"/>
      <sheetName val="______"/>
      <sheetName val="_x005f_x0000__x005f_x0000__x005f_x0000__x005f_x0000__x0"/>
      <sheetName val="TB_BP"/>
      <sheetName val="TB_WM"/>
      <sheetName val="_x005f_x005f_x005f_x0000__x005f_x005f_x005f_x0000__x005"/>
      <sheetName val="_x005f_x005f_x005f_x005f_x005f_x005f_x005f_x0000__x005f"/>
      <sheetName val="ocean voyage"/>
      <sheetName val="DAF-2"/>
      <sheetName val="A2B"/>
      <sheetName val="I-ME"/>
      <sheetName val="4334-Summary"/>
      <sheetName val="Param"/>
      <sheetName val="A"/>
      <sheetName val="CLNT"/>
      <sheetName val="Data_Monthly"/>
      <sheetName val="DRILL"/>
      <sheetName val="F_BUS"/>
      <sheetName val="GET"/>
      <sheetName val="GRS"/>
      <sheetName val="OIL"/>
      <sheetName val="OVH"/>
      <sheetName val="OIL_SMPL"/>
      <sheetName val="PART_SER"/>
      <sheetName val="UC"/>
      <sheetName val="Cetak BG"/>
      <sheetName val="adaro"/>
      <sheetName val="FA Movement"/>
      <sheetName val="MP"/>
      <sheetName val="Original"/>
      <sheetName val="Database"/>
      <sheetName val="Cons"/>
      <sheetName val="Detail Cost"/>
      <sheetName val="Part"/>
      <sheetName val="MATERIALFINAL"/>
      <sheetName val="Reff"/>
      <sheetName val="Mandiri Rp"/>
      <sheetName val="Akun"/>
      <sheetName val="_SAF 02"/>
      <sheetName val="KPI"/>
      <sheetName val="Query PM"/>
      <sheetName val="OVERBURDEN"/>
      <sheetName val="SUBKON"/>
      <sheetName val="MAINTENANCE"/>
      <sheetName val="DRILLBLAST"/>
      <sheetName val="Ktd"/>
      <sheetName val="REPORT01"/>
      <sheetName val="FMC"/>
      <sheetName val="Dozing Estimation"/>
      <sheetName val="MP1"/>
      <sheetName val="PA"/>
      <sheetName val="Matrik Oli"/>
      <sheetName val="DATA SOURCE"/>
      <sheetName val="PS DATA Tutupan"/>
      <sheetName val="cHECKER"/>
      <sheetName val="DT"/>
      <sheetName val="_x0000__x0000__x0000__x0000__x0"/>
      <sheetName val="_x005f_x0000__x005f_x0000__x005"/>
      <sheetName val="_x005f_x005f_x005f_x0000__x005f"/>
      <sheetName val="note"/>
      <sheetName val="Marshal -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Sheet2"/>
      <sheetName val="Sheet5"/>
      <sheetName val="Sheet29"/>
      <sheetName val="Sheet6"/>
      <sheetName val="Sheet3"/>
      <sheetName val="Sheet4"/>
      <sheetName val="Sheet7"/>
      <sheetName val="Sheet8"/>
      <sheetName val="Sheet9"/>
      <sheetName val="Sheet20"/>
      <sheetName val="Sheet12"/>
      <sheetName val="POTO MAC"/>
      <sheetName val="_x005f_x005f_x005f_x005f_x005f_x005f_x005f_x005f_x005f_x005f_"/>
      <sheetName val="Cover"/>
      <sheetName val="BANK"/>
      <sheetName val="ISMO"/>
      <sheetName val="ANALISA"/>
      <sheetName val="Calendar"/>
      <sheetName val="JLSNER-HD99_"/>
      <sheetName val="BUDGET_1999"/>
      <sheetName val="HONDA"/>
      <sheetName val="Indr"/>
      <sheetName val="_x005f_x005f_x005f_x005f_"/>
      <sheetName val="PARAMETER"/>
      <sheetName val="Data Base"/>
      <sheetName val="BARGING"/>
      <sheetName val="CLOSING"/>
      <sheetName val="summ. crush"/>
      <sheetName val="GETTING"/>
      <sheetName val="Mth KPI's"/>
      <sheetName val="Chart1"/>
      <sheetName val="Briefing"/>
      <sheetName val="Fatigue Pengawas"/>
      <sheetName val="Summary Review Inspeksi"/>
      <sheetName val="Induksi"/>
      <sheetName val="Hazob"/>
      <sheetName val="Hazard Report"/>
      <sheetName val="Observasi"/>
      <sheetName val="Inspeksi"/>
      <sheetName val="Over Inspeksi"/>
      <sheetName val="Personal Contact"/>
      <sheetName val="Resume"/>
      <sheetName val="SWM"/>
      <sheetName val="Evaluasi"/>
      <sheetName val="Eva"/>
      <sheetName val="base"/>
      <sheetName val="NRPP &amp; Nama"/>
      <sheetName val="bre"/>
      <sheetName val="Calculation"/>
      <sheetName val="EmpData"/>
      <sheetName val="Info"/>
      <sheetName val="SALES"/>
      <sheetName val="Reconciliation"/>
      <sheetName val="Menu"/>
      <sheetName val="List"/>
      <sheetName val="SUMMARY NDE"/>
      <sheetName val="Summary"/>
      <sheetName val="01-Asumsi - p &amp; i"/>
      <sheetName val="02-Ikhtisar Keuangan-1&amp;2 - i"/>
      <sheetName val="PLO_YTD"/>
      <sheetName val="PLO_TM"/>
      <sheetName val="_x0"/>
      <sheetName val="cus"/>
      <sheetName val="Graph_98"/>
      <sheetName val="Tabel_97"/>
      <sheetName val="Tabel_98"/>
      <sheetName val="MA_1-7"/>
      <sheetName val="MA_1-8"/>
      <sheetName val="MA_1-9"/>
      <sheetName val="MOC_"/>
      <sheetName val="TREND_INSIDEN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Daily"/>
      <sheetName val="Barging Entry"/>
      <sheetName val="Monthly Entry"/>
      <sheetName val="Bank data"/>
      <sheetName val="Monthly"/>
      <sheetName val="2002"/>
      <sheetName val="seq plan"/>
      <sheetName val="Sambarata 2002"/>
      <sheetName val="PPU"/>
      <sheetName val="SPK"/>
      <sheetName val="STATUS"/>
      <sheetName val="SPK.UNIT"/>
      <sheetName val="PA.UNIT"/>
      <sheetName val="BD PERMANENT"/>
      <sheetName val="BACKLOG"/>
      <sheetName val="Sheet1"/>
      <sheetName val="Laporan RM Oktober 2010"/>
      <sheetName val="OLIE"/>
      <sheetName val="DATA"/>
      <sheetName val="Price"/>
      <sheetName val="SP"/>
      <sheetName val="Parameter"/>
      <sheetName val="SPit"/>
      <sheetName val="lost-time"/>
      <sheetName val="Data_Entry"/>
      <sheetName val="Barging_Entry"/>
      <sheetName val="Monthly_Entry"/>
      <sheetName val="Bank_data"/>
      <sheetName val="seq_plan"/>
      <sheetName val="Sambarata_2002"/>
      <sheetName val="SPK_UNIT"/>
      <sheetName val="PA_UNIT"/>
      <sheetName val="BD_PERMANENT"/>
      <sheetName val="Laporan_RM_Oktober_2010"/>
      <sheetName val="wh"/>
      <sheetName val="base"/>
      <sheetName val="MASTER"/>
      <sheetName val="Design Qty"/>
      <sheetName val="SUPPORT DATA"/>
      <sheetName val="MonthlyData"/>
      <sheetName val="3. CAPEX-Control"/>
      <sheetName val="4. OPEX-Control"/>
      <sheetName val="Forecast"/>
      <sheetName val="Record Operation"/>
      <sheetName val="Unload Lati Port"/>
      <sheetName val="LT Coal"/>
      <sheetName val="LT OB"/>
      <sheetName val="Safet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Acc PO Sep09 WBS"/>
      <sheetName val="f2indata"/>
      <sheetName val="INPUTS"/>
      <sheetName val="t"/>
      <sheetName val="Range"/>
      <sheetName val="Summary"/>
      <sheetName val="PA"/>
      <sheetName val="KPI"/>
      <sheetName val="Lists"/>
      <sheetName val="Safety 2"/>
      <sheetName val="extra"/>
      <sheetName val="D25KS"/>
      <sheetName val="Data_Entry1"/>
      <sheetName val="Barging_Entry1"/>
      <sheetName val="Monthly_Entry1"/>
      <sheetName val="Bank_data1"/>
      <sheetName val="Sambarata_20021"/>
      <sheetName val="SPK_UNIT1"/>
      <sheetName val="PA_UNIT1"/>
      <sheetName val="BD_PERMANENT1"/>
      <sheetName val="Laporan_RM_Oktober_20101"/>
      <sheetName val="seq_plan1"/>
      <sheetName val="TIMBANGAN"/>
      <sheetName val="DATABASE"/>
      <sheetName val="Unit rates"/>
      <sheetName val="Dbase_1_8"/>
      <sheetName val="Dozing Estimation"/>
      <sheetName val="Main"/>
      <sheetName val="BARGING-SHIPMENT"/>
      <sheetName val="AIBrand"/>
      <sheetName val="KASUS10"/>
      <sheetName val="CONTRACT REC"/>
      <sheetName val="Sales Parameter"/>
      <sheetName val="Par"/>
      <sheetName val="Sheet2"/>
      <sheetName val="Data Base"/>
      <sheetName val="ORTCN"/>
      <sheetName val="COAL old"/>
      <sheetName val="COAL"/>
      <sheetName val="Rental"/>
      <sheetName val="EX"/>
      <sheetName val="Daily_PLAN"/>
      <sheetName val="CONSUMABLE"/>
      <sheetName val="Dozer"/>
      <sheetName val="Excavator"/>
      <sheetName val="DT ob"/>
      <sheetName val="DT coal"/>
      <sheetName val="Production"/>
      <sheetName val="Tabel stock"/>
      <sheetName val="REASON"/>
      <sheetName val="NewFunding"/>
      <sheetName val="Graphs"/>
      <sheetName val="RunOff"/>
      <sheetName val="CK"/>
      <sheetName val="LCIb"/>
      <sheetName val="LCIc"/>
      <sheetName val="stockpile"/>
      <sheetName val="Site_BQ"/>
      <sheetName val="Validation"/>
      <sheetName val="BS"/>
      <sheetName val="DEPRE-RATE"/>
      <sheetName val="Assetdb"/>
      <sheetName val="PersList"/>
      <sheetName val="AssetPar"/>
      <sheetName val="EXA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>
        <row r="6">
          <cell r="A6">
            <v>37257</v>
          </cell>
        </row>
      </sheetData>
      <sheetData sheetId="26">
        <row r="6">
          <cell r="A6">
            <v>37257</v>
          </cell>
        </row>
      </sheetData>
      <sheetData sheetId="27">
        <row r="6">
          <cell r="A6">
            <v>37257</v>
          </cell>
        </row>
      </sheetData>
      <sheetData sheetId="28">
        <row r="6">
          <cell r="A6">
            <v>37257</v>
          </cell>
        </row>
      </sheetData>
      <sheetData sheetId="29">
        <row r="6">
          <cell r="A6">
            <v>37257</v>
          </cell>
        </row>
      </sheetData>
      <sheetData sheetId="30">
        <row r="6">
          <cell r="A6">
            <v>37257</v>
          </cell>
        </row>
      </sheetData>
      <sheetData sheetId="31">
        <row r="6">
          <cell r="A6">
            <v>37257</v>
          </cell>
        </row>
      </sheetData>
      <sheetData sheetId="32">
        <row r="6">
          <cell r="A6">
            <v>37257</v>
          </cell>
        </row>
      </sheetData>
      <sheetData sheetId="33">
        <row r="6">
          <cell r="A6">
            <v>37257</v>
          </cell>
        </row>
      </sheetData>
      <sheetData sheetId="34">
        <row r="6">
          <cell r="A6">
            <v>37257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>
        <row r="9">
          <cell r="A9">
            <v>37257</v>
          </cell>
        </row>
      </sheetData>
      <sheetData sheetId="75">
        <row r="7">
          <cell r="B7">
            <v>37257</v>
          </cell>
        </row>
      </sheetData>
      <sheetData sheetId="76">
        <row r="6">
          <cell r="A6">
            <v>37257</v>
          </cell>
        </row>
      </sheetData>
      <sheetData sheetId="77">
        <row r="6">
          <cell r="A6">
            <v>37257</v>
          </cell>
        </row>
      </sheetData>
      <sheetData sheetId="78">
        <row r="6">
          <cell r="A6">
            <v>37257</v>
          </cell>
        </row>
      </sheetData>
      <sheetData sheetId="79">
        <row r="6">
          <cell r="A6">
            <v>37257</v>
          </cell>
        </row>
      </sheetData>
      <sheetData sheetId="80">
        <row r="6">
          <cell r="A6">
            <v>37257</v>
          </cell>
        </row>
      </sheetData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tion"/>
      <sheetName val="WML"/>
      <sheetName val="MTO"/>
      <sheetName val="Charlton"/>
      <sheetName val="MTW Daily"/>
      <sheetName val="Volumes"/>
      <sheetName val="Daily Report"/>
      <sheetName val="Monthly Saleable Progress"/>
      <sheetName val="ROM Coal Progress"/>
      <sheetName val="Coal and Partings"/>
      <sheetName val="Draglines"/>
      <sheetName val="Shovels"/>
      <sheetName val="Rates"/>
      <sheetName val="Forecast"/>
      <sheetName val="Plan"/>
      <sheetName val="Run Rate"/>
      <sheetName val="RateCh"/>
      <sheetName val="TimeCh"/>
      <sheetName val="T_Production"/>
      <sheetName val="T_Time"/>
      <sheetName val="MTD_QTYLOADS_DVL"/>
      <sheetName val="MTD_QTYLOADS_PDQL"/>
      <sheetName val="MTD_Timecat_DEL"/>
      <sheetName val="MTD_Timecat_PDQL"/>
      <sheetName val="MTD_QTYMHP_DFEM"/>
      <sheetName val="MTD_DragEvents_DE"/>
      <sheetName val="MTD_QTYMHP_DFEMN"/>
      <sheetName val="MTD_Drill_d"/>
      <sheetName val="Dozer_Timecat_d"/>
      <sheetName val="Remarks"/>
      <sheetName val="Busang1"/>
      <sheetName val="Busang2"/>
      <sheetName val="Busang3"/>
      <sheetName val="Input"/>
      <sheetName val="Coal"/>
      <sheetName val="Block"/>
      <sheetName val="CondDaily"/>
      <sheetName val="Input2"/>
      <sheetName val="epei "/>
      <sheetName val="Jonggon1"/>
      <sheetName val="Jonggon2"/>
      <sheetName val="Jonggon3"/>
      <sheetName val="DaiRep"/>
      <sheetName val="Safety"/>
      <sheetName val="CondMonthly"/>
      <sheetName val="Weather"/>
      <sheetName val="Sep_08"/>
      <sheetName val="EqList"/>
      <sheetName val="01"/>
      <sheetName val="MTW - GMReport"/>
      <sheetName val="Unit rates"/>
      <sheetName val="Summary"/>
      <sheetName val="Sheet1"/>
      <sheetName val="budget idr"/>
      <sheetName val="Sheet5"/>
      <sheetName val="Sheet29"/>
      <sheetName val="Sheet6"/>
      <sheetName val="Sheet3"/>
      <sheetName val="Sheet4"/>
      <sheetName val="Sheet7"/>
      <sheetName val="Sheet8"/>
      <sheetName val="Sheet9"/>
      <sheetName val="Sheet20"/>
      <sheetName val="Sheet12"/>
      <sheetName val="List Unit"/>
      <sheetName val="Pekerjaan Utama"/>
      <sheetName val="kuantitas &amp; harga"/>
      <sheetName val="Rekap Biaya"/>
      <sheetName val="BASIC PRICE"/>
      <sheetName val="SEWA ALAT"/>
      <sheetName val="ANL_ALAT"/>
      <sheetName val="Dozing Estimation"/>
      <sheetName val="BS"/>
      <sheetName val="PRE"/>
    </sheetNames>
    <sheetDataSet>
      <sheetData sheetId="0" refreshError="1">
        <row r="27">
          <cell r="C27">
            <v>38615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v minggu"/>
      <sheetName val="DAILY"/>
      <sheetName val="GETTING"/>
      <sheetName val="RC1"/>
      <sheetName val="RC2"/>
      <sheetName val="summ. crush"/>
      <sheetName val="STOCK "/>
      <sheetName val="BARGING"/>
      <sheetName val="CLOSING"/>
      <sheetName val="summ_ crush"/>
      <sheetName val="Configuration"/>
      <sheetName val="Lists"/>
      <sheetName val="EqList"/>
      <sheetName val="01"/>
      <sheetName val="C"/>
      <sheetName val="Big"/>
      <sheetName val="Coal_Mining"/>
      <sheetName val="Cover"/>
      <sheetName val="Htr"/>
      <sheetName val="KPC Coal"/>
      <sheetName val="KPC"/>
      <sheetName val="KPC_Total"/>
      <sheetName val="MS"/>
      <sheetName val="NewFunding"/>
      <sheetName val="RunOff"/>
      <sheetName val="Pekerjaan Utama"/>
      <sheetName val="kuantitas &amp; harga"/>
      <sheetName val="Rekap Biaya"/>
      <sheetName val="remarks"/>
      <sheetName val="Input"/>
      <sheetName val="Coal"/>
      <sheetName val="Block"/>
      <sheetName val="CondDaily"/>
      <sheetName val="Input2"/>
      <sheetName val="epei "/>
      <sheetName val="DaiRep"/>
      <sheetName val="Safety"/>
      <sheetName val="CondMonthly"/>
      <sheetName val="Weather"/>
      <sheetName val="Busang1"/>
      <sheetName val="Busang2"/>
      <sheetName val="Busang3"/>
      <sheetName val="Jonggon1"/>
      <sheetName val="Jonggon2"/>
      <sheetName val="Jonggon3"/>
      <sheetName val="BQ"/>
      <sheetName val="Hrg-Das"/>
      <sheetName val="DAY WORK"/>
      <sheetName val="KODE"/>
      <sheetName val="Sheet1"/>
      <sheetName val="DATABASE"/>
      <sheetName val="BNI 4945"/>
      <sheetName val="KURS-15"/>
      <sheetName val="Bonus"/>
      <sheetName val="A"/>
      <sheetName val="Graphs"/>
      <sheetName val="Mar"/>
      <sheetName val="R&amp;S"/>
      <sheetName val="Plan"/>
      <sheetName val="RF"/>
      <sheetName val="DB"/>
      <sheetName val="CPP Daily Report"/>
      <sheetName val="TABLE"/>
      <sheetName val="spv_minggu"/>
      <sheetName val="summ__crush"/>
      <sheetName val="STOCK_"/>
      <sheetName val="summ__crush1"/>
      <sheetName val="KPC_Coal"/>
      <sheetName val="Pekerjaan_Utama"/>
      <sheetName val="kuantitas_&amp;_harga"/>
      <sheetName val="Rekap_Biaya"/>
      <sheetName val="epei_"/>
      <sheetName val="DAY_WORK"/>
      <sheetName val="BNI_4945"/>
      <sheetName val="CP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A5">
            <v>38047</v>
          </cell>
          <cell r="C5">
            <v>0</v>
          </cell>
          <cell r="D5">
            <v>0</v>
          </cell>
          <cell r="E5">
            <v>420</v>
          </cell>
          <cell r="F5">
            <v>0</v>
          </cell>
          <cell r="G5">
            <v>488.09</v>
          </cell>
          <cell r="H5">
            <v>908.08999999999992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908.08999999999992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2570.3999999999996</v>
          </cell>
          <cell r="BC5">
            <v>0</v>
          </cell>
          <cell r="BD5">
            <v>0</v>
          </cell>
          <cell r="BE5">
            <v>0</v>
          </cell>
          <cell r="BF5">
            <v>2570.3999999999996</v>
          </cell>
          <cell r="BG5">
            <v>2570.3999999999996</v>
          </cell>
          <cell r="BH5">
            <v>0</v>
          </cell>
          <cell r="BI5">
            <v>0</v>
          </cell>
          <cell r="BJ5">
            <v>2570.3999999999996</v>
          </cell>
          <cell r="BK5">
            <v>0</v>
          </cell>
          <cell r="BL5">
            <v>0</v>
          </cell>
          <cell r="BM5">
            <v>488.09</v>
          </cell>
          <cell r="BN5">
            <v>3058.49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0</v>
          </cell>
          <cell r="BY5">
            <v>420</v>
          </cell>
          <cell r="BZ5">
            <v>0</v>
          </cell>
          <cell r="CA5">
            <v>0</v>
          </cell>
          <cell r="CB5">
            <v>420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3478.49</v>
          </cell>
        </row>
        <row r="6">
          <cell r="A6">
            <v>38048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369.6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369.6</v>
          </cell>
          <cell r="AS6">
            <v>0</v>
          </cell>
          <cell r="AT6">
            <v>201.6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201.6</v>
          </cell>
          <cell r="AZ6">
            <v>0</v>
          </cell>
          <cell r="BA6">
            <v>0</v>
          </cell>
          <cell r="BB6">
            <v>2506.152</v>
          </cell>
          <cell r="BC6">
            <v>0</v>
          </cell>
          <cell r="BD6">
            <v>0</v>
          </cell>
          <cell r="BE6">
            <v>0</v>
          </cell>
          <cell r="BF6">
            <v>2506.152</v>
          </cell>
          <cell r="BG6">
            <v>3077.3519999999999</v>
          </cell>
          <cell r="BH6">
            <v>0</v>
          </cell>
          <cell r="BI6">
            <v>0</v>
          </cell>
          <cell r="BJ6">
            <v>1635.6420000000001</v>
          </cell>
          <cell r="BK6">
            <v>0</v>
          </cell>
          <cell r="BL6">
            <v>0</v>
          </cell>
          <cell r="BM6">
            <v>0</v>
          </cell>
          <cell r="BN6">
            <v>1635.6420000000001</v>
          </cell>
          <cell r="BO6">
            <v>0</v>
          </cell>
          <cell r="BP6">
            <v>0</v>
          </cell>
          <cell r="BQ6">
            <v>870.51</v>
          </cell>
          <cell r="BR6">
            <v>0</v>
          </cell>
          <cell r="BS6">
            <v>0</v>
          </cell>
          <cell r="BT6">
            <v>0</v>
          </cell>
          <cell r="BU6">
            <v>870.51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369.6</v>
          </cell>
          <cell r="CD6">
            <v>201.6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571.20000000000005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3077.3519999999999</v>
          </cell>
        </row>
        <row r="7">
          <cell r="A7">
            <v>38049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100.8</v>
          </cell>
          <cell r="M7">
            <v>0</v>
          </cell>
          <cell r="N7">
            <v>0</v>
          </cell>
          <cell r="O7">
            <v>100.8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100.8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100.8</v>
          </cell>
          <cell r="BZ7">
            <v>0</v>
          </cell>
          <cell r="CA7">
            <v>0</v>
          </cell>
          <cell r="CB7">
            <v>100.8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100.8</v>
          </cell>
        </row>
        <row r="8">
          <cell r="A8">
            <v>38050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924</v>
          </cell>
          <cell r="M8">
            <v>0</v>
          </cell>
          <cell r="N8">
            <v>0</v>
          </cell>
          <cell r="O8">
            <v>924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924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924</v>
          </cell>
          <cell r="BZ8">
            <v>0</v>
          </cell>
          <cell r="CA8">
            <v>0</v>
          </cell>
          <cell r="CB8">
            <v>924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924</v>
          </cell>
        </row>
        <row r="9">
          <cell r="A9">
            <v>38051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537.6</v>
          </cell>
          <cell r="M9">
            <v>0</v>
          </cell>
          <cell r="N9">
            <v>0</v>
          </cell>
          <cell r="O9">
            <v>537.6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537.6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134.4</v>
          </cell>
          <cell r="AU9">
            <v>0</v>
          </cell>
          <cell r="AV9">
            <v>0</v>
          </cell>
          <cell r="AW9">
            <v>705.6</v>
          </cell>
          <cell r="AX9">
            <v>0</v>
          </cell>
          <cell r="AY9">
            <v>840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840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705.6</v>
          </cell>
          <cell r="BM9">
            <v>0</v>
          </cell>
          <cell r="BN9">
            <v>705.6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537.6</v>
          </cell>
          <cell r="BZ9">
            <v>0</v>
          </cell>
          <cell r="CA9">
            <v>0</v>
          </cell>
          <cell r="CB9">
            <v>537.6</v>
          </cell>
          <cell r="CC9">
            <v>0</v>
          </cell>
          <cell r="CD9">
            <v>134.4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134.4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1377.6000000000001</v>
          </cell>
        </row>
        <row r="10">
          <cell r="A10">
            <v>38052</v>
          </cell>
          <cell r="B10">
            <v>0</v>
          </cell>
          <cell r="C10">
            <v>0</v>
          </cell>
          <cell r="D10">
            <v>0</v>
          </cell>
          <cell r="E10">
            <v>1663.2</v>
          </cell>
          <cell r="F10">
            <v>0</v>
          </cell>
          <cell r="G10">
            <v>0</v>
          </cell>
          <cell r="H10">
            <v>1663.2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881.39</v>
          </cell>
          <cell r="Z10">
            <v>0</v>
          </cell>
          <cell r="AA10">
            <v>0</v>
          </cell>
          <cell r="AB10">
            <v>0</v>
          </cell>
          <cell r="AC10">
            <v>881.39</v>
          </cell>
          <cell r="AD10">
            <v>2544.59</v>
          </cell>
          <cell r="AE10">
            <v>352.8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352.8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352.8</v>
          </cell>
          <cell r="BH10">
            <v>0</v>
          </cell>
          <cell r="BI10">
            <v>0</v>
          </cell>
          <cell r="BJ10">
            <v>0</v>
          </cell>
          <cell r="BK10">
            <v>1663.2</v>
          </cell>
          <cell r="BL10">
            <v>0</v>
          </cell>
          <cell r="BM10">
            <v>0</v>
          </cell>
          <cell r="BN10">
            <v>1663.2</v>
          </cell>
          <cell r="BO10">
            <v>0</v>
          </cell>
          <cell r="BP10">
            <v>0</v>
          </cell>
          <cell r="BQ10">
            <v>881.39</v>
          </cell>
          <cell r="BR10">
            <v>0</v>
          </cell>
          <cell r="BS10">
            <v>0</v>
          </cell>
          <cell r="BT10">
            <v>0</v>
          </cell>
          <cell r="BU10">
            <v>881.39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352.8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352.8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2897.3900000000003</v>
          </cell>
        </row>
        <row r="11">
          <cell r="A11">
            <v>38053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</row>
        <row r="12">
          <cell r="A12">
            <v>38054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6489.18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6489.18</v>
          </cell>
          <cell r="AZ12">
            <v>0</v>
          </cell>
          <cell r="BA12">
            <v>0</v>
          </cell>
          <cell r="BB12">
            <v>365.64</v>
          </cell>
          <cell r="BC12">
            <v>0</v>
          </cell>
          <cell r="BD12">
            <v>0</v>
          </cell>
          <cell r="BE12">
            <v>0</v>
          </cell>
          <cell r="BF12">
            <v>365.64</v>
          </cell>
          <cell r="BG12">
            <v>6854.8200000000006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365.64</v>
          </cell>
          <cell r="BR12">
            <v>0</v>
          </cell>
          <cell r="BS12">
            <v>0</v>
          </cell>
          <cell r="BT12">
            <v>0</v>
          </cell>
          <cell r="BU12">
            <v>365.64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6489.18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6489.18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6854.8200000000006</v>
          </cell>
        </row>
        <row r="13">
          <cell r="A13">
            <v>38055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2000</v>
          </cell>
          <cell r="BC13">
            <v>0</v>
          </cell>
          <cell r="BD13">
            <v>0</v>
          </cell>
          <cell r="BE13">
            <v>0</v>
          </cell>
          <cell r="BF13">
            <v>2000</v>
          </cell>
          <cell r="BG13">
            <v>2000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2000</v>
          </cell>
          <cell r="BR13">
            <v>0</v>
          </cell>
          <cell r="BS13">
            <v>0</v>
          </cell>
          <cell r="BT13">
            <v>0</v>
          </cell>
          <cell r="BU13">
            <v>2000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2000</v>
          </cell>
        </row>
        <row r="14">
          <cell r="A14">
            <v>38056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218.4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218.4</v>
          </cell>
          <cell r="AZ14">
            <v>2075.1999999999998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2075.1999999999998</v>
          </cell>
          <cell r="BG14">
            <v>2293.6</v>
          </cell>
          <cell r="BH14">
            <v>0</v>
          </cell>
          <cell r="BI14">
            <v>218.4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218.4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2075.1999999999998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2075.1999999999998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2293.6</v>
          </cell>
        </row>
        <row r="15">
          <cell r="A15">
            <v>38057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</row>
        <row r="16">
          <cell r="A16">
            <v>38058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</row>
        <row r="17">
          <cell r="A17">
            <v>38059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</row>
        <row r="18">
          <cell r="A18">
            <v>38060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</row>
        <row r="19">
          <cell r="A19">
            <v>38061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</row>
        <row r="20">
          <cell r="A20">
            <v>38062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</row>
        <row r="21">
          <cell r="A21">
            <v>38063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688.8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688.8</v>
          </cell>
          <cell r="AD21">
            <v>688.8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50.4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50.4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50.4</v>
          </cell>
          <cell r="BH21">
            <v>0</v>
          </cell>
          <cell r="BI21">
            <v>688.8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688.8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50.4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50.4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739.19999999999993</v>
          </cell>
        </row>
        <row r="22">
          <cell r="A22">
            <v>38064</v>
          </cell>
          <cell r="B22">
            <v>0</v>
          </cell>
          <cell r="C22">
            <v>0</v>
          </cell>
          <cell r="D22">
            <v>0</v>
          </cell>
          <cell r="E22">
            <v>470.4</v>
          </cell>
          <cell r="F22">
            <v>0</v>
          </cell>
          <cell r="G22">
            <v>0</v>
          </cell>
          <cell r="H22">
            <v>470.4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470.4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470.4</v>
          </cell>
          <cell r="BS22">
            <v>0</v>
          </cell>
          <cell r="BT22">
            <v>0</v>
          </cell>
          <cell r="BU22">
            <v>470.4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470.4</v>
          </cell>
        </row>
        <row r="23">
          <cell r="A23">
            <v>38065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386.4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386.4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386.4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504</v>
          </cell>
          <cell r="AP23">
            <v>0</v>
          </cell>
          <cell r="AQ23">
            <v>0</v>
          </cell>
          <cell r="AR23">
            <v>504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504</v>
          </cell>
          <cell r="BH23">
            <v>0</v>
          </cell>
          <cell r="BI23">
            <v>386.4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386.4</v>
          </cell>
          <cell r="BO23">
            <v>0</v>
          </cell>
          <cell r="BP23">
            <v>0</v>
          </cell>
          <cell r="BQ23">
            <v>0</v>
          </cell>
          <cell r="BR23">
            <v>504</v>
          </cell>
          <cell r="BS23">
            <v>0</v>
          </cell>
          <cell r="BT23">
            <v>0</v>
          </cell>
          <cell r="BU23">
            <v>504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890.4</v>
          </cell>
        </row>
        <row r="24">
          <cell r="A24">
            <v>38066</v>
          </cell>
          <cell r="B24">
            <v>0</v>
          </cell>
          <cell r="C24">
            <v>0</v>
          </cell>
          <cell r="D24">
            <v>0</v>
          </cell>
          <cell r="E24">
            <v>1108.8</v>
          </cell>
          <cell r="F24">
            <v>0</v>
          </cell>
          <cell r="G24">
            <v>0</v>
          </cell>
          <cell r="H24">
            <v>1108.8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1108.8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4149.6000000000004</v>
          </cell>
          <cell r="AP24">
            <v>0</v>
          </cell>
          <cell r="AQ24">
            <v>0</v>
          </cell>
          <cell r="AR24">
            <v>4149.6000000000004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4149.6000000000004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4149.6000000000004</v>
          </cell>
          <cell r="BS24">
            <v>0</v>
          </cell>
          <cell r="BT24">
            <v>0</v>
          </cell>
          <cell r="BU24">
            <v>4149.6000000000004</v>
          </cell>
          <cell r="BV24">
            <v>0</v>
          </cell>
          <cell r="BW24">
            <v>0</v>
          </cell>
          <cell r="BX24">
            <v>0</v>
          </cell>
          <cell r="BY24">
            <v>1108.8</v>
          </cell>
          <cell r="BZ24">
            <v>0</v>
          </cell>
          <cell r="CA24">
            <v>0</v>
          </cell>
          <cell r="CB24">
            <v>1108.8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5258.4000000000005</v>
          </cell>
        </row>
        <row r="25">
          <cell r="A25">
            <v>38067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1108.8</v>
          </cell>
          <cell r="AP25">
            <v>0</v>
          </cell>
          <cell r="AQ25">
            <v>0</v>
          </cell>
          <cell r="AR25">
            <v>1108.8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1108.8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1108.8</v>
          </cell>
          <cell r="BS25">
            <v>0</v>
          </cell>
          <cell r="BT25">
            <v>0</v>
          </cell>
          <cell r="BU25">
            <v>1108.8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1108.8</v>
          </cell>
        </row>
        <row r="26">
          <cell r="A26">
            <v>38068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504</v>
          </cell>
          <cell r="AP26">
            <v>0</v>
          </cell>
          <cell r="AQ26">
            <v>0</v>
          </cell>
          <cell r="AR26">
            <v>504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504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504</v>
          </cell>
          <cell r="BS26">
            <v>0</v>
          </cell>
          <cell r="BT26">
            <v>0</v>
          </cell>
          <cell r="BU26">
            <v>504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504</v>
          </cell>
        </row>
        <row r="27">
          <cell r="A27">
            <v>38069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336</v>
          </cell>
          <cell r="BC27">
            <v>0</v>
          </cell>
          <cell r="BD27">
            <v>0</v>
          </cell>
          <cell r="BE27">
            <v>0</v>
          </cell>
          <cell r="BF27">
            <v>336</v>
          </cell>
          <cell r="BG27">
            <v>336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336</v>
          </cell>
          <cell r="BR27">
            <v>0</v>
          </cell>
          <cell r="BS27">
            <v>0</v>
          </cell>
          <cell r="BT27">
            <v>0</v>
          </cell>
          <cell r="BU27">
            <v>336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336</v>
          </cell>
        </row>
        <row r="28">
          <cell r="A28">
            <v>38070</v>
          </cell>
          <cell r="B28">
            <v>0</v>
          </cell>
          <cell r="C28">
            <v>0</v>
          </cell>
          <cell r="D28">
            <v>0</v>
          </cell>
          <cell r="E28">
            <v>420</v>
          </cell>
          <cell r="F28">
            <v>1473.5</v>
          </cell>
          <cell r="G28">
            <v>0</v>
          </cell>
          <cell r="H28">
            <v>1893.5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1893.5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420</v>
          </cell>
          <cell r="BS28">
            <v>0</v>
          </cell>
          <cell r="BT28">
            <v>0</v>
          </cell>
          <cell r="BU28">
            <v>420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1473.5</v>
          </cell>
          <cell r="CH28">
            <v>0</v>
          </cell>
          <cell r="CI28">
            <v>1473.5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1893.5</v>
          </cell>
        </row>
        <row r="29">
          <cell r="A29">
            <v>38071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1226.4000000000001</v>
          </cell>
          <cell r="M29">
            <v>0</v>
          </cell>
          <cell r="N29">
            <v>0</v>
          </cell>
          <cell r="O29">
            <v>1226.4000000000001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1226.4000000000001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4536</v>
          </cell>
          <cell r="BC29">
            <v>0</v>
          </cell>
          <cell r="BD29">
            <v>0</v>
          </cell>
          <cell r="BE29">
            <v>0</v>
          </cell>
          <cell r="BF29">
            <v>4536</v>
          </cell>
          <cell r="BG29">
            <v>4536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4536</v>
          </cell>
          <cell r="BR29">
            <v>0</v>
          </cell>
          <cell r="BS29">
            <v>0</v>
          </cell>
          <cell r="BT29">
            <v>0</v>
          </cell>
          <cell r="BU29">
            <v>4536</v>
          </cell>
          <cell r="BV29">
            <v>0</v>
          </cell>
          <cell r="BW29">
            <v>0</v>
          </cell>
          <cell r="BX29">
            <v>0</v>
          </cell>
          <cell r="BY29">
            <v>1226.4000000000001</v>
          </cell>
          <cell r="BZ29">
            <v>0</v>
          </cell>
          <cell r="CA29">
            <v>0</v>
          </cell>
          <cell r="CB29">
            <v>1226.4000000000001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5762.4</v>
          </cell>
        </row>
        <row r="30">
          <cell r="A30">
            <v>38072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</row>
        <row r="31">
          <cell r="A31">
            <v>38073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</row>
        <row r="32">
          <cell r="A32">
            <v>38074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</row>
        <row r="33">
          <cell r="A33">
            <v>38075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</row>
        <row r="34">
          <cell r="A34">
            <v>38076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</row>
        <row r="35">
          <cell r="A35">
            <v>38077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</row>
      </sheetData>
      <sheetData sheetId="6" refreshError="1"/>
      <sheetData sheetId="7" refreshError="1"/>
      <sheetData sheetId="8" refreshError="1">
        <row r="6">
          <cell r="A6">
            <v>38047</v>
          </cell>
          <cell r="B6">
            <v>0</v>
          </cell>
          <cell r="C6">
            <v>0</v>
          </cell>
          <cell r="D6">
            <v>1635.6419999999998</v>
          </cell>
          <cell r="E6">
            <v>379.37</v>
          </cell>
          <cell r="F6">
            <v>0</v>
          </cell>
          <cell r="G6">
            <v>0</v>
          </cell>
          <cell r="H6">
            <v>2015.0119999999997</v>
          </cell>
          <cell r="I6" t="str">
            <v>27 Jan-24 Feb</v>
          </cell>
          <cell r="K6">
            <v>0</v>
          </cell>
          <cell r="L6">
            <v>0</v>
          </cell>
          <cell r="M6">
            <v>870.51</v>
          </cell>
          <cell r="N6">
            <v>478.6</v>
          </cell>
          <cell r="O6">
            <v>0</v>
          </cell>
          <cell r="P6">
            <v>264.62700000000001</v>
          </cell>
          <cell r="Q6">
            <v>1613.7370000000001</v>
          </cell>
          <cell r="R6" t="str">
            <v>27 Jan - 23 Feb</v>
          </cell>
          <cell r="T6">
            <v>0</v>
          </cell>
          <cell r="U6">
            <v>0</v>
          </cell>
          <cell r="V6">
            <v>0</v>
          </cell>
          <cell r="W6">
            <v>570.79</v>
          </cell>
          <cell r="X6">
            <v>0</v>
          </cell>
          <cell r="Y6">
            <v>0</v>
          </cell>
          <cell r="Z6">
            <v>570.79</v>
          </cell>
          <cell r="AA6" t="str">
            <v>19 Feb - 1 Mar</v>
          </cell>
          <cell r="AC6">
            <v>8687.35</v>
          </cell>
          <cell r="AD6">
            <v>6737.02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15424.37</v>
          </cell>
          <cell r="AJ6" t="str">
            <v>14 Feb - 1 Mar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U6">
            <v>19623.909</v>
          </cell>
          <cell r="AV6">
            <v>0</v>
          </cell>
          <cell r="AW6">
            <v>0</v>
          </cell>
          <cell r="AX6">
            <v>0</v>
          </cell>
          <cell r="AY6">
            <v>2317.7580000000071</v>
          </cell>
          <cell r="AZ6">
            <v>0</v>
          </cell>
          <cell r="BA6">
            <v>0</v>
          </cell>
          <cell r="BB6">
            <v>2317.7580000000071</v>
          </cell>
          <cell r="BC6" t="str">
            <v>1 Mar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W6">
            <v>0</v>
          </cell>
          <cell r="BX6">
            <v>9598.8029999999999</v>
          </cell>
          <cell r="BY6">
            <v>10314.34</v>
          </cell>
          <cell r="BZ6">
            <v>0</v>
          </cell>
          <cell r="CA6">
            <v>0</v>
          </cell>
          <cell r="CB6">
            <v>0</v>
          </cell>
          <cell r="CC6">
            <v>19913.143</v>
          </cell>
          <cell r="CD6" t="str">
            <v>20 Feb-25 Feb</v>
          </cell>
          <cell r="CF6">
            <v>7215.3140000000012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7215.3140000000012</v>
          </cell>
          <cell r="CM6" t="str">
            <v>13 Feb-18 Feb</v>
          </cell>
          <cell r="CO6">
            <v>179.55700000000115</v>
          </cell>
          <cell r="CP6">
            <v>14097.608999999999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14277.165999999999</v>
          </cell>
          <cell r="CV6" t="str">
            <v>19 Feb - 29 Feb</v>
          </cell>
          <cell r="CX6">
            <v>0</v>
          </cell>
          <cell r="CY6">
            <v>5279.09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5279.09</v>
          </cell>
          <cell r="DE6" t="str">
            <v>9 Feb- 1 Mar</v>
          </cell>
          <cell r="DG6">
            <v>0</v>
          </cell>
          <cell r="DH6">
            <v>0</v>
          </cell>
          <cell r="DI6">
            <v>2570.3999999999996</v>
          </cell>
          <cell r="DJ6">
            <v>0</v>
          </cell>
          <cell r="DK6">
            <v>12072.446</v>
          </cell>
          <cell r="DL6">
            <v>1026.1300000000001</v>
          </cell>
          <cell r="DM6">
            <v>15668.975999999999</v>
          </cell>
          <cell r="DN6" t="str">
            <v>2 Feb-22 Feb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W6">
            <v>64671.447</v>
          </cell>
          <cell r="DX6">
            <v>84295.356</v>
          </cell>
        </row>
        <row r="7">
          <cell r="A7">
            <v>38048</v>
          </cell>
          <cell r="B7">
            <v>0</v>
          </cell>
          <cell r="C7">
            <v>0</v>
          </cell>
          <cell r="D7">
            <v>0</v>
          </cell>
          <cell r="E7">
            <v>379.37</v>
          </cell>
          <cell r="F7">
            <v>19.27</v>
          </cell>
          <cell r="G7">
            <v>0</v>
          </cell>
          <cell r="H7">
            <v>398.64</v>
          </cell>
          <cell r="I7" t="str">
            <v>27 Jan-2 Mar</v>
          </cell>
          <cell r="K7">
            <v>0</v>
          </cell>
          <cell r="L7">
            <v>0</v>
          </cell>
          <cell r="M7">
            <v>0</v>
          </cell>
          <cell r="N7">
            <v>478.6</v>
          </cell>
          <cell r="O7">
            <v>0</v>
          </cell>
          <cell r="P7">
            <v>264.62700000000001</v>
          </cell>
          <cell r="Q7">
            <v>743.22700000000009</v>
          </cell>
          <cell r="R7" t="str">
            <v>27 Jan - 23 Feb</v>
          </cell>
          <cell r="T7">
            <v>0</v>
          </cell>
          <cell r="U7">
            <v>0</v>
          </cell>
          <cell r="V7">
            <v>0</v>
          </cell>
          <cell r="W7">
            <v>7767.45</v>
          </cell>
          <cell r="X7">
            <v>0</v>
          </cell>
          <cell r="Y7">
            <v>0</v>
          </cell>
          <cell r="Z7">
            <v>7767.45</v>
          </cell>
          <cell r="AA7" t="str">
            <v>19 Feb - 2 Mar</v>
          </cell>
          <cell r="AC7">
            <v>8317.75</v>
          </cell>
          <cell r="AD7">
            <v>6623.58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14941.33</v>
          </cell>
          <cell r="AJ7" t="str">
            <v>14 Feb - 2 Mar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U7">
            <v>23850.646999999997</v>
          </cell>
          <cell r="AV7">
            <v>0</v>
          </cell>
          <cell r="AW7">
            <v>0</v>
          </cell>
          <cell r="AX7">
            <v>0</v>
          </cell>
          <cell r="AY7">
            <v>9511.6880000000074</v>
          </cell>
          <cell r="AZ7">
            <v>0</v>
          </cell>
          <cell r="BA7">
            <v>0</v>
          </cell>
          <cell r="BB7">
            <v>9511.6880000000074</v>
          </cell>
          <cell r="BC7" t="str">
            <v>1 Mar-2Mar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W7">
            <v>0</v>
          </cell>
          <cell r="BX7">
            <v>9598.8029999999999</v>
          </cell>
          <cell r="BY7">
            <v>10314.34</v>
          </cell>
          <cell r="BZ7">
            <v>0</v>
          </cell>
          <cell r="CA7">
            <v>0</v>
          </cell>
          <cell r="CB7">
            <v>0</v>
          </cell>
          <cell r="CC7">
            <v>19913.143</v>
          </cell>
          <cell r="CD7" t="str">
            <v>20 Feb-25 Feb</v>
          </cell>
          <cell r="CE7">
            <v>19913.143</v>
          </cell>
          <cell r="CF7">
            <v>7215.3140000000012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7215.3140000000012</v>
          </cell>
          <cell r="CM7" t="str">
            <v>13 Feb-18 Feb</v>
          </cell>
          <cell r="CO7">
            <v>549.15700000000118</v>
          </cell>
          <cell r="CP7">
            <v>14097.608999999999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14646.766</v>
          </cell>
          <cell r="CV7" t="str">
            <v>19 Feb - 29 Feb</v>
          </cell>
          <cell r="CX7">
            <v>0</v>
          </cell>
          <cell r="CY7">
            <v>5480.6900000000005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5480.6900000000005</v>
          </cell>
          <cell r="DE7" t="str">
            <v>9 Feb- 1 Mar</v>
          </cell>
          <cell r="DG7">
            <v>0</v>
          </cell>
          <cell r="DH7">
            <v>0</v>
          </cell>
          <cell r="DI7">
            <v>5076.5519999999997</v>
          </cell>
          <cell r="DJ7">
            <v>0</v>
          </cell>
          <cell r="DK7">
            <v>12072.446</v>
          </cell>
          <cell r="DL7">
            <v>1026.1300000000001</v>
          </cell>
          <cell r="DM7">
            <v>18175.128000000001</v>
          </cell>
          <cell r="DN7" t="str">
            <v>2 Feb-22 Feb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W7">
            <v>74942.729000000007</v>
          </cell>
          <cell r="DX7">
            <v>98793.376000000004</v>
          </cell>
        </row>
        <row r="8">
          <cell r="A8">
            <v>38049</v>
          </cell>
          <cell r="B8">
            <v>0</v>
          </cell>
          <cell r="C8">
            <v>0</v>
          </cell>
          <cell r="D8">
            <v>0</v>
          </cell>
          <cell r="E8">
            <v>2042.5700000000002</v>
          </cell>
          <cell r="F8">
            <v>2006.26</v>
          </cell>
          <cell r="G8">
            <v>0</v>
          </cell>
          <cell r="H8">
            <v>4048.83</v>
          </cell>
          <cell r="I8" t="str">
            <v>27 Jan- 3 Mar</v>
          </cell>
          <cell r="K8">
            <v>0</v>
          </cell>
          <cell r="L8">
            <v>0</v>
          </cell>
          <cell r="M8">
            <v>0</v>
          </cell>
          <cell r="N8">
            <v>478.6</v>
          </cell>
          <cell r="O8">
            <v>0</v>
          </cell>
          <cell r="P8">
            <v>264.62700000000001</v>
          </cell>
          <cell r="Q8">
            <v>743.22700000000009</v>
          </cell>
          <cell r="R8" t="str">
            <v>27 Jan - 23 Feb</v>
          </cell>
          <cell r="T8">
            <v>0</v>
          </cell>
          <cell r="U8">
            <v>0</v>
          </cell>
          <cell r="V8">
            <v>0</v>
          </cell>
          <cell r="W8">
            <v>7894.0099999999993</v>
          </cell>
          <cell r="X8">
            <v>0</v>
          </cell>
          <cell r="Y8">
            <v>0</v>
          </cell>
          <cell r="Z8">
            <v>7894.0099999999993</v>
          </cell>
          <cell r="AA8" t="str">
            <v>19 Feb - 3 Mar</v>
          </cell>
          <cell r="AC8">
            <v>8317.75</v>
          </cell>
          <cell r="AD8">
            <v>6623.58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14941.33</v>
          </cell>
          <cell r="AJ8" t="str">
            <v>14 Feb - 2 Mar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U8">
            <v>27627.396999999997</v>
          </cell>
          <cell r="AV8">
            <v>0</v>
          </cell>
          <cell r="AW8">
            <v>0</v>
          </cell>
          <cell r="AX8">
            <v>0</v>
          </cell>
          <cell r="AY8">
            <v>9511.6880000000074</v>
          </cell>
          <cell r="AZ8">
            <v>0</v>
          </cell>
          <cell r="BA8">
            <v>0</v>
          </cell>
          <cell r="BB8">
            <v>9511.6880000000074</v>
          </cell>
          <cell r="BC8" t="str">
            <v>1 Mar-3 Mar</v>
          </cell>
          <cell r="BE8">
            <v>0</v>
          </cell>
          <cell r="BF8">
            <v>0</v>
          </cell>
          <cell r="BG8">
            <v>0</v>
          </cell>
          <cell r="BH8">
            <v>4018.4900000000002</v>
          </cell>
          <cell r="BI8">
            <v>0</v>
          </cell>
          <cell r="BJ8">
            <v>0</v>
          </cell>
          <cell r="BK8">
            <v>4018.4900000000002</v>
          </cell>
          <cell r="BL8" t="str">
            <v>3 Mar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W8">
            <v>0</v>
          </cell>
          <cell r="BX8">
            <v>9598.8029999999999</v>
          </cell>
          <cell r="BY8">
            <v>10314.34</v>
          </cell>
          <cell r="BZ8">
            <v>0</v>
          </cell>
          <cell r="CA8">
            <v>0</v>
          </cell>
          <cell r="CB8">
            <v>0</v>
          </cell>
          <cell r="CC8">
            <v>19913.143</v>
          </cell>
          <cell r="CD8" t="str">
            <v>20 Feb-25 Feb</v>
          </cell>
          <cell r="CE8">
            <v>23931.633000000002</v>
          </cell>
          <cell r="CF8">
            <v>7215.3140000000012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7215.3140000000012</v>
          </cell>
          <cell r="CM8" t="str">
            <v>13 Feb-18 Feb</v>
          </cell>
          <cell r="CO8">
            <v>549.15700000000118</v>
          </cell>
          <cell r="CP8">
            <v>10761.070999999998</v>
          </cell>
          <cell r="CQ8">
            <v>0</v>
          </cell>
          <cell r="CR8">
            <v>0</v>
          </cell>
          <cell r="CS8">
            <v>866.29600000000028</v>
          </cell>
          <cell r="CT8">
            <v>0</v>
          </cell>
          <cell r="CU8">
            <v>12176.523999999999</v>
          </cell>
          <cell r="CV8" t="str">
            <v>19 Feb - 3 Mar</v>
          </cell>
          <cell r="CX8">
            <v>0</v>
          </cell>
          <cell r="CY8">
            <v>5480.6900000000005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5480.6900000000005</v>
          </cell>
          <cell r="DE8" t="str">
            <v>9 Feb- 1 Mar</v>
          </cell>
          <cell r="DG8">
            <v>0</v>
          </cell>
          <cell r="DH8">
            <v>0</v>
          </cell>
          <cell r="DI8">
            <v>2220.5519999999997</v>
          </cell>
          <cell r="DJ8">
            <v>0</v>
          </cell>
          <cell r="DK8">
            <v>12072.446</v>
          </cell>
          <cell r="DL8">
            <v>1026.1300000000001</v>
          </cell>
          <cell r="DM8">
            <v>15319.128000000001</v>
          </cell>
          <cell r="DN8" t="str">
            <v>2 Feb-22 Feb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W8">
            <v>73634.977000000014</v>
          </cell>
          <cell r="DX8">
            <v>101262.37400000001</v>
          </cell>
        </row>
        <row r="9">
          <cell r="A9">
            <v>38050</v>
          </cell>
          <cell r="B9">
            <v>0</v>
          </cell>
          <cell r="C9">
            <v>0</v>
          </cell>
          <cell r="D9">
            <v>0</v>
          </cell>
          <cell r="E9">
            <v>2042.5700000000002</v>
          </cell>
          <cell r="F9">
            <v>2040.91</v>
          </cell>
          <cell r="G9">
            <v>0</v>
          </cell>
          <cell r="H9">
            <v>4083.4800000000005</v>
          </cell>
          <cell r="I9" t="str">
            <v>27 Jan- 4 Mar</v>
          </cell>
          <cell r="K9">
            <v>0</v>
          </cell>
          <cell r="L9">
            <v>0</v>
          </cell>
          <cell r="M9">
            <v>0</v>
          </cell>
          <cell r="N9">
            <v>478.6</v>
          </cell>
          <cell r="O9">
            <v>41.01</v>
          </cell>
          <cell r="P9">
            <v>264.62700000000001</v>
          </cell>
          <cell r="Q9">
            <v>784.23700000000008</v>
          </cell>
          <cell r="R9" t="str">
            <v>27 Jan - 4 Mar</v>
          </cell>
          <cell r="T9">
            <v>0</v>
          </cell>
          <cell r="U9">
            <v>0</v>
          </cell>
          <cell r="V9">
            <v>0</v>
          </cell>
          <cell r="W9">
            <v>7433.33</v>
          </cell>
          <cell r="X9">
            <v>0</v>
          </cell>
          <cell r="Y9">
            <v>0</v>
          </cell>
          <cell r="Z9">
            <v>7433.33</v>
          </cell>
          <cell r="AA9" t="str">
            <v>19 Feb - 4 Mar</v>
          </cell>
          <cell r="AC9">
            <v>8317.75</v>
          </cell>
          <cell r="AD9">
            <v>6623.58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14941.33</v>
          </cell>
          <cell r="AJ9" t="str">
            <v>14 Feb - 2 Mar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U9">
            <v>27242.377</v>
          </cell>
          <cell r="AV9">
            <v>0</v>
          </cell>
          <cell r="AW9">
            <v>0</v>
          </cell>
          <cell r="AX9">
            <v>0</v>
          </cell>
          <cell r="AY9">
            <v>4829.2070000000076</v>
          </cell>
          <cell r="AZ9">
            <v>0</v>
          </cell>
          <cell r="BA9">
            <v>0</v>
          </cell>
          <cell r="BB9">
            <v>4829.2070000000076</v>
          </cell>
          <cell r="BC9" t="str">
            <v>1 Mar-4 Mar</v>
          </cell>
          <cell r="BE9">
            <v>0</v>
          </cell>
          <cell r="BF9">
            <v>0</v>
          </cell>
          <cell r="BG9">
            <v>0</v>
          </cell>
          <cell r="BH9">
            <v>5770.9400000000005</v>
          </cell>
          <cell r="BI9">
            <v>0</v>
          </cell>
          <cell r="BJ9">
            <v>0</v>
          </cell>
          <cell r="BK9">
            <v>5770.9400000000005</v>
          </cell>
          <cell r="BL9" t="str">
            <v>3 Mar - 4 Mar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W9">
            <v>0</v>
          </cell>
          <cell r="BX9">
            <v>9598.8029999999999</v>
          </cell>
          <cell r="BY9">
            <v>9927.86</v>
          </cell>
          <cell r="BZ9">
            <v>0</v>
          </cell>
          <cell r="CA9">
            <v>0</v>
          </cell>
          <cell r="CB9">
            <v>0</v>
          </cell>
          <cell r="CC9">
            <v>19526.663</v>
          </cell>
          <cell r="CD9" t="str">
            <v>20 Feb-25 Feb</v>
          </cell>
          <cell r="CE9">
            <v>25297.603000000003</v>
          </cell>
          <cell r="CF9">
            <v>7215.3140000000012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7215.3140000000012</v>
          </cell>
          <cell r="CM9" t="str">
            <v>13 Feb-18 Feb</v>
          </cell>
          <cell r="CO9">
            <v>549.15700000000118</v>
          </cell>
          <cell r="CP9">
            <v>10463.848999999998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11013.005999999999</v>
          </cell>
          <cell r="CV9" t="str">
            <v>19 Feb - 4 Mar</v>
          </cell>
          <cell r="CX9">
            <v>0</v>
          </cell>
          <cell r="CY9">
            <v>5480.6900000000005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5480.6900000000005</v>
          </cell>
          <cell r="DE9" t="str">
            <v>9 Feb- 1 Mar</v>
          </cell>
          <cell r="DG9">
            <v>0</v>
          </cell>
          <cell r="DH9">
            <v>0</v>
          </cell>
          <cell r="DI9">
            <v>1172.6790000000001</v>
          </cell>
          <cell r="DJ9">
            <v>0</v>
          </cell>
          <cell r="DK9">
            <v>12072.446</v>
          </cell>
          <cell r="DL9">
            <v>1098.8400000000001</v>
          </cell>
          <cell r="DM9">
            <v>14343.965</v>
          </cell>
          <cell r="DN9" t="str">
            <v>2 Feb- 4 Mar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W9">
            <v>68179.785000000018</v>
          </cell>
          <cell r="DX9">
            <v>95422.162000000011</v>
          </cell>
        </row>
        <row r="10">
          <cell r="A10">
            <v>38051</v>
          </cell>
          <cell r="B10">
            <v>0</v>
          </cell>
          <cell r="C10">
            <v>0</v>
          </cell>
          <cell r="D10">
            <v>0</v>
          </cell>
          <cell r="E10">
            <v>2042.5700000000002</v>
          </cell>
          <cell r="F10">
            <v>1335.31</v>
          </cell>
          <cell r="G10">
            <v>0</v>
          </cell>
          <cell r="H10">
            <v>3377.88</v>
          </cell>
          <cell r="I10" t="str">
            <v>27 Jan- 5 Mar</v>
          </cell>
          <cell r="K10">
            <v>0</v>
          </cell>
          <cell r="L10">
            <v>0</v>
          </cell>
          <cell r="M10">
            <v>208.44</v>
          </cell>
          <cell r="N10">
            <v>478.6</v>
          </cell>
          <cell r="O10">
            <v>41.01</v>
          </cell>
          <cell r="P10">
            <v>264.62700000000001</v>
          </cell>
          <cell r="Q10">
            <v>992.67699999999991</v>
          </cell>
          <cell r="R10" t="str">
            <v>27 Jan - 5 Mar</v>
          </cell>
          <cell r="T10">
            <v>0</v>
          </cell>
          <cell r="U10">
            <v>0</v>
          </cell>
          <cell r="V10">
            <v>0</v>
          </cell>
          <cell r="W10">
            <v>7957.5499999999993</v>
          </cell>
          <cell r="X10">
            <v>0</v>
          </cell>
          <cell r="Y10">
            <v>0</v>
          </cell>
          <cell r="Z10">
            <v>7957.5499999999993</v>
          </cell>
          <cell r="AA10" t="str">
            <v>19 Feb - 4 Mar</v>
          </cell>
          <cell r="AC10">
            <v>8317.75</v>
          </cell>
          <cell r="AD10">
            <v>6489.18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14806.93</v>
          </cell>
          <cell r="AJ10" t="str">
            <v>14 Feb - 2 Mar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U10">
            <v>27135.037</v>
          </cell>
          <cell r="AV10">
            <v>0</v>
          </cell>
          <cell r="AW10">
            <v>0</v>
          </cell>
          <cell r="AX10">
            <v>0</v>
          </cell>
          <cell r="AY10">
            <v>3895.5060000000076</v>
          </cell>
          <cell r="AZ10">
            <v>0</v>
          </cell>
          <cell r="BA10">
            <v>0</v>
          </cell>
          <cell r="BB10">
            <v>3895.5060000000076</v>
          </cell>
          <cell r="BC10" t="str">
            <v>1 Mar-5 Mar</v>
          </cell>
          <cell r="BE10">
            <v>0</v>
          </cell>
          <cell r="BF10">
            <v>0</v>
          </cell>
          <cell r="BG10">
            <v>0</v>
          </cell>
          <cell r="BH10">
            <v>11815.820000000002</v>
          </cell>
          <cell r="BI10">
            <v>0</v>
          </cell>
          <cell r="BJ10">
            <v>0</v>
          </cell>
          <cell r="BK10">
            <v>11815.820000000002</v>
          </cell>
          <cell r="BL10" t="str">
            <v>3 Mar - 5 Mar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W10">
            <v>0</v>
          </cell>
          <cell r="BX10">
            <v>9598.8029999999999</v>
          </cell>
          <cell r="BY10">
            <v>7878.26</v>
          </cell>
          <cell r="BZ10">
            <v>0</v>
          </cell>
          <cell r="CA10">
            <v>0</v>
          </cell>
          <cell r="CB10">
            <v>0</v>
          </cell>
          <cell r="CC10">
            <v>17477.063000000002</v>
          </cell>
          <cell r="CD10" t="str">
            <v>20 Feb-25 Feb</v>
          </cell>
          <cell r="CE10">
            <v>29292.883000000002</v>
          </cell>
          <cell r="CF10">
            <v>7215.3140000000012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7215.3140000000012</v>
          </cell>
          <cell r="CM10" t="str">
            <v>13 Feb-18 Feb</v>
          </cell>
          <cell r="CO10">
            <v>549.15700000000118</v>
          </cell>
          <cell r="CP10">
            <v>10599.688999999998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11148.846</v>
          </cell>
          <cell r="CV10" t="str">
            <v>19 Feb - 5 Mar</v>
          </cell>
          <cell r="CX10">
            <v>0</v>
          </cell>
          <cell r="CY10">
            <v>1830.8749999999995</v>
          </cell>
          <cell r="CZ10">
            <v>0</v>
          </cell>
          <cell r="DA10">
            <v>0</v>
          </cell>
          <cell r="DB10">
            <v>705.6</v>
          </cell>
          <cell r="DC10">
            <v>0</v>
          </cell>
          <cell r="DD10">
            <v>2536.4749999999995</v>
          </cell>
          <cell r="DE10" t="str">
            <v>4 Mar- 5 Mar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6563.6220000000003</v>
          </cell>
          <cell r="DL10">
            <v>1832.3600000000001</v>
          </cell>
          <cell r="DM10">
            <v>8395.982</v>
          </cell>
          <cell r="DN10" t="str">
            <v>2 Feb- 5 Mar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W10">
            <v>62485.006000000008</v>
          </cell>
          <cell r="DX10">
            <v>89620.043000000005</v>
          </cell>
        </row>
        <row r="11">
          <cell r="A11">
            <v>38052</v>
          </cell>
          <cell r="B11">
            <v>0</v>
          </cell>
          <cell r="C11">
            <v>0</v>
          </cell>
          <cell r="D11">
            <v>0</v>
          </cell>
          <cell r="E11">
            <v>379.37000000000012</v>
          </cell>
          <cell r="F11">
            <v>1522.48</v>
          </cell>
          <cell r="G11">
            <v>0</v>
          </cell>
          <cell r="H11">
            <v>1901.8500000000001</v>
          </cell>
          <cell r="I11" t="str">
            <v>27 Jan- 6 Mar</v>
          </cell>
          <cell r="K11">
            <v>0</v>
          </cell>
          <cell r="L11">
            <v>0</v>
          </cell>
          <cell r="M11">
            <v>365.64</v>
          </cell>
          <cell r="N11">
            <v>478.6</v>
          </cell>
          <cell r="O11">
            <v>41.01</v>
          </cell>
          <cell r="P11">
            <v>264.62700000000001</v>
          </cell>
          <cell r="Q11">
            <v>1149.877</v>
          </cell>
          <cell r="R11" t="str">
            <v>27 Jan - 5 Mar</v>
          </cell>
          <cell r="T11">
            <v>0</v>
          </cell>
          <cell r="U11">
            <v>0</v>
          </cell>
          <cell r="V11">
            <v>0</v>
          </cell>
          <cell r="W11">
            <v>7957.5499999999993</v>
          </cell>
          <cell r="X11">
            <v>0</v>
          </cell>
          <cell r="Y11">
            <v>0</v>
          </cell>
          <cell r="Z11">
            <v>7957.5499999999993</v>
          </cell>
          <cell r="AA11" t="str">
            <v>19 Feb - 4 Mar</v>
          </cell>
          <cell r="AC11">
            <v>11502.77</v>
          </cell>
          <cell r="AD11">
            <v>6489.18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17991.95</v>
          </cell>
          <cell r="AJ11" t="str">
            <v>14 Feb - 6 Mar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U11">
            <v>29001.226999999999</v>
          </cell>
          <cell r="AV11">
            <v>0</v>
          </cell>
          <cell r="AW11">
            <v>0</v>
          </cell>
          <cell r="AX11">
            <v>0</v>
          </cell>
          <cell r="AY11">
            <v>8716.7430000000077</v>
          </cell>
          <cell r="AZ11">
            <v>0</v>
          </cell>
          <cell r="BA11">
            <v>0</v>
          </cell>
          <cell r="BB11">
            <v>8716.7430000000077</v>
          </cell>
          <cell r="BC11" t="str">
            <v>1 Mar-6 Mar</v>
          </cell>
          <cell r="BE11">
            <v>0</v>
          </cell>
          <cell r="BF11">
            <v>0</v>
          </cell>
          <cell r="BG11">
            <v>0</v>
          </cell>
          <cell r="BH11">
            <v>11815.820000000002</v>
          </cell>
          <cell r="BI11">
            <v>0</v>
          </cell>
          <cell r="BJ11">
            <v>0</v>
          </cell>
          <cell r="BK11">
            <v>11815.820000000002</v>
          </cell>
          <cell r="BL11" t="str">
            <v>3 Mar - 5 Mar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W11">
            <v>0</v>
          </cell>
          <cell r="BX11">
            <v>9598.8029999999999</v>
          </cell>
          <cell r="BY11">
            <v>2862.8500000000004</v>
          </cell>
          <cell r="BZ11">
            <v>0</v>
          </cell>
          <cell r="CA11">
            <v>0</v>
          </cell>
          <cell r="CB11">
            <v>0</v>
          </cell>
          <cell r="CC11">
            <v>12461.653</v>
          </cell>
          <cell r="CD11" t="str">
            <v>20 Feb-6 Mar</v>
          </cell>
          <cell r="CE11">
            <v>24277.473000000002</v>
          </cell>
          <cell r="CF11">
            <v>9461.3340000000007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9461.3340000000007</v>
          </cell>
          <cell r="CM11" t="str">
            <v>13 Feb-6 mar</v>
          </cell>
          <cell r="CO11">
            <v>549.15700000000118</v>
          </cell>
          <cell r="CP11">
            <v>6005.7279999999982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6554.8849999999993</v>
          </cell>
          <cell r="CV11" t="str">
            <v>19 Feb - 5 Mar</v>
          </cell>
          <cell r="CX11">
            <v>0</v>
          </cell>
          <cell r="CY11">
            <v>1468.3779999999995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1468.3779999999995</v>
          </cell>
          <cell r="DE11" t="str">
            <v>4 Mar- 5 Mar</v>
          </cell>
          <cell r="DG11">
            <v>0</v>
          </cell>
          <cell r="DH11">
            <v>0</v>
          </cell>
          <cell r="DI11">
            <v>1543.14</v>
          </cell>
          <cell r="DJ11">
            <v>0</v>
          </cell>
          <cell r="DK11">
            <v>3567.808</v>
          </cell>
          <cell r="DL11">
            <v>0</v>
          </cell>
          <cell r="DM11">
            <v>5110.9480000000003</v>
          </cell>
          <cell r="DN11" t="str">
            <v>2 Feb- 5 Mar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W11">
            <v>55589.761000000013</v>
          </cell>
          <cell r="DX11">
            <v>84590.988000000012</v>
          </cell>
        </row>
        <row r="12">
          <cell r="A12">
            <v>38053</v>
          </cell>
          <cell r="B12">
            <v>0</v>
          </cell>
          <cell r="C12">
            <v>0</v>
          </cell>
          <cell r="D12">
            <v>0</v>
          </cell>
          <cell r="E12">
            <v>379.37000000000012</v>
          </cell>
          <cell r="F12">
            <v>1627.21</v>
          </cell>
          <cell r="G12">
            <v>0</v>
          </cell>
          <cell r="H12">
            <v>2006.5800000000002</v>
          </cell>
          <cell r="I12" t="str">
            <v>27 Jan- 7 Mar</v>
          </cell>
          <cell r="K12">
            <v>0</v>
          </cell>
          <cell r="L12">
            <v>0</v>
          </cell>
          <cell r="M12">
            <v>365.64</v>
          </cell>
          <cell r="N12">
            <v>478.6</v>
          </cell>
          <cell r="O12">
            <v>41.01</v>
          </cell>
          <cell r="P12">
            <v>264.62700000000001</v>
          </cell>
          <cell r="Q12">
            <v>1149.877</v>
          </cell>
          <cell r="R12" t="str">
            <v>27 Jan - 5 Mar</v>
          </cell>
          <cell r="T12">
            <v>0</v>
          </cell>
          <cell r="U12">
            <v>0</v>
          </cell>
          <cell r="V12">
            <v>0</v>
          </cell>
          <cell r="W12">
            <v>7957.5499999999993</v>
          </cell>
          <cell r="X12">
            <v>0</v>
          </cell>
          <cell r="Y12">
            <v>0</v>
          </cell>
          <cell r="Z12">
            <v>7957.5499999999993</v>
          </cell>
          <cell r="AA12" t="str">
            <v>19 Feb - 4 Mar</v>
          </cell>
          <cell r="AC12">
            <v>11621.470000000001</v>
          </cell>
          <cell r="AD12">
            <v>6489.18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18110.650000000001</v>
          </cell>
          <cell r="AJ12" t="str">
            <v>14 Feb - 7 Mar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U12">
            <v>29224.656999999999</v>
          </cell>
          <cell r="AV12">
            <v>0</v>
          </cell>
          <cell r="AW12">
            <v>0</v>
          </cell>
          <cell r="AX12">
            <v>0</v>
          </cell>
          <cell r="AY12">
            <v>16436.283000000007</v>
          </cell>
          <cell r="AZ12">
            <v>0</v>
          </cell>
          <cell r="BA12">
            <v>0</v>
          </cell>
          <cell r="BB12">
            <v>16436.283000000007</v>
          </cell>
          <cell r="BC12" t="str">
            <v>1 Mar-7 Mar</v>
          </cell>
          <cell r="BE12">
            <v>0</v>
          </cell>
          <cell r="BF12">
            <v>0</v>
          </cell>
          <cell r="BG12">
            <v>0</v>
          </cell>
          <cell r="BH12">
            <v>11815.820000000002</v>
          </cell>
          <cell r="BI12">
            <v>0</v>
          </cell>
          <cell r="BJ12">
            <v>0</v>
          </cell>
          <cell r="BK12">
            <v>11815.820000000002</v>
          </cell>
          <cell r="BL12" t="str">
            <v>3 Mar - 5 Mar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W12">
            <v>0</v>
          </cell>
          <cell r="BX12">
            <v>9598.8029999999999</v>
          </cell>
          <cell r="BY12">
            <v>1838.0500000000004</v>
          </cell>
          <cell r="BZ12">
            <v>0</v>
          </cell>
          <cell r="CA12">
            <v>0</v>
          </cell>
          <cell r="CB12">
            <v>0</v>
          </cell>
          <cell r="CC12">
            <v>11436.853000000001</v>
          </cell>
          <cell r="CD12" t="str">
            <v>20 Feb-6 Mar</v>
          </cell>
          <cell r="CE12">
            <v>23252.673000000003</v>
          </cell>
          <cell r="CF12">
            <v>13046.453000000001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13046.453000000001</v>
          </cell>
          <cell r="CM12" t="str">
            <v>13 Feb-7 Mar</v>
          </cell>
          <cell r="CO12">
            <v>549.15700000000118</v>
          </cell>
          <cell r="CP12">
            <v>6005.7279999999982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6554.8849999999993</v>
          </cell>
          <cell r="CV12" t="str">
            <v>19 Feb - 5 Mar</v>
          </cell>
          <cell r="CX12">
            <v>0</v>
          </cell>
          <cell r="CY12">
            <v>1468.3779999999995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1468.3779999999995</v>
          </cell>
          <cell r="DE12" t="str">
            <v>4 Mar- 5 Mar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1423.1260000000002</v>
          </cell>
          <cell r="DL12">
            <v>0</v>
          </cell>
          <cell r="DM12">
            <v>1423.1260000000002</v>
          </cell>
          <cell r="DN12" t="str">
            <v>2 Feb- 5 Mar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W12">
            <v>62181.79800000001</v>
          </cell>
          <cell r="DX12">
            <v>91406.455000000016</v>
          </cell>
        </row>
        <row r="13">
          <cell r="A13">
            <v>38054</v>
          </cell>
          <cell r="B13">
            <v>0</v>
          </cell>
          <cell r="C13">
            <v>0</v>
          </cell>
          <cell r="D13">
            <v>0</v>
          </cell>
          <cell r="E13">
            <v>379.37000000000012</v>
          </cell>
          <cell r="F13">
            <v>1627.21</v>
          </cell>
          <cell r="G13">
            <v>0</v>
          </cell>
          <cell r="H13">
            <v>2006.5800000000002</v>
          </cell>
          <cell r="I13" t="str">
            <v>27 Jan- 7 Mar</v>
          </cell>
          <cell r="K13">
            <v>0</v>
          </cell>
          <cell r="L13">
            <v>0</v>
          </cell>
          <cell r="M13">
            <v>0</v>
          </cell>
          <cell r="N13">
            <v>5766.83</v>
          </cell>
          <cell r="O13">
            <v>41.01</v>
          </cell>
          <cell r="P13">
            <v>264.62700000000001</v>
          </cell>
          <cell r="Q13">
            <v>6072.4670000000006</v>
          </cell>
          <cell r="R13" t="str">
            <v>27 Jan - 8 Mar</v>
          </cell>
          <cell r="T13">
            <v>0</v>
          </cell>
          <cell r="U13">
            <v>0</v>
          </cell>
          <cell r="V13">
            <v>0</v>
          </cell>
          <cell r="W13">
            <v>12788.07</v>
          </cell>
          <cell r="X13">
            <v>0</v>
          </cell>
          <cell r="Y13">
            <v>0</v>
          </cell>
          <cell r="Z13">
            <v>12788.07</v>
          </cell>
          <cell r="AA13" t="str">
            <v>19 Feb - 8 Mar</v>
          </cell>
          <cell r="AC13">
            <v>11621.470000000001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11621.470000000001</v>
          </cell>
          <cell r="AJ13" t="str">
            <v>14 Feb - 7 Mar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U13">
            <v>32488.587</v>
          </cell>
          <cell r="AV13">
            <v>0</v>
          </cell>
          <cell r="AW13">
            <v>0</v>
          </cell>
          <cell r="AX13">
            <v>0</v>
          </cell>
          <cell r="AY13">
            <v>24083.353000000006</v>
          </cell>
          <cell r="AZ13">
            <v>0</v>
          </cell>
          <cell r="BA13">
            <v>0</v>
          </cell>
          <cell r="BB13">
            <v>24083.353000000006</v>
          </cell>
          <cell r="BC13" t="str">
            <v>1 Mar-8 Mar</v>
          </cell>
          <cell r="BE13">
            <v>0</v>
          </cell>
          <cell r="BF13">
            <v>0</v>
          </cell>
          <cell r="BG13">
            <v>0</v>
          </cell>
          <cell r="BH13">
            <v>11815.820000000002</v>
          </cell>
          <cell r="BI13">
            <v>0</v>
          </cell>
          <cell r="BJ13">
            <v>0</v>
          </cell>
          <cell r="BK13">
            <v>11815.820000000002</v>
          </cell>
          <cell r="BL13" t="str">
            <v>3 Mar - 5 Mar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W13">
            <v>0</v>
          </cell>
          <cell r="BX13">
            <v>9598.8029999999999</v>
          </cell>
          <cell r="BY13">
            <v>1838.0500000000004</v>
          </cell>
          <cell r="BZ13">
            <v>0</v>
          </cell>
          <cell r="CA13">
            <v>0</v>
          </cell>
          <cell r="CB13">
            <v>0</v>
          </cell>
          <cell r="CC13">
            <v>11436.853000000001</v>
          </cell>
          <cell r="CD13" t="str">
            <v>20 Feb-6 Mar</v>
          </cell>
          <cell r="CE13">
            <v>23252.673000000003</v>
          </cell>
          <cell r="CF13">
            <v>13110.683000000001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13110.683000000001</v>
          </cell>
          <cell r="CM13" t="str">
            <v>13 Feb-8 Mar</v>
          </cell>
          <cell r="CO13">
            <v>549.15700000000118</v>
          </cell>
          <cell r="CP13">
            <v>6005.7279999999982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6554.8849999999993</v>
          </cell>
          <cell r="CV13" t="str">
            <v>19 Feb - 5 Mar</v>
          </cell>
          <cell r="CX13">
            <v>0</v>
          </cell>
          <cell r="CY13">
            <v>7957.558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7957.558</v>
          </cell>
          <cell r="DE13" t="str">
            <v>4 Mar- 5 Mar</v>
          </cell>
          <cell r="DG13">
            <v>0</v>
          </cell>
          <cell r="DH13">
            <v>0</v>
          </cell>
          <cell r="DI13">
            <v>365.64</v>
          </cell>
          <cell r="DJ13">
            <v>0</v>
          </cell>
          <cell r="DK13">
            <v>1423.1260000000002</v>
          </cell>
          <cell r="DL13">
            <v>0</v>
          </cell>
          <cell r="DM13">
            <v>1788.7660000000001</v>
          </cell>
          <cell r="DN13" t="str">
            <v>2 Feb- 5 Mar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W13">
            <v>76747.91800000002</v>
          </cell>
          <cell r="DX13">
            <v>109236.50500000002</v>
          </cell>
        </row>
        <row r="14">
          <cell r="A14">
            <v>38055</v>
          </cell>
          <cell r="B14">
            <v>0</v>
          </cell>
          <cell r="C14">
            <v>0</v>
          </cell>
          <cell r="D14">
            <v>0</v>
          </cell>
          <cell r="E14">
            <v>379.37000000000012</v>
          </cell>
          <cell r="F14">
            <v>1627.21</v>
          </cell>
          <cell r="G14">
            <v>0</v>
          </cell>
          <cell r="H14">
            <v>2006.5800000000002</v>
          </cell>
          <cell r="I14" t="str">
            <v>27 Jan- 7 Mar</v>
          </cell>
          <cell r="K14">
            <v>0</v>
          </cell>
          <cell r="L14">
            <v>0</v>
          </cell>
          <cell r="M14">
            <v>0</v>
          </cell>
          <cell r="N14">
            <v>9583.2999999999993</v>
          </cell>
          <cell r="O14">
            <v>41.01</v>
          </cell>
          <cell r="P14">
            <v>264.62700000000001</v>
          </cell>
          <cell r="Q14">
            <v>9888.9369999999999</v>
          </cell>
          <cell r="R14" t="str">
            <v>27 Jan - 9 Mar</v>
          </cell>
          <cell r="T14">
            <v>0</v>
          </cell>
          <cell r="U14">
            <v>0</v>
          </cell>
          <cell r="V14">
            <v>0</v>
          </cell>
          <cell r="W14">
            <v>12856</v>
          </cell>
          <cell r="X14">
            <v>0</v>
          </cell>
          <cell r="Y14">
            <v>0</v>
          </cell>
          <cell r="Z14">
            <v>12856</v>
          </cell>
          <cell r="AA14" t="str">
            <v>19 Feb - 9 Mar</v>
          </cell>
          <cell r="AC14">
            <v>11621.470000000001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11621.470000000001</v>
          </cell>
          <cell r="AJ14" t="str">
            <v>14 Feb - 7 Mar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U14">
            <v>36372.987000000001</v>
          </cell>
          <cell r="AV14">
            <v>0</v>
          </cell>
          <cell r="AW14">
            <v>0</v>
          </cell>
          <cell r="AX14">
            <v>0</v>
          </cell>
          <cell r="AY14">
            <v>26696.383000000005</v>
          </cell>
          <cell r="AZ14">
            <v>0</v>
          </cell>
          <cell r="BA14">
            <v>0</v>
          </cell>
          <cell r="BB14">
            <v>26696.383000000005</v>
          </cell>
          <cell r="BC14" t="str">
            <v>1 Mar-9 Mar</v>
          </cell>
          <cell r="BE14">
            <v>0</v>
          </cell>
          <cell r="BF14">
            <v>0</v>
          </cell>
          <cell r="BG14">
            <v>0</v>
          </cell>
          <cell r="BH14">
            <v>11815.820000000002</v>
          </cell>
          <cell r="BI14">
            <v>0</v>
          </cell>
          <cell r="BJ14">
            <v>0</v>
          </cell>
          <cell r="BK14">
            <v>11815.820000000002</v>
          </cell>
          <cell r="BL14" t="str">
            <v>3 Mar - 5 Mar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W14">
            <v>0</v>
          </cell>
          <cell r="BX14">
            <v>9598.8029999999999</v>
          </cell>
          <cell r="BY14">
            <v>1504.3400000000004</v>
          </cell>
          <cell r="BZ14">
            <v>0</v>
          </cell>
          <cell r="CA14">
            <v>0</v>
          </cell>
          <cell r="CB14">
            <v>0</v>
          </cell>
          <cell r="CC14">
            <v>11103.143</v>
          </cell>
          <cell r="CD14" t="str">
            <v>20 Feb-6 Mar</v>
          </cell>
          <cell r="CE14">
            <v>22918.963000000003</v>
          </cell>
          <cell r="CF14">
            <v>13110.683000000001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13110.683000000001</v>
          </cell>
          <cell r="CM14" t="str">
            <v>13 Feb-8 Mar</v>
          </cell>
          <cell r="CO14">
            <v>549.15700000000118</v>
          </cell>
          <cell r="CP14">
            <v>6005.7279999999982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6554.8849999999993</v>
          </cell>
          <cell r="CV14" t="str">
            <v>19 Feb - 5 Mar</v>
          </cell>
          <cell r="CX14">
            <v>0</v>
          </cell>
          <cell r="CY14">
            <v>7957.558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7957.558</v>
          </cell>
          <cell r="DE14" t="str">
            <v>4 Mar- 5 Mar</v>
          </cell>
          <cell r="DG14">
            <v>0</v>
          </cell>
          <cell r="DH14">
            <v>0</v>
          </cell>
          <cell r="DI14">
            <v>2365.64</v>
          </cell>
          <cell r="DJ14">
            <v>0</v>
          </cell>
          <cell r="DK14">
            <v>1423.1260000000002</v>
          </cell>
          <cell r="DL14">
            <v>0</v>
          </cell>
          <cell r="DM14">
            <v>3788.7660000000001</v>
          </cell>
          <cell r="DN14" t="str">
            <v>2 Feb- 5 Mar</v>
          </cell>
          <cell r="DP14">
            <v>0</v>
          </cell>
          <cell r="DQ14">
            <v>0</v>
          </cell>
          <cell r="DR14">
            <v>333.71</v>
          </cell>
          <cell r="DS14">
            <v>0</v>
          </cell>
          <cell r="DT14">
            <v>333.71</v>
          </cell>
          <cell r="DU14">
            <v>38055</v>
          </cell>
          <cell r="DW14">
            <v>81360.948000000019</v>
          </cell>
          <cell r="DX14">
            <v>117733.93500000003</v>
          </cell>
          <cell r="DY14" t="str">
            <v>BA 001/CPP-LMO/III/2004 ( adjustment tonnnage di RC1B sby 2000MT)</v>
          </cell>
        </row>
        <row r="15">
          <cell r="A15">
            <v>38056</v>
          </cell>
          <cell r="B15">
            <v>0</v>
          </cell>
          <cell r="C15">
            <v>2331.96</v>
          </cell>
          <cell r="D15">
            <v>0</v>
          </cell>
          <cell r="E15">
            <v>379.37000000000012</v>
          </cell>
          <cell r="F15">
            <v>1627.21</v>
          </cell>
          <cell r="G15">
            <v>0</v>
          </cell>
          <cell r="H15">
            <v>4338.54</v>
          </cell>
          <cell r="I15" t="str">
            <v>27 Jan- 10 Mar</v>
          </cell>
          <cell r="K15">
            <v>0</v>
          </cell>
          <cell r="L15">
            <v>0</v>
          </cell>
          <cell r="M15">
            <v>0</v>
          </cell>
          <cell r="N15">
            <v>9724.07</v>
          </cell>
          <cell r="O15">
            <v>41.01</v>
          </cell>
          <cell r="P15">
            <v>264.62700000000001</v>
          </cell>
          <cell r="Q15">
            <v>10029.707</v>
          </cell>
          <cell r="R15" t="str">
            <v>27 Jan - 10 Mar</v>
          </cell>
          <cell r="T15">
            <v>0</v>
          </cell>
          <cell r="U15">
            <v>0</v>
          </cell>
          <cell r="V15">
            <v>0</v>
          </cell>
          <cell r="W15">
            <v>12856</v>
          </cell>
          <cell r="X15">
            <v>0</v>
          </cell>
          <cell r="Y15">
            <v>0</v>
          </cell>
          <cell r="Z15">
            <v>12856</v>
          </cell>
          <cell r="AA15" t="str">
            <v>19 Feb - 9 Mar</v>
          </cell>
          <cell r="AC15">
            <v>9546.27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9546.27</v>
          </cell>
          <cell r="AJ15" t="str">
            <v>14 Feb - 7 Mar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U15">
            <v>36770.517</v>
          </cell>
          <cell r="AV15">
            <v>0</v>
          </cell>
          <cell r="AW15">
            <v>0</v>
          </cell>
          <cell r="AX15">
            <v>0</v>
          </cell>
          <cell r="AY15">
            <v>31191.333000000006</v>
          </cell>
          <cell r="AZ15">
            <v>0</v>
          </cell>
          <cell r="BA15">
            <v>0</v>
          </cell>
          <cell r="BB15">
            <v>31191.333000000006</v>
          </cell>
          <cell r="BC15" t="str">
            <v>1 Mar- 10 Mar</v>
          </cell>
          <cell r="BE15">
            <v>0</v>
          </cell>
          <cell r="BF15">
            <v>0</v>
          </cell>
          <cell r="BG15">
            <v>0</v>
          </cell>
          <cell r="BH15">
            <v>11815.820000000002</v>
          </cell>
          <cell r="BI15">
            <v>0</v>
          </cell>
          <cell r="BJ15">
            <v>0</v>
          </cell>
          <cell r="BK15">
            <v>11815.820000000002</v>
          </cell>
          <cell r="BL15" t="str">
            <v>3 Mar - 5 Mar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W15">
            <v>0</v>
          </cell>
          <cell r="BX15">
            <v>9598.8029999999999</v>
          </cell>
          <cell r="BY15">
            <v>1504.3400000000004</v>
          </cell>
          <cell r="BZ15">
            <v>0</v>
          </cell>
          <cell r="CA15">
            <v>0</v>
          </cell>
          <cell r="CB15">
            <v>0</v>
          </cell>
          <cell r="CC15">
            <v>11103.143</v>
          </cell>
          <cell r="CD15" t="str">
            <v>20 Feb-6 Mar</v>
          </cell>
          <cell r="CE15">
            <v>22918.963000000003</v>
          </cell>
          <cell r="CF15">
            <v>13110.683000000001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13110.683000000001</v>
          </cell>
          <cell r="CM15" t="str">
            <v>13 Feb-8 Mar</v>
          </cell>
          <cell r="CO15">
            <v>549.15700000000118</v>
          </cell>
          <cell r="CP15">
            <v>6005.7279999999982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6554.8849999999993</v>
          </cell>
          <cell r="CV15" t="str">
            <v>19 Feb - 5 Mar</v>
          </cell>
          <cell r="CX15">
            <v>0</v>
          </cell>
          <cell r="CY15">
            <v>9804.5879999999997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9804.5879999999997</v>
          </cell>
          <cell r="DE15" t="str">
            <v>4 Mar- 10 Mar</v>
          </cell>
          <cell r="DG15">
            <v>2075.1999999999998</v>
          </cell>
          <cell r="DH15">
            <v>0</v>
          </cell>
          <cell r="DI15">
            <v>2365.64</v>
          </cell>
          <cell r="DJ15">
            <v>0</v>
          </cell>
          <cell r="DK15">
            <v>1423.1260000000002</v>
          </cell>
          <cell r="DL15">
            <v>0</v>
          </cell>
          <cell r="DM15">
            <v>5863.9660000000003</v>
          </cell>
          <cell r="DN15" t="str">
            <v>2 Feb- 5 Mar</v>
          </cell>
          <cell r="DP15">
            <v>3631.9870000000001</v>
          </cell>
          <cell r="DQ15">
            <v>0</v>
          </cell>
          <cell r="DR15">
            <v>333.71</v>
          </cell>
          <cell r="DS15">
            <v>0</v>
          </cell>
          <cell r="DT15">
            <v>3965.6970000000001</v>
          </cell>
          <cell r="DU15" t="str">
            <v>9 Mar - 10 Mar</v>
          </cell>
          <cell r="DW15">
            <v>93410.115000000005</v>
          </cell>
          <cell r="DX15">
            <v>130180.63200000001</v>
          </cell>
        </row>
        <row r="16">
          <cell r="A16">
            <v>38057</v>
          </cell>
          <cell r="B16">
            <v>0</v>
          </cell>
          <cell r="C16">
            <v>2331.96</v>
          </cell>
          <cell r="D16">
            <v>0</v>
          </cell>
          <cell r="E16">
            <v>379.37000000000012</v>
          </cell>
          <cell r="F16">
            <v>1627.21</v>
          </cell>
          <cell r="G16">
            <v>0</v>
          </cell>
          <cell r="H16">
            <v>4338.54</v>
          </cell>
          <cell r="I16" t="str">
            <v>27 Jan- 10 Mar</v>
          </cell>
          <cell r="K16">
            <v>0</v>
          </cell>
          <cell r="L16">
            <v>0</v>
          </cell>
          <cell r="M16">
            <v>0</v>
          </cell>
          <cell r="N16">
            <v>9753.31</v>
          </cell>
          <cell r="O16">
            <v>41.01</v>
          </cell>
          <cell r="P16">
            <v>264.62700000000001</v>
          </cell>
          <cell r="Q16">
            <v>10058.947</v>
          </cell>
          <cell r="R16" t="str">
            <v>27 Jan - 11 Mar</v>
          </cell>
          <cell r="T16">
            <v>0</v>
          </cell>
          <cell r="U16">
            <v>0</v>
          </cell>
          <cell r="V16">
            <v>0</v>
          </cell>
          <cell r="W16">
            <v>12856</v>
          </cell>
          <cell r="X16">
            <v>0</v>
          </cell>
          <cell r="Y16">
            <v>0</v>
          </cell>
          <cell r="Z16">
            <v>12856</v>
          </cell>
          <cell r="AA16" t="str">
            <v>19 Feb - 9 Mar</v>
          </cell>
          <cell r="AC16">
            <v>9546.27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9546.27</v>
          </cell>
          <cell r="AJ16" t="str">
            <v>14 Feb - 7 Mar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U16">
            <v>36799.756999999998</v>
          </cell>
          <cell r="AV16">
            <v>0</v>
          </cell>
          <cell r="AW16">
            <v>0</v>
          </cell>
          <cell r="AX16">
            <v>0</v>
          </cell>
          <cell r="AY16">
            <v>31191.333000000006</v>
          </cell>
          <cell r="AZ16">
            <v>0</v>
          </cell>
          <cell r="BA16">
            <v>0</v>
          </cell>
          <cell r="BB16">
            <v>31191.333000000006</v>
          </cell>
          <cell r="BC16" t="str">
            <v>1 Mar- 10 Mar</v>
          </cell>
          <cell r="BE16">
            <v>0</v>
          </cell>
          <cell r="BF16">
            <v>33.99</v>
          </cell>
          <cell r="BG16">
            <v>0</v>
          </cell>
          <cell r="BH16">
            <v>17582.240000000002</v>
          </cell>
          <cell r="BI16">
            <v>0</v>
          </cell>
          <cell r="BJ16">
            <v>0</v>
          </cell>
          <cell r="BK16">
            <v>17616.230000000003</v>
          </cell>
          <cell r="BL16" t="str">
            <v>3 Mar - 11 Mar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W16">
            <v>0</v>
          </cell>
          <cell r="BX16">
            <v>9598.8029999999999</v>
          </cell>
          <cell r="BY16">
            <v>1504.3400000000004</v>
          </cell>
          <cell r="BZ16">
            <v>720.92</v>
          </cell>
          <cell r="CA16">
            <v>0</v>
          </cell>
          <cell r="CB16">
            <v>0</v>
          </cell>
          <cell r="CC16">
            <v>11824.063</v>
          </cell>
          <cell r="CD16" t="str">
            <v>20 Feb-11 Mar</v>
          </cell>
          <cell r="CE16">
            <v>29440.293000000005</v>
          </cell>
          <cell r="CF16">
            <v>13110.683000000001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13110.683000000001</v>
          </cell>
          <cell r="CM16" t="str">
            <v>13 Feb-8 Mar</v>
          </cell>
          <cell r="CO16">
            <v>549.15700000000118</v>
          </cell>
          <cell r="CP16">
            <v>6005.7279999999982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6554.8849999999993</v>
          </cell>
          <cell r="CV16" t="str">
            <v>19 Feb - 5 Mar</v>
          </cell>
          <cell r="CX16">
            <v>0</v>
          </cell>
          <cell r="CY16">
            <v>9804.5879999999997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9804.5879999999997</v>
          </cell>
          <cell r="DE16" t="str">
            <v>4 Mar- 10 Mar</v>
          </cell>
          <cell r="DG16">
            <v>9198.16</v>
          </cell>
          <cell r="DH16">
            <v>0</v>
          </cell>
          <cell r="DI16">
            <v>2365.64</v>
          </cell>
          <cell r="DJ16">
            <v>0</v>
          </cell>
          <cell r="DK16">
            <v>1423.1260000000002</v>
          </cell>
          <cell r="DL16">
            <v>0</v>
          </cell>
          <cell r="DM16">
            <v>12986.925999999999</v>
          </cell>
          <cell r="DN16" t="str">
            <v>2 Feb- 11 Mar</v>
          </cell>
          <cell r="DP16">
            <v>3631.9870000000001</v>
          </cell>
          <cell r="DQ16">
            <v>0</v>
          </cell>
          <cell r="DR16">
            <v>333.71</v>
          </cell>
          <cell r="DS16">
            <v>0</v>
          </cell>
          <cell r="DT16">
            <v>3965.6970000000001</v>
          </cell>
          <cell r="DU16" t="str">
            <v>9 Mar - 10 Mar</v>
          </cell>
          <cell r="DW16">
            <v>107054.40500000001</v>
          </cell>
          <cell r="DX16">
            <v>143854.16200000001</v>
          </cell>
        </row>
        <row r="17">
          <cell r="A17">
            <v>38058</v>
          </cell>
          <cell r="B17">
            <v>0</v>
          </cell>
          <cell r="C17">
            <v>2331.96</v>
          </cell>
          <cell r="D17">
            <v>0</v>
          </cell>
          <cell r="E17">
            <v>379.37000000000012</v>
          </cell>
          <cell r="F17">
            <v>1627.21</v>
          </cell>
          <cell r="G17">
            <v>0</v>
          </cell>
          <cell r="H17">
            <v>4338.54</v>
          </cell>
          <cell r="I17" t="str">
            <v>27 Jan- 10 Mar</v>
          </cell>
          <cell r="K17">
            <v>0</v>
          </cell>
          <cell r="L17">
            <v>0</v>
          </cell>
          <cell r="M17">
            <v>0</v>
          </cell>
          <cell r="N17">
            <v>11222.14</v>
          </cell>
          <cell r="O17">
            <v>41.01</v>
          </cell>
          <cell r="P17">
            <v>264.62700000000001</v>
          </cell>
          <cell r="Q17">
            <v>11527.777</v>
          </cell>
          <cell r="R17" t="str">
            <v>27 Jan - 12 Mar</v>
          </cell>
          <cell r="T17">
            <v>0</v>
          </cell>
          <cell r="U17">
            <v>0</v>
          </cell>
          <cell r="V17">
            <v>0</v>
          </cell>
          <cell r="W17">
            <v>12856</v>
          </cell>
          <cell r="X17">
            <v>0</v>
          </cell>
          <cell r="Y17">
            <v>0</v>
          </cell>
          <cell r="Z17">
            <v>12856</v>
          </cell>
          <cell r="AA17" t="str">
            <v>19 Feb - 9 Mar</v>
          </cell>
          <cell r="AC17">
            <v>12519.29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12519.29</v>
          </cell>
          <cell r="AJ17" t="str">
            <v>14 Feb - 12 Mar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U17">
            <v>41241.607000000004</v>
          </cell>
          <cell r="AV17">
            <v>0</v>
          </cell>
          <cell r="AW17">
            <v>0</v>
          </cell>
          <cell r="AX17">
            <v>0</v>
          </cell>
          <cell r="AY17">
            <v>29530.312000000005</v>
          </cell>
          <cell r="AZ17">
            <v>0</v>
          </cell>
          <cell r="BA17">
            <v>0</v>
          </cell>
          <cell r="BB17">
            <v>29530.312000000005</v>
          </cell>
          <cell r="BC17" t="str">
            <v>1 Mar- 10 Mar</v>
          </cell>
          <cell r="BE17">
            <v>0</v>
          </cell>
          <cell r="BF17">
            <v>33.99</v>
          </cell>
          <cell r="BG17">
            <v>0</v>
          </cell>
          <cell r="BH17">
            <v>15784.640000000001</v>
          </cell>
          <cell r="BI17">
            <v>0</v>
          </cell>
          <cell r="BJ17">
            <v>0</v>
          </cell>
          <cell r="BK17">
            <v>15818.630000000001</v>
          </cell>
          <cell r="BL17" t="str">
            <v>3 Mar - 11 Mar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W17">
            <v>0</v>
          </cell>
          <cell r="BX17">
            <v>9598.8029999999999</v>
          </cell>
          <cell r="BY17">
            <v>1504.3400000000004</v>
          </cell>
          <cell r="BZ17">
            <v>2046.08</v>
          </cell>
          <cell r="CA17">
            <v>0</v>
          </cell>
          <cell r="CB17">
            <v>4151.18</v>
          </cell>
          <cell r="CC17">
            <v>17300.402999999998</v>
          </cell>
          <cell r="CD17" t="str">
            <v>20 Feb- 12 Mar</v>
          </cell>
          <cell r="CE17">
            <v>33119.032999999996</v>
          </cell>
          <cell r="CF17">
            <v>13110.683000000001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13110.683000000001</v>
          </cell>
          <cell r="CM17" t="str">
            <v>13 Feb-8 Mar</v>
          </cell>
          <cell r="CO17">
            <v>549.15700000000118</v>
          </cell>
          <cell r="CP17">
            <v>6005.7279999999982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6554.8849999999993</v>
          </cell>
          <cell r="CV17" t="str">
            <v>19 Feb - 5 Mar</v>
          </cell>
          <cell r="CX17">
            <v>0</v>
          </cell>
          <cell r="CY17">
            <v>9804.5879999999997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9804.5879999999997</v>
          </cell>
          <cell r="DE17" t="str">
            <v>4 Mar- 10 Mar</v>
          </cell>
          <cell r="DG17">
            <v>13562.720000000001</v>
          </cell>
          <cell r="DH17">
            <v>0</v>
          </cell>
          <cell r="DI17">
            <v>2365.64</v>
          </cell>
          <cell r="DJ17">
            <v>0</v>
          </cell>
          <cell r="DK17">
            <v>1423.1260000000002</v>
          </cell>
          <cell r="DL17">
            <v>0</v>
          </cell>
          <cell r="DM17">
            <v>17351.486000000001</v>
          </cell>
          <cell r="DN17" t="str">
            <v>2 Feb- 12 Mar</v>
          </cell>
          <cell r="DP17">
            <v>70.137000000000171</v>
          </cell>
          <cell r="DQ17">
            <v>0</v>
          </cell>
          <cell r="DR17">
            <v>333.71</v>
          </cell>
          <cell r="DS17">
            <v>0</v>
          </cell>
          <cell r="DT17">
            <v>403.84700000000015</v>
          </cell>
          <cell r="DU17" t="str">
            <v>9 Mar - 10 Mar</v>
          </cell>
          <cell r="DW17">
            <v>109874.834</v>
          </cell>
          <cell r="DX17">
            <v>151116.44099999999</v>
          </cell>
        </row>
        <row r="18">
          <cell r="A18">
            <v>38059</v>
          </cell>
          <cell r="B18">
            <v>0</v>
          </cell>
          <cell r="C18">
            <v>2331.96</v>
          </cell>
          <cell r="D18">
            <v>0</v>
          </cell>
          <cell r="E18">
            <v>379.37000000000012</v>
          </cell>
          <cell r="F18">
            <v>1627.21</v>
          </cell>
          <cell r="G18">
            <v>0</v>
          </cell>
          <cell r="H18">
            <v>4338.54</v>
          </cell>
          <cell r="I18" t="str">
            <v>27 Jan- 10 Mar</v>
          </cell>
          <cell r="K18">
            <v>0</v>
          </cell>
          <cell r="L18">
            <v>0</v>
          </cell>
          <cell r="M18">
            <v>0</v>
          </cell>
          <cell r="N18">
            <v>11222.14</v>
          </cell>
          <cell r="O18">
            <v>41.01</v>
          </cell>
          <cell r="P18">
            <v>264.62700000000001</v>
          </cell>
          <cell r="Q18">
            <v>11527.777</v>
          </cell>
          <cell r="R18" t="str">
            <v>27 Jan - 12 Mar</v>
          </cell>
          <cell r="T18">
            <v>0</v>
          </cell>
          <cell r="U18">
            <v>0</v>
          </cell>
          <cell r="V18">
            <v>0</v>
          </cell>
          <cell r="W18">
            <v>12856</v>
          </cell>
          <cell r="X18">
            <v>0</v>
          </cell>
          <cell r="Y18">
            <v>0</v>
          </cell>
          <cell r="Z18">
            <v>12856</v>
          </cell>
          <cell r="AA18" t="str">
            <v>19 Feb - 9 Mar</v>
          </cell>
          <cell r="AC18">
            <v>16202.730000000001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16202.730000000001</v>
          </cell>
          <cell r="AJ18" t="str">
            <v>14 Feb - 13 Mar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U18">
            <v>44925.046999999999</v>
          </cell>
          <cell r="AV18">
            <v>0</v>
          </cell>
          <cell r="AW18">
            <v>0</v>
          </cell>
          <cell r="AX18">
            <v>0</v>
          </cell>
          <cell r="AY18">
            <v>29530.312000000005</v>
          </cell>
          <cell r="AZ18">
            <v>0</v>
          </cell>
          <cell r="BA18">
            <v>0</v>
          </cell>
          <cell r="BB18">
            <v>29530.312000000005</v>
          </cell>
          <cell r="BC18" t="str">
            <v>1 Mar- 10 Mar</v>
          </cell>
          <cell r="BE18">
            <v>0</v>
          </cell>
          <cell r="BF18">
            <v>33.99</v>
          </cell>
          <cell r="BG18">
            <v>0</v>
          </cell>
          <cell r="BH18">
            <v>15784.640000000001</v>
          </cell>
          <cell r="BI18">
            <v>0</v>
          </cell>
          <cell r="BJ18">
            <v>0</v>
          </cell>
          <cell r="BK18">
            <v>15818.630000000001</v>
          </cell>
          <cell r="BL18" t="str">
            <v>3 Mar - 11 Mar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W18">
            <v>0</v>
          </cell>
          <cell r="BX18">
            <v>9598.8029999999999</v>
          </cell>
          <cell r="BY18">
            <v>1504.3400000000004</v>
          </cell>
          <cell r="BZ18">
            <v>4524.2</v>
          </cell>
          <cell r="CA18">
            <v>0</v>
          </cell>
          <cell r="CB18">
            <v>7192.41</v>
          </cell>
          <cell r="CC18">
            <v>22819.753000000001</v>
          </cell>
          <cell r="CD18" t="str">
            <v>20 Feb- 13 Mar</v>
          </cell>
          <cell r="CE18">
            <v>38638.383000000002</v>
          </cell>
          <cell r="CF18">
            <v>13195.413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13195.413</v>
          </cell>
          <cell r="CM18" t="str">
            <v>13 Feb-13 Mar</v>
          </cell>
          <cell r="CO18">
            <v>549.15700000000106</v>
          </cell>
          <cell r="CP18">
            <v>3476.4619999999982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4025.6189999999992</v>
          </cell>
          <cell r="CV18" t="str">
            <v>19 Feb - 5 Mar</v>
          </cell>
          <cell r="CX18">
            <v>0</v>
          </cell>
          <cell r="CY18">
            <v>8326.976999999999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8326.976999999999</v>
          </cell>
          <cell r="DE18" t="str">
            <v>4 Mar- 10 Mar</v>
          </cell>
          <cell r="DG18">
            <v>13562.720000000001</v>
          </cell>
          <cell r="DH18">
            <v>0</v>
          </cell>
          <cell r="DI18">
            <v>2365.64</v>
          </cell>
          <cell r="DJ18">
            <v>0</v>
          </cell>
          <cell r="DK18">
            <v>1423.1260000000002</v>
          </cell>
          <cell r="DL18">
            <v>0</v>
          </cell>
          <cell r="DM18">
            <v>17351.486000000001</v>
          </cell>
          <cell r="DN18" t="str">
            <v>2 Feb- 12 Mar</v>
          </cell>
          <cell r="DP18">
            <v>70.137000000000171</v>
          </cell>
          <cell r="DQ18">
            <v>0</v>
          </cell>
          <cell r="DR18">
            <v>333.71</v>
          </cell>
          <cell r="DS18">
            <v>0</v>
          </cell>
          <cell r="DT18">
            <v>403.84700000000015</v>
          </cell>
          <cell r="DU18" t="str">
            <v>9 Mar - 10 Mar</v>
          </cell>
          <cell r="DW18">
            <v>111472.03700000001</v>
          </cell>
          <cell r="DX18">
            <v>156397.084</v>
          </cell>
        </row>
        <row r="19">
          <cell r="A19">
            <v>38060</v>
          </cell>
          <cell r="B19">
            <v>0</v>
          </cell>
          <cell r="C19">
            <v>3185.11</v>
          </cell>
          <cell r="D19">
            <v>0</v>
          </cell>
          <cell r="E19">
            <v>379.37000000000012</v>
          </cell>
          <cell r="F19">
            <v>1627.21</v>
          </cell>
          <cell r="G19">
            <v>0</v>
          </cell>
          <cell r="H19">
            <v>5191.6900000000005</v>
          </cell>
          <cell r="I19" t="str">
            <v>27 Jan- 10 Mar</v>
          </cell>
          <cell r="K19">
            <v>0</v>
          </cell>
          <cell r="L19">
            <v>0</v>
          </cell>
          <cell r="M19">
            <v>0</v>
          </cell>
          <cell r="N19">
            <v>11222.14</v>
          </cell>
          <cell r="O19">
            <v>41.01</v>
          </cell>
          <cell r="P19">
            <v>264.62700000000001</v>
          </cell>
          <cell r="Q19">
            <v>11527.777</v>
          </cell>
          <cell r="R19" t="str">
            <v>27 Jan - 12 Mar</v>
          </cell>
          <cell r="T19">
            <v>0</v>
          </cell>
          <cell r="U19">
            <v>0</v>
          </cell>
          <cell r="V19">
            <v>0</v>
          </cell>
          <cell r="W19">
            <v>12856</v>
          </cell>
          <cell r="X19">
            <v>0</v>
          </cell>
          <cell r="Y19">
            <v>0</v>
          </cell>
          <cell r="Z19">
            <v>12856</v>
          </cell>
          <cell r="AA19" t="str">
            <v>19 Feb - 9 Mar</v>
          </cell>
          <cell r="AC19">
            <v>18639.370000000003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47.53</v>
          </cell>
          <cell r="AI19">
            <v>18686.900000000001</v>
          </cell>
          <cell r="AJ19" t="str">
            <v>14 Feb - 13 Mar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U19">
            <v>48262.366999999998</v>
          </cell>
          <cell r="AV19">
            <v>0</v>
          </cell>
          <cell r="AW19">
            <v>0</v>
          </cell>
          <cell r="AX19">
            <v>0</v>
          </cell>
          <cell r="AY19">
            <v>29530.312000000005</v>
          </cell>
          <cell r="AZ19">
            <v>0</v>
          </cell>
          <cell r="BA19">
            <v>0</v>
          </cell>
          <cell r="BB19">
            <v>29530.312000000005</v>
          </cell>
          <cell r="BC19" t="str">
            <v>1 Mar- 10 Mar</v>
          </cell>
          <cell r="BE19">
            <v>0</v>
          </cell>
          <cell r="BF19">
            <v>33.99</v>
          </cell>
          <cell r="BG19">
            <v>0</v>
          </cell>
          <cell r="BH19">
            <v>15784.640000000001</v>
          </cell>
          <cell r="BI19">
            <v>0</v>
          </cell>
          <cell r="BJ19">
            <v>0</v>
          </cell>
          <cell r="BK19">
            <v>15818.630000000001</v>
          </cell>
          <cell r="BL19" t="str">
            <v>3 Mar - 11 Mar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W19">
            <v>0</v>
          </cell>
          <cell r="BX19">
            <v>9598.8029999999999</v>
          </cell>
          <cell r="BY19">
            <v>1504.3400000000004</v>
          </cell>
          <cell r="BZ19">
            <v>10467.189999999999</v>
          </cell>
          <cell r="CA19">
            <v>0</v>
          </cell>
          <cell r="CB19">
            <v>7192.41</v>
          </cell>
          <cell r="CC19">
            <v>28762.742999999999</v>
          </cell>
          <cell r="CD19" t="str">
            <v>20 Feb- 13 Mar</v>
          </cell>
          <cell r="CE19">
            <v>44581.373</v>
          </cell>
          <cell r="CF19">
            <v>13195.413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13195.413</v>
          </cell>
          <cell r="CM19" t="str">
            <v>13 Feb-13 Mar</v>
          </cell>
          <cell r="CO19">
            <v>2943.0170000000012</v>
          </cell>
          <cell r="CP19">
            <v>3476.4619999999982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6419.4789999999994</v>
          </cell>
          <cell r="CV19" t="str">
            <v>19 Feb - 5 Mar</v>
          </cell>
          <cell r="CX19">
            <v>0</v>
          </cell>
          <cell r="CY19">
            <v>8326.976999999999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8326.976999999999</v>
          </cell>
          <cell r="DE19" t="str">
            <v>4 Mar- 10 Mar</v>
          </cell>
          <cell r="DG19">
            <v>11467.148000000001</v>
          </cell>
          <cell r="DH19">
            <v>0</v>
          </cell>
          <cell r="DI19">
            <v>0</v>
          </cell>
          <cell r="DJ19">
            <v>0</v>
          </cell>
          <cell r="DK19">
            <v>1423.1260000000002</v>
          </cell>
          <cell r="DL19">
            <v>0</v>
          </cell>
          <cell r="DM19">
            <v>12890.274000000001</v>
          </cell>
          <cell r="DN19" t="str">
            <v>2 Feb- 12 Mar</v>
          </cell>
          <cell r="DP19">
            <v>70.137000000000171</v>
          </cell>
          <cell r="DQ19">
            <v>0</v>
          </cell>
          <cell r="DR19">
            <v>333.71</v>
          </cell>
          <cell r="DS19">
            <v>0</v>
          </cell>
          <cell r="DT19">
            <v>403.84700000000015</v>
          </cell>
          <cell r="DU19" t="str">
            <v>9 Mar - 10 Mar</v>
          </cell>
          <cell r="DW19">
            <v>115347.67500000002</v>
          </cell>
          <cell r="DX19">
            <v>163610.04200000002</v>
          </cell>
        </row>
        <row r="20">
          <cell r="A20">
            <v>38061</v>
          </cell>
          <cell r="B20">
            <v>0</v>
          </cell>
          <cell r="C20">
            <v>3356.8</v>
          </cell>
          <cell r="D20">
            <v>0</v>
          </cell>
          <cell r="E20">
            <v>379.37000000000012</v>
          </cell>
          <cell r="F20">
            <v>1627.21</v>
          </cell>
          <cell r="G20">
            <v>0</v>
          </cell>
          <cell r="H20">
            <v>5363.38</v>
          </cell>
          <cell r="I20" t="str">
            <v>27 Jan- 15 Mar</v>
          </cell>
          <cell r="K20">
            <v>0</v>
          </cell>
          <cell r="L20">
            <v>0</v>
          </cell>
          <cell r="M20">
            <v>3422.57</v>
          </cell>
          <cell r="N20">
            <v>11222.14</v>
          </cell>
          <cell r="O20">
            <v>41.01</v>
          </cell>
          <cell r="P20">
            <v>264.62700000000001</v>
          </cell>
          <cell r="Q20">
            <v>14950.347</v>
          </cell>
          <cell r="R20" t="str">
            <v>27 Jan - 15 Mar</v>
          </cell>
          <cell r="T20">
            <v>0</v>
          </cell>
          <cell r="U20">
            <v>0</v>
          </cell>
          <cell r="V20">
            <v>0</v>
          </cell>
          <cell r="W20">
            <v>12856</v>
          </cell>
          <cell r="X20">
            <v>0</v>
          </cell>
          <cell r="Y20">
            <v>0</v>
          </cell>
          <cell r="Z20">
            <v>12856</v>
          </cell>
          <cell r="AA20" t="str">
            <v>19 Feb - 9 Mar</v>
          </cell>
          <cell r="AC20">
            <v>18639.370000000003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67.569999999999993</v>
          </cell>
          <cell r="AI20">
            <v>18706.940000000002</v>
          </cell>
          <cell r="AJ20" t="str">
            <v>14 Feb - 15 Mar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U20">
            <v>51876.667000000001</v>
          </cell>
          <cell r="AV20">
            <v>0</v>
          </cell>
          <cell r="AW20">
            <v>0</v>
          </cell>
          <cell r="AX20">
            <v>0</v>
          </cell>
          <cell r="AY20">
            <v>27030.312000000005</v>
          </cell>
          <cell r="AZ20">
            <v>0</v>
          </cell>
          <cell r="BA20">
            <v>0</v>
          </cell>
          <cell r="BB20">
            <v>27030.312000000005</v>
          </cell>
          <cell r="BC20" t="str">
            <v>1 Mar- 10 Mar</v>
          </cell>
          <cell r="BE20">
            <v>0</v>
          </cell>
          <cell r="BF20">
            <v>33.99</v>
          </cell>
          <cell r="BG20">
            <v>0</v>
          </cell>
          <cell r="BH20">
            <v>15784.640000000001</v>
          </cell>
          <cell r="BI20">
            <v>0</v>
          </cell>
          <cell r="BJ20">
            <v>0</v>
          </cell>
          <cell r="BK20">
            <v>15818.630000000001</v>
          </cell>
          <cell r="BL20" t="str">
            <v>3 Mar - 11 Mar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W20">
            <v>0</v>
          </cell>
          <cell r="BX20">
            <v>5482.3069999999998</v>
          </cell>
          <cell r="BY20">
            <v>1504.3400000000004</v>
          </cell>
          <cell r="BZ20">
            <v>14293.499999999998</v>
          </cell>
          <cell r="CA20">
            <v>0</v>
          </cell>
          <cell r="CB20">
            <v>7192.41</v>
          </cell>
          <cell r="CC20">
            <v>28472.556999999997</v>
          </cell>
          <cell r="CD20" t="str">
            <v>20 Feb- 15 Mar</v>
          </cell>
          <cell r="CE20">
            <v>44291.186999999998</v>
          </cell>
          <cell r="CF20">
            <v>13195.413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13195.413</v>
          </cell>
          <cell r="CM20" t="str">
            <v>13 Feb-13 Mar</v>
          </cell>
          <cell r="CO20">
            <v>2943.0170000000012</v>
          </cell>
          <cell r="CP20">
            <v>3476.4619999999982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6419.4789999999994</v>
          </cell>
          <cell r="CV20" t="str">
            <v>19 Feb - 5 Mar</v>
          </cell>
          <cell r="CX20">
            <v>0</v>
          </cell>
          <cell r="CY20">
            <v>7124.0969999999988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7124.0969999999988</v>
          </cell>
          <cell r="DE20" t="str">
            <v>4 Mar- 10 Mar</v>
          </cell>
          <cell r="DG20">
            <v>15398.011000000002</v>
          </cell>
          <cell r="DH20">
            <v>0</v>
          </cell>
          <cell r="DI20">
            <v>0</v>
          </cell>
          <cell r="DJ20">
            <v>0</v>
          </cell>
          <cell r="DK20">
            <v>1423.1260000000002</v>
          </cell>
          <cell r="DL20">
            <v>0</v>
          </cell>
          <cell r="DM20">
            <v>16821.137000000002</v>
          </cell>
          <cell r="DN20" t="str">
            <v>2 Feb- 15 Mar</v>
          </cell>
          <cell r="DP20">
            <v>70.137000000000171</v>
          </cell>
          <cell r="DQ20">
            <v>0</v>
          </cell>
          <cell r="DR20">
            <v>333.71</v>
          </cell>
          <cell r="DS20">
            <v>0</v>
          </cell>
          <cell r="DT20">
            <v>403.84700000000015</v>
          </cell>
          <cell r="DU20" t="str">
            <v>9 Mar - 10 Mar</v>
          </cell>
          <cell r="DW20">
            <v>115285.47199999999</v>
          </cell>
          <cell r="DX20">
            <v>167162.139</v>
          </cell>
        </row>
        <row r="21">
          <cell r="A21">
            <v>38062</v>
          </cell>
          <cell r="B21">
            <v>0</v>
          </cell>
          <cell r="C21">
            <v>9543.1</v>
          </cell>
          <cell r="D21">
            <v>0</v>
          </cell>
          <cell r="E21">
            <v>379.37000000000012</v>
          </cell>
          <cell r="F21">
            <v>1627.21</v>
          </cell>
          <cell r="G21">
            <v>0</v>
          </cell>
          <cell r="H21">
            <v>11549.68</v>
          </cell>
          <cell r="I21" t="str">
            <v>27 Jan- 16 Mar</v>
          </cell>
          <cell r="K21">
            <v>0</v>
          </cell>
          <cell r="L21">
            <v>0</v>
          </cell>
          <cell r="M21">
            <v>4953.91</v>
          </cell>
          <cell r="N21">
            <v>11222.14</v>
          </cell>
          <cell r="O21">
            <v>41.01</v>
          </cell>
          <cell r="P21">
            <v>264.62700000000001</v>
          </cell>
          <cell r="Q21">
            <v>16481.686999999998</v>
          </cell>
          <cell r="R21" t="str">
            <v>27 Jan - 16 Mar</v>
          </cell>
          <cell r="T21">
            <v>0</v>
          </cell>
          <cell r="U21">
            <v>0</v>
          </cell>
          <cell r="V21">
            <v>0</v>
          </cell>
          <cell r="W21">
            <v>12856</v>
          </cell>
          <cell r="X21">
            <v>0</v>
          </cell>
          <cell r="Y21">
            <v>0</v>
          </cell>
          <cell r="Z21">
            <v>12856</v>
          </cell>
          <cell r="AA21" t="str">
            <v>19 Feb - 9 Mar</v>
          </cell>
          <cell r="AC21">
            <v>18639.370000000003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574.28</v>
          </cell>
          <cell r="AI21">
            <v>19213.650000000001</v>
          </cell>
          <cell r="AJ21" t="str">
            <v>14 Feb - 16 Mar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U21">
            <v>60101.017</v>
          </cell>
          <cell r="AV21">
            <v>0</v>
          </cell>
          <cell r="AW21">
            <v>0</v>
          </cell>
          <cell r="AX21">
            <v>0</v>
          </cell>
          <cell r="AY21">
            <v>24705.681000000004</v>
          </cell>
          <cell r="AZ21">
            <v>0</v>
          </cell>
          <cell r="BA21">
            <v>0</v>
          </cell>
          <cell r="BB21">
            <v>24705.681000000004</v>
          </cell>
          <cell r="BC21" t="str">
            <v>1 Mar- 10 Mar</v>
          </cell>
          <cell r="BE21">
            <v>0</v>
          </cell>
          <cell r="BF21">
            <v>33.99</v>
          </cell>
          <cell r="BG21">
            <v>0</v>
          </cell>
          <cell r="BH21">
            <v>15784.640000000001</v>
          </cell>
          <cell r="BI21">
            <v>0</v>
          </cell>
          <cell r="BJ21">
            <v>0</v>
          </cell>
          <cell r="BK21">
            <v>15818.630000000001</v>
          </cell>
          <cell r="BL21" t="str">
            <v>3 Mar - 11 Mar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W21">
            <v>0</v>
          </cell>
          <cell r="BX21">
            <v>488.57600000000002</v>
          </cell>
          <cell r="BY21">
            <v>1504.3400000000004</v>
          </cell>
          <cell r="BZ21">
            <v>14293.499999999998</v>
          </cell>
          <cell r="CA21">
            <v>0</v>
          </cell>
          <cell r="CB21">
            <v>7192.41</v>
          </cell>
          <cell r="CC21">
            <v>23478.826000000001</v>
          </cell>
          <cell r="CD21" t="str">
            <v>20 Feb- 15 Mar</v>
          </cell>
          <cell r="CE21">
            <v>39297.456000000006</v>
          </cell>
          <cell r="CF21">
            <v>13195.413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13195.413</v>
          </cell>
          <cell r="CM21" t="str">
            <v>13 Feb-13 Mar</v>
          </cell>
          <cell r="CO21">
            <v>2943.0170000000012</v>
          </cell>
          <cell r="CP21">
            <v>1321.0919999999983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4264.1089999999995</v>
          </cell>
          <cell r="CV21" t="str">
            <v>19 Feb - 5 Mar</v>
          </cell>
          <cell r="CX21">
            <v>0</v>
          </cell>
          <cell r="CY21">
            <v>1534.4049999999988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1534.4049999999988</v>
          </cell>
          <cell r="DE21" t="str">
            <v>4 Mar- 10 Mar</v>
          </cell>
          <cell r="DG21">
            <v>13371.513000000003</v>
          </cell>
          <cell r="DH21">
            <v>0</v>
          </cell>
          <cell r="DI21">
            <v>0</v>
          </cell>
          <cell r="DJ21">
            <v>0</v>
          </cell>
          <cell r="DK21">
            <v>1423.1260000000002</v>
          </cell>
          <cell r="DL21">
            <v>0</v>
          </cell>
          <cell r="DM21">
            <v>14794.639000000003</v>
          </cell>
          <cell r="DN21" t="str">
            <v>2 Feb- 16 Mar</v>
          </cell>
          <cell r="DP21">
            <v>70.137000000000171</v>
          </cell>
          <cell r="DQ21">
            <v>0</v>
          </cell>
          <cell r="DR21">
            <v>333.71</v>
          </cell>
          <cell r="DS21">
            <v>0</v>
          </cell>
          <cell r="DT21">
            <v>403.84700000000015</v>
          </cell>
          <cell r="DU21" t="str">
            <v>9 Mar - 10 Mar</v>
          </cell>
          <cell r="DW21">
            <v>98195.55</v>
          </cell>
          <cell r="DX21">
            <v>158296.56700000001</v>
          </cell>
        </row>
        <row r="22">
          <cell r="A22">
            <v>38063</v>
          </cell>
          <cell r="B22">
            <v>0</v>
          </cell>
          <cell r="C22">
            <v>8854.3000000000011</v>
          </cell>
          <cell r="D22">
            <v>0</v>
          </cell>
          <cell r="E22">
            <v>379.37000000000012</v>
          </cell>
          <cell r="F22">
            <v>1627.21</v>
          </cell>
          <cell r="G22">
            <v>0</v>
          </cell>
          <cell r="H22">
            <v>10860.880000000001</v>
          </cell>
          <cell r="I22" t="str">
            <v>27 Jan- 16 Mar</v>
          </cell>
          <cell r="K22">
            <v>0</v>
          </cell>
          <cell r="L22">
            <v>0</v>
          </cell>
          <cell r="M22">
            <v>6645.78</v>
          </cell>
          <cell r="N22">
            <v>11222.14</v>
          </cell>
          <cell r="O22">
            <v>41.01</v>
          </cell>
          <cell r="P22">
            <v>264.62700000000001</v>
          </cell>
          <cell r="Q22">
            <v>18173.556999999997</v>
          </cell>
          <cell r="R22" t="str">
            <v>27 Jan - 17 Mar</v>
          </cell>
          <cell r="T22">
            <v>0</v>
          </cell>
          <cell r="U22">
            <v>0</v>
          </cell>
          <cell r="V22">
            <v>0</v>
          </cell>
          <cell r="W22">
            <v>12856</v>
          </cell>
          <cell r="X22">
            <v>0</v>
          </cell>
          <cell r="Y22">
            <v>0</v>
          </cell>
          <cell r="Z22">
            <v>12856</v>
          </cell>
          <cell r="AA22" t="str">
            <v>19 Feb - 9 Mar</v>
          </cell>
          <cell r="AC22">
            <v>18588.97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574.28</v>
          </cell>
          <cell r="AI22">
            <v>19163.25</v>
          </cell>
          <cell r="AJ22" t="str">
            <v>14 Feb - 16 Mar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U22">
            <v>61053.686999999998</v>
          </cell>
          <cell r="AV22">
            <v>0</v>
          </cell>
          <cell r="AW22">
            <v>0</v>
          </cell>
          <cell r="AX22">
            <v>0</v>
          </cell>
          <cell r="AY22">
            <v>20326.181000000004</v>
          </cell>
          <cell r="AZ22">
            <v>0</v>
          </cell>
          <cell r="BA22">
            <v>0</v>
          </cell>
          <cell r="BB22">
            <v>20326.181000000004</v>
          </cell>
          <cell r="BC22" t="str">
            <v>1 Mar- 10 Mar</v>
          </cell>
          <cell r="BE22">
            <v>0</v>
          </cell>
          <cell r="BF22">
            <v>33.99</v>
          </cell>
          <cell r="BG22">
            <v>0</v>
          </cell>
          <cell r="BH22">
            <v>11513.68</v>
          </cell>
          <cell r="BI22">
            <v>0</v>
          </cell>
          <cell r="BJ22">
            <v>0</v>
          </cell>
          <cell r="BK22">
            <v>11547.67</v>
          </cell>
          <cell r="BL22" t="str">
            <v>3 Mar - 11 Mar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W22">
            <v>0</v>
          </cell>
          <cell r="BX22">
            <v>4154.9159999999993</v>
          </cell>
          <cell r="BY22">
            <v>1504.3400000000004</v>
          </cell>
          <cell r="BZ22">
            <v>14293.499999999998</v>
          </cell>
          <cell r="CA22">
            <v>0</v>
          </cell>
          <cell r="CB22">
            <v>7192.41</v>
          </cell>
          <cell r="CC22">
            <v>27145.165999999997</v>
          </cell>
          <cell r="CD22" t="str">
            <v>20 Feb- 17 Mar</v>
          </cell>
          <cell r="CE22">
            <v>38692.835999999996</v>
          </cell>
          <cell r="CF22">
            <v>9565.6759999999995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9565.6759999999995</v>
          </cell>
          <cell r="CM22" t="str">
            <v>13 Feb-13 Mar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X22">
            <v>0</v>
          </cell>
          <cell r="CY22">
            <v>0</v>
          </cell>
          <cell r="CZ22">
            <v>4857.5200000000004</v>
          </cell>
          <cell r="DA22">
            <v>0</v>
          </cell>
          <cell r="DB22">
            <v>0</v>
          </cell>
          <cell r="DC22">
            <v>0</v>
          </cell>
          <cell r="DD22">
            <v>4857.5200000000004</v>
          </cell>
          <cell r="DE22" t="str">
            <v>4 Mar- 17 Mar</v>
          </cell>
          <cell r="DG22">
            <v>13371.513000000003</v>
          </cell>
          <cell r="DH22">
            <v>0</v>
          </cell>
          <cell r="DI22">
            <v>0</v>
          </cell>
          <cell r="DJ22">
            <v>0</v>
          </cell>
          <cell r="DK22">
            <v>1423.1260000000002</v>
          </cell>
          <cell r="DL22">
            <v>0</v>
          </cell>
          <cell r="DM22">
            <v>14794.639000000003</v>
          </cell>
          <cell r="DN22" t="str">
            <v>2 Feb- 17 Mar</v>
          </cell>
          <cell r="DP22">
            <v>70.137000000000171</v>
          </cell>
          <cell r="DQ22">
            <v>0</v>
          </cell>
          <cell r="DR22">
            <v>333.71</v>
          </cell>
          <cell r="DS22">
            <v>0</v>
          </cell>
          <cell r="DT22">
            <v>403.84700000000015</v>
          </cell>
          <cell r="DU22" t="str">
            <v>9 Mar - 10 Mar</v>
          </cell>
          <cell r="DW22">
            <v>88640.699000000008</v>
          </cell>
          <cell r="DX22">
            <v>149694.386</v>
          </cell>
        </row>
        <row r="23">
          <cell r="A23">
            <v>38064</v>
          </cell>
          <cell r="B23">
            <v>0</v>
          </cell>
          <cell r="C23">
            <v>12672.150000000001</v>
          </cell>
          <cell r="D23">
            <v>0</v>
          </cell>
          <cell r="E23">
            <v>379.37000000000012</v>
          </cell>
          <cell r="F23">
            <v>1627.21</v>
          </cell>
          <cell r="G23">
            <v>0</v>
          </cell>
          <cell r="H23">
            <v>14678.730000000003</v>
          </cell>
          <cell r="I23" t="str">
            <v>27 Jan- 18 Mar</v>
          </cell>
          <cell r="K23">
            <v>0</v>
          </cell>
          <cell r="L23">
            <v>0</v>
          </cell>
          <cell r="M23">
            <v>6645.78</v>
          </cell>
          <cell r="N23">
            <v>10751.74</v>
          </cell>
          <cell r="O23">
            <v>41.01</v>
          </cell>
          <cell r="P23">
            <v>264.62700000000001</v>
          </cell>
          <cell r="Q23">
            <v>17703.156999999999</v>
          </cell>
          <cell r="R23" t="str">
            <v>27 Jan - 17 Mar</v>
          </cell>
          <cell r="T23">
            <v>0</v>
          </cell>
          <cell r="U23">
            <v>0</v>
          </cell>
          <cell r="V23">
            <v>0</v>
          </cell>
          <cell r="W23">
            <v>12856</v>
          </cell>
          <cell r="X23">
            <v>0</v>
          </cell>
          <cell r="Y23">
            <v>0</v>
          </cell>
          <cell r="Z23">
            <v>12856</v>
          </cell>
          <cell r="AA23" t="str">
            <v>19 Feb - 9 Mar</v>
          </cell>
          <cell r="AC23">
            <v>18588.97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2551.16</v>
          </cell>
          <cell r="AI23">
            <v>21140.13</v>
          </cell>
          <cell r="AJ23" t="str">
            <v>14 Feb - 18 Mar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U23">
            <v>66378.017000000007</v>
          </cell>
          <cell r="AV23">
            <v>0</v>
          </cell>
          <cell r="AW23">
            <v>0</v>
          </cell>
          <cell r="AX23">
            <v>0</v>
          </cell>
          <cell r="AY23">
            <v>4782.7970000000059</v>
          </cell>
          <cell r="AZ23">
            <v>0</v>
          </cell>
          <cell r="BA23">
            <v>0</v>
          </cell>
          <cell r="BB23">
            <v>4782.7970000000059</v>
          </cell>
          <cell r="BC23" t="str">
            <v>1 Mar- 10 Mar</v>
          </cell>
          <cell r="BE23">
            <v>0</v>
          </cell>
          <cell r="BF23">
            <v>0</v>
          </cell>
          <cell r="BG23">
            <v>0</v>
          </cell>
          <cell r="BH23">
            <v>6792.07</v>
          </cell>
          <cell r="BI23">
            <v>0</v>
          </cell>
          <cell r="BJ23">
            <v>0</v>
          </cell>
          <cell r="BK23">
            <v>6792.07</v>
          </cell>
          <cell r="BL23" t="str">
            <v>3 Mar - 11 Mar</v>
          </cell>
          <cell r="BN23">
            <v>0</v>
          </cell>
          <cell r="BO23">
            <v>3372.67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3372.67</v>
          </cell>
          <cell r="BU23">
            <v>38064</v>
          </cell>
          <cell r="BW23">
            <v>0</v>
          </cell>
          <cell r="BX23">
            <v>3128.9159999999993</v>
          </cell>
          <cell r="BY23">
            <v>1504.3400000000004</v>
          </cell>
          <cell r="BZ23">
            <v>14293.499999999998</v>
          </cell>
          <cell r="CA23">
            <v>0</v>
          </cell>
          <cell r="CB23">
            <v>7192.41</v>
          </cell>
          <cell r="CC23">
            <v>26119.165999999997</v>
          </cell>
          <cell r="CD23" t="str">
            <v>20 Feb- 17 Mar</v>
          </cell>
          <cell r="CE23">
            <v>36283.905999999995</v>
          </cell>
          <cell r="CF23">
            <v>8574.4759999999987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8574.4759999999987</v>
          </cell>
          <cell r="CM23" t="str">
            <v>13 Feb-13 Mar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X23">
            <v>0</v>
          </cell>
          <cell r="CY23">
            <v>0</v>
          </cell>
          <cell r="CZ23">
            <v>10622.61</v>
          </cell>
          <cell r="DA23">
            <v>0</v>
          </cell>
          <cell r="DB23">
            <v>0</v>
          </cell>
          <cell r="DC23">
            <v>0</v>
          </cell>
          <cell r="DD23">
            <v>10622.61</v>
          </cell>
          <cell r="DE23" t="str">
            <v>4 Mar- 18 Mar</v>
          </cell>
          <cell r="DG23">
            <v>12311.513000000003</v>
          </cell>
          <cell r="DH23">
            <v>0</v>
          </cell>
          <cell r="DI23">
            <v>0</v>
          </cell>
          <cell r="DJ23">
            <v>0</v>
          </cell>
          <cell r="DK23">
            <v>1423.1260000000002</v>
          </cell>
          <cell r="DL23">
            <v>0</v>
          </cell>
          <cell r="DM23">
            <v>13734.639000000003</v>
          </cell>
          <cell r="DN23" t="str">
            <v>2 Feb- 17 Mar</v>
          </cell>
          <cell r="DP23">
            <v>70.137000000000171</v>
          </cell>
          <cell r="DQ23">
            <v>0</v>
          </cell>
          <cell r="DR23">
            <v>333.71</v>
          </cell>
          <cell r="DS23">
            <v>0</v>
          </cell>
          <cell r="DT23">
            <v>403.84700000000015</v>
          </cell>
          <cell r="DU23" t="str">
            <v>9 Mar - 10 Mar</v>
          </cell>
          <cell r="DW23">
            <v>74402.275000000009</v>
          </cell>
          <cell r="DX23">
            <v>140780.29200000002</v>
          </cell>
        </row>
        <row r="24">
          <cell r="A24">
            <v>38065</v>
          </cell>
          <cell r="B24">
            <v>0</v>
          </cell>
          <cell r="C24">
            <v>12285.750000000002</v>
          </cell>
          <cell r="D24">
            <v>0</v>
          </cell>
          <cell r="E24">
            <v>379.37000000000012</v>
          </cell>
          <cell r="F24">
            <v>1627.21</v>
          </cell>
          <cell r="G24">
            <v>0</v>
          </cell>
          <cell r="H24">
            <v>14292.330000000002</v>
          </cell>
          <cell r="I24" t="str">
            <v>27 Jan- 18 Mar</v>
          </cell>
          <cell r="K24">
            <v>0</v>
          </cell>
          <cell r="L24">
            <v>0</v>
          </cell>
          <cell r="M24">
            <v>6645.78</v>
          </cell>
          <cell r="N24">
            <v>10247.74</v>
          </cell>
          <cell r="O24">
            <v>41.01</v>
          </cell>
          <cell r="P24">
            <v>264.62700000000001</v>
          </cell>
          <cell r="Q24">
            <v>17199.156999999999</v>
          </cell>
          <cell r="R24" t="str">
            <v>27 Jan - 17 Mar</v>
          </cell>
          <cell r="T24">
            <v>0</v>
          </cell>
          <cell r="U24">
            <v>0</v>
          </cell>
          <cell r="V24">
            <v>0</v>
          </cell>
          <cell r="W24">
            <v>12856</v>
          </cell>
          <cell r="X24">
            <v>0</v>
          </cell>
          <cell r="Y24">
            <v>0</v>
          </cell>
          <cell r="Z24">
            <v>12856</v>
          </cell>
          <cell r="AA24" t="str">
            <v>19 Feb - 9 Mar</v>
          </cell>
          <cell r="AC24">
            <v>18588.97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2551.16</v>
          </cell>
          <cell r="AI24">
            <v>21140.13</v>
          </cell>
          <cell r="AJ24" t="str">
            <v>14 Feb - 18 Mar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U24">
            <v>65487.616999999998</v>
          </cell>
          <cell r="AV24">
            <v>0</v>
          </cell>
          <cell r="AW24">
            <v>3459.78</v>
          </cell>
          <cell r="AX24">
            <v>0</v>
          </cell>
          <cell r="AY24">
            <v>514.55000000000598</v>
          </cell>
          <cell r="AZ24">
            <v>0</v>
          </cell>
          <cell r="BA24">
            <v>0</v>
          </cell>
          <cell r="BB24">
            <v>3974.3300000000063</v>
          </cell>
          <cell r="BC24" t="str">
            <v>1 Mar- 19 Mar</v>
          </cell>
          <cell r="BE24">
            <v>0</v>
          </cell>
          <cell r="BF24">
            <v>0</v>
          </cell>
          <cell r="BG24">
            <v>0</v>
          </cell>
          <cell r="BH24">
            <v>6170.4699999999993</v>
          </cell>
          <cell r="BI24">
            <v>0</v>
          </cell>
          <cell r="BJ24">
            <v>0</v>
          </cell>
          <cell r="BK24">
            <v>6170.4699999999993</v>
          </cell>
          <cell r="BL24" t="str">
            <v>3 Mar - 11 Mar</v>
          </cell>
          <cell r="BN24">
            <v>0</v>
          </cell>
          <cell r="BO24">
            <v>7987.3099999999995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7987.3099999999995</v>
          </cell>
          <cell r="BU24" t="str">
            <v>18 Mar - 19 Mar</v>
          </cell>
          <cell r="BW24">
            <v>0</v>
          </cell>
          <cell r="BX24">
            <v>3128.9159999999993</v>
          </cell>
          <cell r="BY24">
            <v>1504.3400000000004</v>
          </cell>
          <cell r="BZ24">
            <v>14293.499999999998</v>
          </cell>
          <cell r="CA24">
            <v>0</v>
          </cell>
          <cell r="CB24">
            <v>7192.41</v>
          </cell>
          <cell r="CC24">
            <v>26119.165999999997</v>
          </cell>
          <cell r="CD24" t="str">
            <v>20 Feb- 17 Mar</v>
          </cell>
          <cell r="CE24">
            <v>40276.945999999996</v>
          </cell>
          <cell r="CF24">
            <v>8574.4759999999987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8574.4759999999987</v>
          </cell>
          <cell r="CM24" t="str">
            <v>13 Feb-13 Mar</v>
          </cell>
          <cell r="CO24">
            <v>0</v>
          </cell>
          <cell r="CP24">
            <v>0</v>
          </cell>
          <cell r="CQ24">
            <v>0</v>
          </cell>
          <cell r="CR24">
            <v>504</v>
          </cell>
          <cell r="CS24">
            <v>0</v>
          </cell>
          <cell r="CT24">
            <v>0</v>
          </cell>
          <cell r="CU24">
            <v>504</v>
          </cell>
          <cell r="CV24" t="str">
            <v>19 Mar</v>
          </cell>
          <cell r="CX24">
            <v>0</v>
          </cell>
          <cell r="CY24">
            <v>0</v>
          </cell>
          <cell r="CZ24">
            <v>9192.485999999999</v>
          </cell>
          <cell r="DA24">
            <v>0</v>
          </cell>
          <cell r="DB24">
            <v>0</v>
          </cell>
          <cell r="DC24">
            <v>0</v>
          </cell>
          <cell r="DD24">
            <v>9192.485999999999</v>
          </cell>
          <cell r="DE24" t="str">
            <v>4 Mar- 19 Mar</v>
          </cell>
          <cell r="DG24">
            <v>8014.8530000000019</v>
          </cell>
          <cell r="DH24">
            <v>0</v>
          </cell>
          <cell r="DI24">
            <v>0</v>
          </cell>
          <cell r="DJ24">
            <v>0</v>
          </cell>
          <cell r="DK24">
            <v>1423.1260000000002</v>
          </cell>
          <cell r="DL24">
            <v>0</v>
          </cell>
          <cell r="DM24">
            <v>9437.979000000003</v>
          </cell>
          <cell r="DN24" t="str">
            <v>2 Feb- 17 Mar</v>
          </cell>
          <cell r="DP24">
            <v>70.137000000000171</v>
          </cell>
          <cell r="DQ24">
            <v>0</v>
          </cell>
          <cell r="DR24">
            <v>333.71</v>
          </cell>
          <cell r="DS24">
            <v>0</v>
          </cell>
          <cell r="DT24">
            <v>403.84700000000015</v>
          </cell>
          <cell r="DU24" t="str">
            <v>9 Mar - 10 Mar</v>
          </cell>
          <cell r="DW24">
            <v>72364.063999999998</v>
          </cell>
          <cell r="DX24">
            <v>137851.68099999998</v>
          </cell>
        </row>
        <row r="25">
          <cell r="A25">
            <v>38066</v>
          </cell>
          <cell r="B25">
            <v>0</v>
          </cell>
          <cell r="C25">
            <v>15851.520000000002</v>
          </cell>
          <cell r="D25">
            <v>0</v>
          </cell>
          <cell r="E25">
            <v>379.37000000000012</v>
          </cell>
          <cell r="F25">
            <v>1627.21</v>
          </cell>
          <cell r="G25">
            <v>0</v>
          </cell>
          <cell r="H25">
            <v>17858.100000000002</v>
          </cell>
          <cell r="I25" t="str">
            <v>27 Jan- 20 Mar</v>
          </cell>
          <cell r="K25">
            <v>0</v>
          </cell>
          <cell r="L25">
            <v>0</v>
          </cell>
          <cell r="M25">
            <v>6645.78</v>
          </cell>
          <cell r="N25">
            <v>6098.1399999999994</v>
          </cell>
          <cell r="O25">
            <v>41.01</v>
          </cell>
          <cell r="P25">
            <v>264.62700000000001</v>
          </cell>
          <cell r="Q25">
            <v>13049.556999999999</v>
          </cell>
          <cell r="R25" t="str">
            <v>27 Jan - 17 Mar</v>
          </cell>
          <cell r="T25">
            <v>0</v>
          </cell>
          <cell r="U25">
            <v>0</v>
          </cell>
          <cell r="V25">
            <v>0</v>
          </cell>
          <cell r="W25">
            <v>11747.2</v>
          </cell>
          <cell r="X25">
            <v>0</v>
          </cell>
          <cell r="Y25">
            <v>0</v>
          </cell>
          <cell r="Z25">
            <v>11747.2</v>
          </cell>
          <cell r="AA25" t="str">
            <v>19 Feb - 9 Mar</v>
          </cell>
          <cell r="AC25">
            <v>18588.97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2551.16</v>
          </cell>
          <cell r="AI25">
            <v>21140.13</v>
          </cell>
          <cell r="AJ25" t="str">
            <v>14 Feb - 18 Mar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U25">
            <v>63794.987000000008</v>
          </cell>
          <cell r="AV25">
            <v>0</v>
          </cell>
          <cell r="AW25">
            <v>0</v>
          </cell>
          <cell r="AX25">
            <v>0</v>
          </cell>
          <cell r="AY25">
            <v>1536.8090000000059</v>
          </cell>
          <cell r="AZ25">
            <v>6047.9</v>
          </cell>
          <cell r="BA25">
            <v>0</v>
          </cell>
          <cell r="BB25">
            <v>7584.7090000000053</v>
          </cell>
          <cell r="BC25" t="str">
            <v>1 Mar- 20 Mar</v>
          </cell>
          <cell r="BE25">
            <v>0</v>
          </cell>
          <cell r="BF25">
            <v>0</v>
          </cell>
          <cell r="BG25">
            <v>0</v>
          </cell>
          <cell r="BH25">
            <v>3163.2699999999995</v>
          </cell>
          <cell r="BI25">
            <v>0</v>
          </cell>
          <cell r="BJ25">
            <v>0</v>
          </cell>
          <cell r="BK25">
            <v>3163.2699999999995</v>
          </cell>
          <cell r="BL25" t="str">
            <v>3 Mar - 11 Mar</v>
          </cell>
          <cell r="BN25">
            <v>0</v>
          </cell>
          <cell r="BO25">
            <v>5246.7099999999991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5246.7099999999991</v>
          </cell>
          <cell r="BU25" t="str">
            <v>18 Mar - 19 Mar</v>
          </cell>
          <cell r="BW25">
            <v>0</v>
          </cell>
          <cell r="BX25">
            <v>3128.9159999999993</v>
          </cell>
          <cell r="BY25">
            <v>1504.3400000000004</v>
          </cell>
          <cell r="BZ25">
            <v>14293.499999999998</v>
          </cell>
          <cell r="CA25">
            <v>0</v>
          </cell>
          <cell r="CB25">
            <v>6906.8099999999995</v>
          </cell>
          <cell r="CC25">
            <v>25833.565999999999</v>
          </cell>
          <cell r="CD25" t="str">
            <v>20 Feb- 17 Mar</v>
          </cell>
          <cell r="CE25">
            <v>34243.546000000002</v>
          </cell>
          <cell r="CF25">
            <v>8574.4759999999987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8574.4759999999987</v>
          </cell>
          <cell r="CM25" t="str">
            <v>13 Feb-13 Mar</v>
          </cell>
          <cell r="CO25">
            <v>0</v>
          </cell>
          <cell r="CP25">
            <v>0</v>
          </cell>
          <cell r="CQ25">
            <v>0</v>
          </cell>
          <cell r="CR25">
            <v>3876.5950000000003</v>
          </cell>
          <cell r="CS25">
            <v>0</v>
          </cell>
          <cell r="CT25">
            <v>84.17</v>
          </cell>
          <cell r="CU25">
            <v>3960.7650000000003</v>
          </cell>
          <cell r="CV25" t="str">
            <v>19 Mar- 20 Mar</v>
          </cell>
          <cell r="CX25">
            <v>0</v>
          </cell>
          <cell r="CY25">
            <v>0</v>
          </cell>
          <cell r="CZ25">
            <v>9227.5759999999991</v>
          </cell>
          <cell r="DA25">
            <v>0</v>
          </cell>
          <cell r="DB25">
            <v>0</v>
          </cell>
          <cell r="DC25">
            <v>0</v>
          </cell>
          <cell r="DD25">
            <v>9227.5759999999991</v>
          </cell>
          <cell r="DE25" t="str">
            <v>4 Mar- 20 Mar</v>
          </cell>
          <cell r="DG25">
            <v>4669.3020000000024</v>
          </cell>
          <cell r="DH25">
            <v>0</v>
          </cell>
          <cell r="DI25">
            <v>0</v>
          </cell>
          <cell r="DJ25">
            <v>0</v>
          </cell>
          <cell r="DK25">
            <v>1423.1260000000002</v>
          </cell>
          <cell r="DL25">
            <v>0</v>
          </cell>
          <cell r="DM25">
            <v>6092.4280000000026</v>
          </cell>
          <cell r="DN25" t="str">
            <v>2 Feb- 20 Mar</v>
          </cell>
          <cell r="DP25">
            <v>70.137000000000171</v>
          </cell>
          <cell r="DQ25">
            <v>0</v>
          </cell>
          <cell r="DR25">
            <v>333.71</v>
          </cell>
          <cell r="DS25">
            <v>0</v>
          </cell>
          <cell r="DT25">
            <v>403.84700000000015</v>
          </cell>
          <cell r="DU25" t="str">
            <v>9 Mar - 10 Mar</v>
          </cell>
          <cell r="DW25">
            <v>70087.346999999994</v>
          </cell>
          <cell r="DX25">
            <v>133882.334</v>
          </cell>
        </row>
        <row r="26">
          <cell r="A26">
            <v>38067</v>
          </cell>
          <cell r="B26">
            <v>0</v>
          </cell>
          <cell r="C26">
            <v>15851.520000000002</v>
          </cell>
          <cell r="D26">
            <v>0</v>
          </cell>
          <cell r="E26">
            <v>379.37000000000012</v>
          </cell>
          <cell r="F26">
            <v>1627.21</v>
          </cell>
          <cell r="G26">
            <v>0</v>
          </cell>
          <cell r="H26">
            <v>17858.100000000002</v>
          </cell>
          <cell r="I26" t="str">
            <v>27 Jan- 20 Mar</v>
          </cell>
          <cell r="K26">
            <v>0</v>
          </cell>
          <cell r="L26">
            <v>0</v>
          </cell>
          <cell r="M26">
            <v>6645.78</v>
          </cell>
          <cell r="N26">
            <v>4989.3399999999992</v>
          </cell>
          <cell r="O26">
            <v>41.01</v>
          </cell>
          <cell r="P26">
            <v>264.62700000000001</v>
          </cell>
          <cell r="Q26">
            <v>11940.757</v>
          </cell>
          <cell r="R26" t="str">
            <v>27 Jan - 17 Mar</v>
          </cell>
          <cell r="T26">
            <v>0</v>
          </cell>
          <cell r="U26">
            <v>0</v>
          </cell>
          <cell r="V26">
            <v>0</v>
          </cell>
          <cell r="W26">
            <v>11747.2</v>
          </cell>
          <cell r="X26">
            <v>0</v>
          </cell>
          <cell r="Y26">
            <v>0</v>
          </cell>
          <cell r="Z26">
            <v>11747.2</v>
          </cell>
          <cell r="AA26" t="str">
            <v>19 Feb - 9 Mar</v>
          </cell>
          <cell r="AC26">
            <v>18588.97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2551.16</v>
          </cell>
          <cell r="AI26">
            <v>21140.13</v>
          </cell>
          <cell r="AJ26" t="str">
            <v>14 Feb - 18 Mar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U26">
            <v>62686.187000000005</v>
          </cell>
          <cell r="AV26">
            <v>0</v>
          </cell>
          <cell r="AW26">
            <v>0</v>
          </cell>
          <cell r="AX26">
            <v>0</v>
          </cell>
          <cell r="AY26">
            <v>1356.805000000006</v>
          </cell>
          <cell r="AZ26">
            <v>3646.0649999999987</v>
          </cell>
          <cell r="BA26">
            <v>0</v>
          </cell>
          <cell r="BB26">
            <v>5002.8700000000044</v>
          </cell>
          <cell r="BC26" t="str">
            <v>1 Mar- 21 Mar</v>
          </cell>
          <cell r="BE26">
            <v>0</v>
          </cell>
          <cell r="BF26">
            <v>0</v>
          </cell>
          <cell r="BG26">
            <v>0</v>
          </cell>
          <cell r="BH26">
            <v>3163.2699999999995</v>
          </cell>
          <cell r="BI26">
            <v>0</v>
          </cell>
          <cell r="BJ26">
            <v>0</v>
          </cell>
          <cell r="BK26">
            <v>3163.2699999999995</v>
          </cell>
          <cell r="BL26" t="str">
            <v>3 Mar - 11 Mar</v>
          </cell>
          <cell r="BN26">
            <v>0</v>
          </cell>
          <cell r="BO26">
            <v>5246.7099999999991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5246.7099999999991</v>
          </cell>
          <cell r="BU26" t="str">
            <v>18 Mar - 19 Mar</v>
          </cell>
          <cell r="BW26">
            <v>0</v>
          </cell>
          <cell r="BX26">
            <v>3128.9159999999993</v>
          </cell>
          <cell r="BY26">
            <v>1504.3400000000004</v>
          </cell>
          <cell r="BZ26">
            <v>14293.499999999998</v>
          </cell>
          <cell r="CA26">
            <v>0</v>
          </cell>
          <cell r="CB26">
            <v>3542.0099999999993</v>
          </cell>
          <cell r="CC26">
            <v>22468.765999999996</v>
          </cell>
          <cell r="CD26" t="str">
            <v>20 Feb- 17 Mar</v>
          </cell>
          <cell r="CF26">
            <v>8574.4759999999987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8574.4759999999987</v>
          </cell>
          <cell r="CM26" t="str">
            <v>13 Feb-13 Mar</v>
          </cell>
          <cell r="CO26">
            <v>0</v>
          </cell>
          <cell r="CP26">
            <v>0</v>
          </cell>
          <cell r="CQ26">
            <v>0</v>
          </cell>
          <cell r="CR26">
            <v>1108.8000000000006</v>
          </cell>
          <cell r="CS26">
            <v>0</v>
          </cell>
          <cell r="CT26">
            <v>3261.04</v>
          </cell>
          <cell r="CU26">
            <v>4369.84</v>
          </cell>
          <cell r="CV26" t="str">
            <v>19 Mar - 21 Mar</v>
          </cell>
          <cell r="CX26">
            <v>0</v>
          </cell>
          <cell r="CY26">
            <v>0</v>
          </cell>
          <cell r="CZ26">
            <v>6896.5509999999995</v>
          </cell>
          <cell r="DA26">
            <v>3091.78</v>
          </cell>
          <cell r="DB26">
            <v>0</v>
          </cell>
          <cell r="DC26">
            <v>0</v>
          </cell>
          <cell r="DD26">
            <v>9988.3310000000001</v>
          </cell>
          <cell r="DE26" t="str">
            <v>4 Mar- 20 Mar</v>
          </cell>
          <cell r="DG26">
            <v>4669.3020000000024</v>
          </cell>
          <cell r="DH26">
            <v>0</v>
          </cell>
          <cell r="DI26">
            <v>0</v>
          </cell>
          <cell r="DJ26">
            <v>0</v>
          </cell>
          <cell r="DK26">
            <v>1423.1260000000002</v>
          </cell>
          <cell r="DL26">
            <v>0</v>
          </cell>
          <cell r="DM26">
            <v>6092.4280000000026</v>
          </cell>
          <cell r="DN26" t="str">
            <v>2 Feb- 20 Mar</v>
          </cell>
          <cell r="DP26">
            <v>70.137000000000171</v>
          </cell>
          <cell r="DQ26">
            <v>0</v>
          </cell>
          <cell r="DR26">
            <v>333.71</v>
          </cell>
          <cell r="DS26">
            <v>0</v>
          </cell>
          <cell r="DT26">
            <v>403.84700000000015</v>
          </cell>
          <cell r="DU26" t="str">
            <v>9 Mar - 10 Mar</v>
          </cell>
          <cell r="DW26">
            <v>65310.537999999986</v>
          </cell>
          <cell r="DX26">
            <v>127996.72499999999</v>
          </cell>
        </row>
        <row r="27">
          <cell r="A27">
            <v>38068</v>
          </cell>
          <cell r="B27">
            <v>0</v>
          </cell>
          <cell r="C27">
            <v>15851.520000000002</v>
          </cell>
          <cell r="D27">
            <v>0</v>
          </cell>
          <cell r="E27">
            <v>379.37000000000012</v>
          </cell>
          <cell r="F27">
            <v>1627.21</v>
          </cell>
          <cell r="G27">
            <v>0</v>
          </cell>
          <cell r="H27">
            <v>17858.100000000002</v>
          </cell>
          <cell r="I27" t="str">
            <v>27 Jan- 20 Mar</v>
          </cell>
          <cell r="K27">
            <v>0</v>
          </cell>
          <cell r="L27">
            <v>0</v>
          </cell>
          <cell r="M27">
            <v>8953.2000000000007</v>
          </cell>
          <cell r="N27">
            <v>4485.3399999999992</v>
          </cell>
          <cell r="O27">
            <v>730.54</v>
          </cell>
          <cell r="P27">
            <v>264.62700000000001</v>
          </cell>
          <cell r="Q27">
            <v>14433.707000000002</v>
          </cell>
          <cell r="R27" t="str">
            <v>27 Jan - 22 Mar</v>
          </cell>
          <cell r="T27">
            <v>0</v>
          </cell>
          <cell r="U27">
            <v>0</v>
          </cell>
          <cell r="V27">
            <v>0</v>
          </cell>
          <cell r="W27">
            <v>11747.2</v>
          </cell>
          <cell r="X27">
            <v>0</v>
          </cell>
          <cell r="Y27">
            <v>0</v>
          </cell>
          <cell r="Z27">
            <v>11747.2</v>
          </cell>
          <cell r="AA27" t="str">
            <v>19 Feb - 9 Mar</v>
          </cell>
          <cell r="AC27">
            <v>18588.97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2551.16</v>
          </cell>
          <cell r="AI27">
            <v>21140.13</v>
          </cell>
          <cell r="AJ27" t="str">
            <v>14 Feb - 18 Mar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U27">
            <v>65179.137000000002</v>
          </cell>
          <cell r="AV27">
            <v>0</v>
          </cell>
          <cell r="AW27">
            <v>0</v>
          </cell>
          <cell r="AX27">
            <v>0</v>
          </cell>
          <cell r="AY27">
            <v>1356.805000000006</v>
          </cell>
          <cell r="AZ27">
            <v>8631.3179999999993</v>
          </cell>
          <cell r="BA27">
            <v>0</v>
          </cell>
          <cell r="BB27">
            <v>9988.123000000005</v>
          </cell>
          <cell r="BC27" t="str">
            <v>1 Mar- 22 Mar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W27">
            <v>0</v>
          </cell>
          <cell r="BX27">
            <v>2679.7859999999991</v>
          </cell>
          <cell r="BY27">
            <v>1504.3400000000004</v>
          </cell>
          <cell r="BZ27">
            <v>14293.499999999998</v>
          </cell>
          <cell r="CA27">
            <v>0</v>
          </cell>
          <cell r="CB27">
            <v>2030.0099999999993</v>
          </cell>
          <cell r="CC27">
            <v>20507.635999999995</v>
          </cell>
          <cell r="CD27" t="str">
            <v>20 Feb- 17 Mar</v>
          </cell>
          <cell r="CF27">
            <v>8574.4759999999987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8574.4759999999987</v>
          </cell>
          <cell r="CM27" t="str">
            <v>13 Feb-13 Mar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1255.44</v>
          </cell>
          <cell r="CU27">
            <v>1255.44</v>
          </cell>
          <cell r="CV27" t="str">
            <v>19 Mar- 21 Mar</v>
          </cell>
          <cell r="CX27">
            <v>0</v>
          </cell>
          <cell r="CY27">
            <v>0</v>
          </cell>
          <cell r="CZ27">
            <v>5929.0499999999993</v>
          </cell>
          <cell r="DA27">
            <v>7883.5300000000007</v>
          </cell>
          <cell r="DB27">
            <v>0</v>
          </cell>
          <cell r="DC27">
            <v>0</v>
          </cell>
          <cell r="DD27">
            <v>13812.58</v>
          </cell>
          <cell r="DE27" t="str">
            <v>4 Mar- 22 Mar</v>
          </cell>
          <cell r="DG27">
            <v>3191.0720000000024</v>
          </cell>
          <cell r="DH27">
            <v>0</v>
          </cell>
          <cell r="DI27">
            <v>0</v>
          </cell>
          <cell r="DJ27">
            <v>0</v>
          </cell>
          <cell r="DK27">
            <v>1423.1260000000002</v>
          </cell>
          <cell r="DL27">
            <v>0</v>
          </cell>
          <cell r="DM27">
            <v>4614.1980000000021</v>
          </cell>
          <cell r="DN27" t="str">
            <v>2 Feb- 20 Mar</v>
          </cell>
          <cell r="DP27">
            <v>70.137000000000171</v>
          </cell>
          <cell r="DQ27">
            <v>0</v>
          </cell>
          <cell r="DR27">
            <v>333.71</v>
          </cell>
          <cell r="DS27">
            <v>0</v>
          </cell>
          <cell r="DT27">
            <v>403.84700000000015</v>
          </cell>
          <cell r="DU27" t="str">
            <v>9 Mar - 10 Mar</v>
          </cell>
          <cell r="DW27">
            <v>59156.30000000001</v>
          </cell>
          <cell r="DX27">
            <v>124335.43700000001</v>
          </cell>
        </row>
        <row r="28">
          <cell r="A28">
            <v>38069</v>
          </cell>
          <cell r="B28">
            <v>0</v>
          </cell>
          <cell r="C28">
            <v>15851.520000000002</v>
          </cell>
          <cell r="D28">
            <v>0</v>
          </cell>
          <cell r="E28">
            <v>379.37000000000012</v>
          </cell>
          <cell r="F28">
            <v>1627.21</v>
          </cell>
          <cell r="G28">
            <v>0</v>
          </cell>
          <cell r="H28">
            <v>17858.100000000002</v>
          </cell>
          <cell r="I28" t="str">
            <v>27 Jan- 20 Mar</v>
          </cell>
          <cell r="K28">
            <v>0</v>
          </cell>
          <cell r="L28">
            <v>0</v>
          </cell>
          <cell r="M28">
            <v>8773.0500000000011</v>
          </cell>
          <cell r="N28">
            <v>4485.3399999999992</v>
          </cell>
          <cell r="O28">
            <v>730.54</v>
          </cell>
          <cell r="P28">
            <v>264.62700000000001</v>
          </cell>
          <cell r="Q28">
            <v>14253.557000000001</v>
          </cell>
          <cell r="R28" t="str">
            <v>27 Jan - 23 Mar</v>
          </cell>
          <cell r="T28">
            <v>0</v>
          </cell>
          <cell r="U28">
            <v>0</v>
          </cell>
          <cell r="V28">
            <v>0</v>
          </cell>
          <cell r="W28">
            <v>11747.2</v>
          </cell>
          <cell r="X28">
            <v>0</v>
          </cell>
          <cell r="Y28">
            <v>0</v>
          </cell>
          <cell r="Z28">
            <v>11747.2</v>
          </cell>
          <cell r="AA28" t="str">
            <v>19 Feb - 9 Mar</v>
          </cell>
          <cell r="AC28">
            <v>18588.97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2551.16</v>
          </cell>
          <cell r="AI28">
            <v>21140.13</v>
          </cell>
          <cell r="AJ28" t="str">
            <v>14 Feb - 18 Mar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U28">
            <v>64998.987000000008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559.28499999999894</v>
          </cell>
          <cell r="BA28">
            <v>0</v>
          </cell>
          <cell r="BB28">
            <v>559.28499999999894</v>
          </cell>
          <cell r="BC28" t="str">
            <v>1 Mar- 23 Mar</v>
          </cell>
          <cell r="BE28">
            <v>0</v>
          </cell>
          <cell r="BF28">
            <v>0</v>
          </cell>
          <cell r="BG28">
            <v>0</v>
          </cell>
          <cell r="BH28">
            <v>4219.5</v>
          </cell>
          <cell r="BI28">
            <v>0</v>
          </cell>
          <cell r="BJ28">
            <v>0</v>
          </cell>
          <cell r="BK28">
            <v>4219.5</v>
          </cell>
          <cell r="BL28" t="str">
            <v>23 Mar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13234.480999999998</v>
          </cell>
          <cell r="CA28">
            <v>0</v>
          </cell>
          <cell r="CB28">
            <v>0</v>
          </cell>
          <cell r="CC28">
            <v>13234.480999999998</v>
          </cell>
          <cell r="CD28" t="str">
            <v>20 Feb- 17 Mar</v>
          </cell>
          <cell r="CF28">
            <v>8574.4759999999987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8574.4759999999987</v>
          </cell>
          <cell r="CM28" t="str">
            <v>13 Feb-13 Mar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 t="str">
            <v>19 Mar- 21 Mar</v>
          </cell>
          <cell r="CX28">
            <v>0</v>
          </cell>
          <cell r="CY28">
            <v>0</v>
          </cell>
          <cell r="CZ28">
            <v>5929.0499999999993</v>
          </cell>
          <cell r="DA28">
            <v>7883.5300000000007</v>
          </cell>
          <cell r="DB28">
            <v>0</v>
          </cell>
          <cell r="DC28">
            <v>0</v>
          </cell>
          <cell r="DD28">
            <v>13812.58</v>
          </cell>
          <cell r="DE28" t="str">
            <v>4 Mar- 22 Mar</v>
          </cell>
          <cell r="DG28">
            <v>3191.0720000000024</v>
          </cell>
          <cell r="DH28">
            <v>0</v>
          </cell>
          <cell r="DI28">
            <v>9056.5400000000009</v>
          </cell>
          <cell r="DJ28">
            <v>0</v>
          </cell>
          <cell r="DK28">
            <v>1423.1260000000002</v>
          </cell>
          <cell r="DL28">
            <v>0</v>
          </cell>
          <cell r="DM28">
            <v>13670.738000000003</v>
          </cell>
          <cell r="DN28" t="str">
            <v>2 Feb- 23 Mar</v>
          </cell>
          <cell r="DP28">
            <v>70.137000000000171</v>
          </cell>
          <cell r="DQ28">
            <v>0</v>
          </cell>
          <cell r="DR28">
            <v>333.71</v>
          </cell>
          <cell r="DS28">
            <v>0</v>
          </cell>
          <cell r="DT28">
            <v>403.84700000000015</v>
          </cell>
          <cell r="DU28" t="str">
            <v>9 Mar - 10 Mar</v>
          </cell>
          <cell r="DW28">
            <v>54474.906999999999</v>
          </cell>
          <cell r="DX28">
            <v>119473.894</v>
          </cell>
        </row>
        <row r="29">
          <cell r="A29">
            <v>38070</v>
          </cell>
          <cell r="B29">
            <v>0</v>
          </cell>
          <cell r="C29">
            <v>15851.520000000002</v>
          </cell>
          <cell r="D29">
            <v>0</v>
          </cell>
          <cell r="E29">
            <v>379.37000000000012</v>
          </cell>
          <cell r="F29">
            <v>1627.21</v>
          </cell>
          <cell r="G29">
            <v>0</v>
          </cell>
          <cell r="H29">
            <v>17858.100000000002</v>
          </cell>
          <cell r="I29" t="str">
            <v>27 Jan- 20 Mar</v>
          </cell>
          <cell r="K29">
            <v>0</v>
          </cell>
          <cell r="L29">
            <v>0</v>
          </cell>
          <cell r="M29">
            <v>8773.0500000000011</v>
          </cell>
          <cell r="N29">
            <v>5125.6699999999992</v>
          </cell>
          <cell r="O29">
            <v>740.45999999999992</v>
          </cell>
          <cell r="P29">
            <v>264.62700000000001</v>
          </cell>
          <cell r="Q29">
            <v>14903.807000000001</v>
          </cell>
          <cell r="R29" t="str">
            <v>27 Jan - 24 Mar</v>
          </cell>
          <cell r="T29">
            <v>0</v>
          </cell>
          <cell r="U29">
            <v>0</v>
          </cell>
          <cell r="V29">
            <v>0</v>
          </cell>
          <cell r="W29">
            <v>11747.2</v>
          </cell>
          <cell r="X29">
            <v>0</v>
          </cell>
          <cell r="Y29">
            <v>0</v>
          </cell>
          <cell r="Z29">
            <v>11747.2</v>
          </cell>
          <cell r="AA29" t="str">
            <v>19 Feb - 9 Mar</v>
          </cell>
          <cell r="AC29">
            <v>18588.97</v>
          </cell>
          <cell r="AD29">
            <v>0</v>
          </cell>
          <cell r="AE29">
            <v>0</v>
          </cell>
          <cell r="AF29">
            <v>0</v>
          </cell>
          <cell r="AG29">
            <v>-1473.5</v>
          </cell>
          <cell r="AH29">
            <v>2551.16</v>
          </cell>
          <cell r="AI29">
            <v>19666.63</v>
          </cell>
          <cell r="AJ29" t="str">
            <v>14 Feb - 24 Mar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U29">
            <v>64175.737000000008</v>
          </cell>
          <cell r="AV29">
            <v>0</v>
          </cell>
          <cell r="AW29">
            <v>0</v>
          </cell>
          <cell r="AX29">
            <v>0</v>
          </cell>
          <cell r="AY29">
            <v>6258.99</v>
          </cell>
          <cell r="AZ29">
            <v>2032.7849999999989</v>
          </cell>
          <cell r="BA29">
            <v>0</v>
          </cell>
          <cell r="BB29">
            <v>8291.7749999999978</v>
          </cell>
          <cell r="BC29" t="str">
            <v>1 Mar- 24 Mar</v>
          </cell>
          <cell r="BE29">
            <v>0</v>
          </cell>
          <cell r="BF29">
            <v>0</v>
          </cell>
          <cell r="BG29">
            <v>0</v>
          </cell>
          <cell r="BH29">
            <v>4582.8879999999999</v>
          </cell>
          <cell r="BI29">
            <v>0</v>
          </cell>
          <cell r="BJ29">
            <v>0</v>
          </cell>
          <cell r="BK29">
            <v>4582.8879999999999</v>
          </cell>
          <cell r="BL29" t="str">
            <v>23 - 24 Mar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13234.480999999998</v>
          </cell>
          <cell r="CA29">
            <v>0</v>
          </cell>
          <cell r="CB29">
            <v>0</v>
          </cell>
          <cell r="CC29">
            <v>13234.480999999998</v>
          </cell>
          <cell r="CD29" t="str">
            <v>20 Feb- 17 Mar</v>
          </cell>
          <cell r="CF29">
            <v>8574.4759999999987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8574.4759999999987</v>
          </cell>
          <cell r="CM29" t="str">
            <v>13 Feb-13 Mar</v>
          </cell>
          <cell r="CO29">
            <v>0</v>
          </cell>
          <cell r="CP29">
            <v>0</v>
          </cell>
          <cell r="CQ29">
            <v>0</v>
          </cell>
          <cell r="CR29">
            <v>4815.25</v>
          </cell>
          <cell r="CS29">
            <v>0</v>
          </cell>
          <cell r="CT29">
            <v>0</v>
          </cell>
          <cell r="CU29">
            <v>4815.25</v>
          </cell>
          <cell r="CV29" t="str">
            <v>19 Mar- 23 Mar</v>
          </cell>
          <cell r="CX29">
            <v>0</v>
          </cell>
          <cell r="CY29">
            <v>0</v>
          </cell>
          <cell r="CZ29">
            <v>5929.0499999999993</v>
          </cell>
          <cell r="DA29">
            <v>7883.5300000000007</v>
          </cell>
          <cell r="DB29">
            <v>0</v>
          </cell>
          <cell r="DC29">
            <v>0</v>
          </cell>
          <cell r="DD29">
            <v>13812.58</v>
          </cell>
          <cell r="DE29" t="str">
            <v>4 Mar- 22 Mar</v>
          </cell>
          <cell r="DG29">
            <v>3191.0720000000024</v>
          </cell>
          <cell r="DH29">
            <v>0</v>
          </cell>
          <cell r="DI29">
            <v>8882.6080000000002</v>
          </cell>
          <cell r="DJ29">
            <v>0</v>
          </cell>
          <cell r="DK29">
            <v>1423.1260000000002</v>
          </cell>
          <cell r="DL29">
            <v>0</v>
          </cell>
          <cell r="DM29">
            <v>13496.806000000002</v>
          </cell>
          <cell r="DN29" t="str">
            <v>2 Feb- 23 Mar</v>
          </cell>
          <cell r="DP29">
            <v>70.137000000000171</v>
          </cell>
          <cell r="DQ29">
            <v>0</v>
          </cell>
          <cell r="DR29">
            <v>333.71</v>
          </cell>
          <cell r="DS29">
            <v>0</v>
          </cell>
          <cell r="DT29">
            <v>403.84700000000015</v>
          </cell>
          <cell r="DU29" t="str">
            <v>9 Mar - 10 Mar</v>
          </cell>
          <cell r="DW29">
            <v>67212.102999999988</v>
          </cell>
          <cell r="DX29">
            <v>131387.84</v>
          </cell>
        </row>
        <row r="30">
          <cell r="A30">
            <v>38071</v>
          </cell>
          <cell r="B30">
            <v>0</v>
          </cell>
          <cell r="C30">
            <v>15851.520000000002</v>
          </cell>
          <cell r="D30">
            <v>0</v>
          </cell>
          <cell r="E30">
            <v>379.37000000000012</v>
          </cell>
          <cell r="F30">
            <v>1627.21</v>
          </cell>
          <cell r="G30">
            <v>0</v>
          </cell>
          <cell r="H30">
            <v>17858.100000000002</v>
          </cell>
          <cell r="I30" t="str">
            <v>27 Jan- 20 Mar</v>
          </cell>
          <cell r="K30">
            <v>0</v>
          </cell>
          <cell r="L30">
            <v>0</v>
          </cell>
          <cell r="M30">
            <v>4237.0500000000011</v>
          </cell>
          <cell r="N30">
            <v>7329.24</v>
          </cell>
          <cell r="O30">
            <v>740.45999999999992</v>
          </cell>
          <cell r="P30">
            <v>264.62700000000001</v>
          </cell>
          <cell r="Q30">
            <v>12571.377</v>
          </cell>
          <cell r="R30" t="str">
            <v>27 Jan - 25 Mar</v>
          </cell>
          <cell r="T30">
            <v>0</v>
          </cell>
          <cell r="U30">
            <v>0</v>
          </cell>
          <cell r="V30">
            <v>0</v>
          </cell>
          <cell r="W30">
            <v>10552.590000000002</v>
          </cell>
          <cell r="X30">
            <v>0</v>
          </cell>
          <cell r="Y30">
            <v>0</v>
          </cell>
          <cell r="Z30">
            <v>10552.590000000002</v>
          </cell>
          <cell r="AA30" t="str">
            <v>19 Feb - 9 Mar</v>
          </cell>
          <cell r="AC30">
            <v>18588.97</v>
          </cell>
          <cell r="AD30">
            <v>0</v>
          </cell>
          <cell r="AE30">
            <v>0</v>
          </cell>
          <cell r="AF30">
            <v>0</v>
          </cell>
          <cell r="AG30">
            <v>-1473.5</v>
          </cell>
          <cell r="AH30">
            <v>2551.16</v>
          </cell>
          <cell r="AI30">
            <v>19666.63</v>
          </cell>
          <cell r="AJ30" t="str">
            <v>14 Feb - 24 Mar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U30">
            <v>60648.697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 t="str">
            <v>1 Mar- 24 Mar</v>
          </cell>
          <cell r="BE30">
            <v>0</v>
          </cell>
          <cell r="BF30">
            <v>0</v>
          </cell>
          <cell r="BG30">
            <v>0</v>
          </cell>
          <cell r="BH30">
            <v>10115.668</v>
          </cell>
          <cell r="BI30">
            <v>0</v>
          </cell>
          <cell r="BJ30">
            <v>0</v>
          </cell>
          <cell r="BK30">
            <v>10115.668</v>
          </cell>
          <cell r="BL30" t="str">
            <v>23 - 25 Mar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13234.480999999998</v>
          </cell>
          <cell r="CA30">
            <v>0</v>
          </cell>
          <cell r="CB30">
            <v>0</v>
          </cell>
          <cell r="CC30">
            <v>13234.480999999998</v>
          </cell>
          <cell r="CD30" t="str">
            <v>20 Feb- 17 Mar</v>
          </cell>
          <cell r="CF30">
            <v>8574.4759999999987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8574.4759999999987</v>
          </cell>
          <cell r="CM30" t="str">
            <v>13 Feb-13 Mar</v>
          </cell>
          <cell r="CO30">
            <v>0</v>
          </cell>
          <cell r="CP30">
            <v>0</v>
          </cell>
          <cell r="CQ30">
            <v>0</v>
          </cell>
          <cell r="CR30">
            <v>3792.37</v>
          </cell>
          <cell r="CS30">
            <v>0</v>
          </cell>
          <cell r="CT30">
            <v>0</v>
          </cell>
          <cell r="CU30">
            <v>3792.37</v>
          </cell>
          <cell r="CV30" t="str">
            <v>19 Mar- 23 Mar</v>
          </cell>
          <cell r="CX30">
            <v>0</v>
          </cell>
          <cell r="CY30">
            <v>0</v>
          </cell>
          <cell r="CZ30">
            <v>5929.0499999999993</v>
          </cell>
          <cell r="DA30">
            <v>7883.5300000000007</v>
          </cell>
          <cell r="DB30">
            <v>0</v>
          </cell>
          <cell r="DC30">
            <v>0</v>
          </cell>
          <cell r="DD30">
            <v>13812.58</v>
          </cell>
          <cell r="DE30" t="str">
            <v>4 Mar- 22 Mar</v>
          </cell>
          <cell r="DG30">
            <v>3191.0720000000024</v>
          </cell>
          <cell r="DH30">
            <v>0</v>
          </cell>
          <cell r="DI30">
            <v>18117.817999999999</v>
          </cell>
          <cell r="DJ30">
            <v>0</v>
          </cell>
          <cell r="DK30">
            <v>1423.1260000000002</v>
          </cell>
          <cell r="DL30">
            <v>0</v>
          </cell>
          <cell r="DM30">
            <v>22732.016000000003</v>
          </cell>
          <cell r="DN30" t="str">
            <v>2 Feb- 25 Mar</v>
          </cell>
          <cell r="DP30">
            <v>70.137000000000171</v>
          </cell>
          <cell r="DQ30">
            <v>0</v>
          </cell>
          <cell r="DR30">
            <v>333.71</v>
          </cell>
          <cell r="DS30">
            <v>0</v>
          </cell>
          <cell r="DT30">
            <v>403.84700000000015</v>
          </cell>
          <cell r="DU30" t="str">
            <v>9 Mar - 10 Mar</v>
          </cell>
          <cell r="DW30">
            <v>72665.437999999995</v>
          </cell>
          <cell r="DX30">
            <v>133314.13500000001</v>
          </cell>
        </row>
        <row r="31">
          <cell r="A31">
            <v>38072</v>
          </cell>
          <cell r="B31">
            <v>0</v>
          </cell>
          <cell r="C31">
            <v>15851.520000000002</v>
          </cell>
          <cell r="D31">
            <v>0</v>
          </cell>
          <cell r="E31">
            <v>1887.0700000000002</v>
          </cell>
          <cell r="F31">
            <v>1627.21</v>
          </cell>
          <cell r="G31">
            <v>0</v>
          </cell>
          <cell r="H31">
            <v>19365.800000000003</v>
          </cell>
          <cell r="K31">
            <v>0</v>
          </cell>
          <cell r="L31">
            <v>0</v>
          </cell>
          <cell r="M31">
            <v>4237.0500000000011</v>
          </cell>
          <cell r="N31">
            <v>9150.73</v>
          </cell>
          <cell r="O31">
            <v>740.45999999999992</v>
          </cell>
          <cell r="P31">
            <v>264.62700000000001</v>
          </cell>
          <cell r="Q31">
            <v>14392.867</v>
          </cell>
          <cell r="T31">
            <v>0</v>
          </cell>
          <cell r="U31">
            <v>0</v>
          </cell>
          <cell r="V31">
            <v>0</v>
          </cell>
          <cell r="W31">
            <v>10552.590000000002</v>
          </cell>
          <cell r="X31">
            <v>0</v>
          </cell>
          <cell r="Y31">
            <v>0</v>
          </cell>
          <cell r="Z31">
            <v>10552.590000000002</v>
          </cell>
          <cell r="AC31">
            <v>18588.97</v>
          </cell>
          <cell r="AD31">
            <v>0</v>
          </cell>
          <cell r="AE31">
            <v>0</v>
          </cell>
          <cell r="AF31">
            <v>0</v>
          </cell>
          <cell r="AG31">
            <v>-1473.5</v>
          </cell>
          <cell r="AH31">
            <v>2551.16</v>
          </cell>
          <cell r="AI31">
            <v>19666.63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U31">
            <v>63977.887000000002</v>
          </cell>
          <cell r="AV31">
            <v>0</v>
          </cell>
          <cell r="AW31">
            <v>0</v>
          </cell>
          <cell r="AX31">
            <v>0</v>
          </cell>
          <cell r="AY31">
            <v>5296</v>
          </cell>
          <cell r="AZ31">
            <v>0</v>
          </cell>
          <cell r="BA31">
            <v>0</v>
          </cell>
          <cell r="BB31">
            <v>5296</v>
          </cell>
          <cell r="BE31">
            <v>0</v>
          </cell>
          <cell r="BF31">
            <v>0</v>
          </cell>
          <cell r="BG31">
            <v>0</v>
          </cell>
          <cell r="BH31">
            <v>10115.668</v>
          </cell>
          <cell r="BI31">
            <v>0</v>
          </cell>
          <cell r="BJ31">
            <v>0</v>
          </cell>
          <cell r="BK31">
            <v>10115.668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13234.480999999998</v>
          </cell>
          <cell r="CA31">
            <v>0</v>
          </cell>
          <cell r="CB31">
            <v>0</v>
          </cell>
          <cell r="CC31">
            <v>13234.480999999998</v>
          </cell>
          <cell r="CF31">
            <v>13673.935999999998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13673.935999999998</v>
          </cell>
          <cell r="CO31">
            <v>0</v>
          </cell>
          <cell r="CP31">
            <v>0</v>
          </cell>
          <cell r="CQ31">
            <v>0</v>
          </cell>
          <cell r="CR31">
            <v>3792.37</v>
          </cell>
          <cell r="CS31">
            <v>0</v>
          </cell>
          <cell r="CT31">
            <v>0</v>
          </cell>
          <cell r="CU31">
            <v>3792.37</v>
          </cell>
          <cell r="CX31">
            <v>0</v>
          </cell>
          <cell r="CY31">
            <v>0</v>
          </cell>
          <cell r="CZ31">
            <v>5929.0499999999993</v>
          </cell>
          <cell r="DA31">
            <v>7883.5300000000007</v>
          </cell>
          <cell r="DB31">
            <v>0</v>
          </cell>
          <cell r="DC31">
            <v>0</v>
          </cell>
          <cell r="DD31">
            <v>13812.58</v>
          </cell>
          <cell r="DG31">
            <v>3191.0720000000024</v>
          </cell>
          <cell r="DH31">
            <v>0</v>
          </cell>
          <cell r="DI31">
            <v>19864.448</v>
          </cell>
          <cell r="DJ31">
            <v>0</v>
          </cell>
          <cell r="DK31">
            <v>1423.1260000000002</v>
          </cell>
          <cell r="DL31">
            <v>0</v>
          </cell>
          <cell r="DM31">
            <v>24478.646000000004</v>
          </cell>
          <cell r="DP31">
            <v>70.137000000000171</v>
          </cell>
          <cell r="DQ31">
            <v>0</v>
          </cell>
          <cell r="DR31">
            <v>333.71</v>
          </cell>
          <cell r="DS31">
            <v>0</v>
          </cell>
          <cell r="DT31">
            <v>403.84700000000015</v>
          </cell>
          <cell r="DW31">
            <v>84807.527999999991</v>
          </cell>
          <cell r="DX31">
            <v>148785.41499999998</v>
          </cell>
        </row>
        <row r="32">
          <cell r="A32">
            <v>38073</v>
          </cell>
          <cell r="B32">
            <v>0</v>
          </cell>
          <cell r="C32">
            <v>15851.520000000002</v>
          </cell>
          <cell r="D32">
            <v>0</v>
          </cell>
          <cell r="E32">
            <v>1887.0700000000002</v>
          </cell>
          <cell r="F32">
            <v>1627.21</v>
          </cell>
          <cell r="G32">
            <v>0</v>
          </cell>
          <cell r="H32">
            <v>19365.800000000003</v>
          </cell>
          <cell r="K32">
            <v>0</v>
          </cell>
          <cell r="L32">
            <v>0</v>
          </cell>
          <cell r="M32">
            <v>4237.0500000000011</v>
          </cell>
          <cell r="N32">
            <v>9150.73</v>
          </cell>
          <cell r="O32">
            <v>740.45999999999992</v>
          </cell>
          <cell r="P32">
            <v>264.62700000000001</v>
          </cell>
          <cell r="Q32">
            <v>14392.867</v>
          </cell>
          <cell r="T32">
            <v>0</v>
          </cell>
          <cell r="U32">
            <v>0</v>
          </cell>
          <cell r="V32">
            <v>0</v>
          </cell>
          <cell r="W32">
            <v>10552.590000000002</v>
          </cell>
          <cell r="X32">
            <v>0</v>
          </cell>
          <cell r="Y32">
            <v>0</v>
          </cell>
          <cell r="Z32">
            <v>10552.590000000002</v>
          </cell>
          <cell r="AC32">
            <v>18588.97</v>
          </cell>
          <cell r="AD32">
            <v>0</v>
          </cell>
          <cell r="AE32">
            <v>0</v>
          </cell>
          <cell r="AF32">
            <v>0</v>
          </cell>
          <cell r="AG32">
            <v>-1473.5</v>
          </cell>
          <cell r="AH32">
            <v>2551.16</v>
          </cell>
          <cell r="AI32">
            <v>19666.63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U32">
            <v>63977.887000000002</v>
          </cell>
          <cell r="AV32">
            <v>0</v>
          </cell>
          <cell r="AW32">
            <v>0</v>
          </cell>
          <cell r="AX32">
            <v>0</v>
          </cell>
          <cell r="AY32">
            <v>5296</v>
          </cell>
          <cell r="AZ32">
            <v>0</v>
          </cell>
          <cell r="BA32">
            <v>0</v>
          </cell>
          <cell r="BB32">
            <v>5296</v>
          </cell>
          <cell r="BE32">
            <v>0</v>
          </cell>
          <cell r="BF32">
            <v>0</v>
          </cell>
          <cell r="BG32">
            <v>0</v>
          </cell>
          <cell r="BH32">
            <v>10115.668</v>
          </cell>
          <cell r="BI32">
            <v>0</v>
          </cell>
          <cell r="BJ32">
            <v>0</v>
          </cell>
          <cell r="BK32">
            <v>10115.668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13234.480999999998</v>
          </cell>
          <cell r="CA32">
            <v>0</v>
          </cell>
          <cell r="CB32">
            <v>0</v>
          </cell>
          <cell r="CC32">
            <v>13234.480999999998</v>
          </cell>
          <cell r="CF32">
            <v>13673.935999999998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13673.935999999998</v>
          </cell>
          <cell r="CO32">
            <v>0</v>
          </cell>
          <cell r="CP32">
            <v>0</v>
          </cell>
          <cell r="CQ32">
            <v>0</v>
          </cell>
          <cell r="CR32">
            <v>3792.37</v>
          </cell>
          <cell r="CS32">
            <v>0</v>
          </cell>
          <cell r="CT32">
            <v>0</v>
          </cell>
          <cell r="CU32">
            <v>3792.37</v>
          </cell>
          <cell r="CX32">
            <v>0</v>
          </cell>
          <cell r="CY32">
            <v>0</v>
          </cell>
          <cell r="CZ32">
            <v>5929.0499999999993</v>
          </cell>
          <cell r="DA32">
            <v>7883.5300000000007</v>
          </cell>
          <cell r="DB32">
            <v>0</v>
          </cell>
          <cell r="DC32">
            <v>0</v>
          </cell>
          <cell r="DD32">
            <v>13812.58</v>
          </cell>
          <cell r="DG32">
            <v>3191.0720000000024</v>
          </cell>
          <cell r="DH32">
            <v>0</v>
          </cell>
          <cell r="DI32">
            <v>19864.448</v>
          </cell>
          <cell r="DJ32">
            <v>0</v>
          </cell>
          <cell r="DK32">
            <v>1423.1260000000002</v>
          </cell>
          <cell r="DL32">
            <v>0</v>
          </cell>
          <cell r="DM32">
            <v>24478.646000000004</v>
          </cell>
          <cell r="DP32">
            <v>70.137000000000171</v>
          </cell>
          <cell r="DQ32">
            <v>0</v>
          </cell>
          <cell r="DR32">
            <v>333.71</v>
          </cell>
          <cell r="DS32">
            <v>0</v>
          </cell>
          <cell r="DT32">
            <v>403.84700000000015</v>
          </cell>
          <cell r="DW32">
            <v>84807.527999999991</v>
          </cell>
          <cell r="DX32">
            <v>148785.41499999998</v>
          </cell>
        </row>
        <row r="33">
          <cell r="A33">
            <v>38074</v>
          </cell>
          <cell r="B33">
            <v>0</v>
          </cell>
          <cell r="C33">
            <v>15851.520000000002</v>
          </cell>
          <cell r="D33">
            <v>0</v>
          </cell>
          <cell r="E33">
            <v>1887.0700000000002</v>
          </cell>
          <cell r="F33">
            <v>1627.21</v>
          </cell>
          <cell r="G33">
            <v>0</v>
          </cell>
          <cell r="H33">
            <v>19365.800000000003</v>
          </cell>
          <cell r="K33">
            <v>0</v>
          </cell>
          <cell r="L33">
            <v>0</v>
          </cell>
          <cell r="M33">
            <v>4237.0500000000011</v>
          </cell>
          <cell r="N33">
            <v>9150.73</v>
          </cell>
          <cell r="O33">
            <v>740.45999999999992</v>
          </cell>
          <cell r="P33">
            <v>264.62700000000001</v>
          </cell>
          <cell r="Q33">
            <v>14392.867</v>
          </cell>
          <cell r="T33">
            <v>0</v>
          </cell>
          <cell r="U33">
            <v>0</v>
          </cell>
          <cell r="V33">
            <v>0</v>
          </cell>
          <cell r="W33">
            <v>10552.590000000002</v>
          </cell>
          <cell r="X33">
            <v>0</v>
          </cell>
          <cell r="Y33">
            <v>0</v>
          </cell>
          <cell r="Z33">
            <v>10552.590000000002</v>
          </cell>
          <cell r="AC33">
            <v>18588.97</v>
          </cell>
          <cell r="AD33">
            <v>0</v>
          </cell>
          <cell r="AE33">
            <v>0</v>
          </cell>
          <cell r="AF33">
            <v>0</v>
          </cell>
          <cell r="AG33">
            <v>-1473.5</v>
          </cell>
          <cell r="AH33">
            <v>2551.16</v>
          </cell>
          <cell r="AI33">
            <v>19666.63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U33">
            <v>63977.887000000002</v>
          </cell>
          <cell r="AV33">
            <v>0</v>
          </cell>
          <cell r="AW33">
            <v>0</v>
          </cell>
          <cell r="AX33">
            <v>0</v>
          </cell>
          <cell r="AY33">
            <v>5296</v>
          </cell>
          <cell r="AZ33">
            <v>0</v>
          </cell>
          <cell r="BA33">
            <v>0</v>
          </cell>
          <cell r="BB33">
            <v>5296</v>
          </cell>
          <cell r="BE33">
            <v>0</v>
          </cell>
          <cell r="BF33">
            <v>0</v>
          </cell>
          <cell r="BG33">
            <v>0</v>
          </cell>
          <cell r="BH33">
            <v>10115.668</v>
          </cell>
          <cell r="BI33">
            <v>0</v>
          </cell>
          <cell r="BJ33">
            <v>0</v>
          </cell>
          <cell r="BK33">
            <v>10115.668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13234.480999999998</v>
          </cell>
          <cell r="CA33">
            <v>0</v>
          </cell>
          <cell r="CB33">
            <v>0</v>
          </cell>
          <cell r="CC33">
            <v>13234.480999999998</v>
          </cell>
          <cell r="CF33">
            <v>13673.935999999998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13673.935999999998</v>
          </cell>
          <cell r="CO33">
            <v>0</v>
          </cell>
          <cell r="CP33">
            <v>0</v>
          </cell>
          <cell r="CQ33">
            <v>0</v>
          </cell>
          <cell r="CR33">
            <v>3792.37</v>
          </cell>
          <cell r="CS33">
            <v>0</v>
          </cell>
          <cell r="CT33">
            <v>0</v>
          </cell>
          <cell r="CU33">
            <v>3792.37</v>
          </cell>
          <cell r="CX33">
            <v>0</v>
          </cell>
          <cell r="CY33">
            <v>0</v>
          </cell>
          <cell r="CZ33">
            <v>5929.0499999999993</v>
          </cell>
          <cell r="DA33">
            <v>7883.5300000000007</v>
          </cell>
          <cell r="DB33">
            <v>0</v>
          </cell>
          <cell r="DC33">
            <v>0</v>
          </cell>
          <cell r="DD33">
            <v>13812.58</v>
          </cell>
          <cell r="DG33">
            <v>3191.0720000000024</v>
          </cell>
          <cell r="DH33">
            <v>0</v>
          </cell>
          <cell r="DI33">
            <v>19864.448</v>
          </cell>
          <cell r="DJ33">
            <v>0</v>
          </cell>
          <cell r="DK33">
            <v>1423.1260000000002</v>
          </cell>
          <cell r="DL33">
            <v>0</v>
          </cell>
          <cell r="DM33">
            <v>24478.646000000004</v>
          </cell>
          <cell r="DP33">
            <v>70.137000000000171</v>
          </cell>
          <cell r="DQ33">
            <v>0</v>
          </cell>
          <cell r="DR33">
            <v>333.71</v>
          </cell>
          <cell r="DS33">
            <v>0</v>
          </cell>
          <cell r="DT33">
            <v>403.84700000000015</v>
          </cell>
          <cell r="DW33">
            <v>84807.527999999991</v>
          </cell>
          <cell r="DX33">
            <v>148785.41499999998</v>
          </cell>
        </row>
        <row r="34">
          <cell r="A34">
            <v>38075</v>
          </cell>
          <cell r="B34">
            <v>0</v>
          </cell>
          <cell r="C34">
            <v>15851.520000000002</v>
          </cell>
          <cell r="D34">
            <v>0</v>
          </cell>
          <cell r="E34">
            <v>1887.0700000000002</v>
          </cell>
          <cell r="F34">
            <v>1627.21</v>
          </cell>
          <cell r="G34">
            <v>0</v>
          </cell>
          <cell r="H34">
            <v>19365.800000000003</v>
          </cell>
          <cell r="K34">
            <v>0</v>
          </cell>
          <cell r="L34">
            <v>0</v>
          </cell>
          <cell r="M34">
            <v>4237.0500000000011</v>
          </cell>
          <cell r="N34">
            <v>9150.73</v>
          </cell>
          <cell r="O34">
            <v>740.45999999999992</v>
          </cell>
          <cell r="P34">
            <v>264.62700000000001</v>
          </cell>
          <cell r="Q34">
            <v>14392.867</v>
          </cell>
          <cell r="T34">
            <v>0</v>
          </cell>
          <cell r="U34">
            <v>0</v>
          </cell>
          <cell r="V34">
            <v>0</v>
          </cell>
          <cell r="W34">
            <v>10552.590000000002</v>
          </cell>
          <cell r="X34">
            <v>0</v>
          </cell>
          <cell r="Y34">
            <v>0</v>
          </cell>
          <cell r="Z34">
            <v>10552.590000000002</v>
          </cell>
          <cell r="AC34">
            <v>18588.97</v>
          </cell>
          <cell r="AD34">
            <v>0</v>
          </cell>
          <cell r="AE34">
            <v>0</v>
          </cell>
          <cell r="AF34">
            <v>0</v>
          </cell>
          <cell r="AG34">
            <v>-1473.5</v>
          </cell>
          <cell r="AH34">
            <v>2551.16</v>
          </cell>
          <cell r="AI34">
            <v>19666.63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U34">
            <v>63977.887000000002</v>
          </cell>
          <cell r="AV34">
            <v>0</v>
          </cell>
          <cell r="AW34">
            <v>0</v>
          </cell>
          <cell r="AX34">
            <v>0</v>
          </cell>
          <cell r="AY34">
            <v>5296</v>
          </cell>
          <cell r="AZ34">
            <v>0</v>
          </cell>
          <cell r="BA34">
            <v>0</v>
          </cell>
          <cell r="BB34">
            <v>5296</v>
          </cell>
          <cell r="BE34">
            <v>0</v>
          </cell>
          <cell r="BF34">
            <v>0</v>
          </cell>
          <cell r="BG34">
            <v>0</v>
          </cell>
          <cell r="BH34">
            <v>10115.668</v>
          </cell>
          <cell r="BI34">
            <v>0</v>
          </cell>
          <cell r="BJ34">
            <v>0</v>
          </cell>
          <cell r="BK34">
            <v>10115.668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13234.480999999998</v>
          </cell>
          <cell r="CA34">
            <v>0</v>
          </cell>
          <cell r="CB34">
            <v>0</v>
          </cell>
          <cell r="CC34">
            <v>13234.480999999998</v>
          </cell>
          <cell r="CF34">
            <v>13673.935999999998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13673.935999999998</v>
          </cell>
          <cell r="CO34">
            <v>0</v>
          </cell>
          <cell r="CP34">
            <v>0</v>
          </cell>
          <cell r="CQ34">
            <v>0</v>
          </cell>
          <cell r="CR34">
            <v>3792.37</v>
          </cell>
          <cell r="CS34">
            <v>0</v>
          </cell>
          <cell r="CT34">
            <v>0</v>
          </cell>
          <cell r="CU34">
            <v>3792.37</v>
          </cell>
          <cell r="CX34">
            <v>0</v>
          </cell>
          <cell r="CY34">
            <v>0</v>
          </cell>
          <cell r="CZ34">
            <v>5929.0499999999993</v>
          </cell>
          <cell r="DA34">
            <v>7883.5300000000007</v>
          </cell>
          <cell r="DB34">
            <v>0</v>
          </cell>
          <cell r="DC34">
            <v>0</v>
          </cell>
          <cell r="DD34">
            <v>13812.58</v>
          </cell>
          <cell r="DG34">
            <v>3191.0720000000024</v>
          </cell>
          <cell r="DH34">
            <v>0</v>
          </cell>
          <cell r="DI34">
            <v>19864.448</v>
          </cell>
          <cell r="DJ34">
            <v>0</v>
          </cell>
          <cell r="DK34">
            <v>1423.1260000000002</v>
          </cell>
          <cell r="DL34">
            <v>0</v>
          </cell>
          <cell r="DM34">
            <v>24478.646000000004</v>
          </cell>
          <cell r="DP34">
            <v>70.137000000000171</v>
          </cell>
          <cell r="DQ34">
            <v>0</v>
          </cell>
          <cell r="DR34">
            <v>333.71</v>
          </cell>
          <cell r="DS34">
            <v>0</v>
          </cell>
          <cell r="DT34">
            <v>403.84700000000015</v>
          </cell>
          <cell r="DW34">
            <v>84807.527999999991</v>
          </cell>
          <cell r="DX34">
            <v>148785.41499999998</v>
          </cell>
        </row>
        <row r="35">
          <cell r="A35">
            <v>38076</v>
          </cell>
          <cell r="B35">
            <v>0</v>
          </cell>
          <cell r="C35">
            <v>15851.520000000002</v>
          </cell>
          <cell r="D35">
            <v>0</v>
          </cell>
          <cell r="E35">
            <v>1887.0700000000002</v>
          </cell>
          <cell r="F35">
            <v>1627.21</v>
          </cell>
          <cell r="G35">
            <v>0</v>
          </cell>
          <cell r="H35">
            <v>19365.800000000003</v>
          </cell>
          <cell r="K35">
            <v>0</v>
          </cell>
          <cell r="L35">
            <v>0</v>
          </cell>
          <cell r="M35">
            <v>4237.0500000000011</v>
          </cell>
          <cell r="N35">
            <v>9150.73</v>
          </cell>
          <cell r="O35">
            <v>740.45999999999992</v>
          </cell>
          <cell r="P35">
            <v>264.62700000000001</v>
          </cell>
          <cell r="Q35">
            <v>14392.867</v>
          </cell>
          <cell r="T35">
            <v>0</v>
          </cell>
          <cell r="U35">
            <v>0</v>
          </cell>
          <cell r="V35">
            <v>0</v>
          </cell>
          <cell r="W35">
            <v>10552.590000000002</v>
          </cell>
          <cell r="X35">
            <v>0</v>
          </cell>
          <cell r="Y35">
            <v>0</v>
          </cell>
          <cell r="Z35">
            <v>10552.590000000002</v>
          </cell>
          <cell r="AC35">
            <v>18588.97</v>
          </cell>
          <cell r="AD35">
            <v>0</v>
          </cell>
          <cell r="AE35">
            <v>0</v>
          </cell>
          <cell r="AF35">
            <v>0</v>
          </cell>
          <cell r="AG35">
            <v>-1473.5</v>
          </cell>
          <cell r="AH35">
            <v>2551.16</v>
          </cell>
          <cell r="AI35">
            <v>19666.63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U35">
            <v>63977.887000000002</v>
          </cell>
          <cell r="AV35">
            <v>0</v>
          </cell>
          <cell r="AW35">
            <v>0</v>
          </cell>
          <cell r="AX35">
            <v>0</v>
          </cell>
          <cell r="AY35">
            <v>5296</v>
          </cell>
          <cell r="AZ35">
            <v>0</v>
          </cell>
          <cell r="BA35">
            <v>0</v>
          </cell>
          <cell r="BB35">
            <v>5296</v>
          </cell>
          <cell r="BE35">
            <v>0</v>
          </cell>
          <cell r="BF35">
            <v>0</v>
          </cell>
          <cell r="BG35">
            <v>0</v>
          </cell>
          <cell r="BH35">
            <v>10115.668</v>
          </cell>
          <cell r="BI35">
            <v>0</v>
          </cell>
          <cell r="BJ35">
            <v>0</v>
          </cell>
          <cell r="BK35">
            <v>10115.668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13234.480999999998</v>
          </cell>
          <cell r="CA35">
            <v>0</v>
          </cell>
          <cell r="CB35">
            <v>0</v>
          </cell>
          <cell r="CC35">
            <v>13234.480999999998</v>
          </cell>
          <cell r="CF35">
            <v>13673.935999999998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13673.935999999998</v>
          </cell>
          <cell r="CO35">
            <v>0</v>
          </cell>
          <cell r="CP35">
            <v>0</v>
          </cell>
          <cell r="CQ35">
            <v>0</v>
          </cell>
          <cell r="CR35">
            <v>3792.37</v>
          </cell>
          <cell r="CS35">
            <v>0</v>
          </cell>
          <cell r="CT35">
            <v>0</v>
          </cell>
          <cell r="CU35">
            <v>3792.37</v>
          </cell>
          <cell r="CX35">
            <v>0</v>
          </cell>
          <cell r="CY35">
            <v>0</v>
          </cell>
          <cell r="CZ35">
            <v>5929.0499999999993</v>
          </cell>
          <cell r="DA35">
            <v>7883.5300000000007</v>
          </cell>
          <cell r="DB35">
            <v>0</v>
          </cell>
          <cell r="DC35">
            <v>0</v>
          </cell>
          <cell r="DD35">
            <v>13812.58</v>
          </cell>
          <cell r="DG35">
            <v>3191.0720000000024</v>
          </cell>
          <cell r="DH35">
            <v>0</v>
          </cell>
          <cell r="DI35">
            <v>19864.448</v>
          </cell>
          <cell r="DJ35">
            <v>0</v>
          </cell>
          <cell r="DK35">
            <v>1423.1260000000002</v>
          </cell>
          <cell r="DL35">
            <v>0</v>
          </cell>
          <cell r="DM35">
            <v>24478.646000000004</v>
          </cell>
          <cell r="DP35">
            <v>70.137000000000171</v>
          </cell>
          <cell r="DQ35">
            <v>0</v>
          </cell>
          <cell r="DR35">
            <v>333.71</v>
          </cell>
          <cell r="DS35">
            <v>0</v>
          </cell>
          <cell r="DT35">
            <v>403.84700000000015</v>
          </cell>
          <cell r="DW35">
            <v>84807.527999999991</v>
          </cell>
          <cell r="DX35">
            <v>148785.41499999998</v>
          </cell>
        </row>
        <row r="36">
          <cell r="A36">
            <v>38077</v>
          </cell>
          <cell r="B36">
            <v>0</v>
          </cell>
          <cell r="C36">
            <v>15851.520000000002</v>
          </cell>
          <cell r="D36">
            <v>0</v>
          </cell>
          <cell r="E36">
            <v>1887.0700000000002</v>
          </cell>
          <cell r="F36">
            <v>1627.21</v>
          </cell>
          <cell r="G36">
            <v>0</v>
          </cell>
          <cell r="H36">
            <v>19365.800000000003</v>
          </cell>
          <cell r="K36">
            <v>0</v>
          </cell>
          <cell r="L36">
            <v>0</v>
          </cell>
          <cell r="M36">
            <v>4237.0500000000011</v>
          </cell>
          <cell r="N36">
            <v>9150.73</v>
          </cell>
          <cell r="O36">
            <v>740.45999999999992</v>
          </cell>
          <cell r="P36">
            <v>264.62700000000001</v>
          </cell>
          <cell r="Q36">
            <v>14392.867</v>
          </cell>
          <cell r="T36">
            <v>0</v>
          </cell>
          <cell r="U36">
            <v>0</v>
          </cell>
          <cell r="V36">
            <v>0</v>
          </cell>
          <cell r="W36">
            <v>10552.590000000002</v>
          </cell>
          <cell r="X36">
            <v>0</v>
          </cell>
          <cell r="Y36">
            <v>0</v>
          </cell>
          <cell r="Z36">
            <v>10552.590000000002</v>
          </cell>
          <cell r="AC36">
            <v>18588.97</v>
          </cell>
          <cell r="AD36">
            <v>0</v>
          </cell>
          <cell r="AE36">
            <v>0</v>
          </cell>
          <cell r="AF36">
            <v>0</v>
          </cell>
          <cell r="AG36">
            <v>-1473.5</v>
          </cell>
          <cell r="AH36">
            <v>2551.16</v>
          </cell>
          <cell r="AI36">
            <v>19666.63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U36">
            <v>63977.887000000002</v>
          </cell>
          <cell r="AV36">
            <v>0</v>
          </cell>
          <cell r="AW36">
            <v>0</v>
          </cell>
          <cell r="AX36">
            <v>0</v>
          </cell>
          <cell r="AY36">
            <v>5296</v>
          </cell>
          <cell r="AZ36">
            <v>0</v>
          </cell>
          <cell r="BA36">
            <v>0</v>
          </cell>
          <cell r="BB36">
            <v>5296</v>
          </cell>
          <cell r="BE36">
            <v>0</v>
          </cell>
          <cell r="BF36">
            <v>0</v>
          </cell>
          <cell r="BG36">
            <v>0</v>
          </cell>
          <cell r="BH36">
            <v>10115.668</v>
          </cell>
          <cell r="BI36">
            <v>0</v>
          </cell>
          <cell r="BJ36">
            <v>0</v>
          </cell>
          <cell r="BK36">
            <v>10115.668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13234.480999999998</v>
          </cell>
          <cell r="CA36">
            <v>0</v>
          </cell>
          <cell r="CB36">
            <v>0</v>
          </cell>
          <cell r="CC36">
            <v>13234.480999999998</v>
          </cell>
          <cell r="CF36">
            <v>13673.935999999998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13673.935999999998</v>
          </cell>
          <cell r="CO36">
            <v>0</v>
          </cell>
          <cell r="CP36">
            <v>0</v>
          </cell>
          <cell r="CQ36">
            <v>0</v>
          </cell>
          <cell r="CR36">
            <v>3792.37</v>
          </cell>
          <cell r="CS36">
            <v>0</v>
          </cell>
          <cell r="CT36">
            <v>0</v>
          </cell>
          <cell r="CU36">
            <v>3792.37</v>
          </cell>
          <cell r="CX36">
            <v>0</v>
          </cell>
          <cell r="CY36">
            <v>0</v>
          </cell>
          <cell r="CZ36">
            <v>5929.0499999999993</v>
          </cell>
          <cell r="DA36">
            <v>7883.5300000000007</v>
          </cell>
          <cell r="DB36">
            <v>0</v>
          </cell>
          <cell r="DC36">
            <v>0</v>
          </cell>
          <cell r="DD36">
            <v>13812.58</v>
          </cell>
          <cell r="DG36">
            <v>3191.0720000000024</v>
          </cell>
          <cell r="DH36">
            <v>0</v>
          </cell>
          <cell r="DI36">
            <v>19864.448</v>
          </cell>
          <cell r="DJ36">
            <v>0</v>
          </cell>
          <cell r="DK36">
            <v>1423.1260000000002</v>
          </cell>
          <cell r="DL36">
            <v>0</v>
          </cell>
          <cell r="DM36">
            <v>24478.646000000004</v>
          </cell>
          <cell r="DP36">
            <v>70.137000000000171</v>
          </cell>
          <cell r="DQ36">
            <v>0</v>
          </cell>
          <cell r="DR36">
            <v>333.71</v>
          </cell>
          <cell r="DS36">
            <v>0</v>
          </cell>
          <cell r="DT36">
            <v>403.84700000000015</v>
          </cell>
          <cell r="DW36">
            <v>84807.527999999991</v>
          </cell>
          <cell r="DX36">
            <v>148785.41499999998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>
        <row r="5">
          <cell r="A5">
            <v>38047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 Coal"/>
      <sheetName val="UnitRates"/>
      <sheetName val="Adj DH"/>
      <sheetName val="Unit rates"/>
      <sheetName val="Rise and Fall"/>
      <sheetName val="Sept"/>
      <sheetName val="Oct"/>
      <sheetName val="Nov"/>
      <sheetName val="Dec"/>
      <sheetName val="Jan"/>
      <sheetName val="Feb"/>
      <sheetName val="Mar"/>
      <sheetName val="Apr"/>
      <sheetName val="May(draft)"/>
      <sheetName val="RecAI-DH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Sheet1"/>
      <sheetName val="List Unit"/>
      <sheetName val="DATA"/>
    </sheetNames>
    <sheetDataSet>
      <sheetData sheetId="0" refreshError="1"/>
      <sheetData sheetId="1" refreshError="1"/>
      <sheetData sheetId="2" refreshError="1"/>
      <sheetData sheetId="3" refreshError="1">
        <row r="21">
          <cell r="K21">
            <v>1.7350000000000001</v>
          </cell>
        </row>
        <row r="22">
          <cell r="K22">
            <v>0.46</v>
          </cell>
        </row>
        <row r="23">
          <cell r="K23">
            <v>6.5000000000000002E-2</v>
          </cell>
        </row>
        <row r="27">
          <cell r="J27">
            <v>0.08</v>
          </cell>
        </row>
        <row r="28">
          <cell r="J28">
            <v>0.38</v>
          </cell>
        </row>
        <row r="29">
          <cell r="J29">
            <v>0.49</v>
          </cell>
        </row>
        <row r="30">
          <cell r="J30">
            <v>7.0000000000000007E-2</v>
          </cell>
        </row>
        <row r="37">
          <cell r="J37">
            <v>1.7549999999999999</v>
          </cell>
        </row>
        <row r="43">
          <cell r="J43">
            <v>0.32500000000000001</v>
          </cell>
        </row>
        <row r="45">
          <cell r="J45">
            <v>0.37799999999999995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N 2007-2022"/>
      <sheetName val="Rain"/>
      <sheetName val="Prod Sche adj"/>
      <sheetName val="BORO"/>
      <sheetName val="Project"/>
      <sheetName val="Rain FHM"/>
      <sheetName val="Prod Sche"/>
      <sheetName val="Delivery 2023"/>
      <sheetName val="WH"/>
      <sheetName val="POP &amp; PA"/>
      <sheetName val="BLENDED PA"/>
      <sheetName val="DBase"/>
      <sheetName val="Summary (OB) "/>
      <sheetName val="Summary (Coal)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WASTE"/>
      <sheetName val="COAL"/>
      <sheetName val="PDTY_FLEET"/>
      <sheetName val="DISTANCE"/>
      <sheetName val="Monthly Entry"/>
      <sheetName val="Bank data"/>
      <sheetName val="Data Entr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M4" t="str">
            <v>EX040-0015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D_Report"/>
      <sheetName val="EXA"/>
      <sheetName val="KPC"/>
      <sheetName val="DATA"/>
      <sheetName val="PLAN"/>
      <sheetName val="Rain"/>
      <sheetName val="U_Rental"/>
      <sheetName val="Sum"/>
      <sheetName val="Sheet2"/>
      <sheetName val="Resume"/>
      <sheetName val="2002"/>
      <sheetName val="DRILLBLAST"/>
      <sheetName val="Ktd"/>
      <sheetName val="REPORT01"/>
      <sheetName val="OLIE"/>
      <sheetName val="Non-Statistical Sampling"/>
      <sheetName val="OFFSET"/>
      <sheetName val="feb"/>
      <sheetName val="DBase"/>
      <sheetName val="Loss time"/>
      <sheetName val="Param"/>
      <sheetName val="QTY_2005-10"/>
      <sheetName val="databank"/>
      <sheetName val="INPUTS"/>
      <sheetName val="Depre"/>
      <sheetName val="WH"/>
      <sheetName val="Monthly Entry"/>
      <sheetName val="Bank data"/>
      <sheetName val="Data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 wp "/>
      <sheetName val="1771(1)"/>
      <sheetName val="1771(2)"/>
      <sheetName val="1771-I"/>
      <sheetName val="1771-II"/>
      <sheetName val="1771-II_ 2"/>
      <sheetName val="1771-III"/>
      <sheetName val="1771-IV"/>
      <sheetName val="1771-V"/>
      <sheetName val="1771-VI"/>
      <sheetName val="I"/>
      <sheetName val="III"/>
      <sheetName val="FC2"/>
      <sheetName val="BS"/>
      <sheetName val="Adminitrative expense"/>
      <sheetName val="Selling Expense"/>
      <sheetName val="kkpangsuran25"/>
      <sheetName val="FS"/>
      <sheetName val="IS Summary (2)"/>
      <sheetName val="Sheet2"/>
      <sheetName val="GL"/>
      <sheetName val="alasan"/>
      <sheetName val="FS (2)"/>
      <sheetName val="listkorfis"/>
      <sheetName val="1"/>
      <sheetName val="2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3"/>
      <sheetName val="4"/>
      <sheetName val="4.1"/>
      <sheetName val="FS _2_"/>
      <sheetName val="A"/>
      <sheetName val="Sheet1"/>
      <sheetName val="2002"/>
      <sheetName val="SUMMARY NDE"/>
      <sheetName val="DATA"/>
      <sheetName val="Feuil1"/>
      <sheetName val="Otd Utilisasi"/>
      <sheetName val="Db"/>
      <sheetName val="RD_HM"/>
      <sheetName val="RF1"/>
      <sheetName val="FE-1770-I"/>
      <sheetName val="FE-1770.P1"/>
      <sheetName val="FE-1770-II"/>
      <sheetName val="Tabel stock"/>
      <sheetName val="Data Base"/>
      <sheetName val="CK"/>
      <sheetName val="LCIb"/>
      <sheetName val="LCIc"/>
      <sheetName val="stockpile"/>
      <sheetName val="EXA"/>
      <sheetName val="Rain"/>
      <sheetName val="U_Rental"/>
      <sheetName val="PLAN"/>
      <sheetName val="D_Report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1"/>
      <sheetName val="Q_2"/>
      <sheetName val="Q_3"/>
      <sheetName val="Q_4"/>
      <sheetName val="70_qual_1"/>
      <sheetName val="70_qual_2"/>
      <sheetName val="70_qual_3"/>
      <sheetName val="70_qual_4"/>
      <sheetName val="FS (2)"/>
      <sheetName val="GL"/>
      <sheetName val="EXA"/>
      <sheetName val="Rain"/>
      <sheetName val="U_Rental"/>
      <sheetName val="PLAN"/>
      <sheetName val="DATA"/>
      <sheetName val="D_Report"/>
    </sheetNames>
    <sheetDataSet>
      <sheetData sheetId="0"/>
      <sheetData sheetId="1"/>
      <sheetData sheetId="2"/>
      <sheetData sheetId="3"/>
      <sheetData sheetId="4">
        <row r="1">
          <cell r="A1" t="str">
            <v>Code</v>
          </cell>
        </row>
      </sheetData>
      <sheetData sheetId="5">
        <row r="1">
          <cell r="A1" t="str">
            <v>Code</v>
          </cell>
        </row>
      </sheetData>
      <sheetData sheetId="6">
        <row r="1">
          <cell r="A1" t="str">
            <v>Code</v>
          </cell>
        </row>
      </sheetData>
      <sheetData sheetId="7">
        <row r="1">
          <cell r="A1" t="str">
            <v>Code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_1_8"/>
      <sheetName val="Seam&amp;Elv"/>
      <sheetName val="Sheet1"/>
      <sheetName val="70_qual_1"/>
      <sheetName val="70_qual_2"/>
      <sheetName val="70_qual_3"/>
      <sheetName val="70_qual_4"/>
      <sheetName val="FS (2)"/>
      <sheetName val="GL"/>
    </sheetNames>
    <sheetDataSet>
      <sheetData sheetId="0">
        <row r="5">
          <cell r="A5" t="str">
            <v>Blocks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_1_8"/>
      <sheetName val="Seam&amp;Elv"/>
      <sheetName val="Qual_1_8_0607_1"/>
      <sheetName val="Q_1"/>
      <sheetName val="Qual_1_8_0607_2"/>
      <sheetName val="Q_2"/>
      <sheetName val="Qual_1_8_0607_3"/>
      <sheetName val="Q_3"/>
      <sheetName val="Qual_1_8_0607_4"/>
      <sheetName val="Q_4"/>
      <sheetName val="70_qual_1"/>
      <sheetName val="70_qual_2"/>
      <sheetName val="70_qual_3"/>
      <sheetName val="70_qual_4"/>
    </sheetNames>
    <sheetDataSet>
      <sheetData sheetId="0"/>
      <sheetData sheetId="1"/>
      <sheetData sheetId="2">
        <row r="1">
          <cell r="A1" t="str">
            <v>Code</v>
          </cell>
        </row>
      </sheetData>
      <sheetData sheetId="3"/>
      <sheetData sheetId="4">
        <row r="1">
          <cell r="A1" t="str">
            <v>Code</v>
          </cell>
        </row>
      </sheetData>
      <sheetData sheetId="5"/>
      <sheetData sheetId="6">
        <row r="1">
          <cell r="A1" t="str">
            <v>Code</v>
          </cell>
        </row>
      </sheetData>
      <sheetData sheetId="7"/>
      <sheetData sheetId="8">
        <row r="1">
          <cell r="A1" t="str">
            <v>Code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Lists"/>
      <sheetName val="Delay codes"/>
      <sheetName val="Qual_1_8_0607_1"/>
      <sheetName val="Qual_1_8_0607_2"/>
      <sheetName val="Qual_1_8_0607_3"/>
      <sheetName val="Qual_1_8_0607_4"/>
      <sheetName val="Dbase_1_8"/>
    </sheetNames>
    <sheetDataSet>
      <sheetData sheetId="0" refreshError="1"/>
      <sheetData sheetId="1">
        <row r="2">
          <cell r="B2" t="str">
            <v>A1</v>
          </cell>
          <cell r="E2" t="str">
            <v>Y</v>
          </cell>
        </row>
        <row r="3">
          <cell r="B3" t="str">
            <v>A2</v>
          </cell>
          <cell r="E3" t="str">
            <v>N</v>
          </cell>
          <cell r="F3" t="str">
            <v>EX3036</v>
          </cell>
        </row>
        <row r="4">
          <cell r="B4" t="str">
            <v>A3</v>
          </cell>
          <cell r="F4" t="str">
            <v>EX4004</v>
          </cell>
        </row>
        <row r="5">
          <cell r="B5" t="str">
            <v>A4</v>
          </cell>
          <cell r="F5" t="str">
            <v>EX5011</v>
          </cell>
        </row>
        <row r="6">
          <cell r="B6" t="str">
            <v>A5</v>
          </cell>
          <cell r="F6" t="str">
            <v>EX5023</v>
          </cell>
        </row>
        <row r="7">
          <cell r="B7" t="str">
            <v>A6</v>
          </cell>
          <cell r="F7" t="str">
            <v>EX7001</v>
          </cell>
        </row>
        <row r="8">
          <cell r="B8" t="str">
            <v>A7</v>
          </cell>
          <cell r="F8" t="str">
            <v>EX7002</v>
          </cell>
        </row>
        <row r="9">
          <cell r="B9" t="str">
            <v>A8</v>
          </cell>
          <cell r="F9" t="str">
            <v>EX7003</v>
          </cell>
        </row>
        <row r="10">
          <cell r="B10" t="str">
            <v>A9</v>
          </cell>
          <cell r="F10" t="str">
            <v>EX7004</v>
          </cell>
        </row>
        <row r="11">
          <cell r="B11" t="str">
            <v>A10</v>
          </cell>
        </row>
        <row r="12">
          <cell r="B12" t="str">
            <v>A11</v>
          </cell>
        </row>
        <row r="13">
          <cell r="B13" t="str">
            <v>B1</v>
          </cell>
        </row>
        <row r="14">
          <cell r="B14" t="str">
            <v>B2</v>
          </cell>
        </row>
        <row r="15">
          <cell r="B15" t="str">
            <v>B3</v>
          </cell>
        </row>
        <row r="16">
          <cell r="B16" t="str">
            <v>B4</v>
          </cell>
        </row>
        <row r="17">
          <cell r="B17" t="str">
            <v>B5</v>
          </cell>
        </row>
        <row r="18">
          <cell r="B18" t="str">
            <v>B6</v>
          </cell>
        </row>
        <row r="19">
          <cell r="B19" t="str">
            <v>B7</v>
          </cell>
        </row>
        <row r="20">
          <cell r="B20" t="str">
            <v>B8</v>
          </cell>
        </row>
        <row r="21">
          <cell r="B21" t="str">
            <v>B9</v>
          </cell>
        </row>
        <row r="22">
          <cell r="B22" t="str">
            <v>B10</v>
          </cell>
        </row>
        <row r="23">
          <cell r="B23" t="str">
            <v>B11</v>
          </cell>
        </row>
        <row r="24">
          <cell r="B24" t="str">
            <v>P1</v>
          </cell>
        </row>
        <row r="25">
          <cell r="B25" t="str">
            <v>P2</v>
          </cell>
        </row>
        <row r="26">
          <cell r="B26" t="str">
            <v>P3</v>
          </cell>
        </row>
        <row r="27">
          <cell r="B27" t="str">
            <v>P4</v>
          </cell>
        </row>
        <row r="28">
          <cell r="B28" t="str">
            <v>P5</v>
          </cell>
        </row>
        <row r="29">
          <cell r="B29" t="str">
            <v>P6</v>
          </cell>
        </row>
        <row r="30">
          <cell r="B30" t="str">
            <v>P7</v>
          </cell>
        </row>
        <row r="31">
          <cell r="B31" t="str">
            <v>P8</v>
          </cell>
        </row>
        <row r="32">
          <cell r="B32" t="str">
            <v>P9</v>
          </cell>
        </row>
        <row r="33">
          <cell r="B33" t="str">
            <v>P10</v>
          </cell>
        </row>
        <row r="34">
          <cell r="B34" t="str">
            <v>P11</v>
          </cell>
        </row>
        <row r="35">
          <cell r="B35" t="str">
            <v>P12</v>
          </cell>
        </row>
        <row r="36">
          <cell r="B36" t="str">
            <v>W1</v>
          </cell>
        </row>
        <row r="37">
          <cell r="B37" t="str">
            <v>W2</v>
          </cell>
        </row>
        <row r="38">
          <cell r="B38" t="str">
            <v>W3</v>
          </cell>
        </row>
        <row r="39">
          <cell r="B39" t="str">
            <v>W4</v>
          </cell>
        </row>
        <row r="40">
          <cell r="B40" t="str">
            <v>W5</v>
          </cell>
        </row>
        <row r="41">
          <cell r="B41" t="str">
            <v>W6</v>
          </cell>
        </row>
        <row r="42">
          <cell r="B42" t="str">
            <v>W7</v>
          </cell>
        </row>
        <row r="43">
          <cell r="B43" t="str">
            <v>W8</v>
          </cell>
        </row>
        <row r="44">
          <cell r="B44" t="str">
            <v>W9</v>
          </cell>
        </row>
        <row r="45">
          <cell r="B45" t="str">
            <v>W10</v>
          </cell>
        </row>
        <row r="46">
          <cell r="B46" t="str">
            <v>W11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obal Assumptions"/>
      <sheetName val="Mine Assumptions"/>
      <sheetName val="Contractor"/>
      <sheetName val="Operations"/>
      <sheetName val="Depreciation &amp; Amortisation"/>
      <sheetName val="Scenarios and Sensitivities"/>
      <sheetName val="Costs and Selling Price"/>
      <sheetName val="Financials"/>
      <sheetName val="Log"/>
      <sheetName val="Operations Summary"/>
      <sheetName val="feed to PPT"/>
      <sheetName val="Marshal"/>
      <sheetName val="FS (2)"/>
      <sheetName val="GL"/>
      <sheetName val="Component Details"/>
      <sheetName val="An. Beton"/>
      <sheetName val="DATA"/>
      <sheetName val="Assumption"/>
      <sheetName val="SUMMARY NDE"/>
      <sheetName val="ocean voyage"/>
      <sheetName val="BCRF"/>
      <sheetName val="CONTRACTS"/>
      <sheetName val="PAYMENTS"/>
      <sheetName val="JOB"/>
      <sheetName val="Range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Scenarios and Sensitivities"/>
      <sheetName val="Global Assumptions"/>
      <sheetName val="Profile"/>
      <sheetName val="SUMMARY NDE"/>
      <sheetName val="Instructions"/>
      <sheetName val="Operations"/>
      <sheetName val="Financials"/>
      <sheetName val="2.0 Cash Position DATA"/>
      <sheetName val="Update"/>
      <sheetName val="Macro.xls"/>
      <sheetName val="FS (2)"/>
      <sheetName val="GL"/>
      <sheetName val="Exchange_Rate"/>
      <sheetName val="Business_Unit"/>
      <sheetName val="Cost_Center"/>
      <sheetName val="Sub_Account"/>
      <sheetName val="Life_insurance_premium"/>
      <sheetName val="Workmen_compensation_fund"/>
      <sheetName val="Social_security_fund"/>
      <sheetName val="Provident_fund"/>
      <sheetName val="Other_welfare"/>
      <sheetName val="In-house_Training"/>
      <sheetName val="Bank_Charge"/>
      <sheetName val="Production_Volumn"/>
      <sheetName val="Scenarios_and_Sensitivities"/>
      <sheetName val="Global_Assumptions"/>
      <sheetName val="SUMMARY_NDE"/>
      <sheetName val="FS_(2)"/>
      <sheetName val="Macro_xls"/>
      <sheetName val="PARAMETERS"/>
      <sheetName val="Audit-ncode"/>
      <sheetName val="97 - 98"/>
      <sheetName val="\\Pcjkt3001\SharedDocs\Document"/>
      <sheetName val="Marshal"/>
      <sheetName val="FE-1770-I"/>
      <sheetName val="FE-1770.P1"/>
      <sheetName val="FE-1770-II"/>
      <sheetName val="BP1_23"/>
      <sheetName val="ROCE"/>
      <sheetName val="MasterSheet"/>
      <sheetName val="Links"/>
      <sheetName val="List"/>
      <sheetName val="Info"/>
      <sheetName val="GL 546111"/>
      <sheetName val="General Info"/>
      <sheetName val="Codestable"/>
      <sheetName val="Effort.A"/>
      <sheetName val="Effort.P"/>
      <sheetName val="Proj Summ"/>
      <sheetName val="Range"/>
      <sheetName val="Table"/>
      <sheetName val="Calculation"/>
      <sheetName val="$MATRIX$"/>
      <sheetName val="Link"/>
      <sheetName val="FS _2_"/>
      <sheetName val="Permanent info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SLS_BGT"/>
      <sheetName val="wh"/>
      <sheetName val="__Pcjkt3001_SharedDocs_Document"/>
      <sheetName val="TB2004"/>
      <sheetName val="Total_Cost"/>
      <sheetName val="円換算"/>
      <sheetName val="Assump"/>
      <sheetName val="2_0_Cash_Position_DATA"/>
      <sheetName val="Exchange_Rate1"/>
      <sheetName val="Business_Unit1"/>
      <sheetName val="Cost_Center1"/>
      <sheetName val="Sub_Account1"/>
      <sheetName val="Life_insurance_premium1"/>
      <sheetName val="Workmen_compensation_fund1"/>
      <sheetName val="Social_security_fund1"/>
      <sheetName val="Provident_fund1"/>
      <sheetName val="Other_welfare1"/>
      <sheetName val="In-house_Training1"/>
      <sheetName val="Bank_Charge1"/>
      <sheetName val="Production_Volumn1"/>
      <sheetName val="Scenarios_and_Sensitivities1"/>
      <sheetName val="Global_Assumptions1"/>
      <sheetName val="SUMMARY_NDE1"/>
      <sheetName val="2_0_Cash_Position_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nge"/>
      <sheetName val="Cost C"/>
      <sheetName val="Prod Dbase-OB"/>
      <sheetName val="Prod Dbase-CO"/>
      <sheetName val="Sheet2"/>
      <sheetName val="Working Hrs-All"/>
      <sheetName val="MA-ALL"/>
      <sheetName val="Dbase No Prod"/>
      <sheetName val="Dbase Support"/>
      <sheetName val="OB Digger P'vity"/>
      <sheetName val="Eqp HM"/>
      <sheetName val="Eqp Fuel"/>
      <sheetName val="Mechanism"/>
      <sheetName val="Cost Code"/>
      <sheetName val="Data Coal"/>
      <sheetName val="Dbase OB"/>
      <sheetName val="Delay DB"/>
      <sheetName val="Report Prod RBA"/>
      <sheetName val="HM"/>
      <sheetName val="FuelOilube"/>
      <sheetName val="Safety"/>
      <sheetName val="Summary"/>
      <sheetName val="Report P&amp;L"/>
      <sheetName val="Food &amp; Mess"/>
      <sheetName val="Sheet1"/>
      <sheetName val="Sheet3"/>
      <sheetName val="COAL INV 2012"/>
      <sheetName val="IP,KUD,CITRA"/>
      <sheetName val="Ponton"/>
      <sheetName val="Master Juli"/>
      <sheetName val="Master August"/>
      <sheetName val="Crircle."/>
      <sheetName val="Transhipment"/>
      <sheetName val="Jetty "/>
      <sheetName val="BCT "/>
      <sheetName val="KONTR_BARGE"/>
      <sheetName val="KUD "/>
      <sheetName val="H.Pem "/>
      <sheetName val="IP"/>
      <sheetName val="Populasi Unit MTN 054C "/>
      <sheetName val="SMU Aug 2019"/>
      <sheetName val="Dozing Estimation"/>
      <sheetName val="Database Report"/>
      <sheetName val="Cost_C"/>
      <sheetName val="Prod_Dbase-OB"/>
      <sheetName val="Prod_Dbase-CO"/>
      <sheetName val="Working_Hrs-All"/>
      <sheetName val="Dbase_No_Prod"/>
      <sheetName val="Dbase_Support"/>
      <sheetName val="OB_Digger_P'vity"/>
      <sheetName val="Eqp_HM"/>
      <sheetName val="Eqp_Fuel"/>
      <sheetName val="Cost_Code"/>
      <sheetName val="Data_Coal"/>
      <sheetName val="Dbase_OB"/>
      <sheetName val="Delay_DB"/>
      <sheetName val="Report_Prod_RBA"/>
      <sheetName val="Report_P&amp;L"/>
      <sheetName val="Food_&amp;_Mess"/>
      <sheetName val="DB1"/>
      <sheetName val="Component Details"/>
      <sheetName val="PA_Prod"/>
      <sheetName val="Prodty"/>
      <sheetName val="Down Equipment"/>
      <sheetName val="Metal"/>
      <sheetName val="Scenarios and Sensitivities"/>
      <sheetName val="Global Assumptions"/>
      <sheetName val="Hirarki"/>
      <sheetName val="POP"/>
      <sheetName val="RESUME"/>
      <sheetName val="COST"/>
      <sheetName val="Lists"/>
      <sheetName val="Actual Data"/>
      <sheetName val="Populasi_Unit_MTN_054C_"/>
      <sheetName val="SMU_Aug_2019"/>
      <sheetName val="PS"/>
    </sheetNames>
    <definedNames>
      <definedName name="Cost_Cent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D2" t="str">
            <v>ACTIVITY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sched"/>
      <sheetName val="01"/>
      <sheetName val="spo"/>
      <sheetName val="EXA"/>
      <sheetName val="Rain"/>
      <sheetName val="U_Rental"/>
      <sheetName val="PLAN"/>
      <sheetName val="DATA"/>
      <sheetName val="D_Report"/>
      <sheetName val="Lists"/>
      <sheetName val="2002"/>
      <sheetName val="note"/>
      <sheetName val="Range"/>
      <sheetName val="New Daily Meeting April '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Graphs"/>
      <sheetName val="Layout"/>
      <sheetName val="Spread"/>
      <sheetName val="Assumptions"/>
      <sheetName val="NewFunding"/>
      <sheetName val="RunOff"/>
      <sheetName val="Capex"/>
      <sheetName val="Debt"/>
      <sheetName val="CashSweep"/>
      <sheetName val="FinStatements"/>
      <sheetName val="FactSheet"/>
      <sheetName val="Sources_Uses"/>
      <sheetName val="Valuation"/>
      <sheetName val="FactSheetNotes"/>
      <sheetName val="CashFlowNotes"/>
      <sheetName val="Unit rates"/>
      <sheetName val="Data entry"/>
      <sheetName val="Forecast"/>
      <sheetName val="Record Operation"/>
      <sheetName val="Unload Lati Port"/>
      <sheetName val="LT Coal"/>
      <sheetName val="LT OB"/>
      <sheetName val="Safety"/>
      <sheetName val="Standard Cost"/>
      <sheetName val="FMC"/>
      <sheetName val="Hystori"/>
      <sheetName val="Budget"/>
      <sheetName val="AUG02"/>
      <sheetName val="Sales Rental"/>
      <sheetName val="Sales Parameter"/>
      <sheetName val="COSY"/>
      <sheetName val="Configuration"/>
    </sheetNames>
    <sheetDataSet>
      <sheetData sheetId="0" refreshError="1"/>
      <sheetData sheetId="1" refreshError="1">
        <row r="18">
          <cell r="F18">
            <v>102587060.64969243</v>
          </cell>
        </row>
        <row r="41">
          <cell r="F41">
            <v>199830277.05890805</v>
          </cell>
          <cell r="G41">
            <v>260244731.19178572</v>
          </cell>
          <cell r="H41">
            <v>284252872.61716163</v>
          </cell>
          <cell r="I41">
            <v>315008245.40647531</v>
          </cell>
          <cell r="J41">
            <v>313869086.42837507</v>
          </cell>
          <cell r="K41">
            <v>312547623.82155812</v>
          </cell>
        </row>
        <row r="42">
          <cell r="G42">
            <v>0.30232883135656202</v>
          </cell>
          <cell r="H42">
            <v>9.2252170929382843E-2</v>
          </cell>
          <cell r="I42">
            <v>0.10819722772242912</v>
          </cell>
          <cell r="J42">
            <v>-3.6162830488145176E-3</v>
          </cell>
          <cell r="K42">
            <v>-4.2102349799858522E-3</v>
          </cell>
        </row>
        <row r="43">
          <cell r="F43">
            <v>50828494.930042624</v>
          </cell>
          <cell r="G43">
            <v>54531341.503808439</v>
          </cell>
          <cell r="H43">
            <v>53514562.137572184</v>
          </cell>
          <cell r="I43">
            <v>65889513.58889088</v>
          </cell>
          <cell r="J43">
            <v>79304681.168808967</v>
          </cell>
          <cell r="K43">
            <v>87489553.503094703</v>
          </cell>
        </row>
        <row r="44">
          <cell r="F44">
            <v>0.25435832686684845</v>
          </cell>
          <cell r="G44">
            <v>0.20953869557352117</v>
          </cell>
          <cell r="H44">
            <v>0.18826392727311797</v>
          </cell>
          <cell r="I44">
            <v>0.20916758386393799</v>
          </cell>
          <cell r="J44">
            <v>0.25266802178973524</v>
          </cell>
          <cell r="K44">
            <v>0.27992391186133236</v>
          </cell>
        </row>
        <row r="45">
          <cell r="F45">
            <v>14609099.980042621</v>
          </cell>
          <cell r="G45">
            <v>31843121.503808439</v>
          </cell>
          <cell r="H45">
            <v>35489731.432733372</v>
          </cell>
          <cell r="I45">
            <v>42909029.73375617</v>
          </cell>
          <cell r="J45">
            <v>51445902.294897869</v>
          </cell>
          <cell r="K45">
            <v>57575733.576525211</v>
          </cell>
        </row>
        <row r="46">
          <cell r="F46">
            <v>74913961.909438908</v>
          </cell>
          <cell r="G46">
            <v>92737455.532511637</v>
          </cell>
          <cell r="H46">
            <v>95494634.49960874</v>
          </cell>
          <cell r="I46">
            <v>116368544.28426079</v>
          </cell>
          <cell r="J46">
            <v>136065237.84517881</v>
          </cell>
          <cell r="K46">
            <v>137555204.67357248</v>
          </cell>
        </row>
        <row r="47">
          <cell r="F47">
            <v>102587060.64969243</v>
          </cell>
          <cell r="G47">
            <v>137586388.38290054</v>
          </cell>
          <cell r="H47">
            <v>125974067.1907447</v>
          </cell>
          <cell r="I47">
            <v>140815548.49781671</v>
          </cell>
          <cell r="J47">
            <v>136978800.55239782</v>
          </cell>
          <cell r="K47">
            <v>136095114.68120974</v>
          </cell>
        </row>
        <row r="48">
          <cell r="F48">
            <v>218222506.97774369</v>
          </cell>
          <cell r="G48">
            <v>228016392.9490405</v>
          </cell>
          <cell r="H48">
            <v>243736320.58700389</v>
          </cell>
          <cell r="I48">
            <v>224057289.89163396</v>
          </cell>
          <cell r="J48">
            <v>263296733.21526408</v>
          </cell>
          <cell r="K48">
            <v>326431082.04478645</v>
          </cell>
        </row>
        <row r="49">
          <cell r="F49">
            <v>327678303.6274361</v>
          </cell>
          <cell r="G49">
            <v>370550066.74878097</v>
          </cell>
          <cell r="H49">
            <v>376287699.46298683</v>
          </cell>
          <cell r="I49">
            <v>364525934.49132776</v>
          </cell>
          <cell r="J49">
            <v>405450533.76766193</v>
          </cell>
          <cell r="K49">
            <v>462701196.7259962</v>
          </cell>
        </row>
        <row r="50">
          <cell r="F50">
            <v>190000000</v>
          </cell>
          <cell r="G50">
            <v>150000000</v>
          </cell>
          <cell r="H50">
            <v>110000000</v>
          </cell>
          <cell r="I50">
            <v>70000000</v>
          </cell>
          <cell r="J50">
            <v>30000000</v>
          </cell>
          <cell r="K50">
            <v>0</v>
          </cell>
        </row>
        <row r="52">
          <cell r="F52">
            <v>0.22003550432742747</v>
          </cell>
          <cell r="G52">
            <v>0.19442368248822028</v>
          </cell>
          <cell r="H52">
            <v>0.17905373754583961</v>
          </cell>
          <cell r="I52">
            <v>0.1789151671680615</v>
          </cell>
          <cell r="J52">
            <v>0.17756410189653118</v>
          </cell>
          <cell r="K52">
            <v>0.16660614206868918</v>
          </cell>
        </row>
        <row r="53">
          <cell r="F53">
            <v>7.3107540033765753E-2</v>
          </cell>
          <cell r="G53">
            <v>0.12235837151431839</v>
          </cell>
          <cell r="H53">
            <v>0.12485267468354407</v>
          </cell>
          <cell r="I53">
            <v>0.13621557644749235</v>
          </cell>
          <cell r="J53">
            <v>0.16390879038238074</v>
          </cell>
          <cell r="K53">
            <v>0.18421427388421532</v>
          </cell>
        </row>
        <row r="54">
          <cell r="F54">
            <v>0.60983676626363159</v>
          </cell>
          <cell r="G54">
            <v>0.70232002243362668</v>
          </cell>
          <cell r="H54">
            <v>0.75541367156786876</v>
          </cell>
          <cell r="I54">
            <v>0.8641586663677272</v>
          </cell>
          <cell r="J54">
            <v>0.77412424029076154</v>
          </cell>
          <cell r="K54">
            <v>0.67548479673944639</v>
          </cell>
        </row>
      </sheetData>
      <sheetData sheetId="2" refreshError="1"/>
      <sheetData sheetId="3" refreshError="1"/>
      <sheetData sheetId="4" refreshError="1"/>
      <sheetData sheetId="5" refreshError="1">
        <row r="102">
          <cell r="G102">
            <v>0</v>
          </cell>
          <cell r="H102">
            <v>1</v>
          </cell>
          <cell r="I102">
            <v>2</v>
          </cell>
          <cell r="J102">
            <v>3</v>
          </cell>
          <cell r="K102">
            <v>4</v>
          </cell>
          <cell r="L102">
            <v>5</v>
          </cell>
          <cell r="M102">
            <v>6</v>
          </cell>
          <cell r="N102">
            <v>7</v>
          </cell>
          <cell r="O102">
            <v>8</v>
          </cell>
          <cell r="P102">
            <v>9</v>
          </cell>
          <cell r="Q102">
            <v>10</v>
          </cell>
        </row>
        <row r="110">
          <cell r="A110" t="str">
            <v>COUNTER1</v>
          </cell>
          <cell r="G110">
            <v>0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21">
          <cell r="G121">
            <v>0</v>
          </cell>
          <cell r="H121">
            <v>1</v>
          </cell>
          <cell r="I121">
            <v>2</v>
          </cell>
          <cell r="J121">
            <v>3</v>
          </cell>
          <cell r="K121">
            <v>4</v>
          </cell>
          <cell r="L121">
            <v>5</v>
          </cell>
          <cell r="M121">
            <v>6</v>
          </cell>
          <cell r="N121">
            <v>7</v>
          </cell>
          <cell r="O121">
            <v>8</v>
          </cell>
          <cell r="P121">
            <v>9</v>
          </cell>
          <cell r="Q121">
            <v>10</v>
          </cell>
        </row>
        <row r="129">
          <cell r="A129" t="str">
            <v>COUNTER2</v>
          </cell>
          <cell r="G129">
            <v>0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40">
          <cell r="G140">
            <v>0</v>
          </cell>
          <cell r="H140">
            <v>1</v>
          </cell>
          <cell r="I140">
            <v>2</v>
          </cell>
          <cell r="J140">
            <v>3</v>
          </cell>
          <cell r="K140">
            <v>4</v>
          </cell>
          <cell r="L140">
            <v>5</v>
          </cell>
          <cell r="M140">
            <v>6</v>
          </cell>
          <cell r="N140">
            <v>7</v>
          </cell>
          <cell r="O140">
            <v>8</v>
          </cell>
          <cell r="P140">
            <v>9</v>
          </cell>
          <cell r="Q140">
            <v>10</v>
          </cell>
        </row>
        <row r="148">
          <cell r="A148" t="str">
            <v>COUNTER3</v>
          </cell>
          <cell r="G148">
            <v>0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59">
          <cell r="G159">
            <v>0</v>
          </cell>
          <cell r="H159">
            <v>1</v>
          </cell>
          <cell r="I159">
            <v>2</v>
          </cell>
          <cell r="J159">
            <v>3</v>
          </cell>
          <cell r="K159">
            <v>4</v>
          </cell>
          <cell r="L159">
            <v>5</v>
          </cell>
          <cell r="M159">
            <v>6</v>
          </cell>
          <cell r="N159">
            <v>7</v>
          </cell>
          <cell r="O159">
            <v>8</v>
          </cell>
          <cell r="P159">
            <v>9</v>
          </cell>
          <cell r="Q159">
            <v>10</v>
          </cell>
        </row>
        <row r="167">
          <cell r="A167" t="str">
            <v>COUNTER4</v>
          </cell>
          <cell r="G167">
            <v>0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78">
          <cell r="G178">
            <v>0</v>
          </cell>
          <cell r="H178">
            <v>1</v>
          </cell>
          <cell r="I178">
            <v>2</v>
          </cell>
          <cell r="J178">
            <v>3</v>
          </cell>
          <cell r="K178">
            <v>4</v>
          </cell>
          <cell r="L178">
            <v>5</v>
          </cell>
          <cell r="M178">
            <v>6</v>
          </cell>
          <cell r="N178">
            <v>7</v>
          </cell>
          <cell r="O178">
            <v>8</v>
          </cell>
          <cell r="P178">
            <v>9</v>
          </cell>
          <cell r="Q178">
            <v>10</v>
          </cell>
        </row>
        <row r="186">
          <cell r="A186" t="str">
            <v>COUNTER5</v>
          </cell>
          <cell r="G186">
            <v>0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205">
          <cell r="A205" t="str">
            <v>COUNTER6</v>
          </cell>
          <cell r="G205">
            <v>0</v>
          </cell>
          <cell r="H205">
            <v>1</v>
          </cell>
          <cell r="I205">
            <v>1</v>
          </cell>
          <cell r="J205">
            <v>1</v>
          </cell>
          <cell r="K205">
            <v>1</v>
          </cell>
          <cell r="L205">
            <v>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23">
          <cell r="A223" t="str">
            <v>COUNTER7</v>
          </cell>
          <cell r="G223">
            <v>0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</row>
      </sheetData>
      <sheetData sheetId="6" refreshError="1">
        <row r="9"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</row>
        <row r="20">
          <cell r="G20">
            <v>10941.6412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2">
          <cell r="G22">
            <v>11783.305576000002</v>
          </cell>
          <cell r="H22">
            <v>12372.470854800002</v>
          </cell>
          <cell r="I22">
            <v>12991.094397540001</v>
          </cell>
          <cell r="J22">
            <v>13640.649117417002</v>
          </cell>
          <cell r="K22">
            <v>14322.681573287851</v>
          </cell>
          <cell r="L22">
            <v>15038.815651952245</v>
          </cell>
          <cell r="M22">
            <v>15790.756434549858</v>
          </cell>
          <cell r="N22">
            <v>16580.294256277353</v>
          </cell>
          <cell r="O22">
            <v>17409.30896909122</v>
          </cell>
          <cell r="P22">
            <v>18279.774417545785</v>
          </cell>
        </row>
        <row r="34">
          <cell r="G34">
            <v>19790.307767999999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6">
          <cell r="G36">
            <v>39580.620142</v>
          </cell>
          <cell r="H36">
            <v>41559.651149099998</v>
          </cell>
          <cell r="I36">
            <v>43637.633706555003</v>
          </cell>
          <cell r="J36">
            <v>45819.515391882749</v>
          </cell>
          <cell r="K36">
            <v>48110.491161476893</v>
          </cell>
          <cell r="L36">
            <v>50516.015719550735</v>
          </cell>
          <cell r="M36">
            <v>53041.816505528273</v>
          </cell>
          <cell r="N36">
            <v>55693.907330804694</v>
          </cell>
          <cell r="O36">
            <v>58478.602697344933</v>
          </cell>
          <cell r="P36">
            <v>61402.532832212186</v>
          </cell>
        </row>
        <row r="44">
          <cell r="G44">
            <v>3640543.2</v>
          </cell>
          <cell r="H44">
            <v>0</v>
          </cell>
          <cell r="I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50">
          <cell r="G50">
            <v>71354.642015999983</v>
          </cell>
          <cell r="H50">
            <v>74922.374116799983</v>
          </cell>
          <cell r="I50">
            <v>78668.492822639979</v>
          </cell>
          <cell r="J50">
            <v>82601.917463771984</v>
          </cell>
          <cell r="K50">
            <v>86732.01333696059</v>
          </cell>
          <cell r="L50">
            <v>91068.614003808631</v>
          </cell>
          <cell r="M50">
            <v>95622.044703999069</v>
          </cell>
          <cell r="N50">
            <v>100403.14693919902</v>
          </cell>
          <cell r="O50">
            <v>105423.30428615898</v>
          </cell>
          <cell r="P50">
            <v>110694.46950046695</v>
          </cell>
        </row>
        <row r="62">
          <cell r="G62">
            <v>32332.960267999999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4">
          <cell r="G64">
            <v>42560.733697999996</v>
          </cell>
          <cell r="H64">
            <v>44688.770382899995</v>
          </cell>
          <cell r="I64">
            <v>46923.208902045</v>
          </cell>
          <cell r="J64">
            <v>49269.369347147251</v>
          </cell>
          <cell r="K64">
            <v>51732.837814504608</v>
          </cell>
          <cell r="L64">
            <v>54319.479705229845</v>
          </cell>
          <cell r="M64">
            <v>57035.45369049134</v>
          </cell>
          <cell r="N64">
            <v>59887.226375015918</v>
          </cell>
          <cell r="O64">
            <v>62881.587693766713</v>
          </cell>
          <cell r="P64">
            <v>66025.667078455052</v>
          </cell>
        </row>
        <row r="76">
          <cell r="G76">
            <v>36400.000055999997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271098.59999999998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8">
          <cell r="G108">
            <v>271098.59999999998</v>
          </cell>
          <cell r="H108">
            <v>271098.59999999998</v>
          </cell>
          <cell r="I108">
            <v>271098.59999999998</v>
          </cell>
          <cell r="J108">
            <v>271098.59999999998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Variances proforma"/>
      <sheetName val="Range"/>
      <sheetName val="Fill this out first..."/>
      <sheetName val="Fill this out first___"/>
      <sheetName val="Detail POE"/>
      <sheetName val="Assumption"/>
      <sheetName val="prod_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Instructions"/>
      <sheetName val="prod_sche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hecklist"/>
      <sheetName val="Petunjuk"/>
      <sheetName val="RF fuel"/>
      <sheetName val="Parameter"/>
      <sheetName val="BEP"/>
      <sheetName val="Model Base"/>
      <sheetName val="Sales Parameter"/>
      <sheetName val="Fuel Burned"/>
      <sheetName val="Cost Parameter"/>
      <sheetName val="VHCPar"/>
      <sheetName val="ITPar"/>
      <sheetName val="AssetDb"/>
      <sheetName val="Name"/>
      <sheetName val="Vehicle"/>
      <sheetName val="IT Charges"/>
      <sheetName val="AssetPar"/>
      <sheetName val="Asset Detail"/>
      <sheetName val="SP"/>
      <sheetName val="AssetME"/>
      <sheetName val="Asset Resume"/>
      <sheetName val="Eng Parameter"/>
      <sheetName val="HR Detail"/>
      <sheetName val="PCD"/>
      <sheetName val="PS"/>
      <sheetName val="Unit"/>
      <sheetName val="Select"/>
      <sheetName val="support needs "/>
      <sheetName val="Prod Budget"/>
      <sheetName val="Hour Usage"/>
      <sheetName val="Production"/>
      <sheetName val="database"/>
      <sheetName val="Drilling Calc"/>
      <sheetName val="Blasting Calc"/>
      <sheetName val="Sales Rental"/>
      <sheetName val="Sales Mining"/>
      <sheetName val="Sales&amp;Margin"/>
      <sheetName val="BS"/>
      <sheetName val="Summary COS"/>
      <sheetName val="BS Actual"/>
      <sheetName val="CF"/>
      <sheetName val="KPI"/>
      <sheetName val="Summary Equipment"/>
      <sheetName val="P&amp;L Act Actvt fr DW"/>
      <sheetName val="P&amp;L Actual actvt"/>
      <sheetName val="P&amp;L Actual CE"/>
      <sheetName val="P&amp;L CE FrDW"/>
      <sheetName val="SAPAcc"/>
      <sheetName val="SAPDb"/>
      <sheetName val="ProjectCode"/>
      <sheetName val="Overhead"/>
      <sheetName val="DOE"/>
      <sheetName val="P&amp;L Activity"/>
      <sheetName val="P&amp;L CE"/>
      <sheetName val="CECalc"/>
      <sheetName val="DB"/>
      <sheetName val="Cvt"/>
      <sheetName val="WBS"/>
      <sheetName val="PreCvt"/>
      <sheetName val="CERtlCalc"/>
      <sheetName val="DbHO"/>
      <sheetName val="CvtHO"/>
      <sheetName val="Man Power"/>
      <sheetName val="BS 1-5"/>
      <sheetName val="BS 6-13"/>
      <sheetName val="PPA"/>
      <sheetName val="Par"/>
      <sheetName val="Posisi"/>
      <sheetName val="FX Rates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ferred Rev"/>
      <sheetName val="FX Rates"/>
      <sheetName val="WB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f&amp;convertion factor"/>
      <sheetName val="dozer"/>
      <sheetName val="table dozer"/>
      <sheetName val="grader"/>
      <sheetName val="table grader"/>
      <sheetName val="70_qual_1"/>
      <sheetName val="70_qual_2"/>
      <sheetName val="70_qual_3"/>
      <sheetName val="70_qual_4"/>
      <sheetName val="Deferred Rev"/>
      <sheetName val="WBS"/>
    </sheetNames>
    <sheetDataSet>
      <sheetData sheetId="0"/>
      <sheetData sheetId="1"/>
      <sheetData sheetId="2">
        <row r="12">
          <cell r="B12" t="str">
            <v>good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 up"/>
      <sheetName val="Year"/>
      <sheetName val="Sheet7_x0000__x0000__x001d_[09. All Plant M"/>
      <sheetName val="Sheet7"/>
      <sheetName val="Resume MPP"/>
      <sheetName val="Master Data"/>
      <sheetName val="Pengawas (2)"/>
      <sheetName val="Sheet2"/>
      <sheetName val="PHK &amp; Resign"/>
      <sheetName val="MPP HO"/>
      <sheetName val="Rotation"/>
      <sheetName val="Actual MP PLant"/>
      <sheetName val="Stand by Leb"/>
      <sheetName val="Sheet3"/>
      <sheetName val="Sheet4"/>
      <sheetName val="Sheet5"/>
      <sheetName val="Sheet6"/>
      <sheetName val="Team Over Haul"/>
      <sheetName val="Sheet1"/>
      <sheetName val="table dozer"/>
      <sheetName val="Deferred Re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eam"/>
      <sheetName val="volume_agt "/>
      <sheetName val="data_agt"/>
      <sheetName val="look up"/>
      <sheetName val="table dozer"/>
    </sheetNames>
    <sheetDataSet>
      <sheetData sheetId="0"/>
      <sheetData sheetId="1"/>
      <sheetData sheetId="2">
        <row r="6">
          <cell r="A6" t="str">
            <v>Kode</v>
          </cell>
        </row>
      </sheetData>
      <sheetData sheetId="3" refreshError="1"/>
      <sheetData sheetId="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eam"/>
      <sheetName val="data"/>
      <sheetName val="vol_2"/>
      <sheetName val="vol_1"/>
      <sheetName val="Dbase_1_8"/>
      <sheetName val="data_agt"/>
      <sheetName val="look up"/>
    </sheetNames>
    <sheetDataSet>
      <sheetData sheetId="0"/>
      <sheetData sheetId="1">
        <row r="6">
          <cell r="A6" t="str">
            <v>KODE</v>
          </cell>
        </row>
      </sheetData>
      <sheetData sheetId="2">
        <row r="2">
          <cell r="A2" t="str">
            <v>KODE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AT"/>
      <sheetName val="SPT Page 1"/>
      <sheetName val="SPT Page2"/>
      <sheetName val="DAFTAR21"/>
      <sheetName val="BP21"/>
      <sheetName val="DATA21"/>
      <sheetName val="Data Ben"/>
      <sheetName val="M.4_Goodwill"/>
      <sheetName val="OLD"/>
      <sheetName val="FBL1N"/>
      <sheetName val="GL 546111"/>
      <sheetName val="1200103001_ARfromMPI"/>
      <sheetName val="1200103900-ValAR"/>
      <sheetName val="Add Assets Jul09"/>
      <sheetName val="E.1_Trade Receivabel Net"/>
      <sheetName val="M.6_Goodwill"/>
      <sheetName val="B_Spareparts"/>
      <sheetName val="6-Emp Emergency Loan"/>
      <sheetName val="Marshal"/>
      <sheetName val="SPT2126-0102"/>
      <sheetName val="Dep10-12"/>
      <sheetName val="9"/>
      <sheetName val="AA.1 BNI"/>
      <sheetName val="Income Statement"/>
      <sheetName val="Danamon LK"/>
      <sheetName val="Penyusutan Kendaraan"/>
      <sheetName val="Rekons PPh 21"/>
      <sheetName val="H-1.3"/>
      <sheetName val="SUMMARY NDE"/>
      <sheetName val="Marshal -1"/>
      <sheetName val="Data23"/>
      <sheetName val="Data26"/>
      <sheetName val="LIST"/>
      <sheetName val="Ex-Rate"/>
      <sheetName val="BWD"/>
      <sheetName val="Links"/>
      <sheetName val="Lead"/>
      <sheetName val="GeneralInfo"/>
      <sheetName val="Sheet1"/>
      <sheetName val="FOREX 04"/>
      <sheetName val="FOREX 12 audited"/>
      <sheetName val="ExchRates"/>
      <sheetName val="SPT_Page_1"/>
      <sheetName val="SPT_Page2"/>
      <sheetName val="M_4_Goodwill"/>
      <sheetName val="Data_Ben"/>
      <sheetName val="GL_546111"/>
      <sheetName val="E_1_Trade_Receivabel_Net"/>
      <sheetName val="Add_Assets_Jul09"/>
      <sheetName val="M_6_Goodwill"/>
      <sheetName val="6-Emp_Emergency_Loan"/>
      <sheetName val="H-1_3"/>
      <sheetName val="AA_1_BNI"/>
      <sheetName val="Income_Statement"/>
      <sheetName val="Danamon_LK"/>
      <sheetName val="Penyusutan_Kendaraan"/>
      <sheetName val="Rekons_PPh_21"/>
      <sheetName val="PTSC0605"/>
      <sheetName val="Transactions"/>
      <sheetName val="LEDGER"/>
      <sheetName val="Rekap kuantitatif"/>
      <sheetName val="Laba rugi"/>
      <sheetName val="Neraca"/>
      <sheetName val="WBS"/>
      <sheetName val="7431130"/>
      <sheetName val="SUMMARY_NDE"/>
      <sheetName val="Marshal_-1"/>
      <sheetName val="fiscal depr(E)"/>
      <sheetName val="F1771-II"/>
      <sheetName val="F1771-III"/>
      <sheetName val="GL"/>
      <sheetName val="ListAcc"/>
      <sheetName val="FKT_PJK"/>
      <sheetName val="LPP-2"/>
      <sheetName val="3M Indonesia (9011-001)"/>
      <sheetName val="Data 2002"/>
      <sheetName val="Data 2003"/>
      <sheetName val="Data 2004"/>
      <sheetName val="Data Keluar"/>
      <sheetName val="dataKlien"/>
      <sheetName val="Scenarios and Sensitivities"/>
      <sheetName val="Global Assumptions"/>
      <sheetName val="Satuan dan ukuran"/>
      <sheetName val="RATE"/>
      <sheetName val="dandy"/>
      <sheetName val="pujian"/>
      <sheetName val="PARAMETER"/>
      <sheetName val="E-4.6ANADARCO"/>
      <sheetName val="N-4.4ELNUSA -HOLDING"/>
      <sheetName val="GL SALES 0513"/>
      <sheetName val="Lease dtl"/>
      <sheetName val="KE30"/>
      <sheetName val="DATA FORECAST"/>
      <sheetName val="Plant"/>
      <sheetName val="Prdn Data"/>
      <sheetName val="2136"/>
      <sheetName val="WS_VatIn_Impor"/>
      <sheetName val="exf"/>
      <sheetName val="Harga ME "/>
      <sheetName val="Forex Leasing"/>
      <sheetName val="Fill this out first..."/>
      <sheetName val="Fill this out first___"/>
      <sheetName val="Stock List"/>
      <sheetName val="Sheet3"/>
      <sheetName val="Deferred Rev"/>
      <sheetName val="Retube &amp; Rerod structure"/>
      <sheetName val="AGING"/>
      <sheetName val="Assets captured in Services"/>
      <sheetName val="MRC1"/>
      <sheetName val="PBC July 2011"/>
      <sheetName val="Range"/>
      <sheetName val="Sheet1 (3)"/>
      <sheetName val="Instructions"/>
      <sheetName val="PAR"/>
      <sheetName val="Raw Data"/>
      <sheetName val="MGM_Forecast"/>
      <sheetName val="MTot_Fcast"/>
      <sheetName val="Jdl. Kunj"/>
      <sheetName val="FE-1770-I"/>
      <sheetName val="FE-1770.P1"/>
      <sheetName val="FE-1770-II"/>
      <sheetName val="data2004"/>
      <sheetName val="PL01"/>
      <sheetName val="DLOAD"/>
      <sheetName val="J_Adv. Pymt Proj"/>
      <sheetName val="E.5_AdvEmpl"/>
      <sheetName val="O.1_WHT art 4"/>
      <sheetName val="N.3_Non Trade Emp. Adv"/>
      <sheetName val="F.1_Interco Rec"/>
      <sheetName val="WPL(01)"/>
      <sheetName val="Ex_Rate"/>
      <sheetName val="SCEN"/>
      <sheetName val="WBS2(01)"/>
      <sheetName val="CustosPlano2002"/>
      <sheetName val="Plan 2003"/>
      <sheetName val="CustosRevisãoPlanoVersão1"/>
      <sheetName val="Input"/>
      <sheetName val="CCtr"/>
      <sheetName val="calcu"/>
      <sheetName val="Akun"/>
      <sheetName val="Menu"/>
      <sheetName val="2400500903"/>
      <sheetName val="Koef"/>
      <sheetName val="Analisa  (2)"/>
      <sheetName val="costing_CV"/>
      <sheetName val="costing_ESDV"/>
      <sheetName val="costing_FE"/>
      <sheetName val="costing_Misc"/>
      <sheetName val="costing_MOV"/>
      <sheetName val="costing_Press"/>
      <sheetName val="Shareholders' Equity"/>
      <sheetName val="SPT_Page_11"/>
      <sheetName val="SPT_Page21"/>
      <sheetName val="Data_Ben1"/>
      <sheetName val="M_4_Goodwill1"/>
      <sheetName val="GL_5461111"/>
      <sheetName val="Add_Assets_Jul091"/>
      <sheetName val="E_1_Trade_Receivabel_Net1"/>
      <sheetName val="M_6_Goodwill1"/>
      <sheetName val="6-Emp_Emergency_Loan1"/>
      <sheetName val="AA_1_BNI1"/>
      <sheetName val="Income_Statement1"/>
      <sheetName val="Danamon_LK1"/>
      <sheetName val="Penyusutan_Kendaraan1"/>
      <sheetName val="Rekons_PPh_211"/>
      <sheetName val="H-1_31"/>
      <sheetName val="FOREX_04"/>
      <sheetName val="FOREX_12_audited"/>
      <sheetName val="Rekap_kuantitatif"/>
      <sheetName val="Laba_rugi"/>
      <sheetName val="SPT_Page_12"/>
      <sheetName val="SPT_Page22"/>
      <sheetName val="Data_Ben2"/>
      <sheetName val="M_4_Goodwill2"/>
      <sheetName val="GL_5461112"/>
      <sheetName val="Add_Assets_Jul092"/>
      <sheetName val="E_1_Trade_Receivabel_Net2"/>
      <sheetName val="M_6_Goodwill2"/>
      <sheetName val="6-Emp_Emergency_Loan2"/>
      <sheetName val="AA_1_BNI2"/>
      <sheetName val="Income_Statement2"/>
      <sheetName val="Danamon_LK2"/>
      <sheetName val="Penyusutan_Kendaraan2"/>
      <sheetName val="Rekons_PPh_212"/>
      <sheetName val="H-1_32"/>
      <sheetName val="SUMMARY_NDE1"/>
      <sheetName val="Marshal_-11"/>
      <sheetName val="FOREX_041"/>
      <sheetName val="FOREX_12_audited1"/>
      <sheetName val="Rekap_kuantitatif1"/>
      <sheetName val="Laba_rugi1"/>
      <sheetName val="data"/>
      <sheetName val="vol_2"/>
      <sheetName val="data_a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kualisasi"/>
      <sheetName val="Kurang Bayar"/>
      <sheetName val="dibawahPTKP"/>
      <sheetName val="A1.2"/>
      <sheetName val="data komisaris"/>
      <sheetName val="DATA"/>
      <sheetName val="OLDDATA"/>
      <sheetName val="DirectLabor"/>
      <sheetName val="Exh-F"/>
      <sheetName val="A1.3"/>
      <sheetName val="rekap"/>
      <sheetName val="A1.1"/>
      <sheetName val="FE-1770-I"/>
      <sheetName val="FE-1770.P1"/>
      <sheetName val="FE-1770-II"/>
      <sheetName val="DATA21"/>
      <sheetName val="2002"/>
      <sheetName val="Sheet1"/>
      <sheetName val="vol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x"/>
      <sheetName val="Lamp"/>
      <sheetName val="Rate"/>
      <sheetName val="DFT.SURAT"/>
      <sheetName val="SURAT"/>
      <sheetName val="SPT"/>
      <sheetName val="Daftar"/>
      <sheetName val="Rekap"/>
      <sheetName val="Bp23"/>
      <sheetName val="Data23"/>
      <sheetName val="LIST"/>
      <sheetName val="Bp26"/>
      <sheetName val="Data26"/>
      <sheetName val="LapSF"/>
      <sheetName val="DataSF"/>
      <sheetName val="BpSF"/>
      <sheetName val="LapKF"/>
      <sheetName val="BpKF"/>
      <sheetName val="RkpKF"/>
      <sheetName val="DataKF"/>
      <sheetName val="WTH-0106 Final"/>
      <sheetName val="OLDDATA"/>
      <sheetName val="DATA21"/>
      <sheetName val="Analisa -Baku"/>
      <sheetName val="Rekap Direct Cost"/>
      <sheetName val="BQN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etPar"/>
      <sheetName val="HRPar"/>
      <sheetName val="PersList"/>
      <sheetName val="ITPar"/>
      <sheetName val="VHCPar"/>
      <sheetName val="Sales Parameter"/>
      <sheetName val="Assetdb"/>
      <sheetName val="input-cost"/>
      <sheetName val="BGTPRM"/>
      <sheetName val="Parameter"/>
      <sheetName val="Vehicle"/>
      <sheetName val="IT Charges"/>
      <sheetName val="Asset Detail"/>
      <sheetName val="Asset Resume"/>
      <sheetName val="HR Resume"/>
      <sheetName val="HR Detail"/>
      <sheetName val="Overhead"/>
      <sheetName val="SRE"/>
      <sheetName val="Sales Rental"/>
      <sheetName val="Sales Mining"/>
      <sheetName val="Sales&amp;Margin"/>
      <sheetName val="P&amp;L Condensed"/>
      <sheetName val="Sales_Parameter"/>
      <sheetName val="Data23"/>
      <sheetName val="Data26"/>
      <sheetName val="LIST"/>
      <sheetName val="P1"/>
      <sheetName val="Data"/>
      <sheetName val="Foundation"/>
      <sheetName val="Mon Upah+Alat+Material"/>
      <sheetName val="NewFunding"/>
      <sheetName val="Graphs"/>
      <sheetName val="RunOff"/>
      <sheetName val="D25KS"/>
      <sheetName val="Money"/>
      <sheetName val="Data entry"/>
      <sheetName val="Forecast"/>
      <sheetName val="Record Operation"/>
      <sheetName val="Unload Lati Port"/>
      <sheetName val="LT Coal"/>
      <sheetName val="LT OB"/>
      <sheetName val="Safety"/>
      <sheetName val="OLDDATA"/>
      <sheetName val="WBS"/>
      <sheetName val="S M U"/>
      <sheetName val="Stdhl"/>
      <sheetName val="Period"/>
      <sheetName val="2010"/>
      <sheetName val="Sheet1"/>
      <sheetName val="Review33"/>
      <sheetName val="seq plan"/>
      <sheetName val="Bank data"/>
      <sheetName val="Monthly Entry"/>
      <sheetName val="IT_Charges"/>
      <sheetName val="Asset_Detail"/>
      <sheetName val="Asset_Resume"/>
      <sheetName val="HR_Resume"/>
      <sheetName val="HR_Detail"/>
      <sheetName val="Sales_Rental"/>
      <sheetName val="Sales_Mining"/>
      <sheetName val="P&amp;L_Condensed"/>
      <sheetName val="PS"/>
      <sheetName val="original file"/>
      <sheetName val="summary"/>
      <sheetName val="seq_plan"/>
      <sheetName val="Bank_data"/>
      <sheetName val="Monthly_Entry"/>
      <sheetName val="Data_entry"/>
      <sheetName val="Record_Operation"/>
      <sheetName val="Unload_Lati_Port"/>
      <sheetName val="Sales_Parameter1"/>
      <sheetName val="IT_Charges1"/>
      <sheetName val="Asset_Detail1"/>
      <sheetName val="Asset_Resume1"/>
      <sheetName val="HR_Resume1"/>
      <sheetName val="HR_Detail1"/>
      <sheetName val="Sales_Rental1"/>
      <sheetName val="Sales_Mining1"/>
      <sheetName val="P&amp;L_Condensed1"/>
      <sheetName val="seq_plan1"/>
      <sheetName val="Bank_data1"/>
      <sheetName val="Monthly_Entry1"/>
      <sheetName val="Data_entry1"/>
      <sheetName val="Record_Operation1"/>
      <sheetName val="Unload_Lati_Port1"/>
      <sheetName val="tifico"/>
      <sheetName val="US_TIMECAT_7Q"/>
      <sheetName val="Range"/>
      <sheetName val="Data Base"/>
      <sheetName val="Cons"/>
      <sheetName val="Master Fault"/>
      <sheetName val="Mon_Upah+Alat+Material"/>
      <sheetName val="Sales_Parameter2"/>
      <sheetName val="Mon_Upah+Alat+Material1"/>
      <sheetName val="Sales_Parameter3"/>
      <sheetName val="IT_Charges2"/>
      <sheetName val="Asset_Detail2"/>
      <sheetName val="Asset_Resume2"/>
      <sheetName val="HR_Resume2"/>
      <sheetName val="HR_Detail2"/>
      <sheetName val="Sales_Rental2"/>
      <sheetName val="Sales_Mining2"/>
      <sheetName val="P&amp;L_Condensed2"/>
      <sheetName val="Mon_Upah+Alat+Material2"/>
      <sheetName val="Instructions"/>
      <sheetName val="Main"/>
      <sheetName val="shipping_program"/>
      <sheetName val="vol_2"/>
      <sheetName val="Database Asli Locked"/>
      <sheetName val="Cost Center"/>
      <sheetName val="BIGPlan"/>
      <sheetName val="Intro"/>
      <sheetName val="DAFTAR KARYAWAN"/>
      <sheetName val="Overtime"/>
      <sheetName val="Master Account"/>
      <sheetName val="MAP PL SAP+AS400"/>
      <sheetName val="Assumptions"/>
      <sheetName val="Purchase Order"/>
      <sheetName val="Customize Your Purchase Order"/>
      <sheetName val="S_M_U"/>
      <sheetName val="BigDtN"/>
      <sheetName val="prodyasr"/>
      <sheetName val="prodyns"/>
      <sheetName val="prodynsr"/>
      <sheetName val="Plant"/>
      <sheetName val="Cash"/>
      <sheetName val="Profit"/>
      <sheetName val="Tabel stock"/>
      <sheetName val="Sales Seasonality by Month"/>
      <sheetName val="PAR"/>
      <sheetName val="LT_Coal"/>
      <sheetName val="LT_OB"/>
      <sheetName val="Data_Base"/>
      <sheetName val="Master_Fault"/>
      <sheetName val="Type Equipment"/>
      <sheetName val="#REF"/>
      <sheetName val="Configuration"/>
      <sheetName val="wh"/>
      <sheetName val="PRODUCTION REPORTS"/>
      <sheetName val="Dump Capacity"/>
      <sheetName val="data_agt"/>
      <sheetName val="M_PLANS_"/>
      <sheetName val="MA_PLANS_"/>
      <sheetName val="HOURLY"/>
      <sheetName val="Country"/>
      <sheetName val="CP"/>
      <sheetName val="EX"/>
      <sheetName val="DbCost"/>
      <sheetName val="Excavator"/>
      <sheetName val="database"/>
      <sheetName val="OLIE"/>
      <sheetName val="Overall"/>
      <sheetName val="dBase"/>
      <sheetName val="KODJA"/>
      <sheetName val="crushnsp"/>
      <sheetName val="pittonsp"/>
      <sheetName val="Cruser Sp71"/>
      <sheetName val="Deferred Rev"/>
      <sheetName val="Sales_Parameter4"/>
      <sheetName val="IT_Charges3"/>
      <sheetName val="Asset_Detail3"/>
      <sheetName val="Asset_Resume3"/>
      <sheetName val="HR_Resume3"/>
      <sheetName val="HR_Detail3"/>
      <sheetName val="Sales_Rental3"/>
      <sheetName val="Sales_Mining3"/>
      <sheetName val="P&amp;L_Condensed3"/>
      <sheetName val="Mon_Upah+Alat+Material3"/>
      <sheetName val="Data_entry2"/>
      <sheetName val="Record_Operation2"/>
      <sheetName val="Unload_Lati_Port2"/>
      <sheetName val="LT_Coal1"/>
      <sheetName val="LT_OB1"/>
      <sheetName val="S_M_U1"/>
      <sheetName val="seq_plan2"/>
      <sheetName val="Bank_data2"/>
      <sheetName val="Monthly_Entry2"/>
      <sheetName val="original_file"/>
      <sheetName val="Data_Base1"/>
      <sheetName val="Master_Fault1"/>
      <sheetName val="Database_Asli_Locked"/>
      <sheetName val="Cost_Center"/>
      <sheetName val="DAFTAR_KARYAWAN"/>
      <sheetName val="Master_Account"/>
      <sheetName val="MAP_PL_SAP+AS400"/>
      <sheetName val="Purchase_Order"/>
      <sheetName val="Customize_Your_Purchase_Order"/>
      <sheetName val="Tabel_stock"/>
      <sheetName val="Sales_Seasonality_by_Month"/>
      <sheetName val="Type_Equipment"/>
      <sheetName val="PRODUCTION_REPORTS"/>
      <sheetName val="Dump_Capacity"/>
      <sheetName val="Cruser_Sp71"/>
      <sheetName val="Deferred_Rev"/>
      <sheetName val="VD"/>
      <sheetName val="Roster"/>
      <sheetName val="DB MP"/>
      <sheetName val="Blasting_per_block"/>
      <sheetName val="11-20"/>
      <sheetName val="21-30"/>
      <sheetName val="1-10"/>
      <sheetName val="31"/>
    </sheetNames>
    <sheetDataSet>
      <sheetData sheetId="0" refreshError="1">
        <row r="6">
          <cell r="A6">
            <v>37895</v>
          </cell>
        </row>
        <row r="7">
          <cell r="A7">
            <v>37926</v>
          </cell>
        </row>
        <row r="8">
          <cell r="A8">
            <v>37956</v>
          </cell>
        </row>
        <row r="9">
          <cell r="A9">
            <v>37987</v>
          </cell>
        </row>
        <row r="10">
          <cell r="A10">
            <v>38018</v>
          </cell>
        </row>
        <row r="11">
          <cell r="A11">
            <v>38047</v>
          </cell>
        </row>
        <row r="12">
          <cell r="A12">
            <v>38078</v>
          </cell>
        </row>
        <row r="13">
          <cell r="A13">
            <v>38108</v>
          </cell>
        </row>
        <row r="14">
          <cell r="A14">
            <v>38139</v>
          </cell>
        </row>
        <row r="15">
          <cell r="A15">
            <v>38169</v>
          </cell>
        </row>
        <row r="16">
          <cell r="A16">
            <v>38200</v>
          </cell>
        </row>
        <row r="17">
          <cell r="A17">
            <v>38231</v>
          </cell>
        </row>
        <row r="18">
          <cell r="A18">
            <v>38292</v>
          </cell>
        </row>
        <row r="19">
          <cell r="A19">
            <v>38322</v>
          </cell>
        </row>
      </sheetData>
      <sheetData sheetId="1" refreshError="1"/>
      <sheetData sheetId="2" refreshError="1">
        <row r="1">
          <cell r="A1" t="str">
            <v>Pers.No.</v>
          </cell>
          <cell r="B1" t="str">
            <v>Name</v>
          </cell>
          <cell r="C1" t="str">
            <v>Employment Status</v>
          </cell>
          <cell r="D1" t="str">
            <v>Location</v>
          </cell>
          <cell r="E1" t="str">
            <v>Organizational Unit</v>
          </cell>
          <cell r="F1" t="str">
            <v>Level</v>
          </cell>
          <cell r="G1" t="str">
            <v>POsCode</v>
          </cell>
          <cell r="H1" t="str">
            <v>Position</v>
          </cell>
          <cell r="I1" t="str">
            <v>Employee Group</v>
          </cell>
        </row>
        <row r="2">
          <cell r="A2">
            <v>209</v>
          </cell>
          <cell r="B2" t="str">
            <v>ARIE SOEPRAPTO</v>
          </cell>
          <cell r="C2" t="str">
            <v>Active</v>
          </cell>
          <cell r="D2" t="str">
            <v>CK - Jakarta</v>
          </cell>
          <cell r="E2" t="str">
            <v>Plant Support</v>
          </cell>
          <cell r="F2" t="str">
            <v>ANL</v>
          </cell>
          <cell r="G2" t="str">
            <v>ADMA</v>
          </cell>
          <cell r="H2" t="str">
            <v>Proj. Asset &amp; Supp. Equipment Anayst</v>
          </cell>
          <cell r="I2" t="str">
            <v>Permanent</v>
          </cell>
        </row>
        <row r="3">
          <cell r="A3">
            <v>284</v>
          </cell>
          <cell r="B3" t="str">
            <v>NURSIGIT</v>
          </cell>
          <cell r="C3" t="str">
            <v>Active</v>
          </cell>
          <cell r="D3" t="str">
            <v>CK - Jakarta</v>
          </cell>
          <cell r="E3" t="str">
            <v>Special Project Head Office</v>
          </cell>
          <cell r="F3" t="str">
            <v>ANL</v>
          </cell>
          <cell r="G3" t="str">
            <v>ADMA</v>
          </cell>
          <cell r="H3" t="str">
            <v>Tender Specialyst Temp</v>
          </cell>
          <cell r="I3" t="str">
            <v>Permanent</v>
          </cell>
        </row>
        <row r="4">
          <cell r="A4">
            <v>370</v>
          </cell>
          <cell r="B4" t="str">
            <v>BENNY H GIRI</v>
          </cell>
          <cell r="C4" t="str">
            <v>Active</v>
          </cell>
          <cell r="D4" t="str">
            <v>CK - Jakarta</v>
          </cell>
          <cell r="E4" t="str">
            <v>Head Office Human Resource</v>
          </cell>
          <cell r="F4" t="str">
            <v>ANL</v>
          </cell>
          <cell r="G4" t="str">
            <v>ADMA</v>
          </cell>
          <cell r="H4" t="str">
            <v>Payroll Analist</v>
          </cell>
          <cell r="I4" t="str">
            <v>Permanent</v>
          </cell>
        </row>
        <row r="5">
          <cell r="A5">
            <v>372</v>
          </cell>
          <cell r="B5" t="str">
            <v>VINI SITI NURJANAH R</v>
          </cell>
          <cell r="C5" t="str">
            <v>Active</v>
          </cell>
          <cell r="D5" t="str">
            <v>CK - Jakarta</v>
          </cell>
          <cell r="E5" t="str">
            <v>Special Project Head Office</v>
          </cell>
          <cell r="F5" t="str">
            <v>ANL</v>
          </cell>
          <cell r="G5" t="str">
            <v>ADMA</v>
          </cell>
          <cell r="H5" t="str">
            <v>Administrator</v>
          </cell>
          <cell r="I5" t="str">
            <v>Permanent</v>
          </cell>
        </row>
        <row r="6">
          <cell r="A6">
            <v>373</v>
          </cell>
          <cell r="B6" t="str">
            <v>BUDIYONO</v>
          </cell>
          <cell r="C6" t="str">
            <v>Active</v>
          </cell>
          <cell r="D6" t="str">
            <v>CK - Jakarta</v>
          </cell>
          <cell r="E6" t="str">
            <v>Head Office Finance</v>
          </cell>
          <cell r="F6" t="str">
            <v>ANL</v>
          </cell>
          <cell r="G6" t="str">
            <v>ADMA</v>
          </cell>
          <cell r="H6" t="str">
            <v>Procurement Analyst</v>
          </cell>
          <cell r="I6" t="str">
            <v>Permanent</v>
          </cell>
        </row>
        <row r="7">
          <cell r="A7">
            <v>1367</v>
          </cell>
          <cell r="B7" t="str">
            <v>ANTONI SAPUTRO</v>
          </cell>
          <cell r="C7" t="str">
            <v>Active</v>
          </cell>
          <cell r="D7" t="str">
            <v>CK - Jakarta</v>
          </cell>
          <cell r="E7" t="str">
            <v>Head Office Finance</v>
          </cell>
          <cell r="F7" t="str">
            <v>ANL</v>
          </cell>
          <cell r="G7" t="str">
            <v>ADMA</v>
          </cell>
          <cell r="H7" t="str">
            <v>Finance &amp; Tax Analyst</v>
          </cell>
          <cell r="I7" t="str">
            <v>Permanent</v>
          </cell>
        </row>
        <row r="8">
          <cell r="A8">
            <v>6145</v>
          </cell>
          <cell r="B8" t="str">
            <v>JUWITRA REZKI OROH</v>
          </cell>
          <cell r="C8" t="str">
            <v>Active</v>
          </cell>
          <cell r="D8" t="str">
            <v>CK - Jakarta</v>
          </cell>
          <cell r="E8" t="str">
            <v>Rental Admin. Contract Head Office</v>
          </cell>
          <cell r="F8" t="str">
            <v>ANL</v>
          </cell>
          <cell r="G8" t="str">
            <v>ADMA</v>
          </cell>
          <cell r="H8" t="str">
            <v>Contract Analyst</v>
          </cell>
          <cell r="I8" t="str">
            <v>Permanent</v>
          </cell>
        </row>
        <row r="9">
          <cell r="A9">
            <v>6255</v>
          </cell>
          <cell r="B9" t="str">
            <v>BENI WIJAYA</v>
          </cell>
          <cell r="C9" t="str">
            <v>Active</v>
          </cell>
          <cell r="D9" t="str">
            <v>CK - Jakarta</v>
          </cell>
          <cell r="E9" t="str">
            <v>Head Office Human Resource</v>
          </cell>
          <cell r="F9" t="str">
            <v>ANL</v>
          </cell>
          <cell r="G9" t="str">
            <v>ADMA</v>
          </cell>
          <cell r="H9" t="str">
            <v>Safety Specialist</v>
          </cell>
          <cell r="I9" t="str">
            <v>Permanent</v>
          </cell>
        </row>
        <row r="10">
          <cell r="A10">
            <v>6374</v>
          </cell>
          <cell r="B10" t="str">
            <v>FITRI RAMADHANI</v>
          </cell>
          <cell r="C10" t="str">
            <v>Active</v>
          </cell>
          <cell r="D10" t="str">
            <v>CK - Jakarta</v>
          </cell>
          <cell r="E10" t="str">
            <v>Head Office Finance</v>
          </cell>
          <cell r="F10" t="str">
            <v>ANL</v>
          </cell>
          <cell r="G10" t="str">
            <v>ADMA</v>
          </cell>
          <cell r="H10" t="str">
            <v>Procurement Analyst</v>
          </cell>
          <cell r="I10" t="str">
            <v>Permanent</v>
          </cell>
        </row>
        <row r="11">
          <cell r="A11">
            <v>6994</v>
          </cell>
          <cell r="B11" t="str">
            <v>ABDUL KADIR</v>
          </cell>
          <cell r="C11" t="str">
            <v>Active</v>
          </cell>
          <cell r="D11" t="str">
            <v>CK - Jakarta</v>
          </cell>
          <cell r="E11" t="str">
            <v>Head Office Product Support</v>
          </cell>
          <cell r="F11" t="str">
            <v>ANL</v>
          </cell>
          <cell r="G11" t="str">
            <v>ADMA</v>
          </cell>
          <cell r="H11" t="str">
            <v>Plant Analyst</v>
          </cell>
          <cell r="I11" t="str">
            <v>Permanent</v>
          </cell>
        </row>
        <row r="12">
          <cell r="A12">
            <v>7016</v>
          </cell>
          <cell r="B12" t="str">
            <v>MOCH. SYUKUR</v>
          </cell>
          <cell r="C12" t="str">
            <v>Active</v>
          </cell>
          <cell r="D12" t="str">
            <v>CK - Samarinda</v>
          </cell>
          <cell r="E12" t="str">
            <v>ABK - Rental Dept</v>
          </cell>
          <cell r="F12" t="str">
            <v>ANL</v>
          </cell>
          <cell r="G12" t="str">
            <v>MTNA</v>
          </cell>
          <cell r="H12" t="str">
            <v>Maintenance Planner</v>
          </cell>
          <cell r="I12" t="str">
            <v>Permanent</v>
          </cell>
        </row>
        <row r="13">
          <cell r="A13">
            <v>6476</v>
          </cell>
          <cell r="B13" t="str">
            <v>SULISTYO HARYO BUDI SANTOSO</v>
          </cell>
          <cell r="C13" t="str">
            <v>Active</v>
          </cell>
          <cell r="D13" t="str">
            <v>CK - Jakarta</v>
          </cell>
          <cell r="E13" t="str">
            <v>Head Office Human Resource</v>
          </cell>
          <cell r="F13" t="str">
            <v>CLR</v>
          </cell>
          <cell r="G13" t="str">
            <v>ADMA</v>
          </cell>
          <cell r="H13" t="str">
            <v>Administrator</v>
          </cell>
          <cell r="I13" t="str">
            <v>Contract</v>
          </cell>
        </row>
        <row r="14">
          <cell r="A14">
            <v>225</v>
          </cell>
          <cell r="B14" t="str">
            <v>NINA YUSNITA</v>
          </cell>
          <cell r="C14" t="str">
            <v>Active</v>
          </cell>
          <cell r="D14" t="str">
            <v>CK - Jakarta</v>
          </cell>
          <cell r="E14" t="str">
            <v>Rental Admin. Contract Head Office</v>
          </cell>
          <cell r="F14" t="str">
            <v>CLR</v>
          </cell>
          <cell r="G14" t="str">
            <v>ADMC</v>
          </cell>
          <cell r="H14" t="str">
            <v>Administrator Clerk</v>
          </cell>
          <cell r="I14" t="str">
            <v>Permanent</v>
          </cell>
        </row>
        <row r="15">
          <cell r="A15">
            <v>226</v>
          </cell>
          <cell r="B15" t="str">
            <v>ERWIEN YUNIARTA</v>
          </cell>
          <cell r="C15" t="str">
            <v>Active</v>
          </cell>
          <cell r="D15" t="str">
            <v>CK - Jakarta</v>
          </cell>
          <cell r="E15" t="str">
            <v>Head Office Finance</v>
          </cell>
          <cell r="F15" t="str">
            <v>CLR</v>
          </cell>
          <cell r="G15" t="str">
            <v>ADMC</v>
          </cell>
          <cell r="H15" t="str">
            <v>Administrator Finance</v>
          </cell>
          <cell r="I15" t="str">
            <v>Permanent</v>
          </cell>
        </row>
        <row r="16">
          <cell r="A16">
            <v>245</v>
          </cell>
          <cell r="B16" t="str">
            <v>DEVI FRANSISCA WULANSARI</v>
          </cell>
          <cell r="C16" t="str">
            <v>Active</v>
          </cell>
          <cell r="D16" t="str">
            <v>A</v>
          </cell>
          <cell r="E16" t="str">
            <v>Activity</v>
          </cell>
          <cell r="F16" t="str">
            <v>CLR</v>
          </cell>
          <cell r="G16" t="str">
            <v>ADMC</v>
          </cell>
          <cell r="H16" t="str">
            <v>Product Support Administrator</v>
          </cell>
          <cell r="I16" t="str">
            <v>Permanent</v>
          </cell>
        </row>
        <row r="17">
          <cell r="A17">
            <v>1027</v>
          </cell>
          <cell r="B17" t="str">
            <v>EVI NOVIAR</v>
          </cell>
          <cell r="C17" t="str">
            <v>Active</v>
          </cell>
          <cell r="D17" t="str">
            <v>C</v>
          </cell>
          <cell r="E17" t="str">
            <v>Coal</v>
          </cell>
          <cell r="F17" t="str">
            <v>CLR</v>
          </cell>
          <cell r="G17" t="str">
            <v>ADMC</v>
          </cell>
          <cell r="H17" t="str">
            <v>Administrator Finance</v>
          </cell>
          <cell r="I17" t="str">
            <v>Permanent</v>
          </cell>
        </row>
        <row r="18">
          <cell r="A18">
            <v>1050</v>
          </cell>
          <cell r="B18" t="str">
            <v>IRIANTI SUNARTI</v>
          </cell>
          <cell r="C18" t="str">
            <v>Active</v>
          </cell>
          <cell r="D18" t="str">
            <v>CK - Jakarta</v>
          </cell>
          <cell r="E18" t="str">
            <v>Head Office Human Resource</v>
          </cell>
          <cell r="F18" t="str">
            <v>CLR</v>
          </cell>
          <cell r="G18" t="str">
            <v>ADMC</v>
          </cell>
          <cell r="H18" t="str">
            <v>HRD Administrator</v>
          </cell>
          <cell r="I18" t="str">
            <v>Permanent</v>
          </cell>
        </row>
        <row r="19">
          <cell r="A19">
            <v>1363</v>
          </cell>
          <cell r="B19" t="str">
            <v>ARIEF FITRIANTO</v>
          </cell>
          <cell r="C19" t="str">
            <v>Active</v>
          </cell>
          <cell r="D19" t="str">
            <v>CK - Duri</v>
          </cell>
          <cell r="E19" t="str">
            <v>Duri</v>
          </cell>
          <cell r="F19" t="str">
            <v>CLR</v>
          </cell>
          <cell r="G19" t="str">
            <v>ADMC</v>
          </cell>
          <cell r="H19" t="str">
            <v>Administrator</v>
          </cell>
          <cell r="I19" t="str">
            <v>Permanent</v>
          </cell>
        </row>
        <row r="20">
          <cell r="A20">
            <v>1458</v>
          </cell>
          <cell r="B20" t="str">
            <v>MAYA SORAYA WULANSARI P</v>
          </cell>
          <cell r="C20" t="str">
            <v>Active</v>
          </cell>
          <cell r="D20" t="str">
            <v>CK - Jakarta</v>
          </cell>
          <cell r="E20" t="str">
            <v>Head Office Human Resource</v>
          </cell>
          <cell r="F20" t="str">
            <v>CLR</v>
          </cell>
          <cell r="G20" t="str">
            <v>ADMC</v>
          </cell>
          <cell r="H20" t="str">
            <v>Telephone Operator</v>
          </cell>
          <cell r="I20" t="str">
            <v>Permanent</v>
          </cell>
        </row>
        <row r="21">
          <cell r="A21">
            <v>1481</v>
          </cell>
          <cell r="B21" t="str">
            <v>DEVI ELMIANI</v>
          </cell>
          <cell r="C21" t="str">
            <v>Active</v>
          </cell>
          <cell r="D21" t="str">
            <v>CK - Tanjung Enim</v>
          </cell>
          <cell r="E21" t="str">
            <v>Tanjung Enim Rental Operation</v>
          </cell>
          <cell r="F21" t="str">
            <v>CLR</v>
          </cell>
          <cell r="G21" t="str">
            <v>ADMC</v>
          </cell>
          <cell r="H21" t="str">
            <v>Administrator</v>
          </cell>
          <cell r="I21" t="str">
            <v>Permanent</v>
          </cell>
        </row>
        <row r="22">
          <cell r="A22">
            <v>1814</v>
          </cell>
          <cell r="B22" t="str">
            <v>YUSUP SOBANDI</v>
          </cell>
          <cell r="C22" t="str">
            <v>Active</v>
          </cell>
          <cell r="D22" t="str">
            <v>CK - Bontang</v>
          </cell>
          <cell r="E22" t="str">
            <v>Tandung Mayang</v>
          </cell>
          <cell r="F22" t="str">
            <v>CLR</v>
          </cell>
          <cell r="G22" t="str">
            <v>ADMC</v>
          </cell>
          <cell r="H22" t="str">
            <v>Administrator</v>
          </cell>
          <cell r="I22" t="str">
            <v>Permanent</v>
          </cell>
        </row>
        <row r="23">
          <cell r="A23">
            <v>1940</v>
          </cell>
          <cell r="B23" t="str">
            <v>HAZAIRIN</v>
          </cell>
          <cell r="C23" t="str">
            <v>Active</v>
          </cell>
          <cell r="D23" t="str">
            <v>CK - Banjarmasin</v>
          </cell>
          <cell r="E23" t="str">
            <v>Arutmin</v>
          </cell>
          <cell r="F23" t="str">
            <v>CLR</v>
          </cell>
          <cell r="G23" t="str">
            <v>ADMC</v>
          </cell>
          <cell r="H23" t="str">
            <v>Admin. &amp; Finance Officer</v>
          </cell>
          <cell r="I23" t="str">
            <v>Contract</v>
          </cell>
        </row>
        <row r="24">
          <cell r="A24">
            <v>5077</v>
          </cell>
          <cell r="B24" t="str">
            <v>ALI AMIN</v>
          </cell>
          <cell r="C24" t="str">
            <v>Active</v>
          </cell>
          <cell r="D24" t="str">
            <v>CK - Jakarta</v>
          </cell>
          <cell r="E24" t="str">
            <v>Head Office Human Resource</v>
          </cell>
          <cell r="F24" t="str">
            <v>CLR</v>
          </cell>
          <cell r="G24" t="str">
            <v>ADMC</v>
          </cell>
          <cell r="H24" t="str">
            <v>Payroll Administrator</v>
          </cell>
          <cell r="I24" t="str">
            <v>Permanent</v>
          </cell>
        </row>
        <row r="25">
          <cell r="A25">
            <v>5170</v>
          </cell>
          <cell r="B25" t="str">
            <v>EARLY BARLIAN</v>
          </cell>
          <cell r="C25" t="str">
            <v>Active</v>
          </cell>
          <cell r="D25" t="str">
            <v>CK - Jakarta</v>
          </cell>
          <cell r="E25" t="str">
            <v>Head Office Finance</v>
          </cell>
          <cell r="F25" t="str">
            <v>CLR</v>
          </cell>
          <cell r="G25" t="str">
            <v>ADMC</v>
          </cell>
          <cell r="H25" t="str">
            <v>Procurement Administrator</v>
          </cell>
          <cell r="I25" t="str">
            <v>Permanent</v>
          </cell>
        </row>
        <row r="26">
          <cell r="A26">
            <v>5304</v>
          </cell>
          <cell r="B26" t="str">
            <v>FAISAL IKHWANTO</v>
          </cell>
          <cell r="C26" t="str">
            <v>Active</v>
          </cell>
          <cell r="D26" t="str">
            <v>CK - Jakarta</v>
          </cell>
          <cell r="E26" t="str">
            <v>Head Office Finance</v>
          </cell>
          <cell r="F26" t="str">
            <v>CLR</v>
          </cell>
          <cell r="G26" t="str">
            <v>ADMC</v>
          </cell>
          <cell r="H26" t="str">
            <v>Administrator Finance</v>
          </cell>
          <cell r="I26" t="str">
            <v>Permanent</v>
          </cell>
        </row>
        <row r="27">
          <cell r="A27">
            <v>5366</v>
          </cell>
          <cell r="B27" t="str">
            <v>SOFYAN ARIFIN</v>
          </cell>
          <cell r="C27" t="str">
            <v>Active</v>
          </cell>
          <cell r="D27" t="str">
            <v>CK - Samarinda</v>
          </cell>
          <cell r="E27" t="str">
            <v>ABK - Product Support Dept</v>
          </cell>
          <cell r="F27" t="str">
            <v>CLR</v>
          </cell>
          <cell r="G27" t="str">
            <v>ADMC</v>
          </cell>
          <cell r="H27" t="str">
            <v>Maintenance Administrator</v>
          </cell>
          <cell r="I27" t="str">
            <v>Contract</v>
          </cell>
        </row>
        <row r="28">
          <cell r="A28">
            <v>5382</v>
          </cell>
          <cell r="B28" t="str">
            <v>FERRY HADIANTO</v>
          </cell>
          <cell r="C28" t="str">
            <v>Active</v>
          </cell>
          <cell r="D28" t="str">
            <v>CK - Jakarta</v>
          </cell>
          <cell r="E28" t="str">
            <v>Rental Admin. Contract Head Office</v>
          </cell>
          <cell r="F28" t="str">
            <v>CLR</v>
          </cell>
          <cell r="G28" t="str">
            <v>ADMC</v>
          </cell>
          <cell r="H28" t="str">
            <v>Rental Administrator</v>
          </cell>
          <cell r="I28" t="str">
            <v>Permanent</v>
          </cell>
        </row>
        <row r="29">
          <cell r="A29">
            <v>5484</v>
          </cell>
          <cell r="B29" t="str">
            <v>CERIA VIDI KRISTIANTO</v>
          </cell>
          <cell r="C29" t="str">
            <v>Active</v>
          </cell>
          <cell r="D29" t="str">
            <v>CK - Samarinda</v>
          </cell>
          <cell r="E29" t="str">
            <v>ABK - Rental Dept</v>
          </cell>
          <cell r="F29" t="str">
            <v>CLR</v>
          </cell>
          <cell r="G29" t="str">
            <v>ADMC</v>
          </cell>
          <cell r="H29" t="str">
            <v>Maintanance Administrator</v>
          </cell>
          <cell r="I29" t="str">
            <v>Permanent</v>
          </cell>
        </row>
        <row r="30">
          <cell r="A30">
            <v>5544</v>
          </cell>
          <cell r="B30" t="str">
            <v>IRLIANSYAH</v>
          </cell>
          <cell r="C30" t="str">
            <v>Active</v>
          </cell>
          <cell r="D30" t="str">
            <v>CK - Bontang</v>
          </cell>
          <cell r="E30" t="str">
            <v>Tandung Mayang</v>
          </cell>
          <cell r="F30" t="str">
            <v>CLR</v>
          </cell>
          <cell r="G30" t="str">
            <v>ADMC</v>
          </cell>
          <cell r="H30" t="str">
            <v>General Administrator</v>
          </cell>
          <cell r="I30" t="str">
            <v>Contract</v>
          </cell>
        </row>
        <row r="31">
          <cell r="A31">
            <v>5676</v>
          </cell>
          <cell r="B31" t="str">
            <v>ASEP MUHAMAD TAUFIK</v>
          </cell>
          <cell r="C31" t="str">
            <v>Active</v>
          </cell>
          <cell r="D31" t="str">
            <v>CK - Jakarta</v>
          </cell>
          <cell r="E31" t="str">
            <v>Head Office Finance</v>
          </cell>
          <cell r="F31" t="str">
            <v>CLR</v>
          </cell>
          <cell r="G31" t="str">
            <v>ADMC</v>
          </cell>
          <cell r="H31" t="str">
            <v>System Administration Staff</v>
          </cell>
          <cell r="I31" t="str">
            <v>Permanent</v>
          </cell>
        </row>
        <row r="32">
          <cell r="A32">
            <v>6144</v>
          </cell>
          <cell r="B32" t="str">
            <v>HENNY WIDIASARI</v>
          </cell>
          <cell r="C32" t="str">
            <v>Active</v>
          </cell>
          <cell r="D32" t="str">
            <v>CK - Jakarta</v>
          </cell>
          <cell r="E32" t="str">
            <v>CIPTA KRIDATAMA, PT.</v>
          </cell>
          <cell r="F32" t="str">
            <v>CLR</v>
          </cell>
          <cell r="G32" t="str">
            <v>ADMC</v>
          </cell>
          <cell r="H32" t="str">
            <v>Secretary General Manager</v>
          </cell>
          <cell r="I32" t="str">
            <v>Permanent</v>
          </cell>
        </row>
        <row r="33">
          <cell r="A33">
            <v>6279</v>
          </cell>
          <cell r="B33" t="str">
            <v>AGUS IRAWAN</v>
          </cell>
          <cell r="C33" t="str">
            <v>Active</v>
          </cell>
          <cell r="D33" t="str">
            <v>CK - Samarinda</v>
          </cell>
          <cell r="E33" t="str">
            <v>ABK - Rental Dept</v>
          </cell>
          <cell r="F33" t="str">
            <v>CLR</v>
          </cell>
          <cell r="G33" t="str">
            <v>ADMC</v>
          </cell>
          <cell r="H33" t="str">
            <v>Safety Administrator</v>
          </cell>
          <cell r="I33" t="str">
            <v>Contract</v>
          </cell>
        </row>
        <row r="34">
          <cell r="A34">
            <v>6288</v>
          </cell>
          <cell r="B34" t="str">
            <v>BERNAT</v>
          </cell>
          <cell r="C34" t="str">
            <v>Active</v>
          </cell>
          <cell r="D34" t="str">
            <v>CK - Samarinda</v>
          </cell>
          <cell r="E34" t="str">
            <v>ABK - Rental Dept</v>
          </cell>
          <cell r="F34" t="str">
            <v>CLR</v>
          </cell>
          <cell r="G34" t="str">
            <v>ADMC</v>
          </cell>
          <cell r="H34" t="str">
            <v>Engineering Administrator</v>
          </cell>
          <cell r="I34" t="str">
            <v>Contract</v>
          </cell>
        </row>
        <row r="35">
          <cell r="A35">
            <v>6499</v>
          </cell>
          <cell r="B35" t="str">
            <v>HIMAWAN NUSA PUTRA</v>
          </cell>
          <cell r="C35" t="str">
            <v>Active</v>
          </cell>
          <cell r="D35" t="str">
            <v>CK - Jakarta</v>
          </cell>
          <cell r="E35" t="str">
            <v>Head Office Finance</v>
          </cell>
          <cell r="F35" t="str">
            <v>CLR</v>
          </cell>
          <cell r="G35" t="str">
            <v>ADMC</v>
          </cell>
          <cell r="H35" t="str">
            <v>Procurement Administrator</v>
          </cell>
          <cell r="I35" t="str">
            <v>Contract</v>
          </cell>
        </row>
        <row r="36">
          <cell r="A36">
            <v>6637</v>
          </cell>
          <cell r="B36" t="str">
            <v>AGUNG BUDI ATMAJI</v>
          </cell>
          <cell r="C36" t="str">
            <v>Active</v>
          </cell>
          <cell r="D36" t="str">
            <v>CK - Jakarta</v>
          </cell>
          <cell r="E36" t="str">
            <v>Head Office Human Resource</v>
          </cell>
          <cell r="F36" t="str">
            <v>CLR</v>
          </cell>
          <cell r="G36" t="str">
            <v>ADMC</v>
          </cell>
          <cell r="H36" t="str">
            <v>Payroll &amp; GA Administrator</v>
          </cell>
          <cell r="I36" t="str">
            <v>Contract</v>
          </cell>
        </row>
        <row r="37">
          <cell r="A37">
            <v>6719</v>
          </cell>
          <cell r="B37" t="str">
            <v>ADNAN DARMA WIYANTO</v>
          </cell>
          <cell r="C37" t="str">
            <v>Active</v>
          </cell>
          <cell r="D37" t="str">
            <v>CK - Jakarta</v>
          </cell>
          <cell r="E37" t="str">
            <v>Head Office Finance</v>
          </cell>
          <cell r="F37" t="str">
            <v>CLR</v>
          </cell>
          <cell r="G37" t="str">
            <v>ADMC</v>
          </cell>
          <cell r="H37" t="str">
            <v>Finance Administrator</v>
          </cell>
          <cell r="I37" t="str">
            <v>Contract</v>
          </cell>
        </row>
        <row r="38">
          <cell r="A38">
            <v>6859</v>
          </cell>
          <cell r="B38" t="str">
            <v>MUHAMAD NOVAN SATRIA</v>
          </cell>
          <cell r="C38" t="str">
            <v>Active</v>
          </cell>
          <cell r="D38" t="str">
            <v>CK - Samarinda</v>
          </cell>
          <cell r="E38" t="str">
            <v>ABK - Rental Dept</v>
          </cell>
          <cell r="F38" t="str">
            <v>CLR</v>
          </cell>
          <cell r="G38" t="str">
            <v>ADMC</v>
          </cell>
          <cell r="H38" t="str">
            <v>Maintenance Administrator</v>
          </cell>
          <cell r="I38" t="str">
            <v>Contract</v>
          </cell>
        </row>
        <row r="39">
          <cell r="A39">
            <v>7012</v>
          </cell>
          <cell r="B39" t="str">
            <v>LULUK ARUM MD</v>
          </cell>
          <cell r="C39" t="str">
            <v>Active</v>
          </cell>
          <cell r="D39" t="str">
            <v>CK - Samarinda</v>
          </cell>
          <cell r="E39" t="str">
            <v>ABK - Rental Dept</v>
          </cell>
          <cell r="F39" t="str">
            <v>CLR</v>
          </cell>
          <cell r="G39" t="str">
            <v>ADMC</v>
          </cell>
          <cell r="H39" t="str">
            <v>Maintenance Administrator</v>
          </cell>
          <cell r="I39" t="str">
            <v>Contract</v>
          </cell>
        </row>
        <row r="40">
          <cell r="A40">
            <v>7024</v>
          </cell>
          <cell r="B40" t="str">
            <v>DASWISON</v>
          </cell>
          <cell r="C40" t="str">
            <v>Active</v>
          </cell>
          <cell r="D40" t="str">
            <v>CK - Duri</v>
          </cell>
          <cell r="E40" t="str">
            <v>Logas</v>
          </cell>
          <cell r="F40" t="str">
            <v>CLR</v>
          </cell>
          <cell r="G40" t="str">
            <v>ADMC</v>
          </cell>
          <cell r="H40" t="str">
            <v>Finance Administrator</v>
          </cell>
          <cell r="I40" t="str">
            <v>Contract</v>
          </cell>
        </row>
        <row r="41">
          <cell r="A41">
            <v>7191</v>
          </cell>
          <cell r="B41" t="str">
            <v>ASRANSYAH</v>
          </cell>
          <cell r="C41" t="str">
            <v>Active</v>
          </cell>
          <cell r="D41" t="str">
            <v>CK - Samarinda</v>
          </cell>
          <cell r="E41" t="str">
            <v>ABK - Rental Dept</v>
          </cell>
          <cell r="F41" t="str">
            <v>CLR</v>
          </cell>
          <cell r="G41" t="str">
            <v>ADMC</v>
          </cell>
          <cell r="H41" t="str">
            <v>Admin &amp; GA Officer</v>
          </cell>
          <cell r="I41" t="str">
            <v>Contract</v>
          </cell>
        </row>
        <row r="42">
          <cell r="A42">
            <v>7198</v>
          </cell>
          <cell r="B42" t="str">
            <v>YUDHI DWI SAPUTRA</v>
          </cell>
          <cell r="C42" t="str">
            <v>Active</v>
          </cell>
          <cell r="D42" t="str">
            <v>CK - Tanjung Enim</v>
          </cell>
          <cell r="E42" t="str">
            <v>Tanjung Enim Product Support</v>
          </cell>
          <cell r="F42" t="str">
            <v>CLR</v>
          </cell>
          <cell r="G42" t="str">
            <v>ADMC</v>
          </cell>
          <cell r="H42" t="str">
            <v>Administrator</v>
          </cell>
          <cell r="I42" t="str">
            <v>Contract</v>
          </cell>
        </row>
        <row r="43">
          <cell r="A43">
            <v>1228</v>
          </cell>
          <cell r="B43" t="str">
            <v>NASRI SAMSUDIN</v>
          </cell>
          <cell r="C43" t="str">
            <v>Active</v>
          </cell>
          <cell r="D43" t="str">
            <v>CK - Jakarta</v>
          </cell>
          <cell r="E43" t="str">
            <v>Lenteng Agung Product Support</v>
          </cell>
          <cell r="F43" t="str">
            <v>CLR</v>
          </cell>
          <cell r="G43" t="str">
            <v>MTNC</v>
          </cell>
          <cell r="H43" t="str">
            <v>Junior Maintenance</v>
          </cell>
          <cell r="I43" t="str">
            <v>Permanent</v>
          </cell>
        </row>
        <row r="44">
          <cell r="A44">
            <v>6888</v>
          </cell>
          <cell r="B44" t="str">
            <v>YUHALDI</v>
          </cell>
          <cell r="C44" t="str">
            <v>Active</v>
          </cell>
          <cell r="D44" t="str">
            <v>CK - Duri</v>
          </cell>
          <cell r="E44" t="str">
            <v>Logas</v>
          </cell>
          <cell r="F44" t="str">
            <v>CLR</v>
          </cell>
          <cell r="G44" t="str">
            <v>MTNC</v>
          </cell>
          <cell r="H44" t="str">
            <v>Maintenance Administrator</v>
          </cell>
          <cell r="I44" t="str">
            <v>Contract</v>
          </cell>
        </row>
        <row r="45">
          <cell r="A45">
            <v>7327</v>
          </cell>
          <cell r="B45" t="str">
            <v>DIRMAN BAKTI</v>
          </cell>
          <cell r="C45" t="str">
            <v>Active</v>
          </cell>
          <cell r="D45" t="str">
            <v>CK - Banjarmasin</v>
          </cell>
          <cell r="E45" t="str">
            <v>Arutmin</v>
          </cell>
          <cell r="F45" t="str">
            <v>CLR</v>
          </cell>
          <cell r="G45" t="str">
            <v>MTNC</v>
          </cell>
          <cell r="H45" t="str">
            <v>Maintenance Administrator</v>
          </cell>
          <cell r="I45" t="str">
            <v>Contract</v>
          </cell>
        </row>
        <row r="46">
          <cell r="A46">
            <v>260</v>
          </cell>
          <cell r="B46" t="str">
            <v>DWI PURNAMA IRJAYANTO</v>
          </cell>
          <cell r="C46" t="str">
            <v>Active</v>
          </cell>
          <cell r="D46" t="str">
            <v>CK - Samarinda</v>
          </cell>
          <cell r="E46" t="str">
            <v>Samarinda</v>
          </cell>
          <cell r="F46" t="str">
            <v>CLR</v>
          </cell>
          <cell r="G46" t="str">
            <v>ADMA</v>
          </cell>
          <cell r="H46" t="str">
            <v>General Affair Officer</v>
          </cell>
          <cell r="I46" t="str">
            <v>Permanent</v>
          </cell>
        </row>
        <row r="47">
          <cell r="A47">
            <v>331</v>
          </cell>
          <cell r="B47" t="str">
            <v>JOHN RURY HIDAYAT</v>
          </cell>
          <cell r="C47" t="str">
            <v>Active</v>
          </cell>
          <cell r="D47" t="str">
            <v>CK - Samarinda</v>
          </cell>
          <cell r="E47" t="str">
            <v>Samarinda</v>
          </cell>
          <cell r="F47" t="str">
            <v>CLR</v>
          </cell>
          <cell r="G47" t="str">
            <v>ADMA</v>
          </cell>
          <cell r="H47" t="str">
            <v>General Affair Officer</v>
          </cell>
          <cell r="I47" t="str">
            <v>Permanent</v>
          </cell>
        </row>
        <row r="48">
          <cell r="A48">
            <v>1065</v>
          </cell>
          <cell r="B48" t="str">
            <v>MARTHA TUNJUNG SARI KARIM</v>
          </cell>
          <cell r="C48" t="str">
            <v>Active</v>
          </cell>
          <cell r="D48" t="str">
            <v>CK - Tanjung Enim</v>
          </cell>
          <cell r="E48" t="str">
            <v>Tanjung Enim Rental Operation</v>
          </cell>
          <cell r="F48" t="str">
            <v>CLR</v>
          </cell>
          <cell r="G48" t="str">
            <v>ADMC</v>
          </cell>
          <cell r="H48" t="str">
            <v>Administrator</v>
          </cell>
          <cell r="I48" t="str">
            <v>Permanent</v>
          </cell>
        </row>
        <row r="49">
          <cell r="A49">
            <v>1362</v>
          </cell>
          <cell r="B49" t="str">
            <v>RIDWAN SEPTIADI</v>
          </cell>
          <cell r="C49" t="str">
            <v>Active</v>
          </cell>
          <cell r="D49" t="str">
            <v>CK - Jakarta</v>
          </cell>
          <cell r="E49" t="str">
            <v>Lenteng Agung Product Support</v>
          </cell>
          <cell r="F49" t="str">
            <v>CLR</v>
          </cell>
          <cell r="G49" t="str">
            <v>ADMC</v>
          </cell>
          <cell r="H49" t="str">
            <v>Administrator</v>
          </cell>
          <cell r="I49" t="str">
            <v>Permanent</v>
          </cell>
        </row>
        <row r="50">
          <cell r="A50">
            <v>1428</v>
          </cell>
          <cell r="B50" t="str">
            <v>M. RIZA SAPUTRA</v>
          </cell>
          <cell r="C50" t="str">
            <v>Active</v>
          </cell>
          <cell r="D50" t="str">
            <v>CK - Tarakan</v>
          </cell>
          <cell r="E50" t="str">
            <v>Lorey - Malinau Rental Operation</v>
          </cell>
          <cell r="F50" t="str">
            <v>CLR</v>
          </cell>
          <cell r="G50" t="str">
            <v>ADMC</v>
          </cell>
          <cell r="H50" t="str">
            <v>Admin Staff</v>
          </cell>
          <cell r="I50" t="str">
            <v>Permanent</v>
          </cell>
        </row>
        <row r="51">
          <cell r="A51">
            <v>1639</v>
          </cell>
          <cell r="B51" t="str">
            <v>SYAFRUDIN NUR</v>
          </cell>
          <cell r="C51" t="str">
            <v>Active</v>
          </cell>
          <cell r="D51" t="str">
            <v>CK - Samarinda</v>
          </cell>
          <cell r="E51" t="str">
            <v>RPP - Embalut Rental Operation</v>
          </cell>
          <cell r="F51" t="str">
            <v>CLR</v>
          </cell>
          <cell r="G51" t="str">
            <v>ADMC</v>
          </cell>
          <cell r="H51" t="str">
            <v>Administrator</v>
          </cell>
          <cell r="I51" t="str">
            <v>Contract</v>
          </cell>
        </row>
        <row r="52">
          <cell r="A52">
            <v>1861</v>
          </cell>
          <cell r="B52" t="str">
            <v>BOIMIN</v>
          </cell>
          <cell r="C52" t="str">
            <v>Active</v>
          </cell>
          <cell r="D52" t="str">
            <v>CK - Samarinda</v>
          </cell>
          <cell r="E52" t="str">
            <v>RPP - Embalut Rental Operation</v>
          </cell>
          <cell r="F52" t="str">
            <v>CLR</v>
          </cell>
          <cell r="G52" t="str">
            <v>ADMA</v>
          </cell>
          <cell r="H52" t="str">
            <v>General Admin Officer</v>
          </cell>
          <cell r="I52" t="str">
            <v>Contract</v>
          </cell>
        </row>
        <row r="53">
          <cell r="A53">
            <v>1862</v>
          </cell>
          <cell r="B53" t="str">
            <v>MINCE</v>
          </cell>
          <cell r="C53" t="str">
            <v>Active</v>
          </cell>
          <cell r="D53" t="str">
            <v>CK - Tarakan</v>
          </cell>
          <cell r="E53" t="str">
            <v>Lorey - Malinau Rental Operation</v>
          </cell>
          <cell r="F53" t="str">
            <v>CLR</v>
          </cell>
          <cell r="G53" t="str">
            <v>ADMC</v>
          </cell>
          <cell r="H53" t="str">
            <v>Administration</v>
          </cell>
          <cell r="I53" t="str">
            <v>Contract</v>
          </cell>
        </row>
        <row r="54">
          <cell r="A54">
            <v>1863</v>
          </cell>
          <cell r="B54" t="str">
            <v>JOKO ISWANTO</v>
          </cell>
          <cell r="C54" t="str">
            <v>Active</v>
          </cell>
          <cell r="D54" t="str">
            <v>CK - Banjarmasin</v>
          </cell>
          <cell r="E54" t="str">
            <v>Jorong Rental</v>
          </cell>
          <cell r="F54" t="str">
            <v>CLR</v>
          </cell>
          <cell r="G54" t="str">
            <v>ADMC</v>
          </cell>
          <cell r="H54" t="str">
            <v>Administrator</v>
          </cell>
          <cell r="I54" t="str">
            <v>Contract</v>
          </cell>
        </row>
        <row r="55">
          <cell r="A55">
            <v>5535</v>
          </cell>
          <cell r="B55" t="str">
            <v>FARIDA EMILIA</v>
          </cell>
          <cell r="C55" t="str">
            <v>Active</v>
          </cell>
          <cell r="D55" t="str">
            <v>CK - Banjarmasin</v>
          </cell>
          <cell r="E55" t="str">
            <v>Jorong Rental</v>
          </cell>
          <cell r="F55" t="str">
            <v>CLR</v>
          </cell>
          <cell r="G55" t="str">
            <v>ADMC</v>
          </cell>
          <cell r="H55" t="str">
            <v>Administrator</v>
          </cell>
          <cell r="I55" t="str">
            <v>Contract</v>
          </cell>
        </row>
        <row r="56">
          <cell r="A56">
            <v>5541</v>
          </cell>
          <cell r="B56" t="str">
            <v>SUDIRMAN REGAR</v>
          </cell>
          <cell r="C56" t="str">
            <v>Active</v>
          </cell>
          <cell r="D56" t="str">
            <v>CK - Tarakan</v>
          </cell>
          <cell r="E56" t="str">
            <v>Lorey - Malinau Rental Operation</v>
          </cell>
          <cell r="F56" t="str">
            <v>CLR</v>
          </cell>
          <cell r="G56" t="str">
            <v>ADMC</v>
          </cell>
          <cell r="H56" t="str">
            <v>Production Administrator</v>
          </cell>
          <cell r="I56" t="str">
            <v>Contract</v>
          </cell>
        </row>
        <row r="57">
          <cell r="A57">
            <v>6137</v>
          </cell>
          <cell r="B57" t="str">
            <v>BUDIMANTA KABAN</v>
          </cell>
          <cell r="C57" t="str">
            <v>Active</v>
          </cell>
          <cell r="D57" t="str">
            <v>CK - Banjarmasin</v>
          </cell>
          <cell r="E57" t="str">
            <v>Sungai Danau Rental</v>
          </cell>
          <cell r="F57" t="str">
            <v>CLR</v>
          </cell>
          <cell r="G57" t="str">
            <v>ADMC</v>
          </cell>
          <cell r="H57" t="str">
            <v>Administrator</v>
          </cell>
          <cell r="I57" t="str">
            <v>Contract</v>
          </cell>
        </row>
        <row r="58">
          <cell r="A58">
            <v>6607</v>
          </cell>
          <cell r="B58" t="str">
            <v>KHAULA KHANTI MARIANTINA</v>
          </cell>
          <cell r="C58" t="str">
            <v>Active</v>
          </cell>
          <cell r="D58" t="str">
            <v>CK - Banjarmasin</v>
          </cell>
          <cell r="E58" t="str">
            <v>Arutmin</v>
          </cell>
          <cell r="F58" t="str">
            <v>CLR</v>
          </cell>
          <cell r="G58" t="str">
            <v>ADMC</v>
          </cell>
          <cell r="H58" t="str">
            <v>Administrator</v>
          </cell>
          <cell r="I58" t="str">
            <v>Contract</v>
          </cell>
        </row>
        <row r="59">
          <cell r="A59">
            <v>6839</v>
          </cell>
          <cell r="B59" t="str">
            <v>OKI ISKANDAR</v>
          </cell>
          <cell r="C59" t="str">
            <v>Active</v>
          </cell>
          <cell r="D59" t="str">
            <v>CK - Samarinda</v>
          </cell>
          <cell r="E59" t="str">
            <v>Senoni</v>
          </cell>
          <cell r="F59" t="str">
            <v>CLR</v>
          </cell>
          <cell r="G59" t="str">
            <v>ADMC</v>
          </cell>
          <cell r="H59" t="str">
            <v>Project Admin</v>
          </cell>
          <cell r="I59" t="str">
            <v>Contract</v>
          </cell>
        </row>
        <row r="60">
          <cell r="A60">
            <v>7033</v>
          </cell>
          <cell r="B60" t="str">
            <v>APRILITA PUTRA</v>
          </cell>
          <cell r="C60" t="str">
            <v>Active</v>
          </cell>
          <cell r="D60" t="str">
            <v>CK - Duri</v>
          </cell>
          <cell r="E60" t="str">
            <v>Logas</v>
          </cell>
          <cell r="F60" t="str">
            <v>CLR</v>
          </cell>
          <cell r="G60" t="str">
            <v>ADMC</v>
          </cell>
          <cell r="H60" t="str">
            <v>Production Administrator</v>
          </cell>
          <cell r="I60" t="str">
            <v>Contract</v>
          </cell>
        </row>
        <row r="61">
          <cell r="A61">
            <v>7037</v>
          </cell>
          <cell r="B61" t="str">
            <v>YENNY HAIRIDAYATI</v>
          </cell>
          <cell r="C61" t="str">
            <v>Active</v>
          </cell>
          <cell r="D61" t="str">
            <v>CK - Banjarmasin</v>
          </cell>
          <cell r="E61" t="str">
            <v>Banjarmasin</v>
          </cell>
          <cell r="F61" t="str">
            <v>CLR</v>
          </cell>
          <cell r="G61" t="str">
            <v>ADMC</v>
          </cell>
          <cell r="H61" t="str">
            <v>Administrator</v>
          </cell>
          <cell r="I61" t="str">
            <v>Contract</v>
          </cell>
        </row>
        <row r="62">
          <cell r="A62">
            <v>7111</v>
          </cell>
          <cell r="B62" t="str">
            <v>ARDIANSYAH</v>
          </cell>
          <cell r="C62" t="str">
            <v>Active</v>
          </cell>
          <cell r="D62" t="str">
            <v>CK - Banjarmasin</v>
          </cell>
          <cell r="E62" t="str">
            <v>Arutmin</v>
          </cell>
          <cell r="F62" t="str">
            <v>CLR</v>
          </cell>
          <cell r="G62" t="str">
            <v>ADMC</v>
          </cell>
          <cell r="H62" t="str">
            <v>HRD Administrator</v>
          </cell>
          <cell r="I62" t="str">
            <v>Contract</v>
          </cell>
        </row>
        <row r="63">
          <cell r="A63">
            <v>7297</v>
          </cell>
          <cell r="B63" t="str">
            <v>ADNAN WAHYUNI</v>
          </cell>
          <cell r="C63" t="str">
            <v>Active</v>
          </cell>
          <cell r="D63" t="str">
            <v>CK - Banjarmasin</v>
          </cell>
          <cell r="E63" t="str">
            <v>Arutmin</v>
          </cell>
          <cell r="F63" t="str">
            <v>CLR</v>
          </cell>
          <cell r="G63" t="str">
            <v>ADMC</v>
          </cell>
          <cell r="H63" t="str">
            <v>Procurement Administrator</v>
          </cell>
          <cell r="I63" t="str">
            <v>Contract</v>
          </cell>
        </row>
        <row r="64">
          <cell r="A64">
            <v>7368</v>
          </cell>
          <cell r="B64" t="str">
            <v>WASKITHA</v>
          </cell>
          <cell r="C64" t="str">
            <v>Active</v>
          </cell>
          <cell r="D64" t="str">
            <v>CK - Balikpapan</v>
          </cell>
          <cell r="E64" t="str">
            <v>Balikpapan</v>
          </cell>
          <cell r="F64" t="str">
            <v>CLR</v>
          </cell>
          <cell r="G64" t="str">
            <v>ADMC</v>
          </cell>
          <cell r="H64" t="str">
            <v>Administrator</v>
          </cell>
          <cell r="I64" t="str">
            <v>Contract</v>
          </cell>
        </row>
        <row r="65">
          <cell r="A65">
            <v>211</v>
          </cell>
          <cell r="B65" t="str">
            <v>SUDIYONO</v>
          </cell>
          <cell r="C65" t="str">
            <v>Active</v>
          </cell>
          <cell r="D65" t="str">
            <v>CK - Jakarta</v>
          </cell>
          <cell r="E65" t="str">
            <v>Head Office Product Support</v>
          </cell>
          <cell r="F65" t="str">
            <v>COR</v>
          </cell>
          <cell r="G65" t="str">
            <v>ADMA</v>
          </cell>
          <cell r="H65" t="str">
            <v>Offhire Rental Coordinator</v>
          </cell>
          <cell r="I65" t="str">
            <v>Permanent</v>
          </cell>
        </row>
        <row r="66">
          <cell r="A66">
            <v>223</v>
          </cell>
          <cell r="B66" t="str">
            <v>YULIA ALFONSO</v>
          </cell>
          <cell r="C66" t="str">
            <v>Active</v>
          </cell>
          <cell r="D66" t="str">
            <v>CK - Jakarta</v>
          </cell>
          <cell r="E66" t="str">
            <v>Rental Admin. Contract Head Office</v>
          </cell>
          <cell r="F66" t="str">
            <v>COR</v>
          </cell>
          <cell r="G66" t="str">
            <v>ADMA</v>
          </cell>
          <cell r="H66" t="str">
            <v>Equipment Inventory Coordinator</v>
          </cell>
          <cell r="I66" t="str">
            <v>Permanent</v>
          </cell>
        </row>
        <row r="67">
          <cell r="A67">
            <v>224</v>
          </cell>
          <cell r="B67" t="str">
            <v>PURWANTO</v>
          </cell>
          <cell r="C67" t="str">
            <v>Active</v>
          </cell>
          <cell r="D67" t="str">
            <v>CK - Jakarta</v>
          </cell>
          <cell r="E67" t="str">
            <v>Head Office Finance</v>
          </cell>
          <cell r="F67" t="str">
            <v>COR</v>
          </cell>
          <cell r="G67" t="str">
            <v>ADMA</v>
          </cell>
          <cell r="H67" t="str">
            <v>Finance Coordinator</v>
          </cell>
          <cell r="I67" t="str">
            <v>Permanent</v>
          </cell>
        </row>
        <row r="68">
          <cell r="A68">
            <v>1264</v>
          </cell>
          <cell r="B68" t="str">
            <v>ENOCH MOHAMMAD</v>
          </cell>
          <cell r="C68" t="str">
            <v>Active</v>
          </cell>
          <cell r="D68" t="str">
            <v>CK - Jakarta</v>
          </cell>
          <cell r="E68" t="str">
            <v>Head Office Human Resource</v>
          </cell>
          <cell r="F68" t="str">
            <v>COR</v>
          </cell>
          <cell r="G68" t="str">
            <v>ADMS</v>
          </cell>
          <cell r="H68" t="str">
            <v>Operator Instructor</v>
          </cell>
          <cell r="I68" t="str">
            <v>Contract</v>
          </cell>
        </row>
        <row r="69">
          <cell r="A69">
            <v>6890</v>
          </cell>
          <cell r="B69" t="str">
            <v>FAIZAL</v>
          </cell>
          <cell r="C69" t="str">
            <v>Active</v>
          </cell>
          <cell r="D69" t="str">
            <v>CK - Duri</v>
          </cell>
          <cell r="E69" t="str">
            <v>Logas</v>
          </cell>
          <cell r="F69" t="str">
            <v>COR</v>
          </cell>
          <cell r="G69" t="str">
            <v>ADMA</v>
          </cell>
          <cell r="H69" t="str">
            <v>Camp Coordinator</v>
          </cell>
          <cell r="I69" t="str">
            <v>Contract</v>
          </cell>
        </row>
        <row r="70">
          <cell r="A70">
            <v>6894</v>
          </cell>
          <cell r="B70" t="str">
            <v>AGUSTINA</v>
          </cell>
          <cell r="C70" t="str">
            <v>Active</v>
          </cell>
          <cell r="D70" t="str">
            <v>CK - Tanjung Enim</v>
          </cell>
          <cell r="E70" t="str">
            <v>Tanjung Enim</v>
          </cell>
          <cell r="F70" t="str">
            <v>COR</v>
          </cell>
          <cell r="G70" t="str">
            <v>ADMA</v>
          </cell>
          <cell r="H70" t="str">
            <v>HR &amp; GA Coordinator</v>
          </cell>
          <cell r="I70" t="str">
            <v>Contract</v>
          </cell>
        </row>
        <row r="71">
          <cell r="A71">
            <v>219</v>
          </cell>
          <cell r="B71" t="str">
            <v>EDDI SUMARIYANTO</v>
          </cell>
          <cell r="C71" t="str">
            <v>Active</v>
          </cell>
          <cell r="D71" t="str">
            <v>CK - Jakarta</v>
          </cell>
          <cell r="E71" t="str">
            <v>Special Project Head Office</v>
          </cell>
          <cell r="F71" t="str">
            <v>MGR</v>
          </cell>
          <cell r="G71" t="str">
            <v>MGR</v>
          </cell>
          <cell r="H71" t="str">
            <v>Technical Advisor</v>
          </cell>
          <cell r="I71" t="str">
            <v>Permanent</v>
          </cell>
        </row>
        <row r="72">
          <cell r="A72">
            <v>281</v>
          </cell>
          <cell r="B72" t="str">
            <v>DONNIE HP MANURUNG</v>
          </cell>
          <cell r="C72" t="str">
            <v>Active</v>
          </cell>
          <cell r="D72" t="str">
            <v>CK - Samarinda</v>
          </cell>
          <cell r="E72" t="str">
            <v>ABK Samarinda</v>
          </cell>
          <cell r="F72" t="str">
            <v>MGR1</v>
          </cell>
          <cell r="G72" t="str">
            <v>PMGR</v>
          </cell>
          <cell r="H72" t="str">
            <v>Project Manager Assistant</v>
          </cell>
          <cell r="I72" t="str">
            <v>Permanent</v>
          </cell>
        </row>
        <row r="73">
          <cell r="A73">
            <v>5992</v>
          </cell>
          <cell r="B73" t="str">
            <v>ILHAM YACOB</v>
          </cell>
          <cell r="C73" t="str">
            <v>Active</v>
          </cell>
          <cell r="D73" t="str">
            <v>CK - Samarinda</v>
          </cell>
          <cell r="E73" t="str">
            <v>ABK Samarinda</v>
          </cell>
          <cell r="F73" t="str">
            <v>MGR1</v>
          </cell>
          <cell r="G73" t="str">
            <v>PMGR</v>
          </cell>
          <cell r="H73" t="str">
            <v>Project Manager</v>
          </cell>
          <cell r="I73" t="str">
            <v>Permanent</v>
          </cell>
        </row>
        <row r="74">
          <cell r="A74">
            <v>6380</v>
          </cell>
          <cell r="B74" t="str">
            <v>DAUD KALA BOMBANG</v>
          </cell>
          <cell r="C74" t="str">
            <v>Active</v>
          </cell>
          <cell r="D74" t="str">
            <v>CK - Banjarmasin</v>
          </cell>
          <cell r="E74" t="str">
            <v>Arutmin</v>
          </cell>
          <cell r="F74" t="str">
            <v>MGR1</v>
          </cell>
          <cell r="G74" t="str">
            <v>PMGR</v>
          </cell>
          <cell r="H74" t="str">
            <v>Project Manager</v>
          </cell>
          <cell r="I74" t="str">
            <v>Contract</v>
          </cell>
        </row>
        <row r="75">
          <cell r="A75">
            <v>6973</v>
          </cell>
          <cell r="B75" t="str">
            <v>DADIK KISWANTO</v>
          </cell>
          <cell r="C75" t="str">
            <v>Active</v>
          </cell>
          <cell r="D75" t="str">
            <v>CK - Banjarmasin</v>
          </cell>
          <cell r="E75" t="str">
            <v>Arutmin</v>
          </cell>
          <cell r="F75" t="str">
            <v>MGR1</v>
          </cell>
          <cell r="G75" t="str">
            <v>PMGR</v>
          </cell>
          <cell r="H75" t="str">
            <v>Deputy Project Manager</v>
          </cell>
          <cell r="I75" t="str">
            <v>Permanent</v>
          </cell>
        </row>
        <row r="76">
          <cell r="A76">
            <v>312</v>
          </cell>
          <cell r="B76" t="str">
            <v>WAHAB DANDIJ</v>
          </cell>
          <cell r="C76" t="str">
            <v>Active</v>
          </cell>
          <cell r="D76" t="str">
            <v>CK - Samarinda</v>
          </cell>
          <cell r="E76" t="str">
            <v>Samarinda</v>
          </cell>
          <cell r="F76" t="str">
            <v>MGR2</v>
          </cell>
          <cell r="G76" t="str">
            <v>DMGR</v>
          </cell>
          <cell r="H76" t="str">
            <v>District Manager</v>
          </cell>
          <cell r="I76" t="str">
            <v>Contract</v>
          </cell>
        </row>
        <row r="77">
          <cell r="A77">
            <v>205</v>
          </cell>
          <cell r="B77" t="str">
            <v>ERMY WINARJATI</v>
          </cell>
          <cell r="C77" t="str">
            <v>Active</v>
          </cell>
          <cell r="D77" t="str">
            <v>CK - Jakarta</v>
          </cell>
          <cell r="E77" t="str">
            <v>Head Office Human Resource</v>
          </cell>
          <cell r="F77" t="str">
            <v>MGR2</v>
          </cell>
          <cell r="G77" t="str">
            <v>MGR</v>
          </cell>
          <cell r="H77" t="str">
            <v>Manager HRD</v>
          </cell>
          <cell r="I77" t="str">
            <v>Permanent</v>
          </cell>
        </row>
        <row r="78">
          <cell r="A78">
            <v>212</v>
          </cell>
          <cell r="B78" t="str">
            <v>MOHAMAD BUDIMAN</v>
          </cell>
          <cell r="C78" t="str">
            <v>Active</v>
          </cell>
          <cell r="D78" t="str">
            <v>CK - Jakarta</v>
          </cell>
          <cell r="E78" t="str">
            <v>Head Office Rental</v>
          </cell>
          <cell r="F78" t="str">
            <v>MGR2</v>
          </cell>
          <cell r="G78" t="str">
            <v>MGR</v>
          </cell>
          <cell r="H78" t="str">
            <v>Rental Sales Manager</v>
          </cell>
          <cell r="I78" t="str">
            <v>Permanent</v>
          </cell>
        </row>
        <row r="79">
          <cell r="A79">
            <v>337</v>
          </cell>
          <cell r="B79" t="str">
            <v>RIYANTO</v>
          </cell>
          <cell r="C79" t="str">
            <v>Active</v>
          </cell>
          <cell r="D79" t="str">
            <v>CK - Jakarta</v>
          </cell>
          <cell r="E79" t="str">
            <v>Lenteng Agung</v>
          </cell>
          <cell r="F79" t="str">
            <v>MGR2</v>
          </cell>
          <cell r="G79" t="str">
            <v>MGR</v>
          </cell>
          <cell r="H79" t="str">
            <v>Workshop Manager</v>
          </cell>
          <cell r="I79" t="str">
            <v>Permanent</v>
          </cell>
        </row>
        <row r="80">
          <cell r="A80">
            <v>1812</v>
          </cell>
          <cell r="B80" t="str">
            <v>SUDIBJO MOELYODIJOYO</v>
          </cell>
          <cell r="C80" t="str">
            <v>Active</v>
          </cell>
          <cell r="D80" t="str">
            <v>CK - Jakarta</v>
          </cell>
          <cell r="E80" t="str">
            <v>Head Office Finance</v>
          </cell>
          <cell r="F80" t="str">
            <v>MGR2</v>
          </cell>
          <cell r="G80" t="str">
            <v>MGR</v>
          </cell>
          <cell r="H80" t="str">
            <v>Finance Manager</v>
          </cell>
          <cell r="I80" t="str">
            <v>Contract</v>
          </cell>
        </row>
        <row r="81">
          <cell r="A81">
            <v>5036</v>
          </cell>
          <cell r="B81" t="str">
            <v>KEMAL DJAMIL S</v>
          </cell>
          <cell r="C81" t="str">
            <v>Active</v>
          </cell>
          <cell r="D81" t="str">
            <v>CK - Jakarta</v>
          </cell>
          <cell r="E81" t="str">
            <v>Operation Manager Area Kalimantan</v>
          </cell>
          <cell r="F81" t="str">
            <v>MGR2</v>
          </cell>
          <cell r="G81" t="str">
            <v>MGR</v>
          </cell>
          <cell r="H81" t="str">
            <v>Manager Area Kalimantan</v>
          </cell>
          <cell r="I81" t="str">
            <v>Permanent</v>
          </cell>
        </row>
        <row r="82">
          <cell r="A82">
            <v>5078</v>
          </cell>
          <cell r="B82" t="str">
            <v>SONNY TJAHJO NOEGROHO</v>
          </cell>
          <cell r="C82" t="str">
            <v>Active</v>
          </cell>
          <cell r="D82" t="str">
            <v>CK - Jakarta</v>
          </cell>
          <cell r="E82" t="str">
            <v>Head Office Enginer</v>
          </cell>
          <cell r="F82" t="str">
            <v>MGR2</v>
          </cell>
          <cell r="G82" t="str">
            <v>MGR</v>
          </cell>
          <cell r="H82" t="str">
            <v>Engineering Manager</v>
          </cell>
          <cell r="I82" t="str">
            <v>Permanent</v>
          </cell>
        </row>
        <row r="83">
          <cell r="A83">
            <v>5776</v>
          </cell>
          <cell r="B83" t="str">
            <v>ROZA PERMANA PUTRA</v>
          </cell>
          <cell r="C83" t="str">
            <v>Active</v>
          </cell>
          <cell r="D83" t="str">
            <v>CK - Jakarta</v>
          </cell>
          <cell r="E83" t="str">
            <v>Head Office Operation</v>
          </cell>
          <cell r="F83" t="str">
            <v>MGR2</v>
          </cell>
          <cell r="G83" t="str">
            <v>MGR</v>
          </cell>
          <cell r="H83" t="str">
            <v>Manager Operation</v>
          </cell>
          <cell r="I83" t="str">
            <v>Permanent</v>
          </cell>
        </row>
        <row r="84">
          <cell r="A84">
            <v>1477</v>
          </cell>
          <cell r="B84" t="str">
            <v>LUKMANTO</v>
          </cell>
          <cell r="C84" t="str">
            <v>Active</v>
          </cell>
          <cell r="D84" t="str">
            <v>CK - Jakarta</v>
          </cell>
          <cell r="E84" t="str">
            <v>Head Office Human Resource</v>
          </cell>
          <cell r="F84" t="str">
            <v>OPR</v>
          </cell>
          <cell r="G84" t="str">
            <v>ADMC</v>
          </cell>
          <cell r="H84" t="str">
            <v>Driver</v>
          </cell>
          <cell r="I84" t="str">
            <v>Permanent</v>
          </cell>
        </row>
        <row r="85">
          <cell r="A85">
            <v>1619</v>
          </cell>
          <cell r="B85" t="str">
            <v>SUNARYO</v>
          </cell>
          <cell r="C85" t="str">
            <v>Active</v>
          </cell>
          <cell r="D85" t="str">
            <v>CK - Samarinda</v>
          </cell>
          <cell r="E85" t="str">
            <v>RPP - Embalut Rental Operation</v>
          </cell>
          <cell r="F85" t="str">
            <v>OPR</v>
          </cell>
          <cell r="G85" t="str">
            <v>CATO</v>
          </cell>
          <cell r="H85" t="str">
            <v>Operator Excavator</v>
          </cell>
          <cell r="I85" t="str">
            <v>Contract</v>
          </cell>
        </row>
        <row r="86">
          <cell r="A86">
            <v>1624</v>
          </cell>
          <cell r="B86" t="str">
            <v>SUTAJI</v>
          </cell>
          <cell r="C86" t="str">
            <v>Active</v>
          </cell>
          <cell r="D86" t="str">
            <v>CK - Samarinda</v>
          </cell>
          <cell r="E86" t="str">
            <v>RPP - Embalut Rental Operation</v>
          </cell>
          <cell r="F86" t="str">
            <v>OPR</v>
          </cell>
          <cell r="G86" t="str">
            <v>CATO</v>
          </cell>
          <cell r="H86" t="str">
            <v>Operator Excavator</v>
          </cell>
          <cell r="I86" t="str">
            <v>Contract</v>
          </cell>
        </row>
        <row r="87">
          <cell r="A87">
            <v>1694</v>
          </cell>
          <cell r="B87" t="str">
            <v>TULISTYONO</v>
          </cell>
          <cell r="C87" t="str">
            <v>Active</v>
          </cell>
          <cell r="D87" t="str">
            <v>CK - Samarinda</v>
          </cell>
          <cell r="E87" t="str">
            <v>RPP - Embalut Rental Operation</v>
          </cell>
          <cell r="F87" t="str">
            <v>OPR</v>
          </cell>
          <cell r="G87" t="str">
            <v>CATO</v>
          </cell>
          <cell r="H87" t="str">
            <v>Operator Excavator</v>
          </cell>
          <cell r="I87" t="str">
            <v>Contract</v>
          </cell>
        </row>
        <row r="88">
          <cell r="A88">
            <v>1829</v>
          </cell>
          <cell r="B88" t="str">
            <v>POERNOMO</v>
          </cell>
          <cell r="C88" t="str">
            <v>Active</v>
          </cell>
          <cell r="D88" t="str">
            <v>CK - Samarinda</v>
          </cell>
          <cell r="E88" t="str">
            <v>ABK - Rental Dept</v>
          </cell>
          <cell r="F88" t="str">
            <v>OPR</v>
          </cell>
          <cell r="G88" t="str">
            <v>CATO</v>
          </cell>
          <cell r="H88" t="str">
            <v>Operator Trainer</v>
          </cell>
          <cell r="I88" t="str">
            <v>Permanent</v>
          </cell>
        </row>
        <row r="89">
          <cell r="A89">
            <v>1860</v>
          </cell>
          <cell r="B89" t="str">
            <v>SUTRISNO</v>
          </cell>
          <cell r="C89" t="str">
            <v>Active</v>
          </cell>
          <cell r="D89" t="str">
            <v>CK - Samarinda</v>
          </cell>
          <cell r="E89" t="str">
            <v>RPP - Embalut Rental Operation</v>
          </cell>
          <cell r="F89" t="str">
            <v>OPR</v>
          </cell>
          <cell r="G89" t="str">
            <v>CATO</v>
          </cell>
          <cell r="H89" t="str">
            <v>Operator Excavator</v>
          </cell>
          <cell r="I89" t="str">
            <v>Contract</v>
          </cell>
        </row>
        <row r="90">
          <cell r="A90">
            <v>4830</v>
          </cell>
          <cell r="B90" t="str">
            <v>MAGIANSYAH</v>
          </cell>
          <cell r="C90" t="str">
            <v>Active</v>
          </cell>
          <cell r="D90" t="str">
            <v>CK - Samarinda</v>
          </cell>
          <cell r="E90" t="str">
            <v>RPP - Embalut Rental Operation</v>
          </cell>
          <cell r="F90" t="str">
            <v>OPR</v>
          </cell>
          <cell r="G90" t="str">
            <v>CATO</v>
          </cell>
          <cell r="H90" t="str">
            <v>Operator Dozer</v>
          </cell>
          <cell r="I90" t="str">
            <v>Contract</v>
          </cell>
        </row>
        <row r="91">
          <cell r="A91">
            <v>4833</v>
          </cell>
          <cell r="B91" t="str">
            <v>HIBAU</v>
          </cell>
          <cell r="C91" t="str">
            <v>Active</v>
          </cell>
          <cell r="D91" t="str">
            <v>CK - Samarinda</v>
          </cell>
          <cell r="E91" t="str">
            <v>RPP - Embalut Rental Operation</v>
          </cell>
          <cell r="F91" t="str">
            <v>OPR</v>
          </cell>
          <cell r="G91" t="str">
            <v>CATO</v>
          </cell>
          <cell r="H91" t="str">
            <v>Operator Dozer</v>
          </cell>
          <cell r="I91" t="str">
            <v>Contract</v>
          </cell>
        </row>
        <row r="92">
          <cell r="A92">
            <v>4834</v>
          </cell>
          <cell r="B92" t="str">
            <v>MUSTAIN</v>
          </cell>
          <cell r="C92" t="str">
            <v>Active</v>
          </cell>
          <cell r="D92" t="str">
            <v>CK - Samarinda</v>
          </cell>
          <cell r="E92" t="str">
            <v>RPP - Embalut Rental Operation</v>
          </cell>
          <cell r="F92" t="str">
            <v>OPR</v>
          </cell>
          <cell r="G92" t="str">
            <v>CATO</v>
          </cell>
          <cell r="H92" t="str">
            <v>Operator Dozer</v>
          </cell>
          <cell r="I92" t="str">
            <v>Contract</v>
          </cell>
        </row>
        <row r="93">
          <cell r="A93">
            <v>4835</v>
          </cell>
          <cell r="B93" t="str">
            <v>KHOIRON M</v>
          </cell>
          <cell r="C93" t="str">
            <v>Active</v>
          </cell>
          <cell r="D93" t="str">
            <v>CK - Samarinda</v>
          </cell>
          <cell r="E93" t="str">
            <v>RPP - Embalut Rental Operation</v>
          </cell>
          <cell r="F93" t="str">
            <v>OPR</v>
          </cell>
          <cell r="G93" t="str">
            <v>CATO</v>
          </cell>
          <cell r="H93" t="str">
            <v>Dozer Operator</v>
          </cell>
          <cell r="I93" t="str">
            <v>Contract</v>
          </cell>
        </row>
        <row r="94">
          <cell r="A94">
            <v>4836</v>
          </cell>
          <cell r="B94" t="str">
            <v>RAINAN</v>
          </cell>
          <cell r="C94" t="str">
            <v>Active</v>
          </cell>
          <cell r="D94" t="str">
            <v>CK - Samarinda</v>
          </cell>
          <cell r="E94" t="str">
            <v>RPP - Embalut Rental Operation</v>
          </cell>
          <cell r="F94" t="str">
            <v>OPR</v>
          </cell>
          <cell r="G94" t="str">
            <v>CATO</v>
          </cell>
          <cell r="H94" t="str">
            <v>Dozer Operator</v>
          </cell>
          <cell r="I94" t="str">
            <v>Contract</v>
          </cell>
        </row>
        <row r="95">
          <cell r="A95">
            <v>4838</v>
          </cell>
          <cell r="B95" t="str">
            <v>ROHMAT</v>
          </cell>
          <cell r="C95" t="str">
            <v>Active</v>
          </cell>
          <cell r="D95" t="str">
            <v>CK - Samarinda</v>
          </cell>
          <cell r="E95" t="str">
            <v>RPP - Embalut Rental Operation</v>
          </cell>
          <cell r="F95" t="str">
            <v>OPR</v>
          </cell>
          <cell r="G95" t="str">
            <v>CATO</v>
          </cell>
          <cell r="H95" t="str">
            <v>Grader Operator</v>
          </cell>
          <cell r="I95" t="str">
            <v>Contract</v>
          </cell>
        </row>
        <row r="96">
          <cell r="A96">
            <v>5249</v>
          </cell>
          <cell r="B96" t="str">
            <v>IDRUS BEDDU</v>
          </cell>
          <cell r="C96" t="str">
            <v>Active</v>
          </cell>
          <cell r="D96" t="str">
            <v>CK - Bontang</v>
          </cell>
          <cell r="E96" t="str">
            <v>Tandung Mayang Rental Operation</v>
          </cell>
          <cell r="F96" t="str">
            <v>OPR</v>
          </cell>
          <cell r="G96" t="str">
            <v>CATO</v>
          </cell>
          <cell r="H96" t="str">
            <v>Operator</v>
          </cell>
          <cell r="I96" t="str">
            <v>Permanent</v>
          </cell>
        </row>
        <row r="97">
          <cell r="A97">
            <v>5464</v>
          </cell>
          <cell r="B97" t="str">
            <v>ARIF HUSAINI</v>
          </cell>
          <cell r="C97" t="str">
            <v>Active</v>
          </cell>
          <cell r="D97" t="str">
            <v>CK - Samarinda</v>
          </cell>
          <cell r="E97" t="str">
            <v>ABK - Rental Dept</v>
          </cell>
          <cell r="F97" t="str">
            <v>OPR</v>
          </cell>
          <cell r="G97" t="str">
            <v>CATO</v>
          </cell>
          <cell r="H97" t="str">
            <v>Compactor Operator</v>
          </cell>
          <cell r="I97" t="str">
            <v>Contract</v>
          </cell>
        </row>
        <row r="98">
          <cell r="A98">
            <v>5466</v>
          </cell>
          <cell r="B98" t="str">
            <v>JAMHURI</v>
          </cell>
          <cell r="C98" t="str">
            <v>Active</v>
          </cell>
          <cell r="D98" t="str">
            <v>CK - Samarinda</v>
          </cell>
          <cell r="E98" t="str">
            <v>ABK - Rental Dept</v>
          </cell>
          <cell r="F98" t="str">
            <v>OPR</v>
          </cell>
          <cell r="G98" t="str">
            <v>CATO</v>
          </cell>
          <cell r="H98" t="str">
            <v>Dozer Operator</v>
          </cell>
          <cell r="I98" t="str">
            <v>Contract</v>
          </cell>
        </row>
        <row r="99">
          <cell r="A99">
            <v>5469</v>
          </cell>
          <cell r="B99" t="str">
            <v>MUSTAFA ERSYAD</v>
          </cell>
          <cell r="C99" t="str">
            <v>Active</v>
          </cell>
          <cell r="D99" t="str">
            <v>CK - Samarinda</v>
          </cell>
          <cell r="E99" t="str">
            <v>ABK - Rental Dept</v>
          </cell>
          <cell r="F99" t="str">
            <v>OPR</v>
          </cell>
          <cell r="G99" t="str">
            <v>CATO</v>
          </cell>
          <cell r="H99" t="str">
            <v>Dozer Operator</v>
          </cell>
          <cell r="I99" t="str">
            <v>Contract</v>
          </cell>
        </row>
        <row r="100">
          <cell r="A100">
            <v>5471</v>
          </cell>
          <cell r="B100" t="str">
            <v>BILMAN RUMAPEA</v>
          </cell>
          <cell r="C100" t="str">
            <v>Active</v>
          </cell>
          <cell r="D100" t="str">
            <v>CK - Samarinda</v>
          </cell>
          <cell r="E100" t="str">
            <v>ABK - Rental Dept</v>
          </cell>
          <cell r="F100" t="str">
            <v>OPR</v>
          </cell>
          <cell r="G100" t="str">
            <v>CATO</v>
          </cell>
          <cell r="H100" t="str">
            <v>Excavator Operator</v>
          </cell>
          <cell r="I100" t="str">
            <v>Contract</v>
          </cell>
        </row>
        <row r="101">
          <cell r="A101">
            <v>5474</v>
          </cell>
          <cell r="B101" t="str">
            <v>SUPRAYITNO</v>
          </cell>
          <cell r="C101" t="str">
            <v>Active</v>
          </cell>
          <cell r="D101" t="str">
            <v>CK - Samarinda</v>
          </cell>
          <cell r="E101" t="str">
            <v>ABK - Rental Dept</v>
          </cell>
          <cell r="F101" t="str">
            <v>OPR</v>
          </cell>
          <cell r="G101" t="str">
            <v>CATO</v>
          </cell>
          <cell r="H101" t="str">
            <v>Dozer Operator</v>
          </cell>
          <cell r="I101" t="str">
            <v>Contract</v>
          </cell>
        </row>
        <row r="102">
          <cell r="A102">
            <v>5476</v>
          </cell>
          <cell r="B102" t="str">
            <v>ZULKHAIRI</v>
          </cell>
          <cell r="C102" t="str">
            <v>Active</v>
          </cell>
          <cell r="D102" t="str">
            <v>CK - Samarinda</v>
          </cell>
          <cell r="E102" t="str">
            <v>ABK - Rental Dept</v>
          </cell>
          <cell r="F102" t="str">
            <v>OPR</v>
          </cell>
          <cell r="G102" t="str">
            <v>CATO</v>
          </cell>
          <cell r="H102" t="str">
            <v>Excavator Operator</v>
          </cell>
          <cell r="I102" t="str">
            <v>Contract</v>
          </cell>
        </row>
        <row r="103">
          <cell r="A103">
            <v>5477</v>
          </cell>
          <cell r="B103" t="str">
            <v>ISKAK ANDIK</v>
          </cell>
          <cell r="C103" t="str">
            <v>Active</v>
          </cell>
          <cell r="D103" t="str">
            <v>CK - Samarinda</v>
          </cell>
          <cell r="E103" t="str">
            <v>ABK - Rental Dept</v>
          </cell>
          <cell r="F103" t="str">
            <v>OPR</v>
          </cell>
          <cell r="G103" t="str">
            <v>CATO</v>
          </cell>
          <cell r="H103" t="str">
            <v>Excavator Operator</v>
          </cell>
          <cell r="I103" t="str">
            <v>Contract</v>
          </cell>
        </row>
        <row r="104">
          <cell r="A104">
            <v>5519</v>
          </cell>
          <cell r="B104" t="str">
            <v>AKHMAD MAHALY</v>
          </cell>
          <cell r="C104" t="str">
            <v>Active</v>
          </cell>
          <cell r="D104" t="str">
            <v>CK - Banjarmasin</v>
          </cell>
          <cell r="E104" t="str">
            <v>Jorong Rental</v>
          </cell>
          <cell r="F104" t="str">
            <v>OPR</v>
          </cell>
          <cell r="G104" t="str">
            <v>CATO</v>
          </cell>
          <cell r="H104" t="str">
            <v>Operator H / E</v>
          </cell>
          <cell r="I104" t="str">
            <v>Contract</v>
          </cell>
        </row>
        <row r="105">
          <cell r="A105">
            <v>5520</v>
          </cell>
          <cell r="B105" t="str">
            <v>BAMBANG</v>
          </cell>
          <cell r="C105" t="str">
            <v>Active</v>
          </cell>
          <cell r="D105" t="str">
            <v>CK - Banjarmasin</v>
          </cell>
          <cell r="E105" t="str">
            <v>Jorong Rental</v>
          </cell>
          <cell r="F105" t="str">
            <v>OPR</v>
          </cell>
          <cell r="G105" t="str">
            <v>CATO</v>
          </cell>
          <cell r="H105" t="str">
            <v>Operator H / E</v>
          </cell>
          <cell r="I105" t="str">
            <v>Contract</v>
          </cell>
        </row>
        <row r="106">
          <cell r="A106">
            <v>5522</v>
          </cell>
          <cell r="B106" t="str">
            <v>ASMADIN</v>
          </cell>
          <cell r="C106" t="str">
            <v>Active</v>
          </cell>
          <cell r="D106" t="str">
            <v>CK - Banjarmasin</v>
          </cell>
          <cell r="E106" t="str">
            <v>Jorong Rental</v>
          </cell>
          <cell r="F106" t="str">
            <v>OPR</v>
          </cell>
          <cell r="G106" t="str">
            <v>CATO</v>
          </cell>
          <cell r="H106" t="str">
            <v>Operator H / E</v>
          </cell>
          <cell r="I106" t="str">
            <v>Contract</v>
          </cell>
        </row>
        <row r="107">
          <cell r="A107">
            <v>5527</v>
          </cell>
          <cell r="B107" t="str">
            <v>PARIJAN</v>
          </cell>
          <cell r="C107" t="str">
            <v>Active</v>
          </cell>
          <cell r="D107" t="str">
            <v>CK - Banjarmasin</v>
          </cell>
          <cell r="E107" t="str">
            <v>Jorong Rental</v>
          </cell>
          <cell r="F107" t="str">
            <v>OPR</v>
          </cell>
          <cell r="G107" t="str">
            <v>CATO</v>
          </cell>
          <cell r="H107" t="str">
            <v>Operator H / E</v>
          </cell>
          <cell r="I107" t="str">
            <v>Contract</v>
          </cell>
        </row>
        <row r="108">
          <cell r="A108">
            <v>5528</v>
          </cell>
          <cell r="B108" t="str">
            <v>YOHANES KUS HANDOKO</v>
          </cell>
          <cell r="C108" t="str">
            <v>Active</v>
          </cell>
          <cell r="D108" t="str">
            <v>CK - Banjarmasin</v>
          </cell>
          <cell r="E108" t="str">
            <v>Jorong Rental</v>
          </cell>
          <cell r="F108" t="str">
            <v>OPR</v>
          </cell>
          <cell r="G108" t="str">
            <v>CATO</v>
          </cell>
          <cell r="H108" t="str">
            <v>Operator H / E</v>
          </cell>
          <cell r="I108" t="str">
            <v>Contract</v>
          </cell>
        </row>
        <row r="109">
          <cell r="A109">
            <v>5530</v>
          </cell>
          <cell r="B109" t="str">
            <v>MARZUKI RAKHMAN</v>
          </cell>
          <cell r="C109" t="str">
            <v>Active</v>
          </cell>
          <cell r="D109" t="str">
            <v>CK - Banjarmasin</v>
          </cell>
          <cell r="E109" t="str">
            <v>Jorong Rental</v>
          </cell>
          <cell r="F109" t="str">
            <v>OPR</v>
          </cell>
          <cell r="G109" t="str">
            <v>CATO</v>
          </cell>
          <cell r="H109" t="str">
            <v>Operator H / E</v>
          </cell>
          <cell r="I109" t="str">
            <v>Contract</v>
          </cell>
        </row>
        <row r="110">
          <cell r="A110">
            <v>5951</v>
          </cell>
          <cell r="B110" t="str">
            <v>HERMAN SERVAS</v>
          </cell>
          <cell r="C110" t="str">
            <v>Active</v>
          </cell>
          <cell r="D110" t="str">
            <v>CK - Tarakan</v>
          </cell>
          <cell r="E110" t="str">
            <v>Lorey - Malinau Rental Operation</v>
          </cell>
          <cell r="F110" t="str">
            <v>OPR</v>
          </cell>
          <cell r="G110" t="str">
            <v>CATO</v>
          </cell>
          <cell r="H110" t="str">
            <v>Operator Exavator</v>
          </cell>
          <cell r="I110" t="str">
            <v>Contract</v>
          </cell>
        </row>
        <row r="111">
          <cell r="A111">
            <v>5959</v>
          </cell>
          <cell r="B111" t="str">
            <v>ZAIRIANNUR</v>
          </cell>
          <cell r="C111" t="str">
            <v>Active</v>
          </cell>
          <cell r="D111" t="str">
            <v>CK - Samarinda</v>
          </cell>
          <cell r="E111" t="str">
            <v>ABK - Rental Dept</v>
          </cell>
          <cell r="F111" t="str">
            <v>OPR</v>
          </cell>
          <cell r="G111" t="str">
            <v>CATO</v>
          </cell>
          <cell r="H111" t="str">
            <v>Operator Excavator</v>
          </cell>
          <cell r="I111" t="str">
            <v>Contract</v>
          </cell>
        </row>
        <row r="112">
          <cell r="A112">
            <v>5960</v>
          </cell>
          <cell r="B112" t="str">
            <v>SELAMET</v>
          </cell>
          <cell r="C112" t="str">
            <v>Active</v>
          </cell>
          <cell r="D112" t="str">
            <v>CK - Samarinda</v>
          </cell>
          <cell r="E112" t="str">
            <v>ABK - Rental Dept</v>
          </cell>
          <cell r="F112" t="str">
            <v>OPR</v>
          </cell>
          <cell r="G112" t="str">
            <v>CATO</v>
          </cell>
          <cell r="H112" t="str">
            <v>H/E Operator</v>
          </cell>
          <cell r="I112" t="str">
            <v>Contract</v>
          </cell>
        </row>
        <row r="113">
          <cell r="A113">
            <v>5961</v>
          </cell>
          <cell r="B113" t="str">
            <v>PAULUS TANDILINO</v>
          </cell>
          <cell r="C113" t="str">
            <v>Active</v>
          </cell>
          <cell r="D113" t="str">
            <v>CK - Samarinda</v>
          </cell>
          <cell r="E113" t="str">
            <v>ABK - Rental Dept</v>
          </cell>
          <cell r="F113" t="str">
            <v>OPR</v>
          </cell>
          <cell r="G113" t="str">
            <v>CATO</v>
          </cell>
          <cell r="H113" t="str">
            <v>H/E Operator</v>
          </cell>
          <cell r="I113" t="str">
            <v>Contract</v>
          </cell>
        </row>
        <row r="114">
          <cell r="A114">
            <v>5962</v>
          </cell>
          <cell r="B114" t="str">
            <v>PAIKAN</v>
          </cell>
          <cell r="C114" t="str">
            <v>Active</v>
          </cell>
          <cell r="D114" t="str">
            <v>CK - Samarinda</v>
          </cell>
          <cell r="E114" t="str">
            <v>ABK - Rental Dept</v>
          </cell>
          <cell r="F114" t="str">
            <v>OPR</v>
          </cell>
          <cell r="G114" t="str">
            <v>CATO</v>
          </cell>
          <cell r="H114" t="str">
            <v>H/E Operator</v>
          </cell>
          <cell r="I114" t="str">
            <v>Contract</v>
          </cell>
        </row>
        <row r="115">
          <cell r="A115">
            <v>5964</v>
          </cell>
          <cell r="B115" t="str">
            <v>RUDIMAN</v>
          </cell>
          <cell r="C115" t="str">
            <v>Active</v>
          </cell>
          <cell r="D115" t="str">
            <v>CK - Samarinda</v>
          </cell>
          <cell r="E115" t="str">
            <v>ABK - Rental Dept</v>
          </cell>
          <cell r="F115" t="str">
            <v>OPR</v>
          </cell>
          <cell r="G115" t="str">
            <v>CATO</v>
          </cell>
          <cell r="H115" t="str">
            <v>Compact Operator</v>
          </cell>
          <cell r="I115" t="str">
            <v>Contract</v>
          </cell>
        </row>
        <row r="116">
          <cell r="A116">
            <v>5966</v>
          </cell>
          <cell r="B116" t="str">
            <v>RAYHELI RUSLI</v>
          </cell>
          <cell r="C116" t="str">
            <v>Active</v>
          </cell>
          <cell r="D116" t="str">
            <v>CK - Samarinda</v>
          </cell>
          <cell r="E116" t="str">
            <v>ABK - Rental Dept</v>
          </cell>
          <cell r="F116" t="str">
            <v>OPR</v>
          </cell>
          <cell r="G116" t="str">
            <v>CATO</v>
          </cell>
          <cell r="H116" t="str">
            <v>Compact Operator</v>
          </cell>
          <cell r="I116" t="str">
            <v>Contract</v>
          </cell>
        </row>
        <row r="117">
          <cell r="A117">
            <v>6092</v>
          </cell>
          <cell r="B117" t="str">
            <v>SUTRISNO</v>
          </cell>
          <cell r="C117" t="str">
            <v>Active</v>
          </cell>
          <cell r="D117" t="str">
            <v>CK - Samarinda</v>
          </cell>
          <cell r="E117" t="str">
            <v>ABK - Rental Dept</v>
          </cell>
          <cell r="F117" t="str">
            <v>OPR</v>
          </cell>
          <cell r="G117" t="str">
            <v>CATO</v>
          </cell>
          <cell r="H117" t="str">
            <v>Dump Truck Driver</v>
          </cell>
          <cell r="I117" t="str">
            <v>Contract</v>
          </cell>
        </row>
        <row r="118">
          <cell r="A118">
            <v>6093</v>
          </cell>
          <cell r="B118" t="str">
            <v>MARTAKIYA</v>
          </cell>
          <cell r="C118" t="str">
            <v>Active</v>
          </cell>
          <cell r="D118" t="str">
            <v>CK - Samarinda</v>
          </cell>
          <cell r="E118" t="str">
            <v>ABK - Rental Dept</v>
          </cell>
          <cell r="F118" t="str">
            <v>OPR</v>
          </cell>
          <cell r="G118" t="str">
            <v>CATO</v>
          </cell>
          <cell r="H118" t="str">
            <v>Dump Truck Driver</v>
          </cell>
          <cell r="I118" t="str">
            <v>Contract</v>
          </cell>
        </row>
        <row r="119">
          <cell r="A119">
            <v>6094</v>
          </cell>
          <cell r="B119" t="str">
            <v>ERWIN ARYANTO</v>
          </cell>
          <cell r="C119" t="str">
            <v>Active</v>
          </cell>
          <cell r="D119" t="str">
            <v>CK - Samarinda</v>
          </cell>
          <cell r="E119" t="str">
            <v>ABK - Rental Dept</v>
          </cell>
          <cell r="F119" t="str">
            <v>OPR</v>
          </cell>
          <cell r="G119" t="str">
            <v>CATO</v>
          </cell>
          <cell r="H119" t="str">
            <v>Dump Truck Driver</v>
          </cell>
          <cell r="I119" t="str">
            <v>Contract</v>
          </cell>
        </row>
        <row r="120">
          <cell r="A120">
            <v>6096</v>
          </cell>
          <cell r="B120" t="str">
            <v>YANAS</v>
          </cell>
          <cell r="C120" t="str">
            <v>Active</v>
          </cell>
          <cell r="D120" t="str">
            <v>CK - Samarinda</v>
          </cell>
          <cell r="E120" t="str">
            <v>ABK - Rental Dept</v>
          </cell>
          <cell r="F120" t="str">
            <v>OPR</v>
          </cell>
          <cell r="G120" t="str">
            <v>CATO</v>
          </cell>
          <cell r="H120" t="str">
            <v>Dump Truck Driver</v>
          </cell>
          <cell r="I120" t="str">
            <v>Contract</v>
          </cell>
        </row>
        <row r="121">
          <cell r="A121">
            <v>6097</v>
          </cell>
          <cell r="B121" t="str">
            <v>M. RIYADA</v>
          </cell>
          <cell r="C121" t="str">
            <v>Active</v>
          </cell>
          <cell r="D121" t="str">
            <v>CK - Samarinda</v>
          </cell>
          <cell r="E121" t="str">
            <v>ABK - Rental Dept</v>
          </cell>
          <cell r="F121" t="str">
            <v>OPR</v>
          </cell>
          <cell r="G121" t="str">
            <v>CATO</v>
          </cell>
          <cell r="H121" t="str">
            <v>Dump Truck Driver</v>
          </cell>
          <cell r="I121" t="str">
            <v>Contract</v>
          </cell>
        </row>
        <row r="122">
          <cell r="A122">
            <v>6098</v>
          </cell>
          <cell r="B122" t="str">
            <v>RUDIANSYAH</v>
          </cell>
          <cell r="C122" t="str">
            <v>Active</v>
          </cell>
          <cell r="D122" t="str">
            <v>CK - Samarinda</v>
          </cell>
          <cell r="E122" t="str">
            <v>ABK - Rental Dept</v>
          </cell>
          <cell r="F122" t="str">
            <v>OPR</v>
          </cell>
          <cell r="G122" t="str">
            <v>CATO</v>
          </cell>
          <cell r="H122" t="str">
            <v>Dump Truck Driver</v>
          </cell>
          <cell r="I122" t="str">
            <v>Contract</v>
          </cell>
        </row>
        <row r="123">
          <cell r="A123">
            <v>6099</v>
          </cell>
          <cell r="B123" t="str">
            <v>SUDIARTO</v>
          </cell>
          <cell r="C123" t="str">
            <v>Active</v>
          </cell>
          <cell r="D123" t="str">
            <v>CK - Samarinda</v>
          </cell>
          <cell r="E123" t="str">
            <v>ABK - Rental Dept</v>
          </cell>
          <cell r="F123" t="str">
            <v>OPR</v>
          </cell>
          <cell r="G123" t="str">
            <v>CATO</v>
          </cell>
          <cell r="H123" t="str">
            <v>Dump Truck Driver</v>
          </cell>
          <cell r="I123" t="str">
            <v>Contract</v>
          </cell>
        </row>
        <row r="124">
          <cell r="A124">
            <v>6100</v>
          </cell>
          <cell r="B124" t="str">
            <v>ABDUL KARIM</v>
          </cell>
          <cell r="C124" t="str">
            <v>Active</v>
          </cell>
          <cell r="D124" t="str">
            <v>CK - Samarinda</v>
          </cell>
          <cell r="E124" t="str">
            <v>ABK - Rental Dept</v>
          </cell>
          <cell r="F124" t="str">
            <v>OPR</v>
          </cell>
          <cell r="G124" t="str">
            <v>CATO</v>
          </cell>
          <cell r="H124" t="str">
            <v>Dump Truck Driver</v>
          </cell>
          <cell r="I124" t="str">
            <v>Contract</v>
          </cell>
        </row>
        <row r="125">
          <cell r="A125">
            <v>6101</v>
          </cell>
          <cell r="B125" t="str">
            <v>IMAM BAHRONI</v>
          </cell>
          <cell r="C125" t="str">
            <v>Active</v>
          </cell>
          <cell r="D125" t="str">
            <v>CK - Samarinda</v>
          </cell>
          <cell r="E125" t="str">
            <v>ABK - Rental Dept</v>
          </cell>
          <cell r="F125" t="str">
            <v>OPR</v>
          </cell>
          <cell r="G125" t="str">
            <v>CATO</v>
          </cell>
          <cell r="H125" t="str">
            <v>Dump Truck Driver</v>
          </cell>
          <cell r="I125" t="str">
            <v>Contract</v>
          </cell>
        </row>
        <row r="126">
          <cell r="A126">
            <v>6102</v>
          </cell>
          <cell r="B126" t="str">
            <v>YOHANIS PAA</v>
          </cell>
          <cell r="C126" t="str">
            <v>Active</v>
          </cell>
          <cell r="D126" t="str">
            <v>CK - Samarinda</v>
          </cell>
          <cell r="E126" t="str">
            <v>ABK - Rental Dept</v>
          </cell>
          <cell r="F126" t="str">
            <v>OPR</v>
          </cell>
          <cell r="G126" t="str">
            <v>CATO</v>
          </cell>
          <cell r="H126" t="str">
            <v>Dump Truck Driver</v>
          </cell>
          <cell r="I126" t="str">
            <v>Contract</v>
          </cell>
        </row>
        <row r="127">
          <cell r="A127">
            <v>6104</v>
          </cell>
          <cell r="B127" t="str">
            <v>SAFRIANSYAH</v>
          </cell>
          <cell r="C127" t="str">
            <v>Active</v>
          </cell>
          <cell r="D127" t="str">
            <v>CK - Samarinda</v>
          </cell>
          <cell r="E127" t="str">
            <v>ABK - Rental Dept</v>
          </cell>
          <cell r="F127" t="str">
            <v>OPR</v>
          </cell>
          <cell r="G127" t="str">
            <v>CATO</v>
          </cell>
          <cell r="H127" t="str">
            <v>Excavator Operator</v>
          </cell>
          <cell r="I127" t="str">
            <v>Contract</v>
          </cell>
        </row>
        <row r="128">
          <cell r="A128">
            <v>6106</v>
          </cell>
          <cell r="B128" t="str">
            <v>FERRIANSYAH</v>
          </cell>
          <cell r="C128" t="str">
            <v>Active</v>
          </cell>
          <cell r="D128" t="str">
            <v>CK - Samarinda</v>
          </cell>
          <cell r="E128" t="str">
            <v>ABK - Rental Dept</v>
          </cell>
          <cell r="F128" t="str">
            <v>OPR</v>
          </cell>
          <cell r="G128" t="str">
            <v>CATO</v>
          </cell>
          <cell r="H128" t="str">
            <v>Excavator Operator</v>
          </cell>
          <cell r="I128" t="str">
            <v>Contract</v>
          </cell>
        </row>
        <row r="129">
          <cell r="A129">
            <v>6107</v>
          </cell>
          <cell r="B129" t="str">
            <v>SUNYOTO</v>
          </cell>
          <cell r="C129" t="str">
            <v>Active</v>
          </cell>
          <cell r="D129" t="str">
            <v>CK - Samarinda</v>
          </cell>
          <cell r="E129" t="str">
            <v>ABK - Rental Dept</v>
          </cell>
          <cell r="F129" t="str">
            <v>OPR</v>
          </cell>
          <cell r="G129" t="str">
            <v>CATO</v>
          </cell>
          <cell r="H129" t="str">
            <v>Excavator Operator</v>
          </cell>
          <cell r="I129" t="str">
            <v>Contract</v>
          </cell>
        </row>
        <row r="130">
          <cell r="A130">
            <v>6108</v>
          </cell>
          <cell r="B130" t="str">
            <v>YACOB</v>
          </cell>
          <cell r="C130" t="str">
            <v>Active</v>
          </cell>
          <cell r="D130" t="str">
            <v>CK - Samarinda</v>
          </cell>
          <cell r="E130" t="str">
            <v>ABK - Rental Dept</v>
          </cell>
          <cell r="F130" t="str">
            <v>OPR</v>
          </cell>
          <cell r="G130" t="str">
            <v>CATO</v>
          </cell>
          <cell r="H130" t="str">
            <v>Excavator Operator</v>
          </cell>
          <cell r="I130" t="str">
            <v>Contract</v>
          </cell>
        </row>
        <row r="131">
          <cell r="A131">
            <v>6109</v>
          </cell>
          <cell r="B131" t="str">
            <v>YUCHAIDIR T</v>
          </cell>
          <cell r="C131" t="str">
            <v>Active</v>
          </cell>
          <cell r="D131" t="str">
            <v>CK - Samarinda</v>
          </cell>
          <cell r="E131" t="str">
            <v>ABK - Rental Dept</v>
          </cell>
          <cell r="F131" t="str">
            <v>OPR</v>
          </cell>
          <cell r="G131" t="str">
            <v>CATO</v>
          </cell>
          <cell r="H131" t="str">
            <v>Excavator Operator</v>
          </cell>
          <cell r="I131" t="str">
            <v>Contract</v>
          </cell>
        </row>
        <row r="132">
          <cell r="A132">
            <v>6110</v>
          </cell>
          <cell r="B132" t="str">
            <v>M. HATTA</v>
          </cell>
          <cell r="C132" t="str">
            <v>Active</v>
          </cell>
          <cell r="D132" t="str">
            <v>CK - Samarinda</v>
          </cell>
          <cell r="E132" t="str">
            <v>ABK - Rental Dept</v>
          </cell>
          <cell r="F132" t="str">
            <v>OPR</v>
          </cell>
          <cell r="G132" t="str">
            <v>CATO</v>
          </cell>
          <cell r="H132" t="str">
            <v>Dozer Operator</v>
          </cell>
          <cell r="I132" t="str">
            <v>Contract</v>
          </cell>
        </row>
        <row r="133">
          <cell r="A133">
            <v>6112</v>
          </cell>
          <cell r="B133" t="str">
            <v>JAMAL</v>
          </cell>
          <cell r="C133" t="str">
            <v>Active</v>
          </cell>
          <cell r="D133" t="str">
            <v>CK - Samarinda</v>
          </cell>
          <cell r="E133" t="str">
            <v>ABK - Rental Dept</v>
          </cell>
          <cell r="F133" t="str">
            <v>OPR</v>
          </cell>
          <cell r="G133" t="str">
            <v>CATO</v>
          </cell>
          <cell r="H133" t="str">
            <v>Dump Truck Driver</v>
          </cell>
          <cell r="I133" t="str">
            <v>Contract</v>
          </cell>
        </row>
        <row r="134">
          <cell r="A134">
            <v>6113</v>
          </cell>
          <cell r="B134" t="str">
            <v>MAMANG RATULOLI</v>
          </cell>
          <cell r="C134" t="str">
            <v>Active</v>
          </cell>
          <cell r="D134" t="str">
            <v>CK - Samarinda</v>
          </cell>
          <cell r="E134" t="str">
            <v>ABK - Rental Dept</v>
          </cell>
          <cell r="F134" t="str">
            <v>OPR</v>
          </cell>
          <cell r="G134" t="str">
            <v>CATO</v>
          </cell>
          <cell r="H134" t="str">
            <v>Operator OHT</v>
          </cell>
          <cell r="I134" t="str">
            <v>Contract</v>
          </cell>
        </row>
        <row r="135">
          <cell r="A135">
            <v>6115</v>
          </cell>
          <cell r="B135" t="str">
            <v>ZAKARIA</v>
          </cell>
          <cell r="C135" t="str">
            <v>Active</v>
          </cell>
          <cell r="D135" t="str">
            <v>CK - Samarinda</v>
          </cell>
          <cell r="E135" t="str">
            <v>ABK - Rental Dept</v>
          </cell>
          <cell r="F135" t="str">
            <v>OPR</v>
          </cell>
          <cell r="G135" t="str">
            <v>CATO</v>
          </cell>
          <cell r="H135" t="str">
            <v>Operator OHT</v>
          </cell>
          <cell r="I135" t="str">
            <v>Contract</v>
          </cell>
        </row>
        <row r="136">
          <cell r="A136">
            <v>6116</v>
          </cell>
          <cell r="B136" t="str">
            <v>YUSUF M</v>
          </cell>
          <cell r="C136" t="str">
            <v>Active</v>
          </cell>
          <cell r="D136" t="str">
            <v>CK - Samarinda</v>
          </cell>
          <cell r="E136" t="str">
            <v>ABK - Rental Dept</v>
          </cell>
          <cell r="F136" t="str">
            <v>OPR</v>
          </cell>
          <cell r="G136" t="str">
            <v>CATO</v>
          </cell>
          <cell r="H136" t="str">
            <v>Operator OHT</v>
          </cell>
          <cell r="I136" t="str">
            <v>Contract</v>
          </cell>
        </row>
        <row r="137">
          <cell r="A137">
            <v>6117</v>
          </cell>
          <cell r="B137" t="str">
            <v>SADIKIN</v>
          </cell>
          <cell r="C137" t="str">
            <v>Active</v>
          </cell>
          <cell r="D137" t="str">
            <v>CK - Samarinda</v>
          </cell>
          <cell r="E137" t="str">
            <v>ABK - Rental Dept</v>
          </cell>
          <cell r="F137" t="str">
            <v>OPR</v>
          </cell>
          <cell r="G137" t="str">
            <v>CATO</v>
          </cell>
          <cell r="H137" t="str">
            <v>Operator OHT</v>
          </cell>
          <cell r="I137" t="str">
            <v>Contract</v>
          </cell>
        </row>
        <row r="138">
          <cell r="A138">
            <v>6119</v>
          </cell>
          <cell r="B138" t="str">
            <v>BAHRUDDIN</v>
          </cell>
          <cell r="C138" t="str">
            <v>Active</v>
          </cell>
          <cell r="D138" t="str">
            <v>CK - Samarinda</v>
          </cell>
          <cell r="E138" t="str">
            <v>ABK - Rental Dept</v>
          </cell>
          <cell r="F138" t="str">
            <v>OPR</v>
          </cell>
          <cell r="G138" t="str">
            <v>CATO</v>
          </cell>
          <cell r="H138" t="str">
            <v>Operator OHT</v>
          </cell>
          <cell r="I138" t="str">
            <v>Contract</v>
          </cell>
        </row>
        <row r="139">
          <cell r="A139">
            <v>6120</v>
          </cell>
          <cell r="B139" t="str">
            <v>DJUMADI</v>
          </cell>
          <cell r="C139" t="str">
            <v>Active</v>
          </cell>
          <cell r="D139" t="str">
            <v>CK - Samarinda</v>
          </cell>
          <cell r="E139" t="str">
            <v>ABK - Rental Dept</v>
          </cell>
          <cell r="F139" t="str">
            <v>OPR</v>
          </cell>
          <cell r="G139" t="str">
            <v>CATO</v>
          </cell>
          <cell r="H139" t="str">
            <v>Operator OHT</v>
          </cell>
          <cell r="I139" t="str">
            <v>Contract</v>
          </cell>
        </row>
        <row r="140">
          <cell r="A140">
            <v>6140</v>
          </cell>
          <cell r="B140" t="str">
            <v>MUJIONO</v>
          </cell>
          <cell r="C140" t="str">
            <v>Active</v>
          </cell>
          <cell r="D140" t="str">
            <v>CK - Banjarmasin</v>
          </cell>
          <cell r="E140" t="str">
            <v>Jorong Rental</v>
          </cell>
          <cell r="F140" t="str">
            <v>OPR</v>
          </cell>
          <cell r="G140" t="str">
            <v>CATO</v>
          </cell>
          <cell r="H140" t="str">
            <v>Grader Operator</v>
          </cell>
          <cell r="I140" t="str">
            <v>Contract</v>
          </cell>
        </row>
        <row r="141">
          <cell r="A141">
            <v>6141</v>
          </cell>
          <cell r="B141" t="str">
            <v>NANA SURYANA</v>
          </cell>
          <cell r="C141" t="str">
            <v>Active</v>
          </cell>
          <cell r="D141" t="str">
            <v>CK - Banjarmasin</v>
          </cell>
          <cell r="E141" t="str">
            <v>Jorong Rental</v>
          </cell>
          <cell r="F141" t="str">
            <v>OPR</v>
          </cell>
          <cell r="G141" t="str">
            <v>CATO</v>
          </cell>
          <cell r="H141" t="str">
            <v>Dozer Operator</v>
          </cell>
          <cell r="I141" t="str">
            <v>Contract</v>
          </cell>
        </row>
        <row r="142">
          <cell r="A142">
            <v>6197</v>
          </cell>
          <cell r="B142" t="str">
            <v>MUHAMAD DAHLAN</v>
          </cell>
          <cell r="C142" t="str">
            <v>Active</v>
          </cell>
          <cell r="D142" t="str">
            <v>CK - Samarinda</v>
          </cell>
          <cell r="E142" t="str">
            <v>ABK - Rental Dept</v>
          </cell>
          <cell r="F142" t="str">
            <v>OPR</v>
          </cell>
          <cell r="G142" t="str">
            <v>CATO</v>
          </cell>
          <cell r="H142" t="str">
            <v>Grader Operator</v>
          </cell>
          <cell r="I142" t="str">
            <v>Contract</v>
          </cell>
        </row>
        <row r="143">
          <cell r="A143">
            <v>6200</v>
          </cell>
          <cell r="B143" t="str">
            <v>LUCKY SYARIF</v>
          </cell>
          <cell r="C143" t="str">
            <v>Active</v>
          </cell>
          <cell r="D143" t="str">
            <v>CK - Samarinda</v>
          </cell>
          <cell r="E143" t="str">
            <v>ABK - Rental Dept</v>
          </cell>
          <cell r="F143" t="str">
            <v>OPR</v>
          </cell>
          <cell r="G143" t="str">
            <v>CATO</v>
          </cell>
          <cell r="H143" t="str">
            <v>Dozer Operator</v>
          </cell>
          <cell r="I143" t="str">
            <v>Contract</v>
          </cell>
        </row>
        <row r="144">
          <cell r="A144">
            <v>6214</v>
          </cell>
          <cell r="B144" t="str">
            <v>ASMUNI</v>
          </cell>
          <cell r="C144" t="str">
            <v>Active</v>
          </cell>
          <cell r="D144" t="str">
            <v>CK - Samarinda</v>
          </cell>
          <cell r="E144" t="str">
            <v>ABK - Rental Dept</v>
          </cell>
          <cell r="F144" t="str">
            <v>OPR</v>
          </cell>
          <cell r="G144" t="str">
            <v>CATO</v>
          </cell>
          <cell r="H144" t="str">
            <v>Dozer Operator</v>
          </cell>
          <cell r="I144" t="str">
            <v>Contract</v>
          </cell>
        </row>
        <row r="145">
          <cell r="A145">
            <v>6293</v>
          </cell>
          <cell r="B145" t="str">
            <v>SUJITNO</v>
          </cell>
          <cell r="C145" t="str">
            <v>Active</v>
          </cell>
          <cell r="D145" t="str">
            <v>CK - Samarinda</v>
          </cell>
          <cell r="E145" t="str">
            <v>ABK - Rental Dept</v>
          </cell>
          <cell r="F145" t="str">
            <v>OPR</v>
          </cell>
          <cell r="G145" t="str">
            <v>CATO</v>
          </cell>
          <cell r="H145" t="str">
            <v>H/E Operator</v>
          </cell>
          <cell r="I145" t="str">
            <v>Contract</v>
          </cell>
        </row>
        <row r="146">
          <cell r="A146">
            <v>6459</v>
          </cell>
          <cell r="B146" t="str">
            <v>GINO SUPRAPTO</v>
          </cell>
          <cell r="C146" t="str">
            <v>Active</v>
          </cell>
          <cell r="D146" t="str">
            <v>CK - Tarakan</v>
          </cell>
          <cell r="E146" t="str">
            <v>Lorey - Malinau Rental Operation</v>
          </cell>
          <cell r="F146" t="str">
            <v>OPR</v>
          </cell>
          <cell r="G146" t="str">
            <v>CATO</v>
          </cell>
          <cell r="H146" t="str">
            <v>H/E Operator</v>
          </cell>
          <cell r="I146" t="str">
            <v>Contract</v>
          </cell>
        </row>
        <row r="147">
          <cell r="A147">
            <v>6534</v>
          </cell>
          <cell r="B147" t="str">
            <v>SUPIANUR ISHAK</v>
          </cell>
          <cell r="C147" t="str">
            <v>Active</v>
          </cell>
          <cell r="D147" t="str">
            <v>CK - Banjarmasin</v>
          </cell>
          <cell r="E147" t="str">
            <v>Arutmin</v>
          </cell>
          <cell r="F147" t="str">
            <v>OPR</v>
          </cell>
          <cell r="G147" t="str">
            <v>CATO</v>
          </cell>
          <cell r="H147" t="str">
            <v>Bulldozer Operator</v>
          </cell>
          <cell r="I147" t="str">
            <v>Contract</v>
          </cell>
        </row>
        <row r="148">
          <cell r="A148">
            <v>6535</v>
          </cell>
          <cell r="B148" t="str">
            <v>ABASRUDDIN</v>
          </cell>
          <cell r="C148" t="str">
            <v>Active</v>
          </cell>
          <cell r="D148" t="str">
            <v>CK - Banjarmasin</v>
          </cell>
          <cell r="E148" t="str">
            <v>Arutmin</v>
          </cell>
          <cell r="F148" t="str">
            <v>OPR</v>
          </cell>
          <cell r="G148" t="str">
            <v>CATO</v>
          </cell>
          <cell r="H148" t="str">
            <v>Bulldozer Operator</v>
          </cell>
          <cell r="I148" t="str">
            <v>Contract</v>
          </cell>
        </row>
        <row r="149">
          <cell r="A149">
            <v>6537</v>
          </cell>
          <cell r="B149" t="str">
            <v>SUNARDIANTO</v>
          </cell>
          <cell r="C149" t="str">
            <v>Active</v>
          </cell>
          <cell r="D149" t="str">
            <v>CK - Banjarmasin</v>
          </cell>
          <cell r="E149" t="str">
            <v>Arutmin</v>
          </cell>
          <cell r="F149" t="str">
            <v>OPR</v>
          </cell>
          <cell r="G149" t="str">
            <v>CATO</v>
          </cell>
          <cell r="H149" t="str">
            <v>Excavator Operator</v>
          </cell>
          <cell r="I149" t="str">
            <v>Contract</v>
          </cell>
        </row>
        <row r="150">
          <cell r="A150">
            <v>6538</v>
          </cell>
          <cell r="B150" t="str">
            <v>MUJAHIDIN</v>
          </cell>
          <cell r="C150" t="str">
            <v>Active</v>
          </cell>
          <cell r="D150" t="str">
            <v>CK - Banjarmasin</v>
          </cell>
          <cell r="E150" t="str">
            <v>Arutmin</v>
          </cell>
          <cell r="F150" t="str">
            <v>OPR</v>
          </cell>
          <cell r="G150" t="str">
            <v>CATO</v>
          </cell>
          <cell r="H150" t="str">
            <v>Bulldozer Operator</v>
          </cell>
          <cell r="I150" t="str">
            <v>Contract</v>
          </cell>
        </row>
        <row r="151">
          <cell r="A151">
            <v>6540</v>
          </cell>
          <cell r="B151" t="str">
            <v>NUEL BUDI RAHMAN</v>
          </cell>
          <cell r="C151" t="str">
            <v>Active</v>
          </cell>
          <cell r="D151" t="str">
            <v>CK - Banjarmasin</v>
          </cell>
          <cell r="E151" t="str">
            <v>Arutmin</v>
          </cell>
          <cell r="F151" t="str">
            <v>OPR</v>
          </cell>
          <cell r="G151" t="str">
            <v>CATO</v>
          </cell>
          <cell r="H151" t="str">
            <v>Excavator Operator</v>
          </cell>
          <cell r="I151" t="str">
            <v>Contract</v>
          </cell>
        </row>
        <row r="152">
          <cell r="A152">
            <v>6545</v>
          </cell>
          <cell r="B152" t="str">
            <v>RAHMADI B</v>
          </cell>
          <cell r="C152" t="str">
            <v>Active</v>
          </cell>
          <cell r="D152" t="str">
            <v>CK - Banjarmasin</v>
          </cell>
          <cell r="E152" t="str">
            <v>Arutmin</v>
          </cell>
          <cell r="F152" t="str">
            <v>OPR</v>
          </cell>
          <cell r="G152" t="str">
            <v>CATO</v>
          </cell>
          <cell r="H152" t="str">
            <v>Excavator Operator</v>
          </cell>
          <cell r="I152" t="str">
            <v>Contract</v>
          </cell>
        </row>
        <row r="153">
          <cell r="A153">
            <v>6550</v>
          </cell>
          <cell r="B153" t="str">
            <v>HAMDI S</v>
          </cell>
          <cell r="C153" t="str">
            <v>Active</v>
          </cell>
          <cell r="D153" t="str">
            <v>CK - Banjarmasin</v>
          </cell>
          <cell r="E153" t="str">
            <v>Arutmin</v>
          </cell>
          <cell r="F153" t="str">
            <v>OPR</v>
          </cell>
          <cell r="G153" t="str">
            <v>CATO</v>
          </cell>
          <cell r="H153" t="str">
            <v>Bulldozer Operator</v>
          </cell>
          <cell r="I153" t="str">
            <v>Contract</v>
          </cell>
        </row>
        <row r="154">
          <cell r="A154">
            <v>6554</v>
          </cell>
          <cell r="B154" t="str">
            <v>SUHARDI</v>
          </cell>
          <cell r="C154" t="str">
            <v>Active</v>
          </cell>
          <cell r="D154" t="str">
            <v>CK - Banjarmasin</v>
          </cell>
          <cell r="E154" t="str">
            <v>Arutmin</v>
          </cell>
          <cell r="F154" t="str">
            <v>OPR</v>
          </cell>
          <cell r="G154" t="str">
            <v>CATO</v>
          </cell>
          <cell r="H154" t="str">
            <v>Excavator Operator</v>
          </cell>
          <cell r="I154" t="str">
            <v>Contract</v>
          </cell>
        </row>
        <row r="155">
          <cell r="A155">
            <v>6555</v>
          </cell>
          <cell r="B155" t="str">
            <v>ACHMAD RIZALI</v>
          </cell>
          <cell r="C155" t="str">
            <v>Active</v>
          </cell>
          <cell r="D155" t="str">
            <v>CK - Banjarmasin</v>
          </cell>
          <cell r="E155" t="str">
            <v>Arutmin</v>
          </cell>
          <cell r="F155" t="str">
            <v>OPR</v>
          </cell>
          <cell r="G155" t="str">
            <v>CATO</v>
          </cell>
          <cell r="H155" t="str">
            <v>Excavator Operator</v>
          </cell>
          <cell r="I155" t="str">
            <v>Contract</v>
          </cell>
        </row>
        <row r="156">
          <cell r="A156">
            <v>6556</v>
          </cell>
          <cell r="B156" t="str">
            <v>PONARI</v>
          </cell>
          <cell r="C156" t="str">
            <v>Active</v>
          </cell>
          <cell r="D156" t="str">
            <v>CK - Banjarmasin</v>
          </cell>
          <cell r="E156" t="str">
            <v>Arutmin</v>
          </cell>
          <cell r="F156" t="str">
            <v>OPR</v>
          </cell>
          <cell r="G156" t="str">
            <v>CATO</v>
          </cell>
          <cell r="H156" t="str">
            <v>Excavator Operator</v>
          </cell>
          <cell r="I156" t="str">
            <v>Contract</v>
          </cell>
        </row>
        <row r="157">
          <cell r="A157">
            <v>6558</v>
          </cell>
          <cell r="B157" t="str">
            <v>RACHMADI M</v>
          </cell>
          <cell r="C157" t="str">
            <v>Active</v>
          </cell>
          <cell r="D157" t="str">
            <v>CK - Banjarmasin</v>
          </cell>
          <cell r="E157" t="str">
            <v>Arutmin</v>
          </cell>
          <cell r="F157" t="str">
            <v>OPR</v>
          </cell>
          <cell r="G157" t="str">
            <v>CATO</v>
          </cell>
          <cell r="H157" t="str">
            <v>Bulldozer Operator</v>
          </cell>
          <cell r="I157" t="str">
            <v>Contract</v>
          </cell>
        </row>
        <row r="158">
          <cell r="A158">
            <v>6559</v>
          </cell>
          <cell r="B158" t="str">
            <v>SUYANI</v>
          </cell>
          <cell r="C158" t="str">
            <v>Active</v>
          </cell>
          <cell r="D158" t="str">
            <v>CK - Banjarmasin</v>
          </cell>
          <cell r="E158" t="str">
            <v>Arutmin</v>
          </cell>
          <cell r="F158" t="str">
            <v>OPR</v>
          </cell>
          <cell r="G158" t="str">
            <v>CATO</v>
          </cell>
          <cell r="H158" t="str">
            <v>Bulldozer Operator</v>
          </cell>
          <cell r="I158" t="str">
            <v>Contract</v>
          </cell>
        </row>
        <row r="159">
          <cell r="A159">
            <v>6568</v>
          </cell>
          <cell r="B159" t="str">
            <v>AGUSTIANSYAH</v>
          </cell>
          <cell r="C159" t="str">
            <v>Active</v>
          </cell>
          <cell r="D159" t="str">
            <v>CK - Banjarmasin</v>
          </cell>
          <cell r="E159" t="str">
            <v>Arutmin</v>
          </cell>
          <cell r="F159" t="str">
            <v>OPR</v>
          </cell>
          <cell r="G159" t="str">
            <v>CATO</v>
          </cell>
          <cell r="H159" t="str">
            <v>Grader Operator</v>
          </cell>
          <cell r="I159" t="str">
            <v>Contract</v>
          </cell>
        </row>
        <row r="160">
          <cell r="A160">
            <v>6570</v>
          </cell>
          <cell r="B160" t="str">
            <v>SUKATEMAN</v>
          </cell>
          <cell r="C160" t="str">
            <v>Active</v>
          </cell>
          <cell r="D160" t="str">
            <v>CK - Banjarmasin</v>
          </cell>
          <cell r="E160" t="str">
            <v>Arutmin</v>
          </cell>
          <cell r="F160" t="str">
            <v>OPR</v>
          </cell>
          <cell r="G160" t="str">
            <v>CATO</v>
          </cell>
          <cell r="H160" t="str">
            <v>Bulldozer Operator</v>
          </cell>
          <cell r="I160" t="str">
            <v>Contract</v>
          </cell>
        </row>
        <row r="161">
          <cell r="A161">
            <v>6572</v>
          </cell>
          <cell r="B161" t="str">
            <v>SLAMETO JAYA</v>
          </cell>
          <cell r="C161" t="str">
            <v>Active</v>
          </cell>
          <cell r="D161" t="str">
            <v>CK - Banjarmasin</v>
          </cell>
          <cell r="E161" t="str">
            <v>Arutmin</v>
          </cell>
          <cell r="F161" t="str">
            <v>OPR</v>
          </cell>
          <cell r="G161" t="str">
            <v>CATO</v>
          </cell>
          <cell r="H161" t="str">
            <v>Grader Operator</v>
          </cell>
          <cell r="I161" t="str">
            <v>Contract</v>
          </cell>
        </row>
        <row r="162">
          <cell r="A162">
            <v>6600</v>
          </cell>
          <cell r="B162" t="str">
            <v>SAERUN</v>
          </cell>
          <cell r="C162" t="str">
            <v>Active</v>
          </cell>
          <cell r="D162" t="str">
            <v>CK - Samarinda</v>
          </cell>
          <cell r="E162" t="str">
            <v>RPP - Embalut Rental Operation</v>
          </cell>
          <cell r="F162" t="str">
            <v>OPR</v>
          </cell>
          <cell r="G162" t="str">
            <v>CATO</v>
          </cell>
          <cell r="H162" t="str">
            <v>Dozer Operator</v>
          </cell>
          <cell r="I162" t="str">
            <v>Contract</v>
          </cell>
        </row>
        <row r="163">
          <cell r="A163">
            <v>6601</v>
          </cell>
          <cell r="B163" t="str">
            <v>SAMSUL HUDA</v>
          </cell>
          <cell r="C163" t="str">
            <v>Active</v>
          </cell>
          <cell r="D163" t="str">
            <v>CK - Samarinda</v>
          </cell>
          <cell r="E163" t="str">
            <v>RPP - Embalut Rental Operation</v>
          </cell>
          <cell r="F163" t="str">
            <v>OPR</v>
          </cell>
          <cell r="G163" t="str">
            <v>CATO</v>
          </cell>
          <cell r="H163" t="str">
            <v>Dozer Operator</v>
          </cell>
          <cell r="I163" t="str">
            <v>Contract</v>
          </cell>
        </row>
        <row r="164">
          <cell r="A164">
            <v>6603</v>
          </cell>
          <cell r="B164" t="str">
            <v>SAKIUS RANGGE</v>
          </cell>
          <cell r="C164" t="str">
            <v>Active</v>
          </cell>
          <cell r="D164" t="str">
            <v>CK - Samarinda</v>
          </cell>
          <cell r="E164" t="str">
            <v>RPP - Embalut Rental Operation</v>
          </cell>
          <cell r="F164" t="str">
            <v>OPR</v>
          </cell>
          <cell r="G164" t="str">
            <v>CATO</v>
          </cell>
          <cell r="H164" t="str">
            <v>Dozer Operator</v>
          </cell>
          <cell r="I164" t="str">
            <v>Contract</v>
          </cell>
        </row>
        <row r="165">
          <cell r="A165">
            <v>6606</v>
          </cell>
          <cell r="B165" t="str">
            <v>YAHYA</v>
          </cell>
          <cell r="C165" t="str">
            <v>Active</v>
          </cell>
          <cell r="D165" t="str">
            <v>CK - Samarinda</v>
          </cell>
          <cell r="E165" t="str">
            <v>RPP - Embalut Rental Operation</v>
          </cell>
          <cell r="F165" t="str">
            <v>OPR</v>
          </cell>
          <cell r="G165" t="str">
            <v>CATO</v>
          </cell>
          <cell r="H165" t="str">
            <v>Dozer Operator</v>
          </cell>
          <cell r="I165" t="str">
            <v>Contract</v>
          </cell>
        </row>
        <row r="166">
          <cell r="A166">
            <v>6616</v>
          </cell>
          <cell r="B166" t="str">
            <v>RABANI</v>
          </cell>
          <cell r="C166" t="str">
            <v>Active</v>
          </cell>
          <cell r="D166" t="str">
            <v>CK - Samarinda</v>
          </cell>
          <cell r="E166" t="str">
            <v>ABK - Rental Dept</v>
          </cell>
          <cell r="F166" t="str">
            <v>OPR</v>
          </cell>
          <cell r="G166" t="str">
            <v>CATO</v>
          </cell>
          <cell r="H166" t="str">
            <v>Crane Operator</v>
          </cell>
          <cell r="I166" t="str">
            <v>Contract</v>
          </cell>
        </row>
        <row r="167">
          <cell r="A167">
            <v>6618</v>
          </cell>
          <cell r="B167" t="str">
            <v>JUNAIDI</v>
          </cell>
          <cell r="C167" t="str">
            <v>Active</v>
          </cell>
          <cell r="D167" t="str">
            <v>CK - Samarinda</v>
          </cell>
          <cell r="E167" t="str">
            <v>ABK - Rental Dept</v>
          </cell>
          <cell r="F167" t="str">
            <v>OPR</v>
          </cell>
          <cell r="G167" t="str">
            <v>CATO</v>
          </cell>
          <cell r="H167" t="str">
            <v>Dozer Operator</v>
          </cell>
          <cell r="I167" t="str">
            <v>Contract</v>
          </cell>
        </row>
        <row r="168">
          <cell r="A168">
            <v>6678</v>
          </cell>
          <cell r="B168" t="str">
            <v>NANANG SUPIANI</v>
          </cell>
          <cell r="C168" t="str">
            <v>Active</v>
          </cell>
          <cell r="D168" t="str">
            <v>CK - Banjarmasin</v>
          </cell>
          <cell r="E168" t="str">
            <v>Arutmin</v>
          </cell>
          <cell r="F168" t="str">
            <v>OPR</v>
          </cell>
          <cell r="G168" t="str">
            <v>CATO</v>
          </cell>
          <cell r="H168" t="str">
            <v>Loader Operator</v>
          </cell>
          <cell r="I168" t="str">
            <v>Contract</v>
          </cell>
        </row>
        <row r="169">
          <cell r="A169">
            <v>6680</v>
          </cell>
          <cell r="B169" t="str">
            <v>ABDUL WAHAB</v>
          </cell>
          <cell r="C169" t="str">
            <v>Active</v>
          </cell>
          <cell r="D169" t="str">
            <v>CK - Banjarmasin</v>
          </cell>
          <cell r="E169" t="str">
            <v>Arutmin</v>
          </cell>
          <cell r="F169" t="str">
            <v>OPR</v>
          </cell>
          <cell r="G169" t="str">
            <v>CATO</v>
          </cell>
          <cell r="H169" t="str">
            <v>Loader Operator</v>
          </cell>
          <cell r="I169" t="str">
            <v>Contract</v>
          </cell>
        </row>
        <row r="170">
          <cell r="A170">
            <v>6681</v>
          </cell>
          <cell r="B170" t="str">
            <v>KASMIDI</v>
          </cell>
          <cell r="C170" t="str">
            <v>Active</v>
          </cell>
          <cell r="D170" t="str">
            <v>CK - Banjarmasin</v>
          </cell>
          <cell r="E170" t="str">
            <v>Arutmin</v>
          </cell>
          <cell r="F170" t="str">
            <v>OPR</v>
          </cell>
          <cell r="G170" t="str">
            <v>CATO</v>
          </cell>
          <cell r="H170" t="str">
            <v>Loader Operator</v>
          </cell>
          <cell r="I170" t="str">
            <v>Contract</v>
          </cell>
        </row>
        <row r="171">
          <cell r="A171">
            <v>6682</v>
          </cell>
          <cell r="B171" t="str">
            <v>HAMDANI</v>
          </cell>
          <cell r="C171" t="str">
            <v>Active</v>
          </cell>
          <cell r="D171" t="str">
            <v>CK - Banjarmasin</v>
          </cell>
          <cell r="E171" t="str">
            <v>Arutmin</v>
          </cell>
          <cell r="F171" t="str">
            <v>OPR</v>
          </cell>
          <cell r="G171" t="str">
            <v>CATO</v>
          </cell>
          <cell r="H171" t="str">
            <v>Loader Operator</v>
          </cell>
          <cell r="I171" t="str">
            <v>Contract</v>
          </cell>
        </row>
        <row r="172">
          <cell r="A172">
            <v>6683</v>
          </cell>
          <cell r="B172" t="str">
            <v>YANI BROTO RAHARJO</v>
          </cell>
          <cell r="C172" t="str">
            <v>Active</v>
          </cell>
          <cell r="D172" t="str">
            <v>CK - Banjarmasin</v>
          </cell>
          <cell r="E172" t="str">
            <v>Arutmin</v>
          </cell>
          <cell r="F172" t="str">
            <v>OPR</v>
          </cell>
          <cell r="G172" t="str">
            <v>CATO</v>
          </cell>
          <cell r="H172" t="str">
            <v>Loader Operator</v>
          </cell>
          <cell r="I172" t="str">
            <v>Contract</v>
          </cell>
        </row>
        <row r="173">
          <cell r="A173">
            <v>6729</v>
          </cell>
          <cell r="B173" t="str">
            <v>MUCHLIS</v>
          </cell>
          <cell r="C173" t="str">
            <v>Active</v>
          </cell>
          <cell r="D173" t="str">
            <v>CK - Samarinda</v>
          </cell>
          <cell r="E173" t="str">
            <v>ABK - Rental Dept</v>
          </cell>
          <cell r="F173" t="str">
            <v>OPR</v>
          </cell>
          <cell r="G173" t="str">
            <v>CATO</v>
          </cell>
          <cell r="H173" t="str">
            <v>Grader Operator</v>
          </cell>
          <cell r="I173" t="str">
            <v>Contract</v>
          </cell>
        </row>
        <row r="174">
          <cell r="A174">
            <v>6733</v>
          </cell>
          <cell r="B174" t="str">
            <v>YANTO SUGIARTO</v>
          </cell>
          <cell r="C174" t="str">
            <v>Active</v>
          </cell>
          <cell r="D174" t="str">
            <v>CK - Duri</v>
          </cell>
          <cell r="E174" t="str">
            <v>Logas</v>
          </cell>
          <cell r="F174" t="str">
            <v>OPR</v>
          </cell>
          <cell r="G174" t="str">
            <v>CATO</v>
          </cell>
          <cell r="H174" t="str">
            <v>Dozer Operator</v>
          </cell>
          <cell r="I174" t="str">
            <v>Contract</v>
          </cell>
        </row>
        <row r="175">
          <cell r="A175">
            <v>6734</v>
          </cell>
          <cell r="B175" t="str">
            <v>DEDE HAPINI</v>
          </cell>
          <cell r="C175" t="str">
            <v>Active</v>
          </cell>
          <cell r="D175" t="str">
            <v>CK - Duri</v>
          </cell>
          <cell r="E175" t="str">
            <v>Logas</v>
          </cell>
          <cell r="F175" t="str">
            <v>OPR</v>
          </cell>
          <cell r="G175" t="str">
            <v>CATO</v>
          </cell>
          <cell r="H175" t="str">
            <v>Dozer Operator</v>
          </cell>
          <cell r="I175" t="str">
            <v>Contract</v>
          </cell>
        </row>
        <row r="176">
          <cell r="A176">
            <v>6831</v>
          </cell>
          <cell r="B176" t="str">
            <v>MICHWAN</v>
          </cell>
          <cell r="C176" t="str">
            <v>Active</v>
          </cell>
          <cell r="D176" t="str">
            <v>CK - Banjarmasin</v>
          </cell>
          <cell r="E176" t="str">
            <v>Arutmin</v>
          </cell>
          <cell r="F176" t="str">
            <v>OPR</v>
          </cell>
          <cell r="G176" t="str">
            <v>CATO</v>
          </cell>
          <cell r="H176" t="str">
            <v>Bulldozer Operator</v>
          </cell>
          <cell r="I176" t="str">
            <v>Contract</v>
          </cell>
        </row>
        <row r="177">
          <cell r="A177">
            <v>6832</v>
          </cell>
          <cell r="B177" t="str">
            <v>HARTO ISMANGGOLO</v>
          </cell>
          <cell r="C177" t="str">
            <v>Active</v>
          </cell>
          <cell r="D177" t="str">
            <v>CK - Banjarmasin</v>
          </cell>
          <cell r="E177" t="str">
            <v>Arutmin</v>
          </cell>
          <cell r="F177" t="str">
            <v>OPR</v>
          </cell>
          <cell r="G177" t="str">
            <v>CATO</v>
          </cell>
          <cell r="H177" t="str">
            <v>Excavator Operator</v>
          </cell>
          <cell r="I177" t="str">
            <v>Contract</v>
          </cell>
        </row>
        <row r="178">
          <cell r="A178">
            <v>6833</v>
          </cell>
          <cell r="B178" t="str">
            <v>AIDIL</v>
          </cell>
          <cell r="C178" t="str">
            <v>Active</v>
          </cell>
          <cell r="D178" t="str">
            <v>CK - Banjarmasin</v>
          </cell>
          <cell r="E178" t="str">
            <v>Arutmin</v>
          </cell>
          <cell r="F178" t="str">
            <v>OPR</v>
          </cell>
          <cell r="G178" t="str">
            <v>CATO</v>
          </cell>
          <cell r="H178" t="str">
            <v>Excavator Operator</v>
          </cell>
          <cell r="I178" t="str">
            <v>Contract</v>
          </cell>
        </row>
        <row r="179">
          <cell r="A179">
            <v>6834</v>
          </cell>
          <cell r="B179" t="str">
            <v>TUWUH SUHARTO</v>
          </cell>
          <cell r="C179" t="str">
            <v>Active</v>
          </cell>
          <cell r="D179" t="str">
            <v>CK - Banjarmasin</v>
          </cell>
          <cell r="E179" t="str">
            <v>Arutmin</v>
          </cell>
          <cell r="F179" t="str">
            <v>OPR</v>
          </cell>
          <cell r="G179" t="str">
            <v>CATO</v>
          </cell>
          <cell r="H179" t="str">
            <v>Wheel Loader Operator</v>
          </cell>
          <cell r="I179" t="str">
            <v>Contract</v>
          </cell>
        </row>
        <row r="180">
          <cell r="A180">
            <v>6849</v>
          </cell>
          <cell r="B180" t="str">
            <v>SUGENG RIYANTO</v>
          </cell>
          <cell r="C180" t="str">
            <v>Active</v>
          </cell>
          <cell r="D180" t="str">
            <v>CK - Samarinda</v>
          </cell>
          <cell r="E180" t="str">
            <v>RPP - Embalut Rental Operation</v>
          </cell>
          <cell r="F180" t="str">
            <v>OPR</v>
          </cell>
          <cell r="G180" t="str">
            <v>CATO</v>
          </cell>
          <cell r="H180" t="str">
            <v>Dozer Operator</v>
          </cell>
          <cell r="I180" t="str">
            <v>Contract</v>
          </cell>
        </row>
        <row r="181">
          <cell r="A181">
            <v>6850</v>
          </cell>
          <cell r="B181" t="str">
            <v>SODIQIN</v>
          </cell>
          <cell r="C181" t="str">
            <v>Active</v>
          </cell>
          <cell r="D181" t="str">
            <v>CK - Samarinda</v>
          </cell>
          <cell r="E181" t="str">
            <v>RPP - Embalut Rental Operation</v>
          </cell>
          <cell r="F181" t="str">
            <v>OPR</v>
          </cell>
          <cell r="G181" t="str">
            <v>CATO</v>
          </cell>
          <cell r="H181" t="str">
            <v>Dozer Operator</v>
          </cell>
          <cell r="I181" t="str">
            <v>Contract</v>
          </cell>
        </row>
        <row r="182">
          <cell r="A182">
            <v>6852</v>
          </cell>
          <cell r="B182" t="str">
            <v>MAHMUD SALON GALUGU</v>
          </cell>
          <cell r="C182" t="str">
            <v>Active</v>
          </cell>
          <cell r="D182" t="str">
            <v>CK - Samarinda</v>
          </cell>
          <cell r="E182" t="str">
            <v>RPP - Embalut Rental Operation</v>
          </cell>
          <cell r="F182" t="str">
            <v>OPR</v>
          </cell>
          <cell r="G182" t="str">
            <v>CATO</v>
          </cell>
          <cell r="H182" t="str">
            <v>Excavator Operator</v>
          </cell>
          <cell r="I182" t="str">
            <v>Contract</v>
          </cell>
        </row>
        <row r="183">
          <cell r="A183">
            <v>6853</v>
          </cell>
          <cell r="B183" t="str">
            <v>SUTIKNO</v>
          </cell>
          <cell r="C183" t="str">
            <v>Active</v>
          </cell>
          <cell r="D183" t="str">
            <v>CK - Samarinda</v>
          </cell>
          <cell r="E183" t="str">
            <v>RPP - Embalut Rental Operation</v>
          </cell>
          <cell r="F183" t="str">
            <v>OPR</v>
          </cell>
          <cell r="G183" t="str">
            <v>CATO</v>
          </cell>
          <cell r="H183" t="str">
            <v>Excavator Operator</v>
          </cell>
          <cell r="I183" t="str">
            <v>Contract</v>
          </cell>
        </row>
        <row r="184">
          <cell r="A184">
            <v>6854</v>
          </cell>
          <cell r="B184" t="str">
            <v>AL-JUFRI SULAIMAN</v>
          </cell>
          <cell r="C184" t="str">
            <v>Active</v>
          </cell>
          <cell r="D184" t="str">
            <v>CK - Samarinda</v>
          </cell>
          <cell r="E184" t="str">
            <v>RPP - Embalut Rental Operation</v>
          </cell>
          <cell r="F184" t="str">
            <v>OPR</v>
          </cell>
          <cell r="G184" t="str">
            <v>CATO</v>
          </cell>
          <cell r="H184" t="str">
            <v>Excavator Operator</v>
          </cell>
          <cell r="I184" t="str">
            <v>Contract</v>
          </cell>
        </row>
        <row r="185">
          <cell r="A185">
            <v>6865</v>
          </cell>
          <cell r="B185" t="str">
            <v>SAHRANI SABRAN</v>
          </cell>
          <cell r="C185" t="str">
            <v>Active</v>
          </cell>
          <cell r="D185" t="str">
            <v>CK - Samarinda</v>
          </cell>
          <cell r="E185" t="str">
            <v>ABK - Rental Dept</v>
          </cell>
          <cell r="F185" t="str">
            <v>OPR</v>
          </cell>
          <cell r="G185" t="str">
            <v>CATO</v>
          </cell>
          <cell r="H185" t="str">
            <v>Excavator Operator</v>
          </cell>
          <cell r="I185" t="str">
            <v>Contract</v>
          </cell>
        </row>
        <row r="186">
          <cell r="A186">
            <v>6866</v>
          </cell>
          <cell r="B186" t="str">
            <v>SUPARDI</v>
          </cell>
          <cell r="C186" t="str">
            <v>Active</v>
          </cell>
          <cell r="D186" t="str">
            <v>CK - Samarinda</v>
          </cell>
          <cell r="E186" t="str">
            <v>ABK - Rental Dept</v>
          </cell>
          <cell r="F186" t="str">
            <v>OPR</v>
          </cell>
          <cell r="G186" t="str">
            <v>CATO</v>
          </cell>
          <cell r="H186" t="str">
            <v>Excavator Operator</v>
          </cell>
          <cell r="I186" t="str">
            <v>Contract</v>
          </cell>
        </row>
        <row r="187">
          <cell r="A187">
            <v>6867</v>
          </cell>
          <cell r="B187" t="str">
            <v>ISKANDAR</v>
          </cell>
          <cell r="C187" t="str">
            <v>Active</v>
          </cell>
          <cell r="D187" t="str">
            <v>CK - Samarinda</v>
          </cell>
          <cell r="E187" t="str">
            <v>ABK - Rental Dept</v>
          </cell>
          <cell r="F187" t="str">
            <v>OPR</v>
          </cell>
          <cell r="G187" t="str">
            <v>CATO</v>
          </cell>
          <cell r="H187" t="str">
            <v>Excavator Operator</v>
          </cell>
          <cell r="I187" t="str">
            <v>Contract</v>
          </cell>
        </row>
        <row r="188">
          <cell r="A188">
            <v>6869</v>
          </cell>
          <cell r="B188" t="str">
            <v>RUDI ANTONO</v>
          </cell>
          <cell r="C188" t="str">
            <v>Active</v>
          </cell>
          <cell r="D188" t="str">
            <v>CK - Samarinda</v>
          </cell>
          <cell r="E188" t="str">
            <v>ABK - Rental Dept</v>
          </cell>
          <cell r="F188" t="str">
            <v>OPR</v>
          </cell>
          <cell r="G188" t="str">
            <v>CATO</v>
          </cell>
          <cell r="H188" t="str">
            <v>Excavator Operator</v>
          </cell>
          <cell r="I188" t="str">
            <v>Contract</v>
          </cell>
        </row>
        <row r="189">
          <cell r="A189">
            <v>6870</v>
          </cell>
          <cell r="B189" t="str">
            <v>RAHMANI RIYADY</v>
          </cell>
          <cell r="C189" t="str">
            <v>Active</v>
          </cell>
          <cell r="D189" t="str">
            <v>CK - Samarinda</v>
          </cell>
          <cell r="E189" t="str">
            <v>ABK - Rental Dept</v>
          </cell>
          <cell r="F189" t="str">
            <v>OPR</v>
          </cell>
          <cell r="G189" t="str">
            <v>CATO</v>
          </cell>
          <cell r="H189" t="str">
            <v>Excavator Operator</v>
          </cell>
          <cell r="I189" t="str">
            <v>Contract</v>
          </cell>
        </row>
        <row r="190">
          <cell r="A190">
            <v>6871</v>
          </cell>
          <cell r="B190" t="str">
            <v>ABDULLAH HASAN</v>
          </cell>
          <cell r="C190" t="str">
            <v>Active</v>
          </cell>
          <cell r="D190" t="str">
            <v>CK - Samarinda</v>
          </cell>
          <cell r="E190" t="str">
            <v>ABK - Rental Dept</v>
          </cell>
          <cell r="F190" t="str">
            <v>OPR</v>
          </cell>
          <cell r="G190" t="str">
            <v>CATO</v>
          </cell>
          <cell r="H190" t="str">
            <v>Dozer Operator</v>
          </cell>
          <cell r="I190" t="str">
            <v>Contract</v>
          </cell>
        </row>
        <row r="191">
          <cell r="A191">
            <v>6872</v>
          </cell>
          <cell r="B191" t="str">
            <v>PHILIPUS</v>
          </cell>
          <cell r="C191" t="str">
            <v>Active</v>
          </cell>
          <cell r="D191" t="str">
            <v>CK - Samarinda</v>
          </cell>
          <cell r="E191" t="str">
            <v>ABK - Rental Dept</v>
          </cell>
          <cell r="F191" t="str">
            <v>OPR</v>
          </cell>
          <cell r="G191" t="str">
            <v>CATO</v>
          </cell>
          <cell r="H191" t="str">
            <v>Dozer Operator</v>
          </cell>
          <cell r="I191" t="str">
            <v>Contract</v>
          </cell>
        </row>
        <row r="192">
          <cell r="A192">
            <v>6873</v>
          </cell>
          <cell r="B192" t="str">
            <v>JONNY F GUMALAG</v>
          </cell>
          <cell r="C192" t="str">
            <v>Active</v>
          </cell>
          <cell r="D192" t="str">
            <v>CK - Samarinda</v>
          </cell>
          <cell r="E192" t="str">
            <v>ABK - Rental Dept</v>
          </cell>
          <cell r="F192" t="str">
            <v>OPR</v>
          </cell>
          <cell r="G192" t="str">
            <v>CATO</v>
          </cell>
          <cell r="H192" t="str">
            <v>Bulldozer Operator</v>
          </cell>
          <cell r="I192" t="str">
            <v>Contract</v>
          </cell>
        </row>
        <row r="193">
          <cell r="A193">
            <v>6875</v>
          </cell>
          <cell r="B193" t="str">
            <v>SUNARYO</v>
          </cell>
          <cell r="C193" t="str">
            <v>Active</v>
          </cell>
          <cell r="D193" t="str">
            <v>CK - Samarinda</v>
          </cell>
          <cell r="E193" t="str">
            <v>ABK - Rental Dept</v>
          </cell>
          <cell r="F193" t="str">
            <v>OPR</v>
          </cell>
          <cell r="G193" t="str">
            <v>CATO</v>
          </cell>
          <cell r="H193" t="str">
            <v>Bulldozer Operator</v>
          </cell>
          <cell r="I193" t="str">
            <v>Contract</v>
          </cell>
        </row>
        <row r="194">
          <cell r="A194">
            <v>6879</v>
          </cell>
          <cell r="B194" t="str">
            <v>SLAMET TRIADI</v>
          </cell>
          <cell r="C194" t="str">
            <v>Active</v>
          </cell>
          <cell r="D194" t="str">
            <v>CK - Samarinda</v>
          </cell>
          <cell r="E194" t="str">
            <v>ABK - Rental Dept</v>
          </cell>
          <cell r="F194" t="str">
            <v>OPR</v>
          </cell>
          <cell r="G194" t="str">
            <v>CATO</v>
          </cell>
          <cell r="H194" t="str">
            <v>OHT Driver</v>
          </cell>
          <cell r="I194" t="str">
            <v>Contract</v>
          </cell>
        </row>
        <row r="195">
          <cell r="A195">
            <v>6885</v>
          </cell>
          <cell r="B195" t="str">
            <v>ISMAEL SIREGAR</v>
          </cell>
          <cell r="C195" t="str">
            <v>Active</v>
          </cell>
          <cell r="D195" t="str">
            <v>CK - Duri</v>
          </cell>
          <cell r="E195" t="str">
            <v>Logas</v>
          </cell>
          <cell r="F195" t="str">
            <v>OPR</v>
          </cell>
          <cell r="G195" t="str">
            <v>CATO</v>
          </cell>
          <cell r="H195" t="str">
            <v>Excavator Operator</v>
          </cell>
          <cell r="I195" t="str">
            <v>Contract</v>
          </cell>
        </row>
        <row r="196">
          <cell r="A196">
            <v>6981</v>
          </cell>
          <cell r="B196" t="str">
            <v>SUNARTO</v>
          </cell>
          <cell r="C196" t="str">
            <v>Active</v>
          </cell>
          <cell r="D196" t="str">
            <v>CK - Banjarmasin</v>
          </cell>
          <cell r="E196" t="str">
            <v>Arutmin</v>
          </cell>
          <cell r="F196" t="str">
            <v>OPR</v>
          </cell>
          <cell r="G196" t="str">
            <v>CATO</v>
          </cell>
          <cell r="H196" t="str">
            <v>Excavator Operator</v>
          </cell>
          <cell r="I196" t="str">
            <v>Contract</v>
          </cell>
        </row>
        <row r="197">
          <cell r="A197">
            <v>6983</v>
          </cell>
          <cell r="B197" t="str">
            <v>MUARIMAN</v>
          </cell>
          <cell r="C197" t="str">
            <v>Active</v>
          </cell>
          <cell r="D197" t="str">
            <v>CK - Banjarmasin</v>
          </cell>
          <cell r="E197" t="str">
            <v>Arutmin</v>
          </cell>
          <cell r="F197" t="str">
            <v>OPR</v>
          </cell>
          <cell r="G197" t="str">
            <v>CATO</v>
          </cell>
          <cell r="H197" t="str">
            <v>Excavator Operator</v>
          </cell>
          <cell r="I197" t="str">
            <v>Contract</v>
          </cell>
        </row>
        <row r="198">
          <cell r="A198">
            <v>6984</v>
          </cell>
          <cell r="B198" t="str">
            <v>SUMARDIYANTO</v>
          </cell>
          <cell r="C198" t="str">
            <v>Active</v>
          </cell>
          <cell r="D198" t="str">
            <v>CK - Banjarmasin</v>
          </cell>
          <cell r="E198" t="str">
            <v>Arutmin</v>
          </cell>
          <cell r="F198" t="str">
            <v>OPR</v>
          </cell>
          <cell r="G198" t="str">
            <v>CATO</v>
          </cell>
          <cell r="H198" t="str">
            <v>Wheel Loader Operator</v>
          </cell>
          <cell r="I198" t="str">
            <v>Contract</v>
          </cell>
        </row>
        <row r="199">
          <cell r="A199">
            <v>6999</v>
          </cell>
          <cell r="B199" t="str">
            <v>SULAM</v>
          </cell>
          <cell r="C199" t="str">
            <v>Active</v>
          </cell>
          <cell r="D199" t="str">
            <v>CK - Samarinda</v>
          </cell>
          <cell r="E199" t="str">
            <v>ABK - Rental Dept</v>
          </cell>
          <cell r="F199" t="str">
            <v>OPR</v>
          </cell>
          <cell r="G199" t="str">
            <v>CATO</v>
          </cell>
          <cell r="H199" t="str">
            <v>Dozer Operator</v>
          </cell>
          <cell r="I199" t="str">
            <v>Contract</v>
          </cell>
        </row>
        <row r="200">
          <cell r="A200">
            <v>7000</v>
          </cell>
          <cell r="B200" t="str">
            <v>NURDIN BAHAR</v>
          </cell>
          <cell r="C200" t="str">
            <v>Active</v>
          </cell>
          <cell r="D200" t="str">
            <v>CK - Samarinda</v>
          </cell>
          <cell r="E200" t="str">
            <v>ABK - Rental Dept</v>
          </cell>
          <cell r="F200" t="str">
            <v>OPR</v>
          </cell>
          <cell r="G200" t="str">
            <v>CATO</v>
          </cell>
          <cell r="H200" t="str">
            <v>OHT Driver</v>
          </cell>
          <cell r="I200" t="str">
            <v>Contract</v>
          </cell>
        </row>
        <row r="201">
          <cell r="A201">
            <v>7001</v>
          </cell>
          <cell r="B201" t="str">
            <v>R.MARCELINUS H.LAZAR</v>
          </cell>
          <cell r="C201" t="str">
            <v>Active</v>
          </cell>
          <cell r="D201" t="str">
            <v>CK - Samarinda</v>
          </cell>
          <cell r="E201" t="str">
            <v>ABK Samarinda</v>
          </cell>
          <cell r="F201" t="str">
            <v>OPR</v>
          </cell>
          <cell r="G201" t="str">
            <v>CATO</v>
          </cell>
          <cell r="H201" t="str">
            <v>OHT Driver</v>
          </cell>
          <cell r="I201" t="str">
            <v>Contract</v>
          </cell>
        </row>
        <row r="202">
          <cell r="A202">
            <v>7002</v>
          </cell>
          <cell r="B202" t="str">
            <v>ASBIRANSYAH</v>
          </cell>
          <cell r="C202" t="str">
            <v>Active</v>
          </cell>
          <cell r="D202" t="str">
            <v>CK - Samarinda</v>
          </cell>
          <cell r="E202" t="str">
            <v>ABK - Rental Dept</v>
          </cell>
          <cell r="F202" t="str">
            <v>OPR</v>
          </cell>
          <cell r="G202" t="str">
            <v>CATO</v>
          </cell>
          <cell r="H202" t="str">
            <v>Grader Operator</v>
          </cell>
          <cell r="I202" t="str">
            <v>Contract</v>
          </cell>
        </row>
        <row r="203">
          <cell r="A203">
            <v>7003</v>
          </cell>
          <cell r="B203" t="str">
            <v>SUPARMAN</v>
          </cell>
          <cell r="C203" t="str">
            <v>Active</v>
          </cell>
          <cell r="D203" t="str">
            <v>CK - Samarinda</v>
          </cell>
          <cell r="E203" t="str">
            <v>ABK - Rental Dept</v>
          </cell>
          <cell r="F203" t="str">
            <v>OPR</v>
          </cell>
          <cell r="G203" t="str">
            <v>CATO</v>
          </cell>
          <cell r="H203" t="str">
            <v>Excavator Operator</v>
          </cell>
          <cell r="I203" t="str">
            <v>Contract</v>
          </cell>
        </row>
        <row r="204">
          <cell r="A204">
            <v>7005</v>
          </cell>
          <cell r="B204" t="str">
            <v>HAMRAN</v>
          </cell>
          <cell r="C204" t="str">
            <v>Active</v>
          </cell>
          <cell r="D204" t="str">
            <v>CK - Samarinda</v>
          </cell>
          <cell r="E204" t="str">
            <v>ABK - Rental Dept</v>
          </cell>
          <cell r="F204" t="str">
            <v>OPR</v>
          </cell>
          <cell r="G204" t="str">
            <v>CATO</v>
          </cell>
          <cell r="H204" t="str">
            <v>Manhoul Driver</v>
          </cell>
          <cell r="I204" t="str">
            <v>Contract</v>
          </cell>
        </row>
        <row r="205">
          <cell r="A205">
            <v>7019</v>
          </cell>
          <cell r="B205" t="str">
            <v>MAIZUAR</v>
          </cell>
          <cell r="C205" t="str">
            <v>Active</v>
          </cell>
          <cell r="D205" t="str">
            <v>CK - Duri</v>
          </cell>
          <cell r="E205" t="str">
            <v>Logas</v>
          </cell>
          <cell r="F205" t="str">
            <v>OPR</v>
          </cell>
          <cell r="G205" t="str">
            <v>CATO</v>
          </cell>
          <cell r="H205" t="str">
            <v>Dozer Operator</v>
          </cell>
          <cell r="I205" t="str">
            <v>Contract</v>
          </cell>
        </row>
        <row r="206">
          <cell r="A206">
            <v>7020</v>
          </cell>
          <cell r="B206" t="str">
            <v>ARYADI</v>
          </cell>
          <cell r="C206" t="str">
            <v>Active</v>
          </cell>
          <cell r="D206" t="str">
            <v>CK - Duri</v>
          </cell>
          <cell r="E206" t="str">
            <v>Logas</v>
          </cell>
          <cell r="F206" t="str">
            <v>OPR</v>
          </cell>
          <cell r="G206" t="str">
            <v>CATO</v>
          </cell>
          <cell r="H206" t="str">
            <v>Grader Operator</v>
          </cell>
          <cell r="I206" t="str">
            <v>Contract</v>
          </cell>
        </row>
        <row r="207">
          <cell r="A207">
            <v>7031</v>
          </cell>
          <cell r="B207" t="str">
            <v>SULIANDI</v>
          </cell>
          <cell r="C207" t="str">
            <v>Active</v>
          </cell>
          <cell r="D207" t="str">
            <v>CK - Duri</v>
          </cell>
          <cell r="E207" t="str">
            <v>Logas</v>
          </cell>
          <cell r="F207" t="str">
            <v>OPR</v>
          </cell>
          <cell r="G207" t="str">
            <v>CATO</v>
          </cell>
          <cell r="H207" t="str">
            <v>Excavator Operator</v>
          </cell>
          <cell r="I207" t="str">
            <v>Contract</v>
          </cell>
        </row>
        <row r="208">
          <cell r="A208">
            <v>7032</v>
          </cell>
          <cell r="B208" t="str">
            <v>SUWADI</v>
          </cell>
          <cell r="C208" t="str">
            <v>Active</v>
          </cell>
          <cell r="D208" t="str">
            <v>CK - Duri</v>
          </cell>
          <cell r="E208" t="str">
            <v>Logas</v>
          </cell>
          <cell r="F208" t="str">
            <v>OPR</v>
          </cell>
          <cell r="G208" t="str">
            <v>CATO</v>
          </cell>
          <cell r="H208" t="str">
            <v>Excavator Operator</v>
          </cell>
          <cell r="I208" t="str">
            <v>Contract</v>
          </cell>
        </row>
        <row r="209">
          <cell r="A209">
            <v>7034</v>
          </cell>
          <cell r="B209" t="str">
            <v>AGUS SALIM</v>
          </cell>
          <cell r="C209" t="str">
            <v>Active</v>
          </cell>
          <cell r="D209" t="str">
            <v>CK - Duri</v>
          </cell>
          <cell r="E209" t="str">
            <v>Logas</v>
          </cell>
          <cell r="F209" t="str">
            <v>OPR</v>
          </cell>
          <cell r="G209" t="str">
            <v>CATO</v>
          </cell>
          <cell r="H209" t="str">
            <v>Bulldozer Operator</v>
          </cell>
          <cell r="I209" t="str">
            <v>Contract</v>
          </cell>
        </row>
        <row r="210">
          <cell r="A210">
            <v>7039</v>
          </cell>
          <cell r="B210" t="str">
            <v>ALFRETS NOVRY IPU</v>
          </cell>
          <cell r="C210" t="str">
            <v>Active</v>
          </cell>
          <cell r="D210" t="str">
            <v>CK - Samarinda</v>
          </cell>
          <cell r="E210" t="str">
            <v>ABK - Rental Dept</v>
          </cell>
          <cell r="F210" t="str">
            <v>OPR</v>
          </cell>
          <cell r="G210" t="str">
            <v>CATO</v>
          </cell>
          <cell r="H210" t="str">
            <v>Dozer Operator</v>
          </cell>
          <cell r="I210" t="str">
            <v>Contract</v>
          </cell>
        </row>
        <row r="211">
          <cell r="A211">
            <v>7093</v>
          </cell>
          <cell r="B211" t="str">
            <v>HERMAN</v>
          </cell>
          <cell r="C211" t="str">
            <v>Active</v>
          </cell>
          <cell r="D211" t="str">
            <v>CK - Banjarmasin</v>
          </cell>
          <cell r="E211" t="str">
            <v>Jorong Rental</v>
          </cell>
          <cell r="F211" t="str">
            <v>OPR</v>
          </cell>
          <cell r="G211" t="str">
            <v>CATO</v>
          </cell>
          <cell r="H211" t="str">
            <v>Grader Operator</v>
          </cell>
          <cell r="I211" t="str">
            <v>Contract</v>
          </cell>
        </row>
        <row r="212">
          <cell r="A212">
            <v>7114</v>
          </cell>
          <cell r="B212" t="str">
            <v>BUAT SAMANI</v>
          </cell>
          <cell r="C212" t="str">
            <v>Active</v>
          </cell>
          <cell r="D212" t="str">
            <v>CK - Banjarmasin</v>
          </cell>
          <cell r="E212" t="str">
            <v>Arutmin</v>
          </cell>
          <cell r="F212" t="str">
            <v>OPR</v>
          </cell>
          <cell r="G212" t="str">
            <v>CATO</v>
          </cell>
          <cell r="H212" t="str">
            <v>Grader Operator</v>
          </cell>
          <cell r="I212" t="str">
            <v>Contract</v>
          </cell>
        </row>
        <row r="213">
          <cell r="A213">
            <v>7115</v>
          </cell>
          <cell r="B213" t="str">
            <v>BAMBANG SUSILO</v>
          </cell>
          <cell r="C213" t="str">
            <v>Active</v>
          </cell>
          <cell r="D213" t="str">
            <v>CK - Banjarmasin</v>
          </cell>
          <cell r="E213" t="str">
            <v>Arutmin</v>
          </cell>
          <cell r="F213" t="str">
            <v>OPR</v>
          </cell>
          <cell r="G213" t="str">
            <v>CATO</v>
          </cell>
          <cell r="H213" t="str">
            <v>Grader Operator</v>
          </cell>
          <cell r="I213" t="str">
            <v>Contract</v>
          </cell>
        </row>
        <row r="214">
          <cell r="A214">
            <v>7116</v>
          </cell>
          <cell r="B214" t="str">
            <v>ZAINI</v>
          </cell>
          <cell r="C214" t="str">
            <v>Active</v>
          </cell>
          <cell r="D214" t="str">
            <v>CK - Banjarmasin</v>
          </cell>
          <cell r="E214" t="str">
            <v>Arutmin</v>
          </cell>
          <cell r="F214" t="str">
            <v>OPR</v>
          </cell>
          <cell r="G214" t="str">
            <v>CATO</v>
          </cell>
          <cell r="H214" t="str">
            <v>Grader Operator</v>
          </cell>
          <cell r="I214" t="str">
            <v>Contract</v>
          </cell>
        </row>
        <row r="215">
          <cell r="A215">
            <v>7117</v>
          </cell>
          <cell r="B215" t="str">
            <v>BEJO RIANTO</v>
          </cell>
          <cell r="C215" t="str">
            <v>Active</v>
          </cell>
          <cell r="D215" t="str">
            <v>CK - Banjarmasin</v>
          </cell>
          <cell r="E215" t="str">
            <v>Arutmin</v>
          </cell>
          <cell r="F215" t="str">
            <v>OPR</v>
          </cell>
          <cell r="G215" t="str">
            <v>CATO</v>
          </cell>
          <cell r="H215" t="str">
            <v>Dozer Operator</v>
          </cell>
          <cell r="I215" t="str">
            <v>Contract</v>
          </cell>
        </row>
        <row r="216">
          <cell r="A216">
            <v>7118</v>
          </cell>
          <cell r="B216" t="str">
            <v>M. ZAINURI</v>
          </cell>
          <cell r="C216" t="str">
            <v>Active</v>
          </cell>
          <cell r="D216" t="str">
            <v>CK - Banjarmasin</v>
          </cell>
          <cell r="E216" t="str">
            <v>Arutmin</v>
          </cell>
          <cell r="F216" t="str">
            <v>OPR</v>
          </cell>
          <cell r="G216" t="str">
            <v>CATO</v>
          </cell>
          <cell r="H216" t="str">
            <v>Dozer Operator</v>
          </cell>
          <cell r="I216" t="str">
            <v>Contract</v>
          </cell>
        </row>
        <row r="217">
          <cell r="A217">
            <v>7119</v>
          </cell>
          <cell r="B217" t="str">
            <v>MARZUKI</v>
          </cell>
          <cell r="C217" t="str">
            <v>Active</v>
          </cell>
          <cell r="D217" t="str">
            <v>CK - Banjarmasin</v>
          </cell>
          <cell r="E217" t="str">
            <v>Arutmin</v>
          </cell>
          <cell r="F217" t="str">
            <v>OPR</v>
          </cell>
          <cell r="G217" t="str">
            <v>CATO</v>
          </cell>
          <cell r="H217" t="str">
            <v>Excavator Operator</v>
          </cell>
          <cell r="I217" t="str">
            <v>Contract</v>
          </cell>
        </row>
        <row r="218">
          <cell r="A218">
            <v>7148</v>
          </cell>
          <cell r="B218" t="str">
            <v>HIDAYADI</v>
          </cell>
          <cell r="C218" t="str">
            <v>Active</v>
          </cell>
          <cell r="D218" t="str">
            <v>CK - Duri</v>
          </cell>
          <cell r="E218" t="str">
            <v>Logas</v>
          </cell>
          <cell r="F218" t="str">
            <v>OPR</v>
          </cell>
          <cell r="G218" t="str">
            <v>CATO</v>
          </cell>
          <cell r="H218" t="str">
            <v>Dozer Operator</v>
          </cell>
          <cell r="I218" t="str">
            <v>Contract</v>
          </cell>
        </row>
        <row r="219">
          <cell r="A219">
            <v>7149</v>
          </cell>
          <cell r="B219" t="str">
            <v>ZARNISWAN</v>
          </cell>
          <cell r="C219" t="str">
            <v>Active</v>
          </cell>
          <cell r="D219" t="str">
            <v>CK - Duri</v>
          </cell>
          <cell r="E219" t="str">
            <v>Logas</v>
          </cell>
          <cell r="F219" t="str">
            <v>OPR</v>
          </cell>
          <cell r="G219" t="str">
            <v>CATO</v>
          </cell>
          <cell r="H219" t="str">
            <v>Dozer Operator</v>
          </cell>
          <cell r="I219" t="str">
            <v>Contract</v>
          </cell>
        </row>
        <row r="220">
          <cell r="A220">
            <v>7151</v>
          </cell>
          <cell r="B220" t="str">
            <v>B. SUYONO</v>
          </cell>
          <cell r="C220" t="str">
            <v>Active</v>
          </cell>
          <cell r="D220" t="str">
            <v>CK - Duri</v>
          </cell>
          <cell r="E220" t="str">
            <v>Logas</v>
          </cell>
          <cell r="F220" t="str">
            <v>OPR</v>
          </cell>
          <cell r="G220" t="str">
            <v>CATO</v>
          </cell>
          <cell r="H220" t="str">
            <v>Wheel Loader Operator</v>
          </cell>
          <cell r="I220" t="str">
            <v>Contract</v>
          </cell>
        </row>
        <row r="221">
          <cell r="A221">
            <v>7153</v>
          </cell>
          <cell r="B221" t="str">
            <v>BUDIYONO</v>
          </cell>
          <cell r="C221" t="str">
            <v>Active</v>
          </cell>
          <cell r="D221" t="str">
            <v>CK - Duri</v>
          </cell>
          <cell r="E221" t="str">
            <v>Logas</v>
          </cell>
          <cell r="F221" t="str">
            <v>OPR</v>
          </cell>
          <cell r="G221" t="str">
            <v>CATO</v>
          </cell>
          <cell r="H221" t="str">
            <v>Grader Operator</v>
          </cell>
          <cell r="I221" t="str">
            <v>Contract</v>
          </cell>
        </row>
        <row r="222">
          <cell r="A222">
            <v>7154</v>
          </cell>
          <cell r="B222" t="str">
            <v>SURYA JAYA</v>
          </cell>
          <cell r="C222" t="str">
            <v>Active</v>
          </cell>
          <cell r="D222" t="str">
            <v>CK - Duri</v>
          </cell>
          <cell r="E222" t="str">
            <v>Logas</v>
          </cell>
          <cell r="F222" t="str">
            <v>OPR</v>
          </cell>
          <cell r="G222" t="str">
            <v>CATO</v>
          </cell>
          <cell r="H222" t="str">
            <v>Grader Operator</v>
          </cell>
          <cell r="I222" t="str">
            <v>Contract</v>
          </cell>
        </row>
        <row r="223">
          <cell r="A223">
            <v>7164</v>
          </cell>
          <cell r="B223" t="str">
            <v>HARIADI</v>
          </cell>
          <cell r="C223" t="str">
            <v>Active</v>
          </cell>
          <cell r="D223" t="str">
            <v>CK - Duri</v>
          </cell>
          <cell r="E223" t="str">
            <v>Logas</v>
          </cell>
          <cell r="F223" t="str">
            <v>OPR</v>
          </cell>
          <cell r="G223" t="str">
            <v>CATO</v>
          </cell>
          <cell r="H223" t="str">
            <v>Excavator Operator</v>
          </cell>
          <cell r="I223" t="str">
            <v>Contract</v>
          </cell>
        </row>
        <row r="224">
          <cell r="A224">
            <v>7165</v>
          </cell>
          <cell r="B224" t="str">
            <v>ASRIZAL</v>
          </cell>
          <cell r="C224" t="str">
            <v>Active</v>
          </cell>
          <cell r="D224" t="str">
            <v>CK - Duri</v>
          </cell>
          <cell r="E224" t="str">
            <v>Logas</v>
          </cell>
          <cell r="F224" t="str">
            <v>OPR</v>
          </cell>
          <cell r="G224" t="str">
            <v>CATO</v>
          </cell>
          <cell r="H224" t="str">
            <v>Excavator Operator</v>
          </cell>
          <cell r="I224" t="str">
            <v>Contract</v>
          </cell>
        </row>
        <row r="225">
          <cell r="A225">
            <v>7166</v>
          </cell>
          <cell r="B225" t="str">
            <v>IRWAN</v>
          </cell>
          <cell r="C225" t="str">
            <v>Active</v>
          </cell>
          <cell r="D225" t="str">
            <v>CK - Duri</v>
          </cell>
          <cell r="E225" t="str">
            <v>Logas</v>
          </cell>
          <cell r="F225" t="str">
            <v>OPR</v>
          </cell>
          <cell r="G225" t="str">
            <v>CATO</v>
          </cell>
          <cell r="H225" t="str">
            <v>Excavator Operator</v>
          </cell>
          <cell r="I225" t="str">
            <v>Contract</v>
          </cell>
        </row>
        <row r="226">
          <cell r="A226">
            <v>7175</v>
          </cell>
          <cell r="B226" t="str">
            <v>ABDUL MUNTHALIB</v>
          </cell>
          <cell r="C226" t="str">
            <v>Active</v>
          </cell>
          <cell r="D226" t="str">
            <v>CK - Samarinda</v>
          </cell>
          <cell r="E226" t="str">
            <v>ABK - Rental Dept</v>
          </cell>
          <cell r="F226" t="str">
            <v>OPR</v>
          </cell>
          <cell r="G226" t="str">
            <v>CATO</v>
          </cell>
          <cell r="H226" t="str">
            <v>Dozer Operator</v>
          </cell>
          <cell r="I226" t="str">
            <v>Contract</v>
          </cell>
        </row>
        <row r="227">
          <cell r="A227">
            <v>7176</v>
          </cell>
          <cell r="B227" t="str">
            <v>SARIJAN</v>
          </cell>
          <cell r="C227" t="str">
            <v>Active</v>
          </cell>
          <cell r="D227" t="str">
            <v>CK - Samarinda</v>
          </cell>
          <cell r="E227" t="str">
            <v>ABK - Rental Dept</v>
          </cell>
          <cell r="F227" t="str">
            <v>OPR</v>
          </cell>
          <cell r="G227" t="str">
            <v>CATO</v>
          </cell>
          <cell r="H227" t="str">
            <v>Dozer Operator</v>
          </cell>
          <cell r="I227" t="str">
            <v>Contract</v>
          </cell>
        </row>
        <row r="228">
          <cell r="A228">
            <v>7177</v>
          </cell>
          <cell r="B228" t="str">
            <v>HERMAN</v>
          </cell>
          <cell r="C228" t="str">
            <v>Active</v>
          </cell>
          <cell r="D228" t="str">
            <v>CK - Samarinda</v>
          </cell>
          <cell r="E228" t="str">
            <v>ABK - Rental Dept</v>
          </cell>
          <cell r="F228" t="str">
            <v>OPR</v>
          </cell>
          <cell r="G228" t="str">
            <v>CATO</v>
          </cell>
          <cell r="H228" t="str">
            <v>Dozer Operator</v>
          </cell>
          <cell r="I228" t="str">
            <v>Contract</v>
          </cell>
        </row>
        <row r="229">
          <cell r="A229">
            <v>7178</v>
          </cell>
          <cell r="B229" t="str">
            <v>MARTEN BA'RUAN</v>
          </cell>
          <cell r="C229" t="str">
            <v>Active</v>
          </cell>
          <cell r="D229" t="str">
            <v>CK - Samarinda</v>
          </cell>
          <cell r="E229" t="str">
            <v>ABK - Rental Dept</v>
          </cell>
          <cell r="F229" t="str">
            <v>OPR</v>
          </cell>
          <cell r="G229" t="str">
            <v>CATO</v>
          </cell>
          <cell r="H229" t="str">
            <v>Dozer Operator</v>
          </cell>
          <cell r="I229" t="str">
            <v>Contract</v>
          </cell>
        </row>
        <row r="230">
          <cell r="A230">
            <v>7179</v>
          </cell>
          <cell r="B230" t="str">
            <v>ABDUL RAHMAN NURDIN</v>
          </cell>
          <cell r="C230" t="str">
            <v>Active</v>
          </cell>
          <cell r="D230" t="str">
            <v>CK - Samarinda</v>
          </cell>
          <cell r="E230" t="str">
            <v>ABK - Rental Dept</v>
          </cell>
          <cell r="F230" t="str">
            <v>OPR</v>
          </cell>
          <cell r="G230" t="str">
            <v>CATO</v>
          </cell>
          <cell r="H230" t="str">
            <v>Excavator Operator</v>
          </cell>
          <cell r="I230" t="str">
            <v>Contract</v>
          </cell>
        </row>
        <row r="231">
          <cell r="A231">
            <v>7180</v>
          </cell>
          <cell r="B231" t="str">
            <v>TEDDY PAPUTUNGAN</v>
          </cell>
          <cell r="C231" t="str">
            <v>Active</v>
          </cell>
          <cell r="D231" t="str">
            <v>CK - Samarinda</v>
          </cell>
          <cell r="E231" t="str">
            <v>ABK - Rental Dept</v>
          </cell>
          <cell r="F231" t="str">
            <v>OPR</v>
          </cell>
          <cell r="G231" t="str">
            <v>CATO</v>
          </cell>
          <cell r="H231" t="str">
            <v>Excavator Operator</v>
          </cell>
          <cell r="I231" t="str">
            <v>Contract</v>
          </cell>
        </row>
        <row r="232">
          <cell r="A232">
            <v>7181</v>
          </cell>
          <cell r="B232" t="str">
            <v>SAM GULTOM MERSON</v>
          </cell>
          <cell r="C232" t="str">
            <v>Active</v>
          </cell>
          <cell r="D232" t="str">
            <v>CK - Samarinda</v>
          </cell>
          <cell r="E232" t="str">
            <v>ABK - Rental Dept</v>
          </cell>
          <cell r="F232" t="str">
            <v>OPR</v>
          </cell>
          <cell r="G232" t="str">
            <v>CATO</v>
          </cell>
          <cell r="H232" t="str">
            <v>Excavator Operator</v>
          </cell>
          <cell r="I232" t="str">
            <v>Contract</v>
          </cell>
        </row>
        <row r="233">
          <cell r="A233">
            <v>7190</v>
          </cell>
          <cell r="B233" t="str">
            <v>SARMUDI</v>
          </cell>
          <cell r="C233" t="str">
            <v>Active</v>
          </cell>
          <cell r="D233" t="str">
            <v>CK - Banjarmasin</v>
          </cell>
          <cell r="E233" t="str">
            <v>Arutmin</v>
          </cell>
          <cell r="F233" t="str">
            <v>OPR</v>
          </cell>
          <cell r="G233" t="str">
            <v>CATO</v>
          </cell>
          <cell r="H233" t="str">
            <v>Bulldozer Operator</v>
          </cell>
          <cell r="I233" t="str">
            <v>Contract</v>
          </cell>
        </row>
        <row r="234">
          <cell r="A234">
            <v>7199</v>
          </cell>
          <cell r="B234" t="str">
            <v>HERIANSYAH</v>
          </cell>
          <cell r="C234" t="str">
            <v>Active</v>
          </cell>
          <cell r="D234" t="str">
            <v>CK - Samarinda</v>
          </cell>
          <cell r="E234" t="str">
            <v>ABK - Rental Dept</v>
          </cell>
          <cell r="F234" t="str">
            <v>OPR</v>
          </cell>
          <cell r="G234" t="str">
            <v>CATO</v>
          </cell>
          <cell r="H234" t="str">
            <v>Excavator Operator</v>
          </cell>
          <cell r="I234" t="str">
            <v>Contract</v>
          </cell>
        </row>
        <row r="235">
          <cell r="A235">
            <v>7285</v>
          </cell>
          <cell r="B235" t="str">
            <v>KAYIN</v>
          </cell>
          <cell r="C235" t="str">
            <v>Active</v>
          </cell>
          <cell r="D235" t="str">
            <v>CK - Banjarmasin</v>
          </cell>
          <cell r="E235" t="str">
            <v>Jorong Rental</v>
          </cell>
          <cell r="F235" t="str">
            <v>OPR</v>
          </cell>
          <cell r="G235" t="str">
            <v>CATO</v>
          </cell>
          <cell r="H235" t="str">
            <v>H/E Operator</v>
          </cell>
          <cell r="I235" t="str">
            <v>Contract</v>
          </cell>
        </row>
        <row r="236">
          <cell r="A236">
            <v>7286</v>
          </cell>
          <cell r="B236" t="str">
            <v>RAJAB</v>
          </cell>
          <cell r="C236" t="str">
            <v>Active</v>
          </cell>
          <cell r="D236" t="str">
            <v>CK - Banjarmasin</v>
          </cell>
          <cell r="E236" t="str">
            <v>Jorong Rental</v>
          </cell>
          <cell r="F236" t="str">
            <v>OPR</v>
          </cell>
          <cell r="G236" t="str">
            <v>CATO</v>
          </cell>
          <cell r="H236" t="str">
            <v>H/E Operator</v>
          </cell>
          <cell r="I236" t="str">
            <v>Contract</v>
          </cell>
        </row>
        <row r="237">
          <cell r="A237">
            <v>7303</v>
          </cell>
          <cell r="B237" t="str">
            <v>MUSA RO'SON</v>
          </cell>
          <cell r="C237" t="str">
            <v>Active</v>
          </cell>
          <cell r="D237" t="str">
            <v>CK - Banjarmasin</v>
          </cell>
          <cell r="E237" t="str">
            <v>Arutmin</v>
          </cell>
          <cell r="F237" t="str">
            <v>OPR</v>
          </cell>
          <cell r="G237" t="str">
            <v>CATO</v>
          </cell>
          <cell r="H237" t="str">
            <v>Excavator Operator</v>
          </cell>
          <cell r="I237" t="str">
            <v>Contract</v>
          </cell>
        </row>
        <row r="238">
          <cell r="A238">
            <v>7304</v>
          </cell>
          <cell r="B238" t="str">
            <v>EDI PRANOTO</v>
          </cell>
          <cell r="C238" t="str">
            <v>Active</v>
          </cell>
          <cell r="D238" t="str">
            <v>CK - Banjarmasin</v>
          </cell>
          <cell r="E238" t="str">
            <v>Arutmin</v>
          </cell>
          <cell r="F238" t="str">
            <v>OPR</v>
          </cell>
          <cell r="G238" t="str">
            <v>CATO</v>
          </cell>
          <cell r="H238" t="str">
            <v>Excavator Operator</v>
          </cell>
          <cell r="I238" t="str">
            <v>Contract</v>
          </cell>
        </row>
        <row r="239">
          <cell r="A239">
            <v>7309</v>
          </cell>
          <cell r="B239" t="str">
            <v>ABDUL WAHAB B</v>
          </cell>
          <cell r="C239" t="str">
            <v>Active</v>
          </cell>
          <cell r="D239" t="str">
            <v>CK - Banjarmasin</v>
          </cell>
          <cell r="E239" t="str">
            <v>Arutmin</v>
          </cell>
          <cell r="F239" t="str">
            <v>OPR</v>
          </cell>
          <cell r="G239" t="str">
            <v>CATO</v>
          </cell>
          <cell r="H239" t="str">
            <v>Grader Operator</v>
          </cell>
          <cell r="I239" t="str">
            <v>Contract</v>
          </cell>
        </row>
        <row r="240">
          <cell r="A240">
            <v>7310</v>
          </cell>
          <cell r="B240" t="str">
            <v>SUPARNI</v>
          </cell>
          <cell r="C240" t="str">
            <v>Active</v>
          </cell>
          <cell r="D240" t="str">
            <v>CK - Banjarmasin</v>
          </cell>
          <cell r="E240" t="str">
            <v>Arutmin</v>
          </cell>
          <cell r="F240" t="str">
            <v>OPR</v>
          </cell>
          <cell r="G240" t="str">
            <v>CATO</v>
          </cell>
          <cell r="H240" t="str">
            <v>Dozer Operator</v>
          </cell>
          <cell r="I240" t="str">
            <v>Contract</v>
          </cell>
        </row>
        <row r="241">
          <cell r="A241">
            <v>7312</v>
          </cell>
          <cell r="B241" t="str">
            <v>ABDUL ROZAK</v>
          </cell>
          <cell r="C241" t="str">
            <v>Active</v>
          </cell>
          <cell r="D241" t="str">
            <v>CK - Banjarmasin</v>
          </cell>
          <cell r="E241" t="str">
            <v>Arutmin</v>
          </cell>
          <cell r="F241" t="str">
            <v>OPR</v>
          </cell>
          <cell r="G241" t="str">
            <v>CATO</v>
          </cell>
          <cell r="H241" t="str">
            <v>Excavator Operator</v>
          </cell>
          <cell r="I241" t="str">
            <v>Contract</v>
          </cell>
        </row>
        <row r="242">
          <cell r="A242">
            <v>7318</v>
          </cell>
          <cell r="B242" t="str">
            <v>BAHTIAR</v>
          </cell>
          <cell r="C242" t="str">
            <v>Active</v>
          </cell>
          <cell r="D242" t="str">
            <v>CK - Banjarmasin</v>
          </cell>
          <cell r="E242" t="str">
            <v>Arutmin</v>
          </cell>
          <cell r="F242" t="str">
            <v>OPR</v>
          </cell>
          <cell r="G242" t="str">
            <v>CATO</v>
          </cell>
          <cell r="H242" t="str">
            <v>Compact Operator</v>
          </cell>
          <cell r="I242" t="str">
            <v>Contract</v>
          </cell>
        </row>
        <row r="243">
          <cell r="A243">
            <v>7323</v>
          </cell>
          <cell r="B243" t="str">
            <v>JAINI SUHARTO</v>
          </cell>
          <cell r="C243" t="str">
            <v>Active</v>
          </cell>
          <cell r="D243" t="str">
            <v>CK - Banjarmasin</v>
          </cell>
          <cell r="E243" t="str">
            <v>Arutmin</v>
          </cell>
          <cell r="F243" t="str">
            <v>OPR</v>
          </cell>
          <cell r="G243" t="str">
            <v>CATO</v>
          </cell>
          <cell r="H243" t="str">
            <v>Wheel Loader Operator</v>
          </cell>
          <cell r="I243" t="str">
            <v>Contract</v>
          </cell>
        </row>
        <row r="244">
          <cell r="A244">
            <v>7324</v>
          </cell>
          <cell r="B244" t="str">
            <v>PURWANTO</v>
          </cell>
          <cell r="C244" t="str">
            <v>Active</v>
          </cell>
          <cell r="D244" t="str">
            <v>CK - Banjarmasin</v>
          </cell>
          <cell r="E244" t="str">
            <v>Arutmin</v>
          </cell>
          <cell r="F244" t="str">
            <v>OPR</v>
          </cell>
          <cell r="G244" t="str">
            <v>CATO</v>
          </cell>
          <cell r="H244" t="str">
            <v>Dozer Operator</v>
          </cell>
          <cell r="I244" t="str">
            <v>Contract</v>
          </cell>
        </row>
        <row r="245">
          <cell r="A245">
            <v>7332</v>
          </cell>
          <cell r="B245" t="str">
            <v>HARTONO</v>
          </cell>
          <cell r="C245" t="str">
            <v>Active</v>
          </cell>
          <cell r="D245" t="str">
            <v>CK - Tanjung Enim</v>
          </cell>
          <cell r="E245" t="str">
            <v>Tanjung Enim Product Support</v>
          </cell>
          <cell r="F245" t="str">
            <v>OPR</v>
          </cell>
          <cell r="G245" t="str">
            <v>CATO</v>
          </cell>
          <cell r="H245" t="str">
            <v>Articulated Dump Truck Operator</v>
          </cell>
          <cell r="I245" t="str">
            <v>Contract</v>
          </cell>
        </row>
        <row r="246">
          <cell r="A246">
            <v>7333</v>
          </cell>
          <cell r="B246" t="str">
            <v>BUDI FEBRIANTO</v>
          </cell>
          <cell r="C246" t="str">
            <v>Active</v>
          </cell>
          <cell r="D246" t="str">
            <v>CK - Tanjung Enim</v>
          </cell>
          <cell r="E246" t="str">
            <v>Tanjung Enim Product Support</v>
          </cell>
          <cell r="F246" t="str">
            <v>OPR</v>
          </cell>
          <cell r="G246" t="str">
            <v>CATO</v>
          </cell>
          <cell r="H246" t="str">
            <v>Articulated Dump Truck Operator</v>
          </cell>
          <cell r="I246" t="str">
            <v>Contract</v>
          </cell>
        </row>
        <row r="247">
          <cell r="A247">
            <v>7334</v>
          </cell>
          <cell r="B247" t="str">
            <v>USMAR NASIR</v>
          </cell>
          <cell r="C247" t="str">
            <v>Active</v>
          </cell>
          <cell r="D247" t="str">
            <v>CK - Tanjung Enim</v>
          </cell>
          <cell r="E247" t="str">
            <v>Tanjung Enim Product Support</v>
          </cell>
          <cell r="F247" t="str">
            <v>OPR</v>
          </cell>
          <cell r="G247" t="str">
            <v>CATO</v>
          </cell>
          <cell r="H247" t="str">
            <v>Articulated Dump Truck Operator</v>
          </cell>
          <cell r="I247" t="str">
            <v>Contract</v>
          </cell>
        </row>
        <row r="248">
          <cell r="A248">
            <v>7335</v>
          </cell>
          <cell r="B248" t="str">
            <v>MERZONI</v>
          </cell>
          <cell r="C248" t="str">
            <v>Active</v>
          </cell>
          <cell r="D248" t="str">
            <v>CK - Tanjung Enim</v>
          </cell>
          <cell r="E248" t="str">
            <v>Tanjung Enim Product Support</v>
          </cell>
          <cell r="F248" t="str">
            <v>OPR</v>
          </cell>
          <cell r="G248" t="str">
            <v>CATO</v>
          </cell>
          <cell r="H248" t="str">
            <v>Articulated Dump Truck Operator</v>
          </cell>
          <cell r="I248" t="str">
            <v>Contract</v>
          </cell>
        </row>
        <row r="249">
          <cell r="A249">
            <v>7336</v>
          </cell>
          <cell r="B249" t="str">
            <v>TATANG SUTISNA</v>
          </cell>
          <cell r="C249" t="str">
            <v>Active</v>
          </cell>
          <cell r="D249" t="str">
            <v>CK - Tanjung Enim</v>
          </cell>
          <cell r="E249" t="str">
            <v>Tanjung Enim Product Support</v>
          </cell>
          <cell r="F249" t="str">
            <v>OPR</v>
          </cell>
          <cell r="G249" t="str">
            <v>CATO</v>
          </cell>
          <cell r="H249" t="str">
            <v>Articulated Dump Truck Operator</v>
          </cell>
          <cell r="I249" t="str">
            <v>Contract</v>
          </cell>
        </row>
        <row r="250">
          <cell r="A250">
            <v>7337</v>
          </cell>
          <cell r="B250" t="str">
            <v>ILHAM SYAWAL</v>
          </cell>
          <cell r="C250" t="str">
            <v>Active</v>
          </cell>
          <cell r="D250" t="str">
            <v>CK - Tanjung Enim</v>
          </cell>
          <cell r="E250" t="str">
            <v>Tanjung Enim Product Support</v>
          </cell>
          <cell r="F250" t="str">
            <v>OPR</v>
          </cell>
          <cell r="G250" t="str">
            <v>CATO</v>
          </cell>
          <cell r="H250" t="str">
            <v>Articulated Dump Truck Operator</v>
          </cell>
          <cell r="I250" t="str">
            <v>Contract</v>
          </cell>
        </row>
        <row r="251">
          <cell r="A251">
            <v>7338</v>
          </cell>
          <cell r="B251" t="str">
            <v>KURNAIN</v>
          </cell>
          <cell r="C251" t="str">
            <v>Active</v>
          </cell>
          <cell r="D251" t="str">
            <v>CK - Tanjung Enim</v>
          </cell>
          <cell r="E251" t="str">
            <v>Tanjung Enim Product Support</v>
          </cell>
          <cell r="F251" t="str">
            <v>OPR</v>
          </cell>
          <cell r="G251" t="str">
            <v>CATO</v>
          </cell>
          <cell r="H251" t="str">
            <v>Articulated Dump Truck Operator</v>
          </cell>
          <cell r="I251" t="str">
            <v>Contract</v>
          </cell>
        </row>
        <row r="252">
          <cell r="A252">
            <v>7339</v>
          </cell>
          <cell r="B252" t="str">
            <v>SUHERIYANTO</v>
          </cell>
          <cell r="C252" t="str">
            <v>Active</v>
          </cell>
          <cell r="D252" t="str">
            <v>CK - Tanjung Enim</v>
          </cell>
          <cell r="E252" t="str">
            <v>Tanjung Enim Product Support</v>
          </cell>
          <cell r="F252" t="str">
            <v>OPR</v>
          </cell>
          <cell r="G252" t="str">
            <v>CATO</v>
          </cell>
          <cell r="H252" t="str">
            <v>Articulated Dump Truck Operator</v>
          </cell>
          <cell r="I252" t="str">
            <v>Contract</v>
          </cell>
        </row>
        <row r="253">
          <cell r="A253">
            <v>7340</v>
          </cell>
          <cell r="B253" t="str">
            <v>MILIANTO</v>
          </cell>
          <cell r="C253" t="str">
            <v>Active</v>
          </cell>
          <cell r="D253" t="str">
            <v>CK - Tanjung Enim</v>
          </cell>
          <cell r="E253" t="str">
            <v>Tanjung Enim Product Support</v>
          </cell>
          <cell r="F253" t="str">
            <v>OPR</v>
          </cell>
          <cell r="G253" t="str">
            <v>CATO</v>
          </cell>
          <cell r="H253" t="str">
            <v>Articulated Dump Truck Operator</v>
          </cell>
          <cell r="I253" t="str">
            <v>Contract</v>
          </cell>
        </row>
        <row r="254">
          <cell r="A254">
            <v>7341</v>
          </cell>
          <cell r="B254" t="str">
            <v>PURWANDI</v>
          </cell>
          <cell r="C254" t="str">
            <v>Active</v>
          </cell>
          <cell r="D254" t="str">
            <v>CK - Tanjung Enim</v>
          </cell>
          <cell r="E254" t="str">
            <v>Tanjung Enim Product Support</v>
          </cell>
          <cell r="F254" t="str">
            <v>OPR</v>
          </cell>
          <cell r="G254" t="str">
            <v>CATO</v>
          </cell>
          <cell r="H254" t="str">
            <v>Articulated Dump Truck Operator</v>
          </cell>
          <cell r="I254" t="str">
            <v>Contract</v>
          </cell>
        </row>
        <row r="255">
          <cell r="A255">
            <v>7342</v>
          </cell>
          <cell r="B255" t="str">
            <v>FERI ARMAN</v>
          </cell>
          <cell r="C255" t="str">
            <v>Active</v>
          </cell>
          <cell r="D255" t="str">
            <v>CK - Duri</v>
          </cell>
          <cell r="E255" t="str">
            <v>Logas</v>
          </cell>
          <cell r="F255" t="str">
            <v>OPR</v>
          </cell>
          <cell r="G255" t="str">
            <v>CATO</v>
          </cell>
          <cell r="H255" t="str">
            <v>Excavator Operator</v>
          </cell>
          <cell r="I255" t="str">
            <v>Contract</v>
          </cell>
        </row>
        <row r="256">
          <cell r="A256">
            <v>7343</v>
          </cell>
          <cell r="B256" t="str">
            <v>ERMAWIS</v>
          </cell>
          <cell r="C256" t="str">
            <v>Active</v>
          </cell>
          <cell r="D256" t="str">
            <v>CK - Duri</v>
          </cell>
          <cell r="E256" t="str">
            <v>Logas</v>
          </cell>
          <cell r="F256" t="str">
            <v>OPR</v>
          </cell>
          <cell r="G256" t="str">
            <v>CATO</v>
          </cell>
          <cell r="H256" t="str">
            <v>Excavator Operator</v>
          </cell>
          <cell r="I256" t="str">
            <v>Contract</v>
          </cell>
        </row>
        <row r="257">
          <cell r="A257">
            <v>7344</v>
          </cell>
          <cell r="B257" t="str">
            <v>ZAINURI</v>
          </cell>
          <cell r="C257" t="str">
            <v>Active</v>
          </cell>
          <cell r="D257" t="str">
            <v>CK - Duri</v>
          </cell>
          <cell r="E257" t="str">
            <v>Logas</v>
          </cell>
          <cell r="F257" t="str">
            <v>OPR</v>
          </cell>
          <cell r="G257" t="str">
            <v>CATO</v>
          </cell>
          <cell r="H257" t="str">
            <v>Compact Operator</v>
          </cell>
          <cell r="I257" t="str">
            <v>Contract</v>
          </cell>
        </row>
        <row r="258">
          <cell r="A258">
            <v>7346</v>
          </cell>
          <cell r="B258" t="str">
            <v>MULIYADI</v>
          </cell>
          <cell r="C258" t="str">
            <v>Active</v>
          </cell>
          <cell r="D258" t="str">
            <v>CK - Tanjung Enim</v>
          </cell>
          <cell r="E258" t="str">
            <v>Tanjung Enim Product Support</v>
          </cell>
          <cell r="F258" t="str">
            <v>OPR</v>
          </cell>
          <cell r="G258" t="str">
            <v>CATO</v>
          </cell>
          <cell r="H258" t="str">
            <v>Articulated Dump Truck Operator</v>
          </cell>
          <cell r="I258" t="str">
            <v>Contract</v>
          </cell>
        </row>
        <row r="259">
          <cell r="A259">
            <v>7349</v>
          </cell>
          <cell r="B259" t="str">
            <v>SUWARNO</v>
          </cell>
          <cell r="C259" t="str">
            <v>Active</v>
          </cell>
          <cell r="D259" t="str">
            <v>CK - Tanjung Enim</v>
          </cell>
          <cell r="E259" t="str">
            <v>Tanjung Enim Rental Operation</v>
          </cell>
          <cell r="F259" t="str">
            <v>OPR</v>
          </cell>
          <cell r="G259" t="str">
            <v>CATO</v>
          </cell>
          <cell r="H259" t="str">
            <v>Master Operator</v>
          </cell>
          <cell r="I259" t="str">
            <v>Contract</v>
          </cell>
        </row>
        <row r="260">
          <cell r="A260">
            <v>7351</v>
          </cell>
          <cell r="B260" t="str">
            <v>RUSLANI DARMANSYAH</v>
          </cell>
          <cell r="C260" t="str">
            <v>Active</v>
          </cell>
          <cell r="D260" t="str">
            <v>CK - Tanjung Enim</v>
          </cell>
          <cell r="E260" t="str">
            <v>Tanjung Enim Product Support</v>
          </cell>
          <cell r="F260" t="str">
            <v>OPR</v>
          </cell>
          <cell r="G260" t="str">
            <v>CATO</v>
          </cell>
          <cell r="H260" t="str">
            <v>Articulated Dump Truck Operator</v>
          </cell>
          <cell r="I260" t="str">
            <v>Contract</v>
          </cell>
        </row>
        <row r="261">
          <cell r="A261">
            <v>7352</v>
          </cell>
          <cell r="B261" t="str">
            <v>ZULKARNAIN</v>
          </cell>
          <cell r="C261" t="str">
            <v>Active</v>
          </cell>
          <cell r="D261" t="str">
            <v>CK - Tanjung Enim</v>
          </cell>
          <cell r="E261" t="str">
            <v>Tanjung Enim Rental Operation</v>
          </cell>
          <cell r="F261" t="str">
            <v>OPR</v>
          </cell>
          <cell r="G261" t="str">
            <v>CATO</v>
          </cell>
          <cell r="H261" t="str">
            <v>Bulldozer Operator</v>
          </cell>
          <cell r="I261" t="str">
            <v>Contract</v>
          </cell>
        </row>
        <row r="262">
          <cell r="A262">
            <v>7353</v>
          </cell>
          <cell r="B262" t="str">
            <v>MARLISON</v>
          </cell>
          <cell r="C262" t="str">
            <v>Active</v>
          </cell>
          <cell r="D262" t="str">
            <v>CK - Tanjung Enim</v>
          </cell>
          <cell r="E262" t="str">
            <v>Tanjung Enim Product Support</v>
          </cell>
          <cell r="F262" t="str">
            <v>OPR</v>
          </cell>
          <cell r="G262" t="str">
            <v>CATO</v>
          </cell>
          <cell r="H262" t="str">
            <v>Master Operator</v>
          </cell>
          <cell r="I262" t="str">
            <v>Contract</v>
          </cell>
        </row>
        <row r="263">
          <cell r="A263">
            <v>7354</v>
          </cell>
          <cell r="B263" t="str">
            <v>AHMAD ZUHDI</v>
          </cell>
          <cell r="C263" t="str">
            <v>Active</v>
          </cell>
          <cell r="D263" t="str">
            <v>CK - Tanjung Enim</v>
          </cell>
          <cell r="E263" t="str">
            <v>Tanjung Enim Rental Operation</v>
          </cell>
          <cell r="F263" t="str">
            <v>OPR</v>
          </cell>
          <cell r="G263" t="str">
            <v>CATO</v>
          </cell>
          <cell r="H263" t="str">
            <v>Excavator Operator</v>
          </cell>
          <cell r="I263" t="str">
            <v>Contract</v>
          </cell>
        </row>
        <row r="264">
          <cell r="A264">
            <v>7355</v>
          </cell>
          <cell r="B264" t="str">
            <v>SISLAN PRANOTO</v>
          </cell>
          <cell r="C264" t="str">
            <v>Active</v>
          </cell>
          <cell r="D264" t="str">
            <v>CK - Tanjung Enim</v>
          </cell>
          <cell r="E264" t="str">
            <v>Tanjung Enim Rental Operation</v>
          </cell>
          <cell r="F264" t="str">
            <v>OPR</v>
          </cell>
          <cell r="G264" t="str">
            <v>CATO</v>
          </cell>
          <cell r="H264" t="str">
            <v>Excavator Operator</v>
          </cell>
          <cell r="I264" t="str">
            <v>Contract</v>
          </cell>
        </row>
        <row r="265">
          <cell r="A265">
            <v>7356</v>
          </cell>
          <cell r="B265" t="str">
            <v>ISMANTO</v>
          </cell>
          <cell r="C265" t="str">
            <v>Active</v>
          </cell>
          <cell r="D265" t="str">
            <v>CK - Tanjung Enim</v>
          </cell>
          <cell r="E265" t="str">
            <v>Tanjung Enim Rental Operation</v>
          </cell>
          <cell r="F265" t="str">
            <v>OPR</v>
          </cell>
          <cell r="G265" t="str">
            <v>CATO</v>
          </cell>
          <cell r="H265" t="str">
            <v>Bulldozer Operator</v>
          </cell>
          <cell r="I265" t="str">
            <v>Contract</v>
          </cell>
        </row>
        <row r="266">
          <cell r="A266">
            <v>7357</v>
          </cell>
          <cell r="B266" t="str">
            <v>APIL ALAMSYAH</v>
          </cell>
          <cell r="C266" t="str">
            <v>Active</v>
          </cell>
          <cell r="D266" t="str">
            <v>CK - Tanjung Enim</v>
          </cell>
          <cell r="E266" t="str">
            <v>Tanjung Enim Product Support</v>
          </cell>
          <cell r="F266" t="str">
            <v>OPR</v>
          </cell>
          <cell r="G266" t="str">
            <v>CATO</v>
          </cell>
          <cell r="H266" t="str">
            <v>Master Operator</v>
          </cell>
          <cell r="I266" t="str">
            <v>Contract</v>
          </cell>
        </row>
        <row r="267">
          <cell r="A267">
            <v>7358</v>
          </cell>
          <cell r="B267" t="str">
            <v>AHMAD FANSORI</v>
          </cell>
          <cell r="C267" t="str">
            <v>Active</v>
          </cell>
          <cell r="D267" t="str">
            <v>CK - Tanjung Enim</v>
          </cell>
          <cell r="E267" t="str">
            <v>Tanjung Enim Rental Operation</v>
          </cell>
          <cell r="F267" t="str">
            <v>OPR</v>
          </cell>
          <cell r="G267" t="str">
            <v>CATO</v>
          </cell>
          <cell r="H267" t="str">
            <v>Bulldozer Operator</v>
          </cell>
          <cell r="I267" t="str">
            <v>Contract</v>
          </cell>
        </row>
        <row r="268">
          <cell r="A268">
            <v>7359</v>
          </cell>
          <cell r="B268" t="str">
            <v>ERBAIN</v>
          </cell>
          <cell r="C268" t="str">
            <v>Active</v>
          </cell>
          <cell r="D268" t="str">
            <v>CK - Tanjung Enim</v>
          </cell>
          <cell r="E268" t="str">
            <v>Tanjung Enim Product Support</v>
          </cell>
          <cell r="F268" t="str">
            <v>OPR</v>
          </cell>
          <cell r="G268" t="str">
            <v>CATO</v>
          </cell>
          <cell r="H268" t="str">
            <v>Bulldozer Operator</v>
          </cell>
          <cell r="I268" t="str">
            <v>Contract</v>
          </cell>
        </row>
        <row r="269">
          <cell r="A269">
            <v>7360</v>
          </cell>
          <cell r="B269" t="str">
            <v>PURNAWANTO</v>
          </cell>
          <cell r="C269" t="str">
            <v>Active</v>
          </cell>
          <cell r="D269" t="str">
            <v>CK - Tanjung Enim</v>
          </cell>
          <cell r="E269" t="str">
            <v>Tanjung Enim Product Support</v>
          </cell>
          <cell r="F269" t="str">
            <v>OPR</v>
          </cell>
          <cell r="G269" t="str">
            <v>CATO</v>
          </cell>
          <cell r="H269" t="str">
            <v>Excavator Operator</v>
          </cell>
          <cell r="I269" t="str">
            <v>Contract</v>
          </cell>
        </row>
        <row r="270">
          <cell r="A270">
            <v>7361</v>
          </cell>
          <cell r="B270" t="str">
            <v>JANGKRI</v>
          </cell>
          <cell r="C270" t="str">
            <v>Active</v>
          </cell>
          <cell r="D270" t="str">
            <v>CK - Tanjung Enim</v>
          </cell>
          <cell r="E270" t="str">
            <v>Tanjung Enim Product Support</v>
          </cell>
          <cell r="F270" t="str">
            <v>OPR</v>
          </cell>
          <cell r="G270" t="str">
            <v>CATO</v>
          </cell>
          <cell r="H270" t="str">
            <v>Excavator Operator</v>
          </cell>
          <cell r="I270" t="str">
            <v>Contract</v>
          </cell>
        </row>
        <row r="271">
          <cell r="A271">
            <v>7362</v>
          </cell>
          <cell r="B271" t="str">
            <v>SARJOKO</v>
          </cell>
          <cell r="C271" t="str">
            <v>Active</v>
          </cell>
          <cell r="D271" t="str">
            <v>CK - Tanjung Enim</v>
          </cell>
          <cell r="E271" t="str">
            <v>Tanjung Enim Product Support</v>
          </cell>
          <cell r="F271" t="str">
            <v>OPR</v>
          </cell>
          <cell r="G271" t="str">
            <v>CATO</v>
          </cell>
          <cell r="H271" t="str">
            <v>Master Operator</v>
          </cell>
          <cell r="I271" t="str">
            <v>Contract</v>
          </cell>
        </row>
        <row r="272">
          <cell r="A272">
            <v>1133</v>
          </cell>
          <cell r="B272" t="str">
            <v>BUANG TRIJADI</v>
          </cell>
          <cell r="C272" t="str">
            <v>Active</v>
          </cell>
          <cell r="D272" t="str">
            <v>CK - Tarakan</v>
          </cell>
          <cell r="E272" t="str">
            <v>Lorey - Malinau Rental Operation</v>
          </cell>
          <cell r="F272" t="str">
            <v>OPR</v>
          </cell>
          <cell r="G272" t="str">
            <v>IVCO</v>
          </cell>
          <cell r="H272" t="str">
            <v>Operator Truck</v>
          </cell>
          <cell r="I272" t="str">
            <v>Contract</v>
          </cell>
        </row>
        <row r="273">
          <cell r="A273">
            <v>1144</v>
          </cell>
          <cell r="B273" t="str">
            <v>ENDANG KUSNANDAR</v>
          </cell>
          <cell r="C273" t="str">
            <v>Active</v>
          </cell>
          <cell r="D273" t="str">
            <v>CK - Tarakan</v>
          </cell>
          <cell r="E273" t="str">
            <v>Lorey - Malinau Rental Operation</v>
          </cell>
          <cell r="F273" t="str">
            <v>OPR</v>
          </cell>
          <cell r="G273" t="str">
            <v>IVCO</v>
          </cell>
          <cell r="H273" t="str">
            <v>Operator Truck</v>
          </cell>
          <cell r="I273" t="str">
            <v>Contract</v>
          </cell>
        </row>
        <row r="274">
          <cell r="A274">
            <v>1146</v>
          </cell>
          <cell r="B274" t="str">
            <v>ANDI SUHANDI</v>
          </cell>
          <cell r="C274" t="str">
            <v>Active</v>
          </cell>
          <cell r="D274" t="str">
            <v>CK - Tarakan</v>
          </cell>
          <cell r="E274" t="str">
            <v>Lorey - Malinau Rental Operation</v>
          </cell>
          <cell r="F274" t="str">
            <v>OPR</v>
          </cell>
          <cell r="G274" t="str">
            <v>IVCO</v>
          </cell>
          <cell r="H274" t="str">
            <v>Operator Truck</v>
          </cell>
          <cell r="I274" t="str">
            <v>Contract</v>
          </cell>
        </row>
        <row r="275">
          <cell r="A275">
            <v>1218</v>
          </cell>
          <cell r="B275" t="str">
            <v>SARMAN BAKRI</v>
          </cell>
          <cell r="C275" t="str">
            <v>Active</v>
          </cell>
          <cell r="D275" t="str">
            <v>CK - Tarakan</v>
          </cell>
          <cell r="E275" t="str">
            <v>Lorey - Malinau Rental Operation</v>
          </cell>
          <cell r="F275" t="str">
            <v>OPR</v>
          </cell>
          <cell r="G275" t="str">
            <v>IVCO</v>
          </cell>
          <cell r="H275" t="str">
            <v>Operator Truck</v>
          </cell>
          <cell r="I275" t="str">
            <v>Contract</v>
          </cell>
        </row>
        <row r="276">
          <cell r="A276">
            <v>1219</v>
          </cell>
          <cell r="B276" t="str">
            <v>NANA MARKONI</v>
          </cell>
          <cell r="C276" t="str">
            <v>Active</v>
          </cell>
          <cell r="D276" t="str">
            <v>CK - Tarakan</v>
          </cell>
          <cell r="E276" t="str">
            <v>Lorey - Malinau Rental Operation</v>
          </cell>
          <cell r="F276" t="str">
            <v>OPR</v>
          </cell>
          <cell r="G276" t="str">
            <v>IVCO</v>
          </cell>
          <cell r="H276" t="str">
            <v>Operator Truck</v>
          </cell>
          <cell r="I276" t="str">
            <v>Contract</v>
          </cell>
        </row>
        <row r="277">
          <cell r="A277">
            <v>1221</v>
          </cell>
          <cell r="B277" t="str">
            <v>NAPIH</v>
          </cell>
          <cell r="C277" t="str">
            <v>Active</v>
          </cell>
          <cell r="D277" t="str">
            <v>CK - Tarakan</v>
          </cell>
          <cell r="E277" t="str">
            <v>Lorey - Malinau Rental Operation</v>
          </cell>
          <cell r="F277" t="str">
            <v>OPR</v>
          </cell>
          <cell r="G277" t="str">
            <v>IVCO</v>
          </cell>
          <cell r="H277" t="str">
            <v>Operator Truck</v>
          </cell>
          <cell r="I277" t="str">
            <v>Contract</v>
          </cell>
        </row>
        <row r="278">
          <cell r="A278">
            <v>1266</v>
          </cell>
          <cell r="B278" t="str">
            <v>GUSTEN APUI</v>
          </cell>
          <cell r="C278" t="str">
            <v>Active</v>
          </cell>
          <cell r="D278" t="str">
            <v>CK - Tarakan</v>
          </cell>
          <cell r="E278" t="str">
            <v>Lorey - Malinau Rental Operation</v>
          </cell>
          <cell r="F278" t="str">
            <v>OPR</v>
          </cell>
          <cell r="G278" t="str">
            <v>IVCO</v>
          </cell>
          <cell r="H278" t="str">
            <v>Operator Truck</v>
          </cell>
          <cell r="I278" t="str">
            <v>Contract</v>
          </cell>
        </row>
        <row r="279">
          <cell r="A279">
            <v>1333</v>
          </cell>
          <cell r="B279" t="str">
            <v>SHOBIRIN</v>
          </cell>
          <cell r="C279" t="str">
            <v>Active</v>
          </cell>
          <cell r="D279" t="str">
            <v>CK - Tarakan</v>
          </cell>
          <cell r="E279" t="str">
            <v>Lorey - Malinau Rental Operation</v>
          </cell>
          <cell r="F279" t="str">
            <v>OPR</v>
          </cell>
          <cell r="G279" t="str">
            <v>IVCO</v>
          </cell>
          <cell r="H279" t="str">
            <v>Operator Truck</v>
          </cell>
          <cell r="I279" t="str">
            <v>Contract</v>
          </cell>
        </row>
        <row r="280">
          <cell r="A280">
            <v>1340</v>
          </cell>
          <cell r="B280" t="str">
            <v>LUKAS UNYAT</v>
          </cell>
          <cell r="C280" t="str">
            <v>Active</v>
          </cell>
          <cell r="D280" t="str">
            <v>CK - Tarakan</v>
          </cell>
          <cell r="E280" t="str">
            <v>Lorey - Malinau Rental Operation</v>
          </cell>
          <cell r="F280" t="str">
            <v>OPR</v>
          </cell>
          <cell r="G280" t="str">
            <v>IVCO</v>
          </cell>
          <cell r="H280" t="str">
            <v>Operator Truck</v>
          </cell>
          <cell r="I280" t="str">
            <v>Contract</v>
          </cell>
        </row>
        <row r="281">
          <cell r="A281">
            <v>1341</v>
          </cell>
          <cell r="B281" t="str">
            <v>ANDI SUYUTI</v>
          </cell>
          <cell r="C281" t="str">
            <v>Active</v>
          </cell>
          <cell r="D281" t="str">
            <v>CK - Samarinda</v>
          </cell>
          <cell r="E281" t="str">
            <v>ABK - Rental Dept</v>
          </cell>
          <cell r="F281" t="str">
            <v>OPR</v>
          </cell>
          <cell r="G281" t="str">
            <v>IVCO</v>
          </cell>
          <cell r="H281" t="str">
            <v>Iveco Truck Driver</v>
          </cell>
          <cell r="I281" t="str">
            <v>Contract</v>
          </cell>
        </row>
        <row r="282">
          <cell r="A282">
            <v>1415</v>
          </cell>
          <cell r="B282" t="str">
            <v>MUSTAKIM</v>
          </cell>
          <cell r="C282" t="str">
            <v>Active</v>
          </cell>
          <cell r="D282" t="str">
            <v>CK - Tarakan</v>
          </cell>
          <cell r="E282" t="str">
            <v>Lorey - Malinau Rental Operation</v>
          </cell>
          <cell r="F282" t="str">
            <v>OPR</v>
          </cell>
          <cell r="G282" t="str">
            <v>IVCO</v>
          </cell>
          <cell r="H282" t="str">
            <v>Operator Truck</v>
          </cell>
          <cell r="I282" t="str">
            <v>Contract</v>
          </cell>
        </row>
        <row r="283">
          <cell r="A283">
            <v>1422</v>
          </cell>
          <cell r="B283" t="str">
            <v>MATIUS DUMA</v>
          </cell>
          <cell r="C283" t="str">
            <v>Active</v>
          </cell>
          <cell r="D283" t="str">
            <v>CK - Tarakan</v>
          </cell>
          <cell r="E283" t="str">
            <v>Lorey - Malinau Rental Operation</v>
          </cell>
          <cell r="F283" t="str">
            <v>OPR</v>
          </cell>
          <cell r="G283" t="str">
            <v>IVCO</v>
          </cell>
          <cell r="H283" t="str">
            <v>Operator Truck</v>
          </cell>
          <cell r="I283" t="str">
            <v>Contract</v>
          </cell>
        </row>
        <row r="284">
          <cell r="A284">
            <v>1471</v>
          </cell>
          <cell r="B284" t="str">
            <v>MOHAMAD MUNJI</v>
          </cell>
          <cell r="C284" t="str">
            <v>Active</v>
          </cell>
          <cell r="D284" t="str">
            <v>CK - Tarakan</v>
          </cell>
          <cell r="E284" t="str">
            <v>Lorey - Malinau Rental Operation</v>
          </cell>
          <cell r="F284" t="str">
            <v>OPR</v>
          </cell>
          <cell r="G284" t="str">
            <v>IVCO</v>
          </cell>
          <cell r="H284" t="str">
            <v>Operator Truck</v>
          </cell>
          <cell r="I284" t="str">
            <v>Contract</v>
          </cell>
        </row>
        <row r="285">
          <cell r="A285">
            <v>1494</v>
          </cell>
          <cell r="B285" t="str">
            <v>HENDRIKA</v>
          </cell>
          <cell r="C285" t="str">
            <v>Active</v>
          </cell>
          <cell r="D285" t="str">
            <v>CK - Tarakan</v>
          </cell>
          <cell r="E285" t="str">
            <v>Lorey - Malinau Rental Operation</v>
          </cell>
          <cell r="F285" t="str">
            <v>OPR</v>
          </cell>
          <cell r="G285" t="str">
            <v>IVCO</v>
          </cell>
          <cell r="H285" t="str">
            <v>Operator Truck</v>
          </cell>
          <cell r="I285" t="str">
            <v>Contract</v>
          </cell>
        </row>
        <row r="286">
          <cell r="A286">
            <v>1495</v>
          </cell>
          <cell r="B286" t="str">
            <v>RAHIMA</v>
          </cell>
          <cell r="C286" t="str">
            <v>Active</v>
          </cell>
          <cell r="D286" t="str">
            <v>CK - Tarakan</v>
          </cell>
          <cell r="E286" t="str">
            <v>Lorey - Malinau Rental Operation</v>
          </cell>
          <cell r="F286" t="str">
            <v>OPR</v>
          </cell>
          <cell r="G286" t="str">
            <v>IVCO</v>
          </cell>
          <cell r="H286" t="str">
            <v>Operator Truck</v>
          </cell>
          <cell r="I286" t="str">
            <v>Contract</v>
          </cell>
        </row>
        <row r="287">
          <cell r="A287">
            <v>1567</v>
          </cell>
          <cell r="B287" t="str">
            <v>TURIMAN</v>
          </cell>
          <cell r="C287" t="str">
            <v>Active</v>
          </cell>
          <cell r="D287" t="str">
            <v>CK - Tarakan</v>
          </cell>
          <cell r="E287" t="str">
            <v>Lorey - Malinau Rental Operation</v>
          </cell>
          <cell r="F287" t="str">
            <v>OPR</v>
          </cell>
          <cell r="G287" t="str">
            <v>IVCO</v>
          </cell>
          <cell r="H287" t="str">
            <v>Operator Truck</v>
          </cell>
          <cell r="I287" t="str">
            <v>Contract</v>
          </cell>
        </row>
        <row r="288">
          <cell r="A288">
            <v>1570</v>
          </cell>
          <cell r="B288" t="str">
            <v>ARIP NUR ALI</v>
          </cell>
          <cell r="C288" t="str">
            <v>Active</v>
          </cell>
          <cell r="D288" t="str">
            <v>CK - Tarakan</v>
          </cell>
          <cell r="E288" t="str">
            <v>Lorey - Malinau Rental Operation</v>
          </cell>
          <cell r="F288" t="str">
            <v>OPR</v>
          </cell>
          <cell r="G288" t="str">
            <v>IVCO</v>
          </cell>
          <cell r="H288" t="str">
            <v>Operator Truck</v>
          </cell>
          <cell r="I288" t="str">
            <v>Contract</v>
          </cell>
        </row>
        <row r="289">
          <cell r="A289">
            <v>1574</v>
          </cell>
          <cell r="B289" t="str">
            <v>SUDIN</v>
          </cell>
          <cell r="C289" t="str">
            <v>Active</v>
          </cell>
          <cell r="D289" t="str">
            <v>CK - Tarakan</v>
          </cell>
          <cell r="E289" t="str">
            <v>Lorey - Malinau Rental Operation</v>
          </cell>
          <cell r="F289" t="str">
            <v>OPR</v>
          </cell>
          <cell r="G289" t="str">
            <v>IVCO</v>
          </cell>
          <cell r="H289" t="str">
            <v>Operator Truck</v>
          </cell>
          <cell r="I289" t="str">
            <v>Contract</v>
          </cell>
        </row>
        <row r="290">
          <cell r="A290">
            <v>1577</v>
          </cell>
          <cell r="B290" t="str">
            <v>WAHYU WIDIANTO</v>
          </cell>
          <cell r="C290" t="str">
            <v>Active</v>
          </cell>
          <cell r="D290" t="str">
            <v>CK - Tarakan</v>
          </cell>
          <cell r="E290" t="str">
            <v>Lorey - Malinau Rental Operation</v>
          </cell>
          <cell r="F290" t="str">
            <v>OPR</v>
          </cell>
          <cell r="G290" t="str">
            <v>IVCO</v>
          </cell>
          <cell r="H290" t="str">
            <v>Operator Truck</v>
          </cell>
          <cell r="I290" t="str">
            <v>Contract</v>
          </cell>
        </row>
        <row r="291">
          <cell r="A291">
            <v>1581</v>
          </cell>
          <cell r="B291" t="str">
            <v>AMAT RUSLI</v>
          </cell>
          <cell r="C291" t="str">
            <v>Active</v>
          </cell>
          <cell r="D291" t="str">
            <v>CK - Tarakan</v>
          </cell>
          <cell r="E291" t="str">
            <v>Lorey - Malinau Rental Operation</v>
          </cell>
          <cell r="F291" t="str">
            <v>OPR</v>
          </cell>
          <cell r="G291" t="str">
            <v>IVCO</v>
          </cell>
          <cell r="H291" t="str">
            <v>Operator Truck</v>
          </cell>
          <cell r="I291" t="str">
            <v>Contract</v>
          </cell>
        </row>
        <row r="292">
          <cell r="A292">
            <v>1588</v>
          </cell>
          <cell r="B292" t="str">
            <v>ISHAK M.B</v>
          </cell>
          <cell r="C292" t="str">
            <v>Active</v>
          </cell>
          <cell r="D292" t="str">
            <v>CK - Tarakan</v>
          </cell>
          <cell r="E292" t="str">
            <v>Lorey - Malinau Rental Operation</v>
          </cell>
          <cell r="F292" t="str">
            <v>OPR</v>
          </cell>
          <cell r="G292" t="str">
            <v>IVCO</v>
          </cell>
          <cell r="H292" t="str">
            <v>Operator Truck</v>
          </cell>
          <cell r="I292" t="str">
            <v>Contract</v>
          </cell>
        </row>
        <row r="293">
          <cell r="A293">
            <v>1589</v>
          </cell>
          <cell r="B293" t="str">
            <v>BAKRY</v>
          </cell>
          <cell r="C293" t="str">
            <v>Active</v>
          </cell>
          <cell r="D293" t="str">
            <v>CK - Tarakan</v>
          </cell>
          <cell r="E293" t="str">
            <v>Lorey - Malinau Rental Operation</v>
          </cell>
          <cell r="F293" t="str">
            <v>OPR</v>
          </cell>
          <cell r="G293" t="str">
            <v>IVCO</v>
          </cell>
          <cell r="H293" t="str">
            <v>Operator Truck</v>
          </cell>
          <cell r="I293" t="str">
            <v>Contract</v>
          </cell>
        </row>
        <row r="294">
          <cell r="A294">
            <v>1590</v>
          </cell>
          <cell r="B294" t="str">
            <v>LEGI SUTRISNO</v>
          </cell>
          <cell r="C294" t="str">
            <v>Active</v>
          </cell>
          <cell r="D294" t="str">
            <v>CK - Tarakan</v>
          </cell>
          <cell r="E294" t="str">
            <v>Lorey - Malinau Rental Operation</v>
          </cell>
          <cell r="F294" t="str">
            <v>OPR</v>
          </cell>
          <cell r="G294" t="str">
            <v>IVCO</v>
          </cell>
          <cell r="H294" t="str">
            <v>Operator Truck</v>
          </cell>
          <cell r="I294" t="str">
            <v>Contract</v>
          </cell>
        </row>
        <row r="295">
          <cell r="A295">
            <v>1591</v>
          </cell>
          <cell r="B295" t="str">
            <v>RONY R</v>
          </cell>
          <cell r="C295" t="str">
            <v>Active</v>
          </cell>
          <cell r="D295" t="str">
            <v>CK - Tarakan</v>
          </cell>
          <cell r="E295" t="str">
            <v>Lorey - Malinau Rental Operation</v>
          </cell>
          <cell r="F295" t="str">
            <v>OPR</v>
          </cell>
          <cell r="G295" t="str">
            <v>IVCO</v>
          </cell>
          <cell r="H295" t="str">
            <v>Operator Truck</v>
          </cell>
          <cell r="I295" t="str">
            <v>Contract</v>
          </cell>
        </row>
        <row r="296">
          <cell r="A296">
            <v>1592</v>
          </cell>
          <cell r="B296" t="str">
            <v>AFRIJI SINGAN</v>
          </cell>
          <cell r="C296" t="str">
            <v>Active</v>
          </cell>
          <cell r="D296" t="str">
            <v>CK - Tarakan</v>
          </cell>
          <cell r="E296" t="str">
            <v>Lorey - Malinau Rental Operation</v>
          </cell>
          <cell r="F296" t="str">
            <v>OPR</v>
          </cell>
          <cell r="G296" t="str">
            <v>IVCO</v>
          </cell>
          <cell r="H296" t="str">
            <v>Operator Truck</v>
          </cell>
          <cell r="I296" t="str">
            <v>Contract</v>
          </cell>
        </row>
        <row r="297">
          <cell r="A297">
            <v>1593</v>
          </cell>
          <cell r="B297" t="str">
            <v>KARTONO</v>
          </cell>
          <cell r="C297" t="str">
            <v>Active</v>
          </cell>
          <cell r="D297" t="str">
            <v>CK - Tarakan</v>
          </cell>
          <cell r="E297" t="str">
            <v>Lorey - Malinau Rental Operation</v>
          </cell>
          <cell r="F297" t="str">
            <v>OPR</v>
          </cell>
          <cell r="G297" t="str">
            <v>IVCO</v>
          </cell>
          <cell r="H297" t="str">
            <v>Operator Truck</v>
          </cell>
          <cell r="I297" t="str">
            <v>Contract</v>
          </cell>
        </row>
        <row r="298">
          <cell r="A298">
            <v>1612</v>
          </cell>
          <cell r="B298" t="str">
            <v>ABDUL MANAN</v>
          </cell>
          <cell r="C298" t="str">
            <v>Active</v>
          </cell>
          <cell r="D298" t="str">
            <v>CK - Samarinda</v>
          </cell>
          <cell r="E298" t="str">
            <v>RPP - Embalut Rental Operation</v>
          </cell>
          <cell r="F298" t="str">
            <v>OPR</v>
          </cell>
          <cell r="G298" t="str">
            <v>IVCO</v>
          </cell>
          <cell r="H298" t="str">
            <v>Operator Truck</v>
          </cell>
          <cell r="I298" t="str">
            <v>Permanent</v>
          </cell>
        </row>
        <row r="299">
          <cell r="A299">
            <v>1617</v>
          </cell>
          <cell r="B299" t="str">
            <v>MOHAMAD SIFAK</v>
          </cell>
          <cell r="C299" t="str">
            <v>Active</v>
          </cell>
          <cell r="D299" t="str">
            <v>CK - Samarinda</v>
          </cell>
          <cell r="E299" t="str">
            <v>RPP - Embalut Rental Operation</v>
          </cell>
          <cell r="F299" t="str">
            <v>OPR</v>
          </cell>
          <cell r="G299" t="str">
            <v>IVCO</v>
          </cell>
          <cell r="H299" t="str">
            <v>Operator Truck</v>
          </cell>
          <cell r="I299" t="str">
            <v>Permanent</v>
          </cell>
        </row>
        <row r="300">
          <cell r="A300">
            <v>1632</v>
          </cell>
          <cell r="B300" t="str">
            <v>TURIMAN</v>
          </cell>
          <cell r="C300" t="str">
            <v>Active</v>
          </cell>
          <cell r="D300" t="str">
            <v>CK - Samarinda</v>
          </cell>
          <cell r="E300" t="str">
            <v>RPP - Embalut Rental Operation</v>
          </cell>
          <cell r="F300" t="str">
            <v>OPR</v>
          </cell>
          <cell r="G300" t="str">
            <v>IVCO</v>
          </cell>
          <cell r="H300" t="str">
            <v>Operator Truck</v>
          </cell>
          <cell r="I300" t="str">
            <v>Contract</v>
          </cell>
        </row>
        <row r="301">
          <cell r="A301">
            <v>1634</v>
          </cell>
          <cell r="B301" t="str">
            <v>HERI SUHAERI</v>
          </cell>
          <cell r="C301" t="str">
            <v>Active</v>
          </cell>
          <cell r="D301" t="str">
            <v>CK - Samarinda</v>
          </cell>
          <cell r="E301" t="str">
            <v>RPP - Embalut Rental Operation</v>
          </cell>
          <cell r="F301" t="str">
            <v>OPR</v>
          </cell>
          <cell r="G301" t="str">
            <v>IVCO</v>
          </cell>
          <cell r="H301" t="str">
            <v>Operator Truck</v>
          </cell>
          <cell r="I301" t="str">
            <v>Contract</v>
          </cell>
        </row>
        <row r="302">
          <cell r="A302">
            <v>1635</v>
          </cell>
          <cell r="B302" t="str">
            <v>RULI BUANA</v>
          </cell>
          <cell r="C302" t="str">
            <v>Active</v>
          </cell>
          <cell r="D302" t="str">
            <v>CK - Samarinda</v>
          </cell>
          <cell r="E302" t="str">
            <v>RPP - Embalut Rental Operation</v>
          </cell>
          <cell r="F302" t="str">
            <v>OPR</v>
          </cell>
          <cell r="G302" t="str">
            <v>IVCO</v>
          </cell>
          <cell r="H302" t="str">
            <v>Operator Truck</v>
          </cell>
          <cell r="I302" t="str">
            <v>Permanent</v>
          </cell>
        </row>
        <row r="303">
          <cell r="A303">
            <v>1647</v>
          </cell>
          <cell r="B303" t="str">
            <v>TRI WAHYUDI</v>
          </cell>
          <cell r="C303" t="str">
            <v>Active</v>
          </cell>
          <cell r="D303" t="str">
            <v>CK - Samarinda</v>
          </cell>
          <cell r="E303" t="str">
            <v>RPP - Embalut Rental Operation</v>
          </cell>
          <cell r="F303" t="str">
            <v>OPR</v>
          </cell>
          <cell r="G303" t="str">
            <v>IVCO</v>
          </cell>
          <cell r="H303" t="str">
            <v>Operator Truck</v>
          </cell>
          <cell r="I303" t="str">
            <v>Contract</v>
          </cell>
        </row>
        <row r="304">
          <cell r="A304">
            <v>1690</v>
          </cell>
          <cell r="B304" t="str">
            <v>ICHWANUDDIN</v>
          </cell>
          <cell r="C304" t="str">
            <v>Active</v>
          </cell>
          <cell r="D304" t="str">
            <v>CK - Samarinda</v>
          </cell>
          <cell r="E304" t="str">
            <v>RPP - Embalut Rental Operation</v>
          </cell>
          <cell r="F304" t="str">
            <v>OPR</v>
          </cell>
          <cell r="G304" t="str">
            <v>IVCO</v>
          </cell>
          <cell r="H304" t="str">
            <v>Operator Truck</v>
          </cell>
          <cell r="I304" t="str">
            <v>Contract</v>
          </cell>
        </row>
        <row r="305">
          <cell r="A305">
            <v>1691</v>
          </cell>
          <cell r="B305" t="str">
            <v>SISWANTO</v>
          </cell>
          <cell r="C305" t="str">
            <v>Active</v>
          </cell>
          <cell r="D305" t="str">
            <v>CK - Samarinda</v>
          </cell>
          <cell r="E305" t="str">
            <v>RPP - Embalut Rental Operation</v>
          </cell>
          <cell r="F305" t="str">
            <v>OPR</v>
          </cell>
          <cell r="G305" t="str">
            <v>IVCO</v>
          </cell>
          <cell r="H305" t="str">
            <v>Operator Truck</v>
          </cell>
          <cell r="I305" t="str">
            <v>Contract</v>
          </cell>
        </row>
        <row r="306">
          <cell r="A306">
            <v>1698</v>
          </cell>
          <cell r="B306" t="str">
            <v>SUKARDY</v>
          </cell>
          <cell r="C306" t="str">
            <v>Active</v>
          </cell>
          <cell r="D306" t="str">
            <v>CK - Samarinda</v>
          </cell>
          <cell r="E306" t="str">
            <v>RPP - Embalut Rental Operation</v>
          </cell>
          <cell r="F306" t="str">
            <v>OPR</v>
          </cell>
          <cell r="G306" t="str">
            <v>IVCO</v>
          </cell>
          <cell r="H306" t="str">
            <v>Operator Truck</v>
          </cell>
          <cell r="I306" t="str">
            <v>Contract</v>
          </cell>
        </row>
        <row r="307">
          <cell r="A307">
            <v>1807</v>
          </cell>
          <cell r="B307" t="str">
            <v>YOSIS</v>
          </cell>
          <cell r="C307" t="str">
            <v>Active</v>
          </cell>
          <cell r="D307" t="str">
            <v>CK - Tarakan</v>
          </cell>
          <cell r="E307" t="str">
            <v>Lorey - Malinau Rental Operation</v>
          </cell>
          <cell r="F307" t="str">
            <v>OPR</v>
          </cell>
          <cell r="G307" t="str">
            <v>IVCO</v>
          </cell>
          <cell r="H307" t="str">
            <v>Operator Truck</v>
          </cell>
          <cell r="I307" t="str">
            <v>Contract</v>
          </cell>
        </row>
        <row r="308">
          <cell r="A308">
            <v>1809</v>
          </cell>
          <cell r="B308" t="str">
            <v>TOTO PURWANTO</v>
          </cell>
          <cell r="C308" t="str">
            <v>Active</v>
          </cell>
          <cell r="D308" t="str">
            <v>CK - Tarakan</v>
          </cell>
          <cell r="E308" t="str">
            <v>Lorey - Malinau Rental Operation</v>
          </cell>
          <cell r="F308" t="str">
            <v>OPR</v>
          </cell>
          <cell r="G308" t="str">
            <v>IVCO</v>
          </cell>
          <cell r="H308" t="str">
            <v>Operator Truck</v>
          </cell>
          <cell r="I308" t="str">
            <v>Contract</v>
          </cell>
        </row>
        <row r="309">
          <cell r="A309">
            <v>1817</v>
          </cell>
          <cell r="B309" t="str">
            <v>NASIHIN</v>
          </cell>
          <cell r="C309" t="str">
            <v>Active</v>
          </cell>
          <cell r="D309" t="str">
            <v>CK - Samarinda</v>
          </cell>
          <cell r="E309" t="str">
            <v>RPP - Embalut Rental Operation</v>
          </cell>
          <cell r="F309" t="str">
            <v>OPR</v>
          </cell>
          <cell r="G309" t="str">
            <v>IVCO</v>
          </cell>
          <cell r="H309" t="str">
            <v>Operator Truck</v>
          </cell>
          <cell r="I309" t="str">
            <v>Contract</v>
          </cell>
        </row>
        <row r="310">
          <cell r="A310">
            <v>1997</v>
          </cell>
          <cell r="B310" t="str">
            <v>ROBIN APUI</v>
          </cell>
          <cell r="C310" t="str">
            <v>Active</v>
          </cell>
          <cell r="D310" t="str">
            <v>CK - Tarakan</v>
          </cell>
          <cell r="E310" t="str">
            <v>Lorey - Malinau Rental Operation</v>
          </cell>
          <cell r="F310" t="str">
            <v>OPR</v>
          </cell>
          <cell r="G310" t="str">
            <v>IVCO</v>
          </cell>
          <cell r="H310" t="str">
            <v>Operator Truck</v>
          </cell>
          <cell r="I310" t="str">
            <v>Contract</v>
          </cell>
        </row>
        <row r="311">
          <cell r="A311">
            <v>5079</v>
          </cell>
          <cell r="B311" t="str">
            <v>DAVID DEMONG</v>
          </cell>
          <cell r="C311" t="str">
            <v>Active</v>
          </cell>
          <cell r="D311" t="str">
            <v>CK - Tarakan</v>
          </cell>
          <cell r="E311" t="str">
            <v>Lorey - Malinau Rental Operation</v>
          </cell>
          <cell r="F311" t="str">
            <v>OPR</v>
          </cell>
          <cell r="G311" t="str">
            <v>IVCO</v>
          </cell>
          <cell r="H311" t="str">
            <v>Operator Truck</v>
          </cell>
          <cell r="I311" t="str">
            <v>Contract</v>
          </cell>
        </row>
        <row r="312">
          <cell r="A312">
            <v>5080</v>
          </cell>
          <cell r="B312" t="str">
            <v>RICARDUS RATU</v>
          </cell>
          <cell r="C312" t="str">
            <v>Active</v>
          </cell>
          <cell r="D312" t="str">
            <v>CK - Tarakan</v>
          </cell>
          <cell r="E312" t="str">
            <v>Lorey - Malinau Rental Operation</v>
          </cell>
          <cell r="F312" t="str">
            <v>OPR</v>
          </cell>
          <cell r="G312" t="str">
            <v>IVCO</v>
          </cell>
          <cell r="H312" t="str">
            <v>Operator Truck</v>
          </cell>
          <cell r="I312" t="str">
            <v>Contract</v>
          </cell>
        </row>
        <row r="313">
          <cell r="A313">
            <v>5082</v>
          </cell>
          <cell r="B313" t="str">
            <v>BUGNER HARIANJA</v>
          </cell>
          <cell r="C313" t="str">
            <v>Active</v>
          </cell>
          <cell r="D313" t="str">
            <v>CK - Tarakan</v>
          </cell>
          <cell r="E313" t="str">
            <v>Lorey - Malinau Rental Operation</v>
          </cell>
          <cell r="F313" t="str">
            <v>OPR</v>
          </cell>
          <cell r="G313" t="str">
            <v>IVCO</v>
          </cell>
          <cell r="H313" t="str">
            <v>Operator Truck</v>
          </cell>
          <cell r="I313" t="str">
            <v>Contract</v>
          </cell>
        </row>
        <row r="314">
          <cell r="A314">
            <v>5084</v>
          </cell>
          <cell r="B314" t="str">
            <v>JHON ANYE</v>
          </cell>
          <cell r="C314" t="str">
            <v>Active</v>
          </cell>
          <cell r="D314" t="str">
            <v>CK - Tarakan</v>
          </cell>
          <cell r="E314" t="str">
            <v>Lorey - Malinau Rental Operation</v>
          </cell>
          <cell r="F314" t="str">
            <v>OPR</v>
          </cell>
          <cell r="G314" t="str">
            <v>IVCO</v>
          </cell>
          <cell r="H314" t="str">
            <v>Operator Truck</v>
          </cell>
          <cell r="I314" t="str">
            <v>Contract</v>
          </cell>
        </row>
        <row r="315">
          <cell r="A315">
            <v>5092</v>
          </cell>
          <cell r="B315" t="str">
            <v>WELLY ARYANTO</v>
          </cell>
          <cell r="C315" t="str">
            <v>Active</v>
          </cell>
          <cell r="D315" t="str">
            <v>CK - Tarakan</v>
          </cell>
          <cell r="E315" t="str">
            <v>Lorey - Malinau Rental Operation</v>
          </cell>
          <cell r="F315" t="str">
            <v>OPR</v>
          </cell>
          <cell r="G315" t="str">
            <v>IVCO</v>
          </cell>
          <cell r="H315" t="str">
            <v>Operator Truck</v>
          </cell>
          <cell r="I315" t="str">
            <v>Contract</v>
          </cell>
        </row>
        <row r="316">
          <cell r="A316">
            <v>5093</v>
          </cell>
          <cell r="B316" t="str">
            <v>DEDY RAWANTO</v>
          </cell>
          <cell r="C316" t="str">
            <v>Active</v>
          </cell>
          <cell r="D316" t="str">
            <v>CK - Tarakan</v>
          </cell>
          <cell r="E316" t="str">
            <v>Lorey - Malinau Rental Operation</v>
          </cell>
          <cell r="F316" t="str">
            <v>OPR</v>
          </cell>
          <cell r="G316" t="str">
            <v>IVCO</v>
          </cell>
          <cell r="H316" t="str">
            <v>Operator Truck</v>
          </cell>
          <cell r="I316" t="str">
            <v>Contract</v>
          </cell>
        </row>
        <row r="317">
          <cell r="A317">
            <v>5094</v>
          </cell>
          <cell r="B317" t="str">
            <v>ABDUL JALIL</v>
          </cell>
          <cell r="C317" t="str">
            <v>Active</v>
          </cell>
          <cell r="D317" t="str">
            <v>CK - Tarakan</v>
          </cell>
          <cell r="E317" t="str">
            <v>Lorey - Malinau Rental Operation</v>
          </cell>
          <cell r="F317" t="str">
            <v>OPR</v>
          </cell>
          <cell r="G317" t="str">
            <v>IVCO</v>
          </cell>
          <cell r="H317" t="str">
            <v>Operator Truck</v>
          </cell>
          <cell r="I317" t="str">
            <v>Contract</v>
          </cell>
        </row>
        <row r="318">
          <cell r="A318">
            <v>5095</v>
          </cell>
          <cell r="B318" t="str">
            <v>EDY MISRAN</v>
          </cell>
          <cell r="C318" t="str">
            <v>Active</v>
          </cell>
          <cell r="D318" t="str">
            <v>CK - Tarakan</v>
          </cell>
          <cell r="E318" t="str">
            <v>Lorey - Malinau Rental Operation</v>
          </cell>
          <cell r="F318" t="str">
            <v>OPR</v>
          </cell>
          <cell r="G318" t="str">
            <v>IVCO</v>
          </cell>
          <cell r="H318" t="str">
            <v>Operator Truck</v>
          </cell>
          <cell r="I318" t="str">
            <v>Contract</v>
          </cell>
        </row>
        <row r="319">
          <cell r="A319">
            <v>5097</v>
          </cell>
          <cell r="B319" t="str">
            <v>A. SUDIRMAN</v>
          </cell>
          <cell r="C319" t="str">
            <v>Active</v>
          </cell>
          <cell r="D319" t="str">
            <v>CK - Tarakan</v>
          </cell>
          <cell r="E319" t="str">
            <v>Lorey - Malinau Rental Operation</v>
          </cell>
          <cell r="F319" t="str">
            <v>OPR</v>
          </cell>
          <cell r="G319" t="str">
            <v>IVCO</v>
          </cell>
          <cell r="H319" t="str">
            <v>Operator Truck</v>
          </cell>
          <cell r="I319" t="str">
            <v>Contract</v>
          </cell>
        </row>
        <row r="320">
          <cell r="A320">
            <v>5098</v>
          </cell>
          <cell r="B320" t="str">
            <v>SUHAIMIN</v>
          </cell>
          <cell r="C320" t="str">
            <v>Active</v>
          </cell>
          <cell r="D320" t="str">
            <v>CK - Tarakan</v>
          </cell>
          <cell r="E320" t="str">
            <v>Lorey - Malinau Rental Operation</v>
          </cell>
          <cell r="F320" t="str">
            <v>OPR</v>
          </cell>
          <cell r="G320" t="str">
            <v>IVCO</v>
          </cell>
          <cell r="H320" t="str">
            <v>Operator Truck</v>
          </cell>
          <cell r="I320" t="str">
            <v>Contract</v>
          </cell>
        </row>
        <row r="321">
          <cell r="A321">
            <v>5221</v>
          </cell>
          <cell r="B321" t="str">
            <v>SUKONO</v>
          </cell>
          <cell r="C321" t="str">
            <v>Active</v>
          </cell>
          <cell r="D321" t="str">
            <v>CK - Tarakan</v>
          </cell>
          <cell r="E321" t="str">
            <v>Lorey - Malinau Rental Operation</v>
          </cell>
          <cell r="F321" t="str">
            <v>OPR</v>
          </cell>
          <cell r="G321" t="str">
            <v>IVCO</v>
          </cell>
          <cell r="H321" t="str">
            <v>Operator Truck</v>
          </cell>
          <cell r="I321" t="str">
            <v>Contract</v>
          </cell>
        </row>
        <row r="322">
          <cell r="A322">
            <v>5224</v>
          </cell>
          <cell r="B322" t="str">
            <v>EDY PRAMONO</v>
          </cell>
          <cell r="C322" t="str">
            <v>Active</v>
          </cell>
          <cell r="D322" t="str">
            <v>CK - Tarakan</v>
          </cell>
          <cell r="E322" t="str">
            <v>Lorey - Malinau Rental Operation</v>
          </cell>
          <cell r="F322" t="str">
            <v>OPR</v>
          </cell>
          <cell r="G322" t="str">
            <v>IVCO</v>
          </cell>
          <cell r="H322" t="str">
            <v>Operator Truck</v>
          </cell>
          <cell r="I322" t="str">
            <v>Contract</v>
          </cell>
        </row>
        <row r="323">
          <cell r="A323">
            <v>5226</v>
          </cell>
          <cell r="B323" t="str">
            <v>MAROLOP RAJA GUKGUK</v>
          </cell>
          <cell r="C323" t="str">
            <v>Active</v>
          </cell>
          <cell r="D323" t="str">
            <v>CK - Tarakan</v>
          </cell>
          <cell r="E323" t="str">
            <v>Lorey - Malinau Rental Operation</v>
          </cell>
          <cell r="F323" t="str">
            <v>OPR</v>
          </cell>
          <cell r="G323" t="str">
            <v>IVCO</v>
          </cell>
          <cell r="H323" t="str">
            <v>Operator Truck</v>
          </cell>
          <cell r="I323" t="str">
            <v>Contract</v>
          </cell>
        </row>
        <row r="324">
          <cell r="A324">
            <v>5240</v>
          </cell>
          <cell r="B324" t="str">
            <v>SUDARMADI</v>
          </cell>
          <cell r="C324" t="str">
            <v>Active</v>
          </cell>
          <cell r="D324" t="str">
            <v>CK - Tarakan</v>
          </cell>
          <cell r="E324" t="str">
            <v>Lorey - Malinau Rental Operation</v>
          </cell>
          <cell r="F324" t="str">
            <v>OPR</v>
          </cell>
          <cell r="G324" t="str">
            <v>IVCO</v>
          </cell>
          <cell r="H324" t="str">
            <v>Operator Truck</v>
          </cell>
          <cell r="I324" t="str">
            <v>Contract</v>
          </cell>
        </row>
        <row r="325">
          <cell r="A325">
            <v>5244</v>
          </cell>
          <cell r="B325" t="str">
            <v>TUKIMAN</v>
          </cell>
          <cell r="C325" t="str">
            <v>Active</v>
          </cell>
          <cell r="D325" t="str">
            <v>CK - Tarakan</v>
          </cell>
          <cell r="E325" t="str">
            <v>Lorey - Malinau Rental Operation</v>
          </cell>
          <cell r="F325" t="str">
            <v>OPR</v>
          </cell>
          <cell r="G325" t="str">
            <v>IVCO</v>
          </cell>
          <cell r="H325" t="str">
            <v>Operator Truck</v>
          </cell>
          <cell r="I325" t="str">
            <v>Contract</v>
          </cell>
        </row>
        <row r="326">
          <cell r="A326">
            <v>5290</v>
          </cell>
          <cell r="B326" t="str">
            <v>LAING PENAT</v>
          </cell>
          <cell r="C326" t="str">
            <v>Active</v>
          </cell>
          <cell r="D326" t="str">
            <v>CK - Tarakan</v>
          </cell>
          <cell r="E326" t="str">
            <v>Lorey - Malinau Rental Operation</v>
          </cell>
          <cell r="F326" t="str">
            <v>OPR</v>
          </cell>
          <cell r="G326" t="str">
            <v>IVCO</v>
          </cell>
          <cell r="H326" t="str">
            <v>Operator Truck</v>
          </cell>
          <cell r="I326" t="str">
            <v>Contract</v>
          </cell>
        </row>
        <row r="327">
          <cell r="A327">
            <v>5291</v>
          </cell>
          <cell r="B327" t="str">
            <v>LAJAN</v>
          </cell>
          <cell r="C327" t="str">
            <v>Active</v>
          </cell>
          <cell r="D327" t="str">
            <v>CK - Tarakan</v>
          </cell>
          <cell r="E327" t="str">
            <v>Lorey - Malinau Rental Operation</v>
          </cell>
          <cell r="F327" t="str">
            <v>OPR</v>
          </cell>
          <cell r="G327" t="str">
            <v>IVCO</v>
          </cell>
          <cell r="H327" t="str">
            <v>Operator Truck</v>
          </cell>
          <cell r="I327" t="str">
            <v>Contract</v>
          </cell>
        </row>
        <row r="328">
          <cell r="A328">
            <v>5293</v>
          </cell>
          <cell r="B328" t="str">
            <v>AGUS ULUNG</v>
          </cell>
          <cell r="C328" t="str">
            <v>Active</v>
          </cell>
          <cell r="D328" t="str">
            <v>CK - Tarakan</v>
          </cell>
          <cell r="E328" t="str">
            <v>Lorey - Malinau Rental Operation</v>
          </cell>
          <cell r="F328" t="str">
            <v>OPR</v>
          </cell>
          <cell r="G328" t="str">
            <v>IVCO</v>
          </cell>
          <cell r="H328" t="str">
            <v>Operator Truck</v>
          </cell>
          <cell r="I328" t="str">
            <v>Contract</v>
          </cell>
        </row>
        <row r="329">
          <cell r="A329">
            <v>5294</v>
          </cell>
          <cell r="B329" t="str">
            <v>H. MAMUN</v>
          </cell>
          <cell r="C329" t="str">
            <v>Active</v>
          </cell>
          <cell r="D329" t="str">
            <v>CK - Tarakan</v>
          </cell>
          <cell r="E329" t="str">
            <v>Lorey - Malinau Rental Operation</v>
          </cell>
          <cell r="F329" t="str">
            <v>OPR</v>
          </cell>
          <cell r="G329" t="str">
            <v>IVCO</v>
          </cell>
          <cell r="H329" t="str">
            <v>Operator Truck</v>
          </cell>
          <cell r="I329" t="str">
            <v>Contract</v>
          </cell>
        </row>
        <row r="330">
          <cell r="A330">
            <v>5297</v>
          </cell>
          <cell r="B330" t="str">
            <v>STEVEN ABLELO</v>
          </cell>
          <cell r="C330" t="str">
            <v>Active</v>
          </cell>
          <cell r="D330" t="str">
            <v>CK - Tarakan</v>
          </cell>
          <cell r="E330" t="str">
            <v>Lorey - Malinau Rental Operation</v>
          </cell>
          <cell r="F330" t="str">
            <v>OPR</v>
          </cell>
          <cell r="G330" t="str">
            <v>IVCO</v>
          </cell>
          <cell r="H330" t="str">
            <v>Operator Truck</v>
          </cell>
          <cell r="I330" t="str">
            <v>Contract</v>
          </cell>
        </row>
        <row r="331">
          <cell r="A331">
            <v>5298</v>
          </cell>
          <cell r="B331" t="str">
            <v>KASRUDI</v>
          </cell>
          <cell r="C331" t="str">
            <v>Active</v>
          </cell>
          <cell r="D331" t="str">
            <v>CK - Tarakan</v>
          </cell>
          <cell r="E331" t="str">
            <v>Lorey - Malinau Rental Operation</v>
          </cell>
          <cell r="F331" t="str">
            <v>OPR</v>
          </cell>
          <cell r="G331" t="str">
            <v>IVCO</v>
          </cell>
          <cell r="H331" t="str">
            <v>Operator Truck</v>
          </cell>
          <cell r="I331" t="str">
            <v>Contract</v>
          </cell>
        </row>
        <row r="332">
          <cell r="A332">
            <v>5300</v>
          </cell>
          <cell r="B332" t="str">
            <v>MAIDY KAUMPUNGAN</v>
          </cell>
          <cell r="C332" t="str">
            <v>Active</v>
          </cell>
          <cell r="D332" t="str">
            <v>CK - Tarakan</v>
          </cell>
          <cell r="E332" t="str">
            <v>Lorey - Malinau Rental Operation</v>
          </cell>
          <cell r="F332" t="str">
            <v>OPR</v>
          </cell>
          <cell r="G332" t="str">
            <v>IVCO</v>
          </cell>
          <cell r="H332" t="str">
            <v>Operator Truck</v>
          </cell>
          <cell r="I332" t="str">
            <v>Contract</v>
          </cell>
        </row>
        <row r="333">
          <cell r="A333">
            <v>5488</v>
          </cell>
          <cell r="B333" t="str">
            <v>ISMAIL</v>
          </cell>
          <cell r="C333" t="str">
            <v>Active</v>
          </cell>
          <cell r="D333" t="str">
            <v>CK - Banjarmasin</v>
          </cell>
          <cell r="E333" t="str">
            <v>Jorong Rental</v>
          </cell>
          <cell r="F333" t="str">
            <v>OPR</v>
          </cell>
          <cell r="G333" t="str">
            <v>IVCO</v>
          </cell>
          <cell r="H333" t="str">
            <v>Operator Iveco Truck</v>
          </cell>
          <cell r="I333" t="str">
            <v>Contract</v>
          </cell>
        </row>
        <row r="334">
          <cell r="A334">
            <v>5490</v>
          </cell>
          <cell r="B334" t="str">
            <v>JUMARNO</v>
          </cell>
          <cell r="C334" t="str">
            <v>Active</v>
          </cell>
          <cell r="D334" t="str">
            <v>CK - Banjarmasin</v>
          </cell>
          <cell r="E334" t="str">
            <v>Jorong Rental</v>
          </cell>
          <cell r="F334" t="str">
            <v>OPR</v>
          </cell>
          <cell r="G334" t="str">
            <v>IVCO</v>
          </cell>
          <cell r="H334" t="str">
            <v>Operator Iveco Truck</v>
          </cell>
          <cell r="I334" t="str">
            <v>Contract</v>
          </cell>
        </row>
        <row r="335">
          <cell r="A335">
            <v>5493</v>
          </cell>
          <cell r="B335" t="str">
            <v>NANAN MARYUDI</v>
          </cell>
          <cell r="C335" t="str">
            <v>Active</v>
          </cell>
          <cell r="D335" t="str">
            <v>CK - Banjarmasin</v>
          </cell>
          <cell r="E335" t="str">
            <v>Jorong Rental</v>
          </cell>
          <cell r="F335" t="str">
            <v>OPR</v>
          </cell>
          <cell r="G335" t="str">
            <v>IVCO</v>
          </cell>
          <cell r="H335" t="str">
            <v>Operator Iveco Truck</v>
          </cell>
          <cell r="I335" t="str">
            <v>Contract</v>
          </cell>
        </row>
        <row r="336">
          <cell r="A336">
            <v>5494</v>
          </cell>
          <cell r="B336" t="str">
            <v>AGUNG PURNOMO</v>
          </cell>
          <cell r="C336" t="str">
            <v>Active</v>
          </cell>
          <cell r="D336" t="str">
            <v>CK - Banjarmasin</v>
          </cell>
          <cell r="E336" t="str">
            <v>Jorong Rental</v>
          </cell>
          <cell r="F336" t="str">
            <v>OPR</v>
          </cell>
          <cell r="G336" t="str">
            <v>IVCO</v>
          </cell>
          <cell r="H336" t="str">
            <v>Operator Iveco Truck</v>
          </cell>
          <cell r="I336" t="str">
            <v>Contract</v>
          </cell>
        </row>
        <row r="337">
          <cell r="A337">
            <v>5495</v>
          </cell>
          <cell r="B337" t="str">
            <v>HERU SUPRAMONO</v>
          </cell>
          <cell r="C337" t="str">
            <v>Active</v>
          </cell>
          <cell r="D337" t="str">
            <v>CK - Banjarmasin</v>
          </cell>
          <cell r="E337" t="str">
            <v>Jorong Rental</v>
          </cell>
          <cell r="F337" t="str">
            <v>OPR</v>
          </cell>
          <cell r="G337" t="str">
            <v>IVCO</v>
          </cell>
          <cell r="H337" t="str">
            <v>Operator Iveco Truck</v>
          </cell>
          <cell r="I337" t="str">
            <v>Contract</v>
          </cell>
        </row>
        <row r="338">
          <cell r="A338">
            <v>5497</v>
          </cell>
          <cell r="B338" t="str">
            <v>SAHRAN</v>
          </cell>
          <cell r="C338" t="str">
            <v>Active</v>
          </cell>
          <cell r="D338" t="str">
            <v>CK - Banjarmasin</v>
          </cell>
          <cell r="E338" t="str">
            <v>Jorong Rental</v>
          </cell>
          <cell r="F338" t="str">
            <v>OPR</v>
          </cell>
          <cell r="G338" t="str">
            <v>IVCO</v>
          </cell>
          <cell r="H338" t="str">
            <v>Operator Iveco Truck</v>
          </cell>
          <cell r="I338" t="str">
            <v>Contract</v>
          </cell>
        </row>
        <row r="339">
          <cell r="A339">
            <v>5508</v>
          </cell>
          <cell r="B339" t="str">
            <v>UNTUNG SYAHRUDIN</v>
          </cell>
          <cell r="C339" t="str">
            <v>Active</v>
          </cell>
          <cell r="D339" t="str">
            <v>CK - Banjarmasin</v>
          </cell>
          <cell r="E339" t="str">
            <v>Jorong Rental</v>
          </cell>
          <cell r="F339" t="str">
            <v>OPR</v>
          </cell>
          <cell r="G339" t="str">
            <v>IVCO</v>
          </cell>
          <cell r="H339" t="str">
            <v>Operator Iveco Truck</v>
          </cell>
          <cell r="I339" t="str">
            <v>Contract</v>
          </cell>
        </row>
        <row r="340">
          <cell r="A340">
            <v>5513</v>
          </cell>
          <cell r="B340" t="str">
            <v>NARDIANTO</v>
          </cell>
          <cell r="C340" t="str">
            <v>Active</v>
          </cell>
          <cell r="D340" t="str">
            <v>CK - Banjarmasin</v>
          </cell>
          <cell r="E340" t="str">
            <v>Jorong Rental</v>
          </cell>
          <cell r="F340" t="str">
            <v>OPR</v>
          </cell>
          <cell r="G340" t="str">
            <v>IVCO</v>
          </cell>
          <cell r="H340" t="str">
            <v>Operator Iveco Truck</v>
          </cell>
          <cell r="I340" t="str">
            <v>Contract</v>
          </cell>
        </row>
        <row r="341">
          <cell r="A341">
            <v>5514</v>
          </cell>
          <cell r="B341" t="str">
            <v>EDDY YUWONO</v>
          </cell>
          <cell r="C341" t="str">
            <v>Active</v>
          </cell>
          <cell r="D341" t="str">
            <v>CK - Banjarmasin</v>
          </cell>
          <cell r="E341" t="str">
            <v>Jorong Rental</v>
          </cell>
          <cell r="F341" t="str">
            <v>OPR</v>
          </cell>
          <cell r="G341" t="str">
            <v>IVCO</v>
          </cell>
          <cell r="H341" t="str">
            <v>Operator Iveco Truck</v>
          </cell>
          <cell r="I341" t="str">
            <v>Contract</v>
          </cell>
        </row>
        <row r="342">
          <cell r="A342">
            <v>5516</v>
          </cell>
          <cell r="B342" t="str">
            <v>SUSIADI</v>
          </cell>
          <cell r="C342" t="str">
            <v>Active</v>
          </cell>
          <cell r="D342" t="str">
            <v>CK - Banjarmasin</v>
          </cell>
          <cell r="E342" t="str">
            <v>Jorong Rental</v>
          </cell>
          <cell r="F342" t="str">
            <v>OPR</v>
          </cell>
          <cell r="G342" t="str">
            <v>IVCO</v>
          </cell>
          <cell r="H342" t="str">
            <v>Operator Iveco Truck</v>
          </cell>
          <cell r="I342" t="str">
            <v>Contract</v>
          </cell>
        </row>
        <row r="343">
          <cell r="A343">
            <v>6198</v>
          </cell>
          <cell r="B343" t="str">
            <v>HENDRIK</v>
          </cell>
          <cell r="C343" t="str">
            <v>Active</v>
          </cell>
          <cell r="D343" t="str">
            <v>CK - Samarinda</v>
          </cell>
          <cell r="E343" t="str">
            <v>ABK - Rental Dept</v>
          </cell>
          <cell r="F343" t="str">
            <v>OPR</v>
          </cell>
          <cell r="G343" t="str">
            <v>IVCO</v>
          </cell>
          <cell r="H343" t="str">
            <v>Iveco Truck Driver</v>
          </cell>
          <cell r="I343" t="str">
            <v>Contract</v>
          </cell>
        </row>
        <row r="344">
          <cell r="A344">
            <v>6210</v>
          </cell>
          <cell r="B344" t="str">
            <v>ANDRIAN KISWANTO</v>
          </cell>
          <cell r="C344" t="str">
            <v>Active</v>
          </cell>
          <cell r="D344" t="str">
            <v>CK - Samarinda</v>
          </cell>
          <cell r="E344" t="str">
            <v>ABK - Rental Dept</v>
          </cell>
          <cell r="F344" t="str">
            <v>OPR</v>
          </cell>
          <cell r="G344" t="str">
            <v>IVCO</v>
          </cell>
          <cell r="H344" t="str">
            <v>Iveco Truck Driver</v>
          </cell>
          <cell r="I344" t="str">
            <v>Contract</v>
          </cell>
        </row>
        <row r="345">
          <cell r="A345">
            <v>6213</v>
          </cell>
          <cell r="B345" t="str">
            <v>BATAS MANALU</v>
          </cell>
          <cell r="C345" t="str">
            <v>Active</v>
          </cell>
          <cell r="D345" t="str">
            <v>CK - Samarinda</v>
          </cell>
          <cell r="E345" t="str">
            <v>ABK - Rental Dept</v>
          </cell>
          <cell r="F345" t="str">
            <v>OPR</v>
          </cell>
          <cell r="G345" t="str">
            <v>IVCO</v>
          </cell>
          <cell r="H345" t="str">
            <v>Iveco Truck Driver</v>
          </cell>
          <cell r="I345" t="str">
            <v>Contract</v>
          </cell>
        </row>
        <row r="346">
          <cell r="A346">
            <v>6217</v>
          </cell>
          <cell r="B346" t="str">
            <v>LUKAS UPA DUAPADANG</v>
          </cell>
          <cell r="C346" t="str">
            <v>Active</v>
          </cell>
          <cell r="D346" t="str">
            <v>CK - Samarinda</v>
          </cell>
          <cell r="E346" t="str">
            <v>ABK - Rental Dept</v>
          </cell>
          <cell r="F346" t="str">
            <v>OPR</v>
          </cell>
          <cell r="G346" t="str">
            <v>IVCO</v>
          </cell>
          <cell r="H346" t="str">
            <v>Iveco Truck Driver</v>
          </cell>
          <cell r="I346" t="str">
            <v>Contract</v>
          </cell>
        </row>
        <row r="347">
          <cell r="A347">
            <v>6218</v>
          </cell>
          <cell r="B347" t="str">
            <v>AMOS LIMBU MENDILA</v>
          </cell>
          <cell r="C347" t="str">
            <v>Active</v>
          </cell>
          <cell r="D347" t="str">
            <v>CK - Samarinda</v>
          </cell>
          <cell r="E347" t="str">
            <v>ABK - Rental Dept</v>
          </cell>
          <cell r="F347" t="str">
            <v>OPR</v>
          </cell>
          <cell r="G347" t="str">
            <v>IVCO</v>
          </cell>
          <cell r="H347" t="str">
            <v>Iveco Truck Driver</v>
          </cell>
          <cell r="I347" t="str">
            <v>Contract</v>
          </cell>
        </row>
        <row r="348">
          <cell r="A348">
            <v>6615</v>
          </cell>
          <cell r="B348" t="str">
            <v>KAMARUDDIN</v>
          </cell>
          <cell r="C348" t="str">
            <v>Active</v>
          </cell>
          <cell r="D348" t="str">
            <v>CK - Samarinda</v>
          </cell>
          <cell r="E348" t="str">
            <v>ABK - Rental Dept</v>
          </cell>
          <cell r="F348" t="str">
            <v>OPR</v>
          </cell>
          <cell r="G348" t="str">
            <v>IVCO</v>
          </cell>
          <cell r="H348" t="str">
            <v>Iveco Truck Driver</v>
          </cell>
          <cell r="I348" t="str">
            <v>Contract</v>
          </cell>
        </row>
        <row r="349">
          <cell r="A349">
            <v>6723</v>
          </cell>
          <cell r="B349" t="str">
            <v>AMOS HODDING</v>
          </cell>
          <cell r="C349" t="str">
            <v>Active</v>
          </cell>
          <cell r="D349" t="str">
            <v>CK - Samarinda</v>
          </cell>
          <cell r="E349" t="str">
            <v>ABK - Rental Dept</v>
          </cell>
          <cell r="F349" t="str">
            <v>OPR</v>
          </cell>
          <cell r="G349" t="str">
            <v>IVCO</v>
          </cell>
          <cell r="H349" t="str">
            <v>Iveco Truck Driver</v>
          </cell>
          <cell r="I349" t="str">
            <v>Contract</v>
          </cell>
        </row>
        <row r="350">
          <cell r="A350">
            <v>6724</v>
          </cell>
          <cell r="B350" t="str">
            <v>NANANG</v>
          </cell>
          <cell r="C350" t="str">
            <v>Active</v>
          </cell>
          <cell r="D350" t="str">
            <v>CK - Samarinda</v>
          </cell>
          <cell r="E350" t="str">
            <v>ABK - Rental Dept</v>
          </cell>
          <cell r="F350" t="str">
            <v>OPR</v>
          </cell>
          <cell r="G350" t="str">
            <v>IVCO</v>
          </cell>
          <cell r="H350" t="str">
            <v>Iveco Truck Driver</v>
          </cell>
          <cell r="I350" t="str">
            <v>Contract</v>
          </cell>
        </row>
        <row r="351">
          <cell r="A351">
            <v>6725</v>
          </cell>
          <cell r="B351" t="str">
            <v>MOHAMAD AMIN</v>
          </cell>
          <cell r="C351" t="str">
            <v>Active</v>
          </cell>
          <cell r="D351" t="str">
            <v>CK - Samarinda</v>
          </cell>
          <cell r="E351" t="str">
            <v>ABK - Rental Dept</v>
          </cell>
          <cell r="F351" t="str">
            <v>OPR</v>
          </cell>
          <cell r="G351" t="str">
            <v>IVCO</v>
          </cell>
          <cell r="H351" t="str">
            <v>Iveco Truck Driver</v>
          </cell>
          <cell r="I351" t="str">
            <v>Contract</v>
          </cell>
        </row>
        <row r="352">
          <cell r="A352">
            <v>6730</v>
          </cell>
          <cell r="B352" t="str">
            <v>SUYATMAN</v>
          </cell>
          <cell r="C352" t="str">
            <v>Active</v>
          </cell>
          <cell r="D352" t="str">
            <v>CK - Samarinda</v>
          </cell>
          <cell r="E352" t="str">
            <v>ABK - Rental Dept</v>
          </cell>
          <cell r="F352" t="str">
            <v>OPR</v>
          </cell>
          <cell r="G352" t="str">
            <v>IVCO</v>
          </cell>
          <cell r="H352" t="str">
            <v>Iveco Truck Driver</v>
          </cell>
          <cell r="I352" t="str">
            <v>Contract</v>
          </cell>
        </row>
        <row r="353">
          <cell r="A353">
            <v>1312</v>
          </cell>
          <cell r="B353" t="str">
            <v>GUNTUR</v>
          </cell>
          <cell r="C353" t="str">
            <v>Active</v>
          </cell>
          <cell r="D353" t="str">
            <v>CK - Tanjung Enim</v>
          </cell>
          <cell r="E353" t="str">
            <v>Tanjung Enim Rental Operation</v>
          </cell>
          <cell r="F353" t="str">
            <v>OPR</v>
          </cell>
          <cell r="G353" t="str">
            <v>LDRV</v>
          </cell>
          <cell r="H353" t="str">
            <v>Driver</v>
          </cell>
          <cell r="I353" t="str">
            <v>Permanent</v>
          </cell>
        </row>
        <row r="354">
          <cell r="A354">
            <v>1313</v>
          </cell>
          <cell r="B354" t="str">
            <v>ERLAN</v>
          </cell>
          <cell r="C354" t="str">
            <v>Active</v>
          </cell>
          <cell r="D354" t="str">
            <v>CK - Tanjung Enim</v>
          </cell>
          <cell r="E354" t="str">
            <v>Tanjung Enim Rental Operation</v>
          </cell>
          <cell r="F354" t="str">
            <v>OPR</v>
          </cell>
          <cell r="G354" t="str">
            <v>LDRV</v>
          </cell>
          <cell r="H354" t="str">
            <v>Driver</v>
          </cell>
          <cell r="I354" t="str">
            <v>Permanent</v>
          </cell>
        </row>
        <row r="355">
          <cell r="A355">
            <v>5306</v>
          </cell>
          <cell r="B355" t="str">
            <v>UJANG BIN IMANG</v>
          </cell>
          <cell r="C355" t="str">
            <v>Active</v>
          </cell>
          <cell r="D355" t="str">
            <v>CK - Tanjung Enim</v>
          </cell>
          <cell r="E355" t="str">
            <v>Tanjung Enim Rental Operation</v>
          </cell>
          <cell r="F355" t="str">
            <v>OPR</v>
          </cell>
          <cell r="G355" t="str">
            <v>LDRV</v>
          </cell>
          <cell r="H355" t="str">
            <v>Driver</v>
          </cell>
          <cell r="I355" t="str">
            <v>Permanent</v>
          </cell>
        </row>
        <row r="356">
          <cell r="A356">
            <v>5479</v>
          </cell>
          <cell r="B356" t="str">
            <v>DARWIS</v>
          </cell>
          <cell r="C356" t="str">
            <v>Active</v>
          </cell>
          <cell r="D356" t="str">
            <v>CK - Samarinda</v>
          </cell>
          <cell r="E356" t="str">
            <v>ABK Samarinda</v>
          </cell>
          <cell r="F356" t="str">
            <v>OPR</v>
          </cell>
          <cell r="G356" t="str">
            <v>LDRV</v>
          </cell>
          <cell r="H356" t="str">
            <v>Driver</v>
          </cell>
          <cell r="I356" t="str">
            <v>Contract</v>
          </cell>
        </row>
        <row r="357">
          <cell r="A357">
            <v>6212</v>
          </cell>
          <cell r="B357" t="str">
            <v>SUBARI</v>
          </cell>
          <cell r="C357" t="str">
            <v>Active</v>
          </cell>
          <cell r="D357" t="str">
            <v>CK - Samarinda</v>
          </cell>
          <cell r="E357" t="str">
            <v>ABK - Rental Dept</v>
          </cell>
          <cell r="F357" t="str">
            <v>OPR</v>
          </cell>
          <cell r="G357" t="str">
            <v>LDRV</v>
          </cell>
          <cell r="H357" t="str">
            <v>Light Vehicle Driver</v>
          </cell>
          <cell r="I357" t="str">
            <v>Contract</v>
          </cell>
        </row>
        <row r="358">
          <cell r="A358">
            <v>6321</v>
          </cell>
          <cell r="B358" t="str">
            <v>MULYADI</v>
          </cell>
          <cell r="C358" t="str">
            <v>Active</v>
          </cell>
          <cell r="D358" t="str">
            <v>CK - Samarinda</v>
          </cell>
          <cell r="E358" t="str">
            <v>ABK - Rental Dept</v>
          </cell>
          <cell r="F358" t="str">
            <v>OPR</v>
          </cell>
          <cell r="G358" t="str">
            <v>LDRV</v>
          </cell>
          <cell r="H358" t="str">
            <v>Fuel Truck Driver</v>
          </cell>
          <cell r="I358" t="str">
            <v>Contract</v>
          </cell>
        </row>
        <row r="359">
          <cell r="A359">
            <v>6727</v>
          </cell>
          <cell r="B359" t="str">
            <v>M. SUHAIRI</v>
          </cell>
          <cell r="C359" t="str">
            <v>Active</v>
          </cell>
          <cell r="D359" t="str">
            <v>CK - Samarinda</v>
          </cell>
          <cell r="E359" t="str">
            <v>ABK - Rental Dept</v>
          </cell>
          <cell r="F359" t="str">
            <v>OPR</v>
          </cell>
          <cell r="G359" t="str">
            <v>LDRV</v>
          </cell>
          <cell r="H359" t="str">
            <v>Driver Admin</v>
          </cell>
          <cell r="I359" t="str">
            <v>Contract</v>
          </cell>
        </row>
        <row r="360">
          <cell r="A360">
            <v>6877</v>
          </cell>
          <cell r="B360" t="str">
            <v>FADLY</v>
          </cell>
          <cell r="C360" t="str">
            <v>Active</v>
          </cell>
          <cell r="D360" t="str">
            <v>CK - Samarinda</v>
          </cell>
          <cell r="E360" t="str">
            <v>ABK - Rental Dept</v>
          </cell>
          <cell r="F360" t="str">
            <v>OPR</v>
          </cell>
          <cell r="G360" t="str">
            <v>LDRV</v>
          </cell>
          <cell r="H360" t="str">
            <v>Water Truck Driver</v>
          </cell>
          <cell r="I360" t="str">
            <v>Contract</v>
          </cell>
        </row>
        <row r="361">
          <cell r="A361">
            <v>7006</v>
          </cell>
          <cell r="B361" t="str">
            <v>ANDI BAHARUDIN</v>
          </cell>
          <cell r="C361" t="str">
            <v>Active</v>
          </cell>
          <cell r="D361" t="str">
            <v>CK - Samarinda</v>
          </cell>
          <cell r="E361" t="str">
            <v>ABK - Rental Dept</v>
          </cell>
          <cell r="F361" t="str">
            <v>OPR</v>
          </cell>
          <cell r="G361" t="str">
            <v>LDRV</v>
          </cell>
          <cell r="H361" t="str">
            <v>Water Truck Driver</v>
          </cell>
          <cell r="I361" t="str">
            <v>Contract</v>
          </cell>
        </row>
        <row r="362">
          <cell r="A362">
            <v>7007</v>
          </cell>
          <cell r="B362" t="str">
            <v>KASPUL ANWAR</v>
          </cell>
          <cell r="C362" t="str">
            <v>Active</v>
          </cell>
          <cell r="D362" t="str">
            <v>CK - Samarinda</v>
          </cell>
          <cell r="E362" t="str">
            <v>ABK - Rental Dept</v>
          </cell>
          <cell r="F362" t="str">
            <v>OPR</v>
          </cell>
          <cell r="G362" t="str">
            <v>LDRV</v>
          </cell>
          <cell r="H362" t="str">
            <v>Water Truck Driver</v>
          </cell>
          <cell r="I362" t="str">
            <v>Contract</v>
          </cell>
        </row>
        <row r="363">
          <cell r="A363">
            <v>7015</v>
          </cell>
          <cell r="B363" t="str">
            <v>SUNAR MINTO</v>
          </cell>
          <cell r="C363" t="str">
            <v>Active</v>
          </cell>
          <cell r="D363" t="str">
            <v>CK - Samarinda</v>
          </cell>
          <cell r="E363" t="str">
            <v>ABK - Rental Dept</v>
          </cell>
          <cell r="F363" t="str">
            <v>OPR</v>
          </cell>
          <cell r="G363" t="str">
            <v>LDRV</v>
          </cell>
          <cell r="H363" t="str">
            <v>Water Truck Driver</v>
          </cell>
          <cell r="I363" t="str">
            <v>Contract</v>
          </cell>
        </row>
        <row r="364">
          <cell r="A364">
            <v>383</v>
          </cell>
          <cell r="B364" t="str">
            <v>SUWARDI</v>
          </cell>
          <cell r="C364" t="str">
            <v>Active</v>
          </cell>
          <cell r="D364" t="str">
            <v>CK - Tanjung Enim</v>
          </cell>
          <cell r="E364" t="str">
            <v>Tanjung Enim Rental Operation</v>
          </cell>
          <cell r="F364" t="str">
            <v>OPR</v>
          </cell>
          <cell r="G364" t="str">
            <v>CATO</v>
          </cell>
          <cell r="H364" t="str">
            <v>Operator</v>
          </cell>
          <cell r="I364" t="str">
            <v>Permanent</v>
          </cell>
        </row>
        <row r="365">
          <cell r="A365">
            <v>1008</v>
          </cell>
          <cell r="B365" t="str">
            <v>KARYONO</v>
          </cell>
          <cell r="C365" t="str">
            <v>Active</v>
          </cell>
          <cell r="D365" t="str">
            <v>CK - Samarinda</v>
          </cell>
          <cell r="E365" t="str">
            <v>RPP - Embalut Rental Operation</v>
          </cell>
          <cell r="F365" t="str">
            <v>OPR</v>
          </cell>
          <cell r="G365" t="str">
            <v>CATO</v>
          </cell>
          <cell r="H365" t="str">
            <v>Operator</v>
          </cell>
          <cell r="I365" t="str">
            <v>Permanent</v>
          </cell>
        </row>
        <row r="366">
          <cell r="A366">
            <v>1268</v>
          </cell>
          <cell r="B366" t="str">
            <v>ADI FIRDAYANTO</v>
          </cell>
          <cell r="C366" t="str">
            <v>Active</v>
          </cell>
          <cell r="D366" t="str">
            <v>CK - Tanjung Enim</v>
          </cell>
          <cell r="E366" t="str">
            <v>Tanjung Enim Rental Operation</v>
          </cell>
          <cell r="F366" t="str">
            <v>OPR</v>
          </cell>
          <cell r="G366" t="str">
            <v>CATO</v>
          </cell>
          <cell r="H366" t="str">
            <v>Operator</v>
          </cell>
          <cell r="I366" t="str">
            <v>Permanent</v>
          </cell>
        </row>
        <row r="367">
          <cell r="A367">
            <v>1269</v>
          </cell>
          <cell r="B367" t="str">
            <v>MARYANTO</v>
          </cell>
          <cell r="C367" t="str">
            <v>Active</v>
          </cell>
          <cell r="D367" t="str">
            <v>CK - Tanjung Enim</v>
          </cell>
          <cell r="E367" t="str">
            <v>Tanjung Enim Rental Operation</v>
          </cell>
          <cell r="F367" t="str">
            <v>OPR</v>
          </cell>
          <cell r="G367" t="str">
            <v>CATO</v>
          </cell>
          <cell r="H367" t="str">
            <v>Operator</v>
          </cell>
          <cell r="I367" t="str">
            <v>Permanent</v>
          </cell>
        </row>
        <row r="368">
          <cell r="A368">
            <v>1270</v>
          </cell>
          <cell r="B368" t="str">
            <v>M. HANAN</v>
          </cell>
          <cell r="C368" t="str">
            <v>Active</v>
          </cell>
          <cell r="D368" t="str">
            <v>CK - Tanjung Enim</v>
          </cell>
          <cell r="E368" t="str">
            <v>Tanjung Enim Rental Operation</v>
          </cell>
          <cell r="F368" t="str">
            <v>OPR</v>
          </cell>
          <cell r="G368" t="str">
            <v>CATO</v>
          </cell>
          <cell r="H368" t="str">
            <v>Operator</v>
          </cell>
          <cell r="I368" t="str">
            <v>Permanent</v>
          </cell>
        </row>
        <row r="369">
          <cell r="A369">
            <v>1271</v>
          </cell>
          <cell r="B369" t="str">
            <v>HERI ABRIANI</v>
          </cell>
          <cell r="C369" t="str">
            <v>Active</v>
          </cell>
          <cell r="D369" t="str">
            <v>CK - Tanjung Enim</v>
          </cell>
          <cell r="E369" t="str">
            <v>Tanjung Enim Rental Operation</v>
          </cell>
          <cell r="F369" t="str">
            <v>OPR</v>
          </cell>
          <cell r="G369" t="str">
            <v>CATO</v>
          </cell>
          <cell r="H369" t="str">
            <v>Operator</v>
          </cell>
          <cell r="I369" t="str">
            <v>Permanent</v>
          </cell>
        </row>
        <row r="370">
          <cell r="A370">
            <v>1375</v>
          </cell>
          <cell r="B370" t="str">
            <v>BUDIYONO</v>
          </cell>
          <cell r="C370" t="str">
            <v>Active</v>
          </cell>
          <cell r="D370" t="str">
            <v>CK - Samarinda</v>
          </cell>
          <cell r="E370" t="str">
            <v>RPP - Embalut Rental Operation</v>
          </cell>
          <cell r="F370" t="str">
            <v>OPR</v>
          </cell>
          <cell r="G370" t="str">
            <v>CATO</v>
          </cell>
          <cell r="H370" t="str">
            <v>Operator</v>
          </cell>
          <cell r="I370" t="str">
            <v>Contract</v>
          </cell>
        </row>
        <row r="371">
          <cell r="A371">
            <v>1383</v>
          </cell>
          <cell r="B371" t="str">
            <v>MOCHAMMAD FARKHAN</v>
          </cell>
          <cell r="C371" t="str">
            <v>Active</v>
          </cell>
          <cell r="D371" t="str">
            <v>CK - Jakarta</v>
          </cell>
          <cell r="E371" t="str">
            <v>Head Office Human Resource</v>
          </cell>
          <cell r="F371" t="str">
            <v>OPR</v>
          </cell>
          <cell r="G371" t="str">
            <v>ADMS</v>
          </cell>
          <cell r="H371" t="str">
            <v>Operator Training &amp; Development Supv.</v>
          </cell>
          <cell r="I371" t="str">
            <v>Permanent</v>
          </cell>
        </row>
        <row r="372">
          <cell r="A372">
            <v>1432</v>
          </cell>
          <cell r="B372" t="str">
            <v>SUDIMAN</v>
          </cell>
          <cell r="C372" t="str">
            <v>Active</v>
          </cell>
          <cell r="D372" t="str">
            <v>CK - Tanjung Enim</v>
          </cell>
          <cell r="E372" t="str">
            <v>Tanjung Enim Rental Operation</v>
          </cell>
          <cell r="F372" t="str">
            <v>OPR</v>
          </cell>
          <cell r="G372" t="str">
            <v>CATO</v>
          </cell>
          <cell r="H372" t="str">
            <v>Operator</v>
          </cell>
          <cell r="I372" t="str">
            <v>Permanent</v>
          </cell>
        </row>
        <row r="373">
          <cell r="A373">
            <v>1433</v>
          </cell>
          <cell r="B373" t="str">
            <v>ERDANSYAH</v>
          </cell>
          <cell r="C373" t="str">
            <v>Active</v>
          </cell>
          <cell r="D373" t="str">
            <v>CK - Tanjung Enim</v>
          </cell>
          <cell r="E373" t="str">
            <v>Tanjung Enim Rental Operation</v>
          </cell>
          <cell r="F373" t="str">
            <v>OPR</v>
          </cell>
          <cell r="G373" t="str">
            <v>CATO</v>
          </cell>
          <cell r="H373" t="str">
            <v>Operator</v>
          </cell>
          <cell r="I373" t="str">
            <v>Permanent</v>
          </cell>
        </row>
        <row r="374">
          <cell r="A374">
            <v>1486</v>
          </cell>
          <cell r="B374" t="str">
            <v>AWALUNI</v>
          </cell>
          <cell r="C374" t="str">
            <v>Active</v>
          </cell>
          <cell r="D374" t="str">
            <v>CK - Tanjung Enim</v>
          </cell>
          <cell r="E374" t="str">
            <v>Tanjung Enim Rental Operation</v>
          </cell>
          <cell r="F374" t="str">
            <v>OPR</v>
          </cell>
          <cell r="G374" t="str">
            <v>CATO</v>
          </cell>
          <cell r="H374" t="str">
            <v>Operator</v>
          </cell>
          <cell r="I374" t="str">
            <v>Permanent</v>
          </cell>
        </row>
        <row r="375">
          <cell r="A375">
            <v>1488</v>
          </cell>
          <cell r="B375" t="str">
            <v>SUJARNO</v>
          </cell>
          <cell r="C375" t="str">
            <v>Active</v>
          </cell>
          <cell r="D375" t="str">
            <v>CK - Tanjung Enim</v>
          </cell>
          <cell r="E375" t="str">
            <v>Tanjung Enim Rental Operation</v>
          </cell>
          <cell r="F375" t="str">
            <v>OPR</v>
          </cell>
          <cell r="G375" t="str">
            <v>CATO</v>
          </cell>
          <cell r="H375" t="str">
            <v>Operator</v>
          </cell>
          <cell r="I375" t="str">
            <v>Permanent</v>
          </cell>
        </row>
        <row r="376">
          <cell r="A376">
            <v>1579</v>
          </cell>
          <cell r="B376" t="str">
            <v>AGUSMAN</v>
          </cell>
          <cell r="C376" t="str">
            <v>Active</v>
          </cell>
          <cell r="D376" t="str">
            <v>CK - Samarinda</v>
          </cell>
          <cell r="E376" t="str">
            <v>RPP - Embalut Rental Operation</v>
          </cell>
          <cell r="F376" t="str">
            <v>OPR</v>
          </cell>
          <cell r="G376" t="str">
            <v>LDRV</v>
          </cell>
          <cell r="H376" t="str">
            <v>Truck Driver</v>
          </cell>
          <cell r="I376" t="str">
            <v>Contract</v>
          </cell>
        </row>
        <row r="377">
          <cell r="A377">
            <v>1680</v>
          </cell>
          <cell r="B377" t="str">
            <v>HERMAN BJ</v>
          </cell>
          <cell r="C377" t="str">
            <v>Active</v>
          </cell>
          <cell r="D377" t="str">
            <v>CK - Tanjung Enim</v>
          </cell>
          <cell r="E377" t="str">
            <v>Tanjung Enim Rental Operation</v>
          </cell>
          <cell r="F377" t="str">
            <v>OPR</v>
          </cell>
          <cell r="G377" t="str">
            <v>CATO</v>
          </cell>
          <cell r="H377" t="str">
            <v>Operator</v>
          </cell>
          <cell r="I377" t="str">
            <v>Permanent</v>
          </cell>
        </row>
        <row r="378">
          <cell r="A378">
            <v>1681</v>
          </cell>
          <cell r="B378" t="str">
            <v>IMRAN YB</v>
          </cell>
          <cell r="C378" t="str">
            <v>Active</v>
          </cell>
          <cell r="D378" t="str">
            <v>CK - Tanjung Enim</v>
          </cell>
          <cell r="E378" t="str">
            <v>Tanjung Enim Rental Operation</v>
          </cell>
          <cell r="F378" t="str">
            <v>OPR</v>
          </cell>
          <cell r="G378" t="str">
            <v>CATO</v>
          </cell>
          <cell r="H378" t="str">
            <v>Operator</v>
          </cell>
          <cell r="I378" t="str">
            <v>Permanent</v>
          </cell>
        </row>
        <row r="379">
          <cell r="A379">
            <v>1692</v>
          </cell>
          <cell r="B379" t="str">
            <v>KARJIANI</v>
          </cell>
          <cell r="C379" t="str">
            <v>Active</v>
          </cell>
          <cell r="D379" t="str">
            <v>CK - Samarinda</v>
          </cell>
          <cell r="E379" t="str">
            <v>RPP - Embalut Rental Operation</v>
          </cell>
          <cell r="F379" t="str">
            <v>OPR</v>
          </cell>
          <cell r="G379" t="str">
            <v>CATO</v>
          </cell>
          <cell r="H379" t="str">
            <v>OHT Driver</v>
          </cell>
          <cell r="I379" t="str">
            <v>Contract</v>
          </cell>
        </row>
        <row r="380">
          <cell r="A380">
            <v>1857</v>
          </cell>
          <cell r="B380" t="str">
            <v>JURUNG INGAN</v>
          </cell>
          <cell r="C380" t="str">
            <v>Active</v>
          </cell>
          <cell r="D380" t="str">
            <v>CK - Tarakan</v>
          </cell>
          <cell r="E380" t="str">
            <v>Lorey - Malinau Rental Operation</v>
          </cell>
          <cell r="F380" t="str">
            <v>OPR</v>
          </cell>
          <cell r="G380" t="str">
            <v>IVCO</v>
          </cell>
          <cell r="H380" t="str">
            <v>Truck Driver</v>
          </cell>
          <cell r="I380" t="str">
            <v>Contract</v>
          </cell>
        </row>
        <row r="381">
          <cell r="A381">
            <v>2803</v>
          </cell>
          <cell r="B381" t="str">
            <v>SLAMET RIADI</v>
          </cell>
          <cell r="C381" t="str">
            <v>Active</v>
          </cell>
          <cell r="D381" t="str">
            <v>CK - Jakarta</v>
          </cell>
          <cell r="E381" t="str">
            <v>Head Office Human Resource</v>
          </cell>
          <cell r="F381" t="str">
            <v>OPR</v>
          </cell>
          <cell r="G381" t="str">
            <v>ADMA</v>
          </cell>
          <cell r="H381" t="str">
            <v>Operator Trainer</v>
          </cell>
          <cell r="I381" t="str">
            <v>Permanent</v>
          </cell>
        </row>
        <row r="382">
          <cell r="A382">
            <v>4814</v>
          </cell>
          <cell r="B382" t="str">
            <v>ABDULGUFRON</v>
          </cell>
          <cell r="C382" t="str">
            <v>Active</v>
          </cell>
          <cell r="D382" t="str">
            <v>CK - Samarinda</v>
          </cell>
          <cell r="E382" t="str">
            <v>RPP - Embalut Rental Operation</v>
          </cell>
          <cell r="F382" t="str">
            <v>OPR</v>
          </cell>
          <cell r="G382" t="str">
            <v>CATO</v>
          </cell>
          <cell r="H382" t="str">
            <v>OHT Driver</v>
          </cell>
          <cell r="I382" t="str">
            <v>Contract</v>
          </cell>
        </row>
        <row r="383">
          <cell r="A383">
            <v>4816</v>
          </cell>
          <cell r="B383" t="str">
            <v>HANI</v>
          </cell>
          <cell r="C383" t="str">
            <v>Active</v>
          </cell>
          <cell r="D383" t="str">
            <v>CK - Samarinda</v>
          </cell>
          <cell r="E383" t="str">
            <v>RPP - Embalut Rental Operation</v>
          </cell>
          <cell r="F383" t="str">
            <v>OPR</v>
          </cell>
          <cell r="G383" t="str">
            <v>CATO</v>
          </cell>
          <cell r="H383" t="str">
            <v>OHT Driver</v>
          </cell>
          <cell r="I383" t="str">
            <v>Contract</v>
          </cell>
        </row>
        <row r="384">
          <cell r="A384">
            <v>4823</v>
          </cell>
          <cell r="B384" t="str">
            <v>SUPOMO</v>
          </cell>
          <cell r="C384" t="str">
            <v>Active</v>
          </cell>
          <cell r="D384" t="str">
            <v>CK - Samarinda</v>
          </cell>
          <cell r="E384" t="str">
            <v>RPP - Embalut Rental Operation</v>
          </cell>
          <cell r="F384" t="str">
            <v>OPR</v>
          </cell>
          <cell r="G384" t="str">
            <v>IVCO</v>
          </cell>
          <cell r="H384" t="str">
            <v>Driver Dump Truck</v>
          </cell>
          <cell r="I384" t="str">
            <v>Contract</v>
          </cell>
        </row>
        <row r="385">
          <cell r="A385">
            <v>4826</v>
          </cell>
          <cell r="B385" t="str">
            <v>LASIMAN</v>
          </cell>
          <cell r="C385" t="str">
            <v>Active</v>
          </cell>
          <cell r="D385" t="str">
            <v>CK - Samarinda</v>
          </cell>
          <cell r="E385" t="str">
            <v>RPP - Embalut Rental Operation</v>
          </cell>
          <cell r="F385" t="str">
            <v>OPR</v>
          </cell>
          <cell r="G385" t="str">
            <v>LDRV</v>
          </cell>
          <cell r="H385" t="str">
            <v>Fuel Truck Driver</v>
          </cell>
          <cell r="I385" t="str">
            <v>Contract</v>
          </cell>
        </row>
        <row r="386">
          <cell r="A386">
            <v>4827</v>
          </cell>
          <cell r="B386" t="str">
            <v>SAMSUL BAHRI</v>
          </cell>
          <cell r="C386" t="str">
            <v>Active</v>
          </cell>
          <cell r="D386" t="str">
            <v>CK - Samarinda</v>
          </cell>
          <cell r="E386" t="str">
            <v>RPP - Embalut Rental Operation</v>
          </cell>
          <cell r="F386" t="str">
            <v>OPR</v>
          </cell>
          <cell r="G386" t="str">
            <v>CATO</v>
          </cell>
          <cell r="H386" t="str">
            <v>OHT Driver</v>
          </cell>
          <cell r="I386" t="str">
            <v>Contract</v>
          </cell>
        </row>
        <row r="387">
          <cell r="A387">
            <v>4932</v>
          </cell>
          <cell r="B387" t="str">
            <v>DIDIK AGUS SETIAWAN</v>
          </cell>
          <cell r="C387" t="str">
            <v>Active</v>
          </cell>
          <cell r="D387" t="str">
            <v>CK - Samarinda</v>
          </cell>
          <cell r="E387" t="str">
            <v>RPP - Embalut Rental Operation</v>
          </cell>
          <cell r="F387" t="str">
            <v>OPR</v>
          </cell>
          <cell r="G387" t="str">
            <v>CATO</v>
          </cell>
          <cell r="H387" t="str">
            <v>OHT Driver</v>
          </cell>
          <cell r="I387" t="str">
            <v>Contract</v>
          </cell>
        </row>
        <row r="388">
          <cell r="A388">
            <v>5008</v>
          </cell>
          <cell r="B388" t="str">
            <v>TAMAN</v>
          </cell>
          <cell r="C388" t="str">
            <v>Active</v>
          </cell>
          <cell r="D388" t="str">
            <v>CK - Samarinda</v>
          </cell>
          <cell r="E388" t="str">
            <v>RPP - Embalut Rental Operation</v>
          </cell>
          <cell r="F388" t="str">
            <v>OPR</v>
          </cell>
          <cell r="G388" t="str">
            <v>CATO</v>
          </cell>
          <cell r="H388" t="str">
            <v>OHT Driver</v>
          </cell>
          <cell r="I388" t="str">
            <v>Contract</v>
          </cell>
        </row>
        <row r="389">
          <cell r="A389">
            <v>5447</v>
          </cell>
          <cell r="B389" t="str">
            <v>IWAN SANTOSO</v>
          </cell>
          <cell r="C389" t="str">
            <v>Active</v>
          </cell>
          <cell r="D389" t="str">
            <v>CK - Samarinda</v>
          </cell>
          <cell r="E389" t="str">
            <v>RPP - Embalut Rental Operation</v>
          </cell>
          <cell r="F389" t="str">
            <v>OPR</v>
          </cell>
          <cell r="G389" t="str">
            <v>LDRV</v>
          </cell>
          <cell r="H389" t="str">
            <v>Driver Lube Truck</v>
          </cell>
          <cell r="I389" t="str">
            <v>Contract</v>
          </cell>
        </row>
        <row r="390">
          <cell r="A390">
            <v>5533</v>
          </cell>
          <cell r="B390" t="str">
            <v>RONNY WIDYA WARDHANA</v>
          </cell>
          <cell r="C390" t="str">
            <v>Active</v>
          </cell>
          <cell r="D390" t="str">
            <v>CK - Banjarmasin</v>
          </cell>
          <cell r="E390" t="str">
            <v>Jorong Rental</v>
          </cell>
          <cell r="F390" t="str">
            <v>OPR</v>
          </cell>
          <cell r="G390" t="str">
            <v>LDRV</v>
          </cell>
          <cell r="H390" t="str">
            <v>LV Driver</v>
          </cell>
          <cell r="I390" t="str">
            <v>Contract</v>
          </cell>
        </row>
        <row r="391">
          <cell r="A391">
            <v>5562</v>
          </cell>
          <cell r="B391" t="str">
            <v>I KOMANG SUYANA</v>
          </cell>
          <cell r="C391" t="str">
            <v>Active</v>
          </cell>
          <cell r="D391" t="str">
            <v>CK - Samarinda</v>
          </cell>
          <cell r="E391" t="str">
            <v>RPP - Embalut Rental Operation</v>
          </cell>
          <cell r="F391" t="str">
            <v>OPR</v>
          </cell>
          <cell r="G391" t="str">
            <v>LDRV</v>
          </cell>
          <cell r="H391" t="str">
            <v>Support Equipment Vehicle Driver</v>
          </cell>
          <cell r="I391" t="str">
            <v>Contract</v>
          </cell>
        </row>
        <row r="392">
          <cell r="A392">
            <v>5775</v>
          </cell>
          <cell r="B392" t="str">
            <v>JABAL NUR</v>
          </cell>
          <cell r="C392" t="str">
            <v>Active</v>
          </cell>
          <cell r="D392" t="str">
            <v>CK - Tarakan</v>
          </cell>
          <cell r="E392" t="str">
            <v>Lorey - Malinau Rental Operation</v>
          </cell>
          <cell r="F392" t="str">
            <v>OPR</v>
          </cell>
          <cell r="G392" t="str">
            <v>IVCO</v>
          </cell>
          <cell r="H392" t="str">
            <v>Truck Driver</v>
          </cell>
          <cell r="I392" t="str">
            <v>Contract</v>
          </cell>
        </row>
        <row r="393">
          <cell r="A393">
            <v>5777</v>
          </cell>
          <cell r="B393" t="str">
            <v>RUSDI</v>
          </cell>
          <cell r="C393" t="str">
            <v>Active</v>
          </cell>
          <cell r="D393" t="str">
            <v>CK - Tarakan</v>
          </cell>
          <cell r="E393" t="str">
            <v>Lorey - Malinau Rental Operation</v>
          </cell>
          <cell r="F393" t="str">
            <v>OPR</v>
          </cell>
          <cell r="G393" t="str">
            <v>LDRV</v>
          </cell>
          <cell r="H393" t="str">
            <v>Driver</v>
          </cell>
          <cell r="I393" t="str">
            <v>Contract</v>
          </cell>
        </row>
        <row r="394">
          <cell r="A394">
            <v>5948</v>
          </cell>
          <cell r="B394" t="str">
            <v>MUHAMMAD AKIB</v>
          </cell>
          <cell r="C394" t="str">
            <v>Active</v>
          </cell>
          <cell r="D394" t="str">
            <v>CK - Tarakan</v>
          </cell>
          <cell r="E394" t="str">
            <v>Lorey - Malinau Rental Operation</v>
          </cell>
          <cell r="F394" t="str">
            <v>OPR</v>
          </cell>
          <cell r="G394" t="str">
            <v>IVCO</v>
          </cell>
          <cell r="H394" t="str">
            <v>Truck Driver</v>
          </cell>
          <cell r="I394" t="str">
            <v>Contract</v>
          </cell>
        </row>
        <row r="395">
          <cell r="A395">
            <v>5949</v>
          </cell>
          <cell r="B395" t="str">
            <v>ANGGIAT HARIANJA</v>
          </cell>
          <cell r="C395" t="str">
            <v>Active</v>
          </cell>
          <cell r="D395" t="str">
            <v>CK - Tarakan</v>
          </cell>
          <cell r="E395" t="str">
            <v>Lorey - Malinau Rental Operation</v>
          </cell>
          <cell r="F395" t="str">
            <v>OPR</v>
          </cell>
          <cell r="G395" t="str">
            <v>IVCO</v>
          </cell>
          <cell r="H395" t="str">
            <v>Truck Driver</v>
          </cell>
          <cell r="I395" t="str">
            <v>Contract</v>
          </cell>
        </row>
        <row r="396">
          <cell r="A396">
            <v>5950</v>
          </cell>
          <cell r="B396" t="str">
            <v>COSMAS BEDA</v>
          </cell>
          <cell r="C396" t="str">
            <v>Active</v>
          </cell>
          <cell r="D396" t="str">
            <v>CK - Tarakan</v>
          </cell>
          <cell r="E396" t="str">
            <v>Lorey - Malinau Rental Operation</v>
          </cell>
          <cell r="F396" t="str">
            <v>OPR</v>
          </cell>
          <cell r="G396" t="str">
            <v>IVCO</v>
          </cell>
          <cell r="H396" t="str">
            <v>Truck Driver</v>
          </cell>
          <cell r="I396" t="str">
            <v>Contract</v>
          </cell>
        </row>
        <row r="397">
          <cell r="A397">
            <v>5952</v>
          </cell>
          <cell r="B397" t="str">
            <v>JOHANSYAH</v>
          </cell>
          <cell r="C397" t="str">
            <v>Active</v>
          </cell>
          <cell r="D397" t="str">
            <v>CK - Tarakan</v>
          </cell>
          <cell r="E397" t="str">
            <v>Lorey - Malinau Rental Operation</v>
          </cell>
          <cell r="F397" t="str">
            <v>OPR</v>
          </cell>
          <cell r="G397" t="str">
            <v>IVCO</v>
          </cell>
          <cell r="H397" t="str">
            <v>Truck Driver</v>
          </cell>
          <cell r="I397" t="str">
            <v>Contract</v>
          </cell>
        </row>
        <row r="398">
          <cell r="A398">
            <v>5953</v>
          </cell>
          <cell r="B398" t="str">
            <v>AMIN PAWAH</v>
          </cell>
          <cell r="C398" t="str">
            <v>Active</v>
          </cell>
          <cell r="D398" t="str">
            <v>CK - Tarakan</v>
          </cell>
          <cell r="E398" t="str">
            <v>Lorey - Malinau Rental Operation</v>
          </cell>
          <cell r="F398" t="str">
            <v>OPR</v>
          </cell>
          <cell r="G398" t="str">
            <v>IVCO</v>
          </cell>
          <cell r="H398" t="str">
            <v>Truck Driver</v>
          </cell>
          <cell r="I398" t="str">
            <v>Contract</v>
          </cell>
        </row>
        <row r="399">
          <cell r="A399">
            <v>5955</v>
          </cell>
          <cell r="B399" t="str">
            <v>INJUK APUI</v>
          </cell>
          <cell r="C399" t="str">
            <v>Active</v>
          </cell>
          <cell r="D399" t="str">
            <v>CK - Tarakan</v>
          </cell>
          <cell r="E399" t="str">
            <v>Lorey - Malinau Rental Operation</v>
          </cell>
          <cell r="F399" t="str">
            <v>OPR</v>
          </cell>
          <cell r="G399" t="str">
            <v>LDRV</v>
          </cell>
          <cell r="H399" t="str">
            <v>Light Vehicle Driver</v>
          </cell>
          <cell r="I399" t="str">
            <v>Contract</v>
          </cell>
        </row>
        <row r="400">
          <cell r="A400">
            <v>5965</v>
          </cell>
          <cell r="B400" t="str">
            <v>SAHARUDDIN S</v>
          </cell>
          <cell r="C400" t="str">
            <v>Active</v>
          </cell>
          <cell r="D400" t="str">
            <v>CK - Samarinda</v>
          </cell>
          <cell r="E400" t="str">
            <v>RPP - Embalut Rental Operation</v>
          </cell>
          <cell r="F400" t="str">
            <v>OPR</v>
          </cell>
          <cell r="G400" t="str">
            <v>LDRV</v>
          </cell>
          <cell r="H400" t="str">
            <v>Support Equipment Vehicle Driver</v>
          </cell>
          <cell r="I400" t="str">
            <v>Contract</v>
          </cell>
        </row>
        <row r="401">
          <cell r="A401">
            <v>6138</v>
          </cell>
          <cell r="B401" t="str">
            <v>ARBAIN</v>
          </cell>
          <cell r="C401" t="str">
            <v>Active</v>
          </cell>
          <cell r="D401" t="str">
            <v>CK - Banjarmasin</v>
          </cell>
          <cell r="E401" t="str">
            <v>Jorong Rental</v>
          </cell>
          <cell r="F401" t="str">
            <v>OPR</v>
          </cell>
          <cell r="G401" t="str">
            <v>IVCO</v>
          </cell>
          <cell r="H401" t="str">
            <v>Iveco Truck Driver</v>
          </cell>
          <cell r="I401" t="str">
            <v>Contract</v>
          </cell>
        </row>
        <row r="402">
          <cell r="A402">
            <v>6451</v>
          </cell>
          <cell r="B402" t="str">
            <v>EDY SUYANTO</v>
          </cell>
          <cell r="C402" t="str">
            <v>Active</v>
          </cell>
          <cell r="D402" t="str">
            <v>CK - Tarakan</v>
          </cell>
          <cell r="E402" t="str">
            <v>Lorey - Malinau Rental Operation</v>
          </cell>
          <cell r="F402" t="str">
            <v>OPR</v>
          </cell>
          <cell r="G402" t="str">
            <v>IVCO</v>
          </cell>
          <cell r="H402" t="str">
            <v>Truck Driver</v>
          </cell>
          <cell r="I402" t="str">
            <v>Contract</v>
          </cell>
        </row>
        <row r="403">
          <cell r="A403">
            <v>6452</v>
          </cell>
          <cell r="B403" t="str">
            <v>JABA TONJA</v>
          </cell>
          <cell r="C403" t="str">
            <v>Active</v>
          </cell>
          <cell r="D403" t="str">
            <v>CK - Tarakan</v>
          </cell>
          <cell r="E403" t="str">
            <v>Lorey - Malinau Rental Operation</v>
          </cell>
          <cell r="F403" t="str">
            <v>OPR</v>
          </cell>
          <cell r="G403" t="str">
            <v>IVCO</v>
          </cell>
          <cell r="H403" t="str">
            <v>Truck Driver</v>
          </cell>
          <cell r="I403" t="str">
            <v>Contract</v>
          </cell>
        </row>
        <row r="404">
          <cell r="A404">
            <v>6518</v>
          </cell>
          <cell r="B404" t="str">
            <v>YOSEP WASA</v>
          </cell>
          <cell r="C404" t="str">
            <v>Active</v>
          </cell>
          <cell r="D404" t="str">
            <v>CK - Tarakan</v>
          </cell>
          <cell r="E404" t="str">
            <v>Lorey - Malinau Rental Operation</v>
          </cell>
          <cell r="F404" t="str">
            <v>OPR</v>
          </cell>
          <cell r="G404" t="str">
            <v>IVCO</v>
          </cell>
          <cell r="H404" t="str">
            <v>Truck Driver</v>
          </cell>
          <cell r="I404" t="str">
            <v>Contract</v>
          </cell>
        </row>
        <row r="405">
          <cell r="A405">
            <v>6519</v>
          </cell>
          <cell r="B405" t="str">
            <v>SAINI ALIANUR</v>
          </cell>
          <cell r="C405" t="str">
            <v>Active</v>
          </cell>
          <cell r="D405" t="str">
            <v>CK - Tarakan</v>
          </cell>
          <cell r="E405" t="str">
            <v>Lorey - Malinau Rental Operation</v>
          </cell>
          <cell r="F405" t="str">
            <v>OPR</v>
          </cell>
          <cell r="G405" t="str">
            <v>IVCO</v>
          </cell>
          <cell r="H405" t="str">
            <v>Truck Driver</v>
          </cell>
          <cell r="I405" t="str">
            <v>Contract</v>
          </cell>
        </row>
        <row r="406">
          <cell r="A406">
            <v>6520</v>
          </cell>
          <cell r="B406" t="str">
            <v>JUNAIDISON RAFUN</v>
          </cell>
          <cell r="C406" t="str">
            <v>Active</v>
          </cell>
          <cell r="D406" t="str">
            <v>CK - Tarakan</v>
          </cell>
          <cell r="E406" t="str">
            <v>Lorey - Malinau Rental Operation</v>
          </cell>
          <cell r="F406" t="str">
            <v>OPR</v>
          </cell>
          <cell r="G406" t="str">
            <v>IVCO</v>
          </cell>
          <cell r="H406" t="str">
            <v>Truck Driver</v>
          </cell>
          <cell r="I406" t="str">
            <v>Contract</v>
          </cell>
        </row>
        <row r="407">
          <cell r="A407">
            <v>6525</v>
          </cell>
          <cell r="B407" t="str">
            <v>FRANSIAR JHON</v>
          </cell>
          <cell r="C407" t="str">
            <v>Active</v>
          </cell>
          <cell r="D407" t="str">
            <v>CK - Tarakan</v>
          </cell>
          <cell r="E407" t="str">
            <v>Lorey - Malinau Rental Operation</v>
          </cell>
          <cell r="F407" t="str">
            <v>OPR</v>
          </cell>
          <cell r="G407" t="str">
            <v>LDRV</v>
          </cell>
          <cell r="H407" t="str">
            <v>Driver</v>
          </cell>
          <cell r="I407" t="str">
            <v>Contract</v>
          </cell>
        </row>
        <row r="408">
          <cell r="A408">
            <v>6527</v>
          </cell>
          <cell r="B408" t="str">
            <v>JAYADI</v>
          </cell>
          <cell r="C408" t="str">
            <v>Active</v>
          </cell>
          <cell r="D408" t="str">
            <v>CK - Banjarmasin</v>
          </cell>
          <cell r="E408" t="str">
            <v>Arutmin</v>
          </cell>
          <cell r="F408" t="str">
            <v>OPR</v>
          </cell>
          <cell r="G408" t="str">
            <v>LDRV</v>
          </cell>
          <cell r="H408" t="str">
            <v>Light Vehicle Driver</v>
          </cell>
          <cell r="I408" t="str">
            <v>Contract</v>
          </cell>
        </row>
        <row r="409">
          <cell r="A409">
            <v>6530</v>
          </cell>
          <cell r="B409" t="str">
            <v>HERY ARDIANSYAH</v>
          </cell>
          <cell r="C409" t="str">
            <v>Active</v>
          </cell>
          <cell r="D409" t="str">
            <v>CK - Banjarmasin</v>
          </cell>
          <cell r="E409" t="str">
            <v>Arutmin</v>
          </cell>
          <cell r="F409" t="str">
            <v>OPR</v>
          </cell>
          <cell r="G409" t="str">
            <v>IVCO</v>
          </cell>
          <cell r="H409" t="str">
            <v>Dump Truck Driver</v>
          </cell>
          <cell r="I409" t="str">
            <v>Contract</v>
          </cell>
        </row>
        <row r="410">
          <cell r="A410">
            <v>6532</v>
          </cell>
          <cell r="B410" t="str">
            <v>MUHAMMAD ALI UMAR</v>
          </cell>
          <cell r="C410" t="str">
            <v>Active</v>
          </cell>
          <cell r="D410" t="str">
            <v>CK - Banjarmasin</v>
          </cell>
          <cell r="E410" t="str">
            <v>Arutmin</v>
          </cell>
          <cell r="F410" t="str">
            <v>OPR</v>
          </cell>
          <cell r="G410" t="str">
            <v>IVCO</v>
          </cell>
          <cell r="H410" t="str">
            <v>Dump Truck Driver</v>
          </cell>
          <cell r="I410" t="str">
            <v>Contract</v>
          </cell>
        </row>
        <row r="411">
          <cell r="A411">
            <v>6546</v>
          </cell>
          <cell r="B411" t="str">
            <v>SYAIFUL RAHMAN</v>
          </cell>
          <cell r="C411" t="str">
            <v>Active</v>
          </cell>
          <cell r="D411" t="str">
            <v>CK - Banjarmasin</v>
          </cell>
          <cell r="E411" t="str">
            <v>Arutmin</v>
          </cell>
          <cell r="F411" t="str">
            <v>OPR</v>
          </cell>
          <cell r="G411" t="str">
            <v>IVCO</v>
          </cell>
          <cell r="H411" t="str">
            <v>Dump Truck Driver</v>
          </cell>
          <cell r="I411" t="str">
            <v>Contract</v>
          </cell>
        </row>
        <row r="412">
          <cell r="A412">
            <v>6549</v>
          </cell>
          <cell r="B412" t="str">
            <v>BAMBANG SURYOKOCO</v>
          </cell>
          <cell r="C412" t="str">
            <v>Active</v>
          </cell>
          <cell r="D412" t="str">
            <v>CK - Banjarmasin</v>
          </cell>
          <cell r="E412" t="str">
            <v>Arutmin</v>
          </cell>
          <cell r="F412" t="str">
            <v>OPR</v>
          </cell>
          <cell r="G412" t="str">
            <v>IVCO</v>
          </cell>
          <cell r="H412" t="str">
            <v>Dump Truck Driver</v>
          </cell>
          <cell r="I412" t="str">
            <v>Contract</v>
          </cell>
        </row>
        <row r="413">
          <cell r="A413">
            <v>6551</v>
          </cell>
          <cell r="B413" t="str">
            <v>M. FAHRUDIN RASYIT</v>
          </cell>
          <cell r="C413" t="str">
            <v>Active</v>
          </cell>
          <cell r="D413" t="str">
            <v>CK - Banjarmasin</v>
          </cell>
          <cell r="E413" t="str">
            <v>Arutmin</v>
          </cell>
          <cell r="F413" t="str">
            <v>OPR</v>
          </cell>
          <cell r="G413" t="str">
            <v>CATO</v>
          </cell>
          <cell r="H413" t="str">
            <v>OHT Driver</v>
          </cell>
          <cell r="I413" t="str">
            <v>Contract</v>
          </cell>
        </row>
        <row r="414">
          <cell r="A414">
            <v>6552</v>
          </cell>
          <cell r="B414" t="str">
            <v>BAMBANG HARIADI</v>
          </cell>
          <cell r="C414" t="str">
            <v>Active</v>
          </cell>
          <cell r="D414" t="str">
            <v>CK - Banjarmasin</v>
          </cell>
          <cell r="E414" t="str">
            <v>Arutmin</v>
          </cell>
          <cell r="F414" t="str">
            <v>OPR</v>
          </cell>
          <cell r="G414" t="str">
            <v>CATO</v>
          </cell>
          <cell r="H414" t="str">
            <v>OHT Driver</v>
          </cell>
          <cell r="I414" t="str">
            <v>Contract</v>
          </cell>
        </row>
        <row r="415">
          <cell r="A415">
            <v>6557</v>
          </cell>
          <cell r="B415" t="str">
            <v>HENDRIK SUSANTO</v>
          </cell>
          <cell r="C415" t="str">
            <v>Active</v>
          </cell>
          <cell r="D415" t="str">
            <v>CK - Banjarmasin</v>
          </cell>
          <cell r="E415" t="str">
            <v>Arutmin</v>
          </cell>
          <cell r="F415" t="str">
            <v>OPR</v>
          </cell>
          <cell r="G415" t="str">
            <v>CATO</v>
          </cell>
          <cell r="H415" t="str">
            <v>OHT Driver</v>
          </cell>
          <cell r="I415" t="str">
            <v>Contract</v>
          </cell>
        </row>
        <row r="416">
          <cell r="A416">
            <v>6561</v>
          </cell>
          <cell r="B416" t="str">
            <v>ACHMAD RIYADI</v>
          </cell>
          <cell r="C416" t="str">
            <v>Active</v>
          </cell>
          <cell r="D416" t="str">
            <v>CK - Banjarmasin</v>
          </cell>
          <cell r="E416" t="str">
            <v>Arutmin</v>
          </cell>
          <cell r="F416" t="str">
            <v>OPR</v>
          </cell>
          <cell r="G416" t="str">
            <v>CATO</v>
          </cell>
          <cell r="H416" t="str">
            <v>OHT Driver</v>
          </cell>
          <cell r="I416" t="str">
            <v>Contract</v>
          </cell>
        </row>
        <row r="417">
          <cell r="A417">
            <v>6562</v>
          </cell>
          <cell r="B417" t="str">
            <v>SUTARNO</v>
          </cell>
          <cell r="C417" t="str">
            <v>Active</v>
          </cell>
          <cell r="D417" t="str">
            <v>CK - Banjarmasin</v>
          </cell>
          <cell r="E417" t="str">
            <v>Arutmin</v>
          </cell>
          <cell r="F417" t="str">
            <v>OPR</v>
          </cell>
          <cell r="G417" t="str">
            <v>CATO</v>
          </cell>
          <cell r="H417" t="str">
            <v>OHT Driver</v>
          </cell>
          <cell r="I417" t="str">
            <v>Contract</v>
          </cell>
        </row>
        <row r="418">
          <cell r="A418">
            <v>6563</v>
          </cell>
          <cell r="B418" t="str">
            <v>KUSNI SAPUTRO</v>
          </cell>
          <cell r="C418" t="str">
            <v>Active</v>
          </cell>
          <cell r="D418" t="str">
            <v>CK - Banjarmasin</v>
          </cell>
          <cell r="E418" t="str">
            <v>Arutmin</v>
          </cell>
          <cell r="F418" t="str">
            <v>OPR</v>
          </cell>
          <cell r="G418" t="str">
            <v>CATO</v>
          </cell>
          <cell r="H418" t="str">
            <v>OHT Driver</v>
          </cell>
          <cell r="I418" t="str">
            <v>Contract</v>
          </cell>
        </row>
        <row r="419">
          <cell r="A419">
            <v>6567</v>
          </cell>
          <cell r="B419" t="str">
            <v>DANI KHAIRUDDIN</v>
          </cell>
          <cell r="C419" t="str">
            <v>Active</v>
          </cell>
          <cell r="D419" t="str">
            <v>CK - Banjarmasin</v>
          </cell>
          <cell r="E419" t="str">
            <v>Arutmin</v>
          </cell>
          <cell r="F419" t="str">
            <v>OPR</v>
          </cell>
          <cell r="G419" t="str">
            <v>IVCO</v>
          </cell>
          <cell r="H419" t="str">
            <v>Dump Truck Driver</v>
          </cell>
          <cell r="I419" t="str">
            <v>Contract</v>
          </cell>
        </row>
        <row r="420">
          <cell r="A420">
            <v>6571</v>
          </cell>
          <cell r="B420" t="str">
            <v>BAIHAKI</v>
          </cell>
          <cell r="C420" t="str">
            <v>Active</v>
          </cell>
          <cell r="D420" t="str">
            <v>CK - Banjarmasin</v>
          </cell>
          <cell r="E420" t="str">
            <v>Arutmin</v>
          </cell>
          <cell r="F420" t="str">
            <v>OPR</v>
          </cell>
          <cell r="G420" t="str">
            <v>IVCO</v>
          </cell>
          <cell r="H420" t="str">
            <v>Dump Truck Driver</v>
          </cell>
          <cell r="I420" t="str">
            <v>Contract</v>
          </cell>
        </row>
        <row r="421">
          <cell r="A421">
            <v>6573</v>
          </cell>
          <cell r="B421" t="str">
            <v>SUKERI</v>
          </cell>
          <cell r="C421" t="str">
            <v>Active</v>
          </cell>
          <cell r="D421" t="str">
            <v>CK - Banjarmasin</v>
          </cell>
          <cell r="E421" t="str">
            <v>Arutmin</v>
          </cell>
          <cell r="F421" t="str">
            <v>OPR</v>
          </cell>
          <cell r="G421" t="str">
            <v>IVCO</v>
          </cell>
          <cell r="H421" t="str">
            <v>Dump Truck Driver</v>
          </cell>
          <cell r="I421" t="str">
            <v>Contract</v>
          </cell>
        </row>
        <row r="422">
          <cell r="A422">
            <v>6574</v>
          </cell>
          <cell r="B422" t="str">
            <v>BUSRI</v>
          </cell>
          <cell r="C422" t="str">
            <v>Active</v>
          </cell>
          <cell r="D422" t="str">
            <v>CK - Banjarmasin</v>
          </cell>
          <cell r="E422" t="str">
            <v>Arutmin</v>
          </cell>
          <cell r="F422" t="str">
            <v>OPR</v>
          </cell>
          <cell r="G422" t="str">
            <v>IVCO</v>
          </cell>
          <cell r="H422" t="str">
            <v>Dump Truck Driver</v>
          </cell>
          <cell r="I422" t="str">
            <v>Contract</v>
          </cell>
        </row>
        <row r="423">
          <cell r="A423">
            <v>6575</v>
          </cell>
          <cell r="B423" t="str">
            <v>KASMAD</v>
          </cell>
          <cell r="C423" t="str">
            <v>Active</v>
          </cell>
          <cell r="D423" t="str">
            <v>CK - Banjarmasin</v>
          </cell>
          <cell r="E423" t="str">
            <v>Arutmin</v>
          </cell>
          <cell r="F423" t="str">
            <v>OPR</v>
          </cell>
          <cell r="G423" t="str">
            <v>IVCO</v>
          </cell>
          <cell r="H423" t="str">
            <v>Dump Truck Driver</v>
          </cell>
          <cell r="I423" t="str">
            <v>Contract</v>
          </cell>
        </row>
        <row r="424">
          <cell r="A424">
            <v>6576</v>
          </cell>
          <cell r="B424" t="str">
            <v>ASNAWI SANUSI</v>
          </cell>
          <cell r="C424" t="str">
            <v>Active</v>
          </cell>
          <cell r="D424" t="str">
            <v>CK - Banjarmasin</v>
          </cell>
          <cell r="E424" t="str">
            <v>Arutmin</v>
          </cell>
          <cell r="F424" t="str">
            <v>OPR</v>
          </cell>
          <cell r="G424" t="str">
            <v>CATO</v>
          </cell>
          <cell r="H424" t="str">
            <v>OHT Driver</v>
          </cell>
          <cell r="I424" t="str">
            <v>Contract</v>
          </cell>
        </row>
        <row r="425">
          <cell r="A425">
            <v>6577</v>
          </cell>
          <cell r="B425" t="str">
            <v>PAWINGUN</v>
          </cell>
          <cell r="C425" t="str">
            <v>Active</v>
          </cell>
          <cell r="D425" t="str">
            <v>CK - Banjarmasin</v>
          </cell>
          <cell r="E425" t="str">
            <v>Arutmin</v>
          </cell>
          <cell r="F425" t="str">
            <v>OPR</v>
          </cell>
          <cell r="G425" t="str">
            <v>IVCO</v>
          </cell>
          <cell r="H425" t="str">
            <v>Dump Truck Driver</v>
          </cell>
          <cell r="I425" t="str">
            <v>Contract</v>
          </cell>
        </row>
        <row r="426">
          <cell r="A426">
            <v>6578</v>
          </cell>
          <cell r="B426" t="str">
            <v>MAHMUJI</v>
          </cell>
          <cell r="C426" t="str">
            <v>Active</v>
          </cell>
          <cell r="D426" t="str">
            <v>CK - Banjarmasin</v>
          </cell>
          <cell r="E426" t="str">
            <v>Arutmin</v>
          </cell>
          <cell r="F426" t="str">
            <v>OPR</v>
          </cell>
          <cell r="G426" t="str">
            <v>IVCO</v>
          </cell>
          <cell r="H426" t="str">
            <v>Dump Truck Driver</v>
          </cell>
          <cell r="I426" t="str">
            <v>Contract</v>
          </cell>
        </row>
        <row r="427">
          <cell r="A427">
            <v>6597</v>
          </cell>
          <cell r="B427" t="str">
            <v>EDY NYAMATNO</v>
          </cell>
          <cell r="C427" t="str">
            <v>Active</v>
          </cell>
          <cell r="D427" t="str">
            <v>CK - Samarinda</v>
          </cell>
          <cell r="E427" t="str">
            <v>RPP - Embalut Rental Operation</v>
          </cell>
          <cell r="F427" t="str">
            <v>OPR</v>
          </cell>
          <cell r="G427" t="str">
            <v>IVCO</v>
          </cell>
          <cell r="H427" t="str">
            <v>Truck Driver</v>
          </cell>
          <cell r="I427" t="str">
            <v>Contract</v>
          </cell>
        </row>
        <row r="428">
          <cell r="A428">
            <v>6598</v>
          </cell>
          <cell r="B428" t="str">
            <v>MOHAMMAD KODIR</v>
          </cell>
          <cell r="C428" t="str">
            <v>Active</v>
          </cell>
          <cell r="D428" t="str">
            <v>CK - Samarinda</v>
          </cell>
          <cell r="E428" t="str">
            <v>RPP - Embalut Rental Operation</v>
          </cell>
          <cell r="F428" t="str">
            <v>OPR</v>
          </cell>
          <cell r="G428" t="str">
            <v>IVCO</v>
          </cell>
          <cell r="H428" t="str">
            <v>Truck Driver</v>
          </cell>
          <cell r="I428" t="str">
            <v>Contract</v>
          </cell>
        </row>
        <row r="429">
          <cell r="A429">
            <v>6599</v>
          </cell>
          <cell r="B429" t="str">
            <v>TAMIRAN</v>
          </cell>
          <cell r="C429" t="str">
            <v>Active</v>
          </cell>
          <cell r="D429" t="str">
            <v>CK - Samarinda</v>
          </cell>
          <cell r="E429" t="str">
            <v>RPP - Embalut Rental Operation</v>
          </cell>
          <cell r="F429" t="str">
            <v>OPR</v>
          </cell>
          <cell r="G429" t="str">
            <v>IVCO</v>
          </cell>
          <cell r="H429" t="str">
            <v>Truck Driver</v>
          </cell>
          <cell r="I429" t="str">
            <v>Contract</v>
          </cell>
        </row>
        <row r="430">
          <cell r="A430">
            <v>6602</v>
          </cell>
          <cell r="B430" t="str">
            <v>MOHAMMAD JAYADI</v>
          </cell>
          <cell r="C430" t="str">
            <v>Active</v>
          </cell>
          <cell r="D430" t="str">
            <v>CK - Samarinda</v>
          </cell>
          <cell r="E430" t="str">
            <v>RPP - Embalut Rental Operation</v>
          </cell>
          <cell r="F430" t="str">
            <v>OPR</v>
          </cell>
          <cell r="G430" t="str">
            <v>IVCO</v>
          </cell>
          <cell r="H430" t="str">
            <v>Truck Driver</v>
          </cell>
          <cell r="I430" t="str">
            <v>Contract</v>
          </cell>
        </row>
        <row r="431">
          <cell r="A431">
            <v>6669</v>
          </cell>
          <cell r="B431" t="str">
            <v>IMRON RIYANTO</v>
          </cell>
          <cell r="C431" t="str">
            <v>Active</v>
          </cell>
          <cell r="D431" t="str">
            <v>CK - Samarinda</v>
          </cell>
          <cell r="E431" t="str">
            <v>RPP - Embalut Rental Operation</v>
          </cell>
          <cell r="F431" t="str">
            <v>OPR</v>
          </cell>
          <cell r="G431" t="str">
            <v>IVCO</v>
          </cell>
          <cell r="H431" t="str">
            <v>Truck Driver</v>
          </cell>
          <cell r="I431" t="str">
            <v>Contract</v>
          </cell>
        </row>
        <row r="432">
          <cell r="A432">
            <v>6686</v>
          </cell>
          <cell r="B432" t="str">
            <v>H. CINDING</v>
          </cell>
          <cell r="C432" t="str">
            <v>Active</v>
          </cell>
          <cell r="D432" t="str">
            <v>CK - Banjarmasin</v>
          </cell>
          <cell r="E432" t="str">
            <v>Arutmin</v>
          </cell>
          <cell r="F432" t="str">
            <v>OPR</v>
          </cell>
          <cell r="G432" t="str">
            <v>IVCO</v>
          </cell>
          <cell r="H432" t="str">
            <v>Dump Truck Driver</v>
          </cell>
          <cell r="I432" t="str">
            <v>Contract</v>
          </cell>
        </row>
        <row r="433">
          <cell r="A433">
            <v>6689</v>
          </cell>
          <cell r="B433" t="str">
            <v>H. IDRIS</v>
          </cell>
          <cell r="C433" t="str">
            <v>Active</v>
          </cell>
          <cell r="D433" t="str">
            <v>CK - Banjarmasin</v>
          </cell>
          <cell r="E433" t="str">
            <v>Arutmin</v>
          </cell>
          <cell r="F433" t="str">
            <v>OPR</v>
          </cell>
          <cell r="G433" t="str">
            <v>IVCO</v>
          </cell>
          <cell r="H433" t="str">
            <v>Dump Truck Driver</v>
          </cell>
          <cell r="I433" t="str">
            <v>Contract</v>
          </cell>
        </row>
        <row r="434">
          <cell r="A434">
            <v>6690</v>
          </cell>
          <cell r="B434" t="str">
            <v>ROBERT PANGARIBUAN</v>
          </cell>
          <cell r="C434" t="str">
            <v>Active</v>
          </cell>
          <cell r="D434" t="str">
            <v>CK - Banjarmasin</v>
          </cell>
          <cell r="E434" t="str">
            <v>Arutmin</v>
          </cell>
          <cell r="F434" t="str">
            <v>OPR</v>
          </cell>
          <cell r="G434" t="str">
            <v>IVCO</v>
          </cell>
          <cell r="H434" t="str">
            <v>Dump Truck Driver</v>
          </cell>
          <cell r="I434" t="str">
            <v>Contract</v>
          </cell>
        </row>
        <row r="435">
          <cell r="A435">
            <v>6710</v>
          </cell>
          <cell r="B435" t="str">
            <v>RUJIANSYAH</v>
          </cell>
          <cell r="C435" t="str">
            <v>Active</v>
          </cell>
          <cell r="D435" t="str">
            <v>CK - Samarinda</v>
          </cell>
          <cell r="E435" t="str">
            <v>RPP - Embalut Rental Operation</v>
          </cell>
          <cell r="F435" t="str">
            <v>OPR</v>
          </cell>
          <cell r="G435" t="str">
            <v>IVCO</v>
          </cell>
          <cell r="H435" t="str">
            <v>Iveco Truck Driver</v>
          </cell>
          <cell r="I435" t="str">
            <v>Contract</v>
          </cell>
        </row>
        <row r="436">
          <cell r="A436">
            <v>6712</v>
          </cell>
          <cell r="B436" t="str">
            <v>SUTOMO</v>
          </cell>
          <cell r="C436" t="str">
            <v>Active</v>
          </cell>
          <cell r="D436" t="str">
            <v>CK - Samarinda</v>
          </cell>
          <cell r="E436" t="str">
            <v>RPP - Embalut Rental Operation</v>
          </cell>
          <cell r="F436" t="str">
            <v>OPR</v>
          </cell>
          <cell r="G436" t="str">
            <v>IVCO</v>
          </cell>
          <cell r="H436" t="str">
            <v>Iveco Truck Driver</v>
          </cell>
          <cell r="I436" t="str">
            <v>Contract</v>
          </cell>
        </row>
        <row r="437">
          <cell r="A437">
            <v>6840</v>
          </cell>
          <cell r="B437" t="str">
            <v>LANGGENG</v>
          </cell>
          <cell r="C437" t="str">
            <v>Active</v>
          </cell>
          <cell r="D437" t="str">
            <v>CK - Banjarmasin</v>
          </cell>
          <cell r="E437" t="str">
            <v>Arutmin</v>
          </cell>
          <cell r="F437" t="str">
            <v>OPR</v>
          </cell>
          <cell r="G437" t="str">
            <v>IVCO</v>
          </cell>
          <cell r="H437" t="str">
            <v>Dump Truck Driver</v>
          </cell>
          <cell r="I437" t="str">
            <v>Contract</v>
          </cell>
        </row>
        <row r="438">
          <cell r="A438">
            <v>6845</v>
          </cell>
          <cell r="B438" t="str">
            <v>WASIS SUTANTO</v>
          </cell>
          <cell r="C438" t="str">
            <v>Active</v>
          </cell>
          <cell r="D438" t="str">
            <v>CK - Samarinda</v>
          </cell>
          <cell r="E438" t="str">
            <v>RPP - Embalut Rental Operation</v>
          </cell>
          <cell r="F438" t="str">
            <v>OPR</v>
          </cell>
          <cell r="G438" t="str">
            <v>IVCO</v>
          </cell>
          <cell r="H438" t="str">
            <v>Truck Driver</v>
          </cell>
          <cell r="I438" t="str">
            <v>Contract</v>
          </cell>
        </row>
        <row r="439">
          <cell r="A439">
            <v>6846</v>
          </cell>
          <cell r="B439" t="str">
            <v>M. NASIR</v>
          </cell>
          <cell r="C439" t="str">
            <v>Active</v>
          </cell>
          <cell r="D439" t="str">
            <v>CK - Samarinda</v>
          </cell>
          <cell r="E439" t="str">
            <v>RPP - Embalut Rental Operation</v>
          </cell>
          <cell r="F439" t="str">
            <v>OPR</v>
          </cell>
          <cell r="G439" t="str">
            <v>IVCO</v>
          </cell>
          <cell r="H439" t="str">
            <v>Truck Driver</v>
          </cell>
          <cell r="I439" t="str">
            <v>Contract</v>
          </cell>
        </row>
        <row r="440">
          <cell r="A440">
            <v>6847</v>
          </cell>
          <cell r="B440" t="str">
            <v>SUYADI</v>
          </cell>
          <cell r="C440" t="str">
            <v>Active</v>
          </cell>
          <cell r="D440" t="str">
            <v>CK - Samarinda</v>
          </cell>
          <cell r="E440" t="str">
            <v>RPP - Embalut Rental Operation</v>
          </cell>
          <cell r="F440" t="str">
            <v>OPR</v>
          </cell>
          <cell r="G440" t="str">
            <v>LDRV</v>
          </cell>
          <cell r="H440" t="str">
            <v>Support Equipment Vehicle Driver</v>
          </cell>
          <cell r="I440" t="str">
            <v>Contract</v>
          </cell>
        </row>
        <row r="441">
          <cell r="A441">
            <v>6848</v>
          </cell>
          <cell r="B441" t="str">
            <v>MUSTAFA</v>
          </cell>
          <cell r="C441" t="str">
            <v>Active</v>
          </cell>
          <cell r="D441" t="str">
            <v>CK - Samarinda</v>
          </cell>
          <cell r="E441" t="str">
            <v>RPP - Embalut Rental Operation</v>
          </cell>
          <cell r="F441" t="str">
            <v>OPR</v>
          </cell>
          <cell r="G441" t="str">
            <v>LDRV</v>
          </cell>
          <cell r="H441" t="str">
            <v>Support Equipment Vehicle Driver</v>
          </cell>
          <cell r="I441" t="str">
            <v>Contract</v>
          </cell>
        </row>
        <row r="442">
          <cell r="A442">
            <v>7009</v>
          </cell>
          <cell r="B442" t="str">
            <v>HERLAN AGUS</v>
          </cell>
          <cell r="C442" t="str">
            <v>Active</v>
          </cell>
          <cell r="D442" t="str">
            <v>CK - Samarinda</v>
          </cell>
          <cell r="E442" t="str">
            <v>RPP - Embalut Rental Operation</v>
          </cell>
          <cell r="F442" t="str">
            <v>OPR</v>
          </cell>
          <cell r="G442" t="str">
            <v>LDRV</v>
          </cell>
          <cell r="H442" t="str">
            <v>Support Equipment Vehicle Driver</v>
          </cell>
          <cell r="I442" t="str">
            <v>Contract</v>
          </cell>
        </row>
        <row r="443">
          <cell r="A443">
            <v>7014</v>
          </cell>
          <cell r="B443" t="str">
            <v>AHMAD GOJALI</v>
          </cell>
          <cell r="C443" t="str">
            <v>Active</v>
          </cell>
          <cell r="D443" t="str">
            <v>CK - Samarinda</v>
          </cell>
          <cell r="E443" t="str">
            <v>RPP - Embalut Rental Operation</v>
          </cell>
          <cell r="F443" t="str">
            <v>OPR</v>
          </cell>
          <cell r="G443" t="str">
            <v>LDRV</v>
          </cell>
          <cell r="H443" t="str">
            <v>Driver</v>
          </cell>
          <cell r="I443" t="str">
            <v>Contract</v>
          </cell>
        </row>
        <row r="444">
          <cell r="A444">
            <v>7090</v>
          </cell>
          <cell r="B444" t="str">
            <v>JAMALLUDIN</v>
          </cell>
          <cell r="C444" t="str">
            <v>Active</v>
          </cell>
          <cell r="D444" t="str">
            <v>CK - Banjarmasin</v>
          </cell>
          <cell r="E444" t="str">
            <v>Jorong Rental</v>
          </cell>
          <cell r="F444" t="str">
            <v>OPR</v>
          </cell>
          <cell r="G444" t="str">
            <v>IVCO</v>
          </cell>
          <cell r="H444" t="str">
            <v>Iveco Truck Driver</v>
          </cell>
          <cell r="I444" t="str">
            <v>Contract</v>
          </cell>
        </row>
        <row r="445">
          <cell r="A445">
            <v>7091</v>
          </cell>
          <cell r="B445" t="str">
            <v>BUDIYONO</v>
          </cell>
          <cell r="C445" t="str">
            <v>Active</v>
          </cell>
          <cell r="D445" t="str">
            <v>CK - Banjarmasin</v>
          </cell>
          <cell r="E445" t="str">
            <v>Jorong Rental</v>
          </cell>
          <cell r="F445" t="str">
            <v>OPR</v>
          </cell>
          <cell r="G445" t="str">
            <v>IVCO</v>
          </cell>
          <cell r="H445" t="str">
            <v>Iveco Truck Driver</v>
          </cell>
          <cell r="I445" t="str">
            <v>Contract</v>
          </cell>
        </row>
        <row r="446">
          <cell r="A446">
            <v>7092</v>
          </cell>
          <cell r="B446" t="str">
            <v>ABDUL GANI</v>
          </cell>
          <cell r="C446" t="str">
            <v>Active</v>
          </cell>
          <cell r="D446" t="str">
            <v>CK - Banjarmasin</v>
          </cell>
          <cell r="E446" t="str">
            <v>Jorong Rental</v>
          </cell>
          <cell r="F446" t="str">
            <v>OPR</v>
          </cell>
          <cell r="G446" t="str">
            <v>IVCO</v>
          </cell>
          <cell r="H446" t="str">
            <v>Iveco Truck Driver</v>
          </cell>
          <cell r="I446" t="str">
            <v>Contract</v>
          </cell>
        </row>
        <row r="447">
          <cell r="A447">
            <v>7113</v>
          </cell>
          <cell r="B447" t="str">
            <v>RUSDIANTO</v>
          </cell>
          <cell r="C447" t="str">
            <v>Active</v>
          </cell>
          <cell r="D447" t="str">
            <v>CK - Banjarmasin</v>
          </cell>
          <cell r="E447" t="str">
            <v>Arutmin</v>
          </cell>
          <cell r="F447" t="str">
            <v>OPR</v>
          </cell>
          <cell r="G447" t="str">
            <v>IVCO</v>
          </cell>
          <cell r="H447" t="str">
            <v>Dump Truck Driver</v>
          </cell>
          <cell r="I447" t="str">
            <v>Contract</v>
          </cell>
        </row>
        <row r="448">
          <cell r="A448">
            <v>7287</v>
          </cell>
          <cell r="B448" t="str">
            <v>MULYADI</v>
          </cell>
          <cell r="C448" t="str">
            <v>Active</v>
          </cell>
          <cell r="D448" t="str">
            <v>CK - Banjarmasin</v>
          </cell>
          <cell r="E448" t="str">
            <v>Jorong Rental</v>
          </cell>
          <cell r="F448" t="str">
            <v>OPR</v>
          </cell>
          <cell r="G448" t="str">
            <v>IVCO</v>
          </cell>
          <cell r="H448" t="str">
            <v>Iveco Truck Driver</v>
          </cell>
          <cell r="I448" t="str">
            <v>Contract</v>
          </cell>
        </row>
        <row r="449">
          <cell r="A449">
            <v>7288</v>
          </cell>
          <cell r="B449" t="str">
            <v>RIPAI SAMSI</v>
          </cell>
          <cell r="C449" t="str">
            <v>Active</v>
          </cell>
          <cell r="D449" t="str">
            <v>CK - Banjarmasin</v>
          </cell>
          <cell r="E449" t="str">
            <v>Jorong Rental</v>
          </cell>
          <cell r="F449" t="str">
            <v>OPR</v>
          </cell>
          <cell r="G449" t="str">
            <v>IVCO</v>
          </cell>
          <cell r="H449" t="str">
            <v>Iveco Truck Driver</v>
          </cell>
          <cell r="I449" t="str">
            <v>Contract</v>
          </cell>
        </row>
        <row r="450">
          <cell r="A450">
            <v>7289</v>
          </cell>
          <cell r="B450" t="str">
            <v>ABDUL RACHIM</v>
          </cell>
          <cell r="C450" t="str">
            <v>Active</v>
          </cell>
          <cell r="D450" t="str">
            <v>CK - Banjarmasin</v>
          </cell>
          <cell r="E450" t="str">
            <v>Jorong Rental</v>
          </cell>
          <cell r="F450" t="str">
            <v>OPR</v>
          </cell>
          <cell r="G450" t="str">
            <v>IVCO</v>
          </cell>
          <cell r="H450" t="str">
            <v>Iveco Truck Driver</v>
          </cell>
          <cell r="I450" t="str">
            <v>Contract</v>
          </cell>
        </row>
        <row r="451">
          <cell r="A451">
            <v>7302</v>
          </cell>
          <cell r="B451" t="str">
            <v>ARSAD</v>
          </cell>
          <cell r="C451" t="str">
            <v>Active</v>
          </cell>
          <cell r="D451" t="str">
            <v>CK - Banjarmasin</v>
          </cell>
          <cell r="E451" t="str">
            <v>Arutmin</v>
          </cell>
          <cell r="F451" t="str">
            <v>OPR</v>
          </cell>
          <cell r="G451" t="str">
            <v>LDRV</v>
          </cell>
          <cell r="H451" t="str">
            <v>Light Vehicle Driver</v>
          </cell>
          <cell r="I451" t="str">
            <v>Contract</v>
          </cell>
        </row>
        <row r="452">
          <cell r="A452">
            <v>7305</v>
          </cell>
          <cell r="B452" t="str">
            <v>SYAIFUL ANWAR</v>
          </cell>
          <cell r="C452" t="str">
            <v>Active</v>
          </cell>
          <cell r="D452" t="str">
            <v>CK - Banjarmasin</v>
          </cell>
          <cell r="E452" t="str">
            <v>Arutmin</v>
          </cell>
          <cell r="F452" t="str">
            <v>OPR</v>
          </cell>
          <cell r="G452" t="str">
            <v>IVCO</v>
          </cell>
          <cell r="H452" t="str">
            <v>Dump Truck Driver</v>
          </cell>
          <cell r="I452" t="str">
            <v>Contract</v>
          </cell>
        </row>
        <row r="453">
          <cell r="A453">
            <v>7306</v>
          </cell>
          <cell r="B453" t="str">
            <v>EDI SUGITO</v>
          </cell>
          <cell r="C453" t="str">
            <v>Active</v>
          </cell>
          <cell r="D453" t="str">
            <v>CK - Banjarmasin</v>
          </cell>
          <cell r="E453" t="str">
            <v>Arutmin</v>
          </cell>
          <cell r="F453" t="str">
            <v>OPR</v>
          </cell>
          <cell r="G453" t="str">
            <v>IVCO</v>
          </cell>
          <cell r="H453" t="str">
            <v>Dump Truck Driver</v>
          </cell>
          <cell r="I453" t="str">
            <v>Contract</v>
          </cell>
        </row>
        <row r="454">
          <cell r="A454">
            <v>7307</v>
          </cell>
          <cell r="B454" t="str">
            <v>SALIKIN</v>
          </cell>
          <cell r="C454" t="str">
            <v>Active</v>
          </cell>
          <cell r="D454" t="str">
            <v>CK - Banjarmasin</v>
          </cell>
          <cell r="E454" t="str">
            <v>Arutmin</v>
          </cell>
          <cell r="F454" t="str">
            <v>OPR</v>
          </cell>
          <cell r="G454" t="str">
            <v>LDRV</v>
          </cell>
          <cell r="H454" t="str">
            <v>Water Truck Driver</v>
          </cell>
          <cell r="I454" t="str">
            <v>Contract</v>
          </cell>
        </row>
        <row r="455">
          <cell r="A455">
            <v>7314</v>
          </cell>
          <cell r="B455" t="str">
            <v>MAHLI MAKHLAN</v>
          </cell>
          <cell r="C455" t="str">
            <v>Active</v>
          </cell>
          <cell r="D455" t="str">
            <v>CK - Banjarmasin</v>
          </cell>
          <cell r="E455" t="str">
            <v>Arutmin</v>
          </cell>
          <cell r="F455" t="str">
            <v>OPR</v>
          </cell>
          <cell r="G455" t="str">
            <v>IVCO</v>
          </cell>
          <cell r="H455" t="str">
            <v>Dump Truck Driver</v>
          </cell>
          <cell r="I455" t="str">
            <v>Contract</v>
          </cell>
        </row>
        <row r="456">
          <cell r="A456">
            <v>7315</v>
          </cell>
          <cell r="B456" t="str">
            <v>A. HUSNI</v>
          </cell>
          <cell r="C456" t="str">
            <v>Active</v>
          </cell>
          <cell r="D456" t="str">
            <v>CK - Banjarmasin</v>
          </cell>
          <cell r="E456" t="str">
            <v>Arutmin</v>
          </cell>
          <cell r="F456" t="str">
            <v>OPR</v>
          </cell>
          <cell r="G456" t="str">
            <v>IVCO</v>
          </cell>
          <cell r="H456" t="str">
            <v>Dump Truck Driver</v>
          </cell>
          <cell r="I456" t="str">
            <v>Contract</v>
          </cell>
        </row>
        <row r="457">
          <cell r="A457">
            <v>227</v>
          </cell>
          <cell r="B457" t="str">
            <v>BAMBANG SUSANTO</v>
          </cell>
          <cell r="C457" t="str">
            <v>Active</v>
          </cell>
          <cell r="D457" t="str">
            <v>CK - Tanjung Enim</v>
          </cell>
          <cell r="E457" t="str">
            <v>Tanjung Enim</v>
          </cell>
          <cell r="F457" t="str">
            <v>PJH</v>
          </cell>
          <cell r="G457" t="str">
            <v>PMGR</v>
          </cell>
          <cell r="H457" t="str">
            <v>Acting Project Coordinator</v>
          </cell>
          <cell r="I457" t="str">
            <v>Permanent</v>
          </cell>
        </row>
        <row r="458">
          <cell r="A458">
            <v>1689</v>
          </cell>
          <cell r="B458" t="str">
            <v>JEFDISON</v>
          </cell>
          <cell r="C458" t="str">
            <v>Active</v>
          </cell>
          <cell r="D458" t="str">
            <v>CK - Duri</v>
          </cell>
          <cell r="E458" t="str">
            <v>Duri</v>
          </cell>
          <cell r="F458" t="str">
            <v>PJH</v>
          </cell>
          <cell r="G458" t="str">
            <v>PMGR</v>
          </cell>
          <cell r="H458" t="str">
            <v>Project Coordinator</v>
          </cell>
          <cell r="I458" t="str">
            <v>Permanent</v>
          </cell>
        </row>
        <row r="459">
          <cell r="A459">
            <v>6735</v>
          </cell>
          <cell r="B459" t="str">
            <v>ALEXIS MANSUR</v>
          </cell>
          <cell r="C459" t="str">
            <v>Active</v>
          </cell>
          <cell r="D459" t="str">
            <v>CK - Duri</v>
          </cell>
          <cell r="E459" t="str">
            <v>Logas</v>
          </cell>
          <cell r="F459" t="str">
            <v>PJH</v>
          </cell>
          <cell r="G459" t="str">
            <v>PMGR</v>
          </cell>
          <cell r="H459" t="str">
            <v>Project Coordinator</v>
          </cell>
          <cell r="I459" t="str">
            <v>Contract</v>
          </cell>
        </row>
        <row r="460">
          <cell r="A460">
            <v>371</v>
          </cell>
          <cell r="B460" t="str">
            <v>ANDI MANGKONA</v>
          </cell>
          <cell r="C460" t="str">
            <v>Active</v>
          </cell>
          <cell r="D460" t="str">
            <v>CK - Samarinda</v>
          </cell>
          <cell r="E460" t="str">
            <v>RPP - Embalut</v>
          </cell>
          <cell r="F460" t="str">
            <v>PJH</v>
          </cell>
          <cell r="G460" t="str">
            <v>PMGR</v>
          </cell>
          <cell r="H460" t="str">
            <v>Coordinator Project</v>
          </cell>
          <cell r="I460" t="str">
            <v>Permanent</v>
          </cell>
        </row>
        <row r="461">
          <cell r="A461">
            <v>4810</v>
          </cell>
          <cell r="B461" t="str">
            <v>HENDRY</v>
          </cell>
          <cell r="C461" t="str">
            <v>Active</v>
          </cell>
          <cell r="D461" t="str">
            <v>CK - Banjarmasin</v>
          </cell>
          <cell r="E461" t="str">
            <v>Jorong</v>
          </cell>
          <cell r="F461" t="str">
            <v>PJH</v>
          </cell>
          <cell r="G461" t="str">
            <v>PMGR</v>
          </cell>
          <cell r="H461" t="str">
            <v>Project Coordinator</v>
          </cell>
          <cell r="I461" t="str">
            <v>Permanent</v>
          </cell>
        </row>
        <row r="462">
          <cell r="A462">
            <v>7135</v>
          </cell>
          <cell r="B462" t="str">
            <v>ASEP KUSMANA</v>
          </cell>
          <cell r="C462" t="str">
            <v>Active</v>
          </cell>
          <cell r="D462" t="str">
            <v>CK - Jakarta</v>
          </cell>
          <cell r="E462" t="str">
            <v>Head Office Operation</v>
          </cell>
          <cell r="F462" t="str">
            <v>PJH</v>
          </cell>
          <cell r="G462" t="str">
            <v>PMGR</v>
          </cell>
          <cell r="H462" t="str">
            <v>Project Head</v>
          </cell>
          <cell r="I462" t="str">
            <v>Permanent</v>
          </cell>
        </row>
        <row r="463">
          <cell r="A463">
            <v>6720</v>
          </cell>
          <cell r="B463" t="str">
            <v>HERBIN SITORUS</v>
          </cell>
          <cell r="C463" t="str">
            <v>Active</v>
          </cell>
          <cell r="D463" t="str">
            <v>CK - Samarinda</v>
          </cell>
          <cell r="E463" t="str">
            <v>ABK Samarinda</v>
          </cell>
          <cell r="F463" t="str">
            <v>SPI</v>
          </cell>
          <cell r="G463" t="str">
            <v>PENG</v>
          </cell>
          <cell r="H463" t="str">
            <v>Superintendent Engineer</v>
          </cell>
          <cell r="I463" t="str">
            <v>Permanent</v>
          </cell>
        </row>
        <row r="464">
          <cell r="A464">
            <v>201</v>
          </cell>
          <cell r="B464" t="str">
            <v>HUBERTUS SULISTIO</v>
          </cell>
          <cell r="C464" t="str">
            <v>Active</v>
          </cell>
          <cell r="D464" t="str">
            <v>CK - Jakarta</v>
          </cell>
          <cell r="E464" t="str">
            <v>Head Office Product Support</v>
          </cell>
          <cell r="F464" t="str">
            <v>SPV</v>
          </cell>
          <cell r="G464" t="str">
            <v>ADMS</v>
          </cell>
          <cell r="H464" t="str">
            <v>Product Support Supervisor</v>
          </cell>
          <cell r="I464" t="str">
            <v>Permanent</v>
          </cell>
        </row>
        <row r="465">
          <cell r="A465">
            <v>202</v>
          </cell>
          <cell r="B465" t="str">
            <v>SAMSU RAHARDJO</v>
          </cell>
          <cell r="C465" t="str">
            <v>Active</v>
          </cell>
          <cell r="D465" t="str">
            <v>CK - Jakarta</v>
          </cell>
          <cell r="E465" t="str">
            <v>Head Office Finance</v>
          </cell>
          <cell r="F465" t="str">
            <v>SPV</v>
          </cell>
          <cell r="G465" t="str">
            <v>ADMS</v>
          </cell>
          <cell r="H465" t="str">
            <v>Finance Supervisor</v>
          </cell>
          <cell r="I465" t="str">
            <v>Contract</v>
          </cell>
        </row>
        <row r="466">
          <cell r="A466">
            <v>203</v>
          </cell>
          <cell r="B466" t="str">
            <v>EDHIE RYANTO</v>
          </cell>
          <cell r="C466" t="str">
            <v>Active</v>
          </cell>
          <cell r="D466" t="str">
            <v>CK - Jakarta</v>
          </cell>
          <cell r="E466" t="str">
            <v>Lenteng Agung</v>
          </cell>
          <cell r="F466" t="str">
            <v>SPV</v>
          </cell>
          <cell r="G466" t="str">
            <v>ADMS</v>
          </cell>
          <cell r="H466" t="str">
            <v>Parts &amp; Component Technician Supervisor</v>
          </cell>
          <cell r="I466" t="str">
            <v>Permanent</v>
          </cell>
        </row>
        <row r="467">
          <cell r="A467">
            <v>215</v>
          </cell>
          <cell r="B467" t="str">
            <v>AGUNG ROSANTO</v>
          </cell>
          <cell r="C467" t="str">
            <v>Active</v>
          </cell>
          <cell r="D467" t="str">
            <v>CK - Jakarta</v>
          </cell>
          <cell r="E467" t="str">
            <v>Plant Support</v>
          </cell>
          <cell r="F467" t="str">
            <v>SPV</v>
          </cell>
          <cell r="G467" t="str">
            <v>ADMS</v>
          </cell>
          <cell r="H467" t="str">
            <v>Plant Support Supervisor</v>
          </cell>
          <cell r="I467" t="str">
            <v>Permanent</v>
          </cell>
        </row>
        <row r="468">
          <cell r="A468">
            <v>220</v>
          </cell>
          <cell r="B468" t="str">
            <v>IRNA AFRIANNA</v>
          </cell>
          <cell r="C468" t="str">
            <v>Active</v>
          </cell>
          <cell r="D468" t="str">
            <v>CK - Jakarta</v>
          </cell>
          <cell r="E468" t="str">
            <v>Rental Admin. Contract Head Office</v>
          </cell>
          <cell r="F468" t="str">
            <v>SPV</v>
          </cell>
          <cell r="G468" t="str">
            <v>ADMS</v>
          </cell>
          <cell r="H468" t="str">
            <v>Senior Admin Supervisor</v>
          </cell>
          <cell r="I468" t="str">
            <v>Permanent</v>
          </cell>
        </row>
        <row r="469">
          <cell r="A469">
            <v>221</v>
          </cell>
          <cell r="B469" t="str">
            <v>JUNAIDI</v>
          </cell>
          <cell r="C469" t="str">
            <v>Active</v>
          </cell>
          <cell r="D469" t="str">
            <v>CK - Jakarta</v>
          </cell>
          <cell r="E469" t="str">
            <v>Head Office Finance</v>
          </cell>
          <cell r="F469" t="str">
            <v>SPV</v>
          </cell>
          <cell r="G469" t="str">
            <v>ADMS</v>
          </cell>
          <cell r="H469" t="str">
            <v>Procurement Supervisor</v>
          </cell>
          <cell r="I469" t="str">
            <v>Permanent</v>
          </cell>
        </row>
        <row r="470">
          <cell r="A470">
            <v>1127</v>
          </cell>
          <cell r="B470" t="str">
            <v>ABDURAHMAN</v>
          </cell>
          <cell r="C470" t="str">
            <v>Active</v>
          </cell>
          <cell r="D470" t="str">
            <v>CK - Jakarta</v>
          </cell>
          <cell r="E470" t="str">
            <v>Head Office Finance</v>
          </cell>
          <cell r="F470" t="str">
            <v>SPV</v>
          </cell>
          <cell r="G470" t="str">
            <v>ADMS</v>
          </cell>
          <cell r="H470" t="str">
            <v>Financial System Development</v>
          </cell>
          <cell r="I470" t="str">
            <v>Permanent</v>
          </cell>
        </row>
        <row r="471">
          <cell r="A471">
            <v>1371</v>
          </cell>
          <cell r="B471" t="str">
            <v>MOHAMAD ABDY NUSA ARTAWAN</v>
          </cell>
          <cell r="C471" t="str">
            <v>Active</v>
          </cell>
          <cell r="D471" t="str">
            <v>CK - Jakarta</v>
          </cell>
          <cell r="E471" t="str">
            <v>Head Office Rental</v>
          </cell>
          <cell r="F471" t="str">
            <v>SPV</v>
          </cell>
          <cell r="G471" t="str">
            <v>ADMS</v>
          </cell>
          <cell r="H471" t="str">
            <v>Sales Supervisor</v>
          </cell>
          <cell r="I471" t="str">
            <v>Permanent</v>
          </cell>
        </row>
        <row r="472">
          <cell r="A472">
            <v>4941</v>
          </cell>
          <cell r="B472" t="str">
            <v>JOKO RUSWANTO</v>
          </cell>
          <cell r="C472" t="str">
            <v>Active</v>
          </cell>
          <cell r="D472" t="str">
            <v>CK - Jakarta</v>
          </cell>
          <cell r="E472" t="str">
            <v>Head Office Operation</v>
          </cell>
          <cell r="F472" t="str">
            <v>SPV</v>
          </cell>
          <cell r="G472" t="str">
            <v>ADMS</v>
          </cell>
          <cell r="H472" t="str">
            <v>Plant Support Coordinator</v>
          </cell>
          <cell r="I472" t="str">
            <v>Permanent</v>
          </cell>
        </row>
        <row r="473">
          <cell r="A473">
            <v>5453</v>
          </cell>
          <cell r="B473" t="str">
            <v>ISWAN HADI</v>
          </cell>
          <cell r="C473" t="str">
            <v>Active</v>
          </cell>
          <cell r="D473" t="str">
            <v>CK - Samarinda</v>
          </cell>
          <cell r="E473" t="str">
            <v>ABK - Human Resources Dept</v>
          </cell>
          <cell r="F473" t="str">
            <v>SPV</v>
          </cell>
          <cell r="G473" t="str">
            <v>ADMS</v>
          </cell>
          <cell r="H473" t="str">
            <v>HR &amp; GA Supervisor</v>
          </cell>
          <cell r="I473" t="str">
            <v>Permanent</v>
          </cell>
        </row>
        <row r="474">
          <cell r="A474">
            <v>5559</v>
          </cell>
          <cell r="B474" t="str">
            <v>FAJAR PANCA PUTRA</v>
          </cell>
          <cell r="C474" t="str">
            <v>Active</v>
          </cell>
          <cell r="D474" t="str">
            <v>CK - Jakarta</v>
          </cell>
          <cell r="E474" t="str">
            <v>Head Office Product Support</v>
          </cell>
          <cell r="F474" t="str">
            <v>SPV</v>
          </cell>
          <cell r="G474" t="str">
            <v>ADMS</v>
          </cell>
          <cell r="H474" t="str">
            <v>Plan Supervisor</v>
          </cell>
          <cell r="I474" t="str">
            <v>Permanent</v>
          </cell>
        </row>
        <row r="475">
          <cell r="A475">
            <v>6650</v>
          </cell>
          <cell r="B475" t="str">
            <v>GIRI PRATOMO</v>
          </cell>
          <cell r="C475" t="str">
            <v>Active</v>
          </cell>
          <cell r="D475" t="str">
            <v>CK - Samarinda</v>
          </cell>
          <cell r="E475" t="str">
            <v>ABK Samarinda</v>
          </cell>
          <cell r="F475" t="str">
            <v>SPV</v>
          </cell>
          <cell r="G475" t="str">
            <v>ADMS</v>
          </cell>
          <cell r="H475" t="str">
            <v>Engineering Supervisor</v>
          </cell>
          <cell r="I475" t="str">
            <v>Permanent</v>
          </cell>
        </row>
        <row r="476">
          <cell r="A476">
            <v>6858</v>
          </cell>
          <cell r="B476" t="str">
            <v>ANDANG ARIMANA</v>
          </cell>
          <cell r="C476" t="str">
            <v>Active</v>
          </cell>
          <cell r="D476" t="str">
            <v>CK - Duri</v>
          </cell>
          <cell r="E476" t="str">
            <v>Logas</v>
          </cell>
          <cell r="F476" t="str">
            <v>SPV</v>
          </cell>
          <cell r="G476" t="str">
            <v>ADMS</v>
          </cell>
          <cell r="H476" t="str">
            <v>HR &amp; GA Supervisor</v>
          </cell>
          <cell r="I476" t="str">
            <v>Contract</v>
          </cell>
        </row>
        <row r="477">
          <cell r="A477">
            <v>282</v>
          </cell>
          <cell r="B477" t="str">
            <v>TEGUH WURYANTORO</v>
          </cell>
          <cell r="C477" t="str">
            <v>Active</v>
          </cell>
          <cell r="D477" t="str">
            <v>CK - Samarinda</v>
          </cell>
          <cell r="E477" t="str">
            <v>Senoni</v>
          </cell>
          <cell r="F477" t="str">
            <v>SPV</v>
          </cell>
          <cell r="G477" t="str">
            <v>MTNS</v>
          </cell>
          <cell r="H477" t="str">
            <v>Acting Maintenance Supervisor</v>
          </cell>
          <cell r="I477" t="str">
            <v>Permanent</v>
          </cell>
        </row>
        <row r="478">
          <cell r="A478">
            <v>6245</v>
          </cell>
          <cell r="B478" t="str">
            <v>ACHMAD YANI</v>
          </cell>
          <cell r="C478" t="str">
            <v>Active</v>
          </cell>
          <cell r="D478" t="str">
            <v>CK - Jakarta</v>
          </cell>
          <cell r="E478" t="str">
            <v>Head Office Human Resource</v>
          </cell>
          <cell r="F478" t="str">
            <v>SPV</v>
          </cell>
          <cell r="G478" t="str">
            <v>MTNS</v>
          </cell>
          <cell r="H478" t="str">
            <v>Maintenance Training &amp; Dev. Specialist</v>
          </cell>
          <cell r="I478" t="str">
            <v>Permanent</v>
          </cell>
        </row>
        <row r="479">
          <cell r="A479">
            <v>6609</v>
          </cell>
          <cell r="B479" t="str">
            <v>EFNEDI RUSTAM MADJID</v>
          </cell>
          <cell r="C479" t="str">
            <v>Active</v>
          </cell>
          <cell r="D479" t="str">
            <v>CK - Samarinda</v>
          </cell>
          <cell r="E479" t="str">
            <v>ABK - Product Support Dept</v>
          </cell>
          <cell r="F479" t="str">
            <v>SPV</v>
          </cell>
          <cell r="G479" t="str">
            <v>MTNS</v>
          </cell>
          <cell r="H479" t="str">
            <v>Maintenance Supervisor</v>
          </cell>
          <cell r="I479" t="str">
            <v>Permanent</v>
          </cell>
        </row>
        <row r="480">
          <cell r="A480">
            <v>288</v>
          </cell>
          <cell r="B480" t="str">
            <v>WISNU ADI</v>
          </cell>
          <cell r="C480" t="str">
            <v>Active</v>
          </cell>
          <cell r="D480" t="str">
            <v>CK - Duri</v>
          </cell>
          <cell r="E480" t="str">
            <v>Logas</v>
          </cell>
          <cell r="F480" t="str">
            <v>SPV</v>
          </cell>
          <cell r="G480" t="str">
            <v>PENG</v>
          </cell>
          <cell r="H480" t="str">
            <v>Project Engineer</v>
          </cell>
          <cell r="I480" t="str">
            <v>Permanent</v>
          </cell>
        </row>
        <row r="481">
          <cell r="A481">
            <v>290</v>
          </cell>
          <cell r="B481" t="str">
            <v>M ISRA TISIANANDA</v>
          </cell>
          <cell r="C481" t="str">
            <v>Active</v>
          </cell>
          <cell r="D481" t="str">
            <v>CK - Banjarmasin</v>
          </cell>
          <cell r="E481" t="str">
            <v>Arutmin</v>
          </cell>
          <cell r="F481" t="str">
            <v>SPV</v>
          </cell>
          <cell r="G481" t="str">
            <v>ADMS</v>
          </cell>
          <cell r="H481" t="str">
            <v>Admin &amp; General Affair Supervisor</v>
          </cell>
          <cell r="I481" t="str">
            <v>Permanent</v>
          </cell>
        </row>
        <row r="482">
          <cell r="A482">
            <v>4956</v>
          </cell>
          <cell r="B482" t="str">
            <v>SISWO AWALIYANTO</v>
          </cell>
          <cell r="C482" t="str">
            <v>Active</v>
          </cell>
          <cell r="D482" t="str">
            <v>CK - Tarakan</v>
          </cell>
          <cell r="E482" t="str">
            <v>Lorey - Malinau Rental Operation</v>
          </cell>
          <cell r="F482" t="str">
            <v>SPV</v>
          </cell>
          <cell r="G482" t="str">
            <v>OPRS</v>
          </cell>
          <cell r="H482" t="str">
            <v>Operation Supervisor</v>
          </cell>
          <cell r="I482" t="str">
            <v>Permanent</v>
          </cell>
        </row>
        <row r="483">
          <cell r="A483">
            <v>5017</v>
          </cell>
          <cell r="B483" t="str">
            <v>ZULKIFLI NURDIN</v>
          </cell>
          <cell r="C483" t="str">
            <v>Active</v>
          </cell>
          <cell r="D483" t="str">
            <v>CK - Balikpapan</v>
          </cell>
          <cell r="E483" t="str">
            <v>Selatan Salabara</v>
          </cell>
          <cell r="F483" t="str">
            <v>SPV</v>
          </cell>
          <cell r="G483" t="str">
            <v>OPRS</v>
          </cell>
          <cell r="H483" t="str">
            <v>Geologist Supervisor</v>
          </cell>
          <cell r="I483" t="str">
            <v>Permanent</v>
          </cell>
        </row>
        <row r="484">
          <cell r="A484">
            <v>5385</v>
          </cell>
          <cell r="B484" t="str">
            <v>SLAMET SUPRIYANTO</v>
          </cell>
          <cell r="C484" t="str">
            <v>Active</v>
          </cell>
          <cell r="D484" t="str">
            <v>CK - Banjarmasin</v>
          </cell>
          <cell r="E484" t="str">
            <v>Jorong Rental</v>
          </cell>
          <cell r="F484" t="str">
            <v>SPV</v>
          </cell>
          <cell r="G484" t="str">
            <v>OPRS</v>
          </cell>
          <cell r="H484" t="str">
            <v>Operation Supervisor</v>
          </cell>
          <cell r="I484" t="str">
            <v>Contract</v>
          </cell>
        </row>
        <row r="485">
          <cell r="A485">
            <v>5391</v>
          </cell>
          <cell r="B485" t="str">
            <v>SIRUN SETIAWAN</v>
          </cell>
          <cell r="C485" t="str">
            <v>Active</v>
          </cell>
          <cell r="D485" t="str">
            <v>CK - Duri</v>
          </cell>
          <cell r="E485" t="str">
            <v>Logas</v>
          </cell>
          <cell r="F485" t="str">
            <v>SPV</v>
          </cell>
          <cell r="G485" t="str">
            <v>OPRS</v>
          </cell>
          <cell r="H485" t="str">
            <v>Operation Supervisor</v>
          </cell>
          <cell r="I485" t="str">
            <v>Contract</v>
          </cell>
        </row>
        <row r="486">
          <cell r="A486">
            <v>6078</v>
          </cell>
          <cell r="B486" t="str">
            <v>M. DJALIL</v>
          </cell>
          <cell r="C486" t="str">
            <v>Active</v>
          </cell>
          <cell r="D486" t="str">
            <v>CK - Banjarmasin</v>
          </cell>
          <cell r="E486" t="str">
            <v>Arutmin</v>
          </cell>
          <cell r="F486" t="str">
            <v>SPV</v>
          </cell>
          <cell r="G486" t="str">
            <v>ADMS</v>
          </cell>
          <cell r="H486" t="str">
            <v>HR &amp; GA Supervisor</v>
          </cell>
          <cell r="I486" t="str">
            <v>Permanent</v>
          </cell>
        </row>
        <row r="487">
          <cell r="A487">
            <v>6079</v>
          </cell>
          <cell r="B487" t="str">
            <v>DARMALIS</v>
          </cell>
          <cell r="C487" t="str">
            <v>Active</v>
          </cell>
          <cell r="D487" t="str">
            <v>CK - Banjarmasin</v>
          </cell>
          <cell r="E487" t="str">
            <v>Arutmin</v>
          </cell>
          <cell r="F487" t="str">
            <v>SPV</v>
          </cell>
          <cell r="G487" t="str">
            <v>OPRS</v>
          </cell>
          <cell r="H487" t="str">
            <v>Plan &amp; Survey Coordinator</v>
          </cell>
          <cell r="I487" t="str">
            <v>Contract</v>
          </cell>
        </row>
        <row r="488">
          <cell r="A488">
            <v>6736</v>
          </cell>
          <cell r="B488" t="str">
            <v>DAMRIZAL</v>
          </cell>
          <cell r="C488" t="str">
            <v>Active</v>
          </cell>
          <cell r="D488" t="str">
            <v>CK - Tanjung Enim</v>
          </cell>
          <cell r="E488" t="str">
            <v>Tanjung Enim</v>
          </cell>
          <cell r="F488" t="str">
            <v>SPV</v>
          </cell>
          <cell r="G488" t="str">
            <v>OPRS</v>
          </cell>
          <cell r="H488" t="str">
            <v>Production Supervisor</v>
          </cell>
          <cell r="I488" t="str">
            <v>Contract</v>
          </cell>
        </row>
        <row r="489">
          <cell r="A489">
            <v>6755</v>
          </cell>
          <cell r="B489" t="str">
            <v>SYAMSUL BAHRI</v>
          </cell>
          <cell r="C489" t="str">
            <v>Active</v>
          </cell>
          <cell r="D489" t="str">
            <v>CK - Banjarmasin</v>
          </cell>
          <cell r="E489" t="str">
            <v>Banjarmasin</v>
          </cell>
          <cell r="F489" t="str">
            <v>SPV</v>
          </cell>
          <cell r="G489" t="str">
            <v>ADMS</v>
          </cell>
          <cell r="H489" t="str">
            <v>Office Supervisor</v>
          </cell>
          <cell r="I489" t="str">
            <v>Contract</v>
          </cell>
        </row>
        <row r="490">
          <cell r="A490">
            <v>6855</v>
          </cell>
          <cell r="B490" t="str">
            <v>TITIS RIADHI</v>
          </cell>
          <cell r="C490" t="str">
            <v>Active</v>
          </cell>
          <cell r="D490" t="str">
            <v>CK - Duri</v>
          </cell>
          <cell r="E490" t="str">
            <v>Logas</v>
          </cell>
          <cell r="F490" t="str">
            <v>SPV</v>
          </cell>
          <cell r="G490" t="str">
            <v>OPRA</v>
          </cell>
          <cell r="H490" t="str">
            <v>Plan &amp; Survey Coordinator</v>
          </cell>
          <cell r="I490" t="str">
            <v>Contract</v>
          </cell>
        </row>
        <row r="491">
          <cell r="A491">
            <v>7254</v>
          </cell>
          <cell r="B491" t="str">
            <v>JUDDY SEPTIE WIBISONO</v>
          </cell>
          <cell r="C491" t="str">
            <v>Active</v>
          </cell>
          <cell r="D491" t="str">
            <v>CK - Jakarta</v>
          </cell>
          <cell r="E491" t="str">
            <v>Head Office Finance</v>
          </cell>
          <cell r="F491" t="str">
            <v>ADMA</v>
          </cell>
          <cell r="G491" t="str">
            <v>ADMA</v>
          </cell>
          <cell r="H491" t="str">
            <v>Cost Accounting</v>
          </cell>
          <cell r="I491" t="str">
            <v>Permanent</v>
          </cell>
        </row>
        <row r="492">
          <cell r="A492">
            <v>1753</v>
          </cell>
          <cell r="B492" t="str">
            <v>ACHMAD SALIM</v>
          </cell>
          <cell r="C492" t="str">
            <v>Active</v>
          </cell>
          <cell r="D492" t="str">
            <v>CK - Jakarta</v>
          </cell>
          <cell r="E492" t="str">
            <v>Head Office Product Support</v>
          </cell>
          <cell r="F492" t="str">
            <v>ADMS</v>
          </cell>
          <cell r="G492" t="str">
            <v>ADMS</v>
          </cell>
          <cell r="H492" t="str">
            <v>Truck Specialist</v>
          </cell>
          <cell r="I492" t="str">
            <v>Permanent</v>
          </cell>
        </row>
        <row r="493">
          <cell r="A493">
            <v>279</v>
          </cell>
          <cell r="B493" t="str">
            <v>SUPRIYANTO</v>
          </cell>
          <cell r="C493" t="str">
            <v>Active</v>
          </cell>
          <cell r="D493" t="str">
            <v>CK - Samarinda</v>
          </cell>
          <cell r="E493" t="str">
            <v>Jorong Product Support</v>
          </cell>
          <cell r="F493" t="str">
            <v>MTNC</v>
          </cell>
          <cell r="G493" t="str">
            <v>MTNC</v>
          </cell>
          <cell r="H493" t="str">
            <v>Maintenance I</v>
          </cell>
          <cell r="I493" t="str">
            <v>Permanent</v>
          </cell>
        </row>
        <row r="494">
          <cell r="A494">
            <v>280</v>
          </cell>
          <cell r="B494" t="str">
            <v>AHMAD FADIL</v>
          </cell>
          <cell r="C494" t="str">
            <v>Active</v>
          </cell>
          <cell r="D494" t="str">
            <v>CK - Samarinda</v>
          </cell>
          <cell r="E494" t="str">
            <v>RPP - Embalut Product Support Operation</v>
          </cell>
          <cell r="F494" t="str">
            <v>MTNC</v>
          </cell>
          <cell r="G494" t="str">
            <v>MTNC</v>
          </cell>
          <cell r="H494" t="str">
            <v>Maintenance I</v>
          </cell>
          <cell r="I494" t="str">
            <v>Permanent</v>
          </cell>
        </row>
        <row r="495">
          <cell r="A495">
            <v>332</v>
          </cell>
          <cell r="B495" t="str">
            <v>SUTONDO</v>
          </cell>
          <cell r="C495" t="str">
            <v>Active</v>
          </cell>
          <cell r="D495" t="str">
            <v>CK - Samarinda</v>
          </cell>
          <cell r="E495" t="str">
            <v>ABK - Rental Dept</v>
          </cell>
          <cell r="F495" t="str">
            <v>MTNC</v>
          </cell>
          <cell r="G495" t="str">
            <v>MTNC</v>
          </cell>
          <cell r="H495" t="str">
            <v>Junior Maintenance</v>
          </cell>
          <cell r="I495" t="str">
            <v>Permanent</v>
          </cell>
        </row>
        <row r="496">
          <cell r="A496">
            <v>352</v>
          </cell>
          <cell r="B496" t="str">
            <v>RAVI MUDIATMOKO</v>
          </cell>
          <cell r="C496" t="str">
            <v>Active</v>
          </cell>
          <cell r="D496" t="str">
            <v>CK - Samarinda</v>
          </cell>
          <cell r="E496" t="str">
            <v>Senoni</v>
          </cell>
          <cell r="F496" t="str">
            <v>MTNC</v>
          </cell>
          <cell r="G496" t="str">
            <v>MTNC</v>
          </cell>
          <cell r="H496" t="str">
            <v>Maintenance I</v>
          </cell>
          <cell r="I496" t="str">
            <v>Permanent</v>
          </cell>
        </row>
        <row r="497">
          <cell r="A497">
            <v>428</v>
          </cell>
          <cell r="B497" t="str">
            <v>WINARDI</v>
          </cell>
          <cell r="C497" t="str">
            <v>Active</v>
          </cell>
          <cell r="D497" t="str">
            <v>CK - Tanjung Enim</v>
          </cell>
          <cell r="E497" t="str">
            <v>Tanjung Enim Product Support</v>
          </cell>
          <cell r="F497" t="str">
            <v>MTNC</v>
          </cell>
          <cell r="G497" t="str">
            <v>MTNC</v>
          </cell>
          <cell r="H497" t="str">
            <v>Junior Maintenance</v>
          </cell>
          <cell r="I497" t="str">
            <v>Permanent</v>
          </cell>
        </row>
        <row r="498">
          <cell r="A498">
            <v>1199</v>
          </cell>
          <cell r="B498" t="str">
            <v>ZAENAL ARIFIN</v>
          </cell>
          <cell r="C498" t="str">
            <v>Active</v>
          </cell>
          <cell r="D498" t="str">
            <v>CK - Samarinda</v>
          </cell>
          <cell r="E498" t="str">
            <v>ABK - Product Support Dept</v>
          </cell>
          <cell r="F498" t="str">
            <v>MTNC</v>
          </cell>
          <cell r="G498" t="str">
            <v>MTNC</v>
          </cell>
          <cell r="H498" t="str">
            <v>Maintenance I</v>
          </cell>
          <cell r="I498" t="str">
            <v>Permanent</v>
          </cell>
        </row>
        <row r="499">
          <cell r="A499">
            <v>1229</v>
          </cell>
          <cell r="B499" t="str">
            <v>CAHYOSO MUTAQIN</v>
          </cell>
          <cell r="C499" t="str">
            <v>Active</v>
          </cell>
          <cell r="D499" t="str">
            <v>CK - Samarinda</v>
          </cell>
          <cell r="E499" t="str">
            <v>ABK - Product Support Dept</v>
          </cell>
          <cell r="F499" t="str">
            <v>MTNC</v>
          </cell>
          <cell r="G499" t="str">
            <v>MTNC</v>
          </cell>
          <cell r="H499" t="str">
            <v>Junior Maintenance</v>
          </cell>
          <cell r="I499" t="str">
            <v>Permanent</v>
          </cell>
        </row>
        <row r="500">
          <cell r="A500">
            <v>1252</v>
          </cell>
          <cell r="B500" t="str">
            <v>EDY SYAHPUTRA</v>
          </cell>
          <cell r="C500" t="str">
            <v>Active</v>
          </cell>
          <cell r="D500" t="str">
            <v>CK - Duri</v>
          </cell>
          <cell r="E500" t="str">
            <v>Duri</v>
          </cell>
          <cell r="F500" t="str">
            <v>MTNC</v>
          </cell>
          <cell r="G500" t="str">
            <v>MTNC</v>
          </cell>
          <cell r="H500" t="str">
            <v>Junior Maintenance</v>
          </cell>
          <cell r="I500" t="str">
            <v>Permanent</v>
          </cell>
        </row>
        <row r="501">
          <cell r="A501">
            <v>1253</v>
          </cell>
          <cell r="B501" t="str">
            <v>ZULFAHRI</v>
          </cell>
          <cell r="C501" t="str">
            <v>Active</v>
          </cell>
          <cell r="D501" t="str">
            <v>CK - Duri</v>
          </cell>
          <cell r="E501" t="str">
            <v>Duri</v>
          </cell>
          <cell r="F501" t="str">
            <v>MTNC</v>
          </cell>
          <cell r="G501" t="str">
            <v>MTNC</v>
          </cell>
          <cell r="H501" t="str">
            <v>Maintenance I</v>
          </cell>
          <cell r="I501" t="str">
            <v>Permanent</v>
          </cell>
        </row>
        <row r="502">
          <cell r="A502">
            <v>1279</v>
          </cell>
          <cell r="B502" t="str">
            <v>AGUS PRANOWO</v>
          </cell>
          <cell r="C502" t="str">
            <v>Active</v>
          </cell>
          <cell r="D502" t="str">
            <v>CK - Banjarmasin</v>
          </cell>
          <cell r="E502" t="str">
            <v>Sungai Danau Product Support</v>
          </cell>
          <cell r="F502" t="str">
            <v>MTNC</v>
          </cell>
          <cell r="G502" t="str">
            <v>MTNC</v>
          </cell>
          <cell r="H502" t="str">
            <v>Maintenance II</v>
          </cell>
          <cell r="I502" t="str">
            <v>Permanent</v>
          </cell>
        </row>
        <row r="503">
          <cell r="A503">
            <v>1280</v>
          </cell>
          <cell r="B503" t="str">
            <v>AKHYAR RIZA</v>
          </cell>
          <cell r="C503" t="str">
            <v>Active</v>
          </cell>
          <cell r="D503" t="str">
            <v>CK - Banjarmasin</v>
          </cell>
          <cell r="E503" t="str">
            <v>Jorong Product Support</v>
          </cell>
          <cell r="F503" t="str">
            <v>MTNC</v>
          </cell>
          <cell r="G503" t="str">
            <v>MTNC</v>
          </cell>
          <cell r="H503" t="str">
            <v>Junior Maintenance</v>
          </cell>
          <cell r="I503" t="str">
            <v>Permanent</v>
          </cell>
        </row>
        <row r="504">
          <cell r="A504">
            <v>1282</v>
          </cell>
          <cell r="B504" t="str">
            <v>KUSWORO</v>
          </cell>
          <cell r="C504" t="str">
            <v>Active</v>
          </cell>
          <cell r="D504" t="str">
            <v>CK - Banjarmasin</v>
          </cell>
          <cell r="E504" t="str">
            <v>Jorong Product Support</v>
          </cell>
          <cell r="F504" t="str">
            <v>MTNC</v>
          </cell>
          <cell r="G504" t="str">
            <v>MTNC</v>
          </cell>
          <cell r="H504" t="str">
            <v>Junior Maintenance</v>
          </cell>
          <cell r="I504" t="str">
            <v>Permanent</v>
          </cell>
        </row>
        <row r="505">
          <cell r="A505">
            <v>1310</v>
          </cell>
          <cell r="B505" t="str">
            <v>SURYA SUSANTO</v>
          </cell>
          <cell r="C505" t="str">
            <v>Active</v>
          </cell>
          <cell r="D505" t="str">
            <v>CK - Banjarmasin</v>
          </cell>
          <cell r="E505" t="str">
            <v>Arutmin</v>
          </cell>
          <cell r="F505" t="str">
            <v>MTNC</v>
          </cell>
          <cell r="G505" t="str">
            <v>MTNC</v>
          </cell>
          <cell r="H505" t="str">
            <v>Maintenance I</v>
          </cell>
          <cell r="I505" t="str">
            <v>Permanent</v>
          </cell>
        </row>
        <row r="506">
          <cell r="A506">
            <v>1311</v>
          </cell>
          <cell r="B506" t="str">
            <v>ABDUL KADIR</v>
          </cell>
          <cell r="C506" t="str">
            <v>Active</v>
          </cell>
          <cell r="D506" t="str">
            <v>CK - Banjarmasin</v>
          </cell>
          <cell r="E506" t="str">
            <v>Arutmin</v>
          </cell>
          <cell r="F506" t="str">
            <v>MTNC</v>
          </cell>
          <cell r="G506" t="str">
            <v>MTNC</v>
          </cell>
          <cell r="H506" t="str">
            <v>Junior Maintenance</v>
          </cell>
          <cell r="I506" t="str">
            <v>Permanent</v>
          </cell>
        </row>
        <row r="507">
          <cell r="A507">
            <v>1314</v>
          </cell>
          <cell r="B507" t="str">
            <v>DODY INDOSAPUTRA</v>
          </cell>
          <cell r="C507" t="str">
            <v>Active</v>
          </cell>
          <cell r="D507" t="str">
            <v>CK - Tanjung Enim</v>
          </cell>
          <cell r="E507" t="str">
            <v>Tanjung Enim Product Support</v>
          </cell>
          <cell r="F507" t="str">
            <v>MTNC</v>
          </cell>
          <cell r="G507" t="str">
            <v>MTNC</v>
          </cell>
          <cell r="H507" t="str">
            <v>Junior Maintenance</v>
          </cell>
          <cell r="I507" t="str">
            <v>Permanent</v>
          </cell>
        </row>
        <row r="508">
          <cell r="A508">
            <v>1315</v>
          </cell>
          <cell r="B508" t="str">
            <v>MINDRO PRANOTO</v>
          </cell>
          <cell r="C508" t="str">
            <v>Active</v>
          </cell>
          <cell r="D508" t="str">
            <v>CK - Tanjung Enim</v>
          </cell>
          <cell r="E508" t="str">
            <v>Tanjung Enim Product Support</v>
          </cell>
          <cell r="F508" t="str">
            <v>MTNC</v>
          </cell>
          <cell r="G508" t="str">
            <v>MTNC</v>
          </cell>
          <cell r="H508" t="str">
            <v>Junior Maintenance</v>
          </cell>
          <cell r="I508" t="str">
            <v>Permanent</v>
          </cell>
        </row>
        <row r="509">
          <cell r="A509">
            <v>1316</v>
          </cell>
          <cell r="B509" t="str">
            <v>AGUS HARIANTO</v>
          </cell>
          <cell r="C509" t="str">
            <v>Active</v>
          </cell>
          <cell r="D509" t="str">
            <v>CK - Tanjung Enim</v>
          </cell>
          <cell r="E509" t="str">
            <v>Tanjung Enim Product Support</v>
          </cell>
          <cell r="F509" t="str">
            <v>MTNC</v>
          </cell>
          <cell r="G509" t="str">
            <v>MTNC</v>
          </cell>
          <cell r="H509" t="str">
            <v>Junior Maintenance</v>
          </cell>
          <cell r="I509" t="str">
            <v>Permanent</v>
          </cell>
        </row>
        <row r="510">
          <cell r="A510">
            <v>1352</v>
          </cell>
          <cell r="B510" t="str">
            <v>PAJAN INGAN</v>
          </cell>
          <cell r="C510" t="str">
            <v>Active</v>
          </cell>
          <cell r="D510" t="str">
            <v>CK - Tarakan</v>
          </cell>
          <cell r="E510" t="str">
            <v>Lorey - Product Support</v>
          </cell>
          <cell r="F510" t="str">
            <v>MTNC</v>
          </cell>
          <cell r="G510" t="str">
            <v>MTNC</v>
          </cell>
          <cell r="H510" t="str">
            <v>Junior Maintenance</v>
          </cell>
          <cell r="I510" t="str">
            <v>Contract</v>
          </cell>
        </row>
        <row r="511">
          <cell r="A511">
            <v>1357</v>
          </cell>
          <cell r="B511" t="str">
            <v>AGUS SUDIYANTO</v>
          </cell>
          <cell r="C511" t="str">
            <v>Active</v>
          </cell>
          <cell r="D511" t="str">
            <v>CK - Jakarta</v>
          </cell>
          <cell r="E511" t="str">
            <v>Lenteng Agung Product Support</v>
          </cell>
          <cell r="F511" t="str">
            <v>MTNC</v>
          </cell>
          <cell r="G511" t="str">
            <v>MTNC</v>
          </cell>
          <cell r="H511" t="str">
            <v>Junior Maintenance</v>
          </cell>
          <cell r="I511" t="str">
            <v>Permanent</v>
          </cell>
        </row>
        <row r="512">
          <cell r="A512">
            <v>1358</v>
          </cell>
          <cell r="B512" t="str">
            <v>SYAMSUDDIN</v>
          </cell>
          <cell r="C512" t="str">
            <v>Active</v>
          </cell>
          <cell r="D512" t="str">
            <v>CK - Jakarta</v>
          </cell>
          <cell r="E512" t="str">
            <v>Lenteng Agung Product Support</v>
          </cell>
          <cell r="F512" t="str">
            <v>MTNC</v>
          </cell>
          <cell r="G512" t="str">
            <v>MTNC</v>
          </cell>
          <cell r="H512" t="str">
            <v>Junior Maintenance</v>
          </cell>
          <cell r="I512" t="str">
            <v>Contract</v>
          </cell>
        </row>
        <row r="513">
          <cell r="A513">
            <v>1360</v>
          </cell>
          <cell r="B513" t="str">
            <v>RAHMAT SUDIHARTO</v>
          </cell>
          <cell r="C513" t="str">
            <v>Active</v>
          </cell>
          <cell r="D513" t="str">
            <v>CK - Jakarta</v>
          </cell>
          <cell r="E513" t="str">
            <v>Lenteng Agung Product Support</v>
          </cell>
          <cell r="F513" t="str">
            <v>MTNC</v>
          </cell>
          <cell r="G513" t="str">
            <v>MTNC</v>
          </cell>
          <cell r="H513" t="str">
            <v>Junior Maintenance</v>
          </cell>
          <cell r="I513" t="str">
            <v>Contract</v>
          </cell>
        </row>
        <row r="514">
          <cell r="A514">
            <v>1361</v>
          </cell>
          <cell r="B514" t="str">
            <v>GURUH WIBOWO PRASETYO</v>
          </cell>
          <cell r="C514" t="str">
            <v>Active</v>
          </cell>
          <cell r="D514" t="str">
            <v>CK - Samarinda</v>
          </cell>
          <cell r="E514" t="str">
            <v>Senoni</v>
          </cell>
          <cell r="F514" t="str">
            <v>MTNC</v>
          </cell>
          <cell r="G514" t="str">
            <v>MTNC</v>
          </cell>
          <cell r="H514" t="str">
            <v>Junior Maintenance</v>
          </cell>
          <cell r="I514" t="str">
            <v>Permanent</v>
          </cell>
        </row>
        <row r="515">
          <cell r="A515">
            <v>1366</v>
          </cell>
          <cell r="B515" t="str">
            <v>CHOTAMIL</v>
          </cell>
          <cell r="C515" t="str">
            <v>Active</v>
          </cell>
          <cell r="D515" t="str">
            <v>CK - Jakarta</v>
          </cell>
          <cell r="E515" t="str">
            <v>Lenteng Agung Product Support</v>
          </cell>
          <cell r="F515" t="str">
            <v>MTNC</v>
          </cell>
          <cell r="G515" t="str">
            <v>MTNC</v>
          </cell>
          <cell r="H515" t="str">
            <v>Junior Maintenance</v>
          </cell>
          <cell r="I515" t="str">
            <v>Permanent</v>
          </cell>
        </row>
        <row r="516">
          <cell r="A516">
            <v>1369</v>
          </cell>
          <cell r="B516" t="str">
            <v>YUGUS ERIANTO</v>
          </cell>
          <cell r="C516" t="str">
            <v>Active</v>
          </cell>
          <cell r="D516" t="str">
            <v>CK - Jakarta</v>
          </cell>
          <cell r="E516" t="str">
            <v>Lenteng Agung Product Support</v>
          </cell>
          <cell r="F516" t="str">
            <v>MTNC</v>
          </cell>
          <cell r="G516" t="str">
            <v>MTNC</v>
          </cell>
          <cell r="H516" t="str">
            <v>Maintenance I</v>
          </cell>
          <cell r="I516" t="str">
            <v>Permanent</v>
          </cell>
        </row>
        <row r="517">
          <cell r="A517">
            <v>1429</v>
          </cell>
          <cell r="B517" t="str">
            <v>KHAIRUDDIN</v>
          </cell>
          <cell r="C517" t="str">
            <v>Active</v>
          </cell>
          <cell r="D517" t="str">
            <v>CK - Tanjung Enim</v>
          </cell>
          <cell r="E517" t="str">
            <v>Tanjung Enim Product Support</v>
          </cell>
          <cell r="F517" t="str">
            <v>MTNC</v>
          </cell>
          <cell r="G517" t="str">
            <v>MTNC</v>
          </cell>
          <cell r="H517" t="str">
            <v>Maintenance I</v>
          </cell>
          <cell r="I517" t="str">
            <v>Permanent</v>
          </cell>
        </row>
        <row r="518">
          <cell r="A518">
            <v>1456</v>
          </cell>
          <cell r="B518" t="str">
            <v>JONI EDISON MANALU</v>
          </cell>
          <cell r="C518" t="str">
            <v>Active</v>
          </cell>
          <cell r="D518" t="str">
            <v>CK - Samarinda</v>
          </cell>
          <cell r="E518" t="str">
            <v>Samarinda</v>
          </cell>
          <cell r="F518" t="str">
            <v>MTNC</v>
          </cell>
          <cell r="G518" t="str">
            <v>MTNC</v>
          </cell>
          <cell r="H518" t="str">
            <v>Junior Maintenance</v>
          </cell>
          <cell r="I518" t="str">
            <v>Contract</v>
          </cell>
        </row>
        <row r="519">
          <cell r="A519">
            <v>1457</v>
          </cell>
          <cell r="B519" t="str">
            <v>YATORI</v>
          </cell>
          <cell r="C519" t="str">
            <v>Active</v>
          </cell>
          <cell r="D519" t="str">
            <v>CK - Tarakan</v>
          </cell>
          <cell r="E519" t="str">
            <v>Lorey - Malinau Rental Operation</v>
          </cell>
          <cell r="F519" t="str">
            <v>MTNC</v>
          </cell>
          <cell r="G519" t="str">
            <v>MTNC</v>
          </cell>
          <cell r="H519" t="str">
            <v>Junior Maintenance</v>
          </cell>
          <cell r="I519" t="str">
            <v>Contract</v>
          </cell>
        </row>
        <row r="520">
          <cell r="A520">
            <v>1478</v>
          </cell>
          <cell r="B520" t="str">
            <v>MUHAMMAD SUKUR</v>
          </cell>
          <cell r="C520" t="str">
            <v>Active</v>
          </cell>
          <cell r="D520" t="str">
            <v>CK - Duri</v>
          </cell>
          <cell r="E520" t="str">
            <v>Duri</v>
          </cell>
          <cell r="F520" t="str">
            <v>MTNC</v>
          </cell>
          <cell r="G520" t="str">
            <v>MTNC</v>
          </cell>
          <cell r="H520" t="str">
            <v>Junior Mechanic</v>
          </cell>
          <cell r="I520" t="str">
            <v>Permanent</v>
          </cell>
        </row>
        <row r="521">
          <cell r="A521">
            <v>1482</v>
          </cell>
          <cell r="B521" t="str">
            <v>HELAWAN</v>
          </cell>
          <cell r="C521" t="str">
            <v>Active</v>
          </cell>
          <cell r="D521" t="str">
            <v>CK - Tanjung Enim</v>
          </cell>
          <cell r="E521" t="str">
            <v>Tanjung Enim Product Support</v>
          </cell>
          <cell r="F521" t="str">
            <v>MTNC</v>
          </cell>
          <cell r="G521" t="str">
            <v>MTNC</v>
          </cell>
          <cell r="H521" t="str">
            <v>Maintenance I</v>
          </cell>
          <cell r="I521" t="str">
            <v>Permanent</v>
          </cell>
        </row>
        <row r="522">
          <cell r="A522">
            <v>1483</v>
          </cell>
          <cell r="B522" t="str">
            <v>HARTO MULIS</v>
          </cell>
          <cell r="C522" t="str">
            <v>Active</v>
          </cell>
          <cell r="D522" t="str">
            <v>CK - Tanjung Enim</v>
          </cell>
          <cell r="E522" t="str">
            <v>Tanjung Enim Product Support</v>
          </cell>
          <cell r="F522" t="str">
            <v>MTNC</v>
          </cell>
          <cell r="G522" t="str">
            <v>MTNC</v>
          </cell>
          <cell r="H522" t="str">
            <v>Maintenance I</v>
          </cell>
          <cell r="I522" t="str">
            <v>Permanent</v>
          </cell>
        </row>
        <row r="523">
          <cell r="A523">
            <v>1485</v>
          </cell>
          <cell r="B523" t="str">
            <v>RONALDI</v>
          </cell>
          <cell r="C523" t="str">
            <v>Active</v>
          </cell>
          <cell r="D523" t="str">
            <v>CK - Tanjung Enim</v>
          </cell>
          <cell r="E523" t="str">
            <v>Tanjung Enim Product Support</v>
          </cell>
          <cell r="F523" t="str">
            <v>MTNC</v>
          </cell>
          <cell r="G523" t="str">
            <v>MTNC</v>
          </cell>
          <cell r="H523" t="str">
            <v>Maintenance I</v>
          </cell>
          <cell r="I523" t="str">
            <v>Permanent</v>
          </cell>
        </row>
        <row r="524">
          <cell r="A524">
            <v>1487</v>
          </cell>
          <cell r="B524" t="str">
            <v>YULIANUS</v>
          </cell>
          <cell r="C524" t="str">
            <v>Active</v>
          </cell>
          <cell r="D524" t="str">
            <v>CK - Tanjung Enim</v>
          </cell>
          <cell r="E524" t="str">
            <v>Tanjung Enim Product Support</v>
          </cell>
          <cell r="F524" t="str">
            <v>MTNC</v>
          </cell>
          <cell r="G524" t="str">
            <v>MTNC</v>
          </cell>
          <cell r="H524" t="str">
            <v>Junior Maintenance</v>
          </cell>
          <cell r="I524" t="str">
            <v>Permanent</v>
          </cell>
        </row>
        <row r="525">
          <cell r="A525">
            <v>1490</v>
          </cell>
          <cell r="B525" t="str">
            <v>HERY BUDIYANTO</v>
          </cell>
          <cell r="C525" t="str">
            <v>Active</v>
          </cell>
          <cell r="D525" t="str">
            <v>CK - Samarinda</v>
          </cell>
          <cell r="E525" t="str">
            <v>ABK - Rental Dept</v>
          </cell>
          <cell r="F525" t="str">
            <v>MTNC</v>
          </cell>
          <cell r="G525" t="str">
            <v>MTNC</v>
          </cell>
          <cell r="H525" t="str">
            <v>Maintenance I</v>
          </cell>
          <cell r="I525" t="str">
            <v>Permanent</v>
          </cell>
        </row>
        <row r="526">
          <cell r="A526">
            <v>1492</v>
          </cell>
          <cell r="B526" t="str">
            <v>HASAN BASRI (a)</v>
          </cell>
          <cell r="C526" t="str">
            <v>Active</v>
          </cell>
          <cell r="D526" t="str">
            <v>CK - Tanjung Enim</v>
          </cell>
          <cell r="E526" t="str">
            <v>Tanjung Enim Product Support</v>
          </cell>
          <cell r="F526" t="str">
            <v>MTNC</v>
          </cell>
          <cell r="G526" t="str">
            <v>MTNC</v>
          </cell>
          <cell r="H526" t="str">
            <v>Maintenance I</v>
          </cell>
          <cell r="I526" t="str">
            <v>Permanent</v>
          </cell>
        </row>
        <row r="527">
          <cell r="A527">
            <v>1560</v>
          </cell>
          <cell r="B527" t="str">
            <v>ISHARONI</v>
          </cell>
          <cell r="C527" t="str">
            <v>Active</v>
          </cell>
          <cell r="D527" t="str">
            <v>CK - Tanjung Enim</v>
          </cell>
          <cell r="E527" t="str">
            <v>Tanjung Enim Product Support</v>
          </cell>
          <cell r="F527" t="str">
            <v>MTNC</v>
          </cell>
          <cell r="G527" t="str">
            <v>MTNC</v>
          </cell>
          <cell r="H527" t="str">
            <v>Maintenance I</v>
          </cell>
          <cell r="I527" t="str">
            <v>Permanent</v>
          </cell>
        </row>
        <row r="528">
          <cell r="A528">
            <v>1561</v>
          </cell>
          <cell r="B528" t="str">
            <v>HAWARIUN</v>
          </cell>
          <cell r="C528" t="str">
            <v>Active</v>
          </cell>
          <cell r="D528" t="str">
            <v>CK - Tanjung Enim</v>
          </cell>
          <cell r="E528" t="str">
            <v>Tanjung Enim Product Support</v>
          </cell>
          <cell r="F528" t="str">
            <v>MTNC</v>
          </cell>
          <cell r="G528" t="str">
            <v>MTNC</v>
          </cell>
          <cell r="H528" t="str">
            <v>Maintenance I</v>
          </cell>
          <cell r="I528" t="str">
            <v>Permanent</v>
          </cell>
        </row>
        <row r="529">
          <cell r="A529">
            <v>1562</v>
          </cell>
          <cell r="B529" t="str">
            <v>SEHAT SIHOMBING</v>
          </cell>
          <cell r="C529" t="str">
            <v>Active</v>
          </cell>
          <cell r="D529" t="str">
            <v>CK - Tarakan</v>
          </cell>
          <cell r="E529" t="str">
            <v>Sembakung</v>
          </cell>
          <cell r="F529" t="str">
            <v>MTNC</v>
          </cell>
          <cell r="G529" t="str">
            <v>MTNC</v>
          </cell>
          <cell r="H529" t="str">
            <v>Junior Maintenance</v>
          </cell>
          <cell r="I529" t="str">
            <v>Contract</v>
          </cell>
        </row>
        <row r="530">
          <cell r="A530">
            <v>1563</v>
          </cell>
          <cell r="B530" t="str">
            <v>DIDI SETIABUDI</v>
          </cell>
          <cell r="C530" t="str">
            <v>Active</v>
          </cell>
          <cell r="D530" t="str">
            <v>CK - Tarakan</v>
          </cell>
          <cell r="E530" t="str">
            <v>Lorey - Product Support</v>
          </cell>
          <cell r="F530" t="str">
            <v>MTNC</v>
          </cell>
          <cell r="G530" t="str">
            <v>MTNC</v>
          </cell>
          <cell r="H530" t="str">
            <v>Junior Maintenance</v>
          </cell>
          <cell r="I530" t="str">
            <v>Contract</v>
          </cell>
        </row>
        <row r="531">
          <cell r="A531">
            <v>1576</v>
          </cell>
          <cell r="B531" t="str">
            <v>SOPANDI</v>
          </cell>
          <cell r="C531" t="str">
            <v>Active</v>
          </cell>
          <cell r="D531" t="str">
            <v>CK - Tarakan</v>
          </cell>
          <cell r="E531" t="str">
            <v>Lorey - Malinau Rental Operation</v>
          </cell>
          <cell r="F531" t="str">
            <v>MTNC</v>
          </cell>
          <cell r="G531" t="str">
            <v>MTNC</v>
          </cell>
          <cell r="H531" t="str">
            <v>Junior Maintenance</v>
          </cell>
          <cell r="I531" t="str">
            <v>Contract</v>
          </cell>
        </row>
        <row r="532">
          <cell r="A532">
            <v>1649</v>
          </cell>
          <cell r="B532" t="str">
            <v>ANDRIANSYAH</v>
          </cell>
          <cell r="C532" t="str">
            <v>Active</v>
          </cell>
          <cell r="D532" t="str">
            <v>CK - Jakarta</v>
          </cell>
          <cell r="E532" t="str">
            <v>Head Office Product Support</v>
          </cell>
          <cell r="F532" t="str">
            <v>MTNC</v>
          </cell>
          <cell r="G532" t="str">
            <v>MTNC</v>
          </cell>
          <cell r="H532" t="str">
            <v>Junior Maintenance</v>
          </cell>
          <cell r="I532" t="str">
            <v>Permanent</v>
          </cell>
        </row>
        <row r="533">
          <cell r="A533">
            <v>1651</v>
          </cell>
          <cell r="B533" t="str">
            <v>SUBHAN</v>
          </cell>
          <cell r="C533" t="str">
            <v>Active</v>
          </cell>
          <cell r="D533" t="str">
            <v>CK - Samarinda</v>
          </cell>
          <cell r="E533" t="str">
            <v>RPP - Embalut Product Support Operation</v>
          </cell>
          <cell r="F533" t="str">
            <v>MTNC</v>
          </cell>
          <cell r="G533" t="str">
            <v>MTNC</v>
          </cell>
          <cell r="H533" t="str">
            <v>Junior Maintanance</v>
          </cell>
          <cell r="I533" t="str">
            <v>Contract</v>
          </cell>
        </row>
        <row r="534">
          <cell r="A534">
            <v>1654</v>
          </cell>
          <cell r="B534" t="str">
            <v>EDY SLAMET</v>
          </cell>
          <cell r="C534" t="str">
            <v>Active</v>
          </cell>
          <cell r="D534" t="str">
            <v>CK - Samarinda</v>
          </cell>
          <cell r="E534" t="str">
            <v>RPP - Embalut Product Support Operation</v>
          </cell>
          <cell r="F534" t="str">
            <v>MTNC</v>
          </cell>
          <cell r="G534" t="str">
            <v>MTNC</v>
          </cell>
          <cell r="H534" t="str">
            <v>Junior Maintenance</v>
          </cell>
          <cell r="I534" t="str">
            <v>Contract</v>
          </cell>
        </row>
        <row r="535">
          <cell r="A535">
            <v>1755</v>
          </cell>
          <cell r="B535" t="str">
            <v>DEDI ERIANTO</v>
          </cell>
          <cell r="C535" t="str">
            <v>Active</v>
          </cell>
          <cell r="D535" t="str">
            <v>CK - Duri</v>
          </cell>
          <cell r="E535" t="str">
            <v>Duri</v>
          </cell>
          <cell r="F535" t="str">
            <v>MTNC</v>
          </cell>
          <cell r="G535" t="str">
            <v>MTNC</v>
          </cell>
          <cell r="H535" t="str">
            <v>Junior Maintenance</v>
          </cell>
          <cell r="I535" t="str">
            <v>Permanent</v>
          </cell>
        </row>
        <row r="536">
          <cell r="A536">
            <v>1813</v>
          </cell>
          <cell r="B536" t="str">
            <v>LUKMAN SYARIP AR</v>
          </cell>
          <cell r="C536" t="str">
            <v>Active</v>
          </cell>
          <cell r="D536" t="str">
            <v>CK - Bontang</v>
          </cell>
          <cell r="E536" t="str">
            <v>Tandung Mayang Product Support</v>
          </cell>
          <cell r="F536" t="str">
            <v>MTNC</v>
          </cell>
          <cell r="G536" t="str">
            <v>MTNC</v>
          </cell>
          <cell r="H536" t="str">
            <v>Junior Maintenance</v>
          </cell>
          <cell r="I536" t="str">
            <v>Permanent</v>
          </cell>
        </row>
        <row r="537">
          <cell r="A537">
            <v>1933</v>
          </cell>
          <cell r="B537" t="str">
            <v>YULI PURWANTO</v>
          </cell>
          <cell r="C537" t="str">
            <v>Active</v>
          </cell>
          <cell r="D537" t="str">
            <v>CK - Samarinda</v>
          </cell>
          <cell r="E537" t="str">
            <v>RPP - Embalut Product Support Operation</v>
          </cell>
          <cell r="F537" t="str">
            <v>MTNC</v>
          </cell>
          <cell r="G537" t="str">
            <v>MTNC</v>
          </cell>
          <cell r="H537" t="str">
            <v>Junior Maintenance</v>
          </cell>
          <cell r="I537" t="str">
            <v>Contract</v>
          </cell>
        </row>
        <row r="538">
          <cell r="A538">
            <v>1954</v>
          </cell>
          <cell r="B538" t="str">
            <v>SAMSIR ALAM</v>
          </cell>
          <cell r="C538" t="str">
            <v>Active</v>
          </cell>
          <cell r="D538" t="str">
            <v>CK - Bontang</v>
          </cell>
          <cell r="E538" t="str">
            <v>Tandung Mayang Product Support</v>
          </cell>
          <cell r="F538" t="str">
            <v>MTNC</v>
          </cell>
          <cell r="G538" t="str">
            <v>MTNC</v>
          </cell>
          <cell r="H538" t="str">
            <v>Junior Maintenance</v>
          </cell>
          <cell r="I538" t="str">
            <v>Permanent</v>
          </cell>
        </row>
        <row r="539">
          <cell r="A539">
            <v>1998</v>
          </cell>
          <cell r="B539" t="str">
            <v>LAING</v>
          </cell>
          <cell r="C539" t="str">
            <v>Active</v>
          </cell>
          <cell r="D539" t="str">
            <v>CK - Tarakan</v>
          </cell>
          <cell r="E539" t="str">
            <v>Lorey - Product Support</v>
          </cell>
          <cell r="F539" t="str">
            <v>MTNC</v>
          </cell>
          <cell r="G539" t="str">
            <v>MTNC</v>
          </cell>
          <cell r="H539" t="str">
            <v>Junior Maintenance</v>
          </cell>
          <cell r="I539" t="str">
            <v>Contract</v>
          </cell>
        </row>
        <row r="540">
          <cell r="A540">
            <v>4828</v>
          </cell>
          <cell r="B540" t="str">
            <v>TATOK WAHYU CAHYONO</v>
          </cell>
          <cell r="C540" t="str">
            <v>Active</v>
          </cell>
          <cell r="D540" t="str">
            <v>CK - Samarinda</v>
          </cell>
          <cell r="E540" t="str">
            <v>Senoni</v>
          </cell>
          <cell r="F540" t="str">
            <v>MTNC</v>
          </cell>
          <cell r="G540" t="str">
            <v>MTNC</v>
          </cell>
          <cell r="H540" t="str">
            <v>Junior Maintenance</v>
          </cell>
          <cell r="I540" t="str">
            <v>Contract</v>
          </cell>
        </row>
        <row r="541">
          <cell r="A541">
            <v>4933</v>
          </cell>
          <cell r="B541" t="str">
            <v>SYARIFUDDIN AL-QUADRY</v>
          </cell>
          <cell r="C541" t="str">
            <v>Active</v>
          </cell>
          <cell r="D541" t="str">
            <v>CK - Samarinda</v>
          </cell>
          <cell r="E541" t="str">
            <v>RPP - Embalut Product Support Operation</v>
          </cell>
          <cell r="F541" t="str">
            <v>MTNC</v>
          </cell>
          <cell r="G541" t="str">
            <v>MTNC</v>
          </cell>
          <cell r="H541" t="str">
            <v>Junior Maintenance</v>
          </cell>
          <cell r="I541" t="str">
            <v>Contract</v>
          </cell>
        </row>
        <row r="542">
          <cell r="A542">
            <v>5027</v>
          </cell>
          <cell r="B542" t="str">
            <v>M. USMAN</v>
          </cell>
          <cell r="C542" t="str">
            <v>Active</v>
          </cell>
          <cell r="D542" t="str">
            <v>CK - Duri</v>
          </cell>
          <cell r="E542" t="str">
            <v>Duri</v>
          </cell>
          <cell r="F542" t="str">
            <v>MTNC</v>
          </cell>
          <cell r="G542" t="str">
            <v>MTNC</v>
          </cell>
          <cell r="H542" t="str">
            <v>Junior Maintenance</v>
          </cell>
          <cell r="I542" t="str">
            <v>Permanent</v>
          </cell>
        </row>
        <row r="543">
          <cell r="A543">
            <v>5101</v>
          </cell>
          <cell r="B543" t="str">
            <v>SYARIFUDDIN</v>
          </cell>
          <cell r="C543" t="str">
            <v>Active</v>
          </cell>
          <cell r="D543" t="str">
            <v>CK - Samarinda</v>
          </cell>
          <cell r="E543" t="str">
            <v>Senoni</v>
          </cell>
          <cell r="F543" t="str">
            <v>MTNC</v>
          </cell>
          <cell r="G543" t="str">
            <v>MTNC</v>
          </cell>
          <cell r="H543" t="str">
            <v>Junior Maintenance</v>
          </cell>
          <cell r="I543" t="str">
            <v>Contract</v>
          </cell>
        </row>
        <row r="544">
          <cell r="A544">
            <v>5177</v>
          </cell>
          <cell r="B544" t="str">
            <v>DONI HARTOPO</v>
          </cell>
          <cell r="C544" t="str">
            <v>Active</v>
          </cell>
          <cell r="D544" t="str">
            <v>CK - Duri</v>
          </cell>
          <cell r="E544" t="str">
            <v>Duri</v>
          </cell>
          <cell r="F544" t="str">
            <v>MTNC</v>
          </cell>
          <cell r="G544" t="str">
            <v>MTNC</v>
          </cell>
          <cell r="H544" t="str">
            <v>Junior Maintenance</v>
          </cell>
          <cell r="I544" t="str">
            <v>Contract</v>
          </cell>
        </row>
        <row r="545">
          <cell r="A545">
            <v>5545</v>
          </cell>
          <cell r="B545" t="str">
            <v>RUDI PUJO WINARNO</v>
          </cell>
          <cell r="C545" t="str">
            <v>Active</v>
          </cell>
          <cell r="D545" t="str">
            <v>CK - Bontang</v>
          </cell>
          <cell r="E545" t="str">
            <v>Tandung Mayang Product Support</v>
          </cell>
          <cell r="F545" t="str">
            <v>MTNC</v>
          </cell>
          <cell r="G545" t="str">
            <v>MTNC</v>
          </cell>
          <cell r="H545" t="str">
            <v>Junior Maintenance</v>
          </cell>
          <cell r="I545" t="str">
            <v>Contract</v>
          </cell>
        </row>
        <row r="546">
          <cell r="A546">
            <v>5546</v>
          </cell>
          <cell r="B546" t="str">
            <v>ZULKARNAIN</v>
          </cell>
          <cell r="C546" t="str">
            <v>Active</v>
          </cell>
          <cell r="D546" t="str">
            <v>CK - Bontang</v>
          </cell>
          <cell r="E546" t="str">
            <v>Tandung Mayang Product Support</v>
          </cell>
          <cell r="F546" t="str">
            <v>MTNC</v>
          </cell>
          <cell r="G546" t="str">
            <v>MTNC</v>
          </cell>
          <cell r="H546" t="str">
            <v>Junior Maintenance</v>
          </cell>
          <cell r="I546" t="str">
            <v>Contract</v>
          </cell>
        </row>
        <row r="547">
          <cell r="A547">
            <v>5753</v>
          </cell>
          <cell r="B547" t="str">
            <v>NONO SUTARNO</v>
          </cell>
          <cell r="C547" t="str">
            <v>Active</v>
          </cell>
          <cell r="D547" t="str">
            <v>CK - Banjarmasin</v>
          </cell>
          <cell r="E547" t="str">
            <v>Jorong Product Support</v>
          </cell>
          <cell r="F547" t="str">
            <v>MTNC</v>
          </cell>
          <cell r="G547" t="str">
            <v>MTNC</v>
          </cell>
          <cell r="H547" t="str">
            <v>Maintenance I</v>
          </cell>
          <cell r="I547" t="str">
            <v>Contract</v>
          </cell>
        </row>
        <row r="548">
          <cell r="A548">
            <v>5754</v>
          </cell>
          <cell r="B548" t="str">
            <v>ACHMAD SULAEMAN</v>
          </cell>
          <cell r="C548" t="str">
            <v>Active</v>
          </cell>
          <cell r="D548" t="str">
            <v>CK - Samarinda</v>
          </cell>
          <cell r="E548" t="str">
            <v>Senoni</v>
          </cell>
          <cell r="F548" t="str">
            <v>MTNC</v>
          </cell>
          <cell r="G548" t="str">
            <v>MTNC</v>
          </cell>
          <cell r="H548" t="str">
            <v>Maintenance I</v>
          </cell>
          <cell r="I548" t="str">
            <v>Permanent</v>
          </cell>
        </row>
        <row r="549">
          <cell r="A549">
            <v>5780</v>
          </cell>
          <cell r="B549" t="str">
            <v>SONLY DENI S</v>
          </cell>
          <cell r="C549" t="str">
            <v>Active</v>
          </cell>
          <cell r="D549" t="str">
            <v>CK - Tarakan</v>
          </cell>
          <cell r="E549" t="str">
            <v>Lorey - Malinau Rental Operation</v>
          </cell>
          <cell r="F549" t="str">
            <v>MTNC</v>
          </cell>
          <cell r="G549" t="str">
            <v>MTNC</v>
          </cell>
          <cell r="H549" t="str">
            <v>Maintenance Crew Helper</v>
          </cell>
          <cell r="I549" t="str">
            <v>Contract</v>
          </cell>
        </row>
        <row r="550">
          <cell r="A550">
            <v>5781</v>
          </cell>
          <cell r="B550" t="str">
            <v>ALEXANDER D</v>
          </cell>
          <cell r="C550" t="str">
            <v>Active</v>
          </cell>
          <cell r="D550" t="str">
            <v>CK - Tarakan</v>
          </cell>
          <cell r="E550" t="str">
            <v>Lorey - Malinau Rental Operation</v>
          </cell>
          <cell r="F550" t="str">
            <v>MTNC</v>
          </cell>
          <cell r="G550" t="str">
            <v>MTNC</v>
          </cell>
          <cell r="H550" t="str">
            <v>Maintenance Crew Helper</v>
          </cell>
          <cell r="I550" t="str">
            <v>Contract</v>
          </cell>
        </row>
        <row r="551">
          <cell r="A551">
            <v>5970</v>
          </cell>
          <cell r="B551" t="str">
            <v>YAHYADI TRI ARIANTO</v>
          </cell>
          <cell r="C551" t="str">
            <v>Active</v>
          </cell>
          <cell r="D551" t="str">
            <v>CK - Jakarta</v>
          </cell>
          <cell r="E551" t="str">
            <v>Lenteng Agung Product Support</v>
          </cell>
          <cell r="F551" t="str">
            <v>MTNC</v>
          </cell>
          <cell r="G551" t="str">
            <v>MTNC</v>
          </cell>
          <cell r="H551" t="str">
            <v>Maintenance Workshop</v>
          </cell>
          <cell r="I551" t="str">
            <v>Contract</v>
          </cell>
        </row>
        <row r="552">
          <cell r="A552">
            <v>5972</v>
          </cell>
          <cell r="B552" t="str">
            <v>GUNAWAN WIBISONO</v>
          </cell>
          <cell r="C552" t="str">
            <v>Active</v>
          </cell>
          <cell r="D552" t="str">
            <v>CK - Samarinda</v>
          </cell>
          <cell r="E552" t="str">
            <v>ABK - Product Support Dept</v>
          </cell>
          <cell r="F552" t="str">
            <v>MTNC</v>
          </cell>
          <cell r="G552" t="str">
            <v>MTNC</v>
          </cell>
          <cell r="H552" t="str">
            <v>Junior Maintenance</v>
          </cell>
          <cell r="I552" t="str">
            <v>Permanent</v>
          </cell>
        </row>
        <row r="553">
          <cell r="A553">
            <v>6081</v>
          </cell>
          <cell r="B553" t="str">
            <v>SUBANIK SYAIFUDIN</v>
          </cell>
          <cell r="C553" t="str">
            <v>Active</v>
          </cell>
          <cell r="D553" t="str">
            <v>CK - Banjarmasin</v>
          </cell>
          <cell r="E553" t="str">
            <v>Sungai Danau Product Support</v>
          </cell>
          <cell r="F553" t="str">
            <v>MTNC</v>
          </cell>
          <cell r="G553" t="str">
            <v>MTNC</v>
          </cell>
          <cell r="H553" t="str">
            <v>Junior Maintenance</v>
          </cell>
          <cell r="I553" t="str">
            <v>Contract</v>
          </cell>
        </row>
        <row r="554">
          <cell r="A554">
            <v>6082</v>
          </cell>
          <cell r="B554" t="str">
            <v>DURI LAFIKA</v>
          </cell>
          <cell r="C554" t="str">
            <v>Active</v>
          </cell>
          <cell r="D554" t="str">
            <v>CK - Banjarmasin</v>
          </cell>
          <cell r="E554" t="str">
            <v>Sungai Danau Product Support</v>
          </cell>
          <cell r="F554" t="str">
            <v>MTNC</v>
          </cell>
          <cell r="G554" t="str">
            <v>MTNC</v>
          </cell>
          <cell r="H554" t="str">
            <v>Junior Maintenance</v>
          </cell>
          <cell r="I554" t="str">
            <v>Contract</v>
          </cell>
        </row>
        <row r="555">
          <cell r="A555">
            <v>6131</v>
          </cell>
          <cell r="B555" t="str">
            <v>ASTRADIANTO</v>
          </cell>
          <cell r="C555" t="str">
            <v>Active</v>
          </cell>
          <cell r="D555" t="str">
            <v>CK - Banjarmasin</v>
          </cell>
          <cell r="E555" t="str">
            <v>Sungai Danau Product Support</v>
          </cell>
          <cell r="F555" t="str">
            <v>MTNC</v>
          </cell>
          <cell r="G555" t="str">
            <v>MTNC</v>
          </cell>
          <cell r="H555" t="str">
            <v>Maintenance Crew</v>
          </cell>
          <cell r="I555" t="str">
            <v>Contract</v>
          </cell>
        </row>
        <row r="556">
          <cell r="A556">
            <v>6132</v>
          </cell>
          <cell r="B556" t="str">
            <v>SUDARTO</v>
          </cell>
          <cell r="C556" t="str">
            <v>Active</v>
          </cell>
          <cell r="D556" t="str">
            <v>CK - Banjarmasin</v>
          </cell>
          <cell r="E556" t="str">
            <v>Sungai Danau Product Support</v>
          </cell>
          <cell r="F556" t="str">
            <v>MTNC</v>
          </cell>
          <cell r="G556" t="str">
            <v>MTNC</v>
          </cell>
          <cell r="H556" t="str">
            <v>Maintenance Crew</v>
          </cell>
          <cell r="I556" t="str">
            <v>Contract</v>
          </cell>
        </row>
        <row r="557">
          <cell r="A557">
            <v>6133</v>
          </cell>
          <cell r="B557" t="str">
            <v>TEGUH RIANTO</v>
          </cell>
          <cell r="C557" t="str">
            <v>Active</v>
          </cell>
          <cell r="D557" t="str">
            <v>CK - Banjarmasin</v>
          </cell>
          <cell r="E557" t="str">
            <v>Sungai Danau Product Support</v>
          </cell>
          <cell r="F557" t="str">
            <v>MTNC</v>
          </cell>
          <cell r="G557" t="str">
            <v>MTNC</v>
          </cell>
          <cell r="H557" t="str">
            <v>Junior Maintenance</v>
          </cell>
          <cell r="I557" t="str">
            <v>Contract</v>
          </cell>
        </row>
        <row r="558">
          <cell r="A558">
            <v>6134</v>
          </cell>
          <cell r="B558" t="str">
            <v>YUDI RISTIAWAN</v>
          </cell>
          <cell r="C558" t="str">
            <v>Active</v>
          </cell>
          <cell r="D558" t="str">
            <v>CK - Banjarmasin</v>
          </cell>
          <cell r="E558" t="str">
            <v>Sungai Danau Product Support</v>
          </cell>
          <cell r="F558" t="str">
            <v>MTNC</v>
          </cell>
          <cell r="G558" t="str">
            <v>MTNC</v>
          </cell>
          <cell r="H558" t="str">
            <v>Junior Maintenance</v>
          </cell>
          <cell r="I558" t="str">
            <v>Contract</v>
          </cell>
        </row>
        <row r="559">
          <cell r="A559">
            <v>6135</v>
          </cell>
          <cell r="B559" t="str">
            <v>ASLUDDIN</v>
          </cell>
          <cell r="C559" t="str">
            <v>Active</v>
          </cell>
          <cell r="D559" t="str">
            <v>CK - Banjarmasin</v>
          </cell>
          <cell r="E559" t="str">
            <v>Sungai Danau Product Support</v>
          </cell>
          <cell r="F559" t="str">
            <v>MTNC</v>
          </cell>
          <cell r="G559" t="str">
            <v>MTNC</v>
          </cell>
          <cell r="H559" t="str">
            <v>Junior Maintenance</v>
          </cell>
          <cell r="I559" t="str">
            <v>Contract</v>
          </cell>
        </row>
        <row r="560">
          <cell r="A560">
            <v>6136</v>
          </cell>
          <cell r="B560" t="str">
            <v>MUHAMMAD GANDI YASA</v>
          </cell>
          <cell r="C560" t="str">
            <v>Active</v>
          </cell>
          <cell r="D560" t="str">
            <v>CK - Banjarmasin</v>
          </cell>
          <cell r="E560" t="str">
            <v>Sungai Danau Product Support</v>
          </cell>
          <cell r="F560" t="str">
            <v>MTNC</v>
          </cell>
          <cell r="G560" t="str">
            <v>MTNC</v>
          </cell>
          <cell r="H560" t="str">
            <v>Junior Maintenance</v>
          </cell>
          <cell r="I560" t="str">
            <v>Contract</v>
          </cell>
        </row>
        <row r="561">
          <cell r="A561">
            <v>6199</v>
          </cell>
          <cell r="B561" t="str">
            <v>FRANS ERNEST NYUK</v>
          </cell>
          <cell r="C561" t="str">
            <v>Active</v>
          </cell>
          <cell r="D561" t="str">
            <v>CK - Samarinda</v>
          </cell>
          <cell r="E561" t="str">
            <v>ABK - Product Support Dept</v>
          </cell>
          <cell r="F561" t="str">
            <v>MTNC</v>
          </cell>
          <cell r="G561" t="str">
            <v>MTNC</v>
          </cell>
          <cell r="H561" t="str">
            <v>Junior Maintenance</v>
          </cell>
          <cell r="I561" t="str">
            <v>Contract</v>
          </cell>
        </row>
        <row r="562">
          <cell r="A562">
            <v>6203</v>
          </cell>
          <cell r="B562" t="str">
            <v>ALWI B</v>
          </cell>
          <cell r="C562" t="str">
            <v>Active</v>
          </cell>
          <cell r="D562" t="str">
            <v>CK - Samarinda</v>
          </cell>
          <cell r="E562" t="str">
            <v>ABK - Product Support Dept</v>
          </cell>
          <cell r="F562" t="str">
            <v>MTNC</v>
          </cell>
          <cell r="G562" t="str">
            <v>MTNC</v>
          </cell>
          <cell r="H562" t="str">
            <v>Junior Maintenance</v>
          </cell>
          <cell r="I562" t="str">
            <v>Contract</v>
          </cell>
        </row>
        <row r="563">
          <cell r="A563">
            <v>6204</v>
          </cell>
          <cell r="B563" t="str">
            <v>NURYASIN</v>
          </cell>
          <cell r="C563" t="str">
            <v>Active</v>
          </cell>
          <cell r="D563" t="str">
            <v>CK - Samarinda</v>
          </cell>
          <cell r="E563" t="str">
            <v>ABK - Product Support Dept</v>
          </cell>
          <cell r="F563" t="str">
            <v>MTNC</v>
          </cell>
          <cell r="G563" t="str">
            <v>MTNC</v>
          </cell>
          <cell r="H563" t="str">
            <v>Junior Maintenance</v>
          </cell>
          <cell r="I563" t="str">
            <v>Contract</v>
          </cell>
        </row>
        <row r="564">
          <cell r="A564">
            <v>6206</v>
          </cell>
          <cell r="B564" t="str">
            <v>H.M. IDRUS</v>
          </cell>
          <cell r="C564" t="str">
            <v>Active</v>
          </cell>
          <cell r="D564" t="str">
            <v>CK - Samarinda</v>
          </cell>
          <cell r="E564" t="str">
            <v>ABK - Product Support Dept</v>
          </cell>
          <cell r="F564" t="str">
            <v>MTNC</v>
          </cell>
          <cell r="G564" t="str">
            <v>MTNC</v>
          </cell>
          <cell r="H564" t="str">
            <v>Junior Maintenance</v>
          </cell>
          <cell r="I564" t="str">
            <v>Contract</v>
          </cell>
        </row>
        <row r="565">
          <cell r="A565">
            <v>6208</v>
          </cell>
          <cell r="B565" t="str">
            <v>SANTUWI</v>
          </cell>
          <cell r="C565" t="str">
            <v>Active</v>
          </cell>
          <cell r="D565" t="str">
            <v>CK - Samarinda</v>
          </cell>
          <cell r="E565" t="str">
            <v>ABK - Product Support Dept</v>
          </cell>
          <cell r="F565" t="str">
            <v>MTNC</v>
          </cell>
          <cell r="G565" t="str">
            <v>MTNC</v>
          </cell>
          <cell r="H565" t="str">
            <v>Junior Maintenance</v>
          </cell>
          <cell r="I565" t="str">
            <v>Contract</v>
          </cell>
        </row>
        <row r="566">
          <cell r="A566">
            <v>6221</v>
          </cell>
          <cell r="B566" t="str">
            <v>KUSRIANTO</v>
          </cell>
          <cell r="C566" t="str">
            <v>Active</v>
          </cell>
          <cell r="D566" t="str">
            <v>CK - Banjarmasin</v>
          </cell>
          <cell r="E566" t="str">
            <v>Sungai Danau Product Support</v>
          </cell>
          <cell r="F566" t="str">
            <v>MTNC</v>
          </cell>
          <cell r="G566" t="str">
            <v>MTNC</v>
          </cell>
          <cell r="H566" t="str">
            <v>Maintenance I</v>
          </cell>
          <cell r="I566" t="str">
            <v>Contract</v>
          </cell>
        </row>
        <row r="567">
          <cell r="A567">
            <v>6290</v>
          </cell>
          <cell r="B567" t="str">
            <v>FAISAL</v>
          </cell>
          <cell r="C567" t="str">
            <v>Active</v>
          </cell>
          <cell r="D567" t="str">
            <v>CK - Samarinda</v>
          </cell>
          <cell r="E567" t="str">
            <v>RPP - Embalut Rental Operation</v>
          </cell>
          <cell r="F567" t="str">
            <v>MTNC</v>
          </cell>
          <cell r="G567" t="str">
            <v>MTNC</v>
          </cell>
          <cell r="H567" t="str">
            <v>Junior Maintenance</v>
          </cell>
          <cell r="I567" t="str">
            <v>Contract</v>
          </cell>
        </row>
        <row r="568">
          <cell r="A568">
            <v>6585</v>
          </cell>
          <cell r="B568" t="str">
            <v>SAIPUL BAHRI</v>
          </cell>
          <cell r="C568" t="str">
            <v>Active</v>
          </cell>
          <cell r="D568" t="str">
            <v>CK - Banjarmasin</v>
          </cell>
          <cell r="E568" t="str">
            <v>Arutmin</v>
          </cell>
          <cell r="F568" t="str">
            <v>MTNC</v>
          </cell>
          <cell r="G568" t="str">
            <v>MTNC</v>
          </cell>
          <cell r="H568" t="str">
            <v>Maintenance I</v>
          </cell>
          <cell r="I568" t="str">
            <v>Contract</v>
          </cell>
        </row>
        <row r="569">
          <cell r="A569">
            <v>6587</v>
          </cell>
          <cell r="B569" t="str">
            <v>TAAT UJIANTO</v>
          </cell>
          <cell r="C569" t="str">
            <v>Active</v>
          </cell>
          <cell r="D569" t="str">
            <v>CK - Banjarmasin</v>
          </cell>
          <cell r="E569" t="str">
            <v>Arutmin</v>
          </cell>
          <cell r="F569" t="str">
            <v>MTNC</v>
          </cell>
          <cell r="G569" t="str">
            <v>MTNC</v>
          </cell>
          <cell r="H569" t="str">
            <v>Junior Maintenance</v>
          </cell>
          <cell r="I569" t="str">
            <v>Contract</v>
          </cell>
        </row>
        <row r="570">
          <cell r="A570">
            <v>6588</v>
          </cell>
          <cell r="B570" t="str">
            <v>BAYU WIBOWO</v>
          </cell>
          <cell r="C570" t="str">
            <v>Active</v>
          </cell>
          <cell r="D570" t="str">
            <v>CK - Banjarmasin</v>
          </cell>
          <cell r="E570" t="str">
            <v>Arutmin</v>
          </cell>
          <cell r="F570" t="str">
            <v>MTNC</v>
          </cell>
          <cell r="G570" t="str">
            <v>MTNC</v>
          </cell>
          <cell r="H570" t="str">
            <v>Maintenance I</v>
          </cell>
          <cell r="I570" t="str">
            <v>Contract</v>
          </cell>
        </row>
        <row r="571">
          <cell r="A571">
            <v>6589</v>
          </cell>
          <cell r="B571" t="str">
            <v>ASIH PANUWON</v>
          </cell>
          <cell r="C571" t="str">
            <v>Active</v>
          </cell>
          <cell r="D571" t="str">
            <v>CK - Banjarmasin</v>
          </cell>
          <cell r="E571" t="str">
            <v>Arutmin</v>
          </cell>
          <cell r="F571" t="str">
            <v>MTNC</v>
          </cell>
          <cell r="G571" t="str">
            <v>MTNC</v>
          </cell>
          <cell r="H571" t="str">
            <v>Junior Maintenance</v>
          </cell>
          <cell r="I571" t="str">
            <v>Contract</v>
          </cell>
        </row>
        <row r="572">
          <cell r="A572">
            <v>6698</v>
          </cell>
          <cell r="B572" t="str">
            <v>PANBEL TUA GIRSANG</v>
          </cell>
          <cell r="C572" t="str">
            <v>Active</v>
          </cell>
          <cell r="D572" t="str">
            <v>CK - Banjarmasin</v>
          </cell>
          <cell r="E572" t="str">
            <v>Arutmin</v>
          </cell>
          <cell r="F572" t="str">
            <v>MTNC</v>
          </cell>
          <cell r="G572" t="str">
            <v>MTNC</v>
          </cell>
          <cell r="H572" t="str">
            <v>Junior Maintenance</v>
          </cell>
          <cell r="I572" t="str">
            <v>Contract</v>
          </cell>
        </row>
        <row r="573">
          <cell r="A573">
            <v>6699</v>
          </cell>
          <cell r="B573" t="str">
            <v>SUCOKO</v>
          </cell>
          <cell r="C573" t="str">
            <v>Active</v>
          </cell>
          <cell r="D573" t="str">
            <v>CK - Banjarmasin</v>
          </cell>
          <cell r="E573" t="str">
            <v>Arutmin</v>
          </cell>
          <cell r="F573" t="str">
            <v>MTNC</v>
          </cell>
          <cell r="G573" t="str">
            <v>MTNC</v>
          </cell>
          <cell r="H573" t="str">
            <v>Junior Maintenance</v>
          </cell>
          <cell r="I573" t="str">
            <v>Contract</v>
          </cell>
        </row>
        <row r="574">
          <cell r="A574">
            <v>6700</v>
          </cell>
          <cell r="B574" t="str">
            <v>MAHDIANSYAH ANSYARI</v>
          </cell>
          <cell r="C574" t="str">
            <v>Active</v>
          </cell>
          <cell r="D574" t="str">
            <v>CK - Banjarmasin</v>
          </cell>
          <cell r="E574" t="str">
            <v>Arutmin</v>
          </cell>
          <cell r="F574" t="str">
            <v>MTNC</v>
          </cell>
          <cell r="G574" t="str">
            <v>MTNC</v>
          </cell>
          <cell r="H574" t="str">
            <v>Maintenance I</v>
          </cell>
          <cell r="I574" t="str">
            <v>Contract</v>
          </cell>
        </row>
        <row r="575">
          <cell r="A575">
            <v>6701</v>
          </cell>
          <cell r="B575" t="str">
            <v>MULYADI</v>
          </cell>
          <cell r="C575" t="str">
            <v>Active</v>
          </cell>
          <cell r="D575" t="str">
            <v>CK - Banjarmasin</v>
          </cell>
          <cell r="E575" t="str">
            <v>Arutmin</v>
          </cell>
          <cell r="F575" t="str">
            <v>MTNC</v>
          </cell>
          <cell r="G575" t="str">
            <v>MTNC</v>
          </cell>
          <cell r="H575" t="str">
            <v>Maintenance I</v>
          </cell>
          <cell r="I575" t="str">
            <v>Contract</v>
          </cell>
        </row>
        <row r="576">
          <cell r="A576">
            <v>6716</v>
          </cell>
          <cell r="B576" t="str">
            <v>WAHYU ADI JUNIARTO</v>
          </cell>
          <cell r="C576" t="str">
            <v>Active</v>
          </cell>
          <cell r="D576" t="str">
            <v>CK - Samarinda</v>
          </cell>
          <cell r="E576" t="str">
            <v>RPP - Embalut Rental Operation</v>
          </cell>
          <cell r="F576" t="str">
            <v>MTNC</v>
          </cell>
          <cell r="G576" t="str">
            <v>MTNC</v>
          </cell>
          <cell r="H576" t="str">
            <v>Junior Maintenance</v>
          </cell>
          <cell r="I576" t="str">
            <v>Contract</v>
          </cell>
        </row>
        <row r="577">
          <cell r="A577">
            <v>6717</v>
          </cell>
          <cell r="B577" t="str">
            <v>MA'IN</v>
          </cell>
          <cell r="C577" t="str">
            <v>Active</v>
          </cell>
          <cell r="D577" t="str">
            <v>CK - Samarinda</v>
          </cell>
          <cell r="E577" t="str">
            <v>RPP - Embalut Rental Operation</v>
          </cell>
          <cell r="F577" t="str">
            <v>MTNC</v>
          </cell>
          <cell r="G577" t="str">
            <v>MTNC</v>
          </cell>
          <cell r="H577" t="str">
            <v>Junior Maintenance</v>
          </cell>
          <cell r="I577" t="str">
            <v>Contract</v>
          </cell>
        </row>
        <row r="578">
          <cell r="A578">
            <v>6718</v>
          </cell>
          <cell r="B578" t="str">
            <v>DICKY TRAKTAMA</v>
          </cell>
          <cell r="C578" t="str">
            <v>Active</v>
          </cell>
          <cell r="D578" t="str">
            <v>CK - Samarinda</v>
          </cell>
          <cell r="E578" t="str">
            <v>RPP - Embalut Rental Operation</v>
          </cell>
          <cell r="F578" t="str">
            <v>MTNC</v>
          </cell>
          <cell r="G578" t="str">
            <v>MTNC</v>
          </cell>
          <cell r="H578" t="str">
            <v>Junior Maintenance</v>
          </cell>
          <cell r="I578" t="str">
            <v>Contract</v>
          </cell>
        </row>
        <row r="579">
          <cell r="A579">
            <v>6728</v>
          </cell>
          <cell r="B579" t="str">
            <v>DARSONO</v>
          </cell>
          <cell r="C579" t="str">
            <v>Active</v>
          </cell>
          <cell r="D579" t="str">
            <v>CK - Samarinda</v>
          </cell>
          <cell r="E579" t="str">
            <v>ABK - Product Support Dept</v>
          </cell>
          <cell r="F579" t="str">
            <v>MTNC</v>
          </cell>
          <cell r="G579" t="str">
            <v>MTNC</v>
          </cell>
          <cell r="H579" t="str">
            <v>Maintenance I</v>
          </cell>
          <cell r="I579" t="str">
            <v>Contract</v>
          </cell>
        </row>
        <row r="580">
          <cell r="A580">
            <v>6835</v>
          </cell>
          <cell r="B580" t="str">
            <v>KADRI</v>
          </cell>
          <cell r="C580" t="str">
            <v>Active</v>
          </cell>
          <cell r="D580" t="str">
            <v>CK - Samarinda</v>
          </cell>
          <cell r="E580" t="str">
            <v>Senoni</v>
          </cell>
          <cell r="F580" t="str">
            <v>MTNC</v>
          </cell>
          <cell r="G580" t="str">
            <v>MTNC</v>
          </cell>
          <cell r="H580" t="str">
            <v>Helper Maintenance</v>
          </cell>
          <cell r="I580" t="str">
            <v>Contract</v>
          </cell>
        </row>
        <row r="581">
          <cell r="A581">
            <v>6836</v>
          </cell>
          <cell r="B581" t="str">
            <v>BUDIONO</v>
          </cell>
          <cell r="C581" t="str">
            <v>Active</v>
          </cell>
          <cell r="D581" t="str">
            <v>CK - Samarinda</v>
          </cell>
          <cell r="E581" t="str">
            <v>Senoni</v>
          </cell>
          <cell r="F581" t="str">
            <v>MTNC</v>
          </cell>
          <cell r="G581" t="str">
            <v>MTNC</v>
          </cell>
          <cell r="H581" t="str">
            <v>Helper Maintenance</v>
          </cell>
          <cell r="I581" t="str">
            <v>Contract</v>
          </cell>
        </row>
        <row r="582">
          <cell r="A582">
            <v>6837</v>
          </cell>
          <cell r="B582" t="str">
            <v>MUSTARI</v>
          </cell>
          <cell r="C582" t="str">
            <v>Active</v>
          </cell>
          <cell r="D582" t="str">
            <v>CK - Samarinda</v>
          </cell>
          <cell r="E582" t="str">
            <v>Senoni</v>
          </cell>
          <cell r="F582" t="str">
            <v>MTNC</v>
          </cell>
          <cell r="G582" t="str">
            <v>MTNC</v>
          </cell>
          <cell r="H582" t="str">
            <v>Helper Maintenance</v>
          </cell>
          <cell r="I582" t="str">
            <v>Contract</v>
          </cell>
        </row>
        <row r="583">
          <cell r="A583">
            <v>6838</v>
          </cell>
          <cell r="B583" t="str">
            <v>PARHAN</v>
          </cell>
          <cell r="C583" t="str">
            <v>Active</v>
          </cell>
          <cell r="D583" t="str">
            <v>CK - Samarinda</v>
          </cell>
          <cell r="E583" t="str">
            <v>Senoni</v>
          </cell>
          <cell r="F583" t="str">
            <v>MTNC</v>
          </cell>
          <cell r="G583" t="str">
            <v>MTNC</v>
          </cell>
          <cell r="H583" t="str">
            <v>Helper Maintenance</v>
          </cell>
          <cell r="I583" t="str">
            <v>Contract</v>
          </cell>
        </row>
        <row r="584">
          <cell r="A584">
            <v>6861</v>
          </cell>
          <cell r="B584" t="str">
            <v>DAENG UPE</v>
          </cell>
          <cell r="C584" t="str">
            <v>Active</v>
          </cell>
          <cell r="D584" t="str">
            <v>CK - Samarinda</v>
          </cell>
          <cell r="E584" t="str">
            <v>ABK - Rental Dept</v>
          </cell>
          <cell r="F584" t="str">
            <v>MTNC</v>
          </cell>
          <cell r="G584" t="str">
            <v>MTNC</v>
          </cell>
          <cell r="H584" t="str">
            <v>Junior Maintenance</v>
          </cell>
          <cell r="I584" t="str">
            <v>Contract</v>
          </cell>
        </row>
        <row r="585">
          <cell r="A585">
            <v>6876</v>
          </cell>
          <cell r="B585" t="str">
            <v>SYAMSUDIN SENEWE</v>
          </cell>
          <cell r="C585" t="str">
            <v>Active</v>
          </cell>
          <cell r="D585" t="str">
            <v>CK - Samarinda</v>
          </cell>
          <cell r="E585" t="str">
            <v>ABK - Product Support Dept</v>
          </cell>
          <cell r="F585" t="str">
            <v>MTNC</v>
          </cell>
          <cell r="G585" t="str">
            <v>MTNC</v>
          </cell>
          <cell r="H585" t="str">
            <v>Maintenance I</v>
          </cell>
          <cell r="I585" t="str">
            <v>Contract</v>
          </cell>
        </row>
        <row r="586">
          <cell r="A586">
            <v>6881</v>
          </cell>
          <cell r="B586" t="str">
            <v>WIDASRIL</v>
          </cell>
          <cell r="C586" t="str">
            <v>Active</v>
          </cell>
          <cell r="D586" t="str">
            <v>CK - Duri</v>
          </cell>
          <cell r="E586" t="str">
            <v>Logas</v>
          </cell>
          <cell r="F586" t="str">
            <v>MTNC</v>
          </cell>
          <cell r="G586" t="str">
            <v>MTNC</v>
          </cell>
          <cell r="H586" t="str">
            <v>Maintenance I</v>
          </cell>
          <cell r="I586" t="str">
            <v>Contract</v>
          </cell>
        </row>
        <row r="587">
          <cell r="A587">
            <v>6882</v>
          </cell>
          <cell r="B587" t="str">
            <v>SALMON SIREGAR</v>
          </cell>
          <cell r="C587" t="str">
            <v>Active</v>
          </cell>
          <cell r="D587" t="str">
            <v>CK - Duri</v>
          </cell>
          <cell r="E587" t="str">
            <v>Logas</v>
          </cell>
          <cell r="F587" t="str">
            <v>MTNC</v>
          </cell>
          <cell r="G587" t="str">
            <v>MTNC</v>
          </cell>
          <cell r="H587" t="str">
            <v>Maintenance I</v>
          </cell>
          <cell r="I587" t="str">
            <v>Contract</v>
          </cell>
        </row>
        <row r="588">
          <cell r="A588">
            <v>6883</v>
          </cell>
          <cell r="B588" t="str">
            <v>DEDI SETIAWAN</v>
          </cell>
          <cell r="C588" t="str">
            <v>Active</v>
          </cell>
          <cell r="D588" t="str">
            <v>CK - Duri</v>
          </cell>
          <cell r="E588" t="str">
            <v>Logas</v>
          </cell>
          <cell r="F588" t="str">
            <v>MTNC</v>
          </cell>
          <cell r="G588" t="str">
            <v>MTNC</v>
          </cell>
          <cell r="H588" t="str">
            <v>Junior Maintenance</v>
          </cell>
          <cell r="I588" t="str">
            <v>Contract</v>
          </cell>
        </row>
        <row r="589">
          <cell r="A589">
            <v>6884</v>
          </cell>
          <cell r="B589" t="str">
            <v>FAUZI</v>
          </cell>
          <cell r="C589" t="str">
            <v>Active</v>
          </cell>
          <cell r="D589" t="str">
            <v>CK - Duri</v>
          </cell>
          <cell r="E589" t="str">
            <v>Logas</v>
          </cell>
          <cell r="F589" t="str">
            <v>MTNC</v>
          </cell>
          <cell r="G589" t="str">
            <v>MTNC</v>
          </cell>
          <cell r="H589" t="str">
            <v>Junior Maintenance</v>
          </cell>
          <cell r="I589" t="str">
            <v>Contract</v>
          </cell>
        </row>
        <row r="590">
          <cell r="A590">
            <v>6893</v>
          </cell>
          <cell r="B590" t="str">
            <v>ABDUL RIFAI</v>
          </cell>
          <cell r="C590" t="str">
            <v>Active</v>
          </cell>
          <cell r="D590" t="str">
            <v>CK - Samarinda</v>
          </cell>
          <cell r="E590" t="str">
            <v>RPP - Embalut Product Support Operation</v>
          </cell>
          <cell r="F590" t="str">
            <v>MTNC</v>
          </cell>
          <cell r="G590" t="str">
            <v>MTNC</v>
          </cell>
          <cell r="H590" t="str">
            <v>Junior Maintenance</v>
          </cell>
          <cell r="I590" t="str">
            <v>Contract</v>
          </cell>
        </row>
        <row r="591">
          <cell r="A591">
            <v>6971</v>
          </cell>
          <cell r="B591" t="str">
            <v>SAIFUDIN ROIS</v>
          </cell>
          <cell r="C591" t="str">
            <v>Active</v>
          </cell>
          <cell r="D591" t="str">
            <v>CK - Banjarmasin</v>
          </cell>
          <cell r="E591" t="str">
            <v>Arutmin</v>
          </cell>
          <cell r="F591" t="str">
            <v>MTNC</v>
          </cell>
          <cell r="G591" t="str">
            <v>MTNC</v>
          </cell>
          <cell r="H591" t="str">
            <v>Maintenance Planner</v>
          </cell>
          <cell r="I591" t="str">
            <v>Contract</v>
          </cell>
        </row>
        <row r="592">
          <cell r="A592">
            <v>6993</v>
          </cell>
          <cell r="B592" t="str">
            <v>SUYATNO</v>
          </cell>
          <cell r="C592" t="str">
            <v>Active</v>
          </cell>
          <cell r="D592" t="str">
            <v>CK - Banjarmasin</v>
          </cell>
          <cell r="E592" t="str">
            <v>Jorong Rental</v>
          </cell>
          <cell r="F592" t="str">
            <v>MTNC</v>
          </cell>
          <cell r="G592" t="str">
            <v>MTNC</v>
          </cell>
          <cell r="H592" t="str">
            <v>Junior Maintenance</v>
          </cell>
          <cell r="I592" t="str">
            <v>Contract</v>
          </cell>
        </row>
        <row r="593">
          <cell r="A593">
            <v>6995</v>
          </cell>
          <cell r="B593" t="str">
            <v>DODI SAPUTRA</v>
          </cell>
          <cell r="C593" t="str">
            <v>Active</v>
          </cell>
          <cell r="D593" t="str">
            <v>CK - Duri</v>
          </cell>
          <cell r="E593" t="str">
            <v>Logas</v>
          </cell>
          <cell r="F593" t="str">
            <v>MTNC</v>
          </cell>
          <cell r="G593" t="str">
            <v>MTNC</v>
          </cell>
          <cell r="H593" t="str">
            <v>Junior Maintenance</v>
          </cell>
          <cell r="I593" t="str">
            <v>Contract</v>
          </cell>
        </row>
        <row r="594">
          <cell r="A594">
            <v>7008</v>
          </cell>
          <cell r="B594" t="str">
            <v>SETYO HADI</v>
          </cell>
          <cell r="C594" t="str">
            <v>Active</v>
          </cell>
          <cell r="D594" t="str">
            <v>CK - Samarinda</v>
          </cell>
          <cell r="E594" t="str">
            <v>ABK - Rental Dept</v>
          </cell>
          <cell r="F594" t="str">
            <v>MTNC</v>
          </cell>
          <cell r="G594" t="str">
            <v>MTNC</v>
          </cell>
          <cell r="H594" t="str">
            <v>Maintenance I</v>
          </cell>
          <cell r="I594" t="str">
            <v>Contract</v>
          </cell>
        </row>
        <row r="595">
          <cell r="A595">
            <v>7021</v>
          </cell>
          <cell r="B595" t="str">
            <v>JUFRIYANTO</v>
          </cell>
          <cell r="C595" t="str">
            <v>Active</v>
          </cell>
          <cell r="D595" t="str">
            <v>CK - Duri</v>
          </cell>
          <cell r="E595" t="str">
            <v>Logas</v>
          </cell>
          <cell r="F595" t="str">
            <v>MTNC</v>
          </cell>
          <cell r="G595" t="str">
            <v>MTNC</v>
          </cell>
          <cell r="H595" t="str">
            <v>Junior Maintenance</v>
          </cell>
          <cell r="I595" t="str">
            <v>Contract</v>
          </cell>
        </row>
        <row r="596">
          <cell r="A596">
            <v>7127</v>
          </cell>
          <cell r="B596" t="str">
            <v>M. SIDDIK RAMADHAN</v>
          </cell>
          <cell r="C596" t="str">
            <v>Active</v>
          </cell>
          <cell r="D596" t="str">
            <v>CK - Samarinda</v>
          </cell>
          <cell r="E596" t="str">
            <v>RPP - Embalut Rental Operation</v>
          </cell>
          <cell r="F596" t="str">
            <v>MTNC</v>
          </cell>
          <cell r="G596" t="str">
            <v>MTNC</v>
          </cell>
          <cell r="H596" t="str">
            <v>Maintenance Trainee</v>
          </cell>
          <cell r="I596" t="str">
            <v>Contract</v>
          </cell>
        </row>
        <row r="597">
          <cell r="A597">
            <v>7132</v>
          </cell>
          <cell r="B597" t="str">
            <v>SETYO KUNTJORO</v>
          </cell>
          <cell r="C597" t="str">
            <v>Active</v>
          </cell>
          <cell r="D597" t="str">
            <v>CK - Jakarta</v>
          </cell>
          <cell r="E597" t="str">
            <v>Head Office Human Resource</v>
          </cell>
          <cell r="F597" t="str">
            <v>MTNC</v>
          </cell>
          <cell r="G597" t="str">
            <v>MTNC</v>
          </cell>
          <cell r="H597" t="str">
            <v>Maintenance Trainee</v>
          </cell>
          <cell r="I597" t="str">
            <v>Contract</v>
          </cell>
        </row>
        <row r="598">
          <cell r="A598">
            <v>7188</v>
          </cell>
          <cell r="B598" t="str">
            <v>AWALUDIN</v>
          </cell>
          <cell r="C598" t="str">
            <v>Active</v>
          </cell>
          <cell r="D598" t="str">
            <v>CK - Samarinda</v>
          </cell>
          <cell r="E598" t="str">
            <v>RPP - Embalut Product Support Operation</v>
          </cell>
          <cell r="F598" t="str">
            <v>MTNC</v>
          </cell>
          <cell r="G598" t="str">
            <v>MTNC</v>
          </cell>
          <cell r="H598" t="str">
            <v>Junior Maintenance</v>
          </cell>
          <cell r="I598" t="str">
            <v>Contract</v>
          </cell>
        </row>
        <row r="599">
          <cell r="A599">
            <v>7313</v>
          </cell>
          <cell r="B599" t="str">
            <v>BELAWAN</v>
          </cell>
          <cell r="C599" t="str">
            <v>Active</v>
          </cell>
          <cell r="D599" t="str">
            <v>CK - Tarakan</v>
          </cell>
          <cell r="E599" t="str">
            <v>Lorey - Malinau Rental Operation</v>
          </cell>
          <cell r="F599" t="str">
            <v>MTNC</v>
          </cell>
          <cell r="G599" t="str">
            <v>MTNC</v>
          </cell>
          <cell r="H599" t="str">
            <v>Maintenance I</v>
          </cell>
          <cell r="I599" t="str">
            <v>Contract</v>
          </cell>
        </row>
        <row r="600">
          <cell r="A600">
            <v>7316</v>
          </cell>
          <cell r="B600" t="str">
            <v>SAFRIANSYAH</v>
          </cell>
          <cell r="C600" t="str">
            <v>Active</v>
          </cell>
          <cell r="D600" t="str">
            <v>CK - Tarakan</v>
          </cell>
          <cell r="E600" t="str">
            <v>Lorey - Malinau Rental Operation</v>
          </cell>
          <cell r="F600" t="str">
            <v>MTNC</v>
          </cell>
          <cell r="G600" t="str">
            <v>MTNC</v>
          </cell>
          <cell r="H600" t="str">
            <v>Maintenance I</v>
          </cell>
          <cell r="I600" t="str">
            <v>Contract</v>
          </cell>
        </row>
        <row r="601">
          <cell r="A601">
            <v>7317</v>
          </cell>
          <cell r="B601" t="str">
            <v>JOKO SUNARYO</v>
          </cell>
          <cell r="C601" t="str">
            <v>Active</v>
          </cell>
          <cell r="D601" t="str">
            <v>CK - Tarakan</v>
          </cell>
          <cell r="E601" t="str">
            <v>Lorey - Malinau Rental Operation</v>
          </cell>
          <cell r="F601" t="str">
            <v>MTNC</v>
          </cell>
          <cell r="G601" t="str">
            <v>MTNC</v>
          </cell>
          <cell r="H601" t="str">
            <v>Maintenance I</v>
          </cell>
          <cell r="I601" t="str">
            <v>Contract</v>
          </cell>
        </row>
        <row r="602">
          <cell r="A602">
            <v>7319</v>
          </cell>
          <cell r="B602" t="str">
            <v>SUADI T</v>
          </cell>
          <cell r="C602" t="str">
            <v>Active</v>
          </cell>
          <cell r="D602" t="str">
            <v>CK - Tarakan</v>
          </cell>
          <cell r="E602" t="str">
            <v>Lorey - Malinau Rental Operation</v>
          </cell>
          <cell r="F602" t="str">
            <v>MTNC</v>
          </cell>
          <cell r="G602" t="str">
            <v>MTNC</v>
          </cell>
          <cell r="H602" t="str">
            <v>Maintenance I</v>
          </cell>
          <cell r="I602" t="str">
            <v>Contract</v>
          </cell>
        </row>
        <row r="603">
          <cell r="A603">
            <v>7320</v>
          </cell>
          <cell r="B603" t="str">
            <v>DONNI ARITONANG</v>
          </cell>
          <cell r="C603" t="str">
            <v>Active</v>
          </cell>
          <cell r="D603" t="str">
            <v>CK - Tarakan</v>
          </cell>
          <cell r="E603" t="str">
            <v>Lorey - Malinau Rental Operation</v>
          </cell>
          <cell r="F603" t="str">
            <v>MTNC</v>
          </cell>
          <cell r="G603" t="str">
            <v>MTNC</v>
          </cell>
          <cell r="H603" t="str">
            <v>Helper Maintenance</v>
          </cell>
          <cell r="I603" t="str">
            <v>Contract</v>
          </cell>
        </row>
        <row r="604">
          <cell r="A604">
            <v>7345</v>
          </cell>
          <cell r="B604" t="str">
            <v>AHRI KUSMIRAN</v>
          </cell>
          <cell r="C604" t="str">
            <v>Active</v>
          </cell>
          <cell r="D604" t="str">
            <v>CK - Duri</v>
          </cell>
          <cell r="E604" t="str">
            <v>Logas</v>
          </cell>
          <cell r="F604" t="str">
            <v>MTNC</v>
          </cell>
          <cell r="G604" t="str">
            <v>MTNC</v>
          </cell>
          <cell r="H604" t="str">
            <v>Junior Maintenance</v>
          </cell>
          <cell r="I604" t="str">
            <v>Contract</v>
          </cell>
        </row>
        <row r="605">
          <cell r="A605">
            <v>1200</v>
          </cell>
          <cell r="B605" t="str">
            <v>NYONO PRANOWO</v>
          </cell>
          <cell r="C605" t="str">
            <v>Active</v>
          </cell>
          <cell r="D605" t="str">
            <v>CK - Banjarmasin</v>
          </cell>
          <cell r="E605" t="str">
            <v>Jorong Product Support</v>
          </cell>
          <cell r="F605" t="str">
            <v>MTNF</v>
          </cell>
          <cell r="G605" t="str">
            <v>MTNF</v>
          </cell>
          <cell r="H605" t="str">
            <v>Maintenance Foreman</v>
          </cell>
          <cell r="I605" t="str">
            <v>Permanent</v>
          </cell>
        </row>
        <row r="606">
          <cell r="A606">
            <v>1427</v>
          </cell>
          <cell r="B606" t="str">
            <v>SUBANI</v>
          </cell>
          <cell r="C606" t="str">
            <v>Active</v>
          </cell>
          <cell r="D606" t="str">
            <v>CK - Samarinda</v>
          </cell>
          <cell r="E606" t="str">
            <v>Senoni</v>
          </cell>
          <cell r="F606" t="str">
            <v>MTNF</v>
          </cell>
          <cell r="G606" t="str">
            <v>MTNF</v>
          </cell>
          <cell r="H606" t="str">
            <v>Maintenance Crew Foreman</v>
          </cell>
          <cell r="I606" t="str">
            <v>Permanent</v>
          </cell>
        </row>
        <row r="607">
          <cell r="A607">
            <v>4957</v>
          </cell>
          <cell r="B607" t="str">
            <v>ARI GUNAWAN</v>
          </cell>
          <cell r="C607" t="str">
            <v>Active</v>
          </cell>
          <cell r="D607" t="str">
            <v>CK - Duri</v>
          </cell>
          <cell r="E607" t="str">
            <v>Logas</v>
          </cell>
          <cell r="F607" t="str">
            <v>MTNF</v>
          </cell>
          <cell r="G607" t="str">
            <v>MTNF</v>
          </cell>
          <cell r="H607" t="str">
            <v>Junior Maintenance Foreman</v>
          </cell>
          <cell r="I607" t="str">
            <v>Permanent</v>
          </cell>
        </row>
        <row r="608">
          <cell r="A608">
            <v>5018</v>
          </cell>
          <cell r="B608" t="str">
            <v>HUSNI SUHANDI</v>
          </cell>
          <cell r="C608" t="str">
            <v>Active</v>
          </cell>
          <cell r="D608" t="str">
            <v>CK - Samarinda</v>
          </cell>
          <cell r="E608" t="str">
            <v>RPP - Embalut Product Support Operation</v>
          </cell>
          <cell r="F608" t="str">
            <v>MTNF</v>
          </cell>
          <cell r="G608" t="str">
            <v>MTNF</v>
          </cell>
          <cell r="H608" t="str">
            <v>Maintenance Foreman</v>
          </cell>
          <cell r="I608" t="str">
            <v>Contract</v>
          </cell>
        </row>
        <row r="609">
          <cell r="A609">
            <v>6709</v>
          </cell>
          <cell r="B609" t="str">
            <v>ELMY ARSYAD WIBOWO</v>
          </cell>
          <cell r="C609" t="str">
            <v>Active</v>
          </cell>
          <cell r="D609" t="str">
            <v>CK - Banjarmasin</v>
          </cell>
          <cell r="E609" t="str">
            <v>Arutmin</v>
          </cell>
          <cell r="F609" t="str">
            <v>MTNF</v>
          </cell>
          <cell r="G609" t="str">
            <v>MTNF</v>
          </cell>
          <cell r="H609" t="str">
            <v>Maintenance Foreman</v>
          </cell>
          <cell r="I609" t="str">
            <v>Contract</v>
          </cell>
        </row>
        <row r="610">
          <cell r="A610">
            <v>1152</v>
          </cell>
          <cell r="B610" t="str">
            <v>RAHMAT</v>
          </cell>
          <cell r="C610" t="str">
            <v>Active</v>
          </cell>
          <cell r="D610" t="str">
            <v>CK - Tarakan</v>
          </cell>
          <cell r="E610" t="str">
            <v>Lorey - Malinau Rental Operation</v>
          </cell>
          <cell r="F610" t="str">
            <v>OPRF</v>
          </cell>
          <cell r="G610" t="str">
            <v>OPRF</v>
          </cell>
          <cell r="H610" t="str">
            <v>Operation Foreman</v>
          </cell>
          <cell r="I610" t="str">
            <v>Contract</v>
          </cell>
        </row>
        <row r="611">
          <cell r="A611">
            <v>1475</v>
          </cell>
          <cell r="B611" t="str">
            <v>JOKO CAHYONO</v>
          </cell>
          <cell r="C611" t="str">
            <v>Active</v>
          </cell>
          <cell r="D611" t="str">
            <v>CK - Tarakan</v>
          </cell>
          <cell r="E611" t="str">
            <v>Lorey - Malinau Rental Operation</v>
          </cell>
          <cell r="F611" t="str">
            <v>OPRF</v>
          </cell>
          <cell r="G611" t="str">
            <v>OPRF</v>
          </cell>
          <cell r="H611" t="str">
            <v>Operation Foreman</v>
          </cell>
          <cell r="I611" t="str">
            <v>Contract</v>
          </cell>
        </row>
        <row r="612">
          <cell r="A612">
            <v>1640</v>
          </cell>
          <cell r="B612" t="str">
            <v>DEBAT ADIL</v>
          </cell>
          <cell r="C612" t="str">
            <v>Active</v>
          </cell>
          <cell r="D612" t="str">
            <v>CK - Samarinda</v>
          </cell>
          <cell r="E612" t="str">
            <v>RPP - Embalut Rental Operation</v>
          </cell>
          <cell r="F612" t="str">
            <v>OPRF</v>
          </cell>
          <cell r="G612" t="str">
            <v>OPRF</v>
          </cell>
          <cell r="H612" t="str">
            <v>Operation Foreman</v>
          </cell>
          <cell r="I612" t="str">
            <v>Contract</v>
          </cell>
        </row>
        <row r="613">
          <cell r="A613">
            <v>1996</v>
          </cell>
          <cell r="B613" t="str">
            <v>MOHAMMAD RASJDI</v>
          </cell>
          <cell r="C613" t="str">
            <v>Active</v>
          </cell>
          <cell r="D613" t="str">
            <v>CK - Samarinda</v>
          </cell>
          <cell r="E613" t="str">
            <v>RPP - Embalut Rental Operation</v>
          </cell>
          <cell r="F613" t="str">
            <v>OPRF</v>
          </cell>
          <cell r="G613" t="str">
            <v>OPRF</v>
          </cell>
          <cell r="H613" t="str">
            <v>Operation Foreman</v>
          </cell>
          <cell r="I613" t="str">
            <v>Permanent</v>
          </cell>
        </row>
        <row r="614">
          <cell r="A614">
            <v>5172</v>
          </cell>
          <cell r="B614" t="str">
            <v>WIDODO</v>
          </cell>
          <cell r="C614" t="str">
            <v>Active</v>
          </cell>
          <cell r="D614" t="str">
            <v>CK - Tarakan</v>
          </cell>
          <cell r="E614" t="str">
            <v>Lorey - Malinau Rental Operation</v>
          </cell>
          <cell r="F614" t="str">
            <v>OPRF</v>
          </cell>
          <cell r="G614" t="str">
            <v>OPRF</v>
          </cell>
          <cell r="H614" t="str">
            <v>Operation Foreman</v>
          </cell>
          <cell r="I614" t="str">
            <v>Contract</v>
          </cell>
        </row>
        <row r="615">
          <cell r="A615">
            <v>5531</v>
          </cell>
          <cell r="B615" t="str">
            <v>SULAIMAN</v>
          </cell>
          <cell r="C615" t="str">
            <v>Active</v>
          </cell>
          <cell r="D615" t="str">
            <v>CK - Banjarmasin</v>
          </cell>
          <cell r="E615" t="str">
            <v>Jorong Rental</v>
          </cell>
          <cell r="F615" t="str">
            <v>OPRF</v>
          </cell>
          <cell r="G615" t="str">
            <v>OPRF</v>
          </cell>
          <cell r="H615" t="str">
            <v>Operation Foreman</v>
          </cell>
          <cell r="I615" t="str">
            <v>Contract</v>
          </cell>
        </row>
        <row r="616">
          <cell r="A616">
            <v>6124</v>
          </cell>
          <cell r="B616" t="str">
            <v>SUKRI. ST</v>
          </cell>
          <cell r="C616" t="str">
            <v>Active</v>
          </cell>
          <cell r="D616" t="str">
            <v>CK - Samarinda</v>
          </cell>
          <cell r="E616" t="str">
            <v>ABK - Rental Dept</v>
          </cell>
          <cell r="F616" t="str">
            <v>OPRF</v>
          </cell>
          <cell r="G616" t="str">
            <v>OPRF</v>
          </cell>
          <cell r="H616" t="str">
            <v>Operation Foreman</v>
          </cell>
          <cell r="I616" t="str">
            <v>Contract</v>
          </cell>
        </row>
        <row r="617">
          <cell r="A617">
            <v>277</v>
          </cell>
          <cell r="B617" t="str">
            <v>AHMAD SATIBI</v>
          </cell>
          <cell r="C617" t="str">
            <v>Active</v>
          </cell>
          <cell r="D617" t="str">
            <v>CK - Tanjung Enim</v>
          </cell>
          <cell r="E617" t="str">
            <v>Tanjung Enim Rental Operation</v>
          </cell>
          <cell r="F617" t="str">
            <v>OTH</v>
          </cell>
          <cell r="G617" t="str">
            <v>OTH</v>
          </cell>
          <cell r="H617" t="str">
            <v>Helper (Tenaga Pembersih &amp; Penjaga)</v>
          </cell>
          <cell r="I617" t="str">
            <v>Permanent</v>
          </cell>
        </row>
        <row r="618">
          <cell r="A618">
            <v>278</v>
          </cell>
          <cell r="B618" t="str">
            <v>RUSTAM EFENDI</v>
          </cell>
          <cell r="C618" t="str">
            <v>Active</v>
          </cell>
          <cell r="D618" t="str">
            <v>CK - Tanjung Enim</v>
          </cell>
          <cell r="E618" t="str">
            <v>Tanjung Enim Rental Operation</v>
          </cell>
          <cell r="F618" t="str">
            <v>OTH</v>
          </cell>
          <cell r="G618" t="str">
            <v>OTH</v>
          </cell>
          <cell r="H618" t="str">
            <v>Helper (Tenaga Pembersih &amp; Penjaga)</v>
          </cell>
          <cell r="I618" t="str">
            <v>Permanent</v>
          </cell>
        </row>
        <row r="619">
          <cell r="A619">
            <v>374</v>
          </cell>
          <cell r="B619" t="str">
            <v>HASAN BASRI</v>
          </cell>
          <cell r="C619" t="str">
            <v>Active</v>
          </cell>
          <cell r="D619" t="str">
            <v>CK - Tanjung Enim</v>
          </cell>
          <cell r="E619" t="str">
            <v>Tanjung Enim Rental Operation</v>
          </cell>
          <cell r="F619" t="str">
            <v>OTH</v>
          </cell>
          <cell r="G619" t="str">
            <v>OTH</v>
          </cell>
          <cell r="H619" t="str">
            <v>Helper (Tenaga Pembersih &amp; Penjaga)</v>
          </cell>
          <cell r="I619" t="str">
            <v>Contract</v>
          </cell>
        </row>
        <row r="620">
          <cell r="A620">
            <v>1212</v>
          </cell>
          <cell r="B620" t="str">
            <v>AGUS SUPARYADI</v>
          </cell>
          <cell r="C620" t="str">
            <v>Active</v>
          </cell>
          <cell r="D620" t="str">
            <v>CK - Tarakan</v>
          </cell>
          <cell r="E620" t="str">
            <v>Lorey - Malinau Rental Operation</v>
          </cell>
          <cell r="F620" t="str">
            <v>OTH</v>
          </cell>
          <cell r="G620" t="str">
            <v>OTH</v>
          </cell>
          <cell r="H620" t="str">
            <v>Tyreman</v>
          </cell>
          <cell r="I620" t="str">
            <v>Contract</v>
          </cell>
        </row>
        <row r="621">
          <cell r="A621">
            <v>1324</v>
          </cell>
          <cell r="B621" t="str">
            <v>YAKOBUS KEA</v>
          </cell>
          <cell r="C621" t="str">
            <v>Active</v>
          </cell>
          <cell r="D621" t="str">
            <v>CK - Tarakan</v>
          </cell>
          <cell r="E621" t="str">
            <v>Lorey - Malinau Rental Operation</v>
          </cell>
          <cell r="F621" t="str">
            <v>OTH</v>
          </cell>
          <cell r="G621" t="str">
            <v>OTH</v>
          </cell>
          <cell r="H621" t="str">
            <v>Helper Tyreman</v>
          </cell>
          <cell r="I621" t="str">
            <v>Contract</v>
          </cell>
        </row>
        <row r="622">
          <cell r="A622">
            <v>1364</v>
          </cell>
          <cell r="B622" t="str">
            <v>MATSANI</v>
          </cell>
          <cell r="C622" t="str">
            <v>Active</v>
          </cell>
          <cell r="D622" t="str">
            <v>CK - Jakarta</v>
          </cell>
          <cell r="E622" t="str">
            <v>Lenteng Agung Product Support</v>
          </cell>
          <cell r="F622" t="str">
            <v>OTH</v>
          </cell>
          <cell r="G622" t="str">
            <v>OTH</v>
          </cell>
          <cell r="H622" t="str">
            <v>Welder</v>
          </cell>
          <cell r="I622" t="str">
            <v>Permanent</v>
          </cell>
        </row>
        <row r="623">
          <cell r="A623">
            <v>1365</v>
          </cell>
          <cell r="B623" t="str">
            <v>UJANG SUHARI</v>
          </cell>
          <cell r="C623" t="str">
            <v>Active</v>
          </cell>
          <cell r="D623" t="str">
            <v>CK - Jakarta</v>
          </cell>
          <cell r="E623" t="str">
            <v>Lenteng Agung Product Support</v>
          </cell>
          <cell r="F623" t="str">
            <v>OTH</v>
          </cell>
          <cell r="G623" t="str">
            <v>OTH</v>
          </cell>
          <cell r="H623" t="str">
            <v>Painter</v>
          </cell>
          <cell r="I623" t="str">
            <v>Permanent</v>
          </cell>
        </row>
        <row r="624">
          <cell r="A624">
            <v>1373</v>
          </cell>
          <cell r="B624" t="str">
            <v>MAKHMUD</v>
          </cell>
          <cell r="C624" t="str">
            <v>Active</v>
          </cell>
          <cell r="D624" t="str">
            <v>CK - Jakarta</v>
          </cell>
          <cell r="E624" t="str">
            <v>Lenteng Agung Product Support</v>
          </cell>
          <cell r="F624" t="str">
            <v>OTH</v>
          </cell>
          <cell r="G624" t="str">
            <v>OTH</v>
          </cell>
          <cell r="H624" t="str">
            <v>Welder</v>
          </cell>
          <cell r="I624" t="str">
            <v>Permanent</v>
          </cell>
        </row>
        <row r="625">
          <cell r="A625">
            <v>1416</v>
          </cell>
          <cell r="B625" t="str">
            <v>GIDION TADEM</v>
          </cell>
          <cell r="C625" t="str">
            <v>Active</v>
          </cell>
          <cell r="D625" t="str">
            <v>CK - Tarakan</v>
          </cell>
          <cell r="E625" t="str">
            <v>Lorey - Malinau Rental Operation</v>
          </cell>
          <cell r="F625" t="str">
            <v>OTH</v>
          </cell>
          <cell r="G625" t="str">
            <v>OTH</v>
          </cell>
          <cell r="H625" t="str">
            <v>Checker</v>
          </cell>
          <cell r="I625" t="str">
            <v>Contract</v>
          </cell>
        </row>
        <row r="626">
          <cell r="A626">
            <v>1480</v>
          </cell>
          <cell r="B626" t="str">
            <v>DENI SAPUTRA</v>
          </cell>
          <cell r="C626" t="str">
            <v>Active</v>
          </cell>
          <cell r="D626" t="str">
            <v>CK - Tanjung Enim</v>
          </cell>
          <cell r="E626" t="str">
            <v>Tanjung Enim Product Support</v>
          </cell>
          <cell r="F626" t="str">
            <v>OTH</v>
          </cell>
          <cell r="G626" t="str">
            <v>OTH</v>
          </cell>
          <cell r="H626" t="str">
            <v>Tool Keeper</v>
          </cell>
          <cell r="I626" t="str">
            <v>Permanent</v>
          </cell>
        </row>
        <row r="627">
          <cell r="A627">
            <v>1491</v>
          </cell>
          <cell r="B627" t="str">
            <v>UJANG SYARKAWI</v>
          </cell>
          <cell r="C627" t="str">
            <v>Active</v>
          </cell>
          <cell r="D627" t="str">
            <v>CK - Tanjung Enim</v>
          </cell>
          <cell r="E627" t="str">
            <v>Tanjung Enim Rental Operation</v>
          </cell>
          <cell r="F627" t="str">
            <v>OTH</v>
          </cell>
          <cell r="G627" t="str">
            <v>OTH</v>
          </cell>
          <cell r="H627" t="str">
            <v>Helper (Tenaga Pembersih &amp; Penjaga)</v>
          </cell>
          <cell r="I627" t="str">
            <v>Permanent</v>
          </cell>
        </row>
        <row r="628">
          <cell r="A628">
            <v>1559</v>
          </cell>
          <cell r="B628" t="str">
            <v>SUHAIMI</v>
          </cell>
          <cell r="C628" t="str">
            <v>Active</v>
          </cell>
          <cell r="D628" t="str">
            <v>CK - Tanjung Enim</v>
          </cell>
          <cell r="E628" t="str">
            <v>Tanjung Enim Product Support</v>
          </cell>
          <cell r="F628" t="str">
            <v>OTH</v>
          </cell>
          <cell r="G628" t="str">
            <v>OTH</v>
          </cell>
          <cell r="H628" t="str">
            <v>Welder</v>
          </cell>
          <cell r="I628" t="str">
            <v>Permanent</v>
          </cell>
        </row>
        <row r="629">
          <cell r="A629">
            <v>1584</v>
          </cell>
          <cell r="B629" t="str">
            <v>RANDA</v>
          </cell>
          <cell r="C629" t="str">
            <v>Active</v>
          </cell>
          <cell r="D629" t="str">
            <v>CK - Tarakan</v>
          </cell>
          <cell r="E629" t="str">
            <v>Lorey - Malinau Rental Operation</v>
          </cell>
          <cell r="F629" t="str">
            <v>OTH</v>
          </cell>
          <cell r="G629" t="str">
            <v>OTH</v>
          </cell>
          <cell r="H629" t="str">
            <v>Tyreman</v>
          </cell>
          <cell r="I629" t="str">
            <v>Contract</v>
          </cell>
        </row>
        <row r="630">
          <cell r="A630">
            <v>1918</v>
          </cell>
          <cell r="B630" t="str">
            <v>JOHANSYAH</v>
          </cell>
          <cell r="C630" t="str">
            <v>Active</v>
          </cell>
          <cell r="D630" t="str">
            <v>CK - Samarinda</v>
          </cell>
          <cell r="E630" t="str">
            <v>Samarinda</v>
          </cell>
          <cell r="F630" t="str">
            <v>OTH</v>
          </cell>
          <cell r="G630" t="str">
            <v>OTH</v>
          </cell>
          <cell r="H630" t="str">
            <v>House Keeper</v>
          </cell>
          <cell r="I630" t="str">
            <v>Contract</v>
          </cell>
        </row>
        <row r="631">
          <cell r="A631">
            <v>1932</v>
          </cell>
          <cell r="B631" t="str">
            <v>AHMAD YANI</v>
          </cell>
          <cell r="C631" t="str">
            <v>Active</v>
          </cell>
          <cell r="D631" t="str">
            <v>CK - Samarinda</v>
          </cell>
          <cell r="E631" t="str">
            <v>RPP - Embalut Product Support Operation</v>
          </cell>
          <cell r="F631" t="str">
            <v>OTH</v>
          </cell>
          <cell r="G631" t="str">
            <v>OTH</v>
          </cell>
          <cell r="H631" t="str">
            <v>Checker</v>
          </cell>
          <cell r="I631" t="str">
            <v>Contract</v>
          </cell>
        </row>
        <row r="632">
          <cell r="A632">
            <v>1934</v>
          </cell>
          <cell r="B632" t="str">
            <v>KARYONO</v>
          </cell>
          <cell r="C632" t="str">
            <v>Active</v>
          </cell>
          <cell r="D632" t="str">
            <v>CK - Samarinda</v>
          </cell>
          <cell r="E632" t="str">
            <v>RPP - Embalut Rental Operation</v>
          </cell>
          <cell r="F632" t="str">
            <v>OTH</v>
          </cell>
          <cell r="G632" t="str">
            <v>OTH</v>
          </cell>
          <cell r="H632" t="str">
            <v>Fuelman</v>
          </cell>
          <cell r="I632" t="str">
            <v>Contract</v>
          </cell>
        </row>
        <row r="633">
          <cell r="A633">
            <v>4829</v>
          </cell>
          <cell r="B633" t="str">
            <v>GATOT SUPRIYANTO</v>
          </cell>
          <cell r="C633" t="str">
            <v>Active</v>
          </cell>
          <cell r="D633" t="str">
            <v>CK - Samarinda</v>
          </cell>
          <cell r="E633" t="str">
            <v>RPP - Embalut Rental Operation</v>
          </cell>
          <cell r="F633" t="str">
            <v>OTH</v>
          </cell>
          <cell r="G633" t="str">
            <v>OTH</v>
          </cell>
          <cell r="H633" t="str">
            <v>Fuelman</v>
          </cell>
          <cell r="I633" t="str">
            <v>Contract</v>
          </cell>
        </row>
        <row r="634">
          <cell r="A634">
            <v>287</v>
          </cell>
          <cell r="B634" t="str">
            <v>ISHAK ABD RAHMAN</v>
          </cell>
          <cell r="C634" t="str">
            <v>Active</v>
          </cell>
          <cell r="D634" t="str">
            <v>CK - Jakarta</v>
          </cell>
          <cell r="E634" t="str">
            <v>Head Office Enginer</v>
          </cell>
          <cell r="F634" t="str">
            <v>PENG</v>
          </cell>
          <cell r="G634" t="str">
            <v>PENG</v>
          </cell>
          <cell r="H634" t="str">
            <v>Project Support Engineer</v>
          </cell>
          <cell r="I634" t="str">
            <v>Permanent</v>
          </cell>
        </row>
        <row r="635">
          <cell r="A635">
            <v>1059</v>
          </cell>
          <cell r="B635" t="str">
            <v>M. S. A. BAGUS PRIYANTORO</v>
          </cell>
          <cell r="C635" t="str">
            <v>Active</v>
          </cell>
          <cell r="D635" t="str">
            <v>CK - Samarinda</v>
          </cell>
          <cell r="E635" t="str">
            <v>RPP - Embalut</v>
          </cell>
          <cell r="F635" t="str">
            <v>PENG</v>
          </cell>
          <cell r="G635" t="str">
            <v>PENG</v>
          </cell>
          <cell r="H635" t="str">
            <v>Project Engineer</v>
          </cell>
          <cell r="I635" t="str">
            <v>Permanent</v>
          </cell>
        </row>
        <row r="636">
          <cell r="A636">
            <v>1060</v>
          </cell>
          <cell r="B636" t="str">
            <v>TOMI AFRIZAL</v>
          </cell>
          <cell r="C636" t="str">
            <v>Active</v>
          </cell>
          <cell r="D636" t="str">
            <v>CK - Bontang</v>
          </cell>
          <cell r="E636" t="str">
            <v>Tandung Mayang</v>
          </cell>
          <cell r="F636" t="str">
            <v>PENG</v>
          </cell>
          <cell r="G636" t="str">
            <v>PENG</v>
          </cell>
          <cell r="H636" t="str">
            <v>Project Engineer</v>
          </cell>
          <cell r="I636" t="str">
            <v>Permanent</v>
          </cell>
        </row>
        <row r="637">
          <cell r="A637">
            <v>1061</v>
          </cell>
          <cell r="B637" t="str">
            <v>PONKY RIZALDY ANDHYANA</v>
          </cell>
          <cell r="C637" t="str">
            <v>Active</v>
          </cell>
          <cell r="D637" t="str">
            <v>CK - Banjarmasin</v>
          </cell>
          <cell r="E637" t="str">
            <v>Jorong</v>
          </cell>
          <cell r="F637" t="str">
            <v>PENG</v>
          </cell>
          <cell r="G637" t="str">
            <v>PENG</v>
          </cell>
          <cell r="H637" t="str">
            <v>Project Engineer</v>
          </cell>
          <cell r="I637" t="str">
            <v>Permanent</v>
          </cell>
        </row>
        <row r="638">
          <cell r="A638">
            <v>1062</v>
          </cell>
          <cell r="B638" t="str">
            <v>NOVRIYADI</v>
          </cell>
          <cell r="C638" t="str">
            <v>Active</v>
          </cell>
          <cell r="D638" t="str">
            <v>CK - Tanjung Enim</v>
          </cell>
          <cell r="E638" t="str">
            <v>Tanjung Enim</v>
          </cell>
          <cell r="F638" t="str">
            <v>PENG</v>
          </cell>
          <cell r="G638" t="str">
            <v>PENG</v>
          </cell>
          <cell r="H638" t="str">
            <v>Project Engineer</v>
          </cell>
          <cell r="I638" t="str">
            <v>Permanent</v>
          </cell>
        </row>
        <row r="639">
          <cell r="A639">
            <v>1740</v>
          </cell>
          <cell r="B639" t="str">
            <v>IWAN YULIAWAN</v>
          </cell>
          <cell r="C639" t="str">
            <v>Active</v>
          </cell>
          <cell r="D639" t="str">
            <v>CK - Banjarmasin</v>
          </cell>
          <cell r="E639" t="str">
            <v>Arutmin</v>
          </cell>
          <cell r="F639" t="str">
            <v>PENG</v>
          </cell>
          <cell r="G639" t="str">
            <v>PENG</v>
          </cell>
          <cell r="H639" t="str">
            <v>Junior Engineer</v>
          </cell>
          <cell r="I639" t="str">
            <v>Permanent</v>
          </cell>
        </row>
        <row r="640">
          <cell r="A640">
            <v>5452</v>
          </cell>
          <cell r="B640" t="str">
            <v>AGUS WIDIPRIYONO</v>
          </cell>
          <cell r="C640" t="str">
            <v>Active</v>
          </cell>
          <cell r="D640" t="str">
            <v>CK - Samarinda</v>
          </cell>
          <cell r="E640" t="str">
            <v>ABK Samarinda</v>
          </cell>
          <cell r="F640" t="str">
            <v>PENG</v>
          </cell>
          <cell r="G640" t="str">
            <v>PENG</v>
          </cell>
          <cell r="H640" t="str">
            <v>Mining Engineer</v>
          </cell>
          <cell r="I640" t="str">
            <v>Permanent</v>
          </cell>
        </row>
        <row r="641">
          <cell r="A641">
            <v>6323</v>
          </cell>
          <cell r="B641" t="str">
            <v>BENY NOVRIANSYAH</v>
          </cell>
          <cell r="C641" t="str">
            <v>Active</v>
          </cell>
          <cell r="D641" t="str">
            <v>CK - Tanjung Enim</v>
          </cell>
          <cell r="E641" t="str">
            <v>Tanjung Enim</v>
          </cell>
          <cell r="F641" t="str">
            <v>PENG</v>
          </cell>
          <cell r="G641" t="str">
            <v>PENG</v>
          </cell>
          <cell r="H641" t="str">
            <v>Senior Project Engineer</v>
          </cell>
          <cell r="I641" t="str">
            <v>Permanent</v>
          </cell>
        </row>
        <row r="642">
          <cell r="A642">
            <v>6621</v>
          </cell>
          <cell r="B642" t="str">
            <v>WAHYU MURJITO HADI</v>
          </cell>
          <cell r="C642" t="str">
            <v>Active</v>
          </cell>
          <cell r="D642" t="str">
            <v>CK - Samarinda</v>
          </cell>
          <cell r="E642" t="str">
            <v>ABK Samarinda</v>
          </cell>
          <cell r="F642" t="str">
            <v>PENG</v>
          </cell>
          <cell r="G642" t="str">
            <v>PENG</v>
          </cell>
          <cell r="H642" t="str">
            <v>Construction Engineer</v>
          </cell>
          <cell r="I642" t="str">
            <v>Contract</v>
          </cell>
        </row>
        <row r="643">
          <cell r="A643">
            <v>6892</v>
          </cell>
          <cell r="B643" t="str">
            <v>HERY CAHYONO</v>
          </cell>
          <cell r="C643" t="str">
            <v>Active</v>
          </cell>
          <cell r="D643" t="str">
            <v>CK - Banjarmasin</v>
          </cell>
          <cell r="E643" t="str">
            <v>Arutmin</v>
          </cell>
          <cell r="F643" t="str">
            <v>PENG</v>
          </cell>
          <cell r="G643" t="str">
            <v>PENG</v>
          </cell>
          <cell r="H643" t="str">
            <v>Project Engineer</v>
          </cell>
          <cell r="I643" t="str">
            <v>Permanent</v>
          </cell>
        </row>
        <row r="644">
          <cell r="A644">
            <v>7192</v>
          </cell>
          <cell r="B644" t="str">
            <v>TUSAM</v>
          </cell>
          <cell r="C644" t="str">
            <v>Active</v>
          </cell>
          <cell r="D644" t="str">
            <v>CK - Samarinda</v>
          </cell>
          <cell r="E644" t="str">
            <v>ABK - Rental Dept</v>
          </cell>
          <cell r="F644" t="str">
            <v>PENG</v>
          </cell>
          <cell r="G644" t="str">
            <v>PENG</v>
          </cell>
          <cell r="H644" t="str">
            <v>Mining Engineer</v>
          </cell>
          <cell r="I644" t="str">
            <v>Contract</v>
          </cell>
        </row>
        <row r="645">
          <cell r="A645">
            <v>7308</v>
          </cell>
          <cell r="B645" t="str">
            <v>DWI JANUAR ARIYANTO</v>
          </cell>
          <cell r="C645" t="str">
            <v>Active</v>
          </cell>
          <cell r="D645" t="str">
            <v>CK - Tarakan</v>
          </cell>
          <cell r="E645" t="str">
            <v>Lorey - Malinau Rental Operation</v>
          </cell>
          <cell r="F645" t="str">
            <v>PENG</v>
          </cell>
          <cell r="G645" t="str">
            <v>PENG</v>
          </cell>
          <cell r="H645" t="str">
            <v>Junior Engineer</v>
          </cell>
          <cell r="I645" t="str">
            <v>Contract</v>
          </cell>
        </row>
        <row r="646">
          <cell r="A646">
            <v>7369</v>
          </cell>
          <cell r="B646" t="str">
            <v>FERI JANUAR FEIZAL</v>
          </cell>
          <cell r="C646" t="str">
            <v>Active</v>
          </cell>
          <cell r="D646" t="str">
            <v>CK - Jakarta</v>
          </cell>
          <cell r="E646" t="str">
            <v>Head Office Enginer</v>
          </cell>
          <cell r="F646" t="str">
            <v>PENG</v>
          </cell>
          <cell r="G646" t="str">
            <v>PENG</v>
          </cell>
          <cell r="H646" t="str">
            <v>Senior Mining Engineer</v>
          </cell>
          <cell r="I646" t="str">
            <v>Contract</v>
          </cell>
        </row>
        <row r="647">
          <cell r="A647">
            <v>207</v>
          </cell>
          <cell r="B647" t="str">
            <v>SUGENG SUPRAYITNO</v>
          </cell>
          <cell r="C647" t="str">
            <v>Active</v>
          </cell>
          <cell r="D647" t="str">
            <v>CK - Jakarta</v>
          </cell>
          <cell r="E647" t="str">
            <v>Lenteng Agung Human Resource</v>
          </cell>
          <cell r="F647" t="str">
            <v>SCR</v>
          </cell>
          <cell r="G647" t="str">
            <v>SCR</v>
          </cell>
          <cell r="H647" t="str">
            <v>Human Resource Facility Guard</v>
          </cell>
          <cell r="I647" t="str">
            <v>Permanent</v>
          </cell>
        </row>
        <row r="648">
          <cell r="A648">
            <v>214</v>
          </cell>
          <cell r="B648" t="str">
            <v>SABAM SIMANDJUNTAK</v>
          </cell>
          <cell r="C648" t="str">
            <v>Active</v>
          </cell>
          <cell r="D648" t="str">
            <v>CK - Jakarta</v>
          </cell>
          <cell r="E648" t="str">
            <v>Lenteng Agung Human Resource</v>
          </cell>
          <cell r="F648" t="str">
            <v>SCR</v>
          </cell>
          <cell r="G648" t="str">
            <v>SCR</v>
          </cell>
          <cell r="H648" t="str">
            <v>Human Resource Facility Guard</v>
          </cell>
          <cell r="I648" t="str">
            <v>Permanent</v>
          </cell>
        </row>
        <row r="649">
          <cell r="A649">
            <v>217</v>
          </cell>
          <cell r="B649" t="str">
            <v>AHMAD MAULANA</v>
          </cell>
          <cell r="C649" t="str">
            <v>Active</v>
          </cell>
          <cell r="D649" t="str">
            <v>CK - Jakarta</v>
          </cell>
          <cell r="E649" t="str">
            <v>Lenteng Agung Human Resource</v>
          </cell>
          <cell r="F649" t="str">
            <v>SCR</v>
          </cell>
          <cell r="G649" t="str">
            <v>SCR</v>
          </cell>
          <cell r="H649" t="str">
            <v>Human Resource Facility Guard</v>
          </cell>
          <cell r="I649" t="str">
            <v>Permanent</v>
          </cell>
        </row>
        <row r="650">
          <cell r="A650">
            <v>229</v>
          </cell>
          <cell r="B650" t="str">
            <v>MARSUDI WALUYO</v>
          </cell>
          <cell r="C650" t="str">
            <v>Active</v>
          </cell>
          <cell r="D650" t="str">
            <v>CK - Jakarta</v>
          </cell>
          <cell r="E650" t="str">
            <v>Lenteng Agung Human Resource</v>
          </cell>
          <cell r="F650" t="str">
            <v>SCR</v>
          </cell>
          <cell r="G650" t="str">
            <v>SCR</v>
          </cell>
          <cell r="H650" t="str">
            <v>Human Resource Facility Guard</v>
          </cell>
          <cell r="I650" t="str">
            <v>Permanent</v>
          </cell>
        </row>
        <row r="651">
          <cell r="A651">
            <v>285</v>
          </cell>
          <cell r="B651" t="str">
            <v>YUDIANSYAH</v>
          </cell>
          <cell r="C651" t="str">
            <v>Active</v>
          </cell>
          <cell r="D651" t="str">
            <v>CK - Tanjung Enim</v>
          </cell>
          <cell r="E651" t="str">
            <v>Tanjung Enim Rental Operation</v>
          </cell>
          <cell r="F651" t="str">
            <v>SCR</v>
          </cell>
          <cell r="G651" t="str">
            <v>SCR</v>
          </cell>
          <cell r="H651" t="str">
            <v>Facility Guard</v>
          </cell>
          <cell r="I651" t="str">
            <v>Permanent</v>
          </cell>
        </row>
        <row r="652">
          <cell r="A652">
            <v>1643</v>
          </cell>
          <cell r="B652" t="str">
            <v>ABDUL KARIM</v>
          </cell>
          <cell r="C652" t="str">
            <v>Active</v>
          </cell>
          <cell r="D652" t="str">
            <v>CK - Samarinda</v>
          </cell>
          <cell r="E652" t="str">
            <v>RPP - Embalut Rental Operation</v>
          </cell>
          <cell r="F652" t="str">
            <v>SCR</v>
          </cell>
          <cell r="G652" t="str">
            <v>SCR</v>
          </cell>
          <cell r="H652" t="str">
            <v>Facility Guard</v>
          </cell>
          <cell r="I652" t="str">
            <v>Contract</v>
          </cell>
        </row>
        <row r="653">
          <cell r="A653">
            <v>1644</v>
          </cell>
          <cell r="B653" t="str">
            <v>SUGIONO</v>
          </cell>
          <cell r="C653" t="str">
            <v>Active</v>
          </cell>
          <cell r="D653" t="str">
            <v>CK - Samarinda</v>
          </cell>
          <cell r="E653" t="str">
            <v>RPP - Embalut Rental Operation</v>
          </cell>
          <cell r="F653" t="str">
            <v>SCR</v>
          </cell>
          <cell r="G653" t="str">
            <v>SCR</v>
          </cell>
          <cell r="H653" t="str">
            <v>Facility Guard</v>
          </cell>
          <cell r="I653" t="str">
            <v>Contract</v>
          </cell>
        </row>
        <row r="654">
          <cell r="A654">
            <v>1706</v>
          </cell>
          <cell r="B654" t="str">
            <v>JALUNG DUNGAU</v>
          </cell>
          <cell r="C654" t="str">
            <v>Active</v>
          </cell>
          <cell r="D654" t="str">
            <v>CK - Tarakan</v>
          </cell>
          <cell r="E654" t="str">
            <v>Lorey - Human Resources</v>
          </cell>
          <cell r="F654" t="str">
            <v>SCR</v>
          </cell>
          <cell r="G654" t="str">
            <v>SCR</v>
          </cell>
          <cell r="H654" t="str">
            <v>Facility Guard</v>
          </cell>
          <cell r="I654" t="str">
            <v>Contract</v>
          </cell>
        </row>
        <row r="655">
          <cell r="A655">
            <v>4840</v>
          </cell>
          <cell r="B655" t="str">
            <v>I NYOMAN SARYE</v>
          </cell>
          <cell r="C655" t="str">
            <v>Active</v>
          </cell>
          <cell r="D655" t="str">
            <v>CK - Samarinda</v>
          </cell>
          <cell r="E655" t="str">
            <v>RPP - Embalut Rental Operation</v>
          </cell>
          <cell r="F655" t="str">
            <v>SCR</v>
          </cell>
          <cell r="G655" t="str">
            <v>SCR</v>
          </cell>
          <cell r="H655" t="str">
            <v>Facility Guard</v>
          </cell>
          <cell r="I655" t="str">
            <v>Contract</v>
          </cell>
        </row>
        <row r="656">
          <cell r="A656">
            <v>5485</v>
          </cell>
          <cell r="B656" t="str">
            <v>MENTEK YOHANES</v>
          </cell>
          <cell r="C656" t="str">
            <v>Active</v>
          </cell>
          <cell r="D656" t="str">
            <v>CK - Samarinda</v>
          </cell>
          <cell r="E656" t="str">
            <v>ABK - Human Resources Dept</v>
          </cell>
          <cell r="F656" t="str">
            <v>SCR</v>
          </cell>
          <cell r="G656" t="str">
            <v>SCR</v>
          </cell>
          <cell r="H656" t="str">
            <v>Facility Guard</v>
          </cell>
          <cell r="I656" t="str">
            <v>Contract</v>
          </cell>
        </row>
        <row r="657">
          <cell r="A657">
            <v>5542</v>
          </cell>
          <cell r="B657" t="str">
            <v>GIYONO</v>
          </cell>
          <cell r="C657" t="str">
            <v>Active</v>
          </cell>
          <cell r="D657" t="str">
            <v>CK - Tarakan</v>
          </cell>
          <cell r="E657" t="str">
            <v>Lorey - Human Resources</v>
          </cell>
          <cell r="F657" t="str">
            <v>SCR</v>
          </cell>
          <cell r="G657" t="str">
            <v>SCR</v>
          </cell>
          <cell r="H657" t="str">
            <v>Facility Guard</v>
          </cell>
          <cell r="I657" t="str">
            <v>Contract</v>
          </cell>
        </row>
        <row r="658">
          <cell r="A658">
            <v>6878</v>
          </cell>
          <cell r="B658" t="str">
            <v>DARMAN</v>
          </cell>
          <cell r="C658" t="str">
            <v>Active</v>
          </cell>
          <cell r="D658" t="str">
            <v>CK - Samarinda</v>
          </cell>
          <cell r="E658" t="str">
            <v>ABK - Human Resources Dept</v>
          </cell>
          <cell r="F658" t="str">
            <v>SCR</v>
          </cell>
          <cell r="G658" t="str">
            <v>SCR</v>
          </cell>
          <cell r="H658" t="str">
            <v>Human Recource Facility Guard</v>
          </cell>
          <cell r="I658" t="str">
            <v>Contract</v>
          </cell>
        </row>
        <row r="659">
          <cell r="A659">
            <v>6972</v>
          </cell>
          <cell r="B659" t="str">
            <v>M.BAKRI</v>
          </cell>
          <cell r="C659" t="str">
            <v>Active</v>
          </cell>
          <cell r="D659" t="str">
            <v>CK - Banjarmasin</v>
          </cell>
          <cell r="E659" t="str">
            <v>Arutmin</v>
          </cell>
          <cell r="F659" t="str">
            <v>SCR</v>
          </cell>
          <cell r="G659" t="str">
            <v>SCR</v>
          </cell>
          <cell r="H659" t="str">
            <v>Facility Guard</v>
          </cell>
          <cell r="I659" t="str">
            <v>Contract</v>
          </cell>
        </row>
        <row r="660">
          <cell r="A660">
            <v>6974</v>
          </cell>
          <cell r="B660" t="str">
            <v>ANDI FIRMANSYAH TANDRA</v>
          </cell>
          <cell r="C660" t="str">
            <v>Active</v>
          </cell>
          <cell r="D660" t="str">
            <v>CK - Banjarmasin</v>
          </cell>
          <cell r="E660" t="str">
            <v>Arutmin</v>
          </cell>
          <cell r="F660" t="str">
            <v>SCR</v>
          </cell>
          <cell r="G660" t="str">
            <v>SCR</v>
          </cell>
          <cell r="H660" t="str">
            <v>Facility Guard</v>
          </cell>
          <cell r="I660" t="str">
            <v>Contract</v>
          </cell>
        </row>
        <row r="661">
          <cell r="A661">
            <v>6975</v>
          </cell>
          <cell r="B661" t="str">
            <v>AHMAD SYARFANIE</v>
          </cell>
          <cell r="C661" t="str">
            <v>Active</v>
          </cell>
          <cell r="D661" t="str">
            <v>CK - Banjarmasin</v>
          </cell>
          <cell r="E661" t="str">
            <v>Arutmin</v>
          </cell>
          <cell r="F661" t="str">
            <v>SCR</v>
          </cell>
          <cell r="G661" t="str">
            <v>SCR</v>
          </cell>
          <cell r="H661" t="str">
            <v>Facility Guard</v>
          </cell>
          <cell r="I661" t="str">
            <v>Contract</v>
          </cell>
        </row>
        <row r="662">
          <cell r="A662">
            <v>6977</v>
          </cell>
          <cell r="B662" t="str">
            <v>KHAIRULLAH</v>
          </cell>
          <cell r="C662" t="str">
            <v>Active</v>
          </cell>
          <cell r="D662" t="str">
            <v>CK - Banjarmasin</v>
          </cell>
          <cell r="E662" t="str">
            <v>Arutmin</v>
          </cell>
          <cell r="F662" t="str">
            <v>SCR</v>
          </cell>
          <cell r="G662" t="str">
            <v>SCR</v>
          </cell>
          <cell r="H662" t="str">
            <v>Facility Guard</v>
          </cell>
          <cell r="I662" t="str">
            <v>Contract</v>
          </cell>
        </row>
        <row r="663">
          <cell r="A663">
            <v>1283</v>
          </cell>
          <cell r="B663" t="str">
            <v>ADRIAN EDIAR LUTFI</v>
          </cell>
          <cell r="C663" t="str">
            <v>Active</v>
          </cell>
          <cell r="D663" t="str">
            <v>CK - Jakarta</v>
          </cell>
          <cell r="E663" t="str">
            <v>Rental Representative Head Office</v>
          </cell>
          <cell r="F663" t="str">
            <v>SLSR</v>
          </cell>
          <cell r="G663" t="str">
            <v>SLSR</v>
          </cell>
          <cell r="H663" t="str">
            <v>Rental PP Sales Representative</v>
          </cell>
          <cell r="I663" t="str">
            <v>Permanent</v>
          </cell>
        </row>
        <row r="664">
          <cell r="A664">
            <v>1524</v>
          </cell>
          <cell r="B664" t="str">
            <v>AMRI DJAFAR NANGGO</v>
          </cell>
          <cell r="C664" t="str">
            <v>Active</v>
          </cell>
          <cell r="D664" t="str">
            <v>CK - Balikpapan</v>
          </cell>
          <cell r="E664" t="str">
            <v>Balikpapan</v>
          </cell>
          <cell r="F664" t="str">
            <v>SLSR</v>
          </cell>
          <cell r="G664" t="str">
            <v>SLSR</v>
          </cell>
          <cell r="H664" t="str">
            <v>Districk Representative</v>
          </cell>
          <cell r="I664" t="str">
            <v>Permanent</v>
          </cell>
        </row>
        <row r="665">
          <cell r="A665">
            <v>6667</v>
          </cell>
          <cell r="B665" t="str">
            <v>TRI PRAPTONO</v>
          </cell>
          <cell r="C665" t="str">
            <v>Active</v>
          </cell>
          <cell r="D665" t="str">
            <v>CK - Jakarta</v>
          </cell>
          <cell r="E665" t="str">
            <v>Rental Representative Head Office</v>
          </cell>
          <cell r="F665" t="str">
            <v>SLSR</v>
          </cell>
          <cell r="G665" t="str">
            <v>SLSR</v>
          </cell>
          <cell r="H665" t="str">
            <v>Sales Representative</v>
          </cell>
          <cell r="I665" t="str">
            <v>Contract</v>
          </cell>
        </row>
        <row r="666">
          <cell r="A666">
            <v>1201</v>
          </cell>
          <cell r="B666" t="str">
            <v>SUDIANTORO</v>
          </cell>
          <cell r="C666" t="str">
            <v>Active</v>
          </cell>
          <cell r="D666" t="str">
            <v>CK - Tanjung Enim</v>
          </cell>
          <cell r="E666" t="str">
            <v>Tanjung Enim Product Support</v>
          </cell>
          <cell r="F666" t="str">
            <v>MTNC</v>
          </cell>
          <cell r="G666" t="str">
            <v>MTNC</v>
          </cell>
          <cell r="H666" t="str">
            <v>Preventive Maintanance Technician</v>
          </cell>
          <cell r="I666" t="str">
            <v>Permanent</v>
          </cell>
        </row>
        <row r="667">
          <cell r="A667">
            <v>1372</v>
          </cell>
          <cell r="B667" t="str">
            <v>MUHAMAD MARWAN DALIMUNTHE</v>
          </cell>
          <cell r="C667" t="str">
            <v>Active</v>
          </cell>
          <cell r="D667" t="str">
            <v>CK - Tarakan</v>
          </cell>
          <cell r="E667" t="str">
            <v>Sembakung</v>
          </cell>
          <cell r="F667" t="str">
            <v>ADMA</v>
          </cell>
          <cell r="G667" t="str">
            <v>ADMA</v>
          </cell>
          <cell r="H667" t="str">
            <v>Retail Project Support Officer</v>
          </cell>
          <cell r="I667" t="str">
            <v>Permanent</v>
          </cell>
        </row>
        <row r="668">
          <cell r="A668">
            <v>1484</v>
          </cell>
          <cell r="B668" t="str">
            <v>ANDRIYANTO</v>
          </cell>
          <cell r="C668" t="str">
            <v>Active</v>
          </cell>
          <cell r="D668" t="str">
            <v>CK - Tanjung Enim</v>
          </cell>
          <cell r="E668" t="str">
            <v>Tanjung Enim Rental Operation</v>
          </cell>
          <cell r="F668" t="str">
            <v>MTNC</v>
          </cell>
          <cell r="G668" t="str">
            <v>MTNC</v>
          </cell>
          <cell r="H668" t="str">
            <v>P.S Preventive Maintanance Technician</v>
          </cell>
          <cell r="I668" t="str">
            <v>Permanent</v>
          </cell>
        </row>
        <row r="669">
          <cell r="A669">
            <v>1636</v>
          </cell>
          <cell r="B669" t="str">
            <v>BAMBANG MULYADI</v>
          </cell>
          <cell r="C669" t="str">
            <v>Active</v>
          </cell>
          <cell r="D669" t="str">
            <v>CK - Samarinda</v>
          </cell>
          <cell r="E669" t="str">
            <v>RPP - Embalut Rental Operation</v>
          </cell>
          <cell r="F669" t="str">
            <v>MTNC</v>
          </cell>
          <cell r="G669" t="str">
            <v>MTNC</v>
          </cell>
          <cell r="H669" t="str">
            <v>Maintanance I</v>
          </cell>
          <cell r="I669" t="str">
            <v>Permanent</v>
          </cell>
        </row>
        <row r="670">
          <cell r="A670">
            <v>1637</v>
          </cell>
          <cell r="B670" t="str">
            <v>TONNY MUMBUNAN</v>
          </cell>
          <cell r="C670" t="str">
            <v>Active</v>
          </cell>
          <cell r="D670" t="str">
            <v>CK - Samarinda</v>
          </cell>
          <cell r="E670" t="str">
            <v>RPP - Embalut Rental Operation</v>
          </cell>
          <cell r="F670" t="str">
            <v>ADMA</v>
          </cell>
          <cell r="G670" t="str">
            <v>ADMA</v>
          </cell>
          <cell r="H670" t="str">
            <v>Safety Officer</v>
          </cell>
          <cell r="I670" t="str">
            <v>Contract</v>
          </cell>
        </row>
        <row r="671">
          <cell r="A671">
            <v>1696</v>
          </cell>
          <cell r="B671" t="str">
            <v>SETYO FERIYANTO</v>
          </cell>
          <cell r="C671" t="str">
            <v>Active</v>
          </cell>
          <cell r="D671" t="str">
            <v>CK - Tarakan</v>
          </cell>
          <cell r="E671" t="str">
            <v>Lorey - Malinau</v>
          </cell>
          <cell r="F671" t="str">
            <v>OPRS</v>
          </cell>
          <cell r="G671" t="str">
            <v>OPRS</v>
          </cell>
          <cell r="H671" t="str">
            <v>Junior Enginer</v>
          </cell>
          <cell r="I671" t="str">
            <v>Permanent</v>
          </cell>
        </row>
        <row r="672">
          <cell r="A672">
            <v>1743</v>
          </cell>
          <cell r="B672" t="str">
            <v>ADRIANUS LONTOH</v>
          </cell>
          <cell r="C672" t="str">
            <v>Active</v>
          </cell>
          <cell r="D672" t="str">
            <v>CK - Samarinda</v>
          </cell>
          <cell r="E672" t="str">
            <v>ABK - Rental Dept</v>
          </cell>
          <cell r="F672" t="str">
            <v>MTNF</v>
          </cell>
          <cell r="G672" t="str">
            <v>MTNF</v>
          </cell>
          <cell r="H672" t="str">
            <v>Senior Welder</v>
          </cell>
          <cell r="I672" t="str">
            <v>Permanent</v>
          </cell>
        </row>
        <row r="673">
          <cell r="A673">
            <v>1815</v>
          </cell>
          <cell r="B673" t="str">
            <v>MUHAMAD JAELANI</v>
          </cell>
          <cell r="C673" t="str">
            <v>Active</v>
          </cell>
          <cell r="D673" t="str">
            <v>CK - Jakarta</v>
          </cell>
          <cell r="E673" t="str">
            <v>Lenteng Agung Product Support</v>
          </cell>
          <cell r="F673" t="str">
            <v>MTNF</v>
          </cell>
          <cell r="G673" t="str">
            <v>MTNF</v>
          </cell>
          <cell r="H673" t="str">
            <v>Senior Welder</v>
          </cell>
          <cell r="I673" t="str">
            <v>Permanent</v>
          </cell>
        </row>
        <row r="674">
          <cell r="A674">
            <v>1937</v>
          </cell>
          <cell r="B674" t="str">
            <v>R. SOEWIGNYO w</v>
          </cell>
          <cell r="C674" t="str">
            <v>Active</v>
          </cell>
          <cell r="D674" t="str">
            <v>CK - Samarinda</v>
          </cell>
          <cell r="E674" t="str">
            <v>ABK - Rental Dept</v>
          </cell>
          <cell r="F674" t="str">
            <v>ADMA</v>
          </cell>
          <cell r="G674" t="str">
            <v>ADMA</v>
          </cell>
          <cell r="H674" t="str">
            <v>Safety officer</v>
          </cell>
          <cell r="I674" t="str">
            <v>Permanent</v>
          </cell>
        </row>
        <row r="675">
          <cell r="A675">
            <v>4843</v>
          </cell>
          <cell r="B675" t="str">
            <v>HARIYADI</v>
          </cell>
          <cell r="C675" t="str">
            <v>Active</v>
          </cell>
          <cell r="D675" t="str">
            <v>CK - Samarinda</v>
          </cell>
          <cell r="E675" t="str">
            <v>RPP - Embalut Rental Operation</v>
          </cell>
          <cell r="F675" t="str">
            <v>OTH</v>
          </cell>
          <cell r="G675" t="str">
            <v>OTH</v>
          </cell>
          <cell r="H675" t="str">
            <v>Storeman</v>
          </cell>
          <cell r="I675" t="str">
            <v>Contract</v>
          </cell>
        </row>
        <row r="676">
          <cell r="A676">
            <v>4934</v>
          </cell>
          <cell r="B676" t="str">
            <v>LUKMAN</v>
          </cell>
          <cell r="C676" t="str">
            <v>Active</v>
          </cell>
          <cell r="D676" t="str">
            <v>CK - Tarakan</v>
          </cell>
          <cell r="E676" t="str">
            <v>Lorey - Malinau Rental Operation</v>
          </cell>
          <cell r="F676" t="str">
            <v>ADMC</v>
          </cell>
          <cell r="G676" t="str">
            <v>ADMC</v>
          </cell>
          <cell r="H676" t="str">
            <v>Checker</v>
          </cell>
          <cell r="I676" t="str">
            <v>Contract</v>
          </cell>
        </row>
        <row r="677">
          <cell r="A677">
            <v>4935</v>
          </cell>
          <cell r="B677" t="str">
            <v>RATINO</v>
          </cell>
          <cell r="C677" t="str">
            <v>Active</v>
          </cell>
          <cell r="D677" t="str">
            <v>CK - Tanjung Enim</v>
          </cell>
          <cell r="E677" t="str">
            <v>Tanjung Enim Product Support</v>
          </cell>
          <cell r="F677" t="str">
            <v>OTH</v>
          </cell>
          <cell r="G677" t="str">
            <v>OTH</v>
          </cell>
          <cell r="H677" t="str">
            <v>Cleaning Workshop &amp; Equipment</v>
          </cell>
          <cell r="I677" t="str">
            <v>Permanent</v>
          </cell>
        </row>
        <row r="678">
          <cell r="A678">
            <v>5085</v>
          </cell>
          <cell r="B678" t="str">
            <v>JOHAN SYAH</v>
          </cell>
          <cell r="C678" t="str">
            <v>Active</v>
          </cell>
          <cell r="D678" t="str">
            <v>CK - Tarakan</v>
          </cell>
          <cell r="E678" t="str">
            <v>Lorey - Malinau Rental Operation</v>
          </cell>
          <cell r="F678" t="str">
            <v>OPRC</v>
          </cell>
          <cell r="G678" t="str">
            <v>OPRC</v>
          </cell>
          <cell r="H678" t="str">
            <v>Checker</v>
          </cell>
          <cell r="I678" t="str">
            <v>Contract</v>
          </cell>
        </row>
        <row r="679">
          <cell r="A679">
            <v>5086</v>
          </cell>
          <cell r="B679" t="str">
            <v>TATA DASTA</v>
          </cell>
          <cell r="C679" t="str">
            <v>Active</v>
          </cell>
          <cell r="D679" t="str">
            <v>CK - Tarakan</v>
          </cell>
          <cell r="E679" t="str">
            <v>Lorey - Malinau Rental Operation</v>
          </cell>
          <cell r="F679" t="str">
            <v>OPRC</v>
          </cell>
          <cell r="G679" t="str">
            <v>OPRC</v>
          </cell>
          <cell r="H679" t="str">
            <v>Fuelman</v>
          </cell>
          <cell r="I679" t="str">
            <v>Contract</v>
          </cell>
        </row>
        <row r="680">
          <cell r="A680">
            <v>5169</v>
          </cell>
          <cell r="B680" t="str">
            <v>ORSON BASOEKI</v>
          </cell>
          <cell r="C680" t="str">
            <v>Active</v>
          </cell>
          <cell r="D680" t="str">
            <v>CK - Tarakan</v>
          </cell>
          <cell r="E680" t="str">
            <v>Lorey - Malinau Rental Operation</v>
          </cell>
          <cell r="F680" t="str">
            <v>OPRF</v>
          </cell>
          <cell r="G680" t="str">
            <v>OPRF</v>
          </cell>
          <cell r="H680" t="str">
            <v>Technical Inspector</v>
          </cell>
          <cell r="I680" t="str">
            <v>Permanent</v>
          </cell>
        </row>
        <row r="681">
          <cell r="A681">
            <v>5247</v>
          </cell>
          <cell r="B681" t="str">
            <v>SUROSO</v>
          </cell>
          <cell r="C681" t="str">
            <v>Active</v>
          </cell>
          <cell r="D681" t="str">
            <v>CK - Banjarmasin</v>
          </cell>
          <cell r="E681" t="str">
            <v>Arutmin</v>
          </cell>
          <cell r="F681" t="str">
            <v>OPRF</v>
          </cell>
          <cell r="G681" t="str">
            <v>OPRF</v>
          </cell>
          <cell r="H681" t="str">
            <v>Acting Mining Foreman</v>
          </cell>
          <cell r="I681" t="str">
            <v>Contract</v>
          </cell>
        </row>
        <row r="682">
          <cell r="A682">
            <v>5281</v>
          </cell>
          <cell r="B682" t="str">
            <v>SUPARNO</v>
          </cell>
          <cell r="C682" t="str">
            <v>Active</v>
          </cell>
          <cell r="D682" t="str">
            <v>CK - Banjarmasin</v>
          </cell>
          <cell r="E682" t="str">
            <v>Jorong Product Support</v>
          </cell>
          <cell r="F682" t="str">
            <v>OPRC</v>
          </cell>
          <cell r="G682" t="str">
            <v>OPRC</v>
          </cell>
          <cell r="H682" t="str">
            <v>Helper</v>
          </cell>
          <cell r="I682" t="str">
            <v>Contract</v>
          </cell>
        </row>
        <row r="683">
          <cell r="A683">
            <v>5282</v>
          </cell>
          <cell r="B683" t="str">
            <v>ALI ROHMAN</v>
          </cell>
          <cell r="C683" t="str">
            <v>Active</v>
          </cell>
          <cell r="D683" t="str">
            <v>CK - Banjarmasin</v>
          </cell>
          <cell r="E683" t="str">
            <v>Jorong Product Support</v>
          </cell>
          <cell r="F683" t="str">
            <v>OPRC</v>
          </cell>
          <cell r="G683" t="str">
            <v>OPRC</v>
          </cell>
          <cell r="H683" t="str">
            <v>Helper</v>
          </cell>
          <cell r="I683" t="str">
            <v>Contract</v>
          </cell>
        </row>
        <row r="684">
          <cell r="A684">
            <v>5283</v>
          </cell>
          <cell r="B684" t="str">
            <v>SYAIFUDIN NOOR</v>
          </cell>
          <cell r="C684" t="str">
            <v>Active</v>
          </cell>
          <cell r="D684" t="str">
            <v>CK - Banjarmasin</v>
          </cell>
          <cell r="E684" t="str">
            <v>Jorong Product Support</v>
          </cell>
          <cell r="F684" t="str">
            <v>OPRC</v>
          </cell>
          <cell r="G684" t="str">
            <v>OPRC</v>
          </cell>
          <cell r="H684" t="str">
            <v>Helper</v>
          </cell>
          <cell r="I684" t="str">
            <v>Contract</v>
          </cell>
        </row>
        <row r="685">
          <cell r="A685">
            <v>5285</v>
          </cell>
          <cell r="B685" t="str">
            <v>SIWI WISMO WIRYANTO</v>
          </cell>
          <cell r="C685" t="str">
            <v>Active</v>
          </cell>
          <cell r="D685" t="str">
            <v>CK - Banjarmasin</v>
          </cell>
          <cell r="E685" t="str">
            <v>Jorong Product Support</v>
          </cell>
          <cell r="F685" t="str">
            <v>OPRC</v>
          </cell>
          <cell r="G685" t="str">
            <v>OPRC</v>
          </cell>
          <cell r="H685" t="str">
            <v>Helper</v>
          </cell>
          <cell r="I685" t="str">
            <v>Contract</v>
          </cell>
        </row>
        <row r="686">
          <cell r="A686">
            <v>5292</v>
          </cell>
          <cell r="B686" t="str">
            <v>JOHANI</v>
          </cell>
          <cell r="C686" t="str">
            <v>Active</v>
          </cell>
          <cell r="D686" t="str">
            <v>CK - Tarakan</v>
          </cell>
          <cell r="E686" t="str">
            <v>Lorey - Product Support</v>
          </cell>
          <cell r="F686" t="str">
            <v>MTNC</v>
          </cell>
          <cell r="G686" t="str">
            <v>MTNC</v>
          </cell>
          <cell r="H686" t="str">
            <v>Helper Mechanic</v>
          </cell>
          <cell r="I686" t="str">
            <v>Contract</v>
          </cell>
        </row>
        <row r="687">
          <cell r="A687">
            <v>5295</v>
          </cell>
          <cell r="B687" t="str">
            <v>JEFRAI INCAU</v>
          </cell>
          <cell r="C687" t="str">
            <v>Active</v>
          </cell>
          <cell r="D687" t="str">
            <v>CK - Tarakan</v>
          </cell>
          <cell r="E687" t="str">
            <v>Lorey - Malinau Rental Operation</v>
          </cell>
          <cell r="F687" t="str">
            <v>MTNC</v>
          </cell>
          <cell r="G687" t="str">
            <v>MTNC</v>
          </cell>
          <cell r="H687" t="str">
            <v>Helper Tyreman</v>
          </cell>
          <cell r="I687" t="str">
            <v>Contract</v>
          </cell>
        </row>
        <row r="688">
          <cell r="A688">
            <v>5305</v>
          </cell>
          <cell r="B688" t="str">
            <v>RUMSAINI</v>
          </cell>
          <cell r="C688" t="str">
            <v>Active</v>
          </cell>
          <cell r="D688" t="str">
            <v>CK - Tanjung Enim</v>
          </cell>
          <cell r="E688" t="str">
            <v>Tanjung Enim Product Support</v>
          </cell>
          <cell r="F688" t="str">
            <v>OTH</v>
          </cell>
          <cell r="G688" t="str">
            <v>OTH</v>
          </cell>
          <cell r="H688" t="str">
            <v>Cleaning Workshop &amp; Equipment</v>
          </cell>
          <cell r="I688" t="str">
            <v>Permanent</v>
          </cell>
        </row>
        <row r="689">
          <cell r="A689">
            <v>5309</v>
          </cell>
          <cell r="B689" t="str">
            <v>YULIUS BAGAN</v>
          </cell>
          <cell r="C689" t="str">
            <v>Active</v>
          </cell>
          <cell r="D689" t="str">
            <v>CK - Samarinda</v>
          </cell>
          <cell r="E689" t="str">
            <v>ABK - Human Resources Dept</v>
          </cell>
          <cell r="F689" t="str">
            <v>OTH</v>
          </cell>
          <cell r="G689" t="str">
            <v>OTH</v>
          </cell>
          <cell r="H689" t="str">
            <v>Human Resource Facility Guard</v>
          </cell>
          <cell r="I689" t="str">
            <v>Contract</v>
          </cell>
        </row>
        <row r="690">
          <cell r="A690">
            <v>5310</v>
          </cell>
          <cell r="B690" t="str">
            <v>AJANG</v>
          </cell>
          <cell r="C690" t="str">
            <v>Active</v>
          </cell>
          <cell r="D690" t="str">
            <v>CK - Samarinda</v>
          </cell>
          <cell r="E690" t="str">
            <v>ABK - Human Resources Dept</v>
          </cell>
          <cell r="F690" t="str">
            <v>OTH</v>
          </cell>
          <cell r="G690" t="str">
            <v>OTH</v>
          </cell>
          <cell r="H690" t="str">
            <v>Human Resource Facility Guard</v>
          </cell>
          <cell r="I690" t="str">
            <v>Contract</v>
          </cell>
        </row>
        <row r="691">
          <cell r="A691">
            <v>5311</v>
          </cell>
          <cell r="B691" t="str">
            <v>DARMAWI</v>
          </cell>
          <cell r="C691" t="str">
            <v>Active</v>
          </cell>
          <cell r="D691" t="str">
            <v>CK - Samarinda</v>
          </cell>
          <cell r="E691" t="str">
            <v>ABK - Rental Dept</v>
          </cell>
          <cell r="F691" t="str">
            <v>OPRC</v>
          </cell>
          <cell r="G691" t="str">
            <v>OPRC</v>
          </cell>
          <cell r="H691" t="str">
            <v>Fuelman</v>
          </cell>
          <cell r="I691" t="str">
            <v>Contract</v>
          </cell>
        </row>
        <row r="692">
          <cell r="A692">
            <v>5449</v>
          </cell>
          <cell r="B692" t="str">
            <v>ERI SETIONO</v>
          </cell>
          <cell r="C692" t="str">
            <v>Active</v>
          </cell>
          <cell r="D692" t="str">
            <v>CK - Samarinda</v>
          </cell>
          <cell r="E692" t="str">
            <v>RPP - Embalut Rental Operation</v>
          </cell>
          <cell r="F692" t="str">
            <v>OPRC</v>
          </cell>
          <cell r="G692" t="str">
            <v>OPRC</v>
          </cell>
          <cell r="H692" t="str">
            <v>Fuelman</v>
          </cell>
          <cell r="I692" t="str">
            <v>Contract</v>
          </cell>
        </row>
        <row r="693">
          <cell r="A693">
            <v>5450</v>
          </cell>
          <cell r="B693" t="str">
            <v>TRI ANTORO</v>
          </cell>
          <cell r="C693" t="str">
            <v>Active</v>
          </cell>
          <cell r="D693" t="str">
            <v>CK - Samarinda</v>
          </cell>
          <cell r="E693" t="str">
            <v>RPP - Embalut Rental Operation</v>
          </cell>
          <cell r="F693" t="str">
            <v>OPRC</v>
          </cell>
          <cell r="G693" t="str">
            <v>OPRC</v>
          </cell>
          <cell r="H693" t="str">
            <v>Fuelman</v>
          </cell>
          <cell r="I693" t="str">
            <v>Contract</v>
          </cell>
        </row>
        <row r="694">
          <cell r="A694">
            <v>5451</v>
          </cell>
          <cell r="B694" t="str">
            <v>M. SOPIANI</v>
          </cell>
          <cell r="C694" t="str">
            <v>Active</v>
          </cell>
          <cell r="D694" t="str">
            <v>CK - Samarinda</v>
          </cell>
          <cell r="E694" t="str">
            <v>RPP - Embalut Product Support Operation</v>
          </cell>
          <cell r="F694" t="str">
            <v>MTNC</v>
          </cell>
          <cell r="G694" t="str">
            <v>MTNC</v>
          </cell>
          <cell r="H694" t="str">
            <v>Helper Mechanic</v>
          </cell>
          <cell r="I694" t="str">
            <v>Contract</v>
          </cell>
        </row>
        <row r="695">
          <cell r="A695">
            <v>5454</v>
          </cell>
          <cell r="B695" t="str">
            <v>M. MUHAJIR</v>
          </cell>
          <cell r="C695" t="str">
            <v>Active</v>
          </cell>
          <cell r="D695" t="str">
            <v>CK - Samarinda</v>
          </cell>
          <cell r="E695" t="str">
            <v>ABK - Human Resources Dept</v>
          </cell>
          <cell r="F695" t="str">
            <v>OTH</v>
          </cell>
          <cell r="G695" t="str">
            <v>OTH</v>
          </cell>
          <cell r="H695" t="str">
            <v>Human Resources Officer</v>
          </cell>
          <cell r="I695" t="str">
            <v>Permanent</v>
          </cell>
        </row>
        <row r="696">
          <cell r="A696">
            <v>5540</v>
          </cell>
          <cell r="B696" t="str">
            <v>YOHANES MATIUS</v>
          </cell>
          <cell r="C696" t="str">
            <v>Active</v>
          </cell>
          <cell r="D696" t="str">
            <v>CK - Tarakan</v>
          </cell>
          <cell r="E696" t="str">
            <v>Lorey - Malinau Rental Operation</v>
          </cell>
          <cell r="F696" t="str">
            <v>MTNC</v>
          </cell>
          <cell r="G696" t="str">
            <v>MTNC</v>
          </cell>
          <cell r="H696" t="str">
            <v>Helper Tyreman</v>
          </cell>
          <cell r="I696" t="str">
            <v>Contract</v>
          </cell>
        </row>
        <row r="697">
          <cell r="A697">
            <v>5547</v>
          </cell>
          <cell r="B697" t="str">
            <v>R. TJETJEP SASMITA</v>
          </cell>
          <cell r="C697" t="str">
            <v>Active</v>
          </cell>
          <cell r="D697" t="str">
            <v>CK - Banjarmasin</v>
          </cell>
          <cell r="E697" t="str">
            <v>Jorong Rental</v>
          </cell>
          <cell r="F697" t="str">
            <v>MTNC</v>
          </cell>
          <cell r="G697" t="str">
            <v>MTNC</v>
          </cell>
          <cell r="H697" t="str">
            <v>Partsman</v>
          </cell>
          <cell r="I697" t="str">
            <v>Contract</v>
          </cell>
        </row>
        <row r="698">
          <cell r="A698">
            <v>5561</v>
          </cell>
          <cell r="B698" t="str">
            <v>SUPRAPTO</v>
          </cell>
          <cell r="C698" t="str">
            <v>Active</v>
          </cell>
          <cell r="D698" t="str">
            <v>CK - Samarinda</v>
          </cell>
          <cell r="E698" t="str">
            <v>RPP - Embalut Rental Operation</v>
          </cell>
          <cell r="F698" t="str">
            <v>OPRC</v>
          </cell>
          <cell r="G698" t="str">
            <v>OPRC</v>
          </cell>
          <cell r="H698" t="str">
            <v>Spotter</v>
          </cell>
          <cell r="I698" t="str">
            <v>Contract</v>
          </cell>
        </row>
        <row r="699">
          <cell r="A699">
            <v>5564</v>
          </cell>
          <cell r="B699" t="str">
            <v>SUDIRMAN</v>
          </cell>
          <cell r="C699" t="str">
            <v>Active</v>
          </cell>
          <cell r="D699" t="str">
            <v>CK - Jakarta</v>
          </cell>
          <cell r="E699" t="str">
            <v>Lenteng Agung Human Resource</v>
          </cell>
          <cell r="F699" t="str">
            <v>OTH</v>
          </cell>
          <cell r="G699" t="str">
            <v>OTH</v>
          </cell>
          <cell r="H699" t="str">
            <v>Human Resource Facility Guard</v>
          </cell>
          <cell r="I699" t="str">
            <v>Contract</v>
          </cell>
        </row>
        <row r="700">
          <cell r="A700">
            <v>5642</v>
          </cell>
          <cell r="B700" t="str">
            <v>SERGIUS</v>
          </cell>
          <cell r="C700" t="str">
            <v>Withdrawn</v>
          </cell>
          <cell r="D700" t="str">
            <v>CK - Samarinda</v>
          </cell>
          <cell r="E700" t="str">
            <v>ABK - Rental Dept</v>
          </cell>
          <cell r="F700" t="str">
            <v>OTH</v>
          </cell>
          <cell r="G700" t="str">
            <v>OTH</v>
          </cell>
          <cell r="H700" t="str">
            <v>Default position</v>
          </cell>
          <cell r="I700" t="str">
            <v>Contract</v>
          </cell>
        </row>
        <row r="701">
          <cell r="A701">
            <v>5653</v>
          </cell>
          <cell r="B701" t="str">
            <v>SUMARNO</v>
          </cell>
          <cell r="C701" t="str">
            <v>Active</v>
          </cell>
          <cell r="D701" t="str">
            <v>CK - Banjarmasin</v>
          </cell>
          <cell r="E701" t="str">
            <v>Jorong Rental</v>
          </cell>
          <cell r="F701" t="str">
            <v>MTNC</v>
          </cell>
          <cell r="G701" t="str">
            <v>MTNC</v>
          </cell>
          <cell r="H701" t="str">
            <v>Welder</v>
          </cell>
          <cell r="I701" t="str">
            <v>Contract</v>
          </cell>
        </row>
        <row r="702">
          <cell r="A702">
            <v>5694</v>
          </cell>
          <cell r="B702" t="str">
            <v>SAHRUNI</v>
          </cell>
          <cell r="C702" t="str">
            <v>Active</v>
          </cell>
          <cell r="D702" t="str">
            <v>CK - Banjarmasin</v>
          </cell>
          <cell r="E702" t="str">
            <v>Jorong Rental</v>
          </cell>
          <cell r="F702" t="str">
            <v>OPRC</v>
          </cell>
          <cell r="G702" t="str">
            <v>OPRC</v>
          </cell>
          <cell r="H702" t="str">
            <v>Checker</v>
          </cell>
          <cell r="I702" t="str">
            <v>Contract</v>
          </cell>
        </row>
        <row r="703">
          <cell r="A703">
            <v>5779</v>
          </cell>
          <cell r="B703" t="str">
            <v>J. ERWIN HUTABARAT</v>
          </cell>
          <cell r="C703" t="str">
            <v>Active</v>
          </cell>
          <cell r="D703" t="str">
            <v>CK - Tarakan</v>
          </cell>
          <cell r="E703" t="str">
            <v>Lorey - Malinau Rental Operation</v>
          </cell>
          <cell r="F703" t="str">
            <v>OPRC</v>
          </cell>
          <cell r="G703" t="str">
            <v>OPRC</v>
          </cell>
          <cell r="H703" t="str">
            <v>Helper</v>
          </cell>
          <cell r="I703" t="str">
            <v>Contract</v>
          </cell>
        </row>
        <row r="704">
          <cell r="A704">
            <v>6123</v>
          </cell>
          <cell r="B704" t="str">
            <v>CECEP SURYANA</v>
          </cell>
          <cell r="C704" t="str">
            <v>Active</v>
          </cell>
          <cell r="D704" t="str">
            <v>CK - Tanjung Enim</v>
          </cell>
          <cell r="E704" t="str">
            <v>Tanjung Enim Rental Operation</v>
          </cell>
          <cell r="F704" t="str">
            <v>OPRC</v>
          </cell>
          <cell r="G704" t="str">
            <v>OPRC</v>
          </cell>
          <cell r="H704" t="str">
            <v>Surveyor</v>
          </cell>
          <cell r="I704" t="str">
            <v>Contract</v>
          </cell>
        </row>
        <row r="705">
          <cell r="A705">
            <v>6125</v>
          </cell>
          <cell r="B705" t="str">
            <v>ARIS SUSANTO</v>
          </cell>
          <cell r="C705" t="str">
            <v>Active</v>
          </cell>
          <cell r="D705" t="str">
            <v>CK - Samarinda</v>
          </cell>
          <cell r="E705" t="str">
            <v>ABK - Human Resources Dept</v>
          </cell>
          <cell r="F705" t="str">
            <v>OTH</v>
          </cell>
          <cell r="G705" t="str">
            <v>OTH</v>
          </cell>
          <cell r="H705" t="str">
            <v>Human Resource Facility Guard</v>
          </cell>
          <cell r="I705" t="str">
            <v>Contract</v>
          </cell>
        </row>
        <row r="706">
          <cell r="A706">
            <v>6126</v>
          </cell>
          <cell r="B706" t="str">
            <v>TRIYONO</v>
          </cell>
          <cell r="C706" t="str">
            <v>Active</v>
          </cell>
          <cell r="D706" t="str">
            <v>CK - Samarinda</v>
          </cell>
          <cell r="E706" t="str">
            <v>ABK - Rental Dept</v>
          </cell>
          <cell r="F706" t="str">
            <v>OPRC</v>
          </cell>
          <cell r="G706" t="str">
            <v>OPRC</v>
          </cell>
          <cell r="H706" t="str">
            <v>Surveyor</v>
          </cell>
          <cell r="I706" t="str">
            <v>Contract</v>
          </cell>
        </row>
        <row r="707">
          <cell r="A707">
            <v>6146</v>
          </cell>
          <cell r="B707" t="str">
            <v>ROY ALAN HURST</v>
          </cell>
          <cell r="C707" t="str">
            <v>Active</v>
          </cell>
          <cell r="D707" t="str">
            <v>CK - Jakarta</v>
          </cell>
          <cell r="E707" t="str">
            <v>Lorey - Malinau</v>
          </cell>
          <cell r="F707" t="str">
            <v>PMGR</v>
          </cell>
          <cell r="G707" t="str">
            <v>PMGR</v>
          </cell>
          <cell r="H707" t="str">
            <v>Project Advisor</v>
          </cell>
          <cell r="I707" t="str">
            <v>Contract</v>
          </cell>
        </row>
        <row r="708">
          <cell r="A708">
            <v>6202</v>
          </cell>
          <cell r="B708" t="str">
            <v>MUHAMMAD TUO</v>
          </cell>
          <cell r="C708" t="str">
            <v>Active</v>
          </cell>
          <cell r="D708" t="str">
            <v>CK - Samarinda</v>
          </cell>
          <cell r="E708" t="str">
            <v>ABK - Rental Dept</v>
          </cell>
          <cell r="F708" t="str">
            <v>OPRC</v>
          </cell>
          <cell r="G708" t="str">
            <v>OPRC</v>
          </cell>
          <cell r="H708" t="str">
            <v>Spotter</v>
          </cell>
          <cell r="I708" t="str">
            <v>Contract</v>
          </cell>
        </row>
        <row r="709">
          <cell r="A709">
            <v>6205</v>
          </cell>
          <cell r="B709" t="str">
            <v>WAHYUDIN</v>
          </cell>
          <cell r="C709" t="str">
            <v>Active</v>
          </cell>
          <cell r="D709" t="str">
            <v>CK - Samarinda</v>
          </cell>
          <cell r="E709" t="str">
            <v>ABK - Rental Dept</v>
          </cell>
          <cell r="F709" t="str">
            <v>OPRC</v>
          </cell>
          <cell r="G709" t="str">
            <v>OPRC</v>
          </cell>
          <cell r="H709" t="str">
            <v>Checker</v>
          </cell>
          <cell r="I709" t="str">
            <v>Contract</v>
          </cell>
        </row>
        <row r="710">
          <cell r="A710">
            <v>6219</v>
          </cell>
          <cell r="B710" t="str">
            <v>ARI EFENDI</v>
          </cell>
          <cell r="C710" t="str">
            <v>Active</v>
          </cell>
          <cell r="D710" t="str">
            <v>CK - Banjarmasin</v>
          </cell>
          <cell r="E710" t="str">
            <v>Arutmin</v>
          </cell>
          <cell r="F710" t="str">
            <v>OPRC</v>
          </cell>
          <cell r="G710" t="str">
            <v>OPRC</v>
          </cell>
          <cell r="H710" t="str">
            <v>Geologist</v>
          </cell>
          <cell r="I710" t="str">
            <v>Contract</v>
          </cell>
        </row>
        <row r="711">
          <cell r="A711">
            <v>6220</v>
          </cell>
          <cell r="B711" t="str">
            <v>AGUS SUMANTYO</v>
          </cell>
          <cell r="C711" t="str">
            <v>Active</v>
          </cell>
          <cell r="D711" t="str">
            <v>CK - Banjarmasin</v>
          </cell>
          <cell r="E711" t="str">
            <v>Arutmin</v>
          </cell>
          <cell r="F711" t="str">
            <v>OPRF</v>
          </cell>
          <cell r="G711" t="str">
            <v>OPRF</v>
          </cell>
          <cell r="H711" t="str">
            <v>Pit Foreman</v>
          </cell>
          <cell r="I711" t="str">
            <v>Contract</v>
          </cell>
        </row>
        <row r="712">
          <cell r="A712">
            <v>6278</v>
          </cell>
          <cell r="B712" t="str">
            <v>ABDUL AZIS MUSTOFA</v>
          </cell>
          <cell r="C712" t="str">
            <v>Active</v>
          </cell>
          <cell r="D712" t="str">
            <v>CK - Samarinda</v>
          </cell>
          <cell r="E712" t="str">
            <v>ABK - Rental Dept</v>
          </cell>
          <cell r="F712" t="str">
            <v>OPRC</v>
          </cell>
          <cell r="G712" t="str">
            <v>OPRC</v>
          </cell>
          <cell r="H712" t="str">
            <v>Storeman</v>
          </cell>
          <cell r="I712" t="str">
            <v>Contract</v>
          </cell>
        </row>
        <row r="713">
          <cell r="A713">
            <v>6282</v>
          </cell>
          <cell r="B713" t="str">
            <v>AGUS SUSANTO</v>
          </cell>
          <cell r="C713" t="str">
            <v>Active</v>
          </cell>
          <cell r="D713" t="str">
            <v>CK - Samarinda</v>
          </cell>
          <cell r="E713" t="str">
            <v>ABK - Product Support Dept</v>
          </cell>
          <cell r="F713" t="str">
            <v>OPRC</v>
          </cell>
          <cell r="G713" t="str">
            <v>OPRC</v>
          </cell>
          <cell r="H713" t="str">
            <v>Helper</v>
          </cell>
          <cell r="I713" t="str">
            <v>Contract</v>
          </cell>
        </row>
        <row r="714">
          <cell r="A714">
            <v>6283</v>
          </cell>
          <cell r="B714" t="str">
            <v>AHMAD YANI</v>
          </cell>
          <cell r="C714" t="str">
            <v>Active</v>
          </cell>
          <cell r="D714" t="str">
            <v>CK - Samarinda</v>
          </cell>
          <cell r="E714" t="str">
            <v>ABK - Product Support Dept</v>
          </cell>
          <cell r="F714" t="str">
            <v>OPRC</v>
          </cell>
          <cell r="G714" t="str">
            <v>OPRC</v>
          </cell>
          <cell r="H714" t="str">
            <v>Helper</v>
          </cell>
          <cell r="I714" t="str">
            <v>Contract</v>
          </cell>
        </row>
        <row r="715">
          <cell r="A715">
            <v>6284</v>
          </cell>
          <cell r="B715" t="str">
            <v>AHMAD SYAHBUDINNUR</v>
          </cell>
          <cell r="C715" t="str">
            <v>Withdrawn</v>
          </cell>
          <cell r="D715" t="str">
            <v>CK - Samarinda</v>
          </cell>
          <cell r="E715" t="str">
            <v>ABK - Product Support Dept</v>
          </cell>
          <cell r="F715" t="str">
            <v>OTH</v>
          </cell>
          <cell r="G715" t="str">
            <v>OTH</v>
          </cell>
          <cell r="H715" t="str">
            <v>Default position</v>
          </cell>
          <cell r="I715" t="str">
            <v>Contract</v>
          </cell>
        </row>
        <row r="716">
          <cell r="A716">
            <v>6285</v>
          </cell>
          <cell r="B716" t="str">
            <v>IWAN SETIAWAN</v>
          </cell>
          <cell r="C716" t="str">
            <v>Withdrawn</v>
          </cell>
          <cell r="D716" t="str">
            <v>CK - Samarinda</v>
          </cell>
          <cell r="E716" t="str">
            <v>ABK - Product Support Dept</v>
          </cell>
          <cell r="F716" t="str">
            <v>OTH</v>
          </cell>
          <cell r="G716" t="str">
            <v>OTH</v>
          </cell>
          <cell r="H716" t="str">
            <v>Default position</v>
          </cell>
          <cell r="I716" t="str">
            <v>Contract</v>
          </cell>
        </row>
        <row r="717">
          <cell r="A717">
            <v>6286</v>
          </cell>
          <cell r="B717" t="str">
            <v>KASIMUN</v>
          </cell>
          <cell r="C717" t="str">
            <v>Active</v>
          </cell>
          <cell r="D717" t="str">
            <v>CK - Samarinda</v>
          </cell>
          <cell r="E717" t="str">
            <v>ABK - Product Support Dept</v>
          </cell>
          <cell r="F717" t="str">
            <v>OPRC</v>
          </cell>
          <cell r="G717" t="str">
            <v>OPRC</v>
          </cell>
          <cell r="H717" t="str">
            <v>Helper</v>
          </cell>
          <cell r="I717" t="str">
            <v>Contract</v>
          </cell>
        </row>
        <row r="718">
          <cell r="A718">
            <v>6287</v>
          </cell>
          <cell r="B718" t="str">
            <v>ALFONSOS JEHALUT</v>
          </cell>
          <cell r="C718" t="str">
            <v>Active</v>
          </cell>
          <cell r="D718" t="str">
            <v>CK - Samarinda</v>
          </cell>
          <cell r="E718" t="str">
            <v>ABK - Rental Dept</v>
          </cell>
          <cell r="F718" t="str">
            <v>OPRC</v>
          </cell>
          <cell r="G718" t="str">
            <v>OPRC</v>
          </cell>
          <cell r="H718" t="str">
            <v>General Helper</v>
          </cell>
          <cell r="I718" t="str">
            <v>Contract</v>
          </cell>
        </row>
        <row r="719">
          <cell r="A719">
            <v>6289</v>
          </cell>
          <cell r="B719" t="str">
            <v>FACHRURAZIE</v>
          </cell>
          <cell r="C719" t="str">
            <v>Active</v>
          </cell>
          <cell r="D719" t="str">
            <v>CK - Samarinda</v>
          </cell>
          <cell r="E719" t="str">
            <v>ABK - Rental Dept</v>
          </cell>
          <cell r="F719" t="str">
            <v>OPRC</v>
          </cell>
          <cell r="G719" t="str">
            <v>OPRC</v>
          </cell>
          <cell r="H719" t="str">
            <v>Storeman</v>
          </cell>
          <cell r="I719" t="str">
            <v>Contract</v>
          </cell>
        </row>
        <row r="720">
          <cell r="A720">
            <v>6292</v>
          </cell>
          <cell r="B720" t="str">
            <v>BUDI ANTONO</v>
          </cell>
          <cell r="C720" t="str">
            <v>Withdrawn</v>
          </cell>
          <cell r="D720" t="str">
            <v>CK - Samarinda</v>
          </cell>
          <cell r="E720" t="str">
            <v>ABK - Rental Dept</v>
          </cell>
          <cell r="F720" t="str">
            <v>OTH</v>
          </cell>
          <cell r="G720" t="str">
            <v>OTH</v>
          </cell>
          <cell r="H720" t="str">
            <v>Default position</v>
          </cell>
          <cell r="I720" t="str">
            <v>Contract</v>
          </cell>
        </row>
        <row r="721">
          <cell r="A721">
            <v>6319</v>
          </cell>
          <cell r="B721" t="str">
            <v>MUHAMMAD TAUFIQ</v>
          </cell>
          <cell r="C721" t="str">
            <v>Withdrawn</v>
          </cell>
          <cell r="D721" t="str">
            <v>CK - Samarinda</v>
          </cell>
          <cell r="E721" t="str">
            <v>ABK - Rental Dept</v>
          </cell>
          <cell r="F721" t="str">
            <v>OTH</v>
          </cell>
          <cell r="G721" t="str">
            <v>OTH</v>
          </cell>
          <cell r="H721" t="str">
            <v>Default position</v>
          </cell>
          <cell r="I721" t="str">
            <v>Contract</v>
          </cell>
        </row>
        <row r="722">
          <cell r="A722">
            <v>6320</v>
          </cell>
          <cell r="B722" t="str">
            <v>JUMRI</v>
          </cell>
          <cell r="C722" t="str">
            <v>Active</v>
          </cell>
          <cell r="D722" t="str">
            <v>CK - Samarinda</v>
          </cell>
          <cell r="E722" t="str">
            <v>ABK - Rental Dept</v>
          </cell>
          <cell r="F722" t="str">
            <v>OPRC</v>
          </cell>
          <cell r="G722" t="str">
            <v>OPRC</v>
          </cell>
          <cell r="H722" t="str">
            <v>Surveyor Helper</v>
          </cell>
          <cell r="I722" t="str">
            <v>Contract</v>
          </cell>
        </row>
        <row r="723">
          <cell r="A723">
            <v>6322</v>
          </cell>
          <cell r="B723" t="str">
            <v>LUKAS YUSMAN BUANA</v>
          </cell>
          <cell r="C723" t="str">
            <v>Active</v>
          </cell>
          <cell r="D723" t="str">
            <v>CK - Banjarmasin</v>
          </cell>
          <cell r="E723" t="str">
            <v>Arutmin</v>
          </cell>
          <cell r="F723" t="str">
            <v>OPRF</v>
          </cell>
          <cell r="G723" t="str">
            <v>OPRF</v>
          </cell>
          <cell r="H723" t="str">
            <v>Safety Officer</v>
          </cell>
          <cell r="I723" t="str">
            <v>Contract</v>
          </cell>
        </row>
        <row r="724">
          <cell r="A724">
            <v>6454</v>
          </cell>
          <cell r="B724" t="str">
            <v>MUHAMMAD IKHSAN</v>
          </cell>
          <cell r="C724" t="str">
            <v>Active</v>
          </cell>
          <cell r="D724" t="str">
            <v>CK - Tarakan</v>
          </cell>
          <cell r="E724" t="str">
            <v>Lorey - Malinau Rental Operation</v>
          </cell>
          <cell r="F724" t="str">
            <v>OPRC</v>
          </cell>
          <cell r="G724" t="str">
            <v>OPRC</v>
          </cell>
          <cell r="H724" t="str">
            <v>Helper</v>
          </cell>
          <cell r="I724" t="str">
            <v>Contract</v>
          </cell>
        </row>
        <row r="725">
          <cell r="A725">
            <v>6455</v>
          </cell>
          <cell r="B725" t="str">
            <v>ENGLAND MANTIRI</v>
          </cell>
          <cell r="C725" t="str">
            <v>Active</v>
          </cell>
          <cell r="D725" t="str">
            <v>CK - Tarakan</v>
          </cell>
          <cell r="E725" t="str">
            <v>Lorey - Malinau Rental Operation</v>
          </cell>
          <cell r="F725" t="str">
            <v>OPRC</v>
          </cell>
          <cell r="G725" t="str">
            <v>OPRC</v>
          </cell>
          <cell r="H725" t="str">
            <v>Helper</v>
          </cell>
          <cell r="I725" t="str">
            <v>Contract</v>
          </cell>
        </row>
        <row r="726">
          <cell r="A726">
            <v>6457</v>
          </cell>
          <cell r="B726" t="str">
            <v>SUGIANTO</v>
          </cell>
          <cell r="C726" t="str">
            <v>Active</v>
          </cell>
          <cell r="D726" t="str">
            <v>CK - Tarakan</v>
          </cell>
          <cell r="E726" t="str">
            <v>Lorey - Malinau Rental Operation</v>
          </cell>
          <cell r="F726" t="str">
            <v>OPRC</v>
          </cell>
          <cell r="G726" t="str">
            <v>OPRC</v>
          </cell>
          <cell r="H726" t="str">
            <v>Checker</v>
          </cell>
          <cell r="I726" t="str">
            <v>Contract</v>
          </cell>
        </row>
        <row r="727">
          <cell r="A727">
            <v>6458</v>
          </cell>
          <cell r="B727" t="str">
            <v>LALU WILIS SUHARMAJI</v>
          </cell>
          <cell r="C727" t="str">
            <v>Active</v>
          </cell>
          <cell r="D727" t="str">
            <v>CK - Tarakan</v>
          </cell>
          <cell r="E727" t="str">
            <v>Lorey - Malinau Rental Operation</v>
          </cell>
          <cell r="F727" t="str">
            <v>MTNC</v>
          </cell>
          <cell r="G727" t="str">
            <v>MTNC</v>
          </cell>
          <cell r="H727" t="str">
            <v>Fuelman</v>
          </cell>
          <cell r="I727" t="str">
            <v>Contract</v>
          </cell>
        </row>
        <row r="728">
          <cell r="A728">
            <v>6469</v>
          </cell>
          <cell r="B728" t="str">
            <v>SABAR</v>
          </cell>
          <cell r="C728" t="str">
            <v>Withdrawn</v>
          </cell>
          <cell r="D728" t="str">
            <v>CK - Samarinda</v>
          </cell>
          <cell r="E728" t="str">
            <v>ABK - Rental Dept</v>
          </cell>
          <cell r="F728" t="str">
            <v>OTH</v>
          </cell>
          <cell r="G728" t="str">
            <v>OTH</v>
          </cell>
          <cell r="H728" t="str">
            <v>Default position</v>
          </cell>
          <cell r="I728" t="str">
            <v>Contract</v>
          </cell>
        </row>
        <row r="729">
          <cell r="A729">
            <v>6470</v>
          </cell>
          <cell r="B729" t="str">
            <v>HADADE</v>
          </cell>
          <cell r="C729" t="str">
            <v>Active</v>
          </cell>
          <cell r="D729" t="str">
            <v>CK - Samarinda</v>
          </cell>
          <cell r="E729" t="str">
            <v>ABK - Rental Dept</v>
          </cell>
          <cell r="F729" t="str">
            <v>OTH</v>
          </cell>
          <cell r="G729" t="str">
            <v>OTH</v>
          </cell>
          <cell r="H729" t="str">
            <v>Waker</v>
          </cell>
          <cell r="I729" t="str">
            <v>Contract</v>
          </cell>
        </row>
        <row r="730">
          <cell r="A730">
            <v>6521</v>
          </cell>
          <cell r="B730" t="str">
            <v>MURTAPAN</v>
          </cell>
          <cell r="C730" t="str">
            <v>Active</v>
          </cell>
          <cell r="D730" t="str">
            <v>CK - Tarakan</v>
          </cell>
          <cell r="E730" t="str">
            <v>Lorey - Malinau Rental Operation</v>
          </cell>
          <cell r="F730" t="str">
            <v>MTNC</v>
          </cell>
          <cell r="G730" t="str">
            <v>MTNC</v>
          </cell>
          <cell r="H730" t="str">
            <v>Helper Tyreman</v>
          </cell>
          <cell r="I730" t="str">
            <v>Contract</v>
          </cell>
        </row>
        <row r="731">
          <cell r="A731">
            <v>6522</v>
          </cell>
          <cell r="B731" t="str">
            <v>HERMAN KAPPO</v>
          </cell>
          <cell r="C731" t="str">
            <v>Active</v>
          </cell>
          <cell r="D731" t="str">
            <v>CK - Tarakan</v>
          </cell>
          <cell r="E731" t="str">
            <v>Lorey - Malinau Rental Operation</v>
          </cell>
          <cell r="F731" t="str">
            <v>MTNC</v>
          </cell>
          <cell r="G731" t="str">
            <v>MTNC</v>
          </cell>
          <cell r="H731" t="str">
            <v>Helper Tyreman</v>
          </cell>
          <cell r="I731" t="str">
            <v>Contract</v>
          </cell>
        </row>
        <row r="732">
          <cell r="A732">
            <v>6524</v>
          </cell>
          <cell r="B732" t="str">
            <v>EKO JUNIARTO</v>
          </cell>
          <cell r="C732" t="str">
            <v>Active</v>
          </cell>
          <cell r="D732" t="str">
            <v>CK - Tarakan</v>
          </cell>
          <cell r="E732" t="str">
            <v>Lorey - Malinau Rental Operation</v>
          </cell>
          <cell r="F732" t="str">
            <v>OPRC</v>
          </cell>
          <cell r="G732" t="str">
            <v>OPRC</v>
          </cell>
          <cell r="H732" t="str">
            <v>Checker</v>
          </cell>
          <cell r="I732" t="str">
            <v>Contract</v>
          </cell>
        </row>
        <row r="733">
          <cell r="A733">
            <v>6533</v>
          </cell>
          <cell r="B733" t="str">
            <v>WINARYONO</v>
          </cell>
          <cell r="C733" t="str">
            <v>Active</v>
          </cell>
          <cell r="D733" t="str">
            <v>CK - Banjarmasin</v>
          </cell>
          <cell r="E733" t="str">
            <v>Arutmin</v>
          </cell>
          <cell r="F733" t="str">
            <v>OPRF</v>
          </cell>
          <cell r="G733" t="str">
            <v>OPRF</v>
          </cell>
          <cell r="H733" t="str">
            <v>Foreman</v>
          </cell>
          <cell r="I733" t="str">
            <v>Contract</v>
          </cell>
        </row>
        <row r="734">
          <cell r="A734">
            <v>6536</v>
          </cell>
          <cell r="B734" t="str">
            <v>SUPARTONO</v>
          </cell>
          <cell r="C734" t="str">
            <v>Active</v>
          </cell>
          <cell r="D734" t="str">
            <v>CK - Banjarmasin</v>
          </cell>
          <cell r="E734" t="str">
            <v>Arutmin</v>
          </cell>
          <cell r="F734" t="str">
            <v>OPRF</v>
          </cell>
          <cell r="G734" t="str">
            <v>OPRF</v>
          </cell>
          <cell r="H734" t="str">
            <v>Mining Foreman</v>
          </cell>
          <cell r="I734" t="str">
            <v>Contract</v>
          </cell>
        </row>
        <row r="735">
          <cell r="A735">
            <v>6553</v>
          </cell>
          <cell r="B735" t="str">
            <v>SAHIRUL NGALIM</v>
          </cell>
          <cell r="C735" t="str">
            <v>Active</v>
          </cell>
          <cell r="D735" t="str">
            <v>CK - Banjarmasin</v>
          </cell>
          <cell r="E735" t="str">
            <v>Arutmin</v>
          </cell>
          <cell r="F735" t="str">
            <v>OPRF</v>
          </cell>
          <cell r="G735" t="str">
            <v>OPRF</v>
          </cell>
          <cell r="H735" t="str">
            <v>Acting Mining Foreman</v>
          </cell>
          <cell r="I735" t="str">
            <v>Contract</v>
          </cell>
        </row>
        <row r="736">
          <cell r="A736">
            <v>6560</v>
          </cell>
          <cell r="B736" t="str">
            <v>JOHANSYAH</v>
          </cell>
          <cell r="C736" t="str">
            <v>Active</v>
          </cell>
          <cell r="D736" t="str">
            <v>CK - Banjarmasin</v>
          </cell>
          <cell r="E736" t="str">
            <v>Arutmin</v>
          </cell>
          <cell r="F736" t="str">
            <v>OPRF</v>
          </cell>
          <cell r="G736" t="str">
            <v>OPRF</v>
          </cell>
          <cell r="H736" t="str">
            <v>Mining Foreman</v>
          </cell>
          <cell r="I736" t="str">
            <v>Contract</v>
          </cell>
        </row>
        <row r="737">
          <cell r="A737">
            <v>6564</v>
          </cell>
          <cell r="B737" t="str">
            <v>RUDI RAHMAN</v>
          </cell>
          <cell r="C737" t="str">
            <v>Active</v>
          </cell>
          <cell r="D737" t="str">
            <v>CK - Banjarmasin</v>
          </cell>
          <cell r="E737" t="str">
            <v>Arutmin</v>
          </cell>
          <cell r="F737" t="str">
            <v>OPRC</v>
          </cell>
          <cell r="G737" t="str">
            <v>OPRC</v>
          </cell>
          <cell r="H737" t="str">
            <v>Checker</v>
          </cell>
          <cell r="I737" t="str">
            <v>Contract</v>
          </cell>
        </row>
        <row r="738">
          <cell r="A738">
            <v>6565</v>
          </cell>
          <cell r="B738" t="str">
            <v>AGUS SUSANTO</v>
          </cell>
          <cell r="C738" t="str">
            <v>Active</v>
          </cell>
          <cell r="D738" t="str">
            <v>CK - Banjarmasin</v>
          </cell>
          <cell r="E738" t="str">
            <v>Arutmin</v>
          </cell>
          <cell r="F738" t="str">
            <v>OPRC</v>
          </cell>
          <cell r="G738" t="str">
            <v>OPRC</v>
          </cell>
          <cell r="H738" t="str">
            <v>Checker</v>
          </cell>
          <cell r="I738" t="str">
            <v>Contract</v>
          </cell>
        </row>
        <row r="739">
          <cell r="A739">
            <v>6566</v>
          </cell>
          <cell r="B739" t="str">
            <v>RUDIANSYAH</v>
          </cell>
          <cell r="C739" t="str">
            <v>Active</v>
          </cell>
          <cell r="D739" t="str">
            <v>CK - Banjarmasin</v>
          </cell>
          <cell r="E739" t="str">
            <v>Arutmin</v>
          </cell>
          <cell r="F739" t="str">
            <v>OPRC</v>
          </cell>
          <cell r="G739" t="str">
            <v>OPRC</v>
          </cell>
          <cell r="H739" t="str">
            <v>Checker</v>
          </cell>
          <cell r="I739" t="str">
            <v>Contract</v>
          </cell>
        </row>
        <row r="740">
          <cell r="A740">
            <v>6569</v>
          </cell>
          <cell r="B740" t="str">
            <v>ARINA BUDI SETIYADI</v>
          </cell>
          <cell r="C740" t="str">
            <v>Active</v>
          </cell>
          <cell r="D740" t="str">
            <v>CK - Banjarmasin</v>
          </cell>
          <cell r="E740" t="str">
            <v>Arutmin</v>
          </cell>
          <cell r="F740" t="str">
            <v>OPRC</v>
          </cell>
          <cell r="G740" t="str">
            <v>OPRC</v>
          </cell>
          <cell r="H740" t="str">
            <v>Checker</v>
          </cell>
          <cell r="I740" t="str">
            <v>Contract</v>
          </cell>
        </row>
        <row r="741">
          <cell r="A741">
            <v>6579</v>
          </cell>
          <cell r="B741" t="str">
            <v>JUNAIDI</v>
          </cell>
          <cell r="C741" t="str">
            <v>Active</v>
          </cell>
          <cell r="D741" t="str">
            <v>CK - Banjarmasin</v>
          </cell>
          <cell r="E741" t="str">
            <v>Arutmin</v>
          </cell>
          <cell r="F741" t="str">
            <v>OPRC</v>
          </cell>
          <cell r="G741" t="str">
            <v>OPRC</v>
          </cell>
          <cell r="H741" t="str">
            <v>Helper</v>
          </cell>
          <cell r="I741" t="str">
            <v>Contract</v>
          </cell>
        </row>
        <row r="742">
          <cell r="A742">
            <v>6580</v>
          </cell>
          <cell r="B742" t="str">
            <v>MISRAN</v>
          </cell>
          <cell r="C742" t="str">
            <v>Active</v>
          </cell>
          <cell r="D742" t="str">
            <v>CK - Banjarmasin</v>
          </cell>
          <cell r="E742" t="str">
            <v>Arutmin</v>
          </cell>
          <cell r="F742" t="str">
            <v>OPRC</v>
          </cell>
          <cell r="G742" t="str">
            <v>OPRC</v>
          </cell>
          <cell r="H742" t="str">
            <v>Helper</v>
          </cell>
          <cell r="I742" t="str">
            <v>Contract</v>
          </cell>
        </row>
        <row r="743">
          <cell r="A743">
            <v>6582</v>
          </cell>
          <cell r="B743" t="str">
            <v>ARDIANSYAH</v>
          </cell>
          <cell r="C743" t="str">
            <v>Active</v>
          </cell>
          <cell r="D743" t="str">
            <v>CK - Banjarmasin</v>
          </cell>
          <cell r="E743" t="str">
            <v>Arutmin</v>
          </cell>
          <cell r="F743" t="str">
            <v>OPRC</v>
          </cell>
          <cell r="G743" t="str">
            <v>OPRC</v>
          </cell>
          <cell r="H743" t="str">
            <v>Helper</v>
          </cell>
          <cell r="I743" t="str">
            <v>Contract</v>
          </cell>
        </row>
        <row r="744">
          <cell r="A744">
            <v>6583</v>
          </cell>
          <cell r="B744" t="str">
            <v>NONG YONES</v>
          </cell>
          <cell r="C744" t="str">
            <v>Active</v>
          </cell>
          <cell r="D744" t="str">
            <v>CK - Banjarmasin</v>
          </cell>
          <cell r="E744" t="str">
            <v>Arutmin</v>
          </cell>
          <cell r="F744" t="str">
            <v>OPRC</v>
          </cell>
          <cell r="G744" t="str">
            <v>OPRC</v>
          </cell>
          <cell r="H744" t="str">
            <v>Helper</v>
          </cell>
          <cell r="I744" t="str">
            <v>Contract</v>
          </cell>
        </row>
        <row r="745">
          <cell r="A745">
            <v>6584</v>
          </cell>
          <cell r="B745" t="str">
            <v>AHMAT ASNAN</v>
          </cell>
          <cell r="C745" t="str">
            <v>Active</v>
          </cell>
          <cell r="D745" t="str">
            <v>CK - Banjarmasin</v>
          </cell>
          <cell r="E745" t="str">
            <v>Arutmin</v>
          </cell>
          <cell r="F745" t="str">
            <v>OPRC</v>
          </cell>
          <cell r="G745" t="str">
            <v>OPRC</v>
          </cell>
          <cell r="H745" t="str">
            <v>Helper</v>
          </cell>
          <cell r="I745" t="str">
            <v>Contract</v>
          </cell>
        </row>
        <row r="746">
          <cell r="A746">
            <v>6586</v>
          </cell>
          <cell r="B746" t="str">
            <v>FITRA EFENDI</v>
          </cell>
          <cell r="C746" t="str">
            <v>Active</v>
          </cell>
          <cell r="D746" t="str">
            <v>CK - Banjarmasin</v>
          </cell>
          <cell r="E746" t="str">
            <v>Arutmin</v>
          </cell>
          <cell r="F746" t="str">
            <v>OPRC</v>
          </cell>
          <cell r="G746" t="str">
            <v>OPRC</v>
          </cell>
          <cell r="H746" t="str">
            <v>Helper</v>
          </cell>
          <cell r="I746" t="str">
            <v>Contract</v>
          </cell>
        </row>
        <row r="747">
          <cell r="A747">
            <v>6590</v>
          </cell>
          <cell r="B747" t="str">
            <v>IBNU</v>
          </cell>
          <cell r="C747" t="str">
            <v>Active</v>
          </cell>
          <cell r="D747" t="str">
            <v>CK - Banjarmasin</v>
          </cell>
          <cell r="E747" t="str">
            <v>Arutmin</v>
          </cell>
          <cell r="F747" t="str">
            <v>OPRC</v>
          </cell>
          <cell r="G747" t="str">
            <v>OPRC</v>
          </cell>
          <cell r="H747" t="str">
            <v>Surveyor</v>
          </cell>
          <cell r="I747" t="str">
            <v>Contract</v>
          </cell>
        </row>
        <row r="748">
          <cell r="A748">
            <v>6591</v>
          </cell>
          <cell r="B748" t="str">
            <v>MAKRUS ALI</v>
          </cell>
          <cell r="C748" t="str">
            <v>Active</v>
          </cell>
          <cell r="D748" t="str">
            <v>CK - Banjarmasin</v>
          </cell>
          <cell r="E748" t="str">
            <v>Arutmin</v>
          </cell>
          <cell r="F748" t="str">
            <v>OPRC</v>
          </cell>
          <cell r="G748" t="str">
            <v>OPRC</v>
          </cell>
          <cell r="H748" t="str">
            <v>Instrument Surveyor</v>
          </cell>
          <cell r="I748" t="str">
            <v>Contract</v>
          </cell>
        </row>
        <row r="749">
          <cell r="A749">
            <v>6592</v>
          </cell>
          <cell r="B749" t="str">
            <v>SUHARIYANTO</v>
          </cell>
          <cell r="C749" t="str">
            <v>Active</v>
          </cell>
          <cell r="D749" t="str">
            <v>CK - Banjarmasin</v>
          </cell>
          <cell r="E749" t="str">
            <v>Arutmin</v>
          </cell>
          <cell r="F749" t="str">
            <v>OPRC</v>
          </cell>
          <cell r="G749" t="str">
            <v>OPRC</v>
          </cell>
          <cell r="H749" t="str">
            <v>Surveyor</v>
          </cell>
          <cell r="I749" t="str">
            <v>Contract</v>
          </cell>
        </row>
        <row r="750">
          <cell r="A750">
            <v>6593</v>
          </cell>
          <cell r="B750" t="str">
            <v>ANDI ARFANDI</v>
          </cell>
          <cell r="C750" t="str">
            <v>Active</v>
          </cell>
          <cell r="D750" t="str">
            <v>CK - Banjarmasin</v>
          </cell>
          <cell r="E750" t="str">
            <v>Arutmin</v>
          </cell>
          <cell r="F750" t="str">
            <v>OPRC</v>
          </cell>
          <cell r="G750" t="str">
            <v>OPRC</v>
          </cell>
          <cell r="H750" t="str">
            <v>Surveyor</v>
          </cell>
          <cell r="I750" t="str">
            <v>Contract</v>
          </cell>
        </row>
        <row r="751">
          <cell r="A751">
            <v>6594</v>
          </cell>
          <cell r="B751" t="str">
            <v>H. JARMI</v>
          </cell>
          <cell r="C751" t="str">
            <v>Active</v>
          </cell>
          <cell r="D751" t="str">
            <v>CK - Banjarmasin</v>
          </cell>
          <cell r="E751" t="str">
            <v>Arutmin</v>
          </cell>
          <cell r="F751" t="str">
            <v>OPRC</v>
          </cell>
          <cell r="G751" t="str">
            <v>OPRC</v>
          </cell>
          <cell r="H751" t="str">
            <v>Surveyor</v>
          </cell>
          <cell r="I751" t="str">
            <v>Contract</v>
          </cell>
        </row>
        <row r="752">
          <cell r="A752">
            <v>6595</v>
          </cell>
          <cell r="B752" t="str">
            <v>JAMIDI</v>
          </cell>
          <cell r="C752" t="str">
            <v>Active</v>
          </cell>
          <cell r="D752" t="str">
            <v>CK - Banjarmasin</v>
          </cell>
          <cell r="E752" t="str">
            <v>Arutmin</v>
          </cell>
          <cell r="F752" t="str">
            <v>OPRC</v>
          </cell>
          <cell r="G752" t="str">
            <v>OPRC</v>
          </cell>
          <cell r="H752" t="str">
            <v>Surveyor</v>
          </cell>
          <cell r="I752" t="str">
            <v>Contract</v>
          </cell>
        </row>
        <row r="753">
          <cell r="A753">
            <v>6596</v>
          </cell>
          <cell r="B753" t="str">
            <v>ARIS DIANA</v>
          </cell>
          <cell r="C753" t="str">
            <v>Active</v>
          </cell>
          <cell r="D753" t="str">
            <v>CK - Banjarmasin</v>
          </cell>
          <cell r="E753" t="str">
            <v>Arutmin</v>
          </cell>
          <cell r="F753" t="str">
            <v>OPRC</v>
          </cell>
          <cell r="G753" t="str">
            <v>OPRC</v>
          </cell>
          <cell r="H753" t="str">
            <v>Surveyor</v>
          </cell>
          <cell r="I753" t="str">
            <v>Contract</v>
          </cell>
        </row>
        <row r="754">
          <cell r="A754">
            <v>6605</v>
          </cell>
          <cell r="B754" t="str">
            <v>SUPRIANTO</v>
          </cell>
          <cell r="C754" t="str">
            <v>Active</v>
          </cell>
          <cell r="D754" t="str">
            <v>CK - Samarinda</v>
          </cell>
          <cell r="E754" t="str">
            <v>RPP - Embalut Rental Operation</v>
          </cell>
          <cell r="F754" t="str">
            <v>OPRC</v>
          </cell>
          <cell r="G754" t="str">
            <v>OPRC</v>
          </cell>
          <cell r="H754" t="str">
            <v>Fuelman</v>
          </cell>
          <cell r="I754" t="str">
            <v>Contract</v>
          </cell>
        </row>
        <row r="755">
          <cell r="A755">
            <v>6613</v>
          </cell>
          <cell r="B755" t="str">
            <v>BOIMIN</v>
          </cell>
          <cell r="C755" t="str">
            <v>Active</v>
          </cell>
          <cell r="D755" t="str">
            <v>CK - Banjarmasin</v>
          </cell>
          <cell r="E755" t="str">
            <v>Arutmin</v>
          </cell>
          <cell r="F755" t="str">
            <v>OPRF</v>
          </cell>
          <cell r="G755" t="str">
            <v>OPRF</v>
          </cell>
          <cell r="H755" t="str">
            <v>Coal Hauling Foreman</v>
          </cell>
          <cell r="I755" t="str">
            <v>Contract</v>
          </cell>
        </row>
        <row r="756">
          <cell r="A756">
            <v>6617</v>
          </cell>
          <cell r="B756" t="str">
            <v>KALLO</v>
          </cell>
          <cell r="C756" t="str">
            <v>Active</v>
          </cell>
          <cell r="D756" t="str">
            <v>CK - Samarinda</v>
          </cell>
          <cell r="E756" t="str">
            <v>ABK - Rental Dept</v>
          </cell>
          <cell r="F756" t="str">
            <v>OPRC</v>
          </cell>
          <cell r="G756" t="str">
            <v>OPRC</v>
          </cell>
          <cell r="H756" t="str">
            <v>Fuelman</v>
          </cell>
          <cell r="I756" t="str">
            <v>Contract</v>
          </cell>
        </row>
        <row r="757">
          <cell r="A757">
            <v>6619</v>
          </cell>
          <cell r="B757" t="str">
            <v>ERLAN</v>
          </cell>
          <cell r="C757" t="str">
            <v>Active</v>
          </cell>
          <cell r="D757" t="str">
            <v>CK - Samarinda</v>
          </cell>
          <cell r="E757" t="str">
            <v>ABK - Rental Dept</v>
          </cell>
          <cell r="F757" t="str">
            <v>OPRC</v>
          </cell>
          <cell r="G757" t="str">
            <v>OPRC</v>
          </cell>
          <cell r="H757" t="str">
            <v>Checker</v>
          </cell>
          <cell r="I757" t="str">
            <v>Contract</v>
          </cell>
        </row>
        <row r="758">
          <cell r="A758">
            <v>6649</v>
          </cell>
          <cell r="B758" t="str">
            <v>SURYA SURBAKTI</v>
          </cell>
          <cell r="C758" t="str">
            <v>Active</v>
          </cell>
          <cell r="D758" t="str">
            <v>CK - Samarinda</v>
          </cell>
          <cell r="E758" t="str">
            <v>ABK Samarinda</v>
          </cell>
          <cell r="F758" t="str">
            <v>OPRS</v>
          </cell>
          <cell r="G758" t="str">
            <v>OPRS</v>
          </cell>
          <cell r="H758" t="str">
            <v>Operation Superintendant</v>
          </cell>
          <cell r="I758" t="str">
            <v>Permanent</v>
          </cell>
        </row>
        <row r="759">
          <cell r="A759">
            <v>6691</v>
          </cell>
          <cell r="B759" t="str">
            <v>HERMAN A.</v>
          </cell>
          <cell r="C759" t="str">
            <v>Active</v>
          </cell>
          <cell r="D759" t="str">
            <v>CK - Banjarmasin</v>
          </cell>
          <cell r="E759" t="str">
            <v>Arutmin</v>
          </cell>
          <cell r="F759" t="str">
            <v>OPRC</v>
          </cell>
          <cell r="G759" t="str">
            <v>OPRC</v>
          </cell>
          <cell r="H759" t="str">
            <v>Checker</v>
          </cell>
          <cell r="I759" t="str">
            <v>Contract</v>
          </cell>
        </row>
        <row r="760">
          <cell r="A760">
            <v>6692</v>
          </cell>
          <cell r="B760" t="str">
            <v>NURBAQA</v>
          </cell>
          <cell r="C760" t="str">
            <v>Active</v>
          </cell>
          <cell r="D760" t="str">
            <v>CK - Banjarmasin</v>
          </cell>
          <cell r="E760" t="str">
            <v>Arutmin</v>
          </cell>
          <cell r="F760" t="str">
            <v>OPRC</v>
          </cell>
          <cell r="G760" t="str">
            <v>OPRC</v>
          </cell>
          <cell r="H760" t="str">
            <v>Checker</v>
          </cell>
          <cell r="I760" t="str">
            <v>Contract</v>
          </cell>
        </row>
        <row r="761">
          <cell r="A761">
            <v>6693</v>
          </cell>
          <cell r="B761" t="str">
            <v>HERMANTO</v>
          </cell>
          <cell r="C761" t="str">
            <v>Active</v>
          </cell>
          <cell r="D761" t="str">
            <v>CK - Banjarmasin</v>
          </cell>
          <cell r="E761" t="str">
            <v>Arutmin</v>
          </cell>
          <cell r="F761" t="str">
            <v>OPRC</v>
          </cell>
          <cell r="G761" t="str">
            <v>OPRC</v>
          </cell>
          <cell r="H761" t="str">
            <v>Checker</v>
          </cell>
          <cell r="I761" t="str">
            <v>Contract</v>
          </cell>
        </row>
        <row r="762">
          <cell r="A762">
            <v>6694</v>
          </cell>
          <cell r="B762" t="str">
            <v>ZAINORAHMI</v>
          </cell>
          <cell r="C762" t="str">
            <v>Active</v>
          </cell>
          <cell r="D762" t="str">
            <v>CK - Banjarmasin</v>
          </cell>
          <cell r="E762" t="str">
            <v>Arutmin</v>
          </cell>
          <cell r="F762" t="str">
            <v>OPRC</v>
          </cell>
          <cell r="G762" t="str">
            <v>OPRC</v>
          </cell>
          <cell r="H762" t="str">
            <v>Checker</v>
          </cell>
          <cell r="I762" t="str">
            <v>Contract</v>
          </cell>
        </row>
        <row r="763">
          <cell r="A763">
            <v>6696</v>
          </cell>
          <cell r="B763" t="str">
            <v>ARIS YONATAN</v>
          </cell>
          <cell r="C763" t="str">
            <v>Active</v>
          </cell>
          <cell r="D763" t="str">
            <v>CK - Banjarmasin</v>
          </cell>
          <cell r="E763" t="str">
            <v>Arutmin</v>
          </cell>
          <cell r="F763" t="str">
            <v>OPRC</v>
          </cell>
          <cell r="G763" t="str">
            <v>OPRC</v>
          </cell>
          <cell r="H763" t="str">
            <v>Checker</v>
          </cell>
          <cell r="I763" t="str">
            <v>Contract</v>
          </cell>
        </row>
        <row r="764">
          <cell r="A764">
            <v>6697</v>
          </cell>
          <cell r="B764" t="str">
            <v>ANDY EFFENDY</v>
          </cell>
          <cell r="C764" t="str">
            <v>Active</v>
          </cell>
          <cell r="D764" t="str">
            <v>CK - Banjarmasin</v>
          </cell>
          <cell r="E764" t="str">
            <v>Arutmin</v>
          </cell>
          <cell r="F764" t="str">
            <v>OPRC</v>
          </cell>
          <cell r="G764" t="str">
            <v>OPRC</v>
          </cell>
          <cell r="H764" t="str">
            <v>Checker</v>
          </cell>
          <cell r="I764" t="str">
            <v>Contract</v>
          </cell>
        </row>
        <row r="765">
          <cell r="A765">
            <v>6702</v>
          </cell>
          <cell r="B765" t="str">
            <v>ABDUL RAUF</v>
          </cell>
          <cell r="C765" t="str">
            <v>Withdrawn</v>
          </cell>
          <cell r="D765" t="str">
            <v>CK - Banjarmasin</v>
          </cell>
          <cell r="E765" t="str">
            <v>Arutmin</v>
          </cell>
          <cell r="F765" t="str">
            <v>OTH</v>
          </cell>
          <cell r="G765" t="str">
            <v>OTH</v>
          </cell>
          <cell r="H765" t="str">
            <v>Default position</v>
          </cell>
          <cell r="I765" t="str">
            <v>Contract</v>
          </cell>
        </row>
        <row r="766">
          <cell r="A766">
            <v>6703</v>
          </cell>
          <cell r="B766" t="str">
            <v>MAWARDI</v>
          </cell>
          <cell r="C766" t="str">
            <v>Active</v>
          </cell>
          <cell r="D766" t="str">
            <v>CK - Banjarmasin</v>
          </cell>
          <cell r="E766" t="str">
            <v>Arutmin</v>
          </cell>
          <cell r="F766" t="str">
            <v>OTH</v>
          </cell>
          <cell r="G766" t="str">
            <v>OTH</v>
          </cell>
          <cell r="H766" t="str">
            <v>Parts &amp; Tool Keeper</v>
          </cell>
          <cell r="I766" t="str">
            <v>Contract</v>
          </cell>
        </row>
        <row r="767">
          <cell r="A767">
            <v>6704</v>
          </cell>
          <cell r="B767" t="str">
            <v>RAKHMAN</v>
          </cell>
          <cell r="C767" t="str">
            <v>Active</v>
          </cell>
          <cell r="D767" t="str">
            <v>CK - Banjarmasin</v>
          </cell>
          <cell r="E767" t="str">
            <v>Arutmin</v>
          </cell>
          <cell r="F767" t="str">
            <v>OPRC</v>
          </cell>
          <cell r="G767" t="str">
            <v>OPRC</v>
          </cell>
          <cell r="H767" t="str">
            <v>General Helper</v>
          </cell>
          <cell r="I767" t="str">
            <v>Contract</v>
          </cell>
        </row>
        <row r="768">
          <cell r="A768">
            <v>6705</v>
          </cell>
          <cell r="B768" t="str">
            <v>HERY YUSNAN</v>
          </cell>
          <cell r="C768" t="str">
            <v>Active</v>
          </cell>
          <cell r="D768" t="str">
            <v>CK - Banjarmasin</v>
          </cell>
          <cell r="E768" t="str">
            <v>Arutmin</v>
          </cell>
          <cell r="F768" t="str">
            <v>OPRC</v>
          </cell>
          <cell r="G768" t="str">
            <v>OPRC</v>
          </cell>
          <cell r="H768" t="str">
            <v>General Helper</v>
          </cell>
          <cell r="I768" t="str">
            <v>Contract</v>
          </cell>
        </row>
        <row r="769">
          <cell r="A769">
            <v>6706</v>
          </cell>
          <cell r="B769" t="str">
            <v>GABA SYAHDIANI</v>
          </cell>
          <cell r="C769" t="str">
            <v>Active</v>
          </cell>
          <cell r="D769" t="str">
            <v>CK - Banjarmasin</v>
          </cell>
          <cell r="E769" t="str">
            <v>Arutmin</v>
          </cell>
          <cell r="F769" t="str">
            <v>OPRC</v>
          </cell>
          <cell r="G769" t="str">
            <v>OPRC</v>
          </cell>
          <cell r="H769" t="str">
            <v>Safety Controller</v>
          </cell>
          <cell r="I769" t="str">
            <v>Contract</v>
          </cell>
        </row>
        <row r="770">
          <cell r="A770">
            <v>6707</v>
          </cell>
          <cell r="B770" t="str">
            <v>PERTANTO EKO PAMILIH</v>
          </cell>
          <cell r="C770" t="str">
            <v>Withdrawn</v>
          </cell>
          <cell r="D770" t="str">
            <v>CK - Banjarmasin</v>
          </cell>
          <cell r="E770" t="str">
            <v>Arutmin</v>
          </cell>
          <cell r="F770" t="str">
            <v>OPRC</v>
          </cell>
          <cell r="G770" t="str">
            <v>OPRC</v>
          </cell>
          <cell r="H770" t="str">
            <v>Default position</v>
          </cell>
          <cell r="I770" t="str">
            <v>Contract</v>
          </cell>
        </row>
        <row r="771">
          <cell r="A771">
            <v>6708</v>
          </cell>
          <cell r="B771" t="str">
            <v>SURIANSYAH</v>
          </cell>
          <cell r="C771" t="str">
            <v>Active</v>
          </cell>
          <cell r="D771" t="str">
            <v>CK - Banjarmasin</v>
          </cell>
          <cell r="E771" t="str">
            <v>Arutmin</v>
          </cell>
          <cell r="F771" t="str">
            <v>OPRC</v>
          </cell>
          <cell r="G771" t="str">
            <v>OPRC</v>
          </cell>
          <cell r="H771" t="str">
            <v>Junior Surveyor</v>
          </cell>
          <cell r="I771" t="str">
            <v>Contract</v>
          </cell>
        </row>
        <row r="772">
          <cell r="A772">
            <v>6713</v>
          </cell>
          <cell r="B772" t="str">
            <v>ABDULLAH</v>
          </cell>
          <cell r="C772" t="str">
            <v>Active</v>
          </cell>
          <cell r="D772" t="str">
            <v>CK - Samarinda</v>
          </cell>
          <cell r="E772" t="str">
            <v>RPP - Embalut Rental Operation</v>
          </cell>
          <cell r="F772" t="str">
            <v>OPRC</v>
          </cell>
          <cell r="G772" t="str">
            <v>OPRC</v>
          </cell>
          <cell r="H772" t="str">
            <v>Spotter</v>
          </cell>
          <cell r="I772" t="str">
            <v>Contract</v>
          </cell>
        </row>
        <row r="773">
          <cell r="A773">
            <v>6714</v>
          </cell>
          <cell r="B773" t="str">
            <v>I KADEK SUDIARTA</v>
          </cell>
          <cell r="C773" t="str">
            <v>Active</v>
          </cell>
          <cell r="D773" t="str">
            <v>CK - Samarinda</v>
          </cell>
          <cell r="E773" t="str">
            <v>RPP - Embalut Rental Operation</v>
          </cell>
          <cell r="F773" t="str">
            <v>OPRC</v>
          </cell>
          <cell r="G773" t="str">
            <v>OPRC</v>
          </cell>
          <cell r="H773" t="str">
            <v>Spotter</v>
          </cell>
          <cell r="I773" t="str">
            <v>Contract</v>
          </cell>
        </row>
        <row r="774">
          <cell r="A774">
            <v>6715</v>
          </cell>
          <cell r="B774" t="str">
            <v>I NYOMAN ARIYASA</v>
          </cell>
          <cell r="C774" t="str">
            <v>Active</v>
          </cell>
          <cell r="D774" t="str">
            <v>CK - Samarinda</v>
          </cell>
          <cell r="E774" t="str">
            <v>RPP - Embalut Rental Operation</v>
          </cell>
          <cell r="F774" t="str">
            <v>OPRC</v>
          </cell>
          <cell r="G774" t="str">
            <v>OPRC</v>
          </cell>
          <cell r="H774" t="str">
            <v>Spotter</v>
          </cell>
          <cell r="I774" t="str">
            <v>Contract</v>
          </cell>
        </row>
        <row r="775">
          <cell r="A775">
            <v>6722</v>
          </cell>
          <cell r="B775" t="str">
            <v>WIDIANSYAH</v>
          </cell>
          <cell r="C775" t="str">
            <v>Active</v>
          </cell>
          <cell r="D775" t="str">
            <v>CK - Samarinda</v>
          </cell>
          <cell r="E775" t="str">
            <v>ABK - Rental Dept</v>
          </cell>
          <cell r="F775" t="str">
            <v>OPRF</v>
          </cell>
          <cell r="G775" t="str">
            <v>OPRF</v>
          </cell>
          <cell r="H775" t="str">
            <v>Leading Hand Foreman</v>
          </cell>
          <cell r="I775" t="str">
            <v>Contract</v>
          </cell>
        </row>
        <row r="776">
          <cell r="A776">
            <v>6726</v>
          </cell>
          <cell r="B776" t="str">
            <v>FRANS TELLO TABI</v>
          </cell>
          <cell r="C776" t="str">
            <v>Active</v>
          </cell>
          <cell r="D776" t="str">
            <v>CK - Samarinda</v>
          </cell>
          <cell r="E776" t="str">
            <v>ABK - Rental Dept</v>
          </cell>
          <cell r="F776" t="str">
            <v>MTNC</v>
          </cell>
          <cell r="G776" t="str">
            <v>MTNC</v>
          </cell>
          <cell r="H776" t="str">
            <v>Helper Welder</v>
          </cell>
          <cell r="I776" t="str">
            <v>Contract</v>
          </cell>
        </row>
        <row r="777">
          <cell r="A777">
            <v>6731</v>
          </cell>
          <cell r="B777" t="str">
            <v>YOHANIS RIOK</v>
          </cell>
          <cell r="C777" t="str">
            <v>Active</v>
          </cell>
          <cell r="D777" t="str">
            <v>CK - Samarinda</v>
          </cell>
          <cell r="E777" t="str">
            <v>ABK - Rental Dept</v>
          </cell>
          <cell r="F777" t="str">
            <v>OTH</v>
          </cell>
          <cell r="G777" t="str">
            <v>OTH</v>
          </cell>
          <cell r="H777" t="str">
            <v>Waker</v>
          </cell>
          <cell r="I777" t="str">
            <v>Contract</v>
          </cell>
        </row>
        <row r="778">
          <cell r="A778">
            <v>6732</v>
          </cell>
          <cell r="B778" t="str">
            <v>MAKMUR</v>
          </cell>
          <cell r="C778" t="str">
            <v>Active</v>
          </cell>
          <cell r="D778" t="str">
            <v>CK - Samarinda</v>
          </cell>
          <cell r="E778" t="str">
            <v>RPP - Embalut Rental Operation</v>
          </cell>
          <cell r="F778" t="str">
            <v>OPRF</v>
          </cell>
          <cell r="G778" t="str">
            <v>OPRF</v>
          </cell>
          <cell r="H778" t="str">
            <v>Shift Foreman</v>
          </cell>
          <cell r="I778" t="str">
            <v>Contract</v>
          </cell>
        </row>
        <row r="779">
          <cell r="A779">
            <v>6737</v>
          </cell>
          <cell r="B779" t="str">
            <v>SUTARNO</v>
          </cell>
          <cell r="C779" t="str">
            <v>Active</v>
          </cell>
          <cell r="D779" t="str">
            <v>CK - Banjarmasin</v>
          </cell>
          <cell r="E779" t="str">
            <v>Arutmin</v>
          </cell>
          <cell r="F779" t="str">
            <v>OPRS</v>
          </cell>
          <cell r="G779" t="str">
            <v>OPRS</v>
          </cell>
          <cell r="H779" t="str">
            <v>Operation Superintendant</v>
          </cell>
          <cell r="I779" t="str">
            <v>Contract</v>
          </cell>
        </row>
        <row r="780">
          <cell r="A780">
            <v>6823</v>
          </cell>
          <cell r="B780" t="str">
            <v>ISMAWAN AW</v>
          </cell>
          <cell r="C780" t="str">
            <v>Active</v>
          </cell>
          <cell r="D780" t="str">
            <v>CK - Duri</v>
          </cell>
          <cell r="E780" t="str">
            <v>Logas</v>
          </cell>
          <cell r="F780" t="str">
            <v>OPRF</v>
          </cell>
          <cell r="G780" t="str">
            <v>OPRF</v>
          </cell>
          <cell r="H780" t="str">
            <v>Road &amp; Stock Pile Foreman</v>
          </cell>
          <cell r="I780" t="str">
            <v>Contract</v>
          </cell>
        </row>
        <row r="781">
          <cell r="A781">
            <v>6828</v>
          </cell>
          <cell r="B781" t="str">
            <v>HENDRA SORIONO MEKENG</v>
          </cell>
          <cell r="C781" t="str">
            <v>Active</v>
          </cell>
          <cell r="D781" t="str">
            <v>CK - Banjarmasin</v>
          </cell>
          <cell r="E781" t="str">
            <v>Arutmin</v>
          </cell>
          <cell r="F781" t="str">
            <v>OPRF</v>
          </cell>
          <cell r="G781" t="str">
            <v>OPRF</v>
          </cell>
          <cell r="H781" t="str">
            <v>General Warehouse Assistant</v>
          </cell>
          <cell r="I781" t="str">
            <v>Contract</v>
          </cell>
        </row>
        <row r="782">
          <cell r="A782">
            <v>6829</v>
          </cell>
          <cell r="B782" t="str">
            <v>ROGATE UNDAS</v>
          </cell>
          <cell r="C782" t="str">
            <v>Active</v>
          </cell>
          <cell r="D782" t="str">
            <v>CK - Banjarmasin</v>
          </cell>
          <cell r="E782" t="str">
            <v>Arutmin</v>
          </cell>
          <cell r="F782" t="str">
            <v>OPRC</v>
          </cell>
          <cell r="G782" t="str">
            <v>OPRC</v>
          </cell>
          <cell r="H782" t="str">
            <v>Production Clerk</v>
          </cell>
          <cell r="I782" t="str">
            <v>Contract</v>
          </cell>
        </row>
        <row r="783">
          <cell r="A783">
            <v>6830</v>
          </cell>
          <cell r="B783" t="str">
            <v>SUPARMAN</v>
          </cell>
          <cell r="C783" t="str">
            <v>Active</v>
          </cell>
          <cell r="D783" t="str">
            <v>CK - Banjarmasin</v>
          </cell>
          <cell r="E783" t="str">
            <v>Arutmin</v>
          </cell>
          <cell r="F783" t="str">
            <v>OTH</v>
          </cell>
          <cell r="G783" t="str">
            <v>OTH</v>
          </cell>
          <cell r="H783" t="str">
            <v>Office Boy</v>
          </cell>
          <cell r="I783" t="str">
            <v>Contract</v>
          </cell>
        </row>
        <row r="784">
          <cell r="A784">
            <v>6841</v>
          </cell>
          <cell r="B784" t="str">
            <v>DANDURU SAMBOLINGGI</v>
          </cell>
          <cell r="C784" t="str">
            <v>Active</v>
          </cell>
          <cell r="D784" t="str">
            <v>CK - Banjarmasin</v>
          </cell>
          <cell r="E784" t="str">
            <v>Arutmin</v>
          </cell>
          <cell r="F784" t="str">
            <v>OPRC</v>
          </cell>
          <cell r="G784" t="str">
            <v>OPRC</v>
          </cell>
          <cell r="H784" t="str">
            <v>Mining Clerk</v>
          </cell>
          <cell r="I784" t="str">
            <v>Contract</v>
          </cell>
        </row>
        <row r="785">
          <cell r="A785">
            <v>6843</v>
          </cell>
          <cell r="B785" t="str">
            <v>SURANTO</v>
          </cell>
          <cell r="C785" t="str">
            <v>Active</v>
          </cell>
          <cell r="D785" t="str">
            <v>CK - Banjarmasin</v>
          </cell>
          <cell r="E785" t="str">
            <v>Arutmin</v>
          </cell>
          <cell r="F785" t="str">
            <v>MTNC</v>
          </cell>
          <cell r="G785" t="str">
            <v>MTNC</v>
          </cell>
          <cell r="H785" t="str">
            <v>Welder</v>
          </cell>
          <cell r="I785" t="str">
            <v>Contract</v>
          </cell>
        </row>
        <row r="786">
          <cell r="A786">
            <v>6856</v>
          </cell>
          <cell r="B786" t="str">
            <v>MUKHSIS PS</v>
          </cell>
          <cell r="C786" t="str">
            <v>Active</v>
          </cell>
          <cell r="D786" t="str">
            <v>CK - Duri</v>
          </cell>
          <cell r="E786" t="str">
            <v>Logas</v>
          </cell>
          <cell r="F786" t="str">
            <v>OPRF</v>
          </cell>
          <cell r="G786" t="str">
            <v>OPRF</v>
          </cell>
          <cell r="H786" t="str">
            <v>Production Foreman</v>
          </cell>
          <cell r="I786" t="str">
            <v>Contract</v>
          </cell>
        </row>
        <row r="787">
          <cell r="A787">
            <v>6862</v>
          </cell>
          <cell r="B787" t="str">
            <v>WASINO GUNARNO</v>
          </cell>
          <cell r="C787" t="str">
            <v>Active</v>
          </cell>
          <cell r="D787" t="str">
            <v>CK - Samarinda</v>
          </cell>
          <cell r="E787" t="str">
            <v>ABK - Rental Dept</v>
          </cell>
          <cell r="F787" t="str">
            <v>OPRC</v>
          </cell>
          <cell r="G787" t="str">
            <v>OPRC</v>
          </cell>
          <cell r="H787" t="str">
            <v>Checker</v>
          </cell>
          <cell r="I787" t="str">
            <v>Contract</v>
          </cell>
        </row>
        <row r="788">
          <cell r="A788">
            <v>6863</v>
          </cell>
          <cell r="B788" t="str">
            <v>FITRIYADI</v>
          </cell>
          <cell r="C788" t="str">
            <v>Active</v>
          </cell>
          <cell r="D788" t="str">
            <v>CK - Samarinda</v>
          </cell>
          <cell r="E788" t="str">
            <v>ABK - Rental Dept</v>
          </cell>
          <cell r="F788" t="str">
            <v>OPRC</v>
          </cell>
          <cell r="G788" t="str">
            <v>OPRC</v>
          </cell>
          <cell r="H788" t="str">
            <v>Helper</v>
          </cell>
          <cell r="I788" t="str">
            <v>Contract</v>
          </cell>
        </row>
        <row r="789">
          <cell r="A789">
            <v>6864</v>
          </cell>
          <cell r="B789" t="str">
            <v>DAFRIANTO DARWIS</v>
          </cell>
          <cell r="C789" t="str">
            <v>Active</v>
          </cell>
          <cell r="D789" t="str">
            <v>CK - Samarinda</v>
          </cell>
          <cell r="E789" t="str">
            <v>ABK - Rental Dept</v>
          </cell>
          <cell r="F789" t="str">
            <v>OPRC</v>
          </cell>
          <cell r="G789" t="str">
            <v>OPRC</v>
          </cell>
          <cell r="H789" t="str">
            <v>Checker</v>
          </cell>
          <cell r="I789" t="str">
            <v>Contract</v>
          </cell>
        </row>
        <row r="790">
          <cell r="A790">
            <v>6880</v>
          </cell>
          <cell r="B790" t="str">
            <v>RISMAN</v>
          </cell>
          <cell r="C790" t="str">
            <v>Active</v>
          </cell>
          <cell r="D790" t="str">
            <v>CK - Duri</v>
          </cell>
          <cell r="E790" t="str">
            <v>Logas</v>
          </cell>
          <cell r="F790" t="str">
            <v>ADMC</v>
          </cell>
          <cell r="G790" t="str">
            <v>ADMC</v>
          </cell>
          <cell r="H790" t="str">
            <v>Human Resources Officer</v>
          </cell>
          <cell r="I790" t="str">
            <v>Contract</v>
          </cell>
        </row>
        <row r="791">
          <cell r="A791">
            <v>6886</v>
          </cell>
          <cell r="B791" t="str">
            <v>MUHSIN</v>
          </cell>
          <cell r="C791" t="str">
            <v>Active</v>
          </cell>
          <cell r="D791" t="str">
            <v>CK - Duri</v>
          </cell>
          <cell r="E791" t="str">
            <v>Logas</v>
          </cell>
          <cell r="F791" t="str">
            <v>OPRC</v>
          </cell>
          <cell r="G791" t="str">
            <v>OPRC</v>
          </cell>
          <cell r="H791" t="str">
            <v>Checker</v>
          </cell>
          <cell r="I791" t="str">
            <v>Contract</v>
          </cell>
        </row>
        <row r="792">
          <cell r="A792">
            <v>6889</v>
          </cell>
          <cell r="B792" t="str">
            <v>SUYOTO</v>
          </cell>
          <cell r="C792" t="str">
            <v>Active</v>
          </cell>
          <cell r="D792" t="str">
            <v>CK - Duri</v>
          </cell>
          <cell r="E792" t="str">
            <v>Logas</v>
          </cell>
          <cell r="F792" t="str">
            <v>SCR</v>
          </cell>
          <cell r="G792" t="str">
            <v>SCR</v>
          </cell>
          <cell r="H792" t="str">
            <v>Chief Security</v>
          </cell>
          <cell r="I792" t="str">
            <v>Contract</v>
          </cell>
        </row>
        <row r="793">
          <cell r="A793">
            <v>6891</v>
          </cell>
          <cell r="B793" t="str">
            <v>CAN KENERI</v>
          </cell>
          <cell r="C793" t="str">
            <v>Active</v>
          </cell>
          <cell r="D793" t="str">
            <v>CK - Duri</v>
          </cell>
          <cell r="E793" t="str">
            <v>Logas</v>
          </cell>
          <cell r="F793" t="str">
            <v>OTH</v>
          </cell>
          <cell r="G793" t="str">
            <v>OTH</v>
          </cell>
          <cell r="H793" t="str">
            <v>Camp Service</v>
          </cell>
          <cell r="I793" t="str">
            <v>Contract</v>
          </cell>
        </row>
        <row r="794">
          <cell r="A794">
            <v>6909</v>
          </cell>
          <cell r="B794" t="str">
            <v>DAUD IRANG</v>
          </cell>
          <cell r="C794" t="str">
            <v>Active</v>
          </cell>
          <cell r="D794" t="str">
            <v>CK - Tarakan</v>
          </cell>
          <cell r="E794" t="str">
            <v>Lorey - Malinau Rental Operation</v>
          </cell>
          <cell r="F794" t="str">
            <v>OTH</v>
          </cell>
          <cell r="G794" t="str">
            <v>OTH</v>
          </cell>
          <cell r="H794" t="str">
            <v>Office Boy</v>
          </cell>
          <cell r="I794" t="str">
            <v>Contract</v>
          </cell>
        </row>
        <row r="795">
          <cell r="A795">
            <v>6933</v>
          </cell>
          <cell r="B795" t="str">
            <v>M. HANAFI</v>
          </cell>
          <cell r="C795" t="str">
            <v>Active</v>
          </cell>
          <cell r="D795" t="str">
            <v>CK - Banjarmasin</v>
          </cell>
          <cell r="E795" t="str">
            <v>Arutmin</v>
          </cell>
          <cell r="F795" t="str">
            <v>OPRF</v>
          </cell>
          <cell r="G795" t="str">
            <v>OPRF</v>
          </cell>
          <cell r="H795" t="str">
            <v>Mining Foreman</v>
          </cell>
          <cell r="I795" t="str">
            <v>Contract</v>
          </cell>
        </row>
        <row r="796">
          <cell r="A796">
            <v>6964</v>
          </cell>
          <cell r="B796" t="str">
            <v>I PUTU PRISCO S</v>
          </cell>
          <cell r="C796" t="str">
            <v>Active</v>
          </cell>
          <cell r="D796" t="str">
            <v>CK - Tarakan</v>
          </cell>
          <cell r="E796" t="str">
            <v>Lorey - Malinau Rental Operation</v>
          </cell>
          <cell r="F796" t="str">
            <v>OPRC</v>
          </cell>
          <cell r="G796" t="str">
            <v>OPRC</v>
          </cell>
          <cell r="H796" t="str">
            <v>Checker</v>
          </cell>
          <cell r="I796" t="str">
            <v>Contract</v>
          </cell>
        </row>
        <row r="797">
          <cell r="A797">
            <v>6965</v>
          </cell>
          <cell r="B797" t="str">
            <v>UDIN</v>
          </cell>
          <cell r="C797" t="str">
            <v>Active</v>
          </cell>
          <cell r="D797" t="str">
            <v>CK - Tarakan</v>
          </cell>
          <cell r="E797" t="str">
            <v>Lorey - Malinau Rental Operation</v>
          </cell>
          <cell r="F797" t="str">
            <v>MTNC</v>
          </cell>
          <cell r="G797" t="str">
            <v>MTNC</v>
          </cell>
          <cell r="H797" t="str">
            <v>Helper Tyreman</v>
          </cell>
          <cell r="I797" t="str">
            <v>Contract</v>
          </cell>
        </row>
        <row r="798">
          <cell r="A798">
            <v>6969</v>
          </cell>
          <cell r="B798" t="str">
            <v>YOHAN GESONG</v>
          </cell>
          <cell r="C798" t="str">
            <v>Active</v>
          </cell>
          <cell r="D798" t="str">
            <v>CK - Banjarmasin</v>
          </cell>
          <cell r="E798" t="str">
            <v>Arutmin</v>
          </cell>
          <cell r="F798" t="str">
            <v>OPRF</v>
          </cell>
          <cell r="G798" t="str">
            <v>OPRF</v>
          </cell>
          <cell r="H798" t="str">
            <v>Pit &amp; Quality Foreman</v>
          </cell>
          <cell r="I798" t="str">
            <v>Contract</v>
          </cell>
        </row>
        <row r="799">
          <cell r="A799">
            <v>6970</v>
          </cell>
          <cell r="B799" t="str">
            <v>ERROL PRIHATINO</v>
          </cell>
          <cell r="C799" t="str">
            <v>Active</v>
          </cell>
          <cell r="D799" t="str">
            <v>CK - Duri</v>
          </cell>
          <cell r="E799" t="str">
            <v>Logas</v>
          </cell>
          <cell r="F799" t="str">
            <v>OPRF</v>
          </cell>
          <cell r="G799" t="str">
            <v>OPRF</v>
          </cell>
          <cell r="H799" t="str">
            <v>Junior Safety Officer</v>
          </cell>
          <cell r="I799" t="str">
            <v>Contract</v>
          </cell>
        </row>
        <row r="800">
          <cell r="A800">
            <v>6985</v>
          </cell>
          <cell r="B800" t="str">
            <v>BRONSON PANJAITAN</v>
          </cell>
          <cell r="C800" t="str">
            <v>Active</v>
          </cell>
          <cell r="D800" t="str">
            <v>CK - Banjarmasin</v>
          </cell>
          <cell r="E800" t="str">
            <v>Arutmin</v>
          </cell>
          <cell r="F800" t="str">
            <v>OPRC</v>
          </cell>
          <cell r="G800" t="str">
            <v>OPRC</v>
          </cell>
          <cell r="H800" t="str">
            <v>Checker</v>
          </cell>
          <cell r="I800" t="str">
            <v>Contract</v>
          </cell>
        </row>
        <row r="801">
          <cell r="A801">
            <v>6986</v>
          </cell>
          <cell r="B801" t="str">
            <v>NAJIRIN</v>
          </cell>
          <cell r="C801" t="str">
            <v>Active</v>
          </cell>
          <cell r="D801" t="str">
            <v>CK - Banjarmasin</v>
          </cell>
          <cell r="E801" t="str">
            <v>Arutmin</v>
          </cell>
          <cell r="F801" t="str">
            <v>OPRC</v>
          </cell>
          <cell r="G801" t="str">
            <v>OPRC</v>
          </cell>
          <cell r="H801" t="str">
            <v>Surveyor</v>
          </cell>
          <cell r="I801" t="str">
            <v>Contract</v>
          </cell>
        </row>
        <row r="802">
          <cell r="A802">
            <v>6987</v>
          </cell>
          <cell r="B802" t="str">
            <v>SAYUTI</v>
          </cell>
          <cell r="C802" t="str">
            <v>Active</v>
          </cell>
          <cell r="D802" t="str">
            <v>CK - Banjarmasin</v>
          </cell>
          <cell r="E802" t="str">
            <v>Arutmin</v>
          </cell>
          <cell r="F802" t="str">
            <v>MTNC</v>
          </cell>
          <cell r="G802" t="str">
            <v>MTNC</v>
          </cell>
          <cell r="H802" t="str">
            <v>Welder</v>
          </cell>
          <cell r="I802" t="str">
            <v>Contract</v>
          </cell>
        </row>
        <row r="803">
          <cell r="A803">
            <v>6988</v>
          </cell>
          <cell r="B803" t="str">
            <v>ZAINAL</v>
          </cell>
          <cell r="C803" t="str">
            <v>Active</v>
          </cell>
          <cell r="D803" t="str">
            <v>CK - Banjarmasin</v>
          </cell>
          <cell r="E803" t="str">
            <v>Arutmin</v>
          </cell>
          <cell r="F803" t="str">
            <v>MTNC</v>
          </cell>
          <cell r="G803" t="str">
            <v>MTNC</v>
          </cell>
          <cell r="H803" t="str">
            <v>Tyreman</v>
          </cell>
          <cell r="I803" t="str">
            <v>Contract</v>
          </cell>
        </row>
        <row r="804">
          <cell r="A804">
            <v>6989</v>
          </cell>
          <cell r="B804" t="str">
            <v>M. ARIFIN</v>
          </cell>
          <cell r="C804" t="str">
            <v>Active</v>
          </cell>
          <cell r="D804" t="str">
            <v>CK - Banjarmasin</v>
          </cell>
          <cell r="E804" t="str">
            <v>Arutmin</v>
          </cell>
          <cell r="F804" t="str">
            <v>OPRC</v>
          </cell>
          <cell r="G804" t="str">
            <v>OPRC</v>
          </cell>
          <cell r="H804" t="str">
            <v>General Helper</v>
          </cell>
          <cell r="I804" t="str">
            <v>Contract</v>
          </cell>
        </row>
        <row r="805">
          <cell r="A805">
            <v>6990</v>
          </cell>
          <cell r="B805" t="str">
            <v>ASLI TAMAMI</v>
          </cell>
          <cell r="C805" t="str">
            <v>Active</v>
          </cell>
          <cell r="D805" t="str">
            <v>CK - Banjarmasin</v>
          </cell>
          <cell r="E805" t="str">
            <v>Arutmin</v>
          </cell>
          <cell r="F805" t="str">
            <v>OPRC</v>
          </cell>
          <cell r="G805" t="str">
            <v>OPRC</v>
          </cell>
          <cell r="H805" t="str">
            <v>General Helper</v>
          </cell>
          <cell r="I805" t="str">
            <v>Contract</v>
          </cell>
        </row>
        <row r="806">
          <cell r="A806">
            <v>6991</v>
          </cell>
          <cell r="B806" t="str">
            <v>JUHDAR</v>
          </cell>
          <cell r="C806" t="str">
            <v>Active</v>
          </cell>
          <cell r="D806" t="str">
            <v>CK - Banjarmasin</v>
          </cell>
          <cell r="E806" t="str">
            <v>Arutmin</v>
          </cell>
          <cell r="F806" t="str">
            <v>OPRC</v>
          </cell>
          <cell r="G806" t="str">
            <v>OPRC</v>
          </cell>
          <cell r="H806" t="str">
            <v>General Helper</v>
          </cell>
          <cell r="I806" t="str">
            <v>Contract</v>
          </cell>
        </row>
        <row r="807">
          <cell r="A807">
            <v>6992</v>
          </cell>
          <cell r="B807" t="str">
            <v>ADENAN</v>
          </cell>
          <cell r="C807" t="str">
            <v>Active</v>
          </cell>
          <cell r="D807" t="str">
            <v>CK - Banjarmasin</v>
          </cell>
          <cell r="E807" t="str">
            <v>Arutmin</v>
          </cell>
          <cell r="F807" t="str">
            <v>OPRC</v>
          </cell>
          <cell r="G807" t="str">
            <v>OPRC</v>
          </cell>
          <cell r="H807" t="str">
            <v>Quality Control</v>
          </cell>
          <cell r="I807" t="str">
            <v>Contract</v>
          </cell>
        </row>
        <row r="808">
          <cell r="A808">
            <v>6998</v>
          </cell>
          <cell r="B808" t="str">
            <v>DEWA PUTU RAKA</v>
          </cell>
          <cell r="C808" t="str">
            <v>Withdrawn</v>
          </cell>
          <cell r="D808" t="str">
            <v>CK - Samarinda</v>
          </cell>
          <cell r="E808" t="str">
            <v>ABK - Rental Dept</v>
          </cell>
          <cell r="F808" t="str">
            <v>OTH</v>
          </cell>
          <cell r="G808" t="str">
            <v>OTH</v>
          </cell>
          <cell r="H808" t="str">
            <v>Default position</v>
          </cell>
          <cell r="I808" t="str">
            <v>Contract</v>
          </cell>
        </row>
        <row r="809">
          <cell r="A809">
            <v>7004</v>
          </cell>
          <cell r="B809" t="str">
            <v>SINO</v>
          </cell>
          <cell r="C809" t="str">
            <v>Active</v>
          </cell>
          <cell r="D809" t="str">
            <v>CK - Samarinda</v>
          </cell>
          <cell r="E809" t="str">
            <v>ABK - Rental Dept</v>
          </cell>
          <cell r="F809" t="str">
            <v>OPRF</v>
          </cell>
          <cell r="G809" t="str">
            <v>OPRF</v>
          </cell>
          <cell r="H809" t="str">
            <v>Leading Hand Foreman</v>
          </cell>
          <cell r="I809" t="str">
            <v>Contract</v>
          </cell>
        </row>
        <row r="810">
          <cell r="A810">
            <v>7010</v>
          </cell>
          <cell r="B810" t="str">
            <v>I KETUT ARDIKA DANA</v>
          </cell>
          <cell r="C810" t="str">
            <v>Active</v>
          </cell>
          <cell r="D810" t="str">
            <v>CK - Samarinda</v>
          </cell>
          <cell r="E810" t="str">
            <v>RPP - Embalut Rental Operation</v>
          </cell>
          <cell r="F810" t="str">
            <v>OPRC</v>
          </cell>
          <cell r="G810" t="str">
            <v>OPRC</v>
          </cell>
          <cell r="H810" t="str">
            <v>Spotter</v>
          </cell>
          <cell r="I810" t="str">
            <v>Contract</v>
          </cell>
        </row>
        <row r="811">
          <cell r="A811">
            <v>7011</v>
          </cell>
          <cell r="B811" t="str">
            <v>DANIS WAHYUDI</v>
          </cell>
          <cell r="C811" t="str">
            <v>Active</v>
          </cell>
          <cell r="D811" t="str">
            <v>CK - Samarinda</v>
          </cell>
          <cell r="E811" t="str">
            <v>RPP - Embalut Rental Operation</v>
          </cell>
          <cell r="F811" t="str">
            <v>OPRC</v>
          </cell>
          <cell r="G811" t="str">
            <v>OPRC</v>
          </cell>
          <cell r="H811" t="str">
            <v>Spotter</v>
          </cell>
          <cell r="I811" t="str">
            <v>Contract</v>
          </cell>
        </row>
        <row r="812">
          <cell r="A812">
            <v>7013</v>
          </cell>
          <cell r="B812" t="str">
            <v>SYAFRUDDIN</v>
          </cell>
          <cell r="C812" t="str">
            <v>Active</v>
          </cell>
          <cell r="D812" t="str">
            <v>CK - Samarinda</v>
          </cell>
          <cell r="E812" t="str">
            <v>ABK - Rental Dept</v>
          </cell>
          <cell r="F812" t="str">
            <v>OPRC</v>
          </cell>
          <cell r="G812" t="str">
            <v>OPRC</v>
          </cell>
          <cell r="H812" t="str">
            <v>Surveyor</v>
          </cell>
          <cell r="I812" t="str">
            <v>Contract</v>
          </cell>
        </row>
        <row r="813">
          <cell r="A813">
            <v>7022</v>
          </cell>
          <cell r="B813" t="str">
            <v>NASRUM</v>
          </cell>
          <cell r="C813" t="str">
            <v>Active</v>
          </cell>
          <cell r="D813" t="str">
            <v>CK - Duri</v>
          </cell>
          <cell r="E813" t="str">
            <v>Logas</v>
          </cell>
          <cell r="F813" t="str">
            <v>OPRC</v>
          </cell>
          <cell r="G813" t="str">
            <v>OPRC</v>
          </cell>
          <cell r="H813" t="str">
            <v>Helper</v>
          </cell>
          <cell r="I813" t="str">
            <v>Contract</v>
          </cell>
        </row>
        <row r="814">
          <cell r="A814">
            <v>7027</v>
          </cell>
          <cell r="B814" t="str">
            <v>FERY NASFI</v>
          </cell>
          <cell r="C814" t="str">
            <v>Active</v>
          </cell>
          <cell r="D814" t="str">
            <v>CK - Duri</v>
          </cell>
          <cell r="E814" t="str">
            <v>Logas</v>
          </cell>
          <cell r="F814" t="str">
            <v>MTNC</v>
          </cell>
          <cell r="G814" t="str">
            <v>MTNC</v>
          </cell>
          <cell r="H814" t="str">
            <v>Maintanance II</v>
          </cell>
          <cell r="I814" t="str">
            <v>Contract</v>
          </cell>
        </row>
        <row r="815">
          <cell r="A815">
            <v>7028</v>
          </cell>
          <cell r="B815" t="str">
            <v>ICHSAN</v>
          </cell>
          <cell r="C815" t="str">
            <v>Active</v>
          </cell>
          <cell r="D815" t="str">
            <v>CK - Duri</v>
          </cell>
          <cell r="E815" t="str">
            <v>Logas</v>
          </cell>
          <cell r="F815" t="str">
            <v>OPRC</v>
          </cell>
          <cell r="G815" t="str">
            <v>OPRC</v>
          </cell>
          <cell r="H815" t="str">
            <v>Storeman</v>
          </cell>
          <cell r="I815" t="str">
            <v>Contract</v>
          </cell>
        </row>
        <row r="816">
          <cell r="A816">
            <v>7029</v>
          </cell>
          <cell r="B816" t="str">
            <v>FATKUR</v>
          </cell>
          <cell r="C816" t="str">
            <v>Active</v>
          </cell>
          <cell r="D816" t="str">
            <v>CK - Duri</v>
          </cell>
          <cell r="E816" t="str">
            <v>Logas</v>
          </cell>
          <cell r="F816" t="str">
            <v>OTH</v>
          </cell>
          <cell r="G816" t="str">
            <v>OTH</v>
          </cell>
          <cell r="H816" t="str">
            <v>Human Resources Facility Guard</v>
          </cell>
          <cell r="I816" t="str">
            <v>Contract</v>
          </cell>
        </row>
        <row r="817">
          <cell r="A817">
            <v>7030</v>
          </cell>
          <cell r="B817" t="str">
            <v>PERESNO</v>
          </cell>
          <cell r="C817" t="str">
            <v>Active</v>
          </cell>
          <cell r="D817" t="str">
            <v>CK - Duri</v>
          </cell>
          <cell r="E817" t="str">
            <v>Logas</v>
          </cell>
          <cell r="F817" t="str">
            <v>OPRC</v>
          </cell>
          <cell r="G817" t="str">
            <v>OPRC</v>
          </cell>
          <cell r="H817" t="str">
            <v>Checker</v>
          </cell>
          <cell r="I817" t="str">
            <v>Contract</v>
          </cell>
        </row>
        <row r="818">
          <cell r="A818">
            <v>7035</v>
          </cell>
          <cell r="B818" t="str">
            <v>ERIZAL</v>
          </cell>
          <cell r="C818" t="str">
            <v>Active</v>
          </cell>
          <cell r="D818" t="str">
            <v>CK - Duri</v>
          </cell>
          <cell r="E818" t="str">
            <v>Logas</v>
          </cell>
          <cell r="F818" t="str">
            <v>OPRC</v>
          </cell>
          <cell r="G818" t="str">
            <v>OPRC</v>
          </cell>
          <cell r="H818" t="str">
            <v>Surveyor</v>
          </cell>
          <cell r="I818" t="str">
            <v>Contract</v>
          </cell>
        </row>
        <row r="819">
          <cell r="A819">
            <v>7036</v>
          </cell>
          <cell r="B819" t="str">
            <v>SLAMET BUDIMAN</v>
          </cell>
          <cell r="C819" t="str">
            <v>Active</v>
          </cell>
          <cell r="D819" t="str">
            <v>CK - Duri</v>
          </cell>
          <cell r="E819" t="str">
            <v>Logas</v>
          </cell>
          <cell r="F819" t="str">
            <v>OPRC</v>
          </cell>
          <cell r="G819" t="str">
            <v>OPRC</v>
          </cell>
          <cell r="H819" t="str">
            <v>Paramedis</v>
          </cell>
          <cell r="I819" t="str">
            <v>Contract</v>
          </cell>
        </row>
        <row r="820">
          <cell r="A820">
            <v>7107</v>
          </cell>
          <cell r="B820" t="str">
            <v>SUTRISNO</v>
          </cell>
          <cell r="C820" t="str">
            <v>Active</v>
          </cell>
          <cell r="D820" t="str">
            <v>CK - Banjarmasin</v>
          </cell>
          <cell r="E820" t="str">
            <v>Arutmin</v>
          </cell>
          <cell r="F820" t="str">
            <v>SCR</v>
          </cell>
          <cell r="G820" t="str">
            <v>SCR</v>
          </cell>
          <cell r="H820" t="str">
            <v>Chief Security</v>
          </cell>
          <cell r="I820" t="str">
            <v>Contract</v>
          </cell>
        </row>
        <row r="821">
          <cell r="A821">
            <v>7108</v>
          </cell>
          <cell r="B821" t="str">
            <v>DORITA NATAL MANURATY</v>
          </cell>
          <cell r="C821" t="str">
            <v>Active</v>
          </cell>
          <cell r="D821" t="str">
            <v>CK - Banjarmasin</v>
          </cell>
          <cell r="E821" t="str">
            <v>Arutmin</v>
          </cell>
          <cell r="F821" t="str">
            <v>ADMA</v>
          </cell>
          <cell r="G821" t="str">
            <v>ADMA</v>
          </cell>
          <cell r="H821" t="str">
            <v>Accounting Officer</v>
          </cell>
          <cell r="I821" t="str">
            <v>Contract</v>
          </cell>
        </row>
        <row r="822">
          <cell r="A822">
            <v>7109</v>
          </cell>
          <cell r="B822" t="str">
            <v>JALAL A. NASUTION</v>
          </cell>
          <cell r="C822" t="str">
            <v>Active</v>
          </cell>
          <cell r="D822" t="str">
            <v>CK - Banjarmasin</v>
          </cell>
          <cell r="E822" t="str">
            <v>Arutmin</v>
          </cell>
          <cell r="F822" t="str">
            <v>OPRF</v>
          </cell>
          <cell r="G822" t="str">
            <v>OPRF</v>
          </cell>
          <cell r="H822" t="str">
            <v>Foreman</v>
          </cell>
          <cell r="I822" t="str">
            <v>Contract</v>
          </cell>
        </row>
        <row r="823">
          <cell r="A823">
            <v>7110</v>
          </cell>
          <cell r="B823" t="str">
            <v>ARIFIN</v>
          </cell>
          <cell r="C823" t="str">
            <v>Active</v>
          </cell>
          <cell r="D823" t="str">
            <v>CK - Banjarmasin</v>
          </cell>
          <cell r="E823" t="str">
            <v>Arutmin</v>
          </cell>
          <cell r="F823" t="str">
            <v>OPRF</v>
          </cell>
          <cell r="G823" t="str">
            <v>OPRF</v>
          </cell>
          <cell r="H823" t="str">
            <v>Junior Construction Foreman</v>
          </cell>
          <cell r="I823" t="str">
            <v>Contract</v>
          </cell>
        </row>
        <row r="824">
          <cell r="A824">
            <v>7112</v>
          </cell>
          <cell r="B824" t="str">
            <v>ILHAM JAYADI</v>
          </cell>
          <cell r="C824" t="str">
            <v>Active</v>
          </cell>
          <cell r="D824" t="str">
            <v>CK - Banjarmasin</v>
          </cell>
          <cell r="E824" t="str">
            <v>Arutmin</v>
          </cell>
          <cell r="F824" t="str">
            <v>OPRC</v>
          </cell>
          <cell r="G824" t="str">
            <v>OPRC</v>
          </cell>
          <cell r="H824" t="str">
            <v>Mining Planner</v>
          </cell>
          <cell r="I824" t="str">
            <v>Contract</v>
          </cell>
        </row>
        <row r="825">
          <cell r="A825">
            <v>7120</v>
          </cell>
          <cell r="B825" t="str">
            <v>M. JUANDA</v>
          </cell>
          <cell r="C825" t="str">
            <v>Active</v>
          </cell>
          <cell r="D825" t="str">
            <v>CK - Banjarmasin</v>
          </cell>
          <cell r="E825" t="str">
            <v>Arutmin</v>
          </cell>
          <cell r="F825" t="str">
            <v>OPRC</v>
          </cell>
          <cell r="G825" t="str">
            <v>OPRC</v>
          </cell>
          <cell r="H825" t="str">
            <v>General Helper</v>
          </cell>
          <cell r="I825" t="str">
            <v>Contract</v>
          </cell>
        </row>
        <row r="826">
          <cell r="A826">
            <v>7121</v>
          </cell>
          <cell r="B826" t="str">
            <v>HARIYANTO</v>
          </cell>
          <cell r="C826" t="str">
            <v>Active</v>
          </cell>
          <cell r="D826" t="str">
            <v>CK - Banjarmasin</v>
          </cell>
          <cell r="E826" t="str">
            <v>Arutmin</v>
          </cell>
          <cell r="F826" t="str">
            <v>OPRC</v>
          </cell>
          <cell r="G826" t="str">
            <v>OPRC</v>
          </cell>
          <cell r="H826" t="str">
            <v>Electrician</v>
          </cell>
          <cell r="I826" t="str">
            <v>Contract</v>
          </cell>
        </row>
        <row r="827">
          <cell r="A827">
            <v>7122</v>
          </cell>
          <cell r="B827" t="str">
            <v>JAHRANSYAH</v>
          </cell>
          <cell r="C827" t="str">
            <v>Active</v>
          </cell>
          <cell r="D827" t="str">
            <v>CK - Banjarmasin</v>
          </cell>
          <cell r="E827" t="str">
            <v>Arutmin</v>
          </cell>
          <cell r="F827" t="str">
            <v>OPRC</v>
          </cell>
          <cell r="G827" t="str">
            <v>OPRC</v>
          </cell>
          <cell r="H827" t="str">
            <v>Carpenter</v>
          </cell>
          <cell r="I827" t="str">
            <v>Contract</v>
          </cell>
        </row>
        <row r="828">
          <cell r="A828">
            <v>7123</v>
          </cell>
          <cell r="B828" t="str">
            <v>ALI AHMADI</v>
          </cell>
          <cell r="C828" t="str">
            <v>Active</v>
          </cell>
          <cell r="D828" t="str">
            <v>CK - Banjarmasin</v>
          </cell>
          <cell r="E828" t="str">
            <v>Arutmin</v>
          </cell>
          <cell r="F828" t="str">
            <v>OPRC</v>
          </cell>
          <cell r="G828" t="str">
            <v>OPRC</v>
          </cell>
          <cell r="H828" t="str">
            <v>Carpenter</v>
          </cell>
          <cell r="I828" t="str">
            <v>Contract</v>
          </cell>
        </row>
        <row r="829">
          <cell r="A829">
            <v>7124</v>
          </cell>
          <cell r="B829" t="str">
            <v>RUSLAN</v>
          </cell>
          <cell r="C829" t="str">
            <v>Active</v>
          </cell>
          <cell r="D829" t="str">
            <v>CK - Banjarmasin</v>
          </cell>
          <cell r="E829" t="str">
            <v>Arutmin</v>
          </cell>
          <cell r="F829" t="str">
            <v>OPRC</v>
          </cell>
          <cell r="G829" t="str">
            <v>OPRC</v>
          </cell>
          <cell r="H829" t="str">
            <v>General Helper</v>
          </cell>
          <cell r="I829" t="str">
            <v>Contract</v>
          </cell>
        </row>
        <row r="830">
          <cell r="A830">
            <v>7125</v>
          </cell>
          <cell r="B830" t="str">
            <v>USMAN</v>
          </cell>
          <cell r="C830" t="str">
            <v>Active</v>
          </cell>
          <cell r="D830" t="str">
            <v>CK - Banjarmasin</v>
          </cell>
          <cell r="E830" t="str">
            <v>Arutmin</v>
          </cell>
          <cell r="F830" t="str">
            <v>OPRC</v>
          </cell>
          <cell r="G830" t="str">
            <v>OPRC</v>
          </cell>
          <cell r="H830" t="str">
            <v>General Helper</v>
          </cell>
          <cell r="I830" t="str">
            <v>Contract</v>
          </cell>
        </row>
        <row r="831">
          <cell r="A831">
            <v>7126</v>
          </cell>
          <cell r="B831" t="str">
            <v>BAHRUDDIN</v>
          </cell>
          <cell r="C831" t="str">
            <v>Active</v>
          </cell>
          <cell r="D831" t="str">
            <v>CK - Banjarmasin</v>
          </cell>
          <cell r="E831" t="str">
            <v>Arutmin</v>
          </cell>
          <cell r="F831" t="str">
            <v>OPRC</v>
          </cell>
          <cell r="G831" t="str">
            <v>OPRC</v>
          </cell>
          <cell r="H831" t="str">
            <v>General Helper</v>
          </cell>
          <cell r="I831" t="str">
            <v>Contract</v>
          </cell>
        </row>
        <row r="832">
          <cell r="A832">
            <v>7143</v>
          </cell>
          <cell r="B832" t="str">
            <v>EDISWAN</v>
          </cell>
          <cell r="C832" t="str">
            <v>Active</v>
          </cell>
          <cell r="D832" t="str">
            <v>CK - Duri</v>
          </cell>
          <cell r="E832" t="str">
            <v>Logas</v>
          </cell>
          <cell r="F832" t="str">
            <v>OPRF</v>
          </cell>
          <cell r="G832" t="str">
            <v>OPRF</v>
          </cell>
          <cell r="H832" t="str">
            <v>Production Foreman</v>
          </cell>
          <cell r="I832" t="str">
            <v>Contract</v>
          </cell>
        </row>
        <row r="833">
          <cell r="A833">
            <v>7146</v>
          </cell>
          <cell r="B833" t="str">
            <v>SULAEMAN AZHARI SIREGAR</v>
          </cell>
          <cell r="C833" t="str">
            <v>Active</v>
          </cell>
          <cell r="D833" t="str">
            <v>CK - Duri</v>
          </cell>
          <cell r="E833" t="str">
            <v>Logas</v>
          </cell>
          <cell r="F833" t="str">
            <v>OPRC</v>
          </cell>
          <cell r="G833" t="str">
            <v>OPRC</v>
          </cell>
          <cell r="H833" t="str">
            <v>Construction</v>
          </cell>
          <cell r="I833" t="str">
            <v>Contract</v>
          </cell>
        </row>
        <row r="834">
          <cell r="A834">
            <v>7167</v>
          </cell>
          <cell r="B834" t="str">
            <v>MUHAJIRIN</v>
          </cell>
          <cell r="C834" t="str">
            <v>Active</v>
          </cell>
          <cell r="D834" t="str">
            <v>CK - Duri</v>
          </cell>
          <cell r="E834" t="str">
            <v>Logas</v>
          </cell>
          <cell r="F834" t="str">
            <v>SCR</v>
          </cell>
          <cell r="G834" t="str">
            <v>SCR</v>
          </cell>
          <cell r="H834" t="str">
            <v>Security</v>
          </cell>
          <cell r="I834" t="str">
            <v>Contract</v>
          </cell>
        </row>
        <row r="835">
          <cell r="A835">
            <v>7168</v>
          </cell>
          <cell r="B835" t="str">
            <v>ABUZAR</v>
          </cell>
          <cell r="C835" t="str">
            <v>Active</v>
          </cell>
          <cell r="D835" t="str">
            <v>CK - Duri</v>
          </cell>
          <cell r="E835" t="str">
            <v>Logas</v>
          </cell>
          <cell r="F835" t="str">
            <v>SCR</v>
          </cell>
          <cell r="G835" t="str">
            <v>SCR</v>
          </cell>
          <cell r="H835" t="str">
            <v>Security</v>
          </cell>
          <cell r="I835" t="str">
            <v>Contract</v>
          </cell>
        </row>
        <row r="836">
          <cell r="A836">
            <v>7169</v>
          </cell>
          <cell r="B836" t="str">
            <v>SUHERMAN</v>
          </cell>
          <cell r="C836" t="str">
            <v>Active</v>
          </cell>
          <cell r="D836" t="str">
            <v>CK - Duri</v>
          </cell>
          <cell r="E836" t="str">
            <v>Logas</v>
          </cell>
          <cell r="F836" t="str">
            <v>SCR</v>
          </cell>
          <cell r="G836" t="str">
            <v>SCR</v>
          </cell>
          <cell r="H836" t="str">
            <v>Security</v>
          </cell>
          <cell r="I836" t="str">
            <v>Contract</v>
          </cell>
        </row>
        <row r="837">
          <cell r="A837">
            <v>7170</v>
          </cell>
          <cell r="B837" t="str">
            <v>SUTRISNO</v>
          </cell>
          <cell r="C837" t="str">
            <v>Active</v>
          </cell>
          <cell r="D837" t="str">
            <v>CK - Duri</v>
          </cell>
          <cell r="E837" t="str">
            <v>Logas</v>
          </cell>
          <cell r="F837" t="str">
            <v>OPRC</v>
          </cell>
          <cell r="G837" t="str">
            <v>OPRC</v>
          </cell>
          <cell r="H837" t="str">
            <v>Carpenter</v>
          </cell>
          <cell r="I837" t="str">
            <v>Contract</v>
          </cell>
        </row>
        <row r="838">
          <cell r="A838">
            <v>7171</v>
          </cell>
          <cell r="B838" t="str">
            <v>ERWINSYAH</v>
          </cell>
          <cell r="C838" t="str">
            <v>Active</v>
          </cell>
          <cell r="D838" t="str">
            <v>CK - Duri</v>
          </cell>
          <cell r="E838" t="str">
            <v>Logas</v>
          </cell>
          <cell r="F838" t="str">
            <v>OPRC</v>
          </cell>
          <cell r="G838" t="str">
            <v>OPRC</v>
          </cell>
          <cell r="H838" t="str">
            <v>Surveyor</v>
          </cell>
          <cell r="I838" t="str">
            <v>Contract</v>
          </cell>
        </row>
        <row r="839">
          <cell r="A839">
            <v>7172</v>
          </cell>
          <cell r="B839" t="str">
            <v>ROBERT FAUZI</v>
          </cell>
          <cell r="C839" t="str">
            <v>Active</v>
          </cell>
          <cell r="D839" t="str">
            <v>CK - Duri</v>
          </cell>
          <cell r="E839" t="str">
            <v>Logas</v>
          </cell>
          <cell r="F839" t="str">
            <v>OPRC</v>
          </cell>
          <cell r="G839" t="str">
            <v>OPRC</v>
          </cell>
          <cell r="H839" t="str">
            <v>Surveyor</v>
          </cell>
          <cell r="I839" t="str">
            <v>Contract</v>
          </cell>
        </row>
        <row r="840">
          <cell r="A840">
            <v>7182</v>
          </cell>
          <cell r="B840" t="str">
            <v>BAHRIN</v>
          </cell>
          <cell r="C840" t="str">
            <v>Active</v>
          </cell>
          <cell r="D840" t="str">
            <v>CK - Samarinda</v>
          </cell>
          <cell r="E840" t="str">
            <v>ABK - Rental Dept</v>
          </cell>
          <cell r="F840" t="str">
            <v>MTNC</v>
          </cell>
          <cell r="G840" t="str">
            <v>MTNC</v>
          </cell>
          <cell r="H840" t="str">
            <v>Tyreman</v>
          </cell>
          <cell r="I840" t="str">
            <v>Contract</v>
          </cell>
        </row>
        <row r="841">
          <cell r="A841">
            <v>7183</v>
          </cell>
          <cell r="B841" t="str">
            <v>JAJANG SUKANDAR</v>
          </cell>
          <cell r="C841" t="str">
            <v>Active</v>
          </cell>
          <cell r="D841" t="str">
            <v>CK - Samarinda</v>
          </cell>
          <cell r="E841" t="str">
            <v>ABK - Rental Dept</v>
          </cell>
          <cell r="F841" t="str">
            <v>MTNC</v>
          </cell>
          <cell r="G841" t="str">
            <v>MTNC</v>
          </cell>
          <cell r="H841" t="str">
            <v>Tyreman</v>
          </cell>
          <cell r="I841" t="str">
            <v>Contract</v>
          </cell>
        </row>
        <row r="842">
          <cell r="A842">
            <v>7184</v>
          </cell>
          <cell r="B842" t="str">
            <v>MAHMUD</v>
          </cell>
          <cell r="C842" t="str">
            <v>Active</v>
          </cell>
          <cell r="D842" t="str">
            <v>CK - Samarinda</v>
          </cell>
          <cell r="E842" t="str">
            <v>ABK - Human Resources Dept</v>
          </cell>
          <cell r="F842" t="str">
            <v>SCR</v>
          </cell>
          <cell r="G842" t="str">
            <v>SCR</v>
          </cell>
          <cell r="H842" t="str">
            <v>Security</v>
          </cell>
          <cell r="I842" t="str">
            <v>Contract</v>
          </cell>
        </row>
        <row r="843">
          <cell r="A843">
            <v>7185</v>
          </cell>
          <cell r="B843" t="str">
            <v>SABAR TIMAN</v>
          </cell>
          <cell r="C843" t="str">
            <v>Active</v>
          </cell>
          <cell r="D843" t="str">
            <v>CK - Samarinda</v>
          </cell>
          <cell r="E843" t="str">
            <v>ABK - Human Resources Dept</v>
          </cell>
          <cell r="F843" t="str">
            <v>OPRC</v>
          </cell>
          <cell r="G843" t="str">
            <v>OPRC</v>
          </cell>
          <cell r="H843" t="str">
            <v>Carpenter</v>
          </cell>
          <cell r="I843" t="str">
            <v>Contract</v>
          </cell>
        </row>
        <row r="844">
          <cell r="A844">
            <v>7186</v>
          </cell>
          <cell r="B844" t="str">
            <v>SARIPUDIN</v>
          </cell>
          <cell r="C844" t="str">
            <v>Active</v>
          </cell>
          <cell r="D844" t="str">
            <v>CK - Samarinda</v>
          </cell>
          <cell r="E844" t="str">
            <v>ABK - Rental Dept</v>
          </cell>
          <cell r="F844" t="str">
            <v>OPRC</v>
          </cell>
          <cell r="G844" t="str">
            <v>OPRC</v>
          </cell>
          <cell r="H844" t="str">
            <v>Electrician</v>
          </cell>
          <cell r="I844" t="str">
            <v>Contract</v>
          </cell>
        </row>
        <row r="845">
          <cell r="A845">
            <v>7187</v>
          </cell>
          <cell r="B845" t="str">
            <v>JOKO SUMANTO</v>
          </cell>
          <cell r="C845" t="str">
            <v>Active</v>
          </cell>
          <cell r="D845" t="str">
            <v>CK - Samarinda</v>
          </cell>
          <cell r="E845" t="str">
            <v>RPP - Embalut Rental Operation</v>
          </cell>
          <cell r="F845" t="str">
            <v>OPRC</v>
          </cell>
          <cell r="G845" t="str">
            <v>OPRC</v>
          </cell>
          <cell r="H845" t="str">
            <v>Surveyor</v>
          </cell>
          <cell r="I845" t="str">
            <v>Contract</v>
          </cell>
        </row>
        <row r="846">
          <cell r="A846">
            <v>7189</v>
          </cell>
          <cell r="B846" t="str">
            <v>FAHRIAL</v>
          </cell>
          <cell r="C846" t="str">
            <v>Active</v>
          </cell>
          <cell r="D846" t="str">
            <v>CK - Banjarmasin</v>
          </cell>
          <cell r="E846" t="str">
            <v>Arutmin</v>
          </cell>
          <cell r="F846" t="str">
            <v>OPRS</v>
          </cell>
          <cell r="G846" t="str">
            <v>OPRS</v>
          </cell>
          <cell r="H846" t="str">
            <v>Road &amp; Port Superintendant</v>
          </cell>
          <cell r="I846" t="str">
            <v>Contract</v>
          </cell>
        </row>
        <row r="847">
          <cell r="A847">
            <v>7193</v>
          </cell>
          <cell r="B847" t="str">
            <v>SURODO</v>
          </cell>
          <cell r="C847" t="str">
            <v>Active</v>
          </cell>
          <cell r="D847" t="str">
            <v>CK - Tanjung Enim</v>
          </cell>
          <cell r="E847" t="str">
            <v>Tanjung Enim Product Support</v>
          </cell>
          <cell r="F847" t="str">
            <v>OPRC</v>
          </cell>
          <cell r="G847" t="str">
            <v>OPRC</v>
          </cell>
          <cell r="H847" t="str">
            <v>Junior Surveyor</v>
          </cell>
          <cell r="I847" t="str">
            <v>Contract</v>
          </cell>
        </row>
        <row r="848">
          <cell r="A848">
            <v>7195</v>
          </cell>
          <cell r="B848" t="str">
            <v>TRI RAHMADANI PUTRA</v>
          </cell>
          <cell r="C848" t="str">
            <v>Active</v>
          </cell>
          <cell r="D848" t="str">
            <v>CK - Tanjung Enim</v>
          </cell>
          <cell r="E848" t="str">
            <v>Tanjung Enim Product Support</v>
          </cell>
          <cell r="F848" t="str">
            <v>OPRC</v>
          </cell>
          <cell r="G848" t="str">
            <v>OPRC</v>
          </cell>
          <cell r="H848" t="str">
            <v>Surveyor</v>
          </cell>
          <cell r="I848" t="str">
            <v>Contract</v>
          </cell>
        </row>
        <row r="849">
          <cell r="A849">
            <v>7196</v>
          </cell>
          <cell r="B849" t="str">
            <v>EDI SUPRIADI</v>
          </cell>
          <cell r="C849" t="str">
            <v>Active</v>
          </cell>
          <cell r="D849" t="str">
            <v>CK - Tanjung Enim</v>
          </cell>
          <cell r="E849" t="str">
            <v>Tanjung Enim Product Support</v>
          </cell>
          <cell r="F849" t="str">
            <v>OPRC</v>
          </cell>
          <cell r="G849" t="str">
            <v>OPRC</v>
          </cell>
          <cell r="H849" t="str">
            <v>Surveyor</v>
          </cell>
          <cell r="I849" t="str">
            <v>Contract</v>
          </cell>
        </row>
        <row r="850">
          <cell r="A850">
            <v>7197</v>
          </cell>
          <cell r="B850" t="str">
            <v>ASADIH</v>
          </cell>
          <cell r="C850" t="str">
            <v>Active</v>
          </cell>
          <cell r="D850" t="str">
            <v>CK - Tanjung Enim</v>
          </cell>
          <cell r="E850" t="str">
            <v>Tanjung Enim Product Support</v>
          </cell>
          <cell r="F850" t="str">
            <v>OPRC</v>
          </cell>
          <cell r="G850" t="str">
            <v>OPRC</v>
          </cell>
          <cell r="H850" t="str">
            <v>Surveyor</v>
          </cell>
          <cell r="I850" t="str">
            <v>Contract</v>
          </cell>
        </row>
        <row r="851">
          <cell r="A851">
            <v>7208</v>
          </cell>
          <cell r="B851" t="str">
            <v>SARMAN</v>
          </cell>
          <cell r="C851" t="str">
            <v>Active</v>
          </cell>
          <cell r="D851" t="str">
            <v>CK - Samarinda</v>
          </cell>
          <cell r="E851" t="str">
            <v>Senoni</v>
          </cell>
          <cell r="F851" t="str">
            <v>SCR</v>
          </cell>
          <cell r="G851" t="str">
            <v>SCR</v>
          </cell>
          <cell r="H851" t="str">
            <v>Security</v>
          </cell>
          <cell r="I851" t="str">
            <v>Contract</v>
          </cell>
        </row>
        <row r="852">
          <cell r="A852">
            <v>7284</v>
          </cell>
          <cell r="B852" t="str">
            <v>SAHRUL</v>
          </cell>
          <cell r="C852" t="str">
            <v>Active</v>
          </cell>
          <cell r="D852" t="str">
            <v>CK - Banjarmasin</v>
          </cell>
          <cell r="E852" t="str">
            <v>Jorong Rental</v>
          </cell>
          <cell r="F852" t="str">
            <v>OPRC</v>
          </cell>
          <cell r="G852" t="str">
            <v>OPRC</v>
          </cell>
          <cell r="H852" t="str">
            <v>Checker</v>
          </cell>
          <cell r="I852" t="str">
            <v>Contract</v>
          </cell>
        </row>
        <row r="853">
          <cell r="A853">
            <v>7294</v>
          </cell>
          <cell r="B853" t="str">
            <v>WINARKO</v>
          </cell>
          <cell r="C853" t="str">
            <v>Active</v>
          </cell>
          <cell r="D853" t="str">
            <v>CK - Banjarmasin</v>
          </cell>
          <cell r="E853" t="str">
            <v>Arutmin</v>
          </cell>
          <cell r="F853" t="str">
            <v>OPRF</v>
          </cell>
          <cell r="G853" t="str">
            <v>OPRF</v>
          </cell>
          <cell r="H853" t="str">
            <v>Mining Foreman</v>
          </cell>
          <cell r="I853" t="str">
            <v>Contract</v>
          </cell>
        </row>
        <row r="854">
          <cell r="A854">
            <v>7296</v>
          </cell>
          <cell r="B854" t="str">
            <v>AGUS PRASETYA BUDIONO</v>
          </cell>
          <cell r="C854" t="str">
            <v>Active</v>
          </cell>
          <cell r="D854" t="str">
            <v>CK - Banjarmasin</v>
          </cell>
          <cell r="E854" t="str">
            <v>Arutmin</v>
          </cell>
          <cell r="F854" t="str">
            <v>OPRF</v>
          </cell>
          <cell r="G854" t="str">
            <v>OPRF</v>
          </cell>
          <cell r="H854" t="str">
            <v>Mining Foreman</v>
          </cell>
          <cell r="I854" t="str">
            <v>Contract</v>
          </cell>
        </row>
        <row r="855">
          <cell r="A855">
            <v>7298</v>
          </cell>
          <cell r="B855" t="str">
            <v>KASNAWARI</v>
          </cell>
          <cell r="C855" t="str">
            <v>Active</v>
          </cell>
          <cell r="D855" t="str">
            <v>CK - Banjarmasin</v>
          </cell>
          <cell r="E855" t="str">
            <v>Arutmin</v>
          </cell>
          <cell r="F855" t="str">
            <v>OTH</v>
          </cell>
          <cell r="G855" t="str">
            <v>OTH</v>
          </cell>
          <cell r="H855" t="str">
            <v>Office Boy</v>
          </cell>
          <cell r="I855" t="str">
            <v>Contract</v>
          </cell>
        </row>
        <row r="856">
          <cell r="A856">
            <v>7299</v>
          </cell>
          <cell r="B856" t="str">
            <v>GEDE ACHMAD YANI</v>
          </cell>
          <cell r="C856" t="str">
            <v>Active</v>
          </cell>
          <cell r="D856" t="str">
            <v>CK - Banjarmasin</v>
          </cell>
          <cell r="E856" t="str">
            <v>Arutmin</v>
          </cell>
          <cell r="F856" t="str">
            <v>OTH</v>
          </cell>
          <cell r="G856" t="str">
            <v>OTH</v>
          </cell>
          <cell r="H856" t="str">
            <v>Office Boy</v>
          </cell>
          <cell r="I856" t="str">
            <v>Contract</v>
          </cell>
        </row>
        <row r="857">
          <cell r="A857">
            <v>7300</v>
          </cell>
          <cell r="B857" t="str">
            <v>M. HAQQI NAZILI</v>
          </cell>
          <cell r="C857" t="str">
            <v>Active</v>
          </cell>
          <cell r="D857" t="str">
            <v>CK - Banjarmasin</v>
          </cell>
          <cell r="E857" t="str">
            <v>Arutmin</v>
          </cell>
          <cell r="F857" t="str">
            <v>SCR</v>
          </cell>
          <cell r="G857" t="str">
            <v>SCR</v>
          </cell>
          <cell r="H857" t="str">
            <v>Security</v>
          </cell>
          <cell r="I857" t="str">
            <v>Contract</v>
          </cell>
        </row>
        <row r="858">
          <cell r="A858">
            <v>7301</v>
          </cell>
          <cell r="B858" t="str">
            <v>SUJITO</v>
          </cell>
          <cell r="C858" t="str">
            <v>Active</v>
          </cell>
          <cell r="D858" t="str">
            <v>CK - Banjarmasin</v>
          </cell>
          <cell r="E858" t="str">
            <v>Arutmin</v>
          </cell>
          <cell r="F858" t="str">
            <v>SCR</v>
          </cell>
          <cell r="G858" t="str">
            <v>SCR</v>
          </cell>
          <cell r="H858" t="str">
            <v>Security</v>
          </cell>
          <cell r="I858" t="str">
            <v>Contract</v>
          </cell>
        </row>
        <row r="859">
          <cell r="A859">
            <v>7311</v>
          </cell>
          <cell r="B859" t="str">
            <v>NORRIS MUSTAFA</v>
          </cell>
          <cell r="C859" t="str">
            <v>Active</v>
          </cell>
          <cell r="D859" t="str">
            <v>CK - Tarakan</v>
          </cell>
          <cell r="E859" t="str">
            <v>Lorey - Malinau Rental Operation</v>
          </cell>
          <cell r="F859" t="str">
            <v>MTNC</v>
          </cell>
          <cell r="G859" t="str">
            <v>MTNC</v>
          </cell>
          <cell r="H859" t="str">
            <v>Helper Tyreman</v>
          </cell>
          <cell r="I859" t="str">
            <v>Contract</v>
          </cell>
        </row>
        <row r="860">
          <cell r="A860">
            <v>7322</v>
          </cell>
          <cell r="B860" t="str">
            <v>SELAMAT RIADI</v>
          </cell>
          <cell r="C860" t="str">
            <v>Active</v>
          </cell>
          <cell r="D860" t="str">
            <v>CK - Banjarmasin</v>
          </cell>
          <cell r="E860" t="str">
            <v>Arutmin</v>
          </cell>
          <cell r="F860" t="str">
            <v>OPRC</v>
          </cell>
          <cell r="G860" t="str">
            <v>OPRC</v>
          </cell>
          <cell r="H860" t="str">
            <v>Checker</v>
          </cell>
          <cell r="I860" t="str">
            <v>Contract</v>
          </cell>
        </row>
        <row r="861">
          <cell r="A861">
            <v>7325</v>
          </cell>
          <cell r="B861" t="str">
            <v>ISROFIL</v>
          </cell>
          <cell r="C861" t="str">
            <v>Active</v>
          </cell>
          <cell r="D861" t="str">
            <v>CK - Banjarmasin</v>
          </cell>
          <cell r="E861" t="str">
            <v>Arutmin</v>
          </cell>
          <cell r="F861" t="str">
            <v>OPRC</v>
          </cell>
          <cell r="G861" t="str">
            <v>OPRC</v>
          </cell>
          <cell r="H861" t="str">
            <v>Electrician</v>
          </cell>
          <cell r="I861" t="str">
            <v>Contract</v>
          </cell>
        </row>
        <row r="862">
          <cell r="A862">
            <v>7326</v>
          </cell>
          <cell r="B862" t="str">
            <v>DIAN SUSANTO</v>
          </cell>
          <cell r="C862" t="str">
            <v>Active</v>
          </cell>
          <cell r="D862" t="str">
            <v>CK - Banjarmasin</v>
          </cell>
          <cell r="E862" t="str">
            <v>Arutmin</v>
          </cell>
          <cell r="F862" t="str">
            <v>OPRC</v>
          </cell>
          <cell r="G862" t="str">
            <v>OPRC</v>
          </cell>
          <cell r="H862" t="str">
            <v>Storeman Helper</v>
          </cell>
          <cell r="I862" t="str">
            <v>Contract</v>
          </cell>
        </row>
        <row r="863">
          <cell r="A863">
            <v>7328</v>
          </cell>
          <cell r="B863" t="str">
            <v>GIYADI</v>
          </cell>
          <cell r="C863" t="str">
            <v>Active</v>
          </cell>
          <cell r="D863" t="str">
            <v>CK - Banjarmasin</v>
          </cell>
          <cell r="E863" t="str">
            <v>Arutmin</v>
          </cell>
          <cell r="F863" t="str">
            <v>OPRC</v>
          </cell>
          <cell r="G863" t="str">
            <v>OPRC</v>
          </cell>
          <cell r="H863" t="str">
            <v>Carpenter</v>
          </cell>
          <cell r="I863" t="str">
            <v>Contract</v>
          </cell>
        </row>
        <row r="864">
          <cell r="A864">
            <v>7329</v>
          </cell>
          <cell r="B864" t="str">
            <v>WURI AMBODO A.</v>
          </cell>
          <cell r="C864" t="str">
            <v>Active</v>
          </cell>
          <cell r="D864" t="str">
            <v>CK - Tanjung Enim</v>
          </cell>
          <cell r="E864" t="str">
            <v>Tanjung Enim Product Support</v>
          </cell>
          <cell r="F864" t="str">
            <v>OPRF</v>
          </cell>
          <cell r="G864" t="str">
            <v>OPRF</v>
          </cell>
          <cell r="H864" t="str">
            <v>Production Foreman</v>
          </cell>
          <cell r="I864" t="str">
            <v>Contract</v>
          </cell>
        </row>
        <row r="865">
          <cell r="A865">
            <v>7330</v>
          </cell>
          <cell r="B865" t="str">
            <v>DARTO</v>
          </cell>
          <cell r="C865" t="str">
            <v>Active</v>
          </cell>
          <cell r="D865" t="str">
            <v>CK - Tanjung Enim</v>
          </cell>
          <cell r="E865" t="str">
            <v>Tanjung Enim Product Support</v>
          </cell>
          <cell r="F865" t="str">
            <v>OPRC</v>
          </cell>
          <cell r="G865" t="str">
            <v>OPRC</v>
          </cell>
          <cell r="H865" t="str">
            <v>Checker</v>
          </cell>
          <cell r="I865" t="str">
            <v>Contract</v>
          </cell>
        </row>
        <row r="866">
          <cell r="A866">
            <v>7331</v>
          </cell>
          <cell r="B866" t="str">
            <v>ARISANDI</v>
          </cell>
          <cell r="C866" t="str">
            <v>Active</v>
          </cell>
          <cell r="D866" t="str">
            <v>CK - Tanjung Enim</v>
          </cell>
          <cell r="E866" t="str">
            <v>Tanjung Enim Product Support</v>
          </cell>
          <cell r="F866" t="str">
            <v>OPRC</v>
          </cell>
          <cell r="G866" t="str">
            <v>OPRC</v>
          </cell>
          <cell r="H866" t="str">
            <v>Checker</v>
          </cell>
          <cell r="I866" t="str">
            <v>Contract</v>
          </cell>
        </row>
        <row r="867">
          <cell r="A867">
            <v>7347</v>
          </cell>
          <cell r="B867" t="str">
            <v>DIAN ARLIS</v>
          </cell>
          <cell r="C867" t="str">
            <v>Active</v>
          </cell>
          <cell r="D867" t="str">
            <v>CK - Duri</v>
          </cell>
          <cell r="E867" t="str">
            <v>Logas</v>
          </cell>
          <cell r="F867" t="str">
            <v>OPRC</v>
          </cell>
          <cell r="G867" t="str">
            <v>OPRC</v>
          </cell>
          <cell r="H867" t="str">
            <v>Surveyor</v>
          </cell>
          <cell r="I867" t="str">
            <v>Contract</v>
          </cell>
        </row>
        <row r="868">
          <cell r="A868">
            <v>7348</v>
          </cell>
          <cell r="B868" t="str">
            <v>TAZARUDIN</v>
          </cell>
          <cell r="C868" t="str">
            <v>Active</v>
          </cell>
          <cell r="D868" t="str">
            <v>CK - Duri</v>
          </cell>
          <cell r="E868" t="str">
            <v>Logas</v>
          </cell>
          <cell r="F868" t="str">
            <v>SCR</v>
          </cell>
          <cell r="G868" t="str">
            <v>SCR</v>
          </cell>
          <cell r="H868" t="str">
            <v>Security</v>
          </cell>
          <cell r="I868" t="str">
            <v>Contract</v>
          </cell>
        </row>
        <row r="869">
          <cell r="A869">
            <v>7363</v>
          </cell>
          <cell r="B869" t="str">
            <v>AGUS TAUFIK KURAHMAN</v>
          </cell>
          <cell r="C869" t="str">
            <v>Active</v>
          </cell>
          <cell r="D869" t="str">
            <v>CK - Tanjung Enim</v>
          </cell>
          <cell r="E869" t="str">
            <v>Tanjung Enim Product Support</v>
          </cell>
          <cell r="F869" t="str">
            <v>OTH</v>
          </cell>
          <cell r="G869" t="str">
            <v>OTH</v>
          </cell>
          <cell r="H869" t="str">
            <v>Human Resources Facility Guard</v>
          </cell>
          <cell r="I869" t="str">
            <v>Contract</v>
          </cell>
        </row>
        <row r="870">
          <cell r="A870">
            <v>7364</v>
          </cell>
          <cell r="B870" t="str">
            <v>M YANI</v>
          </cell>
          <cell r="C870" t="str">
            <v>Active</v>
          </cell>
          <cell r="D870" t="str">
            <v>CK - Tanjung Enim</v>
          </cell>
          <cell r="E870" t="str">
            <v>Tanjung Enim Product Support</v>
          </cell>
          <cell r="F870" t="str">
            <v>OPRC</v>
          </cell>
          <cell r="G870" t="str">
            <v>OPRC</v>
          </cell>
          <cell r="H870" t="str">
            <v>Spotter</v>
          </cell>
          <cell r="I870" t="str">
            <v>Contract</v>
          </cell>
        </row>
        <row r="871">
          <cell r="A871">
            <v>7365</v>
          </cell>
          <cell r="B871" t="str">
            <v>ADI NOFSIN</v>
          </cell>
          <cell r="C871" t="str">
            <v>Active</v>
          </cell>
          <cell r="D871" t="str">
            <v>CK - Tanjung Enim</v>
          </cell>
          <cell r="E871" t="str">
            <v>Tanjung Enim Product Support</v>
          </cell>
          <cell r="F871" t="str">
            <v>OPRC</v>
          </cell>
          <cell r="G871" t="str">
            <v>OPRC</v>
          </cell>
          <cell r="H871" t="str">
            <v>Spotter</v>
          </cell>
          <cell r="I871" t="str">
            <v>Contract</v>
          </cell>
        </row>
        <row r="872">
          <cell r="A872">
            <v>7366</v>
          </cell>
          <cell r="B872" t="str">
            <v>PAHRUL ANTON</v>
          </cell>
          <cell r="C872" t="str">
            <v>Active</v>
          </cell>
          <cell r="D872" t="str">
            <v>CK - Tanjung Enim</v>
          </cell>
          <cell r="E872" t="str">
            <v>Tanjung Enim Product Support</v>
          </cell>
          <cell r="F872" t="str">
            <v>OPRC</v>
          </cell>
          <cell r="G872" t="str">
            <v>OPRC</v>
          </cell>
          <cell r="H872" t="str">
            <v>Checker</v>
          </cell>
          <cell r="I872" t="str">
            <v>Contract</v>
          </cell>
        </row>
        <row r="873">
          <cell r="A873">
            <v>7367</v>
          </cell>
          <cell r="B873" t="str">
            <v>ALI DENAN</v>
          </cell>
          <cell r="C873" t="str">
            <v>Active</v>
          </cell>
          <cell r="D873" t="str">
            <v>CK - Tanjung Enim</v>
          </cell>
          <cell r="E873" t="str">
            <v>Tanjung Enim Product Support</v>
          </cell>
          <cell r="F873" t="str">
            <v>OPRC</v>
          </cell>
          <cell r="G873" t="str">
            <v>OPRC</v>
          </cell>
          <cell r="H873" t="str">
            <v>Checker</v>
          </cell>
          <cell r="I873" t="str">
            <v>Contract</v>
          </cell>
        </row>
      </sheetData>
      <sheetData sheetId="3" refreshError="1"/>
      <sheetData sheetId="4" refreshError="1"/>
      <sheetData sheetId="5" refreshError="1">
        <row r="2">
          <cell r="B2">
            <v>60000006</v>
          </cell>
        </row>
        <row r="16">
          <cell r="D16" t="str">
            <v>A</v>
          </cell>
          <cell r="E16" t="str">
            <v>Activity</v>
          </cell>
        </row>
        <row r="17">
          <cell r="D17" t="str">
            <v>C</v>
          </cell>
          <cell r="E17" t="str">
            <v>Coal</v>
          </cell>
        </row>
      </sheetData>
      <sheetData sheetId="6" refreshError="1">
        <row r="2">
          <cell r="B2">
            <v>60000006</v>
          </cell>
          <cell r="C2" t="str">
            <v>Single Cabin</v>
          </cell>
          <cell r="D2" t="str">
            <v>Arutmin</v>
          </cell>
          <cell r="E2" t="str">
            <v>Daihatsu</v>
          </cell>
          <cell r="F2" t="str">
            <v>3006320</v>
          </cell>
          <cell r="G2" t="str">
            <v>B 9340 SO</v>
          </cell>
          <cell r="H2">
            <v>1</v>
          </cell>
          <cell r="I2" t="str">
            <v>Unt</v>
          </cell>
          <cell r="J2">
            <v>151339</v>
          </cell>
          <cell r="K2" t="str">
            <v/>
          </cell>
          <cell r="L2" t="str">
            <v/>
          </cell>
          <cell r="M2" t="str">
            <v/>
          </cell>
          <cell r="N2">
            <v>36738</v>
          </cell>
          <cell r="O2" t="str">
            <v/>
          </cell>
          <cell r="P2">
            <v>2</v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>Vehicle</v>
          </cell>
          <cell r="V2">
            <v>1</v>
          </cell>
          <cell r="W2">
            <v>60535.6</v>
          </cell>
          <cell r="X2">
            <v>2454.1459459459461</v>
          </cell>
        </row>
        <row r="3">
          <cell r="B3">
            <v>60000014</v>
          </cell>
          <cell r="C3" t="str">
            <v>Water Truck</v>
          </cell>
          <cell r="D3" t="str">
            <v>Loa Janan</v>
          </cell>
          <cell r="E3" t="str">
            <v>Nissan</v>
          </cell>
          <cell r="F3" t="str">
            <v>CWB54H-02656</v>
          </cell>
          <cell r="G3" t="str">
            <v>B 9645 WT</v>
          </cell>
          <cell r="H3">
            <v>1</v>
          </cell>
          <cell r="I3" t="str">
            <v>Unt</v>
          </cell>
          <cell r="J3">
            <v>164044.79999999999</v>
          </cell>
          <cell r="K3" t="str">
            <v/>
          </cell>
          <cell r="L3" t="str">
            <v/>
          </cell>
          <cell r="M3" t="str">
            <v/>
          </cell>
          <cell r="N3">
            <v>37299</v>
          </cell>
          <cell r="O3" t="str">
            <v/>
          </cell>
          <cell r="P3">
            <v>2</v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>Vehicle</v>
          </cell>
          <cell r="V3">
            <v>1</v>
          </cell>
          <cell r="W3">
            <v>120299.52</v>
          </cell>
          <cell r="X3">
            <v>2734.08</v>
          </cell>
        </row>
        <row r="4">
          <cell r="B4" t="str">
            <v>60000014-1</v>
          </cell>
          <cell r="C4" t="str">
            <v>Water Truck</v>
          </cell>
          <cell r="D4" t="str">
            <v>Loa Janan</v>
          </cell>
          <cell r="E4" t="str">
            <v/>
          </cell>
          <cell r="F4" t="str">
            <v>Water Tank 15.000 Ltr</v>
          </cell>
          <cell r="G4" t="str">
            <v>Fabricated</v>
          </cell>
          <cell r="H4">
            <v>1</v>
          </cell>
          <cell r="I4" t="str">
            <v>Unt</v>
          </cell>
          <cell r="J4">
            <v>17000</v>
          </cell>
          <cell r="K4" t="str">
            <v/>
          </cell>
          <cell r="L4" t="str">
            <v/>
          </cell>
          <cell r="M4" t="str">
            <v/>
          </cell>
          <cell r="N4">
            <v>37299</v>
          </cell>
          <cell r="O4" t="str">
            <v>60000014</v>
          </cell>
          <cell r="P4">
            <v>2</v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>Vehicle</v>
          </cell>
          <cell r="V4">
            <v>1</v>
          </cell>
          <cell r="W4">
            <v>0</v>
          </cell>
          <cell r="X4">
            <v>0</v>
          </cell>
        </row>
        <row r="5">
          <cell r="B5">
            <v>60000001</v>
          </cell>
          <cell r="C5" t="str">
            <v>Lube Truck</v>
          </cell>
          <cell r="D5" t="str">
            <v>Arutmin</v>
          </cell>
          <cell r="E5" t="str">
            <v>Hino</v>
          </cell>
          <cell r="F5" t="str">
            <v>MHEFF173NXXA-12507</v>
          </cell>
          <cell r="G5" t="str">
            <v>DA 9713 H</v>
          </cell>
          <cell r="H5">
            <v>1</v>
          </cell>
          <cell r="I5" t="str">
            <v>Unt</v>
          </cell>
          <cell r="J5">
            <v>202104.45</v>
          </cell>
          <cell r="K5" t="str">
            <v>ASTALDI SpA</v>
          </cell>
          <cell r="L5" t="str">
            <v/>
          </cell>
          <cell r="M5" t="str">
            <v/>
          </cell>
          <cell r="N5">
            <v>36738</v>
          </cell>
          <cell r="O5" t="str">
            <v/>
          </cell>
          <cell r="P5">
            <v>4</v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>Vehicle</v>
          </cell>
          <cell r="V5">
            <v>1</v>
          </cell>
          <cell r="W5">
            <v>100000.194</v>
          </cell>
          <cell r="X5">
            <v>2759.5744864864864</v>
          </cell>
        </row>
        <row r="6">
          <cell r="B6" t="str">
            <v>60000001-1</v>
          </cell>
          <cell r="C6" t="str">
            <v>Comp W/Engine</v>
          </cell>
          <cell r="D6" t="str">
            <v>Arutmin</v>
          </cell>
          <cell r="E6" t="str">
            <v>Puma</v>
          </cell>
          <cell r="F6" t="str">
            <v>5,5 HP</v>
          </cell>
          <cell r="G6" t="str">
            <v/>
          </cell>
          <cell r="H6">
            <v>1</v>
          </cell>
          <cell r="I6" t="str">
            <v>Unt</v>
          </cell>
          <cell r="J6">
            <v>0</v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>60000001</v>
          </cell>
          <cell r="P6">
            <v>2</v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>PlantEq</v>
          </cell>
          <cell r="V6">
            <v>1</v>
          </cell>
          <cell r="W6">
            <v>0</v>
          </cell>
          <cell r="X6">
            <v>0</v>
          </cell>
        </row>
        <row r="7">
          <cell r="B7" t="str">
            <v>60000001-2</v>
          </cell>
          <cell r="C7" t="str">
            <v>Lube Truck</v>
          </cell>
          <cell r="D7" t="str">
            <v>Arutmin</v>
          </cell>
          <cell r="E7" t="str">
            <v>Toyox</v>
          </cell>
          <cell r="F7" t="str">
            <v>Hose 3/8 "</v>
          </cell>
          <cell r="G7" t="str">
            <v/>
          </cell>
          <cell r="H7">
            <v>1</v>
          </cell>
          <cell r="I7" t="str">
            <v>Rol</v>
          </cell>
          <cell r="J7">
            <v>0</v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>60000001</v>
          </cell>
          <cell r="P7">
            <v>1</v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>Vehicle</v>
          </cell>
          <cell r="V7">
            <v>1</v>
          </cell>
          <cell r="W7">
            <v>0</v>
          </cell>
          <cell r="X7">
            <v>0</v>
          </cell>
        </row>
        <row r="8">
          <cell r="B8" t="str">
            <v>TMT-000001</v>
          </cell>
          <cell r="C8" t="str">
            <v>Jeep</v>
          </cell>
          <cell r="D8" t="str">
            <v>Tj. Adaro</v>
          </cell>
          <cell r="E8" t="str">
            <v>Daihatsu</v>
          </cell>
          <cell r="F8" t="str">
            <v>994109</v>
          </cell>
          <cell r="G8" t="str">
            <v>B 2268 X</v>
          </cell>
          <cell r="H8">
            <v>1</v>
          </cell>
          <cell r="I8" t="str">
            <v>Unt</v>
          </cell>
          <cell r="J8">
            <v>0</v>
          </cell>
          <cell r="K8" t="str">
            <v>TIARA MARGA TRAKINDO, PT.</v>
          </cell>
          <cell r="L8" t="str">
            <v/>
          </cell>
          <cell r="M8" t="str">
            <v/>
          </cell>
          <cell r="N8">
            <v>36738</v>
          </cell>
          <cell r="O8" t="str">
            <v/>
          </cell>
          <cell r="P8">
            <v>2</v>
          </cell>
          <cell r="Q8" t="str">
            <v>Back to TMT</v>
          </cell>
          <cell r="R8" t="str">
            <v/>
          </cell>
          <cell r="S8" t="str">
            <v/>
          </cell>
          <cell r="T8" t="str">
            <v/>
          </cell>
          <cell r="U8" t="str">
            <v>Vehicle</v>
          </cell>
          <cell r="V8">
            <v>1</v>
          </cell>
          <cell r="W8">
            <v>0</v>
          </cell>
          <cell r="X8">
            <v>0</v>
          </cell>
        </row>
        <row r="9">
          <cell r="B9" t="str">
            <v>TMT-000002</v>
          </cell>
          <cell r="C9" t="str">
            <v>Jeep</v>
          </cell>
          <cell r="D9" t="str">
            <v>Embalut</v>
          </cell>
          <cell r="E9" t="str">
            <v>Daihatsu</v>
          </cell>
          <cell r="F9" t="str">
            <v>300108</v>
          </cell>
          <cell r="G9" t="str">
            <v>B.8922 SI</v>
          </cell>
          <cell r="H9">
            <v>1</v>
          </cell>
          <cell r="I9" t="str">
            <v>Unt</v>
          </cell>
          <cell r="J9">
            <v>0</v>
          </cell>
          <cell r="K9" t="str">
            <v>TIARA MARGA TRAKINDO, PT.</v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2</v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>Vehicle</v>
          </cell>
          <cell r="V9">
            <v>1</v>
          </cell>
          <cell r="W9">
            <v>0</v>
          </cell>
          <cell r="X9">
            <v>0</v>
          </cell>
        </row>
        <row r="10">
          <cell r="B10" t="str">
            <v>TMT-000003</v>
          </cell>
          <cell r="C10" t="str">
            <v>Jeep</v>
          </cell>
          <cell r="D10" t="str">
            <v>Tj. Adaro</v>
          </cell>
          <cell r="E10" t="str">
            <v>Panther</v>
          </cell>
          <cell r="F10" t="str">
            <v>MHCTBR54E1K224899</v>
          </cell>
          <cell r="G10" t="str">
            <v>B 8608 LR</v>
          </cell>
          <cell r="H10">
            <v>1</v>
          </cell>
          <cell r="I10" t="str">
            <v>Unt</v>
          </cell>
          <cell r="J10">
            <v>0</v>
          </cell>
          <cell r="K10" t="str">
            <v>TIARA MARGA TRAKINDO, PT.</v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>
            <v>2</v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>Vehicle</v>
          </cell>
          <cell r="V10">
            <v>1</v>
          </cell>
          <cell r="W10">
            <v>0</v>
          </cell>
          <cell r="X10">
            <v>0</v>
          </cell>
        </row>
        <row r="11">
          <cell r="B11" t="str">
            <v>TMT-000004</v>
          </cell>
          <cell r="C11" t="str">
            <v>Double Cabin</v>
          </cell>
          <cell r="D11" t="str">
            <v>Embalut</v>
          </cell>
          <cell r="E11" t="str">
            <v>Daihatsu</v>
          </cell>
          <cell r="F11" t="str">
            <v>3009864</v>
          </cell>
          <cell r="G11" t="str">
            <v>B 9261 WF</v>
          </cell>
          <cell r="H11">
            <v>1</v>
          </cell>
          <cell r="I11" t="str">
            <v>Unt</v>
          </cell>
          <cell r="J11">
            <v>0</v>
          </cell>
          <cell r="K11" t="str">
            <v>TIARA MARGA TRAKINDO, PT.</v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>
            <v>2</v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>Vehicle</v>
          </cell>
          <cell r="V11">
            <v>1</v>
          </cell>
          <cell r="W11">
            <v>0</v>
          </cell>
          <cell r="X11">
            <v>0</v>
          </cell>
        </row>
        <row r="12">
          <cell r="B12">
            <v>20000043</v>
          </cell>
          <cell r="C12" t="str">
            <v>Generating Set</v>
          </cell>
          <cell r="D12" t="str">
            <v>Loa Janan</v>
          </cell>
          <cell r="E12" t="str">
            <v>Perkins</v>
          </cell>
          <cell r="F12" t="str">
            <v>27 KVA</v>
          </cell>
          <cell r="G12" t="str">
            <v>973479</v>
          </cell>
          <cell r="H12">
            <v>1</v>
          </cell>
          <cell r="I12" t="str">
            <v>Unt</v>
          </cell>
          <cell r="J12">
            <v>37100</v>
          </cell>
          <cell r="K12" t="str">
            <v/>
          </cell>
          <cell r="L12" t="str">
            <v/>
          </cell>
          <cell r="M12" t="str">
            <v/>
          </cell>
          <cell r="N12">
            <v>37186</v>
          </cell>
          <cell r="O12" t="str">
            <v/>
          </cell>
          <cell r="P12">
            <v>2</v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>PlantEq</v>
          </cell>
          <cell r="V12">
            <v>1</v>
          </cell>
          <cell r="W12">
            <v>24115</v>
          </cell>
          <cell r="X12">
            <v>590.22727272727275</v>
          </cell>
        </row>
        <row r="13">
          <cell r="B13" t="str">
            <v>20000043-1</v>
          </cell>
          <cell r="C13" t="str">
            <v>Fuel Tank Static</v>
          </cell>
          <cell r="D13" t="str">
            <v>Loa Janan</v>
          </cell>
          <cell r="E13" t="str">
            <v/>
          </cell>
          <cell r="F13" t="str">
            <v xml:space="preserve"> 1M X 1M X 1M</v>
          </cell>
          <cell r="G13" t="str">
            <v>Fabricated</v>
          </cell>
          <cell r="H13">
            <v>1</v>
          </cell>
          <cell r="I13" t="str">
            <v>Unt</v>
          </cell>
          <cell r="J13">
            <v>0</v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>20000043</v>
          </cell>
          <cell r="P13">
            <v>2</v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>PlantEq</v>
          </cell>
          <cell r="V13">
            <v>1</v>
          </cell>
          <cell r="W13">
            <v>0</v>
          </cell>
          <cell r="X13">
            <v>0</v>
          </cell>
        </row>
        <row r="14">
          <cell r="B14">
            <v>20000023</v>
          </cell>
          <cell r="C14" t="str">
            <v>Generating Set</v>
          </cell>
          <cell r="D14" t="str">
            <v>Arutmin</v>
          </cell>
          <cell r="E14" t="str">
            <v>Honda</v>
          </cell>
          <cell r="F14" t="str">
            <v>3,7 Kva, 50 / 60 Hz</v>
          </cell>
          <cell r="G14" t="str">
            <v>SW 4000DX</v>
          </cell>
          <cell r="H14">
            <v>1</v>
          </cell>
          <cell r="I14" t="str">
            <v>Unt</v>
          </cell>
          <cell r="J14">
            <v>8600</v>
          </cell>
          <cell r="K14" t="str">
            <v/>
          </cell>
          <cell r="L14" t="str">
            <v/>
          </cell>
          <cell r="M14" t="str">
            <v/>
          </cell>
          <cell r="N14">
            <v>36983</v>
          </cell>
          <cell r="O14" t="str">
            <v/>
          </cell>
          <cell r="P14">
            <v>2</v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>PlantEq</v>
          </cell>
          <cell r="V14">
            <v>1</v>
          </cell>
          <cell r="W14">
            <v>0</v>
          </cell>
          <cell r="X14">
            <v>0</v>
          </cell>
        </row>
        <row r="15">
          <cell r="B15">
            <v>20000048</v>
          </cell>
          <cell r="C15" t="str">
            <v>Comp W/Electric</v>
          </cell>
          <cell r="D15" t="str">
            <v>Arutmin</v>
          </cell>
          <cell r="E15" t="str">
            <v>Puma</v>
          </cell>
          <cell r="F15" t="str">
            <v>10 HP, 16Bar</v>
          </cell>
          <cell r="G15" t="str">
            <v>TK 100 - 300</v>
          </cell>
          <cell r="H15">
            <v>1</v>
          </cell>
          <cell r="I15" t="str">
            <v>Unt</v>
          </cell>
          <cell r="J15">
            <v>16125</v>
          </cell>
          <cell r="K15" t="str">
            <v>NOVANA MARSH JAYA, PT.</v>
          </cell>
          <cell r="L15" t="str">
            <v>000146</v>
          </cell>
          <cell r="M15" t="str">
            <v/>
          </cell>
          <cell r="N15">
            <v>37163</v>
          </cell>
          <cell r="O15" t="str">
            <v/>
          </cell>
          <cell r="P15">
            <v>2</v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>LowValue</v>
          </cell>
          <cell r="V15">
            <v>1</v>
          </cell>
          <cell r="W15">
            <v>10212.5</v>
          </cell>
          <cell r="X15">
            <v>268.75</v>
          </cell>
        </row>
        <row r="16">
          <cell r="B16">
            <v>20000056</v>
          </cell>
          <cell r="C16" t="str">
            <v>Washing Equip</v>
          </cell>
          <cell r="D16" t="str">
            <v>Senoni</v>
          </cell>
          <cell r="E16" t="str">
            <v>KSA</v>
          </cell>
          <cell r="F16" t="str">
            <v>High Press Pump 20Hp, 300Bar</v>
          </cell>
          <cell r="G16" t="str">
            <v>KSA C - 328D</v>
          </cell>
          <cell r="H16">
            <v>1</v>
          </cell>
          <cell r="I16" t="str">
            <v>Unt</v>
          </cell>
          <cell r="J16">
            <v>78800</v>
          </cell>
          <cell r="K16" t="str">
            <v>KHARISMA SEJAHTERA AGUNG JA, PT.</v>
          </cell>
          <cell r="L16" t="str">
            <v/>
          </cell>
          <cell r="M16" t="str">
            <v/>
          </cell>
          <cell r="N16">
            <v>37330</v>
          </cell>
          <cell r="O16" t="str">
            <v/>
          </cell>
          <cell r="P16">
            <v>2</v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>PlantEq</v>
          </cell>
          <cell r="V16">
            <v>1</v>
          </cell>
          <cell r="W16">
            <v>56473.334000000003</v>
          </cell>
          <cell r="X16">
            <v>1313.333294117647</v>
          </cell>
        </row>
        <row r="17">
          <cell r="B17">
            <v>110000044</v>
          </cell>
          <cell r="C17" t="str">
            <v>Camera Digital</v>
          </cell>
          <cell r="D17" t="str">
            <v>Arutmin</v>
          </cell>
          <cell r="E17" t="str">
            <v>Casio</v>
          </cell>
          <cell r="F17" t="str">
            <v>QV-2900UX</v>
          </cell>
          <cell r="G17" t="str">
            <v>102810A</v>
          </cell>
          <cell r="H17">
            <v>1</v>
          </cell>
          <cell r="I17" t="str">
            <v>Unt</v>
          </cell>
          <cell r="J17">
            <v>4326.6670000000004</v>
          </cell>
          <cell r="K17" t="str">
            <v>KOTARAYA FOTO VIDEO</v>
          </cell>
          <cell r="L17" t="str">
            <v/>
          </cell>
          <cell r="M17" t="str">
            <v/>
          </cell>
          <cell r="N17">
            <v>37428</v>
          </cell>
          <cell r="O17" t="str">
            <v/>
          </cell>
          <cell r="P17">
            <v>2</v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>LowValue</v>
          </cell>
          <cell r="V17">
            <v>1</v>
          </cell>
          <cell r="W17">
            <v>0</v>
          </cell>
          <cell r="X17">
            <v>0</v>
          </cell>
        </row>
        <row r="18">
          <cell r="B18">
            <v>80000140</v>
          </cell>
          <cell r="C18" t="str">
            <v>Laptop</v>
          </cell>
          <cell r="D18" t="str">
            <v>Loa Janan</v>
          </cell>
          <cell r="E18" t="str">
            <v>Toshiba</v>
          </cell>
          <cell r="F18" t="str">
            <v>PIII,20GB,128 MB</v>
          </cell>
          <cell r="G18" t="str">
            <v/>
          </cell>
          <cell r="H18">
            <v>1</v>
          </cell>
          <cell r="I18" t="str">
            <v>Unt</v>
          </cell>
          <cell r="J18">
            <v>14400</v>
          </cell>
          <cell r="K18" t="str">
            <v/>
          </cell>
          <cell r="L18" t="str">
            <v/>
          </cell>
          <cell r="M18" t="str">
            <v/>
          </cell>
          <cell r="N18">
            <v>37302</v>
          </cell>
          <cell r="O18" t="str">
            <v/>
          </cell>
          <cell r="P18">
            <v>2</v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>Office</v>
          </cell>
          <cell r="V18">
            <v>1</v>
          </cell>
          <cell r="W18">
            <v>10320</v>
          </cell>
          <cell r="X18">
            <v>226.66666666666666</v>
          </cell>
        </row>
        <row r="19">
          <cell r="B19" t="str">
            <v>TMT-000005</v>
          </cell>
          <cell r="C19" t="str">
            <v>Laptop</v>
          </cell>
          <cell r="D19" t="str">
            <v>Arutmin</v>
          </cell>
          <cell r="E19" t="str">
            <v>Toshiba</v>
          </cell>
          <cell r="F19" t="str">
            <v>PIII,20GB,128MB</v>
          </cell>
          <cell r="G19" t="str">
            <v>Y9013026-1</v>
          </cell>
          <cell r="H19">
            <v>1</v>
          </cell>
          <cell r="I19" t="str">
            <v>Unt</v>
          </cell>
          <cell r="J19">
            <v>0</v>
          </cell>
          <cell r="K19" t="str">
            <v>TIARA MARGA TRAKINDO, PT.</v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>
            <v>2</v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>Office</v>
          </cell>
          <cell r="V19">
            <v>1</v>
          </cell>
          <cell r="W19">
            <v>0</v>
          </cell>
          <cell r="X19">
            <v>0</v>
          </cell>
        </row>
        <row r="20">
          <cell r="B20" t="str">
            <v>TMT-000006</v>
          </cell>
          <cell r="C20" t="str">
            <v>Laptop</v>
          </cell>
          <cell r="D20" t="str">
            <v>Logas</v>
          </cell>
          <cell r="E20" t="str">
            <v>Toshiba</v>
          </cell>
          <cell r="F20" t="str">
            <v>PIII,.20GB,128MB</v>
          </cell>
          <cell r="G20" t="str">
            <v/>
          </cell>
          <cell r="H20">
            <v>1</v>
          </cell>
          <cell r="I20" t="str">
            <v>Unt</v>
          </cell>
          <cell r="J20">
            <v>0</v>
          </cell>
          <cell r="K20" t="str">
            <v>TIARA MARGA TRAKINDO, PT.</v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>
            <v>2</v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>Office</v>
          </cell>
          <cell r="V20">
            <v>1</v>
          </cell>
          <cell r="W20">
            <v>0</v>
          </cell>
          <cell r="X20">
            <v>0</v>
          </cell>
        </row>
        <row r="21">
          <cell r="B21">
            <v>80000050</v>
          </cell>
          <cell r="C21" t="str">
            <v>Desktop</v>
          </cell>
          <cell r="D21" t="str">
            <v>Arutmin</v>
          </cell>
          <cell r="E21" t="str">
            <v>TNT</v>
          </cell>
          <cell r="F21" t="str">
            <v>Rakitan PIII,20GB,64MB</v>
          </cell>
          <cell r="G21" t="str">
            <v>11MLA0010366</v>
          </cell>
          <cell r="H21">
            <v>1</v>
          </cell>
          <cell r="I21" t="str">
            <v>Unt</v>
          </cell>
          <cell r="J21">
            <v>5763</v>
          </cell>
          <cell r="K21" t="str">
            <v/>
          </cell>
          <cell r="L21" t="str">
            <v/>
          </cell>
          <cell r="M21" t="str">
            <v/>
          </cell>
          <cell r="N21">
            <v>37056</v>
          </cell>
          <cell r="O21" t="str">
            <v/>
          </cell>
          <cell r="P21">
            <v>2</v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>Office</v>
          </cell>
          <cell r="V21">
            <v>1</v>
          </cell>
          <cell r="W21">
            <v>0</v>
          </cell>
          <cell r="X21">
            <v>0</v>
          </cell>
        </row>
        <row r="22">
          <cell r="B22" t="str">
            <v>TMT-000007</v>
          </cell>
          <cell r="C22" t="str">
            <v>Printer</v>
          </cell>
          <cell r="D22" t="str">
            <v>Bontang</v>
          </cell>
          <cell r="E22" t="str">
            <v>Hawlett Packard</v>
          </cell>
          <cell r="F22" t="str">
            <v>Laser Jet 6L</v>
          </cell>
          <cell r="G22" t="str">
            <v>CNZQ241634HP</v>
          </cell>
          <cell r="H22">
            <v>1</v>
          </cell>
          <cell r="I22" t="str">
            <v>Unt</v>
          </cell>
          <cell r="J22">
            <v>0</v>
          </cell>
          <cell r="K22" t="str">
            <v>TIARA MARGA TRAKINDO, PT.</v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>
            <v>2</v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>Office</v>
          </cell>
          <cell r="V22">
            <v>1</v>
          </cell>
          <cell r="W22">
            <v>0</v>
          </cell>
          <cell r="X22">
            <v>0</v>
          </cell>
        </row>
        <row r="23">
          <cell r="B23">
            <v>80000051</v>
          </cell>
          <cell r="C23" t="str">
            <v>Faxcimile</v>
          </cell>
          <cell r="D23" t="str">
            <v>Arutmin</v>
          </cell>
          <cell r="E23" t="str">
            <v>Fanafax</v>
          </cell>
          <cell r="F23" t="str">
            <v/>
          </cell>
          <cell r="G23" t="str">
            <v/>
          </cell>
          <cell r="H23">
            <v>1</v>
          </cell>
          <cell r="I23" t="str">
            <v>Unt</v>
          </cell>
          <cell r="J23">
            <v>1836</v>
          </cell>
          <cell r="K23" t="str">
            <v/>
          </cell>
          <cell r="L23" t="str">
            <v/>
          </cell>
          <cell r="M23" t="str">
            <v/>
          </cell>
          <cell r="N23">
            <v>37077</v>
          </cell>
          <cell r="O23" t="str">
            <v/>
          </cell>
          <cell r="P23">
            <v>2</v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>Office</v>
          </cell>
          <cell r="V23">
            <v>1</v>
          </cell>
          <cell r="W23">
            <v>0</v>
          </cell>
          <cell r="X23">
            <v>0</v>
          </cell>
        </row>
        <row r="24">
          <cell r="B24">
            <v>80000020</v>
          </cell>
          <cell r="C24" t="str">
            <v>Radio Rig</v>
          </cell>
          <cell r="D24" t="str">
            <v>Tj. Adaro</v>
          </cell>
          <cell r="E24" t="str">
            <v>Icom</v>
          </cell>
          <cell r="F24" t="str">
            <v>IC - 2100 / 145.200-145.495MHz</v>
          </cell>
          <cell r="G24" t="str">
            <v>66167</v>
          </cell>
          <cell r="H24">
            <v>1</v>
          </cell>
          <cell r="I24" t="str">
            <v>Unt</v>
          </cell>
          <cell r="J24">
            <v>1665</v>
          </cell>
          <cell r="K24" t="str">
            <v/>
          </cell>
          <cell r="L24" t="str">
            <v/>
          </cell>
          <cell r="M24" t="str">
            <v/>
          </cell>
          <cell r="N24">
            <v>37063</v>
          </cell>
          <cell r="O24" t="str">
            <v/>
          </cell>
          <cell r="P24">
            <v>5</v>
          </cell>
          <cell r="Q24" t="str">
            <v>Sold to RAJ</v>
          </cell>
          <cell r="R24" t="str">
            <v/>
          </cell>
          <cell r="S24" t="str">
            <v/>
          </cell>
          <cell r="T24" t="str">
            <v/>
          </cell>
          <cell r="U24" t="str">
            <v>LowValue</v>
          </cell>
          <cell r="V24">
            <v>1</v>
          </cell>
          <cell r="W24">
            <v>0</v>
          </cell>
          <cell r="X24">
            <v>0</v>
          </cell>
        </row>
        <row r="25">
          <cell r="B25">
            <v>80000021</v>
          </cell>
          <cell r="C25" t="str">
            <v>Radio Rig</v>
          </cell>
          <cell r="D25" t="str">
            <v>Sungai Danau</v>
          </cell>
          <cell r="E25" t="str">
            <v>Icom</v>
          </cell>
          <cell r="F25" t="str">
            <v>IC - 2100 / 145.200-145.495MHz</v>
          </cell>
          <cell r="G25" t="str">
            <v>52934</v>
          </cell>
          <cell r="H25">
            <v>1</v>
          </cell>
          <cell r="I25" t="str">
            <v>Unt</v>
          </cell>
          <cell r="J25">
            <v>1665</v>
          </cell>
          <cell r="K25" t="str">
            <v/>
          </cell>
          <cell r="L25" t="str">
            <v/>
          </cell>
          <cell r="M25" t="str">
            <v/>
          </cell>
          <cell r="N25">
            <v>37063</v>
          </cell>
          <cell r="O25" t="str">
            <v/>
          </cell>
          <cell r="P25">
            <v>2</v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>LowValue</v>
          </cell>
          <cell r="V25">
            <v>1</v>
          </cell>
          <cell r="W25">
            <v>0</v>
          </cell>
          <cell r="X25">
            <v>0</v>
          </cell>
        </row>
        <row r="26">
          <cell r="B26">
            <v>80000022</v>
          </cell>
          <cell r="C26" t="str">
            <v>Radio Rig</v>
          </cell>
          <cell r="D26" t="str">
            <v>Tj. Adaro</v>
          </cell>
          <cell r="E26" t="str">
            <v>Icom</v>
          </cell>
          <cell r="F26" t="str">
            <v>IC - 2100 / 145.200-145.495MHz</v>
          </cell>
          <cell r="G26" t="str">
            <v>54021</v>
          </cell>
          <cell r="H26">
            <v>1</v>
          </cell>
          <cell r="I26" t="str">
            <v>Unt</v>
          </cell>
          <cell r="J26">
            <v>1665</v>
          </cell>
          <cell r="K26" t="str">
            <v/>
          </cell>
          <cell r="L26" t="str">
            <v/>
          </cell>
          <cell r="M26" t="str">
            <v/>
          </cell>
          <cell r="N26">
            <v>37063</v>
          </cell>
          <cell r="O26" t="str">
            <v/>
          </cell>
          <cell r="P26">
            <v>3</v>
          </cell>
          <cell r="Q26" t="str">
            <v>Missing</v>
          </cell>
          <cell r="R26" t="str">
            <v/>
          </cell>
          <cell r="S26" t="str">
            <v/>
          </cell>
          <cell r="T26" t="str">
            <v/>
          </cell>
          <cell r="U26" t="str">
            <v>LowValue</v>
          </cell>
          <cell r="V26">
            <v>1</v>
          </cell>
          <cell r="W26">
            <v>0</v>
          </cell>
          <cell r="X26">
            <v>0</v>
          </cell>
        </row>
        <row r="27">
          <cell r="B27">
            <v>80000023</v>
          </cell>
          <cell r="C27" t="str">
            <v>Radio Rig</v>
          </cell>
          <cell r="D27" t="str">
            <v>Tj. Adaro</v>
          </cell>
          <cell r="E27" t="str">
            <v>Icom</v>
          </cell>
          <cell r="F27" t="str">
            <v>IC - 2100 / 145.200-145.495MHz</v>
          </cell>
          <cell r="G27" t="str">
            <v>40877</v>
          </cell>
          <cell r="H27">
            <v>1</v>
          </cell>
          <cell r="I27" t="str">
            <v>Unt</v>
          </cell>
          <cell r="J27">
            <v>1665</v>
          </cell>
          <cell r="K27" t="str">
            <v/>
          </cell>
          <cell r="L27" t="str">
            <v/>
          </cell>
          <cell r="M27" t="str">
            <v/>
          </cell>
          <cell r="N27">
            <v>37063</v>
          </cell>
          <cell r="O27" t="str">
            <v/>
          </cell>
          <cell r="P27">
            <v>5</v>
          </cell>
          <cell r="Q27" t="str">
            <v>Sold to RAJ</v>
          </cell>
          <cell r="R27" t="str">
            <v/>
          </cell>
          <cell r="S27" t="str">
            <v/>
          </cell>
          <cell r="T27" t="str">
            <v/>
          </cell>
          <cell r="U27" t="str">
            <v>LowValue</v>
          </cell>
          <cell r="V27">
            <v>1</v>
          </cell>
          <cell r="W27">
            <v>0</v>
          </cell>
          <cell r="X27">
            <v>0</v>
          </cell>
        </row>
        <row r="28">
          <cell r="B28">
            <v>80000024</v>
          </cell>
          <cell r="C28" t="str">
            <v>Radio Rig</v>
          </cell>
          <cell r="D28" t="str">
            <v>Tj. Adaro</v>
          </cell>
          <cell r="E28" t="str">
            <v>Icom</v>
          </cell>
          <cell r="F28" t="str">
            <v>IC - 2100 / 145.200-145.495MHz</v>
          </cell>
          <cell r="G28" t="str">
            <v>55414</v>
          </cell>
          <cell r="H28">
            <v>1</v>
          </cell>
          <cell r="I28" t="str">
            <v>Unt</v>
          </cell>
          <cell r="J28">
            <v>1665</v>
          </cell>
          <cell r="K28" t="str">
            <v/>
          </cell>
          <cell r="L28" t="str">
            <v/>
          </cell>
          <cell r="M28" t="str">
            <v/>
          </cell>
          <cell r="N28">
            <v>37063</v>
          </cell>
          <cell r="O28" t="str">
            <v/>
          </cell>
          <cell r="P28">
            <v>5</v>
          </cell>
          <cell r="Q28" t="str">
            <v>Sold to RAJ</v>
          </cell>
          <cell r="R28" t="str">
            <v/>
          </cell>
          <cell r="S28" t="str">
            <v/>
          </cell>
          <cell r="T28" t="str">
            <v/>
          </cell>
          <cell r="U28" t="str">
            <v>LowValue</v>
          </cell>
          <cell r="V28">
            <v>1</v>
          </cell>
          <cell r="W28">
            <v>0</v>
          </cell>
          <cell r="X28">
            <v>0</v>
          </cell>
        </row>
        <row r="29">
          <cell r="B29">
            <v>80000025</v>
          </cell>
          <cell r="C29" t="str">
            <v>Radio Rig</v>
          </cell>
          <cell r="D29" t="str">
            <v>Tj. Adaro</v>
          </cell>
          <cell r="E29" t="str">
            <v>Icom</v>
          </cell>
          <cell r="F29" t="str">
            <v>IC - 2100 / 145.200-145.495MHz</v>
          </cell>
          <cell r="G29" t="str">
            <v>52931</v>
          </cell>
          <cell r="H29">
            <v>1</v>
          </cell>
          <cell r="I29" t="str">
            <v>Unt</v>
          </cell>
          <cell r="J29">
            <v>1665</v>
          </cell>
          <cell r="K29" t="str">
            <v/>
          </cell>
          <cell r="L29" t="str">
            <v/>
          </cell>
          <cell r="M29" t="str">
            <v/>
          </cell>
          <cell r="N29">
            <v>37063</v>
          </cell>
          <cell r="O29" t="str">
            <v/>
          </cell>
          <cell r="P29">
            <v>5</v>
          </cell>
          <cell r="Q29" t="str">
            <v>Sold to RAJ</v>
          </cell>
          <cell r="R29" t="str">
            <v/>
          </cell>
          <cell r="S29" t="str">
            <v/>
          </cell>
          <cell r="T29" t="str">
            <v/>
          </cell>
          <cell r="U29" t="str">
            <v>LowValue</v>
          </cell>
          <cell r="V29">
            <v>1</v>
          </cell>
          <cell r="W29">
            <v>0</v>
          </cell>
          <cell r="X29">
            <v>0</v>
          </cell>
        </row>
        <row r="30">
          <cell r="B30">
            <v>80000026</v>
          </cell>
          <cell r="C30" t="str">
            <v>Radio Rig</v>
          </cell>
          <cell r="D30" t="str">
            <v>Tj. Adaro</v>
          </cell>
          <cell r="E30" t="str">
            <v>Icom</v>
          </cell>
          <cell r="F30" t="str">
            <v>IC - 2100 / 145.200-145.495MHz</v>
          </cell>
          <cell r="G30" t="str">
            <v>54023</v>
          </cell>
          <cell r="H30">
            <v>1</v>
          </cell>
          <cell r="I30" t="str">
            <v>Set</v>
          </cell>
          <cell r="J30">
            <v>3284</v>
          </cell>
          <cell r="K30" t="str">
            <v/>
          </cell>
          <cell r="L30" t="str">
            <v/>
          </cell>
          <cell r="M30" t="str">
            <v/>
          </cell>
          <cell r="N30">
            <v>37063</v>
          </cell>
          <cell r="O30" t="str">
            <v/>
          </cell>
          <cell r="P30">
            <v>5</v>
          </cell>
          <cell r="Q30" t="str">
            <v>Sold to RAJ</v>
          </cell>
          <cell r="R30" t="str">
            <v/>
          </cell>
          <cell r="S30" t="str">
            <v/>
          </cell>
          <cell r="T30" t="str">
            <v/>
          </cell>
          <cell r="U30" t="str">
            <v>LowValue</v>
          </cell>
          <cell r="V30">
            <v>1</v>
          </cell>
          <cell r="W30">
            <v>0</v>
          </cell>
          <cell r="X30">
            <v>0</v>
          </cell>
        </row>
        <row r="31">
          <cell r="B31">
            <v>80000027</v>
          </cell>
          <cell r="C31" t="str">
            <v>Radio Rig</v>
          </cell>
          <cell r="D31" t="str">
            <v>Arutmin</v>
          </cell>
          <cell r="E31" t="str">
            <v>Icom</v>
          </cell>
          <cell r="F31" t="str">
            <v>IC - 2100 / 145.200-145.495MHz</v>
          </cell>
          <cell r="G31" t="str">
            <v>54024</v>
          </cell>
          <cell r="H31">
            <v>1</v>
          </cell>
          <cell r="I31" t="str">
            <v>Unt</v>
          </cell>
          <cell r="J31">
            <v>1642</v>
          </cell>
          <cell r="K31" t="str">
            <v/>
          </cell>
          <cell r="L31" t="str">
            <v/>
          </cell>
          <cell r="M31" t="str">
            <v/>
          </cell>
          <cell r="N31">
            <v>37063</v>
          </cell>
          <cell r="O31" t="str">
            <v/>
          </cell>
          <cell r="P31">
            <v>2</v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>LowValue</v>
          </cell>
          <cell r="V31">
            <v>1</v>
          </cell>
          <cell r="W31">
            <v>0</v>
          </cell>
          <cell r="X31">
            <v>0</v>
          </cell>
        </row>
        <row r="32">
          <cell r="B32">
            <v>80000028</v>
          </cell>
          <cell r="C32" t="str">
            <v>Radio Rig</v>
          </cell>
          <cell r="D32" t="str">
            <v>Tj. Adaro</v>
          </cell>
          <cell r="E32" t="str">
            <v>Icom</v>
          </cell>
          <cell r="F32" t="str">
            <v>IC - 2100 / 145.200-145.495MHz</v>
          </cell>
          <cell r="G32" t="str">
            <v>105979</v>
          </cell>
          <cell r="H32">
            <v>1</v>
          </cell>
          <cell r="I32" t="str">
            <v>Unt</v>
          </cell>
          <cell r="J32">
            <v>1642</v>
          </cell>
          <cell r="K32" t="str">
            <v/>
          </cell>
          <cell r="L32" t="str">
            <v/>
          </cell>
          <cell r="M32" t="str">
            <v/>
          </cell>
          <cell r="N32">
            <v>37063</v>
          </cell>
          <cell r="O32" t="str">
            <v/>
          </cell>
          <cell r="P32">
            <v>5</v>
          </cell>
          <cell r="Q32" t="str">
            <v>Sold to RAJ</v>
          </cell>
          <cell r="R32" t="str">
            <v/>
          </cell>
          <cell r="S32" t="str">
            <v/>
          </cell>
          <cell r="T32" t="str">
            <v/>
          </cell>
          <cell r="U32" t="str">
            <v>LowValue</v>
          </cell>
          <cell r="V32">
            <v>1</v>
          </cell>
          <cell r="W32">
            <v>0</v>
          </cell>
          <cell r="X32">
            <v>0</v>
          </cell>
        </row>
        <row r="33">
          <cell r="B33">
            <v>80000029</v>
          </cell>
          <cell r="C33" t="str">
            <v>Radio Rig</v>
          </cell>
          <cell r="D33" t="str">
            <v>Arutmin</v>
          </cell>
          <cell r="E33" t="str">
            <v>Icom</v>
          </cell>
          <cell r="F33" t="str">
            <v>IC - 2100 / 145.200-145.495MHz</v>
          </cell>
          <cell r="G33" t="str">
            <v>53763</v>
          </cell>
          <cell r="H33">
            <v>1</v>
          </cell>
          <cell r="I33" t="str">
            <v>Unt</v>
          </cell>
          <cell r="J33">
            <v>1642</v>
          </cell>
          <cell r="K33" t="str">
            <v/>
          </cell>
          <cell r="L33" t="str">
            <v/>
          </cell>
          <cell r="M33" t="str">
            <v/>
          </cell>
          <cell r="N33">
            <v>37063</v>
          </cell>
          <cell r="O33" t="str">
            <v/>
          </cell>
          <cell r="P33">
            <v>2</v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>LowValue</v>
          </cell>
          <cell r="V33">
            <v>1</v>
          </cell>
          <cell r="W33">
            <v>0</v>
          </cell>
          <cell r="X33">
            <v>0</v>
          </cell>
        </row>
        <row r="34">
          <cell r="B34">
            <v>80000030</v>
          </cell>
          <cell r="C34" t="str">
            <v>Radio Rig</v>
          </cell>
          <cell r="D34" t="str">
            <v>Tj. Adaro</v>
          </cell>
          <cell r="E34" t="str">
            <v>Icom</v>
          </cell>
          <cell r="F34" t="str">
            <v>IC - 2100 / 145.200-145.495MHz</v>
          </cell>
          <cell r="G34" t="str">
            <v>52935</v>
          </cell>
          <cell r="H34">
            <v>1</v>
          </cell>
          <cell r="I34" t="str">
            <v>Unt</v>
          </cell>
          <cell r="J34">
            <v>1642</v>
          </cell>
          <cell r="K34" t="str">
            <v/>
          </cell>
          <cell r="L34" t="str">
            <v/>
          </cell>
          <cell r="M34" t="str">
            <v/>
          </cell>
          <cell r="N34">
            <v>37063</v>
          </cell>
          <cell r="O34" t="str">
            <v/>
          </cell>
          <cell r="P34">
            <v>5</v>
          </cell>
          <cell r="Q34" t="str">
            <v>Sold to RAJ</v>
          </cell>
          <cell r="R34" t="str">
            <v/>
          </cell>
          <cell r="S34" t="str">
            <v/>
          </cell>
          <cell r="T34" t="str">
            <v/>
          </cell>
          <cell r="U34" t="str">
            <v>LowValue</v>
          </cell>
          <cell r="V34">
            <v>1</v>
          </cell>
          <cell r="W34">
            <v>0</v>
          </cell>
          <cell r="X34">
            <v>0</v>
          </cell>
        </row>
        <row r="35">
          <cell r="B35">
            <v>80000031</v>
          </cell>
          <cell r="C35" t="str">
            <v>Radio Rig</v>
          </cell>
          <cell r="D35" t="str">
            <v>Tj. Adaro</v>
          </cell>
          <cell r="E35" t="str">
            <v>Icom</v>
          </cell>
          <cell r="F35" t="str">
            <v>IC - 2100 / 145.200-145.495MHz</v>
          </cell>
          <cell r="G35" t="str">
            <v>67533</v>
          </cell>
          <cell r="H35">
            <v>1</v>
          </cell>
          <cell r="I35" t="str">
            <v>Unt</v>
          </cell>
          <cell r="J35">
            <v>1642</v>
          </cell>
          <cell r="K35" t="str">
            <v/>
          </cell>
          <cell r="L35" t="str">
            <v/>
          </cell>
          <cell r="M35" t="str">
            <v/>
          </cell>
          <cell r="N35">
            <v>37063</v>
          </cell>
          <cell r="O35" t="str">
            <v/>
          </cell>
          <cell r="P35">
            <v>5</v>
          </cell>
          <cell r="Q35" t="str">
            <v>Sold to RAJ</v>
          </cell>
          <cell r="R35" t="str">
            <v/>
          </cell>
          <cell r="S35" t="str">
            <v/>
          </cell>
          <cell r="T35" t="str">
            <v/>
          </cell>
          <cell r="U35" t="str">
            <v>LowValue</v>
          </cell>
          <cell r="V35">
            <v>1</v>
          </cell>
          <cell r="W35">
            <v>0</v>
          </cell>
          <cell r="X35">
            <v>0</v>
          </cell>
        </row>
        <row r="36">
          <cell r="B36">
            <v>80000032</v>
          </cell>
          <cell r="C36" t="str">
            <v>Radio Rig</v>
          </cell>
          <cell r="D36" t="str">
            <v>Tj. Adaro</v>
          </cell>
          <cell r="E36" t="str">
            <v>Icom</v>
          </cell>
          <cell r="F36" t="str">
            <v>IC - 2100 / 145.200-145.495MHz</v>
          </cell>
          <cell r="G36" t="str">
            <v>53761</v>
          </cell>
          <cell r="H36">
            <v>1</v>
          </cell>
          <cell r="I36" t="str">
            <v>Unt</v>
          </cell>
          <cell r="J36">
            <v>1642</v>
          </cell>
          <cell r="K36" t="str">
            <v/>
          </cell>
          <cell r="L36" t="str">
            <v/>
          </cell>
          <cell r="M36" t="str">
            <v/>
          </cell>
          <cell r="N36">
            <v>37063</v>
          </cell>
          <cell r="O36" t="str">
            <v/>
          </cell>
          <cell r="P36">
            <v>5</v>
          </cell>
          <cell r="Q36" t="str">
            <v>Sold to RAJ</v>
          </cell>
          <cell r="R36" t="str">
            <v/>
          </cell>
          <cell r="S36" t="str">
            <v/>
          </cell>
          <cell r="T36" t="str">
            <v/>
          </cell>
          <cell r="U36" t="str">
            <v>LowValue</v>
          </cell>
          <cell r="V36">
            <v>1</v>
          </cell>
          <cell r="W36">
            <v>0</v>
          </cell>
          <cell r="X36">
            <v>0</v>
          </cell>
        </row>
        <row r="37">
          <cell r="B37">
            <v>80000033</v>
          </cell>
          <cell r="C37" t="str">
            <v>Radio Rig</v>
          </cell>
          <cell r="D37" t="str">
            <v>Tj. Adaro</v>
          </cell>
          <cell r="E37" t="str">
            <v>Icom</v>
          </cell>
          <cell r="F37" t="str">
            <v>IC - 2100 / 145.200-145.495MHz</v>
          </cell>
          <cell r="G37" t="str">
            <v>53764</v>
          </cell>
          <cell r="H37">
            <v>1</v>
          </cell>
          <cell r="I37" t="str">
            <v>Unt</v>
          </cell>
          <cell r="J37">
            <v>1642</v>
          </cell>
          <cell r="K37" t="str">
            <v/>
          </cell>
          <cell r="L37" t="str">
            <v/>
          </cell>
          <cell r="M37" t="str">
            <v/>
          </cell>
          <cell r="N37">
            <v>37063</v>
          </cell>
          <cell r="O37" t="str">
            <v/>
          </cell>
          <cell r="P37">
            <v>3</v>
          </cell>
          <cell r="Q37" t="str">
            <v>Missing</v>
          </cell>
          <cell r="R37" t="str">
            <v/>
          </cell>
          <cell r="S37" t="str">
            <v/>
          </cell>
          <cell r="T37" t="str">
            <v/>
          </cell>
          <cell r="U37" t="str">
            <v>LowValue</v>
          </cell>
          <cell r="V37">
            <v>1</v>
          </cell>
          <cell r="W37">
            <v>0</v>
          </cell>
          <cell r="X37">
            <v>0</v>
          </cell>
        </row>
        <row r="38">
          <cell r="B38">
            <v>80000034</v>
          </cell>
          <cell r="C38" t="str">
            <v>Radio Rig</v>
          </cell>
          <cell r="D38" t="str">
            <v>Tj. Adaro</v>
          </cell>
          <cell r="E38" t="str">
            <v>Icom</v>
          </cell>
          <cell r="F38" t="str">
            <v>IC - 2100 / 145.200-145.495MHz</v>
          </cell>
          <cell r="G38" t="str">
            <v>53762</v>
          </cell>
          <cell r="H38">
            <v>1</v>
          </cell>
          <cell r="I38" t="str">
            <v>Unt</v>
          </cell>
          <cell r="J38">
            <v>1642</v>
          </cell>
          <cell r="K38" t="str">
            <v/>
          </cell>
          <cell r="L38" t="str">
            <v/>
          </cell>
          <cell r="M38" t="str">
            <v/>
          </cell>
          <cell r="N38">
            <v>37063</v>
          </cell>
          <cell r="O38" t="str">
            <v/>
          </cell>
          <cell r="P38">
            <v>5</v>
          </cell>
          <cell r="Q38" t="str">
            <v>Sold to RAJ</v>
          </cell>
          <cell r="R38" t="str">
            <v/>
          </cell>
          <cell r="S38" t="str">
            <v/>
          </cell>
          <cell r="T38" t="str">
            <v/>
          </cell>
          <cell r="U38" t="str">
            <v>LowValue</v>
          </cell>
          <cell r="V38">
            <v>1</v>
          </cell>
          <cell r="W38">
            <v>0</v>
          </cell>
          <cell r="X38">
            <v>0</v>
          </cell>
        </row>
        <row r="39">
          <cell r="B39">
            <v>80000098</v>
          </cell>
          <cell r="C39" t="str">
            <v>Radio Rig</v>
          </cell>
          <cell r="D39" t="str">
            <v>Tj. Adaro</v>
          </cell>
          <cell r="E39" t="str">
            <v>Icom</v>
          </cell>
          <cell r="F39" t="str">
            <v>IC - 2100 / 145.200-145.495MHz</v>
          </cell>
          <cell r="G39" t="str">
            <v>52932</v>
          </cell>
          <cell r="H39">
            <v>1</v>
          </cell>
          <cell r="I39" t="str">
            <v>Unt</v>
          </cell>
          <cell r="J39">
            <v>2035</v>
          </cell>
          <cell r="K39" t="str">
            <v/>
          </cell>
          <cell r="L39" t="str">
            <v/>
          </cell>
          <cell r="M39" t="str">
            <v/>
          </cell>
          <cell r="N39">
            <v>37098</v>
          </cell>
          <cell r="O39" t="str">
            <v/>
          </cell>
          <cell r="P39">
            <v>3</v>
          </cell>
          <cell r="Q39" t="str">
            <v>Missing</v>
          </cell>
          <cell r="R39" t="str">
            <v/>
          </cell>
          <cell r="S39" t="str">
            <v/>
          </cell>
          <cell r="T39" t="str">
            <v/>
          </cell>
          <cell r="U39" t="str">
            <v>LowValue</v>
          </cell>
          <cell r="V39">
            <v>1</v>
          </cell>
          <cell r="W39">
            <v>0</v>
          </cell>
          <cell r="X39">
            <v>0</v>
          </cell>
        </row>
        <row r="40">
          <cell r="B40">
            <v>80000099</v>
          </cell>
          <cell r="C40" t="str">
            <v>Radio Rig</v>
          </cell>
          <cell r="D40" t="str">
            <v>Tj. Adaro</v>
          </cell>
          <cell r="E40" t="str">
            <v>Icom</v>
          </cell>
          <cell r="F40" t="str">
            <v>IC - 2100 / 145.200-145.495MHz</v>
          </cell>
          <cell r="G40" t="str">
            <v>53765</v>
          </cell>
          <cell r="H40">
            <v>1</v>
          </cell>
          <cell r="I40" t="str">
            <v>Unt</v>
          </cell>
          <cell r="J40">
            <v>2035</v>
          </cell>
          <cell r="K40" t="str">
            <v/>
          </cell>
          <cell r="L40" t="str">
            <v/>
          </cell>
          <cell r="M40" t="str">
            <v/>
          </cell>
          <cell r="N40">
            <v>37098</v>
          </cell>
          <cell r="O40" t="str">
            <v/>
          </cell>
          <cell r="P40">
            <v>5</v>
          </cell>
          <cell r="Q40" t="str">
            <v>Sold to RAJ</v>
          </cell>
          <cell r="R40" t="str">
            <v/>
          </cell>
          <cell r="S40" t="str">
            <v/>
          </cell>
          <cell r="T40" t="str">
            <v/>
          </cell>
          <cell r="U40" t="str">
            <v>LowValue</v>
          </cell>
          <cell r="V40">
            <v>1</v>
          </cell>
          <cell r="W40">
            <v>0</v>
          </cell>
          <cell r="X40">
            <v>0</v>
          </cell>
        </row>
        <row r="41">
          <cell r="B41" t="str">
            <v>CK-0000001</v>
          </cell>
          <cell r="C41" t="str">
            <v>Radio Rig</v>
          </cell>
          <cell r="D41" t="str">
            <v>Tj. Adaro</v>
          </cell>
          <cell r="E41" t="str">
            <v>Icom</v>
          </cell>
          <cell r="F41" t="str">
            <v>IC - 2100 / 145.200-145.495MHz</v>
          </cell>
          <cell r="G41" t="str">
            <v>40880</v>
          </cell>
          <cell r="H41">
            <v>1</v>
          </cell>
          <cell r="I41" t="str">
            <v>Unt</v>
          </cell>
          <cell r="J41">
            <v>1587.5</v>
          </cell>
          <cell r="K41" t="str">
            <v/>
          </cell>
          <cell r="L41" t="str">
            <v>000531</v>
          </cell>
          <cell r="M41" t="str">
            <v/>
          </cell>
          <cell r="N41">
            <v>37326</v>
          </cell>
          <cell r="O41" t="str">
            <v/>
          </cell>
          <cell r="P41">
            <v>5</v>
          </cell>
          <cell r="Q41" t="str">
            <v>Sold to RAJ</v>
          </cell>
          <cell r="R41" t="str">
            <v/>
          </cell>
          <cell r="S41" t="str">
            <v/>
          </cell>
          <cell r="T41" t="str">
            <v/>
          </cell>
          <cell r="U41" t="str">
            <v>LowValue</v>
          </cell>
          <cell r="V41">
            <v>1</v>
          </cell>
          <cell r="W41">
            <v>0</v>
          </cell>
          <cell r="X41">
            <v>0</v>
          </cell>
        </row>
        <row r="42">
          <cell r="B42" t="str">
            <v>CK-0000002</v>
          </cell>
          <cell r="C42" t="str">
            <v>Radio Rig</v>
          </cell>
          <cell r="D42" t="str">
            <v>Tj. Adaro</v>
          </cell>
          <cell r="E42" t="str">
            <v>Icom</v>
          </cell>
          <cell r="F42" t="str">
            <v>IC - 2100 / 145.200-145.495MHz</v>
          </cell>
          <cell r="G42" t="str">
            <v>40878</v>
          </cell>
          <cell r="H42">
            <v>1</v>
          </cell>
          <cell r="I42" t="str">
            <v>Unt</v>
          </cell>
          <cell r="J42">
            <v>1587.5</v>
          </cell>
          <cell r="K42" t="str">
            <v/>
          </cell>
          <cell r="L42" t="str">
            <v>000531</v>
          </cell>
          <cell r="M42" t="str">
            <v/>
          </cell>
          <cell r="N42">
            <v>37326</v>
          </cell>
          <cell r="O42" t="str">
            <v/>
          </cell>
          <cell r="P42">
            <v>5</v>
          </cell>
          <cell r="Q42" t="str">
            <v>Sold to RAJ</v>
          </cell>
          <cell r="R42" t="str">
            <v/>
          </cell>
          <cell r="S42" t="str">
            <v/>
          </cell>
          <cell r="T42" t="str">
            <v/>
          </cell>
          <cell r="U42" t="str">
            <v>LowValue</v>
          </cell>
          <cell r="V42">
            <v>1</v>
          </cell>
          <cell r="W42">
            <v>0</v>
          </cell>
          <cell r="X42">
            <v>0</v>
          </cell>
        </row>
        <row r="43">
          <cell r="B43" t="str">
            <v>CK-0000003</v>
          </cell>
          <cell r="C43" t="str">
            <v>Radio Rig</v>
          </cell>
          <cell r="D43" t="str">
            <v>Embalut</v>
          </cell>
          <cell r="E43" t="str">
            <v>Icom</v>
          </cell>
          <cell r="F43" t="str">
            <v>IC - 2100 / 145.200-145.495MHz</v>
          </cell>
          <cell r="G43" t="str">
            <v>25522</v>
          </cell>
          <cell r="H43">
            <v>1</v>
          </cell>
          <cell r="I43" t="str">
            <v>Unt</v>
          </cell>
          <cell r="J43">
            <v>1587.5</v>
          </cell>
          <cell r="K43" t="str">
            <v/>
          </cell>
          <cell r="L43" t="str">
            <v>000531</v>
          </cell>
          <cell r="M43" t="str">
            <v/>
          </cell>
          <cell r="N43">
            <v>37326</v>
          </cell>
          <cell r="O43" t="str">
            <v/>
          </cell>
          <cell r="P43">
            <v>2</v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>LowValue</v>
          </cell>
          <cell r="V43">
            <v>1</v>
          </cell>
          <cell r="W43">
            <v>0</v>
          </cell>
          <cell r="X43">
            <v>0</v>
          </cell>
        </row>
        <row r="44">
          <cell r="B44" t="str">
            <v>CK-0000004</v>
          </cell>
          <cell r="C44" t="str">
            <v>Radio Rig</v>
          </cell>
          <cell r="D44" t="str">
            <v>Arutmin</v>
          </cell>
          <cell r="E44" t="str">
            <v>Icom</v>
          </cell>
          <cell r="F44" t="str">
            <v>IC - 2100 / 145.200-145.495MHz</v>
          </cell>
          <cell r="G44" t="str">
            <v>54025</v>
          </cell>
          <cell r="H44">
            <v>1</v>
          </cell>
          <cell r="I44" t="str">
            <v>Unt</v>
          </cell>
          <cell r="J44">
            <v>1587.5</v>
          </cell>
          <cell r="K44" t="str">
            <v/>
          </cell>
          <cell r="L44" t="str">
            <v>000531</v>
          </cell>
          <cell r="M44" t="str">
            <v/>
          </cell>
          <cell r="N44">
            <v>37326</v>
          </cell>
          <cell r="O44" t="str">
            <v/>
          </cell>
          <cell r="P44">
            <v>2</v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>LowValue</v>
          </cell>
          <cell r="V44">
            <v>1</v>
          </cell>
          <cell r="W44">
            <v>0</v>
          </cell>
          <cell r="X44">
            <v>0</v>
          </cell>
        </row>
        <row r="45">
          <cell r="B45" t="str">
            <v>CK-0000005</v>
          </cell>
          <cell r="C45" t="str">
            <v>Radio Rig</v>
          </cell>
          <cell r="D45" t="str">
            <v>Sungai Danau</v>
          </cell>
          <cell r="E45" t="str">
            <v>Icom</v>
          </cell>
          <cell r="F45" t="str">
            <v>IC - 2100 / 145.200-145.495MHz</v>
          </cell>
          <cell r="G45" t="str">
            <v>72171</v>
          </cell>
          <cell r="H45">
            <v>1</v>
          </cell>
          <cell r="I45" t="str">
            <v>Unt</v>
          </cell>
          <cell r="J45">
            <v>1587.5</v>
          </cell>
          <cell r="K45" t="str">
            <v/>
          </cell>
          <cell r="L45" t="str">
            <v>000531</v>
          </cell>
          <cell r="M45" t="str">
            <v/>
          </cell>
          <cell r="N45">
            <v>37326</v>
          </cell>
          <cell r="O45" t="str">
            <v/>
          </cell>
          <cell r="P45">
            <v>2</v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>LowValue</v>
          </cell>
          <cell r="V45">
            <v>1</v>
          </cell>
          <cell r="W45">
            <v>0</v>
          </cell>
          <cell r="X45">
            <v>0</v>
          </cell>
        </row>
        <row r="46">
          <cell r="B46" t="str">
            <v>CK-0000006</v>
          </cell>
          <cell r="C46" t="str">
            <v>Radio Rig</v>
          </cell>
          <cell r="D46" t="str">
            <v>Arutmin</v>
          </cell>
          <cell r="E46" t="str">
            <v>Icom</v>
          </cell>
          <cell r="F46" t="str">
            <v>IC - 2100 / 145.200-145.495MHz</v>
          </cell>
          <cell r="G46" t="str">
            <v>72172</v>
          </cell>
          <cell r="H46">
            <v>1</v>
          </cell>
          <cell r="I46" t="str">
            <v>Unt</v>
          </cell>
          <cell r="J46">
            <v>1587.5</v>
          </cell>
          <cell r="K46" t="str">
            <v/>
          </cell>
          <cell r="L46" t="str">
            <v>000531</v>
          </cell>
          <cell r="M46" t="str">
            <v/>
          </cell>
          <cell r="N46">
            <v>37326</v>
          </cell>
          <cell r="O46" t="str">
            <v/>
          </cell>
          <cell r="P46">
            <v>2</v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>LowValue</v>
          </cell>
          <cell r="V46">
            <v>1</v>
          </cell>
          <cell r="W46">
            <v>0</v>
          </cell>
          <cell r="X46">
            <v>0</v>
          </cell>
        </row>
        <row r="47">
          <cell r="B47" t="str">
            <v>CK-0000007</v>
          </cell>
          <cell r="C47" t="str">
            <v>Radio Rig</v>
          </cell>
          <cell r="D47" t="str">
            <v>Tj. Adaro</v>
          </cell>
          <cell r="E47" t="str">
            <v>Icom</v>
          </cell>
          <cell r="F47" t="str">
            <v>IC - 2100 / 145.200-145.495MHz</v>
          </cell>
          <cell r="G47" t="str">
            <v>40879</v>
          </cell>
          <cell r="H47">
            <v>1</v>
          </cell>
          <cell r="I47" t="str">
            <v>Unt</v>
          </cell>
          <cell r="J47">
            <v>1587.5</v>
          </cell>
          <cell r="K47" t="str">
            <v/>
          </cell>
          <cell r="L47" t="str">
            <v>000531</v>
          </cell>
          <cell r="M47" t="str">
            <v/>
          </cell>
          <cell r="N47">
            <v>37326</v>
          </cell>
          <cell r="O47" t="str">
            <v/>
          </cell>
          <cell r="P47">
            <v>3</v>
          </cell>
          <cell r="Q47" t="str">
            <v>Missing</v>
          </cell>
          <cell r="R47" t="str">
            <v/>
          </cell>
          <cell r="S47" t="str">
            <v/>
          </cell>
          <cell r="T47" t="str">
            <v/>
          </cell>
          <cell r="U47" t="str">
            <v>LowValue</v>
          </cell>
          <cell r="V47">
            <v>1</v>
          </cell>
          <cell r="W47">
            <v>0</v>
          </cell>
          <cell r="X47">
            <v>0</v>
          </cell>
        </row>
        <row r="48">
          <cell r="B48" t="str">
            <v>CK-0000008</v>
          </cell>
          <cell r="C48" t="str">
            <v>Radio Rig</v>
          </cell>
          <cell r="D48" t="str">
            <v>Embalut</v>
          </cell>
          <cell r="E48" t="str">
            <v>Icom</v>
          </cell>
          <cell r="F48" t="str">
            <v>IC - 2100 / 145.200-145.495MHz</v>
          </cell>
          <cell r="G48" t="str">
            <v>105980</v>
          </cell>
          <cell r="H48">
            <v>1</v>
          </cell>
          <cell r="I48" t="str">
            <v>Unt</v>
          </cell>
          <cell r="J48">
            <v>1732.5</v>
          </cell>
          <cell r="K48" t="str">
            <v/>
          </cell>
          <cell r="L48" t="str">
            <v>002374</v>
          </cell>
          <cell r="M48" t="str">
            <v>4500030845</v>
          </cell>
          <cell r="N48">
            <v>37326</v>
          </cell>
          <cell r="O48" t="str">
            <v/>
          </cell>
          <cell r="P48">
            <v>2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>LowValue</v>
          </cell>
          <cell r="V48">
            <v>1</v>
          </cell>
          <cell r="W48">
            <v>0</v>
          </cell>
          <cell r="X48">
            <v>0</v>
          </cell>
        </row>
        <row r="49">
          <cell r="B49" t="str">
            <v>CK-0000009</v>
          </cell>
          <cell r="C49" t="str">
            <v>Radio Rig</v>
          </cell>
          <cell r="D49" t="str">
            <v>Arutmin</v>
          </cell>
          <cell r="E49" t="str">
            <v>Icom</v>
          </cell>
          <cell r="F49" t="str">
            <v>IC - 2100 / 145.200-145.495MHz</v>
          </cell>
          <cell r="G49" t="str">
            <v>72243</v>
          </cell>
          <cell r="H49">
            <v>1</v>
          </cell>
          <cell r="I49" t="str">
            <v>Unt</v>
          </cell>
          <cell r="J49">
            <v>1587.5</v>
          </cell>
          <cell r="K49" t="str">
            <v/>
          </cell>
          <cell r="L49" t="str">
            <v>000531</v>
          </cell>
          <cell r="M49" t="str">
            <v/>
          </cell>
          <cell r="N49">
            <v>37326</v>
          </cell>
          <cell r="O49" t="str">
            <v/>
          </cell>
          <cell r="P49">
            <v>2</v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>LowValue</v>
          </cell>
          <cell r="V49">
            <v>1</v>
          </cell>
          <cell r="W49">
            <v>0</v>
          </cell>
          <cell r="X49">
            <v>0</v>
          </cell>
        </row>
        <row r="50">
          <cell r="B50">
            <v>80000035</v>
          </cell>
          <cell r="C50" t="str">
            <v>Radio Rig</v>
          </cell>
          <cell r="D50" t="str">
            <v>Tj. Adaro</v>
          </cell>
          <cell r="E50" t="str">
            <v>Icom</v>
          </cell>
          <cell r="F50" t="str">
            <v>IC - 2100 / 145.200-145.495MHz</v>
          </cell>
          <cell r="G50" t="str">
            <v>170829</v>
          </cell>
          <cell r="H50">
            <v>1</v>
          </cell>
          <cell r="I50" t="str">
            <v>Unt</v>
          </cell>
          <cell r="J50">
            <v>1642</v>
          </cell>
          <cell r="K50" t="str">
            <v/>
          </cell>
          <cell r="L50" t="str">
            <v/>
          </cell>
          <cell r="M50" t="str">
            <v/>
          </cell>
          <cell r="N50">
            <v>37326</v>
          </cell>
          <cell r="O50" t="str">
            <v/>
          </cell>
          <cell r="P50">
            <v>3</v>
          </cell>
          <cell r="Q50" t="str">
            <v>Missing</v>
          </cell>
          <cell r="R50" t="str">
            <v/>
          </cell>
          <cell r="S50" t="str">
            <v/>
          </cell>
          <cell r="T50" t="str">
            <v/>
          </cell>
          <cell r="U50" t="str">
            <v>LowValue</v>
          </cell>
          <cell r="V50">
            <v>1</v>
          </cell>
          <cell r="W50">
            <v>0</v>
          </cell>
          <cell r="X50">
            <v>0</v>
          </cell>
        </row>
        <row r="51">
          <cell r="B51">
            <v>80000036</v>
          </cell>
          <cell r="C51" t="str">
            <v>Radio HT</v>
          </cell>
          <cell r="D51" t="str">
            <v>Arutmin</v>
          </cell>
          <cell r="E51" t="str">
            <v>Icom</v>
          </cell>
          <cell r="F51" t="str">
            <v>IC - V 68VHF</v>
          </cell>
          <cell r="G51" t="str">
            <v>159916</v>
          </cell>
          <cell r="H51">
            <v>1</v>
          </cell>
          <cell r="I51" t="str">
            <v>Unt</v>
          </cell>
          <cell r="J51">
            <v>1500</v>
          </cell>
          <cell r="K51" t="str">
            <v/>
          </cell>
          <cell r="L51" t="str">
            <v/>
          </cell>
          <cell r="M51" t="str">
            <v/>
          </cell>
          <cell r="N51">
            <v>37063</v>
          </cell>
          <cell r="O51" t="str">
            <v/>
          </cell>
          <cell r="P51">
            <v>2</v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>LowValue</v>
          </cell>
          <cell r="V51">
            <v>1</v>
          </cell>
          <cell r="W51">
            <v>0</v>
          </cell>
          <cell r="X51">
            <v>0</v>
          </cell>
        </row>
        <row r="52">
          <cell r="B52">
            <v>80000037</v>
          </cell>
          <cell r="C52" t="str">
            <v>Radio HT</v>
          </cell>
          <cell r="D52" t="str">
            <v>Arutmin</v>
          </cell>
          <cell r="E52" t="str">
            <v>Icom</v>
          </cell>
          <cell r="F52" t="str">
            <v>IC - V 68VHF</v>
          </cell>
          <cell r="G52" t="str">
            <v>138734</v>
          </cell>
          <cell r="H52">
            <v>1</v>
          </cell>
          <cell r="I52" t="str">
            <v>Unt</v>
          </cell>
          <cell r="J52">
            <v>1500</v>
          </cell>
          <cell r="K52" t="str">
            <v/>
          </cell>
          <cell r="L52" t="str">
            <v/>
          </cell>
          <cell r="M52" t="str">
            <v/>
          </cell>
          <cell r="N52">
            <v>37063</v>
          </cell>
          <cell r="O52" t="str">
            <v/>
          </cell>
          <cell r="P52">
            <v>2</v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>LowValue</v>
          </cell>
          <cell r="V52">
            <v>1</v>
          </cell>
          <cell r="W52">
            <v>0</v>
          </cell>
          <cell r="X52">
            <v>0</v>
          </cell>
        </row>
        <row r="53">
          <cell r="B53">
            <v>80000058</v>
          </cell>
          <cell r="C53" t="str">
            <v>Radio HT</v>
          </cell>
          <cell r="D53" t="str">
            <v>Arutmin</v>
          </cell>
          <cell r="E53" t="str">
            <v>Icom</v>
          </cell>
          <cell r="F53" t="str">
            <v>IC - V 68VHF</v>
          </cell>
          <cell r="G53" t="str">
            <v>170828</v>
          </cell>
          <cell r="H53">
            <v>1</v>
          </cell>
          <cell r="I53" t="str">
            <v>Unt</v>
          </cell>
          <cell r="J53">
            <v>1500</v>
          </cell>
          <cell r="K53" t="str">
            <v/>
          </cell>
          <cell r="L53" t="str">
            <v/>
          </cell>
          <cell r="M53" t="str">
            <v/>
          </cell>
          <cell r="N53">
            <v>37063</v>
          </cell>
          <cell r="O53" t="str">
            <v/>
          </cell>
          <cell r="P53">
            <v>2</v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>LowValue</v>
          </cell>
          <cell r="V53">
            <v>1</v>
          </cell>
          <cell r="W53">
            <v>0</v>
          </cell>
          <cell r="X53">
            <v>0</v>
          </cell>
        </row>
        <row r="54">
          <cell r="B54">
            <v>80000059</v>
          </cell>
          <cell r="C54" t="str">
            <v>Radio HT</v>
          </cell>
          <cell r="D54" t="str">
            <v>Arutmin</v>
          </cell>
          <cell r="E54" t="str">
            <v>Icom</v>
          </cell>
          <cell r="F54" t="str">
            <v>IC - V 68VHF</v>
          </cell>
          <cell r="G54" t="str">
            <v>171565</v>
          </cell>
          <cell r="H54">
            <v>1</v>
          </cell>
          <cell r="I54" t="str">
            <v>Unt</v>
          </cell>
          <cell r="J54">
            <v>1500</v>
          </cell>
          <cell r="K54" t="str">
            <v/>
          </cell>
          <cell r="L54" t="str">
            <v/>
          </cell>
          <cell r="M54" t="str">
            <v/>
          </cell>
          <cell r="N54">
            <v>37063</v>
          </cell>
          <cell r="O54" t="str">
            <v/>
          </cell>
          <cell r="P54">
            <v>2</v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>LowValue</v>
          </cell>
          <cell r="V54">
            <v>1</v>
          </cell>
          <cell r="W54">
            <v>0</v>
          </cell>
          <cell r="X54">
            <v>0</v>
          </cell>
        </row>
        <row r="55">
          <cell r="B55">
            <v>80000060</v>
          </cell>
          <cell r="C55" t="str">
            <v>Radio HT</v>
          </cell>
          <cell r="D55" t="str">
            <v>Tj. Adaro</v>
          </cell>
          <cell r="E55" t="str">
            <v>Icom</v>
          </cell>
          <cell r="F55" t="str">
            <v>IC - V 68VHF</v>
          </cell>
          <cell r="G55" t="str">
            <v>188529</v>
          </cell>
          <cell r="H55">
            <v>1</v>
          </cell>
          <cell r="I55" t="str">
            <v>Unt</v>
          </cell>
          <cell r="J55">
            <v>1500</v>
          </cell>
          <cell r="K55" t="str">
            <v/>
          </cell>
          <cell r="L55" t="str">
            <v/>
          </cell>
          <cell r="M55" t="str">
            <v/>
          </cell>
          <cell r="N55">
            <v>37063</v>
          </cell>
          <cell r="O55" t="str">
            <v/>
          </cell>
          <cell r="P55">
            <v>3</v>
          </cell>
          <cell r="Q55" t="str">
            <v>Missing</v>
          </cell>
          <cell r="R55" t="str">
            <v/>
          </cell>
          <cell r="S55" t="str">
            <v/>
          </cell>
          <cell r="T55" t="str">
            <v/>
          </cell>
          <cell r="U55" t="str">
            <v>LowValue</v>
          </cell>
          <cell r="V55">
            <v>1</v>
          </cell>
          <cell r="W55">
            <v>0</v>
          </cell>
          <cell r="X55">
            <v>0</v>
          </cell>
        </row>
        <row r="56">
          <cell r="B56" t="str">
            <v>CK-0000010</v>
          </cell>
          <cell r="C56" t="str">
            <v>Radio HT</v>
          </cell>
          <cell r="D56" t="str">
            <v>Arutmin</v>
          </cell>
          <cell r="E56" t="str">
            <v>Icom</v>
          </cell>
          <cell r="F56" t="str">
            <v>IC - V 68VHF</v>
          </cell>
          <cell r="G56" t="str">
            <v>191896</v>
          </cell>
          <cell r="H56">
            <v>1</v>
          </cell>
          <cell r="I56" t="str">
            <v>Unt</v>
          </cell>
          <cell r="J56">
            <v>1500</v>
          </cell>
          <cell r="K56" t="str">
            <v/>
          </cell>
          <cell r="L56" t="str">
            <v/>
          </cell>
          <cell r="M56" t="str">
            <v/>
          </cell>
          <cell r="N56">
            <v>37063</v>
          </cell>
          <cell r="O56" t="str">
            <v/>
          </cell>
          <cell r="P56">
            <v>2</v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>LowValue</v>
          </cell>
          <cell r="V56">
            <v>1</v>
          </cell>
          <cell r="W56">
            <v>0</v>
          </cell>
          <cell r="X56">
            <v>0</v>
          </cell>
        </row>
        <row r="57">
          <cell r="B57" t="str">
            <v>CK-0000011</v>
          </cell>
          <cell r="C57" t="str">
            <v>Fire Extinguiser</v>
          </cell>
          <cell r="D57" t="str">
            <v>Senoni</v>
          </cell>
          <cell r="E57" t="str">
            <v>Chubbs</v>
          </cell>
          <cell r="F57" t="str">
            <v>EP 6 Kg, Effectif 17 detik / 96 %</v>
          </cell>
          <cell r="G57" t="str">
            <v/>
          </cell>
          <cell r="H57">
            <v>25</v>
          </cell>
          <cell r="I57" t="str">
            <v>Unt</v>
          </cell>
          <cell r="J57">
            <v>3025</v>
          </cell>
          <cell r="K57" t="str">
            <v>INDOLOK BAKTI UTAMA, PT.</v>
          </cell>
          <cell r="L57" t="str">
            <v>002377</v>
          </cell>
          <cell r="M57" t="str">
            <v>4500024698</v>
          </cell>
          <cell r="N57">
            <v>37443</v>
          </cell>
          <cell r="O57" t="str">
            <v/>
          </cell>
          <cell r="P57">
            <v>2</v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>LowValue</v>
          </cell>
          <cell r="V57">
            <v>1</v>
          </cell>
          <cell r="W57">
            <v>0</v>
          </cell>
          <cell r="X57">
            <v>0</v>
          </cell>
        </row>
        <row r="58">
          <cell r="B58" t="str">
            <v>CK-0000012</v>
          </cell>
          <cell r="C58" t="str">
            <v>Air Conditioner</v>
          </cell>
          <cell r="D58" t="str">
            <v>Sungai Danau</v>
          </cell>
          <cell r="E58" t="str">
            <v>National</v>
          </cell>
          <cell r="F58" t="str">
            <v>Window 1,5 Pk</v>
          </cell>
          <cell r="G58" t="str">
            <v/>
          </cell>
          <cell r="H58">
            <v>2</v>
          </cell>
          <cell r="I58" t="str">
            <v>Unt</v>
          </cell>
          <cell r="J58">
            <v>0</v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>
            <v>2</v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>LowValue</v>
          </cell>
          <cell r="V58">
            <v>1</v>
          </cell>
          <cell r="W58">
            <v>0</v>
          </cell>
          <cell r="X58">
            <v>0</v>
          </cell>
        </row>
        <row r="59">
          <cell r="B59" t="str">
            <v>CK-0000013</v>
          </cell>
          <cell r="C59" t="str">
            <v>Water Tank Static</v>
          </cell>
          <cell r="D59" t="str">
            <v>Arutmin</v>
          </cell>
          <cell r="E59" t="str">
            <v/>
          </cell>
          <cell r="F59" t="str">
            <v>1M X 1M X 1M</v>
          </cell>
          <cell r="G59" t="str">
            <v>Fabricated</v>
          </cell>
          <cell r="H59">
            <v>1</v>
          </cell>
          <cell r="I59" t="str">
            <v>Unt</v>
          </cell>
          <cell r="J59">
            <v>0</v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>
            <v>2</v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>PlantEq</v>
          </cell>
          <cell r="V59">
            <v>1</v>
          </cell>
          <cell r="W59">
            <v>0</v>
          </cell>
          <cell r="X59">
            <v>0</v>
          </cell>
        </row>
        <row r="60">
          <cell r="B60">
            <v>80000047</v>
          </cell>
          <cell r="C60" t="str">
            <v>Tyre Handler</v>
          </cell>
          <cell r="D60" t="str">
            <v>Arutmin</v>
          </cell>
          <cell r="E60" t="str">
            <v/>
          </cell>
          <cell r="F60" t="str">
            <v/>
          </cell>
          <cell r="G60" t="str">
            <v>Fabricated</v>
          </cell>
          <cell r="H60">
            <v>1</v>
          </cell>
          <cell r="I60" t="str">
            <v>Unt</v>
          </cell>
          <cell r="J60">
            <v>25000</v>
          </cell>
          <cell r="K60" t="str">
            <v>SANGGAR SARANA BAJA, PT.</v>
          </cell>
          <cell r="L60" t="str">
            <v/>
          </cell>
          <cell r="M60" t="str">
            <v/>
          </cell>
          <cell r="N60">
            <v>36949</v>
          </cell>
          <cell r="O60" t="str">
            <v/>
          </cell>
          <cell r="P60">
            <v>2</v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>SvcTools</v>
          </cell>
          <cell r="V60">
            <v>1</v>
          </cell>
          <cell r="W60">
            <v>0</v>
          </cell>
          <cell r="X60">
            <v>0</v>
          </cell>
        </row>
        <row r="61">
          <cell r="B61" t="str">
            <v>CK-0000014</v>
          </cell>
          <cell r="C61" t="str">
            <v>Air Conditioner</v>
          </cell>
          <cell r="D61" t="str">
            <v>Jorong</v>
          </cell>
          <cell r="E61" t="str">
            <v>National</v>
          </cell>
          <cell r="F61" t="str">
            <v>Split 1,5 Pk</v>
          </cell>
          <cell r="G61" t="str">
            <v/>
          </cell>
          <cell r="H61">
            <v>2</v>
          </cell>
          <cell r="I61" t="str">
            <v>Unt</v>
          </cell>
          <cell r="J61">
            <v>3000</v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>
            <v>2</v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>LowValue</v>
          </cell>
          <cell r="V61">
            <v>1</v>
          </cell>
          <cell r="W61">
            <v>0</v>
          </cell>
          <cell r="X61">
            <v>0</v>
          </cell>
        </row>
        <row r="62">
          <cell r="B62" t="str">
            <v>CK-0000015</v>
          </cell>
          <cell r="C62" t="str">
            <v>Grease Pump Manual</v>
          </cell>
          <cell r="D62" t="str">
            <v>Senoni</v>
          </cell>
          <cell r="E62" t="str">
            <v>Yamada</v>
          </cell>
          <cell r="F62" t="str">
            <v>16 Kg</v>
          </cell>
          <cell r="G62" t="str">
            <v>880624</v>
          </cell>
          <cell r="H62">
            <v>1</v>
          </cell>
          <cell r="I62" t="str">
            <v>Unt</v>
          </cell>
          <cell r="J62">
            <v>1400</v>
          </cell>
          <cell r="K62" t="str">
            <v/>
          </cell>
          <cell r="L62" t="str">
            <v>001409</v>
          </cell>
          <cell r="M62" t="str">
            <v>4500026431</v>
          </cell>
          <cell r="N62">
            <v>37467</v>
          </cell>
          <cell r="O62" t="str">
            <v/>
          </cell>
          <cell r="P62">
            <v>2</v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>PlantEq</v>
          </cell>
          <cell r="V62">
            <v>1</v>
          </cell>
          <cell r="W62">
            <v>0</v>
          </cell>
          <cell r="X62">
            <v>0</v>
          </cell>
        </row>
        <row r="63">
          <cell r="B63">
            <v>110000040</v>
          </cell>
          <cell r="C63" t="str">
            <v>Grease Pump Pneumatic</v>
          </cell>
          <cell r="D63" t="str">
            <v>Arutmin</v>
          </cell>
          <cell r="E63" t="str">
            <v>Graco</v>
          </cell>
          <cell r="F63" t="str">
            <v>50:1,180 Psi/12 Bar</v>
          </cell>
          <cell r="G63" t="str">
            <v>238285/203876</v>
          </cell>
          <cell r="H63">
            <v>1</v>
          </cell>
          <cell r="I63" t="str">
            <v>Unt</v>
          </cell>
          <cell r="J63">
            <v>8750</v>
          </cell>
          <cell r="K63" t="str">
            <v>NOVANA MARSH JAYA, PT.</v>
          </cell>
          <cell r="L63" t="str">
            <v/>
          </cell>
          <cell r="M63" t="str">
            <v/>
          </cell>
          <cell r="N63">
            <v>37424</v>
          </cell>
          <cell r="O63" t="str">
            <v/>
          </cell>
          <cell r="P63">
            <v>2</v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>PlantEq</v>
          </cell>
          <cell r="V63">
            <v>1</v>
          </cell>
          <cell r="W63">
            <v>0</v>
          </cell>
          <cell r="X63">
            <v>0</v>
          </cell>
        </row>
        <row r="64">
          <cell r="B64">
            <v>110000041</v>
          </cell>
          <cell r="C64" t="str">
            <v>Grease Pump Pneumatic</v>
          </cell>
          <cell r="D64" t="str">
            <v>Arutmin</v>
          </cell>
          <cell r="E64" t="str">
            <v>Graco</v>
          </cell>
          <cell r="F64" t="str">
            <v>50:1,180 Psi/12 Bar</v>
          </cell>
          <cell r="G64" t="str">
            <v>238285/203876</v>
          </cell>
          <cell r="H64">
            <v>1</v>
          </cell>
          <cell r="I64" t="str">
            <v>Unt</v>
          </cell>
          <cell r="J64">
            <v>8750</v>
          </cell>
          <cell r="K64" t="str">
            <v>NOVANA MARSH JAYA, PT.</v>
          </cell>
          <cell r="L64" t="str">
            <v/>
          </cell>
          <cell r="M64" t="str">
            <v/>
          </cell>
          <cell r="N64">
            <v>37424</v>
          </cell>
          <cell r="O64" t="str">
            <v/>
          </cell>
          <cell r="P64">
            <v>2</v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>PlantEq</v>
          </cell>
          <cell r="V64">
            <v>1</v>
          </cell>
          <cell r="W64">
            <v>0</v>
          </cell>
          <cell r="X64">
            <v>0</v>
          </cell>
        </row>
        <row r="65">
          <cell r="B65">
            <v>110000034</v>
          </cell>
          <cell r="C65" t="str">
            <v>Work Shop Tools</v>
          </cell>
          <cell r="D65" t="str">
            <v>Arutmin</v>
          </cell>
          <cell r="E65" t="str">
            <v>HI Force</v>
          </cell>
          <cell r="F65" t="str">
            <v>Hyd Jack Botle Capacity 50 Ton</v>
          </cell>
          <cell r="G65" t="str">
            <v>JSS-507</v>
          </cell>
          <cell r="H65">
            <v>1</v>
          </cell>
          <cell r="I65" t="str">
            <v>Unt</v>
          </cell>
          <cell r="J65">
            <v>3009.6</v>
          </cell>
          <cell r="K65" t="str">
            <v>Hi - Force Indonesia, PT.</v>
          </cell>
          <cell r="L65" t="str">
            <v>002271</v>
          </cell>
          <cell r="M65" t="str">
            <v/>
          </cell>
          <cell r="N65">
            <v>37418</v>
          </cell>
          <cell r="O65" t="str">
            <v/>
          </cell>
          <cell r="P65">
            <v>2</v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>SvcTools</v>
          </cell>
          <cell r="V65">
            <v>1</v>
          </cell>
          <cell r="W65">
            <v>0</v>
          </cell>
          <cell r="X65">
            <v>0</v>
          </cell>
        </row>
        <row r="66">
          <cell r="B66">
            <v>30000069</v>
          </cell>
          <cell r="C66" t="str">
            <v>Work Shop Tools</v>
          </cell>
          <cell r="D66" t="str">
            <v>Arutmin</v>
          </cell>
          <cell r="E66" t="str">
            <v>Proto</v>
          </cell>
          <cell r="F66" t="str">
            <v>Drive 3/8",1/2",3/4"</v>
          </cell>
          <cell r="G66" t="str">
            <v>98312</v>
          </cell>
          <cell r="H66">
            <v>1</v>
          </cell>
          <cell r="I66" t="str">
            <v>Set</v>
          </cell>
          <cell r="J66">
            <v>19700</v>
          </cell>
          <cell r="K66" t="str">
            <v>MAKMUR JAYA ABADI, PD.</v>
          </cell>
          <cell r="L66" t="str">
            <v>001437</v>
          </cell>
          <cell r="M66" t="str">
            <v>4500033759</v>
          </cell>
          <cell r="N66" t="str">
            <v/>
          </cell>
          <cell r="O66" t="str">
            <v/>
          </cell>
          <cell r="P66">
            <v>2</v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>SvcTools</v>
          </cell>
          <cell r="V66">
            <v>1</v>
          </cell>
          <cell r="W66">
            <v>17401.667000000001</v>
          </cell>
          <cell r="X66">
            <v>328.33328571428575</v>
          </cell>
        </row>
        <row r="67">
          <cell r="B67">
            <v>30000057</v>
          </cell>
          <cell r="C67" t="str">
            <v>Special Tools</v>
          </cell>
          <cell r="D67" t="str">
            <v>Arutmin</v>
          </cell>
          <cell r="E67" t="str">
            <v>Proto</v>
          </cell>
          <cell r="F67" t="str">
            <v>Torque Multipliers  173 Ft lbs- 3200 Ft lbs</v>
          </cell>
          <cell r="G67" t="str">
            <v>6232</v>
          </cell>
          <cell r="H67">
            <v>1</v>
          </cell>
          <cell r="I67" t="str">
            <v>Set</v>
          </cell>
          <cell r="J67">
            <v>18000</v>
          </cell>
          <cell r="K67" t="str">
            <v/>
          </cell>
          <cell r="L67" t="str">
            <v>001287</v>
          </cell>
          <cell r="M67" t="str">
            <v/>
          </cell>
          <cell r="N67">
            <v>37377</v>
          </cell>
          <cell r="O67" t="str">
            <v/>
          </cell>
          <cell r="P67">
            <v>2</v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>SvcTools</v>
          </cell>
          <cell r="V67">
            <v>1</v>
          </cell>
          <cell r="W67">
            <v>12900</v>
          </cell>
          <cell r="X67">
            <v>300</v>
          </cell>
        </row>
        <row r="68">
          <cell r="B68" t="str">
            <v>CK-0000016</v>
          </cell>
          <cell r="C68" t="str">
            <v>Special Tools</v>
          </cell>
          <cell r="D68" t="str">
            <v>Arutmin</v>
          </cell>
          <cell r="E68" t="str">
            <v>Proto</v>
          </cell>
          <cell r="F68" t="str">
            <v>Torque Wrench 30 lbft - 150 lbft</v>
          </cell>
          <cell r="G68" t="str">
            <v>6016</v>
          </cell>
          <cell r="H68">
            <v>1</v>
          </cell>
          <cell r="I68" t="str">
            <v>Pcs</v>
          </cell>
          <cell r="J68">
            <v>1450</v>
          </cell>
          <cell r="K68" t="str">
            <v/>
          </cell>
          <cell r="L68" t="str">
            <v>001287</v>
          </cell>
          <cell r="M68" t="str">
            <v/>
          </cell>
          <cell r="N68">
            <v>37315</v>
          </cell>
          <cell r="O68" t="str">
            <v/>
          </cell>
          <cell r="P68">
            <v>2</v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>SvcTools</v>
          </cell>
          <cell r="V68">
            <v>1</v>
          </cell>
          <cell r="W68">
            <v>0</v>
          </cell>
          <cell r="X68">
            <v>0</v>
          </cell>
        </row>
        <row r="69">
          <cell r="B69" t="str">
            <v>CK-0000017</v>
          </cell>
          <cell r="C69" t="str">
            <v>Special Tools</v>
          </cell>
          <cell r="D69" t="str">
            <v>Arutmin</v>
          </cell>
          <cell r="E69" t="str">
            <v>Proto</v>
          </cell>
          <cell r="F69" t="str">
            <v>Torque Wrench 90 lbft - 600 lbft</v>
          </cell>
          <cell r="G69" t="str">
            <v>J6020 AB</v>
          </cell>
          <cell r="H69">
            <v>1</v>
          </cell>
          <cell r="I69" t="str">
            <v>Pcs</v>
          </cell>
          <cell r="J69">
            <v>0</v>
          </cell>
          <cell r="K69" t="str">
            <v/>
          </cell>
          <cell r="L69" t="str">
            <v>002352</v>
          </cell>
          <cell r="M69" t="str">
            <v/>
          </cell>
          <cell r="N69">
            <v>37419</v>
          </cell>
          <cell r="O69" t="str">
            <v/>
          </cell>
          <cell r="P69">
            <v>2</v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>SvcTools</v>
          </cell>
          <cell r="V69">
            <v>1</v>
          </cell>
          <cell r="W69">
            <v>0</v>
          </cell>
          <cell r="X69">
            <v>0</v>
          </cell>
        </row>
        <row r="70">
          <cell r="B70" t="str">
            <v>CK-0000018</v>
          </cell>
          <cell r="C70" t="str">
            <v>Work Shop Tools</v>
          </cell>
          <cell r="D70" t="str">
            <v>Arutmin</v>
          </cell>
          <cell r="E70" t="str">
            <v>Proto</v>
          </cell>
          <cell r="F70" t="str">
            <v>Drive 3/8" , 1/2", 3/4"  Metric</v>
          </cell>
          <cell r="G70" t="str">
            <v>98322</v>
          </cell>
          <cell r="H70">
            <v>1</v>
          </cell>
          <cell r="I70" t="str">
            <v>Set</v>
          </cell>
          <cell r="J70">
            <v>0</v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>
            <v>2</v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>SvcTools</v>
          </cell>
          <cell r="V70">
            <v>1</v>
          </cell>
          <cell r="W70">
            <v>0</v>
          </cell>
          <cell r="X70">
            <v>0</v>
          </cell>
        </row>
        <row r="71">
          <cell r="B71" t="str">
            <v>CK-0000019</v>
          </cell>
          <cell r="C71" t="str">
            <v>Work Shop Tools</v>
          </cell>
          <cell r="D71" t="str">
            <v>Arutmin</v>
          </cell>
          <cell r="E71" t="str">
            <v>Proto</v>
          </cell>
          <cell r="F71" t="str">
            <v xml:space="preserve"> Socket 46.mm Drive 1"</v>
          </cell>
          <cell r="G71" t="str">
            <v>10046A</v>
          </cell>
          <cell r="H71">
            <v>1</v>
          </cell>
          <cell r="I71" t="str">
            <v>Pcs</v>
          </cell>
          <cell r="J71">
            <v>450</v>
          </cell>
          <cell r="K71" t="str">
            <v/>
          </cell>
          <cell r="L71" t="str">
            <v>001287</v>
          </cell>
          <cell r="M71" t="str">
            <v/>
          </cell>
          <cell r="N71">
            <v>37315</v>
          </cell>
          <cell r="O71" t="str">
            <v/>
          </cell>
          <cell r="P71">
            <v>2</v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>SvcTools</v>
          </cell>
          <cell r="V71">
            <v>1</v>
          </cell>
          <cell r="W71">
            <v>0</v>
          </cell>
          <cell r="X71">
            <v>0</v>
          </cell>
        </row>
        <row r="72">
          <cell r="B72" t="str">
            <v>CK-0000020</v>
          </cell>
          <cell r="C72" t="str">
            <v>Work Shop Tools</v>
          </cell>
          <cell r="D72" t="str">
            <v>Arutmin</v>
          </cell>
          <cell r="E72" t="str">
            <v>Proto</v>
          </cell>
          <cell r="F72" t="str">
            <v>Extention Drive 1"</v>
          </cell>
          <cell r="G72" t="str">
            <v>10607</v>
          </cell>
          <cell r="H72">
            <v>1</v>
          </cell>
          <cell r="I72" t="str">
            <v>Pcs</v>
          </cell>
          <cell r="J72">
            <v>290</v>
          </cell>
          <cell r="K72" t="str">
            <v/>
          </cell>
          <cell r="L72" t="str">
            <v>001287</v>
          </cell>
          <cell r="M72" t="str">
            <v/>
          </cell>
          <cell r="N72">
            <v>37315</v>
          </cell>
          <cell r="O72" t="str">
            <v/>
          </cell>
          <cell r="P72">
            <v>2</v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>SvcTools</v>
          </cell>
          <cell r="V72">
            <v>1</v>
          </cell>
          <cell r="W72">
            <v>0</v>
          </cell>
          <cell r="X72">
            <v>0</v>
          </cell>
        </row>
        <row r="73">
          <cell r="B73" t="str">
            <v>CK-0000021</v>
          </cell>
          <cell r="C73" t="str">
            <v>Work Shop Tools</v>
          </cell>
          <cell r="D73" t="str">
            <v>Arutmin</v>
          </cell>
          <cell r="E73" t="str">
            <v>Proto</v>
          </cell>
          <cell r="F73" t="str">
            <v>Handle Drive 3/4"</v>
          </cell>
          <cell r="G73" t="str">
            <v>5668 BL</v>
          </cell>
          <cell r="H73">
            <v>1</v>
          </cell>
          <cell r="I73" t="str">
            <v>Pcs</v>
          </cell>
          <cell r="J73">
            <v>420</v>
          </cell>
          <cell r="K73" t="str">
            <v/>
          </cell>
          <cell r="L73" t="str">
            <v>002271</v>
          </cell>
          <cell r="M73" t="str">
            <v/>
          </cell>
          <cell r="N73">
            <v>37386</v>
          </cell>
          <cell r="O73" t="str">
            <v/>
          </cell>
          <cell r="P73">
            <v>2</v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>SvcTools</v>
          </cell>
          <cell r="V73">
            <v>1</v>
          </cell>
          <cell r="W73">
            <v>0</v>
          </cell>
          <cell r="X73">
            <v>0</v>
          </cell>
        </row>
        <row r="74">
          <cell r="B74" t="str">
            <v>CK-0000022</v>
          </cell>
          <cell r="C74" t="str">
            <v>Work Shop Tools</v>
          </cell>
          <cell r="D74" t="str">
            <v>Arutmin</v>
          </cell>
          <cell r="E74" t="str">
            <v>Sanwa</v>
          </cell>
          <cell r="F74" t="str">
            <v>Digital Multitester</v>
          </cell>
          <cell r="G74" t="str">
            <v>CD-800</v>
          </cell>
          <cell r="H74">
            <v>1</v>
          </cell>
          <cell r="I74" t="str">
            <v>Unt</v>
          </cell>
          <cell r="J74">
            <v>265</v>
          </cell>
          <cell r="K74" t="str">
            <v/>
          </cell>
          <cell r="L74" t="str">
            <v>002271</v>
          </cell>
          <cell r="M74" t="str">
            <v/>
          </cell>
          <cell r="N74">
            <v>37386</v>
          </cell>
          <cell r="O74" t="str">
            <v/>
          </cell>
          <cell r="P74">
            <v>2</v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>SvcTools</v>
          </cell>
          <cell r="V74">
            <v>1</v>
          </cell>
          <cell r="W74">
            <v>0</v>
          </cell>
          <cell r="X74">
            <v>0</v>
          </cell>
        </row>
        <row r="75">
          <cell r="B75" t="str">
            <v>CK-0000023</v>
          </cell>
          <cell r="C75" t="str">
            <v>Work Shop Tools</v>
          </cell>
          <cell r="D75" t="str">
            <v>Arutmin</v>
          </cell>
          <cell r="E75" t="str">
            <v>Proto</v>
          </cell>
          <cell r="F75" t="str">
            <v>Capacity 6 lbs / 5 kg</v>
          </cell>
          <cell r="G75" t="str">
            <v>1436G</v>
          </cell>
          <cell r="H75">
            <v>1</v>
          </cell>
          <cell r="I75" t="str">
            <v>Pcs</v>
          </cell>
          <cell r="J75">
            <v>0</v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>
            <v>2</v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>SvcTools</v>
          </cell>
          <cell r="V75">
            <v>1</v>
          </cell>
          <cell r="W75">
            <v>0</v>
          </cell>
          <cell r="X75">
            <v>0</v>
          </cell>
        </row>
        <row r="76">
          <cell r="B76">
            <v>20000010</v>
          </cell>
          <cell r="C76" t="str">
            <v>Porta Camp</v>
          </cell>
          <cell r="D76" t="str">
            <v>Arutmin</v>
          </cell>
          <cell r="E76" t="str">
            <v/>
          </cell>
          <cell r="F76" t="str">
            <v>20 ft</v>
          </cell>
          <cell r="G76" t="str">
            <v/>
          </cell>
          <cell r="H76">
            <v>1</v>
          </cell>
          <cell r="I76" t="str">
            <v>Unt</v>
          </cell>
          <cell r="J76">
            <v>17000</v>
          </cell>
          <cell r="K76" t="str">
            <v/>
          </cell>
          <cell r="L76" t="str">
            <v/>
          </cell>
          <cell r="M76" t="str">
            <v/>
          </cell>
          <cell r="N76">
            <v>36860</v>
          </cell>
          <cell r="O76" t="str">
            <v/>
          </cell>
          <cell r="P76">
            <v>2</v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>PlantEq</v>
          </cell>
          <cell r="V76">
            <v>1</v>
          </cell>
          <cell r="W76">
            <v>7933.3339999999998</v>
          </cell>
          <cell r="X76">
            <v>283.33331249999998</v>
          </cell>
        </row>
        <row r="77">
          <cell r="B77">
            <v>20000009</v>
          </cell>
          <cell r="C77" t="str">
            <v>Porta Camp</v>
          </cell>
          <cell r="D77" t="str">
            <v>Arutmin</v>
          </cell>
          <cell r="E77" t="str">
            <v/>
          </cell>
          <cell r="F77" t="str">
            <v>40 ft</v>
          </cell>
          <cell r="G77" t="str">
            <v/>
          </cell>
          <cell r="H77">
            <v>1</v>
          </cell>
          <cell r="I77" t="str">
            <v>Unt</v>
          </cell>
          <cell r="J77">
            <v>17000</v>
          </cell>
          <cell r="K77" t="str">
            <v/>
          </cell>
          <cell r="L77" t="str">
            <v/>
          </cell>
          <cell r="M77" t="str">
            <v/>
          </cell>
          <cell r="N77">
            <v>36860</v>
          </cell>
          <cell r="O77" t="str">
            <v/>
          </cell>
          <cell r="P77">
            <v>2</v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>PlantEq</v>
          </cell>
          <cell r="V77">
            <v>1</v>
          </cell>
          <cell r="W77">
            <v>7933.3339999999998</v>
          </cell>
          <cell r="X77">
            <v>283.33331249999998</v>
          </cell>
        </row>
        <row r="78">
          <cell r="B78">
            <v>20000057</v>
          </cell>
          <cell r="C78" t="str">
            <v>Lighting Tower</v>
          </cell>
          <cell r="D78" t="str">
            <v>Loa Janan</v>
          </cell>
          <cell r="E78" t="str">
            <v>Mobilight</v>
          </cell>
          <cell r="F78" t="str">
            <v>Source 3 X 1500W, Lamp Lumens 87W,3000Hours</v>
          </cell>
          <cell r="G78" t="str">
            <v>615253</v>
          </cell>
          <cell r="H78">
            <v>1</v>
          </cell>
          <cell r="I78" t="str">
            <v>Unt</v>
          </cell>
          <cell r="J78">
            <v>119561.925</v>
          </cell>
          <cell r="K78" t="str">
            <v>TRAKINDO UTAMA, PT - Head Office</v>
          </cell>
          <cell r="L78" t="str">
            <v/>
          </cell>
          <cell r="M78" t="str">
            <v>4500020295</v>
          </cell>
          <cell r="N78">
            <v>37421</v>
          </cell>
          <cell r="O78" t="str">
            <v/>
          </cell>
          <cell r="P78">
            <v>2</v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>PlantEq</v>
          </cell>
          <cell r="V78">
            <v>1</v>
          </cell>
          <cell r="W78">
            <v>91664.142999999996</v>
          </cell>
          <cell r="X78">
            <v>1992.6987142857142</v>
          </cell>
        </row>
        <row r="79">
          <cell r="B79">
            <v>20000058</v>
          </cell>
          <cell r="C79" t="str">
            <v>Lighting Tower</v>
          </cell>
          <cell r="D79" t="str">
            <v>Loa Janan</v>
          </cell>
          <cell r="E79" t="str">
            <v>Mobilight</v>
          </cell>
          <cell r="F79" t="str">
            <v>Source 3 X 1500W, Lamp Lumens 87W, 3000Hours</v>
          </cell>
          <cell r="G79" t="str">
            <v>615254</v>
          </cell>
          <cell r="H79">
            <v>1</v>
          </cell>
          <cell r="I79" t="str">
            <v>Unt</v>
          </cell>
          <cell r="J79">
            <v>119561.925</v>
          </cell>
          <cell r="K79" t="str">
            <v>TRAKINDO UTAMA, PT - Head Office</v>
          </cell>
          <cell r="L79" t="str">
            <v/>
          </cell>
          <cell r="M79" t="str">
            <v>4500020295</v>
          </cell>
          <cell r="N79">
            <v>37421</v>
          </cell>
          <cell r="O79" t="str">
            <v/>
          </cell>
          <cell r="P79">
            <v>2</v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>PlantEq</v>
          </cell>
          <cell r="V79">
            <v>1</v>
          </cell>
          <cell r="W79">
            <v>91664.142999999996</v>
          </cell>
          <cell r="X79">
            <v>1992.6987142857142</v>
          </cell>
        </row>
        <row r="80">
          <cell r="B80">
            <v>20000059</v>
          </cell>
          <cell r="C80" t="str">
            <v>Lighting Tower</v>
          </cell>
          <cell r="D80" t="str">
            <v>Loa Janan</v>
          </cell>
          <cell r="E80" t="str">
            <v>Mobilight</v>
          </cell>
          <cell r="F80" t="str">
            <v>Sours 3 X 1500W, Lamp Lumens 87W,3000Hours</v>
          </cell>
          <cell r="G80" t="str">
            <v>01H3XL954S5C</v>
          </cell>
          <cell r="H80">
            <v>1</v>
          </cell>
          <cell r="I80" t="str">
            <v>Unt</v>
          </cell>
          <cell r="J80">
            <v>120936.2</v>
          </cell>
          <cell r="K80" t="str">
            <v>TRAKINDO UTAMA, PT - Head Office</v>
          </cell>
          <cell r="L80" t="str">
            <v/>
          </cell>
          <cell r="M80" t="str">
            <v>4500020295</v>
          </cell>
          <cell r="N80">
            <v>37421</v>
          </cell>
          <cell r="O80" t="str">
            <v/>
          </cell>
          <cell r="P80">
            <v>2</v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>PlantEq</v>
          </cell>
          <cell r="V80">
            <v>1</v>
          </cell>
          <cell r="W80">
            <v>92717.754000000001</v>
          </cell>
          <cell r="X80">
            <v>2015.6032857142857</v>
          </cell>
        </row>
        <row r="81">
          <cell r="B81">
            <v>20000060</v>
          </cell>
          <cell r="C81" t="str">
            <v>Lighting Tower</v>
          </cell>
          <cell r="D81" t="str">
            <v>Loa Janan</v>
          </cell>
          <cell r="E81" t="str">
            <v>Mobilight</v>
          </cell>
          <cell r="F81" t="str">
            <v>Source 3 X 1500W, Lamp Lumens 87W,3000Hours</v>
          </cell>
          <cell r="G81" t="str">
            <v>614989</v>
          </cell>
          <cell r="H81">
            <v>1</v>
          </cell>
          <cell r="I81" t="str">
            <v>Unt</v>
          </cell>
          <cell r="J81">
            <v>119561.925</v>
          </cell>
          <cell r="K81" t="str">
            <v>TRAKINDO UTAMA, PT - Head Office</v>
          </cell>
          <cell r="L81" t="str">
            <v/>
          </cell>
          <cell r="M81" t="str">
            <v>4500020295</v>
          </cell>
          <cell r="N81">
            <v>37421</v>
          </cell>
          <cell r="O81" t="str">
            <v/>
          </cell>
          <cell r="P81">
            <v>2</v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>PlantEq</v>
          </cell>
          <cell r="V81">
            <v>1</v>
          </cell>
          <cell r="W81">
            <v>91664.142999999996</v>
          </cell>
          <cell r="X81">
            <v>1992.6987142857142</v>
          </cell>
        </row>
        <row r="82">
          <cell r="B82" t="str">
            <v>TMT-000008</v>
          </cell>
          <cell r="C82" t="str">
            <v>Single Cabin</v>
          </cell>
          <cell r="D82" t="str">
            <v>Loa Janan</v>
          </cell>
          <cell r="E82" t="str">
            <v>Ford</v>
          </cell>
          <cell r="F82" t="str">
            <v>MNBBSAE802W218750</v>
          </cell>
          <cell r="G82" t="str">
            <v>B.9435 WT</v>
          </cell>
          <cell r="H82">
            <v>1</v>
          </cell>
          <cell r="I82" t="str">
            <v>Unt</v>
          </cell>
          <cell r="J82">
            <v>0</v>
          </cell>
          <cell r="K82" t="str">
            <v>TIARA MARGA TRAKINDO, PT.</v>
          </cell>
          <cell r="L82" t="str">
            <v/>
          </cell>
          <cell r="M82" t="str">
            <v/>
          </cell>
          <cell r="N82">
            <v>37357</v>
          </cell>
          <cell r="O82" t="str">
            <v/>
          </cell>
          <cell r="P82">
            <v>2</v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>Vehicle</v>
          </cell>
          <cell r="V82">
            <v>1</v>
          </cell>
          <cell r="W82">
            <v>0</v>
          </cell>
          <cell r="X82">
            <v>0</v>
          </cell>
        </row>
        <row r="83">
          <cell r="B83" t="str">
            <v>TMT-000009</v>
          </cell>
          <cell r="C83" t="str">
            <v>Single Cabin</v>
          </cell>
          <cell r="D83" t="str">
            <v>Loa Janan</v>
          </cell>
          <cell r="E83" t="str">
            <v>Ford</v>
          </cell>
          <cell r="F83" t="str">
            <v>MNBBSAE802W218991</v>
          </cell>
          <cell r="G83" t="str">
            <v>B.9432 WT</v>
          </cell>
          <cell r="H83">
            <v>1</v>
          </cell>
          <cell r="I83" t="str">
            <v>Unt</v>
          </cell>
          <cell r="J83">
            <v>0</v>
          </cell>
          <cell r="K83" t="str">
            <v>TIARA MARGA TRAKINDO, PT.</v>
          </cell>
          <cell r="L83" t="str">
            <v/>
          </cell>
          <cell r="M83" t="str">
            <v/>
          </cell>
          <cell r="N83">
            <v>37357</v>
          </cell>
          <cell r="O83" t="str">
            <v/>
          </cell>
          <cell r="P83">
            <v>2</v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>Vehicle</v>
          </cell>
          <cell r="V83">
            <v>1</v>
          </cell>
          <cell r="W83">
            <v>0</v>
          </cell>
          <cell r="X83">
            <v>0</v>
          </cell>
        </row>
        <row r="84">
          <cell r="B84" t="str">
            <v>TMT-000010</v>
          </cell>
          <cell r="C84" t="str">
            <v>Double Cabin</v>
          </cell>
          <cell r="D84" t="str">
            <v>Loa Janan</v>
          </cell>
          <cell r="E84" t="str">
            <v>Ford</v>
          </cell>
          <cell r="F84" t="str">
            <v>MNBBSFE402W228758</v>
          </cell>
          <cell r="G84" t="str">
            <v>B.9152 NO</v>
          </cell>
          <cell r="H84">
            <v>1</v>
          </cell>
          <cell r="I84" t="str">
            <v>Unt</v>
          </cell>
          <cell r="J84">
            <v>0</v>
          </cell>
          <cell r="K84" t="str">
            <v>TIARA MARGA TRAKINDO, PT.</v>
          </cell>
          <cell r="L84" t="str">
            <v/>
          </cell>
          <cell r="M84" t="str">
            <v/>
          </cell>
          <cell r="N84">
            <v>37357</v>
          </cell>
          <cell r="O84" t="str">
            <v/>
          </cell>
          <cell r="P84">
            <v>2</v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>Vehicle</v>
          </cell>
          <cell r="V84">
            <v>1</v>
          </cell>
          <cell r="W84">
            <v>0</v>
          </cell>
          <cell r="X84">
            <v>0</v>
          </cell>
        </row>
        <row r="85">
          <cell r="B85" t="str">
            <v>TMT-000011</v>
          </cell>
          <cell r="C85" t="str">
            <v>Double Cabin</v>
          </cell>
          <cell r="D85" t="str">
            <v>Loa Janan</v>
          </cell>
          <cell r="E85" t="str">
            <v>Ford</v>
          </cell>
          <cell r="F85" t="str">
            <v>MNBBSFE402W239190</v>
          </cell>
          <cell r="G85" t="str">
            <v>B.9450 KK</v>
          </cell>
          <cell r="H85">
            <v>1</v>
          </cell>
          <cell r="I85" t="str">
            <v>Unt</v>
          </cell>
          <cell r="J85">
            <v>0</v>
          </cell>
          <cell r="K85" t="str">
            <v>TIARA MARGA TRAKINDO, PT.</v>
          </cell>
          <cell r="L85" t="str">
            <v/>
          </cell>
          <cell r="M85" t="str">
            <v/>
          </cell>
          <cell r="N85">
            <v>37636</v>
          </cell>
          <cell r="O85" t="str">
            <v/>
          </cell>
          <cell r="P85">
            <v>2</v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>Vehicle</v>
          </cell>
          <cell r="V85">
            <v>1</v>
          </cell>
          <cell r="W85">
            <v>0</v>
          </cell>
          <cell r="X85">
            <v>0</v>
          </cell>
        </row>
        <row r="86">
          <cell r="B86" t="str">
            <v>TMT-000012</v>
          </cell>
          <cell r="C86" t="str">
            <v>Double Cabin</v>
          </cell>
          <cell r="D86" t="str">
            <v>Loa Janan</v>
          </cell>
          <cell r="E86" t="str">
            <v>Ford</v>
          </cell>
          <cell r="F86" t="str">
            <v>MNDDSFE402W240124</v>
          </cell>
          <cell r="G86" t="str">
            <v>B.9454 KK</v>
          </cell>
          <cell r="H86">
            <v>1</v>
          </cell>
          <cell r="I86" t="str">
            <v>Unt</v>
          </cell>
          <cell r="J86">
            <v>0</v>
          </cell>
          <cell r="K86" t="str">
            <v>TIARA MARGA TRAKINDO, PT.</v>
          </cell>
          <cell r="L86" t="str">
            <v/>
          </cell>
          <cell r="M86" t="str">
            <v/>
          </cell>
          <cell r="N86">
            <v>37636</v>
          </cell>
          <cell r="O86" t="str">
            <v/>
          </cell>
          <cell r="P86">
            <v>2</v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>Vehicle</v>
          </cell>
          <cell r="V86">
            <v>1</v>
          </cell>
          <cell r="W86">
            <v>0</v>
          </cell>
          <cell r="X86">
            <v>0</v>
          </cell>
        </row>
        <row r="87">
          <cell r="B87" t="str">
            <v>TMT-000013</v>
          </cell>
          <cell r="C87" t="str">
            <v>Double Cabin</v>
          </cell>
          <cell r="D87" t="str">
            <v>Loa Janan</v>
          </cell>
          <cell r="E87" t="str">
            <v>Ford</v>
          </cell>
          <cell r="F87" t="str">
            <v>MNBBSFE402W239189</v>
          </cell>
          <cell r="G87" t="str">
            <v>B.9456 KK</v>
          </cell>
          <cell r="H87">
            <v>1</v>
          </cell>
          <cell r="I87" t="str">
            <v>Unt</v>
          </cell>
          <cell r="J87">
            <v>0</v>
          </cell>
          <cell r="K87" t="str">
            <v>TIARA MARGA TRAKINDO, PT.</v>
          </cell>
          <cell r="L87" t="str">
            <v/>
          </cell>
          <cell r="M87" t="str">
            <v/>
          </cell>
          <cell r="N87">
            <v>37636</v>
          </cell>
          <cell r="O87" t="str">
            <v/>
          </cell>
          <cell r="P87">
            <v>2</v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>Vehicle</v>
          </cell>
          <cell r="V87">
            <v>1</v>
          </cell>
          <cell r="W87">
            <v>0</v>
          </cell>
          <cell r="X87">
            <v>0</v>
          </cell>
        </row>
        <row r="88">
          <cell r="B88" t="str">
            <v>TMT-000014</v>
          </cell>
          <cell r="C88" t="str">
            <v>Double Cabin</v>
          </cell>
          <cell r="D88" t="str">
            <v>Loa Janan</v>
          </cell>
          <cell r="E88" t="str">
            <v>Ford</v>
          </cell>
          <cell r="F88" t="str">
            <v>MNBBSFE402W239191</v>
          </cell>
          <cell r="G88" t="str">
            <v>B.9415 TT</v>
          </cell>
          <cell r="H88">
            <v>1</v>
          </cell>
          <cell r="I88" t="str">
            <v>Unt</v>
          </cell>
          <cell r="J88">
            <v>0</v>
          </cell>
          <cell r="K88" t="str">
            <v>TIARA MARGA TRAKINDO, PT.</v>
          </cell>
          <cell r="L88" t="str">
            <v/>
          </cell>
          <cell r="M88" t="str">
            <v/>
          </cell>
          <cell r="N88">
            <v>37636</v>
          </cell>
          <cell r="O88" t="str">
            <v/>
          </cell>
          <cell r="P88">
            <v>2</v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>Vehicle</v>
          </cell>
          <cell r="V88">
            <v>1</v>
          </cell>
          <cell r="W88">
            <v>0</v>
          </cell>
          <cell r="X88">
            <v>0</v>
          </cell>
        </row>
        <row r="89">
          <cell r="B89" t="str">
            <v>TMT-000016</v>
          </cell>
          <cell r="C89" t="str">
            <v>Single Cabin</v>
          </cell>
          <cell r="D89" t="str">
            <v>Loa Janan</v>
          </cell>
          <cell r="E89" t="str">
            <v>Daihatsu</v>
          </cell>
          <cell r="F89" t="str">
            <v>3010846</v>
          </cell>
          <cell r="G89" t="str">
            <v>B.9360 AF</v>
          </cell>
          <cell r="H89">
            <v>1</v>
          </cell>
          <cell r="I89" t="str">
            <v>Unt</v>
          </cell>
          <cell r="J89">
            <v>0</v>
          </cell>
          <cell r="K89" t="str">
            <v>TIARA MARGA TRAKINDO, PT.</v>
          </cell>
          <cell r="L89" t="str">
            <v/>
          </cell>
          <cell r="M89" t="str">
            <v/>
          </cell>
          <cell r="N89">
            <v>37636</v>
          </cell>
          <cell r="O89" t="str">
            <v/>
          </cell>
          <cell r="P89">
            <v>2</v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>Vehicle</v>
          </cell>
          <cell r="V89">
            <v>1</v>
          </cell>
          <cell r="W89">
            <v>0</v>
          </cell>
          <cell r="X89">
            <v>0</v>
          </cell>
        </row>
        <row r="90">
          <cell r="B90" t="str">
            <v>TMT-000017</v>
          </cell>
          <cell r="C90" t="str">
            <v>Single Cabin</v>
          </cell>
          <cell r="D90" t="str">
            <v>Loa Janan</v>
          </cell>
          <cell r="E90" t="str">
            <v>Daihatsu</v>
          </cell>
          <cell r="F90" t="str">
            <v>3011035</v>
          </cell>
          <cell r="G90" t="str">
            <v>B.9364 AF</v>
          </cell>
          <cell r="H90">
            <v>1</v>
          </cell>
          <cell r="I90" t="str">
            <v>Unt</v>
          </cell>
          <cell r="J90">
            <v>0</v>
          </cell>
          <cell r="K90" t="str">
            <v>TIARA MARGA TRAKINDO, PT.</v>
          </cell>
          <cell r="L90" t="str">
            <v/>
          </cell>
          <cell r="M90" t="str">
            <v/>
          </cell>
          <cell r="N90">
            <v>37636</v>
          </cell>
          <cell r="O90" t="str">
            <v/>
          </cell>
          <cell r="P90">
            <v>2</v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>Vehicle</v>
          </cell>
          <cell r="V90">
            <v>1</v>
          </cell>
          <cell r="W90">
            <v>0</v>
          </cell>
          <cell r="X90">
            <v>0</v>
          </cell>
        </row>
        <row r="91">
          <cell r="B91">
            <v>60000008</v>
          </cell>
          <cell r="C91" t="str">
            <v>Jeep</v>
          </cell>
          <cell r="D91" t="str">
            <v>Loa Janan</v>
          </cell>
          <cell r="E91" t="str">
            <v>Daihatsu</v>
          </cell>
          <cell r="F91" t="str">
            <v>23610</v>
          </cell>
          <cell r="G91" t="str">
            <v>KT.1756 BE</v>
          </cell>
          <cell r="H91">
            <v>1</v>
          </cell>
          <cell r="I91" t="str">
            <v>Unt</v>
          </cell>
          <cell r="J91">
            <v>81780.649999999994</v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>
            <v>2</v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>Vehicle</v>
          </cell>
          <cell r="V91">
            <v>1</v>
          </cell>
          <cell r="W91">
            <v>49068.389000000003</v>
          </cell>
          <cell r="X91">
            <v>1363.0108749999999</v>
          </cell>
        </row>
        <row r="92">
          <cell r="B92">
            <v>20000083</v>
          </cell>
          <cell r="C92" t="str">
            <v>Mobile Crane</v>
          </cell>
          <cell r="D92" t="str">
            <v>Loa Janan</v>
          </cell>
          <cell r="E92" t="str">
            <v>Tadano</v>
          </cell>
          <cell r="F92" t="str">
            <v>25 Ton / TR 350M</v>
          </cell>
          <cell r="G92" t="str">
            <v>516056</v>
          </cell>
          <cell r="H92">
            <v>1</v>
          </cell>
          <cell r="I92" t="str">
            <v>Unt</v>
          </cell>
          <cell r="J92">
            <v>329000</v>
          </cell>
          <cell r="K92" t="str">
            <v>GRACIA METAL EXPRESSINDO, PT.</v>
          </cell>
          <cell r="L92" t="str">
            <v>001448</v>
          </cell>
          <cell r="M92" t="str">
            <v/>
          </cell>
          <cell r="N92">
            <v>37835</v>
          </cell>
          <cell r="O92" t="str">
            <v/>
          </cell>
          <cell r="P92">
            <v>2</v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>PlantEq</v>
          </cell>
          <cell r="V92">
            <v>1</v>
          </cell>
          <cell r="W92">
            <v>301583.33299999998</v>
          </cell>
          <cell r="X92">
            <v>5483.3334000000004</v>
          </cell>
        </row>
        <row r="93">
          <cell r="B93">
            <v>60000013</v>
          </cell>
          <cell r="C93" t="str">
            <v>Water Truck</v>
          </cell>
          <cell r="D93" t="str">
            <v>Loa Janan</v>
          </cell>
          <cell r="E93" t="str">
            <v>Nissan</v>
          </cell>
          <cell r="F93" t="str">
            <v>CW54H-05039</v>
          </cell>
          <cell r="G93" t="str">
            <v>B.9644 WT</v>
          </cell>
          <cell r="H93">
            <v>1</v>
          </cell>
          <cell r="I93" t="str">
            <v>Unt</v>
          </cell>
          <cell r="J93">
            <v>165544.79999999999</v>
          </cell>
          <cell r="K93" t="str">
            <v>GRACIA METAL EXPRESSINDO, PT.</v>
          </cell>
          <cell r="L93" t="str">
            <v/>
          </cell>
          <cell r="M93" t="str">
            <v/>
          </cell>
          <cell r="N93">
            <v>37327</v>
          </cell>
          <cell r="O93" t="str">
            <v/>
          </cell>
          <cell r="P93">
            <v>2</v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>Vehicle</v>
          </cell>
          <cell r="V93">
            <v>1</v>
          </cell>
          <cell r="W93">
            <v>126917.68</v>
          </cell>
          <cell r="X93">
            <v>2759.08</v>
          </cell>
        </row>
        <row r="94">
          <cell r="B94" t="str">
            <v>60000013-1</v>
          </cell>
          <cell r="C94" t="str">
            <v>Water Truck</v>
          </cell>
          <cell r="D94" t="str">
            <v>Loa Janan</v>
          </cell>
          <cell r="E94" t="str">
            <v/>
          </cell>
          <cell r="F94" t="str">
            <v>Water Tank Capacity 20.000 Liter</v>
          </cell>
          <cell r="G94" t="str">
            <v>Fabricated</v>
          </cell>
          <cell r="H94">
            <v>1</v>
          </cell>
          <cell r="I94" t="str">
            <v>Unt</v>
          </cell>
          <cell r="J94">
            <v>21000</v>
          </cell>
          <cell r="K94" t="str">
            <v>PRIMA JASA MANDIRI, PT.</v>
          </cell>
          <cell r="L94" t="str">
            <v/>
          </cell>
          <cell r="M94" t="str">
            <v/>
          </cell>
          <cell r="N94">
            <v>37427</v>
          </cell>
          <cell r="O94" t="str">
            <v>60000013</v>
          </cell>
          <cell r="P94">
            <v>2</v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>Vehicle</v>
          </cell>
          <cell r="V94">
            <v>1</v>
          </cell>
          <cell r="W94">
            <v>0</v>
          </cell>
          <cell r="X94">
            <v>0</v>
          </cell>
        </row>
        <row r="95">
          <cell r="B95">
            <v>60000016</v>
          </cell>
          <cell r="C95" t="str">
            <v>Fuel Truck</v>
          </cell>
          <cell r="D95" t="str">
            <v>Loa Janan</v>
          </cell>
          <cell r="E95" t="str">
            <v>Nissan</v>
          </cell>
          <cell r="F95" t="str">
            <v>CWB54L-00594</v>
          </cell>
          <cell r="G95" t="str">
            <v>B.9494 WT</v>
          </cell>
          <cell r="H95">
            <v>1</v>
          </cell>
          <cell r="I95" t="str">
            <v>Unt</v>
          </cell>
          <cell r="J95">
            <v>162538.9</v>
          </cell>
          <cell r="K95" t="str">
            <v>GRACIA METAL EXPRESSINDO, PT.</v>
          </cell>
          <cell r="L95" t="str">
            <v>002278</v>
          </cell>
          <cell r="M95" t="str">
            <v>4500021932</v>
          </cell>
          <cell r="N95">
            <v>37419</v>
          </cell>
          <cell r="O95" t="str">
            <v/>
          </cell>
          <cell r="P95">
            <v>2</v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>Vehicle</v>
          </cell>
          <cell r="V95">
            <v>1</v>
          </cell>
          <cell r="W95">
            <v>124613.15700000001</v>
          </cell>
          <cell r="X95">
            <v>2708.9816428571426</v>
          </cell>
        </row>
        <row r="96">
          <cell r="B96" t="str">
            <v>60000016-1</v>
          </cell>
          <cell r="C96" t="str">
            <v>Fuel Truck</v>
          </cell>
          <cell r="D96" t="str">
            <v>Loa Janan</v>
          </cell>
          <cell r="E96" t="str">
            <v/>
          </cell>
          <cell r="F96" t="str">
            <v>Fuel Tank Capacity 12.000 Liter</v>
          </cell>
          <cell r="G96" t="str">
            <v>Fabricated</v>
          </cell>
          <cell r="H96">
            <v>1</v>
          </cell>
          <cell r="I96" t="str">
            <v>Unt</v>
          </cell>
          <cell r="J96">
            <v>22200</v>
          </cell>
          <cell r="K96" t="str">
            <v>PRIMA JASA MANDIRI, PT.</v>
          </cell>
          <cell r="L96" t="str">
            <v>002278</v>
          </cell>
          <cell r="M96" t="str">
            <v>4500022723</v>
          </cell>
          <cell r="N96">
            <v>37435</v>
          </cell>
          <cell r="O96" t="str">
            <v>60000016</v>
          </cell>
          <cell r="P96">
            <v>2</v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>Vehicle</v>
          </cell>
          <cell r="V96">
            <v>1</v>
          </cell>
          <cell r="W96">
            <v>0</v>
          </cell>
          <cell r="X96">
            <v>0</v>
          </cell>
        </row>
        <row r="97">
          <cell r="B97" t="str">
            <v>60000016-2</v>
          </cell>
          <cell r="C97" t="str">
            <v>Fuel Truck</v>
          </cell>
          <cell r="D97" t="str">
            <v>Loa Janan</v>
          </cell>
          <cell r="E97" t="str">
            <v>Gasco</v>
          </cell>
          <cell r="F97" t="str">
            <v>Electric Fuel Pump 24V,2200RPM,56L/M</v>
          </cell>
          <cell r="G97" t="str">
            <v>GTP - 1224</v>
          </cell>
          <cell r="H97">
            <v>1</v>
          </cell>
          <cell r="I97" t="str">
            <v>Unt</v>
          </cell>
          <cell r="J97">
            <v>7500</v>
          </cell>
          <cell r="K97" t="str">
            <v>SUGIRON CITRA, PT.</v>
          </cell>
          <cell r="L97" t="str">
            <v/>
          </cell>
          <cell r="M97" t="str">
            <v>4500024306</v>
          </cell>
          <cell r="N97">
            <v>37427</v>
          </cell>
          <cell r="O97" t="str">
            <v>60000016</v>
          </cell>
          <cell r="P97">
            <v>1</v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>Vehicle</v>
          </cell>
          <cell r="V97">
            <v>1</v>
          </cell>
          <cell r="W97">
            <v>0</v>
          </cell>
          <cell r="X97">
            <v>0</v>
          </cell>
        </row>
        <row r="98">
          <cell r="B98" t="str">
            <v>60000016-3</v>
          </cell>
          <cell r="C98" t="str">
            <v>Fuel Truck</v>
          </cell>
          <cell r="D98" t="str">
            <v>Loa Janan</v>
          </cell>
          <cell r="E98" t="str">
            <v>Alcon</v>
          </cell>
          <cell r="F98" t="str">
            <v>Fuel Pump</v>
          </cell>
          <cell r="G98" t="str">
            <v>EY 15 - 2</v>
          </cell>
          <cell r="H98">
            <v>1</v>
          </cell>
          <cell r="I98" t="str">
            <v>Unt</v>
          </cell>
          <cell r="J98">
            <v>1850.1110000000001</v>
          </cell>
          <cell r="K98" t="str">
            <v>PRIMA JASA MANDIRI, PT.</v>
          </cell>
          <cell r="L98" t="str">
            <v/>
          </cell>
          <cell r="M98" t="str">
            <v>4500020695</v>
          </cell>
          <cell r="N98">
            <v>37419</v>
          </cell>
          <cell r="O98" t="str">
            <v>60000016</v>
          </cell>
          <cell r="P98">
            <v>1</v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>Vehicle</v>
          </cell>
          <cell r="V98">
            <v>1</v>
          </cell>
          <cell r="W98">
            <v>0</v>
          </cell>
          <cell r="X98">
            <v>0</v>
          </cell>
        </row>
        <row r="99">
          <cell r="B99">
            <v>60000015</v>
          </cell>
          <cell r="C99" t="str">
            <v>Lube Truck</v>
          </cell>
          <cell r="D99" t="str">
            <v>Loa Janan</v>
          </cell>
          <cell r="E99" t="str">
            <v>Nissan</v>
          </cell>
          <cell r="F99" t="str">
            <v>CW54L00634</v>
          </cell>
          <cell r="G99" t="str">
            <v>B.9485 WT</v>
          </cell>
          <cell r="H99">
            <v>1</v>
          </cell>
          <cell r="I99" t="str">
            <v>Unt</v>
          </cell>
          <cell r="J99">
            <v>166108.29999999999</v>
          </cell>
          <cell r="K99" t="str">
            <v>GRACIA METAL EXPRESSINDO, PT.</v>
          </cell>
          <cell r="L99" t="str">
            <v/>
          </cell>
          <cell r="M99" t="str">
            <v>4500021932</v>
          </cell>
          <cell r="N99">
            <v>37660</v>
          </cell>
          <cell r="O99" t="str">
            <v/>
          </cell>
          <cell r="P99">
            <v>2</v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>Vehicle</v>
          </cell>
          <cell r="V99">
            <v>1</v>
          </cell>
          <cell r="W99">
            <v>127585.595</v>
          </cell>
          <cell r="X99">
            <v>2751.621785714286</v>
          </cell>
        </row>
        <row r="100">
          <cell r="B100" t="str">
            <v>60000015-1</v>
          </cell>
          <cell r="C100" t="str">
            <v>Lube Truck</v>
          </cell>
          <cell r="D100" t="str">
            <v>Loa Janan</v>
          </cell>
          <cell r="E100" t="str">
            <v/>
          </cell>
          <cell r="F100" t="str">
            <v>Flat Bad 1,5.MM  / 2,5M x 5.M</v>
          </cell>
          <cell r="G100" t="str">
            <v>Fabricated</v>
          </cell>
          <cell r="H100">
            <v>1</v>
          </cell>
          <cell r="I100" t="str">
            <v>Unt</v>
          </cell>
          <cell r="J100">
            <v>22050</v>
          </cell>
          <cell r="K100" t="str">
            <v>PRIMA JASA MANDIRI, PT.</v>
          </cell>
          <cell r="L100" t="str">
            <v>002395</v>
          </cell>
          <cell r="M100" t="str">
            <v>4500023328</v>
          </cell>
          <cell r="N100" t="str">
            <v/>
          </cell>
          <cell r="O100" t="str">
            <v>60000015</v>
          </cell>
          <cell r="P100">
            <v>2</v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>Vehicle</v>
          </cell>
          <cell r="V100">
            <v>1</v>
          </cell>
          <cell r="W100">
            <v>0</v>
          </cell>
          <cell r="X100">
            <v>0</v>
          </cell>
        </row>
        <row r="101">
          <cell r="B101" t="str">
            <v>60000015-2</v>
          </cell>
          <cell r="C101" t="str">
            <v>Comp W/Engine</v>
          </cell>
          <cell r="D101" t="str">
            <v>Loa Janan</v>
          </cell>
          <cell r="E101" t="str">
            <v>Puma</v>
          </cell>
          <cell r="F101" t="str">
            <v>TK75 - 300, 7,5HP, 16Bar</v>
          </cell>
          <cell r="G101" t="str">
            <v/>
          </cell>
          <cell r="H101">
            <v>1</v>
          </cell>
          <cell r="I101" t="str">
            <v>Unt</v>
          </cell>
          <cell r="J101">
            <v>18098.5</v>
          </cell>
          <cell r="K101" t="str">
            <v>TEKKINDO CENTRA DAYA, PT.</v>
          </cell>
          <cell r="L101" t="str">
            <v>002382</v>
          </cell>
          <cell r="M101" t="str">
            <v/>
          </cell>
          <cell r="N101">
            <v>37557</v>
          </cell>
          <cell r="O101" t="str">
            <v>60000015</v>
          </cell>
          <cell r="P101">
            <v>2</v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>PlantEq</v>
          </cell>
          <cell r="V101">
            <v>1</v>
          </cell>
          <cell r="W101">
            <v>0</v>
          </cell>
          <cell r="X101">
            <v>0</v>
          </cell>
        </row>
        <row r="102">
          <cell r="B102" t="str">
            <v>60000015-3</v>
          </cell>
          <cell r="C102" t="str">
            <v>Lube Truck</v>
          </cell>
          <cell r="D102" t="str">
            <v>Loa Janan</v>
          </cell>
          <cell r="E102" t="str">
            <v>Graco</v>
          </cell>
          <cell r="F102" t="str">
            <v>Hose Reel 1/2"  X 10.M</v>
          </cell>
          <cell r="G102" t="str">
            <v>N 700 / 237728</v>
          </cell>
          <cell r="H102">
            <v>1</v>
          </cell>
          <cell r="I102" t="str">
            <v>Unt</v>
          </cell>
          <cell r="J102">
            <v>11450</v>
          </cell>
          <cell r="K102" t="str">
            <v>NOVANA MARSH JAYA, PT.</v>
          </cell>
          <cell r="L102" t="str">
            <v>001423</v>
          </cell>
          <cell r="M102" t="str">
            <v/>
          </cell>
          <cell r="N102" t="str">
            <v/>
          </cell>
          <cell r="O102" t="str">
            <v>60000015</v>
          </cell>
          <cell r="P102">
            <v>2</v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>Vehicle</v>
          </cell>
          <cell r="V102">
            <v>1</v>
          </cell>
          <cell r="W102">
            <v>0</v>
          </cell>
          <cell r="X102">
            <v>0</v>
          </cell>
        </row>
        <row r="103">
          <cell r="B103" t="str">
            <v>60000015-4</v>
          </cell>
          <cell r="C103" t="str">
            <v>Lube Truck</v>
          </cell>
          <cell r="D103" t="str">
            <v>Loa Janan</v>
          </cell>
          <cell r="E103" t="str">
            <v>Graco</v>
          </cell>
          <cell r="F103" t="str">
            <v>Pneumatic Grease Pump 12Bar / 180Psi,</v>
          </cell>
          <cell r="G103" t="str">
            <v/>
          </cell>
          <cell r="H103">
            <v>1</v>
          </cell>
          <cell r="I103" t="str">
            <v>Unt</v>
          </cell>
          <cell r="J103">
            <v>17800</v>
          </cell>
          <cell r="K103" t="str">
            <v>NOVANA MARSH JAYA, PT.</v>
          </cell>
          <cell r="L103" t="str">
            <v>001423</v>
          </cell>
          <cell r="M103" t="str">
            <v/>
          </cell>
          <cell r="N103" t="str">
            <v/>
          </cell>
          <cell r="O103" t="str">
            <v>60000015</v>
          </cell>
          <cell r="P103">
            <v>2</v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>Vehicle</v>
          </cell>
          <cell r="V103">
            <v>1</v>
          </cell>
          <cell r="W103">
            <v>0</v>
          </cell>
          <cell r="X103">
            <v>0</v>
          </cell>
        </row>
        <row r="104">
          <cell r="B104" t="str">
            <v>60000015-5</v>
          </cell>
          <cell r="C104" t="str">
            <v>Lube Truck</v>
          </cell>
          <cell r="D104" t="str">
            <v>Loa Janan</v>
          </cell>
          <cell r="E104" t="str">
            <v>Graco</v>
          </cell>
          <cell r="F104" t="str">
            <v>Valve Nozzle 1 " &amp; 3/4"</v>
          </cell>
          <cell r="G104" t="str">
            <v/>
          </cell>
          <cell r="H104">
            <v>2</v>
          </cell>
          <cell r="I104" t="str">
            <v>Unt</v>
          </cell>
          <cell r="J104">
            <v>3750</v>
          </cell>
          <cell r="K104" t="str">
            <v>NOVANA MARSH JAYA, PT.</v>
          </cell>
          <cell r="L104" t="str">
            <v>001423</v>
          </cell>
          <cell r="M104" t="str">
            <v/>
          </cell>
          <cell r="N104" t="str">
            <v/>
          </cell>
          <cell r="O104" t="str">
            <v>60000015</v>
          </cell>
          <cell r="P104">
            <v>2</v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>Vehicle</v>
          </cell>
          <cell r="V104">
            <v>1</v>
          </cell>
          <cell r="W104">
            <v>0</v>
          </cell>
          <cell r="X104">
            <v>0</v>
          </cell>
        </row>
        <row r="105">
          <cell r="B105" t="str">
            <v>60000015-6</v>
          </cell>
          <cell r="C105" t="str">
            <v>Lube Truck</v>
          </cell>
          <cell r="D105" t="str">
            <v>Loa Janan</v>
          </cell>
          <cell r="E105" t="str">
            <v>Toyox</v>
          </cell>
          <cell r="F105" t="str">
            <v>Hose 3/8" ( inchies )</v>
          </cell>
          <cell r="G105" t="str">
            <v/>
          </cell>
          <cell r="H105">
            <v>1</v>
          </cell>
          <cell r="I105" t="str">
            <v>Rol</v>
          </cell>
          <cell r="J105">
            <v>2055</v>
          </cell>
          <cell r="K105" t="str">
            <v>NOVANA MARSH JAYA, PT.</v>
          </cell>
          <cell r="L105" t="str">
            <v>002382</v>
          </cell>
          <cell r="M105" t="str">
            <v>4500030568</v>
          </cell>
          <cell r="N105">
            <v>37660</v>
          </cell>
          <cell r="O105" t="str">
            <v>60000015</v>
          </cell>
          <cell r="P105">
            <v>2</v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>Vehicle</v>
          </cell>
          <cell r="V105">
            <v>1</v>
          </cell>
          <cell r="W105">
            <v>0</v>
          </cell>
          <cell r="X105">
            <v>0</v>
          </cell>
        </row>
        <row r="106">
          <cell r="B106">
            <v>20000074</v>
          </cell>
          <cell r="C106" t="str">
            <v>Water Pump</v>
          </cell>
          <cell r="D106" t="str">
            <v>Loa Janan</v>
          </cell>
          <cell r="E106" t="str">
            <v>Sykes</v>
          </cell>
          <cell r="F106" t="str">
            <v>CP 150, 149 L/second max,</v>
          </cell>
          <cell r="G106" t="str">
            <v>07EF00410</v>
          </cell>
          <cell r="H106">
            <v>1</v>
          </cell>
          <cell r="I106" t="str">
            <v>Unt</v>
          </cell>
          <cell r="J106">
            <v>194625</v>
          </cell>
          <cell r="K106" t="str">
            <v>TRAKINDO UTAMA, PT - Head Office</v>
          </cell>
          <cell r="L106" t="str">
            <v/>
          </cell>
          <cell r="M106" t="str">
            <v>4500032420</v>
          </cell>
          <cell r="N106" t="str">
            <v/>
          </cell>
          <cell r="O106" t="str">
            <v/>
          </cell>
          <cell r="P106">
            <v>2</v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>PlantEq</v>
          </cell>
          <cell r="V106">
            <v>1</v>
          </cell>
          <cell r="W106">
            <v>184893.75</v>
          </cell>
          <cell r="X106">
            <v>3243.75</v>
          </cell>
        </row>
        <row r="107">
          <cell r="B107">
            <v>20000063</v>
          </cell>
          <cell r="C107" t="str">
            <v>Fuel Tank Static</v>
          </cell>
          <cell r="D107" t="str">
            <v>Loa Janan</v>
          </cell>
          <cell r="E107" t="str">
            <v/>
          </cell>
          <cell r="F107" t="str">
            <v>20.000 Liter, Plat 6.mm, Gate Valve 3 X 2"</v>
          </cell>
          <cell r="G107" t="str">
            <v>Fabricated</v>
          </cell>
          <cell r="H107">
            <v>1</v>
          </cell>
          <cell r="I107" t="str">
            <v>Unt</v>
          </cell>
          <cell r="J107">
            <v>24000</v>
          </cell>
          <cell r="K107" t="str">
            <v>MARGI PURNAMA, CV.</v>
          </cell>
          <cell r="L107" t="str">
            <v>002278</v>
          </cell>
          <cell r="M107" t="str">
            <v>4500021597</v>
          </cell>
          <cell r="N107">
            <v>37442</v>
          </cell>
          <cell r="O107" t="str">
            <v/>
          </cell>
          <cell r="P107">
            <v>2</v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>PlantEq</v>
          </cell>
          <cell r="V107">
            <v>1</v>
          </cell>
          <cell r="W107">
            <v>18800</v>
          </cell>
          <cell r="X107">
            <v>400</v>
          </cell>
        </row>
        <row r="108">
          <cell r="B108">
            <v>20000073</v>
          </cell>
          <cell r="C108" t="str">
            <v>Fuel Tank Static</v>
          </cell>
          <cell r="D108" t="str">
            <v>Loa Janan</v>
          </cell>
          <cell r="E108" t="str">
            <v/>
          </cell>
          <cell r="F108" t="str">
            <v>20.000 Liter, Plat 6 mm, Gate Valve 3 X 2"</v>
          </cell>
          <cell r="G108" t="str">
            <v>Fabricated</v>
          </cell>
          <cell r="H108">
            <v>1</v>
          </cell>
          <cell r="I108" t="str">
            <v>Unt</v>
          </cell>
          <cell r="J108">
            <v>26900</v>
          </cell>
          <cell r="K108" t="str">
            <v>MARGI PURNAMA, CV.</v>
          </cell>
          <cell r="L108" t="str">
            <v>002278</v>
          </cell>
          <cell r="M108" t="str">
            <v>4500031865</v>
          </cell>
          <cell r="N108">
            <v>37442</v>
          </cell>
          <cell r="O108" t="str">
            <v/>
          </cell>
          <cell r="P108">
            <v>2</v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>PlantEq</v>
          </cell>
          <cell r="V108">
            <v>1</v>
          </cell>
          <cell r="W108">
            <v>24658.332999999999</v>
          </cell>
          <cell r="X108">
            <v>448.33340000000004</v>
          </cell>
        </row>
        <row r="109">
          <cell r="B109">
            <v>20000077</v>
          </cell>
          <cell r="C109" t="str">
            <v>Fuel Tank Static</v>
          </cell>
          <cell r="D109" t="str">
            <v>Loa Janan</v>
          </cell>
          <cell r="E109" t="str">
            <v/>
          </cell>
          <cell r="F109" t="str">
            <v>20.000 Liter, Plat 6 mm, Gate Valve 3 X 2"</v>
          </cell>
          <cell r="G109" t="str">
            <v>Fabricated</v>
          </cell>
          <cell r="H109">
            <v>1</v>
          </cell>
          <cell r="I109" t="str">
            <v>Unt</v>
          </cell>
          <cell r="J109">
            <v>26900</v>
          </cell>
          <cell r="K109" t="str">
            <v>MARGI PURNAMA, CV.</v>
          </cell>
          <cell r="L109" t="str">
            <v>002278</v>
          </cell>
          <cell r="M109" t="str">
            <v>4500031865</v>
          </cell>
          <cell r="N109">
            <v>37442</v>
          </cell>
          <cell r="O109" t="str">
            <v/>
          </cell>
          <cell r="P109">
            <v>2</v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>PlantEq</v>
          </cell>
          <cell r="V109">
            <v>1</v>
          </cell>
          <cell r="W109">
            <v>24658.332999999999</v>
          </cell>
          <cell r="X109">
            <v>448.33340000000004</v>
          </cell>
        </row>
        <row r="110">
          <cell r="B110">
            <v>110000032</v>
          </cell>
          <cell r="C110" t="str">
            <v>Fuel Tank Static</v>
          </cell>
          <cell r="D110" t="str">
            <v>Loa Janan</v>
          </cell>
          <cell r="E110" t="str">
            <v/>
          </cell>
          <cell r="F110" t="str">
            <v>5.000 Liter</v>
          </cell>
          <cell r="G110" t="str">
            <v>Fabricated</v>
          </cell>
          <cell r="H110">
            <v>1</v>
          </cell>
          <cell r="I110" t="str">
            <v>Unt</v>
          </cell>
          <cell r="J110">
            <v>5211</v>
          </cell>
          <cell r="K110" t="str">
            <v/>
          </cell>
          <cell r="L110" t="str">
            <v/>
          </cell>
          <cell r="M110" t="str">
            <v>4500022126</v>
          </cell>
          <cell r="N110">
            <v>37404</v>
          </cell>
          <cell r="O110" t="str">
            <v/>
          </cell>
          <cell r="P110">
            <v>2</v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>PlantEq</v>
          </cell>
          <cell r="V110">
            <v>1</v>
          </cell>
          <cell r="W110">
            <v>0</v>
          </cell>
          <cell r="X110">
            <v>0</v>
          </cell>
        </row>
        <row r="111">
          <cell r="B111">
            <v>20000067</v>
          </cell>
          <cell r="C111" t="str">
            <v>Comp W/Electric</v>
          </cell>
          <cell r="D111" t="str">
            <v>Loa Janan</v>
          </cell>
          <cell r="E111" t="str">
            <v>Puma</v>
          </cell>
          <cell r="F111" t="str">
            <v>TK150 - 300, 15HP,16Bar</v>
          </cell>
          <cell r="G111" t="str">
            <v/>
          </cell>
          <cell r="H111">
            <v>1</v>
          </cell>
          <cell r="I111" t="str">
            <v>Unt</v>
          </cell>
          <cell r="J111">
            <v>22440</v>
          </cell>
          <cell r="K111" t="str">
            <v>TEKKINDO CENTRA DAYA, PT.</v>
          </cell>
          <cell r="L111" t="str">
            <v/>
          </cell>
          <cell r="M111" t="str">
            <v/>
          </cell>
          <cell r="N111">
            <v>37424</v>
          </cell>
          <cell r="O111" t="str">
            <v/>
          </cell>
          <cell r="P111">
            <v>2</v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>LowValue</v>
          </cell>
          <cell r="V111">
            <v>1</v>
          </cell>
          <cell r="W111">
            <v>17578</v>
          </cell>
          <cell r="X111">
            <v>347.28571428571428</v>
          </cell>
        </row>
        <row r="112">
          <cell r="B112">
            <v>30000060</v>
          </cell>
          <cell r="C112" t="str">
            <v>Washing Equip</v>
          </cell>
          <cell r="D112" t="str">
            <v>Loa Janan</v>
          </cell>
          <cell r="E112" t="str">
            <v>KSA</v>
          </cell>
          <cell r="F112" t="str">
            <v>KSA C - 328D, 300 Bar / 4500Psi,30L/M,40HP,3000Rpm</v>
          </cell>
          <cell r="G112" t="str">
            <v/>
          </cell>
          <cell r="H112">
            <v>1</v>
          </cell>
          <cell r="I112" t="str">
            <v>Unt</v>
          </cell>
          <cell r="J112">
            <v>67500</v>
          </cell>
          <cell r="K112" t="str">
            <v>CHARISMA TATAMITRA ABADI, PT.</v>
          </cell>
          <cell r="L112" t="str">
            <v/>
          </cell>
          <cell r="M112" t="str">
            <v>4500020225</v>
          </cell>
          <cell r="N112">
            <v>37396</v>
          </cell>
          <cell r="O112" t="str">
            <v/>
          </cell>
          <cell r="P112">
            <v>2</v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>PlantEq</v>
          </cell>
          <cell r="V112">
            <v>1</v>
          </cell>
          <cell r="W112">
            <v>51750</v>
          </cell>
          <cell r="X112">
            <v>1050</v>
          </cell>
        </row>
        <row r="113">
          <cell r="B113">
            <v>110000031</v>
          </cell>
          <cell r="C113" t="str">
            <v>Generating Set</v>
          </cell>
          <cell r="D113" t="str">
            <v>Loa Janan</v>
          </cell>
          <cell r="E113" t="str">
            <v>Honda</v>
          </cell>
          <cell r="F113" t="str">
            <v>SH-400DX,50/60Hz,3.7Kva</v>
          </cell>
          <cell r="G113" t="str">
            <v>GC04/4190807</v>
          </cell>
          <cell r="H113">
            <v>1</v>
          </cell>
          <cell r="I113" t="str">
            <v>Unt</v>
          </cell>
          <cell r="J113">
            <v>7675</v>
          </cell>
          <cell r="K113" t="str">
            <v/>
          </cell>
          <cell r="L113" t="str">
            <v>002331</v>
          </cell>
          <cell r="M113" t="str">
            <v>4500021544</v>
          </cell>
          <cell r="N113">
            <v>37396</v>
          </cell>
          <cell r="O113" t="str">
            <v/>
          </cell>
          <cell r="P113">
            <v>2</v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>PlantEq</v>
          </cell>
          <cell r="V113">
            <v>1</v>
          </cell>
          <cell r="W113">
            <v>0</v>
          </cell>
          <cell r="X113">
            <v>0</v>
          </cell>
        </row>
        <row r="114">
          <cell r="B114">
            <v>110000042</v>
          </cell>
          <cell r="C114" t="str">
            <v>Generating Set</v>
          </cell>
          <cell r="D114" t="str">
            <v>Loa Janan</v>
          </cell>
          <cell r="E114" t="str">
            <v>Honda</v>
          </cell>
          <cell r="F114" t="str">
            <v>SH-2900DX,50/60Hz,2.4Kva</v>
          </cell>
          <cell r="G114" t="str">
            <v>GC02 / 8155145</v>
          </cell>
          <cell r="H114">
            <v>1</v>
          </cell>
          <cell r="I114" t="str">
            <v>Unt</v>
          </cell>
          <cell r="J114">
            <v>4900</v>
          </cell>
          <cell r="K114" t="str">
            <v>ORIENT Technical Supply</v>
          </cell>
          <cell r="L114" t="str">
            <v>002257</v>
          </cell>
          <cell r="M114" t="str">
            <v>4500023613</v>
          </cell>
          <cell r="N114">
            <v>37420</v>
          </cell>
          <cell r="O114" t="str">
            <v/>
          </cell>
          <cell r="P114">
            <v>2</v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>PlantEq</v>
          </cell>
          <cell r="V114">
            <v>1</v>
          </cell>
          <cell r="W114">
            <v>0</v>
          </cell>
          <cell r="X114">
            <v>0</v>
          </cell>
        </row>
        <row r="115">
          <cell r="B115">
            <v>20000064</v>
          </cell>
          <cell r="C115" t="str">
            <v>Generating Set</v>
          </cell>
          <cell r="D115" t="str">
            <v>Loa Janan</v>
          </cell>
          <cell r="E115" t="str">
            <v>Caterpillar</v>
          </cell>
          <cell r="F115" t="str">
            <v>Olympian GEP 110</v>
          </cell>
          <cell r="G115" t="str">
            <v>RPS - 01401</v>
          </cell>
          <cell r="H115">
            <v>1</v>
          </cell>
          <cell r="I115" t="str">
            <v>Unt</v>
          </cell>
          <cell r="J115">
            <v>1.337E-2</v>
          </cell>
          <cell r="K115" t="str">
            <v>TRAKINDO UTAMA, PT - Head Office</v>
          </cell>
          <cell r="L115" t="str">
            <v/>
          </cell>
          <cell r="M115" t="str">
            <v>4500022100</v>
          </cell>
          <cell r="N115">
            <v>37400</v>
          </cell>
          <cell r="O115" t="str">
            <v/>
          </cell>
          <cell r="P115">
            <v>2</v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>PlantEq</v>
          </cell>
          <cell r="V115">
            <v>2</v>
          </cell>
          <cell r="W115">
            <v>0</v>
          </cell>
          <cell r="X115">
            <v>0</v>
          </cell>
        </row>
        <row r="116">
          <cell r="B116">
            <v>20000090</v>
          </cell>
          <cell r="C116" t="str">
            <v>Generating Set</v>
          </cell>
          <cell r="D116" t="str">
            <v>Loa Janan</v>
          </cell>
          <cell r="E116" t="str">
            <v>Yanmar</v>
          </cell>
          <cell r="F116" t="str">
            <v>TF-155R-DI, 82Ft, 10HP,2000Rpm</v>
          </cell>
          <cell r="G116" t="str">
            <v>TF - 155R</v>
          </cell>
          <cell r="H116">
            <v>1</v>
          </cell>
          <cell r="I116" t="str">
            <v>Unt</v>
          </cell>
          <cell r="J116">
            <v>13525</v>
          </cell>
          <cell r="K116" t="str">
            <v/>
          </cell>
          <cell r="L116" t="str">
            <v/>
          </cell>
          <cell r="M116" t="str">
            <v>4500038262</v>
          </cell>
          <cell r="N116">
            <v>37675</v>
          </cell>
          <cell r="O116" t="str">
            <v/>
          </cell>
          <cell r="P116">
            <v>2</v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>PlantEq</v>
          </cell>
          <cell r="V116">
            <v>1</v>
          </cell>
          <cell r="W116">
            <v>12397.916999999999</v>
          </cell>
          <cell r="X116">
            <v>225.41660000000002</v>
          </cell>
        </row>
        <row r="117">
          <cell r="B117">
            <v>20000091</v>
          </cell>
          <cell r="C117" t="str">
            <v>Generating Set</v>
          </cell>
          <cell r="D117" t="str">
            <v>Loa Janan</v>
          </cell>
          <cell r="E117" t="str">
            <v>Yanmar</v>
          </cell>
          <cell r="F117" t="str">
            <v>TF-155R-DI, 82Ft, 10HP,2000Rpm</v>
          </cell>
          <cell r="G117" t="str">
            <v>TF - 155R</v>
          </cell>
          <cell r="H117">
            <v>1</v>
          </cell>
          <cell r="I117" t="str">
            <v>Unt</v>
          </cell>
          <cell r="J117">
            <v>13525</v>
          </cell>
          <cell r="K117" t="str">
            <v/>
          </cell>
          <cell r="L117" t="str">
            <v/>
          </cell>
          <cell r="M117" t="str">
            <v>4500038262</v>
          </cell>
          <cell r="N117">
            <v>37675</v>
          </cell>
          <cell r="O117" t="str">
            <v/>
          </cell>
          <cell r="P117">
            <v>2</v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>PlantEq</v>
          </cell>
          <cell r="V117">
            <v>1</v>
          </cell>
          <cell r="W117">
            <v>12397.916999999999</v>
          </cell>
          <cell r="X117">
            <v>225.41660000000002</v>
          </cell>
        </row>
        <row r="118">
          <cell r="B118">
            <v>20000065</v>
          </cell>
          <cell r="C118" t="str">
            <v>Welding Machine</v>
          </cell>
          <cell r="D118" t="str">
            <v>Loa Janan</v>
          </cell>
          <cell r="E118" t="str">
            <v>Lincoln</v>
          </cell>
          <cell r="F118" t="str">
            <v>AS 400</v>
          </cell>
          <cell r="G118" t="str">
            <v>1020700108/1629</v>
          </cell>
          <cell r="H118">
            <v>1</v>
          </cell>
          <cell r="I118" t="str">
            <v>Unt</v>
          </cell>
          <cell r="J118">
            <v>8.199999999999999E-3</v>
          </cell>
          <cell r="K118" t="str">
            <v/>
          </cell>
          <cell r="L118" t="str">
            <v>002252</v>
          </cell>
          <cell r="M118" t="str">
            <v>4500022432</v>
          </cell>
          <cell r="N118">
            <v>37557</v>
          </cell>
          <cell r="O118" t="str">
            <v/>
          </cell>
          <cell r="P118">
            <v>4</v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>PlantEq</v>
          </cell>
          <cell r="V118">
            <v>2</v>
          </cell>
          <cell r="W118">
            <v>54360.5</v>
          </cell>
          <cell r="X118">
            <v>1181.75</v>
          </cell>
        </row>
        <row r="119">
          <cell r="B119">
            <v>20000061</v>
          </cell>
          <cell r="C119" t="str">
            <v>Porta Camp</v>
          </cell>
          <cell r="D119" t="str">
            <v>Loa Janan</v>
          </cell>
          <cell r="E119" t="str">
            <v/>
          </cell>
          <cell r="F119" t="str">
            <v>20 FT Included Skidbase</v>
          </cell>
          <cell r="G119" t="str">
            <v/>
          </cell>
          <cell r="H119">
            <v>1</v>
          </cell>
          <cell r="I119" t="str">
            <v>Unt</v>
          </cell>
          <cell r="J119">
            <v>26500</v>
          </cell>
          <cell r="K119" t="str">
            <v>SINAR SEJAHTERA JAYA, CV.</v>
          </cell>
          <cell r="L119" t="str">
            <v>002257</v>
          </cell>
          <cell r="M119" t="str">
            <v>4500021445</v>
          </cell>
          <cell r="N119">
            <v>37419</v>
          </cell>
          <cell r="O119" t="str">
            <v/>
          </cell>
          <cell r="P119">
            <v>2</v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>PlantEq</v>
          </cell>
          <cell r="V119">
            <v>1</v>
          </cell>
          <cell r="W119">
            <v>20316.666000000001</v>
          </cell>
          <cell r="X119">
            <v>441.66671428571425</v>
          </cell>
        </row>
        <row r="120">
          <cell r="B120">
            <v>110000030</v>
          </cell>
          <cell r="C120" t="str">
            <v>Container</v>
          </cell>
          <cell r="D120" t="str">
            <v>Loa Janan</v>
          </cell>
          <cell r="E120" t="str">
            <v/>
          </cell>
          <cell r="F120" t="str">
            <v>20 ft</v>
          </cell>
          <cell r="G120" t="str">
            <v/>
          </cell>
          <cell r="H120">
            <v>1</v>
          </cell>
          <cell r="I120" t="str">
            <v>Unt</v>
          </cell>
          <cell r="J120">
            <v>8000</v>
          </cell>
          <cell r="K120" t="str">
            <v>DWIPAHASTA PERDANA, PT.</v>
          </cell>
          <cell r="L120" t="str">
            <v/>
          </cell>
          <cell r="M120" t="str">
            <v>4500021469</v>
          </cell>
          <cell r="N120">
            <v>37410</v>
          </cell>
          <cell r="O120" t="str">
            <v/>
          </cell>
          <cell r="P120">
            <v>2</v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>PlantEq</v>
          </cell>
          <cell r="V120">
            <v>1</v>
          </cell>
          <cell r="W120">
            <v>0</v>
          </cell>
          <cell r="X120">
            <v>0</v>
          </cell>
        </row>
        <row r="121">
          <cell r="B121">
            <v>110000046</v>
          </cell>
          <cell r="C121" t="str">
            <v>Fire Extinguiser</v>
          </cell>
          <cell r="D121" t="str">
            <v>Loa Janan</v>
          </cell>
          <cell r="E121" t="str">
            <v>Chubbs</v>
          </cell>
          <cell r="F121" t="str">
            <v>50 KG by Trolly</v>
          </cell>
          <cell r="G121" t="str">
            <v>PT.50</v>
          </cell>
          <cell r="H121">
            <v>1</v>
          </cell>
          <cell r="I121" t="str">
            <v>Unt</v>
          </cell>
          <cell r="J121">
            <v>6000</v>
          </cell>
          <cell r="K121" t="str">
            <v>INDOLOK BAKTI UTAMA, PT.</v>
          </cell>
          <cell r="L121" t="str">
            <v/>
          </cell>
          <cell r="M121" t="str">
            <v>4500021671</v>
          </cell>
          <cell r="N121">
            <v>37439</v>
          </cell>
          <cell r="O121" t="str">
            <v/>
          </cell>
          <cell r="P121">
            <v>2</v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>LowValue</v>
          </cell>
          <cell r="V121">
            <v>1</v>
          </cell>
          <cell r="W121">
            <v>0</v>
          </cell>
          <cell r="X121">
            <v>0</v>
          </cell>
        </row>
        <row r="122">
          <cell r="B122" t="str">
            <v>CK-0000024</v>
          </cell>
          <cell r="C122" t="str">
            <v>Fire Extinguiser</v>
          </cell>
          <cell r="D122" t="str">
            <v>Loa Janan</v>
          </cell>
          <cell r="E122" t="str">
            <v>Chubbs</v>
          </cell>
          <cell r="F122" t="str">
            <v>EP 6 Kg, Effectif 17 detik / 96 %</v>
          </cell>
          <cell r="G122" t="str">
            <v>EP.6</v>
          </cell>
          <cell r="H122">
            <v>27</v>
          </cell>
          <cell r="I122" t="str">
            <v>Pcs</v>
          </cell>
          <cell r="J122">
            <v>15926.625</v>
          </cell>
          <cell r="K122" t="str">
            <v>INDOLOK BAKTI UTAMA, PT.</v>
          </cell>
          <cell r="L122" t="str">
            <v/>
          </cell>
          <cell r="M122" t="str">
            <v>4500021671</v>
          </cell>
          <cell r="N122">
            <v>37439</v>
          </cell>
          <cell r="O122" t="str">
            <v/>
          </cell>
          <cell r="P122">
            <v>3</v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>LowValue</v>
          </cell>
          <cell r="V122">
            <v>1</v>
          </cell>
          <cell r="W122">
            <v>0</v>
          </cell>
          <cell r="X122">
            <v>0</v>
          </cell>
        </row>
        <row r="123">
          <cell r="B123" t="str">
            <v>CK-0000025</v>
          </cell>
          <cell r="C123" t="str">
            <v>Fire Extinguiser</v>
          </cell>
          <cell r="D123" t="str">
            <v>Loa Janan</v>
          </cell>
          <cell r="E123" t="str">
            <v>Chubbs</v>
          </cell>
          <cell r="F123" t="str">
            <v>EP 2 Kg, Effectif 8 detik / 95 %</v>
          </cell>
          <cell r="G123" t="str">
            <v>EP.2</v>
          </cell>
          <cell r="H123">
            <v>12</v>
          </cell>
          <cell r="I123" t="str">
            <v>Pcs</v>
          </cell>
          <cell r="J123">
            <v>4247.1000000000004</v>
          </cell>
          <cell r="K123" t="str">
            <v>INDOLOK BAKTI UTAMA, PT.</v>
          </cell>
          <cell r="L123" t="str">
            <v/>
          </cell>
          <cell r="M123" t="str">
            <v>4500021671</v>
          </cell>
          <cell r="N123">
            <v>37439</v>
          </cell>
          <cell r="O123" t="str">
            <v/>
          </cell>
          <cell r="P123">
            <v>3</v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>LowValue</v>
          </cell>
          <cell r="V123">
            <v>1</v>
          </cell>
          <cell r="W123">
            <v>0</v>
          </cell>
          <cell r="X123">
            <v>0</v>
          </cell>
        </row>
        <row r="124">
          <cell r="B124" t="str">
            <v>CK-0000026</v>
          </cell>
          <cell r="C124" t="str">
            <v>Fire Extinguiser</v>
          </cell>
          <cell r="D124" t="str">
            <v>Loa Janan</v>
          </cell>
          <cell r="E124" t="str">
            <v>Chubbs</v>
          </cell>
          <cell r="F124" t="str">
            <v>EP 1Kg, Effectif 9 detik / 96 %</v>
          </cell>
          <cell r="G124" t="str">
            <v>EP.1</v>
          </cell>
          <cell r="H124">
            <v>4</v>
          </cell>
          <cell r="I124" t="str">
            <v>Pcs</v>
          </cell>
          <cell r="J124">
            <v>972.4</v>
          </cell>
          <cell r="K124" t="str">
            <v>INDOLOK BAKTI UTAMA, PT.</v>
          </cell>
          <cell r="L124" t="str">
            <v/>
          </cell>
          <cell r="M124" t="str">
            <v>4500021671</v>
          </cell>
          <cell r="N124">
            <v>37439</v>
          </cell>
          <cell r="O124" t="str">
            <v/>
          </cell>
          <cell r="P124">
            <v>3</v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>LowValue</v>
          </cell>
          <cell r="V124">
            <v>1</v>
          </cell>
          <cell r="W124">
            <v>0</v>
          </cell>
          <cell r="X124">
            <v>0</v>
          </cell>
        </row>
        <row r="125">
          <cell r="B125" t="str">
            <v>TMT-000018</v>
          </cell>
          <cell r="C125" t="str">
            <v>Desktop</v>
          </cell>
          <cell r="D125" t="str">
            <v>Loa Janan</v>
          </cell>
          <cell r="E125" t="str">
            <v>Qompaq</v>
          </cell>
          <cell r="F125" t="str">
            <v>PIV,1,8Ghz, 20GB, 128MB</v>
          </cell>
          <cell r="G125" t="str">
            <v>7213JW4Z0368</v>
          </cell>
          <cell r="H125">
            <v>1</v>
          </cell>
          <cell r="I125" t="str">
            <v>Unt</v>
          </cell>
          <cell r="J125">
            <v>0</v>
          </cell>
          <cell r="K125" t="str">
            <v>TIARA MARGA TRAKINDO, PT.</v>
          </cell>
          <cell r="L125" t="str">
            <v/>
          </cell>
          <cell r="M125" t="str">
            <v/>
          </cell>
          <cell r="N125">
            <v>37429</v>
          </cell>
          <cell r="O125" t="str">
            <v/>
          </cell>
          <cell r="P125">
            <v>2</v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>Office</v>
          </cell>
          <cell r="V125">
            <v>1</v>
          </cell>
          <cell r="W125">
            <v>0</v>
          </cell>
          <cell r="X125">
            <v>0</v>
          </cell>
        </row>
        <row r="126">
          <cell r="B126" t="str">
            <v>TMT-000019</v>
          </cell>
          <cell r="C126" t="str">
            <v>Desktop</v>
          </cell>
          <cell r="D126" t="str">
            <v>Loa Janan</v>
          </cell>
          <cell r="E126" t="str">
            <v>Qompaq</v>
          </cell>
          <cell r="F126" t="str">
            <v>PIV,1,8Ghz, 128MB, 20GB</v>
          </cell>
          <cell r="G126" t="str">
            <v>229BM26UB737</v>
          </cell>
          <cell r="H126">
            <v>1</v>
          </cell>
          <cell r="I126" t="str">
            <v>Unt</v>
          </cell>
          <cell r="J126">
            <v>0</v>
          </cell>
          <cell r="K126" t="str">
            <v>TIARA MARGA TRAKINDO, PT.</v>
          </cell>
          <cell r="L126" t="str">
            <v/>
          </cell>
          <cell r="M126" t="str">
            <v/>
          </cell>
          <cell r="N126">
            <v>37580</v>
          </cell>
          <cell r="O126" t="str">
            <v/>
          </cell>
          <cell r="P126">
            <v>2</v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>Office</v>
          </cell>
          <cell r="V126">
            <v>1</v>
          </cell>
          <cell r="W126">
            <v>0</v>
          </cell>
          <cell r="X126">
            <v>0</v>
          </cell>
        </row>
        <row r="127">
          <cell r="B127" t="str">
            <v>TMT-000020+B33</v>
          </cell>
          <cell r="C127" t="str">
            <v>Desktop</v>
          </cell>
          <cell r="D127" t="str">
            <v>Loa Janan</v>
          </cell>
          <cell r="E127" t="str">
            <v>Qompaq</v>
          </cell>
          <cell r="F127" t="str">
            <v>PIV,1,8Ghz, 128MB, 20GB</v>
          </cell>
          <cell r="G127" t="str">
            <v>239BM26UC233</v>
          </cell>
          <cell r="H127">
            <v>1</v>
          </cell>
          <cell r="I127" t="str">
            <v>Unt</v>
          </cell>
          <cell r="J127">
            <v>0</v>
          </cell>
          <cell r="K127" t="str">
            <v>TIARA MARGA TRAKINDO, PT.</v>
          </cell>
          <cell r="L127" t="str">
            <v/>
          </cell>
          <cell r="M127" t="str">
            <v/>
          </cell>
          <cell r="N127">
            <v>37580</v>
          </cell>
          <cell r="O127" t="str">
            <v/>
          </cell>
          <cell r="P127">
            <v>2</v>
          </cell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>Office</v>
          </cell>
          <cell r="V127">
            <v>1</v>
          </cell>
          <cell r="W127">
            <v>0</v>
          </cell>
          <cell r="X127">
            <v>0</v>
          </cell>
        </row>
        <row r="128">
          <cell r="B128" t="str">
            <v>TMT-000021</v>
          </cell>
          <cell r="C128" t="str">
            <v>Desktop</v>
          </cell>
          <cell r="D128" t="str">
            <v>Loa Janan</v>
          </cell>
          <cell r="E128" t="str">
            <v>Qompaq</v>
          </cell>
          <cell r="F128" t="str">
            <v>PIV,1,8Ghz, 128MB, 20GB</v>
          </cell>
          <cell r="G128" t="str">
            <v>240BM26UA513</v>
          </cell>
          <cell r="H128">
            <v>1</v>
          </cell>
          <cell r="I128" t="str">
            <v>Unt</v>
          </cell>
          <cell r="J128">
            <v>0</v>
          </cell>
          <cell r="K128" t="str">
            <v>TIARA MARGA TRAKINDO, PT.</v>
          </cell>
          <cell r="L128" t="str">
            <v/>
          </cell>
          <cell r="M128" t="str">
            <v/>
          </cell>
          <cell r="N128">
            <v>37580</v>
          </cell>
          <cell r="O128" t="str">
            <v/>
          </cell>
          <cell r="P128">
            <v>2</v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>Office</v>
          </cell>
          <cell r="V128">
            <v>1</v>
          </cell>
          <cell r="W128">
            <v>0</v>
          </cell>
          <cell r="X128">
            <v>0</v>
          </cell>
        </row>
        <row r="129">
          <cell r="B129" t="str">
            <v>TMT-000022</v>
          </cell>
          <cell r="C129" t="str">
            <v>Desktop</v>
          </cell>
          <cell r="D129" t="str">
            <v>Loa Janan</v>
          </cell>
          <cell r="E129" t="str">
            <v>Qompaq</v>
          </cell>
          <cell r="F129" t="str">
            <v>PIV,1,8GHz, 128MB, 20GB</v>
          </cell>
          <cell r="G129" t="str">
            <v>239BM26UC895</v>
          </cell>
          <cell r="H129">
            <v>1</v>
          </cell>
          <cell r="I129" t="str">
            <v>Unt</v>
          </cell>
          <cell r="J129">
            <v>0</v>
          </cell>
          <cell r="K129" t="str">
            <v>TIARA MARGA TRAKINDO, PT.</v>
          </cell>
          <cell r="L129" t="str">
            <v/>
          </cell>
          <cell r="M129" t="str">
            <v/>
          </cell>
          <cell r="N129">
            <v>37580</v>
          </cell>
          <cell r="O129" t="str">
            <v/>
          </cell>
          <cell r="P129">
            <v>2</v>
          </cell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>Office</v>
          </cell>
          <cell r="V129">
            <v>1</v>
          </cell>
          <cell r="W129">
            <v>0</v>
          </cell>
          <cell r="X129">
            <v>0</v>
          </cell>
        </row>
        <row r="130">
          <cell r="B130" t="str">
            <v>TMT-000023</v>
          </cell>
          <cell r="C130" t="str">
            <v>Laptop</v>
          </cell>
          <cell r="D130" t="str">
            <v>Loa Janan</v>
          </cell>
          <cell r="E130" t="str">
            <v>Toshiba</v>
          </cell>
          <cell r="F130" t="str">
            <v>PIII,1,2Ghz, 256MB, 40GB</v>
          </cell>
          <cell r="G130" t="str">
            <v/>
          </cell>
          <cell r="H130">
            <v>1</v>
          </cell>
          <cell r="I130" t="str">
            <v>Unt</v>
          </cell>
          <cell r="J130">
            <v>0</v>
          </cell>
          <cell r="K130" t="str">
            <v>TIARA MARGA TRAKINDO, PT.</v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>
            <v>2</v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>Office</v>
          </cell>
          <cell r="V130">
            <v>1</v>
          </cell>
          <cell r="W130">
            <v>0</v>
          </cell>
          <cell r="X130">
            <v>0</v>
          </cell>
        </row>
        <row r="131">
          <cell r="B131">
            <v>80000140</v>
          </cell>
          <cell r="C131" t="str">
            <v>Laptop</v>
          </cell>
          <cell r="D131" t="str">
            <v>Loa Janan</v>
          </cell>
          <cell r="E131" t="str">
            <v>Toshiba</v>
          </cell>
          <cell r="F131" t="str">
            <v>PIII, 128MB, 20GB</v>
          </cell>
          <cell r="G131" t="str">
            <v/>
          </cell>
          <cell r="H131">
            <v>1</v>
          </cell>
          <cell r="I131" t="str">
            <v>Unt</v>
          </cell>
          <cell r="J131">
            <v>14400</v>
          </cell>
          <cell r="K131" t="str">
            <v/>
          </cell>
          <cell r="L131" t="str">
            <v/>
          </cell>
          <cell r="M131" t="str">
            <v/>
          </cell>
          <cell r="N131">
            <v>37567</v>
          </cell>
          <cell r="O131" t="str">
            <v/>
          </cell>
          <cell r="P131">
            <v>2</v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>Office</v>
          </cell>
          <cell r="V131">
            <v>1</v>
          </cell>
          <cell r="W131">
            <v>10320</v>
          </cell>
          <cell r="X131">
            <v>226.66666666666666</v>
          </cell>
        </row>
        <row r="132">
          <cell r="B132" t="str">
            <v>TMT-000024</v>
          </cell>
          <cell r="C132" t="str">
            <v>Printer</v>
          </cell>
          <cell r="D132" t="str">
            <v>Loa Janan</v>
          </cell>
          <cell r="E132" t="str">
            <v>Hawlett Packard</v>
          </cell>
          <cell r="F132" t="str">
            <v>HP1200</v>
          </cell>
          <cell r="G132" t="str">
            <v/>
          </cell>
          <cell r="H132">
            <v>1</v>
          </cell>
          <cell r="I132" t="str">
            <v>Unt</v>
          </cell>
          <cell r="J132">
            <v>0</v>
          </cell>
          <cell r="K132" t="str">
            <v>TIARA MARGA TRAKINDO, PT.</v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>
            <v>2</v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>Office</v>
          </cell>
          <cell r="V132">
            <v>1</v>
          </cell>
          <cell r="W132">
            <v>0</v>
          </cell>
          <cell r="X132">
            <v>0</v>
          </cell>
        </row>
        <row r="133">
          <cell r="B133" t="str">
            <v>TMT-000025</v>
          </cell>
          <cell r="C133" t="str">
            <v>Printer</v>
          </cell>
          <cell r="D133" t="str">
            <v>Loa Janan</v>
          </cell>
          <cell r="E133" t="str">
            <v>Hawlett Packard</v>
          </cell>
          <cell r="F133" t="str">
            <v>HP1200</v>
          </cell>
          <cell r="G133" t="str">
            <v/>
          </cell>
          <cell r="H133">
            <v>1</v>
          </cell>
          <cell r="I133" t="str">
            <v>Unt</v>
          </cell>
          <cell r="J133">
            <v>0</v>
          </cell>
          <cell r="K133" t="str">
            <v>TIARA MARGA TRAKINDO, PT.</v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>
            <v>2</v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>Office</v>
          </cell>
          <cell r="V133">
            <v>1</v>
          </cell>
          <cell r="W133">
            <v>0</v>
          </cell>
          <cell r="X133">
            <v>0</v>
          </cell>
        </row>
        <row r="134">
          <cell r="B134">
            <v>80000040</v>
          </cell>
          <cell r="C134" t="str">
            <v>Time Card Machine</v>
          </cell>
          <cell r="D134" t="str">
            <v>Loa Janan</v>
          </cell>
          <cell r="E134" t="str">
            <v>Arori</v>
          </cell>
          <cell r="F134" t="str">
            <v/>
          </cell>
          <cell r="G134" t="str">
            <v>EX 3200</v>
          </cell>
          <cell r="H134">
            <v>1</v>
          </cell>
          <cell r="I134" t="str">
            <v>Unt</v>
          </cell>
          <cell r="J134">
            <v>2800</v>
          </cell>
          <cell r="K134" t="str">
            <v/>
          </cell>
          <cell r="L134" t="str">
            <v/>
          </cell>
          <cell r="M134" t="str">
            <v/>
          </cell>
          <cell r="N134">
            <v>36979</v>
          </cell>
          <cell r="O134" t="str">
            <v/>
          </cell>
          <cell r="P134">
            <v>3</v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>LowValue</v>
          </cell>
          <cell r="V134">
            <v>1</v>
          </cell>
          <cell r="W134">
            <v>0</v>
          </cell>
          <cell r="X134">
            <v>0</v>
          </cell>
        </row>
        <row r="135">
          <cell r="B135" t="str">
            <v>CK-0000027</v>
          </cell>
          <cell r="C135" t="str">
            <v>Air Conditioner</v>
          </cell>
          <cell r="D135" t="str">
            <v>Loa Janan</v>
          </cell>
          <cell r="E135" t="str">
            <v>National</v>
          </cell>
          <cell r="F135" t="str">
            <v>Window 1,5PK, 1000W</v>
          </cell>
          <cell r="G135" t="str">
            <v/>
          </cell>
          <cell r="H135">
            <v>2</v>
          </cell>
          <cell r="I135" t="str">
            <v>Unt</v>
          </cell>
          <cell r="J135">
            <v>3000</v>
          </cell>
          <cell r="K135" t="str">
            <v>TRAKINDO UTAMA, PT - Head Office</v>
          </cell>
          <cell r="L135" t="str">
            <v/>
          </cell>
          <cell r="M135" t="str">
            <v/>
          </cell>
          <cell r="N135">
            <v>37369</v>
          </cell>
          <cell r="O135" t="str">
            <v/>
          </cell>
          <cell r="P135">
            <v>2</v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>LowValue</v>
          </cell>
          <cell r="V135">
            <v>1</v>
          </cell>
          <cell r="W135">
            <v>0</v>
          </cell>
          <cell r="X135">
            <v>0</v>
          </cell>
        </row>
        <row r="136">
          <cell r="B136" t="str">
            <v>CK-0000028</v>
          </cell>
          <cell r="C136" t="str">
            <v>Air Conditioner</v>
          </cell>
          <cell r="D136" t="str">
            <v>Loa Janan</v>
          </cell>
          <cell r="E136" t="str">
            <v>National</v>
          </cell>
          <cell r="F136" t="str">
            <v>Window 1,5PK, 1000W</v>
          </cell>
          <cell r="G136" t="str">
            <v/>
          </cell>
          <cell r="H136">
            <v>2</v>
          </cell>
          <cell r="I136" t="str">
            <v>Unt</v>
          </cell>
          <cell r="J136">
            <v>3000</v>
          </cell>
          <cell r="K136" t="str">
            <v>TRAKINDO UTAMA, PT - Head Office</v>
          </cell>
          <cell r="L136" t="str">
            <v/>
          </cell>
          <cell r="M136" t="str">
            <v/>
          </cell>
          <cell r="N136">
            <v>37369</v>
          </cell>
          <cell r="O136" t="str">
            <v/>
          </cell>
          <cell r="P136">
            <v>2</v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>LowValue</v>
          </cell>
          <cell r="V136">
            <v>1</v>
          </cell>
          <cell r="W136">
            <v>0</v>
          </cell>
          <cell r="X136">
            <v>0</v>
          </cell>
        </row>
        <row r="137">
          <cell r="B137" t="str">
            <v>CK-0000029</v>
          </cell>
          <cell r="C137" t="str">
            <v>Radio HT</v>
          </cell>
          <cell r="D137" t="str">
            <v>Loa Janan</v>
          </cell>
          <cell r="E137" t="str">
            <v>Motorolla</v>
          </cell>
          <cell r="F137" t="str">
            <v>GP - 200VHF, 16CH</v>
          </cell>
          <cell r="G137" t="str">
            <v>477HCA3232</v>
          </cell>
          <cell r="H137">
            <v>1</v>
          </cell>
          <cell r="I137" t="str">
            <v>Unt</v>
          </cell>
          <cell r="J137">
            <v>1480</v>
          </cell>
          <cell r="K137" t="str">
            <v>MAKMUR JAYA ABADI, PD.</v>
          </cell>
          <cell r="L137" t="str">
            <v>000548</v>
          </cell>
          <cell r="M137" t="str">
            <v>4500020529</v>
          </cell>
          <cell r="N137">
            <v>37262</v>
          </cell>
          <cell r="O137" t="str">
            <v/>
          </cell>
          <cell r="P137">
            <v>2</v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>LowValue</v>
          </cell>
          <cell r="V137">
            <v>1</v>
          </cell>
          <cell r="W137">
            <v>0</v>
          </cell>
          <cell r="X137">
            <v>0</v>
          </cell>
        </row>
        <row r="138">
          <cell r="B138" t="str">
            <v>CK-0000030</v>
          </cell>
          <cell r="C138" t="str">
            <v>Radio HT</v>
          </cell>
          <cell r="D138" t="str">
            <v>Loa Janan</v>
          </cell>
          <cell r="E138" t="str">
            <v>Motorolla</v>
          </cell>
          <cell r="F138" t="str">
            <v>GP - 200VHF, 16CH</v>
          </cell>
          <cell r="G138" t="str">
            <v>477HCA2624</v>
          </cell>
          <cell r="H138">
            <v>1</v>
          </cell>
          <cell r="I138" t="str">
            <v>Unt</v>
          </cell>
          <cell r="J138">
            <v>1480</v>
          </cell>
          <cell r="K138" t="str">
            <v>MAKMUR JAYA ABADI, PD.</v>
          </cell>
          <cell r="L138" t="str">
            <v>000548</v>
          </cell>
          <cell r="M138" t="str">
            <v>4500020529</v>
          </cell>
          <cell r="N138">
            <v>37420</v>
          </cell>
          <cell r="O138" t="str">
            <v/>
          </cell>
          <cell r="P138">
            <v>2</v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>LowValue</v>
          </cell>
          <cell r="V138">
            <v>1</v>
          </cell>
          <cell r="W138">
            <v>0</v>
          </cell>
          <cell r="X138">
            <v>0</v>
          </cell>
        </row>
        <row r="139">
          <cell r="B139" t="str">
            <v>CK-0000031</v>
          </cell>
          <cell r="C139" t="str">
            <v>Radio HT</v>
          </cell>
          <cell r="D139" t="str">
            <v>Loa Janan</v>
          </cell>
          <cell r="E139" t="str">
            <v>Motorolla</v>
          </cell>
          <cell r="F139" t="str">
            <v>GP - 2000VHF , 8CH</v>
          </cell>
          <cell r="G139" t="str">
            <v>477HCA2631</v>
          </cell>
          <cell r="H139">
            <v>1</v>
          </cell>
          <cell r="I139" t="str">
            <v>Unt</v>
          </cell>
          <cell r="J139">
            <v>1480</v>
          </cell>
          <cell r="K139" t="str">
            <v>MAKMUR JAYA ABADI, PD.</v>
          </cell>
          <cell r="L139" t="str">
            <v>000548</v>
          </cell>
          <cell r="M139" t="str">
            <v>4500020529</v>
          </cell>
          <cell r="N139">
            <v>37565</v>
          </cell>
          <cell r="O139" t="str">
            <v/>
          </cell>
          <cell r="P139">
            <v>2</v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>LowValue</v>
          </cell>
          <cell r="V139">
            <v>1</v>
          </cell>
          <cell r="W139">
            <v>0</v>
          </cell>
          <cell r="X139">
            <v>0</v>
          </cell>
        </row>
        <row r="140">
          <cell r="B140" t="str">
            <v>CK-0000032</v>
          </cell>
          <cell r="C140" t="str">
            <v>Radio HT</v>
          </cell>
          <cell r="D140" t="str">
            <v>Loa Janan</v>
          </cell>
          <cell r="E140" t="str">
            <v>Motorolla</v>
          </cell>
          <cell r="F140" t="str">
            <v>GP - 2000VHF , 8CH</v>
          </cell>
          <cell r="G140" t="str">
            <v>477HCA3031</v>
          </cell>
          <cell r="H140">
            <v>1</v>
          </cell>
          <cell r="I140" t="str">
            <v>Unt</v>
          </cell>
          <cell r="J140">
            <v>1480</v>
          </cell>
          <cell r="K140" t="str">
            <v>MAKMUR JAYA ABADI, PD.</v>
          </cell>
          <cell r="L140" t="str">
            <v>000548</v>
          </cell>
          <cell r="M140" t="str">
            <v>4500020529</v>
          </cell>
          <cell r="N140">
            <v>37565</v>
          </cell>
          <cell r="O140" t="str">
            <v/>
          </cell>
          <cell r="P140">
            <v>2</v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>LowValue</v>
          </cell>
          <cell r="V140">
            <v>1</v>
          </cell>
          <cell r="W140">
            <v>0</v>
          </cell>
          <cell r="X140">
            <v>0</v>
          </cell>
        </row>
        <row r="141">
          <cell r="B141" t="str">
            <v>CK-0000033</v>
          </cell>
          <cell r="C141" t="str">
            <v>Radio HT</v>
          </cell>
          <cell r="D141" t="str">
            <v>Loa Janan</v>
          </cell>
          <cell r="E141" t="str">
            <v>Motorolla</v>
          </cell>
          <cell r="F141" t="str">
            <v>GP - 2000VHF , 8CH</v>
          </cell>
          <cell r="G141" t="str">
            <v>477HCA3206</v>
          </cell>
          <cell r="H141">
            <v>1</v>
          </cell>
          <cell r="I141" t="str">
            <v>Unt</v>
          </cell>
          <cell r="J141">
            <v>1480</v>
          </cell>
          <cell r="K141" t="str">
            <v>MAKMUR JAYA ABADI, PD.</v>
          </cell>
          <cell r="L141" t="str">
            <v>000548</v>
          </cell>
          <cell r="M141" t="str">
            <v>4500020529</v>
          </cell>
          <cell r="N141">
            <v>37565</v>
          </cell>
          <cell r="O141" t="str">
            <v/>
          </cell>
          <cell r="P141">
            <v>2</v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>LowValue</v>
          </cell>
          <cell r="V141">
            <v>1</v>
          </cell>
          <cell r="W141">
            <v>0</v>
          </cell>
          <cell r="X141">
            <v>0</v>
          </cell>
        </row>
        <row r="142">
          <cell r="B142" t="str">
            <v>CK-0000034</v>
          </cell>
          <cell r="C142" t="str">
            <v>Radio HT</v>
          </cell>
          <cell r="D142" t="str">
            <v>Loa Janan</v>
          </cell>
          <cell r="E142" t="str">
            <v>Motorolla</v>
          </cell>
          <cell r="F142" t="str">
            <v>GP - 2000VHF , 8CH</v>
          </cell>
          <cell r="G142" t="str">
            <v>477HCA3289</v>
          </cell>
          <cell r="H142">
            <v>1</v>
          </cell>
          <cell r="I142" t="str">
            <v>Unt</v>
          </cell>
          <cell r="J142">
            <v>1480</v>
          </cell>
          <cell r="K142" t="str">
            <v>MAKMUR JAYA ABADI, PD.</v>
          </cell>
          <cell r="L142" t="str">
            <v>000548</v>
          </cell>
          <cell r="M142" t="str">
            <v>4500020529</v>
          </cell>
          <cell r="N142">
            <v>37565</v>
          </cell>
          <cell r="O142" t="str">
            <v/>
          </cell>
          <cell r="P142">
            <v>2</v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>LowValue</v>
          </cell>
          <cell r="V142">
            <v>1</v>
          </cell>
          <cell r="W142">
            <v>0</v>
          </cell>
          <cell r="X142">
            <v>0</v>
          </cell>
        </row>
        <row r="143">
          <cell r="B143" t="str">
            <v>CK-0000035</v>
          </cell>
          <cell r="C143" t="str">
            <v>Radio HT</v>
          </cell>
          <cell r="D143" t="str">
            <v>Loa Janan</v>
          </cell>
          <cell r="E143" t="str">
            <v>Icom</v>
          </cell>
          <cell r="F143" t="str">
            <v>IC - V68VHF</v>
          </cell>
          <cell r="G143" t="str">
            <v>168811</v>
          </cell>
          <cell r="H143">
            <v>1</v>
          </cell>
          <cell r="I143" t="str">
            <v>Unt</v>
          </cell>
          <cell r="J143">
            <v>1480</v>
          </cell>
          <cell r="K143" t="str">
            <v>MAKMUR JAYA ABADI, PD.</v>
          </cell>
          <cell r="L143" t="str">
            <v/>
          </cell>
          <cell r="M143" t="str">
            <v>4500020529</v>
          </cell>
          <cell r="N143">
            <v>37491</v>
          </cell>
          <cell r="O143" t="str">
            <v/>
          </cell>
          <cell r="P143">
            <v>2</v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>LowValue</v>
          </cell>
          <cell r="V143">
            <v>1</v>
          </cell>
          <cell r="W143">
            <v>0</v>
          </cell>
          <cell r="X143">
            <v>0</v>
          </cell>
        </row>
        <row r="144">
          <cell r="B144" t="str">
            <v>CK-0000036</v>
          </cell>
          <cell r="C144" t="str">
            <v>Radio HT</v>
          </cell>
          <cell r="D144" t="str">
            <v>Loa Janan</v>
          </cell>
          <cell r="E144" t="str">
            <v>Icom</v>
          </cell>
          <cell r="F144" t="str">
            <v>IC - V68VHF</v>
          </cell>
          <cell r="G144" t="str">
            <v>140020</v>
          </cell>
          <cell r="H144">
            <v>1</v>
          </cell>
          <cell r="I144" t="str">
            <v>Unt</v>
          </cell>
          <cell r="J144">
            <v>1480</v>
          </cell>
          <cell r="K144" t="str">
            <v>MAKMUR JAYA ABADI, PD.</v>
          </cell>
          <cell r="L144" t="str">
            <v/>
          </cell>
          <cell r="M144" t="str">
            <v>4500020529</v>
          </cell>
          <cell r="N144">
            <v>37491</v>
          </cell>
          <cell r="O144" t="str">
            <v/>
          </cell>
          <cell r="P144">
            <v>2</v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>LowValue</v>
          </cell>
          <cell r="V144">
            <v>1</v>
          </cell>
          <cell r="W144">
            <v>0</v>
          </cell>
          <cell r="X144">
            <v>0</v>
          </cell>
        </row>
        <row r="145">
          <cell r="B145" t="str">
            <v>CK-0000037</v>
          </cell>
          <cell r="C145" t="str">
            <v>Radio HT</v>
          </cell>
          <cell r="D145" t="str">
            <v>Loa Janan</v>
          </cell>
          <cell r="E145" t="str">
            <v>Motorolla</v>
          </cell>
          <cell r="F145" t="str">
            <v>GP - 200VHF, 16CH</v>
          </cell>
          <cell r="G145" t="str">
            <v>246XCLD491</v>
          </cell>
          <cell r="H145">
            <v>1</v>
          </cell>
          <cell r="I145" t="str">
            <v>Unt</v>
          </cell>
          <cell r="J145">
            <v>1450</v>
          </cell>
          <cell r="K145" t="str">
            <v>SUKSAWIDHA ELKOM, PT.</v>
          </cell>
          <cell r="L145" t="str">
            <v>001434</v>
          </cell>
          <cell r="M145" t="str">
            <v>4500032386</v>
          </cell>
          <cell r="N145">
            <v>37572</v>
          </cell>
          <cell r="O145" t="str">
            <v/>
          </cell>
          <cell r="P145">
            <v>2</v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>LowValue</v>
          </cell>
          <cell r="V145">
            <v>1</v>
          </cell>
          <cell r="W145">
            <v>0</v>
          </cell>
          <cell r="X145">
            <v>0</v>
          </cell>
        </row>
        <row r="146">
          <cell r="B146" t="str">
            <v>CK-0000038</v>
          </cell>
          <cell r="C146" t="str">
            <v>Radio HT</v>
          </cell>
          <cell r="D146" t="str">
            <v>Loa Janan</v>
          </cell>
          <cell r="E146" t="str">
            <v>Motorolla</v>
          </cell>
          <cell r="F146" t="str">
            <v>GP - 200VHF, 16CH</v>
          </cell>
          <cell r="G146" t="str">
            <v>246XCLE641</v>
          </cell>
          <cell r="H146">
            <v>1</v>
          </cell>
          <cell r="I146" t="str">
            <v>Unt</v>
          </cell>
          <cell r="J146">
            <v>1450</v>
          </cell>
          <cell r="K146" t="str">
            <v>SUKSAWIDHA ELKOM, PT.</v>
          </cell>
          <cell r="L146" t="str">
            <v>001434</v>
          </cell>
          <cell r="M146" t="str">
            <v>4500032386</v>
          </cell>
          <cell r="N146">
            <v>37572</v>
          </cell>
          <cell r="O146" t="str">
            <v/>
          </cell>
          <cell r="P146">
            <v>2</v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>LowValue</v>
          </cell>
          <cell r="V146">
            <v>1</v>
          </cell>
          <cell r="W146">
            <v>0</v>
          </cell>
          <cell r="X146">
            <v>0</v>
          </cell>
        </row>
        <row r="147">
          <cell r="B147" t="str">
            <v>CK-0000039</v>
          </cell>
          <cell r="C147" t="str">
            <v>Radio HT</v>
          </cell>
          <cell r="D147" t="str">
            <v>Loa Janan</v>
          </cell>
          <cell r="E147" t="str">
            <v>Motorolla</v>
          </cell>
          <cell r="F147" t="str">
            <v>GP - 200VHF, 16CH</v>
          </cell>
          <cell r="G147" t="str">
            <v>246XCN0963</v>
          </cell>
          <cell r="H147">
            <v>1</v>
          </cell>
          <cell r="I147" t="str">
            <v>Unt</v>
          </cell>
          <cell r="J147">
            <v>1450</v>
          </cell>
          <cell r="K147" t="str">
            <v>SUKSAWIDHA ELKOM, PT.</v>
          </cell>
          <cell r="L147" t="str">
            <v>001434</v>
          </cell>
          <cell r="M147" t="str">
            <v>4500032386</v>
          </cell>
          <cell r="N147">
            <v>37572</v>
          </cell>
          <cell r="O147" t="str">
            <v/>
          </cell>
          <cell r="P147">
            <v>2</v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>LowValue</v>
          </cell>
          <cell r="V147">
            <v>1</v>
          </cell>
          <cell r="W147">
            <v>0</v>
          </cell>
          <cell r="X147">
            <v>0</v>
          </cell>
        </row>
        <row r="148">
          <cell r="B148" t="str">
            <v>CK-0000040</v>
          </cell>
          <cell r="C148" t="str">
            <v>Radio HT</v>
          </cell>
          <cell r="D148" t="str">
            <v>Loa Janan</v>
          </cell>
          <cell r="E148" t="str">
            <v>Motorolla</v>
          </cell>
          <cell r="F148" t="str">
            <v>GP - 200VHF, 16CH</v>
          </cell>
          <cell r="G148" t="str">
            <v>246XCLE688</v>
          </cell>
          <cell r="H148">
            <v>1</v>
          </cell>
          <cell r="I148" t="str">
            <v>Unt</v>
          </cell>
          <cell r="J148">
            <v>1450</v>
          </cell>
          <cell r="K148" t="str">
            <v>SUKSAWIDHA ELKOM, PT.</v>
          </cell>
          <cell r="L148" t="str">
            <v>001434</v>
          </cell>
          <cell r="M148" t="str">
            <v>4500032386</v>
          </cell>
          <cell r="N148">
            <v>37572</v>
          </cell>
          <cell r="O148" t="str">
            <v/>
          </cell>
          <cell r="P148">
            <v>2</v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>LowValue</v>
          </cell>
          <cell r="V148">
            <v>1</v>
          </cell>
          <cell r="W148">
            <v>0</v>
          </cell>
          <cell r="X148">
            <v>0</v>
          </cell>
        </row>
        <row r="149">
          <cell r="B149" t="str">
            <v>CK-0000041</v>
          </cell>
          <cell r="C149" t="str">
            <v>Radio HT</v>
          </cell>
          <cell r="D149" t="str">
            <v>Loa Janan</v>
          </cell>
          <cell r="E149" t="str">
            <v>Motorolla</v>
          </cell>
          <cell r="F149" t="str">
            <v>GP - 200VHF, 16CH</v>
          </cell>
          <cell r="G149" t="str">
            <v>246XCN1421</v>
          </cell>
          <cell r="H149">
            <v>1</v>
          </cell>
          <cell r="I149" t="str">
            <v>Unt</v>
          </cell>
          <cell r="J149">
            <v>1450</v>
          </cell>
          <cell r="K149" t="str">
            <v>SUKSAWIDHA ELKOM, PT.</v>
          </cell>
          <cell r="L149" t="str">
            <v>001434</v>
          </cell>
          <cell r="M149" t="str">
            <v>4500032386</v>
          </cell>
          <cell r="N149">
            <v>37572</v>
          </cell>
          <cell r="O149" t="str">
            <v/>
          </cell>
          <cell r="P149">
            <v>2</v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>LowValue</v>
          </cell>
          <cell r="V149">
            <v>1</v>
          </cell>
          <cell r="W149">
            <v>0</v>
          </cell>
          <cell r="X149">
            <v>0</v>
          </cell>
        </row>
        <row r="150">
          <cell r="B150" t="str">
            <v>CK-0000042</v>
          </cell>
          <cell r="C150" t="str">
            <v>Radio HT</v>
          </cell>
          <cell r="D150" t="str">
            <v>Loa Janan</v>
          </cell>
          <cell r="E150" t="str">
            <v>Motorolla</v>
          </cell>
          <cell r="F150" t="str">
            <v>GP - 200VHF, 16CH</v>
          </cell>
          <cell r="G150" t="str">
            <v>246XCN0955</v>
          </cell>
          <cell r="H150">
            <v>1</v>
          </cell>
          <cell r="I150" t="str">
            <v>Unt</v>
          </cell>
          <cell r="J150">
            <v>1450</v>
          </cell>
          <cell r="K150" t="str">
            <v>SUKSAWIDHA ELKOM, PT.</v>
          </cell>
          <cell r="L150" t="str">
            <v>001434</v>
          </cell>
          <cell r="M150" t="str">
            <v>4500032386</v>
          </cell>
          <cell r="N150">
            <v>37572</v>
          </cell>
          <cell r="O150" t="str">
            <v/>
          </cell>
          <cell r="P150">
            <v>2</v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>LowValue</v>
          </cell>
          <cell r="V150">
            <v>1</v>
          </cell>
          <cell r="W150">
            <v>0</v>
          </cell>
          <cell r="X150">
            <v>0</v>
          </cell>
        </row>
        <row r="151">
          <cell r="B151" t="str">
            <v>CK-0000043</v>
          </cell>
          <cell r="C151" t="str">
            <v>Radio HT</v>
          </cell>
          <cell r="D151" t="str">
            <v>Loa Janan</v>
          </cell>
          <cell r="E151" t="str">
            <v>Motorolla</v>
          </cell>
          <cell r="F151" t="str">
            <v>GP - 200VHF, 16CH</v>
          </cell>
          <cell r="G151" t="str">
            <v>246XCN0970</v>
          </cell>
          <cell r="H151">
            <v>1</v>
          </cell>
          <cell r="I151" t="str">
            <v>Unt</v>
          </cell>
          <cell r="J151">
            <v>1450</v>
          </cell>
          <cell r="K151" t="str">
            <v>SUKSAWIDHA ELKOM, PT.</v>
          </cell>
          <cell r="L151" t="str">
            <v>001434</v>
          </cell>
          <cell r="M151" t="str">
            <v>4500032386</v>
          </cell>
          <cell r="N151">
            <v>37572</v>
          </cell>
          <cell r="O151" t="str">
            <v/>
          </cell>
          <cell r="P151">
            <v>2</v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>LowValue</v>
          </cell>
          <cell r="V151">
            <v>1</v>
          </cell>
          <cell r="W151">
            <v>0</v>
          </cell>
          <cell r="X151">
            <v>0</v>
          </cell>
        </row>
        <row r="152">
          <cell r="B152">
            <v>110000035</v>
          </cell>
          <cell r="C152" t="str">
            <v>Radio Rig</v>
          </cell>
          <cell r="D152" t="str">
            <v>Loa Janan</v>
          </cell>
          <cell r="E152" t="str">
            <v>Motorolla</v>
          </cell>
          <cell r="F152" t="str">
            <v>GM300 ,VHF / 8CH / 45W</v>
          </cell>
          <cell r="G152" t="str">
            <v>159TCJ0639</v>
          </cell>
          <cell r="H152">
            <v>1</v>
          </cell>
          <cell r="I152" t="str">
            <v>Unt</v>
          </cell>
          <cell r="J152">
            <v>2651.8</v>
          </cell>
          <cell r="K152" t="str">
            <v>SUKSAWIDHA ELKOM, PT.</v>
          </cell>
          <cell r="L152" t="str">
            <v>001434</v>
          </cell>
          <cell r="M152" t="str">
            <v>4500023011</v>
          </cell>
          <cell r="N152">
            <v>37572</v>
          </cell>
          <cell r="O152" t="str">
            <v/>
          </cell>
          <cell r="P152">
            <v>2</v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>LowValue</v>
          </cell>
          <cell r="V152">
            <v>1</v>
          </cell>
          <cell r="W152">
            <v>0</v>
          </cell>
          <cell r="X152">
            <v>0</v>
          </cell>
        </row>
        <row r="153">
          <cell r="B153">
            <v>110000036</v>
          </cell>
          <cell r="C153" t="str">
            <v>Radio Rig</v>
          </cell>
          <cell r="D153" t="str">
            <v>Loa Janan</v>
          </cell>
          <cell r="E153" t="str">
            <v>Motorolla</v>
          </cell>
          <cell r="F153" t="str">
            <v>GM300 ,VHF / 8CH / 45W</v>
          </cell>
          <cell r="G153" t="str">
            <v>159TCJ1027</v>
          </cell>
          <cell r="H153">
            <v>1</v>
          </cell>
          <cell r="I153" t="str">
            <v>Unt</v>
          </cell>
          <cell r="J153">
            <v>2651.8</v>
          </cell>
          <cell r="K153" t="str">
            <v>SUKSAWIDHA ELKOM, PT.</v>
          </cell>
          <cell r="L153" t="str">
            <v>001434</v>
          </cell>
          <cell r="M153" t="str">
            <v>4500023011</v>
          </cell>
          <cell r="N153">
            <v>37572</v>
          </cell>
          <cell r="O153" t="str">
            <v/>
          </cell>
          <cell r="P153">
            <v>2</v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>LowValue</v>
          </cell>
          <cell r="V153">
            <v>1</v>
          </cell>
          <cell r="W153">
            <v>0</v>
          </cell>
          <cell r="X153">
            <v>0</v>
          </cell>
        </row>
        <row r="154">
          <cell r="B154">
            <v>110000037</v>
          </cell>
          <cell r="C154" t="str">
            <v>Radio Rig</v>
          </cell>
          <cell r="D154" t="str">
            <v>Loa Janan</v>
          </cell>
          <cell r="E154" t="str">
            <v>Motorolla</v>
          </cell>
          <cell r="F154" t="str">
            <v>GM300 ,VHF / 8CH / 45W</v>
          </cell>
          <cell r="G154" t="str">
            <v>159TCJ0641</v>
          </cell>
          <cell r="H154">
            <v>1</v>
          </cell>
          <cell r="I154" t="str">
            <v>Unt</v>
          </cell>
          <cell r="J154">
            <v>2651.8</v>
          </cell>
          <cell r="K154" t="str">
            <v>SUKSAWIDHA ELKOM, PT.</v>
          </cell>
          <cell r="L154" t="str">
            <v>001434</v>
          </cell>
          <cell r="M154" t="str">
            <v>4500023011</v>
          </cell>
          <cell r="N154">
            <v>37572</v>
          </cell>
          <cell r="O154" t="str">
            <v/>
          </cell>
          <cell r="P154">
            <v>2</v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>LowValue</v>
          </cell>
          <cell r="V154">
            <v>1</v>
          </cell>
          <cell r="W154">
            <v>0</v>
          </cell>
          <cell r="X154">
            <v>0</v>
          </cell>
        </row>
        <row r="155">
          <cell r="B155">
            <v>110000038</v>
          </cell>
          <cell r="C155" t="str">
            <v>Radio Rig</v>
          </cell>
          <cell r="D155" t="str">
            <v>Loa Janan</v>
          </cell>
          <cell r="E155" t="str">
            <v>Motorolla</v>
          </cell>
          <cell r="F155" t="str">
            <v>GM300 ,VHF / 8CH / 45W</v>
          </cell>
          <cell r="G155" t="str">
            <v>159TCJ1026</v>
          </cell>
          <cell r="H155">
            <v>1</v>
          </cell>
          <cell r="I155" t="str">
            <v>Unt</v>
          </cell>
          <cell r="J155">
            <v>2651.8</v>
          </cell>
          <cell r="K155" t="str">
            <v>SUKSAWIDHA ELKOM, PT.</v>
          </cell>
          <cell r="L155" t="str">
            <v>001434</v>
          </cell>
          <cell r="M155" t="str">
            <v>4500023011</v>
          </cell>
          <cell r="N155">
            <v>37572</v>
          </cell>
          <cell r="O155" t="str">
            <v/>
          </cell>
          <cell r="P155">
            <v>2</v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>LowValue</v>
          </cell>
          <cell r="V155">
            <v>1</v>
          </cell>
          <cell r="W155">
            <v>0</v>
          </cell>
          <cell r="X155">
            <v>0</v>
          </cell>
        </row>
        <row r="156">
          <cell r="B156">
            <v>110000039</v>
          </cell>
          <cell r="C156" t="str">
            <v>Radio Rig</v>
          </cell>
          <cell r="D156" t="str">
            <v>Loa Janan</v>
          </cell>
          <cell r="E156" t="str">
            <v>Motorolla</v>
          </cell>
          <cell r="F156" t="str">
            <v>GM300 ,VHF / 8CH / 45W</v>
          </cell>
          <cell r="G156" t="str">
            <v>159TCJ1060</v>
          </cell>
          <cell r="H156">
            <v>1</v>
          </cell>
          <cell r="I156" t="str">
            <v>Unt</v>
          </cell>
          <cell r="J156">
            <v>2651.8</v>
          </cell>
          <cell r="K156" t="str">
            <v>SUKSAWIDHA ELKOM, PT.</v>
          </cell>
          <cell r="L156" t="str">
            <v>001434</v>
          </cell>
          <cell r="M156" t="str">
            <v>4500023011</v>
          </cell>
          <cell r="N156">
            <v>37572</v>
          </cell>
          <cell r="O156" t="str">
            <v/>
          </cell>
          <cell r="P156">
            <v>2</v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>LowValue</v>
          </cell>
          <cell r="V156">
            <v>1</v>
          </cell>
          <cell r="W156">
            <v>0</v>
          </cell>
          <cell r="X156">
            <v>0</v>
          </cell>
        </row>
        <row r="157">
          <cell r="B157">
            <v>110000277</v>
          </cell>
          <cell r="C157" t="str">
            <v>Radio Rig</v>
          </cell>
          <cell r="D157" t="str">
            <v>Loa Janan</v>
          </cell>
          <cell r="E157" t="str">
            <v>Motorolla</v>
          </cell>
          <cell r="F157" t="str">
            <v>GM300 ,VHF / 16CH / 45W</v>
          </cell>
          <cell r="G157" t="str">
            <v>159TCJ0607</v>
          </cell>
          <cell r="H157">
            <v>1</v>
          </cell>
          <cell r="I157" t="str">
            <v>Unt</v>
          </cell>
          <cell r="J157">
            <v>3015.5</v>
          </cell>
          <cell r="K157" t="str">
            <v>SUKSAWIDHA ELKOM, PT.</v>
          </cell>
          <cell r="L157" t="str">
            <v>001434</v>
          </cell>
          <cell r="M157" t="str">
            <v>4500032653</v>
          </cell>
          <cell r="N157">
            <v>37572</v>
          </cell>
          <cell r="O157" t="str">
            <v/>
          </cell>
          <cell r="P157">
            <v>2</v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>LowValue</v>
          </cell>
          <cell r="V157">
            <v>1</v>
          </cell>
          <cell r="W157">
            <v>0</v>
          </cell>
          <cell r="X157">
            <v>0</v>
          </cell>
        </row>
        <row r="158">
          <cell r="B158">
            <v>110000278</v>
          </cell>
          <cell r="C158" t="str">
            <v>Radio Rig</v>
          </cell>
          <cell r="D158" t="str">
            <v>Loa Janan</v>
          </cell>
          <cell r="E158" t="str">
            <v>Motorolla</v>
          </cell>
          <cell r="F158" t="str">
            <v>GM300 ,VHF / 16CH / 45W</v>
          </cell>
          <cell r="G158" t="str">
            <v>159TCL0690</v>
          </cell>
          <cell r="H158">
            <v>1</v>
          </cell>
          <cell r="I158" t="str">
            <v>Unt</v>
          </cell>
          <cell r="J158">
            <v>3015.5</v>
          </cell>
          <cell r="K158" t="str">
            <v>SUKSAWIDHA ELKOM, PT.</v>
          </cell>
          <cell r="L158" t="str">
            <v>001434</v>
          </cell>
          <cell r="M158" t="str">
            <v>4500032653</v>
          </cell>
          <cell r="N158">
            <v>37572</v>
          </cell>
          <cell r="O158" t="str">
            <v/>
          </cell>
          <cell r="P158">
            <v>2</v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>LowValue</v>
          </cell>
          <cell r="V158">
            <v>1</v>
          </cell>
          <cell r="W158">
            <v>0</v>
          </cell>
          <cell r="X158">
            <v>0</v>
          </cell>
        </row>
        <row r="159">
          <cell r="B159">
            <v>110000279</v>
          </cell>
          <cell r="C159" t="str">
            <v>Radio Rig</v>
          </cell>
          <cell r="D159" t="str">
            <v>Loa Janan</v>
          </cell>
          <cell r="E159" t="str">
            <v>Motorolla</v>
          </cell>
          <cell r="F159" t="str">
            <v>GM300 ,VHF / 16CH / 45W</v>
          </cell>
          <cell r="G159" t="str">
            <v>159TCL0691</v>
          </cell>
          <cell r="H159">
            <v>1</v>
          </cell>
          <cell r="I159" t="str">
            <v>Unt</v>
          </cell>
          <cell r="J159">
            <v>3015.5</v>
          </cell>
          <cell r="K159" t="str">
            <v>SUKSAWIDHA ELKOM, PT.</v>
          </cell>
          <cell r="L159" t="str">
            <v>001434</v>
          </cell>
          <cell r="M159" t="str">
            <v>4500032653</v>
          </cell>
          <cell r="N159">
            <v>37572</v>
          </cell>
          <cell r="O159" t="str">
            <v/>
          </cell>
          <cell r="P159">
            <v>2</v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>LowValue</v>
          </cell>
          <cell r="V159">
            <v>1</v>
          </cell>
          <cell r="W159">
            <v>0</v>
          </cell>
          <cell r="X159">
            <v>0</v>
          </cell>
        </row>
        <row r="160">
          <cell r="B160">
            <v>110000280</v>
          </cell>
          <cell r="C160" t="str">
            <v>Radio Rig</v>
          </cell>
          <cell r="D160" t="str">
            <v>Loa Janan</v>
          </cell>
          <cell r="E160" t="str">
            <v>Motorolla</v>
          </cell>
          <cell r="F160" t="str">
            <v>GM300 ,VHF / 16CH / 45W</v>
          </cell>
          <cell r="G160" t="str">
            <v>159TCL0676</v>
          </cell>
          <cell r="H160">
            <v>1</v>
          </cell>
          <cell r="I160" t="str">
            <v>Unt</v>
          </cell>
          <cell r="J160">
            <v>3015.5</v>
          </cell>
          <cell r="K160" t="str">
            <v>SUKSAWIDHA ELKOM, PT.</v>
          </cell>
          <cell r="L160" t="str">
            <v>001434</v>
          </cell>
          <cell r="M160" t="str">
            <v>4500032653</v>
          </cell>
          <cell r="N160">
            <v>37572</v>
          </cell>
          <cell r="O160" t="str">
            <v/>
          </cell>
          <cell r="P160">
            <v>2</v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>LowValue</v>
          </cell>
          <cell r="V160">
            <v>1</v>
          </cell>
          <cell r="W160">
            <v>0</v>
          </cell>
          <cell r="X160">
            <v>0</v>
          </cell>
        </row>
        <row r="161">
          <cell r="B161">
            <v>110000281</v>
          </cell>
          <cell r="C161" t="str">
            <v>Radio Rig</v>
          </cell>
          <cell r="D161" t="str">
            <v>Loa Janan</v>
          </cell>
          <cell r="E161" t="str">
            <v>Motorolla</v>
          </cell>
          <cell r="F161" t="str">
            <v>GM300 ,VHF / 16CH / 45W</v>
          </cell>
          <cell r="G161" t="str">
            <v>159TCL0692</v>
          </cell>
          <cell r="H161">
            <v>1</v>
          </cell>
          <cell r="I161" t="str">
            <v>Unt</v>
          </cell>
          <cell r="J161">
            <v>3015.5</v>
          </cell>
          <cell r="K161" t="str">
            <v>SUKSAWIDHA ELKOM, PT.</v>
          </cell>
          <cell r="L161" t="str">
            <v>001434</v>
          </cell>
          <cell r="M161" t="str">
            <v>4500032653</v>
          </cell>
          <cell r="N161">
            <v>37572</v>
          </cell>
          <cell r="O161" t="str">
            <v/>
          </cell>
          <cell r="P161">
            <v>2</v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>LowValue</v>
          </cell>
          <cell r="V161">
            <v>1</v>
          </cell>
          <cell r="W161">
            <v>0</v>
          </cell>
          <cell r="X161">
            <v>0</v>
          </cell>
        </row>
        <row r="162">
          <cell r="B162">
            <v>110000282</v>
          </cell>
          <cell r="C162" t="str">
            <v>Radio Rig</v>
          </cell>
          <cell r="D162" t="str">
            <v>Loa Janan</v>
          </cell>
          <cell r="E162" t="str">
            <v>Motorolla</v>
          </cell>
          <cell r="F162" t="str">
            <v>GM300 ,VHF / 16CH / 45W</v>
          </cell>
          <cell r="G162" t="str">
            <v>159TCL0678</v>
          </cell>
          <cell r="H162">
            <v>1</v>
          </cell>
          <cell r="I162" t="str">
            <v>Unt</v>
          </cell>
          <cell r="J162">
            <v>3015.5</v>
          </cell>
          <cell r="K162" t="str">
            <v>SUKSAWIDHA ELKOM, PT.</v>
          </cell>
          <cell r="L162" t="str">
            <v>001434</v>
          </cell>
          <cell r="M162" t="str">
            <v>4500032653</v>
          </cell>
          <cell r="N162">
            <v>37572</v>
          </cell>
          <cell r="O162" t="str">
            <v/>
          </cell>
          <cell r="P162">
            <v>2</v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>LowValue</v>
          </cell>
          <cell r="V162">
            <v>1</v>
          </cell>
          <cell r="W162">
            <v>0</v>
          </cell>
          <cell r="X162">
            <v>0</v>
          </cell>
        </row>
        <row r="163">
          <cell r="B163">
            <v>110000283</v>
          </cell>
          <cell r="C163" t="str">
            <v>Radio Rig</v>
          </cell>
          <cell r="D163" t="str">
            <v>Loa Janan</v>
          </cell>
          <cell r="E163" t="str">
            <v>Motorolla</v>
          </cell>
          <cell r="F163" t="str">
            <v>GM300 ,VHF / 16CH / 45W</v>
          </cell>
          <cell r="G163" t="str">
            <v>159TCJ0597</v>
          </cell>
          <cell r="H163">
            <v>1</v>
          </cell>
          <cell r="I163" t="str">
            <v>Unt</v>
          </cell>
          <cell r="J163">
            <v>3015.5</v>
          </cell>
          <cell r="K163" t="str">
            <v>SUKSAWIDHA ELKOM, PT.</v>
          </cell>
          <cell r="L163" t="str">
            <v>001434</v>
          </cell>
          <cell r="M163" t="str">
            <v>4500032653</v>
          </cell>
          <cell r="N163">
            <v>37572</v>
          </cell>
          <cell r="O163" t="str">
            <v/>
          </cell>
          <cell r="P163">
            <v>2</v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>LowValue</v>
          </cell>
          <cell r="V163">
            <v>1</v>
          </cell>
          <cell r="W163">
            <v>0</v>
          </cell>
          <cell r="X163">
            <v>0</v>
          </cell>
        </row>
        <row r="164">
          <cell r="B164">
            <v>110000284</v>
          </cell>
          <cell r="C164" t="str">
            <v>Radio Rig</v>
          </cell>
          <cell r="D164" t="str">
            <v>Loa Janan</v>
          </cell>
          <cell r="E164" t="str">
            <v>Motorolla</v>
          </cell>
          <cell r="F164" t="str">
            <v>GM300 ,VHF / 16CH / 45W</v>
          </cell>
          <cell r="G164" t="str">
            <v>159TCJ1598</v>
          </cell>
          <cell r="H164">
            <v>1</v>
          </cell>
          <cell r="I164" t="str">
            <v>Unt</v>
          </cell>
          <cell r="J164">
            <v>3015.5</v>
          </cell>
          <cell r="K164" t="str">
            <v>SUKSAWIDHA ELKOM, PT.</v>
          </cell>
          <cell r="L164" t="str">
            <v>001434</v>
          </cell>
          <cell r="M164" t="str">
            <v>4500032653</v>
          </cell>
          <cell r="N164">
            <v>37572</v>
          </cell>
          <cell r="O164" t="str">
            <v/>
          </cell>
          <cell r="P164">
            <v>2</v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>LowValue</v>
          </cell>
          <cell r="V164">
            <v>1</v>
          </cell>
          <cell r="W164">
            <v>0</v>
          </cell>
          <cell r="X164">
            <v>0</v>
          </cell>
        </row>
        <row r="165">
          <cell r="B165">
            <v>110000285</v>
          </cell>
          <cell r="C165" t="str">
            <v>Radio Rig</v>
          </cell>
          <cell r="D165" t="str">
            <v>Loa Janan</v>
          </cell>
          <cell r="E165" t="str">
            <v>Motorolla</v>
          </cell>
          <cell r="F165" t="str">
            <v>GM300 ,VHF / 16CH / 45W</v>
          </cell>
          <cell r="G165" t="str">
            <v>159TCJ0698</v>
          </cell>
          <cell r="H165">
            <v>1</v>
          </cell>
          <cell r="I165" t="str">
            <v>Unt</v>
          </cell>
          <cell r="J165">
            <v>3015.5</v>
          </cell>
          <cell r="K165" t="str">
            <v>SUKSAWIDHA ELKOM, PT.</v>
          </cell>
          <cell r="L165" t="str">
            <v>001434</v>
          </cell>
          <cell r="M165" t="str">
            <v>4500032653</v>
          </cell>
          <cell r="N165">
            <v>37587</v>
          </cell>
          <cell r="O165" t="str">
            <v/>
          </cell>
          <cell r="P165">
            <v>2</v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>LowValue</v>
          </cell>
          <cell r="V165">
            <v>1</v>
          </cell>
          <cell r="W165">
            <v>0</v>
          </cell>
          <cell r="X165">
            <v>0</v>
          </cell>
        </row>
        <row r="166">
          <cell r="B166">
            <v>110000286</v>
          </cell>
          <cell r="C166" t="str">
            <v>Radio Rig</v>
          </cell>
          <cell r="D166" t="str">
            <v>Loa Janan</v>
          </cell>
          <cell r="E166" t="str">
            <v>Motorolla</v>
          </cell>
          <cell r="F166" t="str">
            <v>GM300 ,VHF / 16CH / 45W</v>
          </cell>
          <cell r="G166" t="str">
            <v>159TCJ0619</v>
          </cell>
          <cell r="H166">
            <v>1</v>
          </cell>
          <cell r="I166" t="str">
            <v>Unt</v>
          </cell>
          <cell r="J166">
            <v>3015.5</v>
          </cell>
          <cell r="K166" t="str">
            <v>SUKSAWIDHA ELKOM, PT.</v>
          </cell>
          <cell r="L166" t="str">
            <v>001434</v>
          </cell>
          <cell r="M166" t="str">
            <v>4500032653</v>
          </cell>
          <cell r="N166">
            <v>37587</v>
          </cell>
          <cell r="O166" t="str">
            <v/>
          </cell>
          <cell r="P166">
            <v>2</v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>LowValue</v>
          </cell>
          <cell r="V166">
            <v>1</v>
          </cell>
          <cell r="W166">
            <v>0</v>
          </cell>
          <cell r="X166">
            <v>0</v>
          </cell>
        </row>
        <row r="167">
          <cell r="B167">
            <v>110000287</v>
          </cell>
          <cell r="C167" t="str">
            <v>Radio Rig</v>
          </cell>
          <cell r="D167" t="str">
            <v>Loa Janan</v>
          </cell>
          <cell r="E167" t="str">
            <v>Motorolla</v>
          </cell>
          <cell r="F167" t="str">
            <v>GM300 ,VHF / 16CH / 45W</v>
          </cell>
          <cell r="G167" t="str">
            <v>159TCJ0687</v>
          </cell>
          <cell r="H167">
            <v>1</v>
          </cell>
          <cell r="I167" t="str">
            <v>Unt</v>
          </cell>
          <cell r="J167">
            <v>3015.5</v>
          </cell>
          <cell r="K167" t="str">
            <v>SUKSAWIDHA ELKOM, PT.</v>
          </cell>
          <cell r="L167" t="str">
            <v>001434</v>
          </cell>
          <cell r="M167" t="str">
            <v>4500032653</v>
          </cell>
          <cell r="N167">
            <v>37587</v>
          </cell>
          <cell r="O167" t="str">
            <v/>
          </cell>
          <cell r="P167">
            <v>2</v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>LowValue</v>
          </cell>
          <cell r="V167">
            <v>1</v>
          </cell>
          <cell r="W167">
            <v>0</v>
          </cell>
          <cell r="X167">
            <v>0</v>
          </cell>
        </row>
        <row r="168">
          <cell r="B168">
            <v>110000288</v>
          </cell>
          <cell r="C168" t="str">
            <v>Radio Rig</v>
          </cell>
          <cell r="D168" t="str">
            <v>Loa Janan</v>
          </cell>
          <cell r="E168" t="str">
            <v>Motorolla</v>
          </cell>
          <cell r="F168" t="str">
            <v>GM300 ,VHF / 16CH / 45W</v>
          </cell>
          <cell r="G168" t="str">
            <v>159TCJ0677</v>
          </cell>
          <cell r="H168">
            <v>1</v>
          </cell>
          <cell r="I168" t="str">
            <v>Unt</v>
          </cell>
          <cell r="J168">
            <v>3015.5</v>
          </cell>
          <cell r="K168" t="str">
            <v>SUKSAWIDHA ELKOM, PT.</v>
          </cell>
          <cell r="L168" t="str">
            <v>001434</v>
          </cell>
          <cell r="M168" t="str">
            <v>4500032653</v>
          </cell>
          <cell r="N168">
            <v>37587</v>
          </cell>
          <cell r="O168" t="str">
            <v/>
          </cell>
          <cell r="P168">
            <v>2</v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>LowValue</v>
          </cell>
          <cell r="V168">
            <v>1</v>
          </cell>
          <cell r="W168">
            <v>0</v>
          </cell>
          <cell r="X168">
            <v>0</v>
          </cell>
        </row>
        <row r="169">
          <cell r="B169">
            <v>110000289</v>
          </cell>
          <cell r="C169" t="str">
            <v>Radio Rig</v>
          </cell>
          <cell r="D169" t="str">
            <v>Loa Janan</v>
          </cell>
          <cell r="E169" t="str">
            <v>Motorolla</v>
          </cell>
          <cell r="F169" t="str">
            <v>GM300 ,VHF / 16CH / 45W</v>
          </cell>
          <cell r="G169" t="str">
            <v>159TCJ0659</v>
          </cell>
          <cell r="H169">
            <v>1</v>
          </cell>
          <cell r="I169" t="str">
            <v>Unt</v>
          </cell>
          <cell r="J169">
            <v>3015.5</v>
          </cell>
          <cell r="K169" t="str">
            <v>SUKSAWIDHA ELKOM, PT.</v>
          </cell>
          <cell r="L169" t="str">
            <v>001434</v>
          </cell>
          <cell r="M169" t="str">
            <v>4500032653</v>
          </cell>
          <cell r="N169">
            <v>37587</v>
          </cell>
          <cell r="O169" t="str">
            <v/>
          </cell>
          <cell r="P169">
            <v>2</v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>LowValue</v>
          </cell>
          <cell r="V169">
            <v>1</v>
          </cell>
          <cell r="W169">
            <v>0</v>
          </cell>
          <cell r="X169">
            <v>0</v>
          </cell>
        </row>
        <row r="170">
          <cell r="B170">
            <v>110000290</v>
          </cell>
          <cell r="C170" t="str">
            <v>Radio Rig</v>
          </cell>
          <cell r="D170" t="str">
            <v>Loa Janan</v>
          </cell>
          <cell r="E170" t="str">
            <v>Motorolla</v>
          </cell>
          <cell r="F170" t="str">
            <v>GM300 ,VHF / 16CH / 45W</v>
          </cell>
          <cell r="G170" t="str">
            <v>159TCJ0639</v>
          </cell>
          <cell r="H170">
            <v>1</v>
          </cell>
          <cell r="I170" t="str">
            <v>Unt</v>
          </cell>
          <cell r="J170">
            <v>3015.5</v>
          </cell>
          <cell r="K170" t="str">
            <v>SUKSAWIDHA ELKOM, PT.</v>
          </cell>
          <cell r="L170" t="str">
            <v>001434</v>
          </cell>
          <cell r="M170" t="str">
            <v>4500032653</v>
          </cell>
          <cell r="N170">
            <v>37587</v>
          </cell>
          <cell r="O170" t="str">
            <v/>
          </cell>
          <cell r="P170">
            <v>2</v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>LowValue</v>
          </cell>
          <cell r="V170">
            <v>1</v>
          </cell>
          <cell r="W170">
            <v>0</v>
          </cell>
          <cell r="X170">
            <v>0</v>
          </cell>
        </row>
        <row r="171">
          <cell r="B171">
            <v>110000291</v>
          </cell>
          <cell r="C171" t="str">
            <v>Radio Rig</v>
          </cell>
          <cell r="D171" t="str">
            <v>Loa Janan</v>
          </cell>
          <cell r="E171" t="str">
            <v>Motorolla</v>
          </cell>
          <cell r="F171" t="str">
            <v>GM300 ,VHF / 16CH / 45W</v>
          </cell>
          <cell r="G171" t="str">
            <v>159TCJ0617</v>
          </cell>
          <cell r="H171">
            <v>1</v>
          </cell>
          <cell r="I171" t="str">
            <v>Unt</v>
          </cell>
          <cell r="J171">
            <v>3015.5</v>
          </cell>
          <cell r="K171" t="str">
            <v>SUKSAWIDHA ELKOM, PT.</v>
          </cell>
          <cell r="L171" t="str">
            <v>001434</v>
          </cell>
          <cell r="M171" t="str">
            <v>4500032653</v>
          </cell>
          <cell r="N171">
            <v>37587</v>
          </cell>
          <cell r="O171" t="str">
            <v/>
          </cell>
          <cell r="P171">
            <v>2</v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>LowValue</v>
          </cell>
          <cell r="V171">
            <v>1</v>
          </cell>
          <cell r="W171">
            <v>0</v>
          </cell>
          <cell r="X171">
            <v>0</v>
          </cell>
        </row>
        <row r="172">
          <cell r="B172">
            <v>110000292</v>
          </cell>
          <cell r="C172" t="str">
            <v>Radio Rig</v>
          </cell>
          <cell r="D172" t="str">
            <v>Loa Janan</v>
          </cell>
          <cell r="E172" t="str">
            <v>Motorolla</v>
          </cell>
          <cell r="F172" t="str">
            <v>GM300 ,VHF / 16CH / 45W</v>
          </cell>
          <cell r="G172" t="str">
            <v>159TCJ0636</v>
          </cell>
          <cell r="H172">
            <v>1</v>
          </cell>
          <cell r="I172" t="str">
            <v>Unt</v>
          </cell>
          <cell r="J172">
            <v>3015.5</v>
          </cell>
          <cell r="K172" t="str">
            <v>SUKSAWIDHA ELKOM, PT.</v>
          </cell>
          <cell r="L172" t="str">
            <v>001434</v>
          </cell>
          <cell r="M172" t="str">
            <v>4500032653</v>
          </cell>
          <cell r="N172">
            <v>37587</v>
          </cell>
          <cell r="O172" t="str">
            <v/>
          </cell>
          <cell r="P172">
            <v>2</v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>LowValue</v>
          </cell>
          <cell r="V172">
            <v>1</v>
          </cell>
          <cell r="W172">
            <v>0</v>
          </cell>
          <cell r="X172">
            <v>0</v>
          </cell>
        </row>
        <row r="173">
          <cell r="B173">
            <v>110000293</v>
          </cell>
          <cell r="C173" t="str">
            <v>Radio Rig</v>
          </cell>
          <cell r="D173" t="str">
            <v>Loa Janan</v>
          </cell>
          <cell r="E173" t="str">
            <v>Motorolla</v>
          </cell>
          <cell r="F173" t="str">
            <v>GM300 ,VHF / 16CH / 45W</v>
          </cell>
          <cell r="G173" t="str">
            <v>159TCJ0697</v>
          </cell>
          <cell r="H173">
            <v>1</v>
          </cell>
          <cell r="I173" t="str">
            <v>Unt</v>
          </cell>
          <cell r="J173">
            <v>3015.5</v>
          </cell>
          <cell r="K173" t="str">
            <v>SUKSAWIDHA ELKOM, PT.</v>
          </cell>
          <cell r="L173" t="str">
            <v>001434</v>
          </cell>
          <cell r="M173" t="str">
            <v>4500032653</v>
          </cell>
          <cell r="N173">
            <v>37587</v>
          </cell>
          <cell r="O173" t="str">
            <v/>
          </cell>
          <cell r="P173">
            <v>2</v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>LowValue</v>
          </cell>
          <cell r="V173">
            <v>1</v>
          </cell>
          <cell r="W173">
            <v>0</v>
          </cell>
          <cell r="X173">
            <v>0</v>
          </cell>
        </row>
        <row r="174">
          <cell r="B174">
            <v>110000294</v>
          </cell>
          <cell r="C174" t="str">
            <v>Radio Rig</v>
          </cell>
          <cell r="D174" t="str">
            <v>Loa Janan</v>
          </cell>
          <cell r="E174" t="str">
            <v>Motorolla</v>
          </cell>
          <cell r="F174" t="str">
            <v>GM300 ,VHF / 16CH / 45W</v>
          </cell>
          <cell r="G174" t="str">
            <v>159TCJ0691</v>
          </cell>
          <cell r="H174">
            <v>1</v>
          </cell>
          <cell r="I174" t="str">
            <v>Unt</v>
          </cell>
          <cell r="J174">
            <v>3015.5</v>
          </cell>
          <cell r="K174" t="str">
            <v>SUKSAWIDHA ELKOM, PT.</v>
          </cell>
          <cell r="L174" t="str">
            <v>001434</v>
          </cell>
          <cell r="M174" t="str">
            <v>4500032653</v>
          </cell>
          <cell r="N174">
            <v>37587</v>
          </cell>
          <cell r="O174" t="str">
            <v/>
          </cell>
          <cell r="P174">
            <v>2</v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>LowValue</v>
          </cell>
          <cell r="V174">
            <v>1</v>
          </cell>
          <cell r="W174">
            <v>0</v>
          </cell>
          <cell r="X174">
            <v>0</v>
          </cell>
        </row>
        <row r="175">
          <cell r="B175">
            <v>110000295</v>
          </cell>
          <cell r="C175" t="str">
            <v>Radio Rig</v>
          </cell>
          <cell r="D175" t="str">
            <v>Loa Janan</v>
          </cell>
          <cell r="E175" t="str">
            <v>Motorolla</v>
          </cell>
          <cell r="F175" t="str">
            <v>GM300 ,VHF / 16CH / 45W</v>
          </cell>
          <cell r="G175" t="str">
            <v>159TCJ0638</v>
          </cell>
          <cell r="H175">
            <v>1</v>
          </cell>
          <cell r="I175" t="str">
            <v>Unt</v>
          </cell>
          <cell r="J175">
            <v>3015.5</v>
          </cell>
          <cell r="K175" t="str">
            <v>SUKSAWIDHA ELKOM, PT.</v>
          </cell>
          <cell r="L175" t="str">
            <v>001434</v>
          </cell>
          <cell r="M175" t="str">
            <v>4500032653</v>
          </cell>
          <cell r="N175">
            <v>37587</v>
          </cell>
          <cell r="O175" t="str">
            <v/>
          </cell>
          <cell r="P175">
            <v>2</v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>LowValue</v>
          </cell>
          <cell r="V175">
            <v>1</v>
          </cell>
          <cell r="W175">
            <v>0</v>
          </cell>
          <cell r="X175">
            <v>0</v>
          </cell>
        </row>
        <row r="176">
          <cell r="B176">
            <v>110000296</v>
          </cell>
          <cell r="C176" t="str">
            <v>Radio Rig</v>
          </cell>
          <cell r="D176" t="str">
            <v>Loa Janan</v>
          </cell>
          <cell r="E176" t="str">
            <v>Motorolla</v>
          </cell>
          <cell r="F176" t="str">
            <v>GM300 ,VHF / 16CH / 45W</v>
          </cell>
          <cell r="G176" t="str">
            <v>159TCJ0635</v>
          </cell>
          <cell r="H176">
            <v>1</v>
          </cell>
          <cell r="I176" t="str">
            <v>Unt</v>
          </cell>
          <cell r="J176">
            <v>3015.5</v>
          </cell>
          <cell r="K176" t="str">
            <v>SUKSAWIDHA ELKOM, PT.</v>
          </cell>
          <cell r="L176" t="str">
            <v>001434</v>
          </cell>
          <cell r="M176" t="str">
            <v>4500032653</v>
          </cell>
          <cell r="N176">
            <v>37587</v>
          </cell>
          <cell r="O176" t="str">
            <v/>
          </cell>
          <cell r="P176">
            <v>2</v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>LowValue</v>
          </cell>
          <cell r="V176">
            <v>1</v>
          </cell>
          <cell r="W176">
            <v>0</v>
          </cell>
          <cell r="X176">
            <v>0</v>
          </cell>
        </row>
        <row r="177">
          <cell r="B177">
            <v>110000297</v>
          </cell>
          <cell r="C177" t="str">
            <v>Radio Rig</v>
          </cell>
          <cell r="D177" t="str">
            <v>Loa Janan</v>
          </cell>
          <cell r="E177" t="str">
            <v>Motorolla</v>
          </cell>
          <cell r="F177" t="str">
            <v>GM300 ,VHF / 16CH / 45W</v>
          </cell>
          <cell r="G177" t="str">
            <v>159TCJ0674</v>
          </cell>
          <cell r="H177">
            <v>1</v>
          </cell>
          <cell r="I177" t="str">
            <v>Unt</v>
          </cell>
          <cell r="J177">
            <v>3015.5</v>
          </cell>
          <cell r="K177" t="str">
            <v>SUKSAWIDHA ELKOM, PT.</v>
          </cell>
          <cell r="L177" t="str">
            <v>001434</v>
          </cell>
          <cell r="M177" t="str">
            <v>4500032653</v>
          </cell>
          <cell r="N177">
            <v>37587</v>
          </cell>
          <cell r="O177" t="str">
            <v/>
          </cell>
          <cell r="P177">
            <v>2</v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>LowValue</v>
          </cell>
          <cell r="V177">
            <v>1</v>
          </cell>
          <cell r="W177">
            <v>0</v>
          </cell>
          <cell r="X177">
            <v>0</v>
          </cell>
        </row>
        <row r="178">
          <cell r="B178">
            <v>110000298</v>
          </cell>
          <cell r="C178" t="str">
            <v>Radio Rig</v>
          </cell>
          <cell r="D178" t="str">
            <v>Loa Janan</v>
          </cell>
          <cell r="E178" t="str">
            <v>Motorolla</v>
          </cell>
          <cell r="F178" t="str">
            <v>GM300 ,VHF / 16CH / 45W</v>
          </cell>
          <cell r="G178" t="str">
            <v>159TCJ0654</v>
          </cell>
          <cell r="H178">
            <v>1</v>
          </cell>
          <cell r="I178" t="str">
            <v>Unt</v>
          </cell>
          <cell r="J178">
            <v>3015.5</v>
          </cell>
          <cell r="K178" t="str">
            <v>SUKSAWIDHA ELKOM, PT.</v>
          </cell>
          <cell r="L178" t="str">
            <v>001434</v>
          </cell>
          <cell r="M178" t="str">
            <v>4500032653</v>
          </cell>
          <cell r="N178">
            <v>37587</v>
          </cell>
          <cell r="O178" t="str">
            <v/>
          </cell>
          <cell r="P178">
            <v>2</v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>LowValue</v>
          </cell>
          <cell r="V178">
            <v>1</v>
          </cell>
          <cell r="W178">
            <v>0</v>
          </cell>
          <cell r="X178">
            <v>0</v>
          </cell>
        </row>
        <row r="179">
          <cell r="B179">
            <v>110000299</v>
          </cell>
          <cell r="C179" t="str">
            <v>Radio Rig</v>
          </cell>
          <cell r="D179" t="str">
            <v>Loa Janan</v>
          </cell>
          <cell r="E179" t="str">
            <v>Motorolla</v>
          </cell>
          <cell r="F179" t="str">
            <v>GM300 ,VHF / 16CH / 45W</v>
          </cell>
          <cell r="G179" t="str">
            <v>159TCJ0615</v>
          </cell>
          <cell r="H179">
            <v>1</v>
          </cell>
          <cell r="I179" t="str">
            <v>Unt</v>
          </cell>
          <cell r="J179">
            <v>3015.5</v>
          </cell>
          <cell r="K179" t="str">
            <v>SUKSAWIDHA ELKOM, PT.</v>
          </cell>
          <cell r="L179" t="str">
            <v>001434</v>
          </cell>
          <cell r="M179" t="str">
            <v>4500032653</v>
          </cell>
          <cell r="N179">
            <v>37587</v>
          </cell>
          <cell r="O179" t="str">
            <v/>
          </cell>
          <cell r="P179">
            <v>2</v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>LowValue</v>
          </cell>
          <cell r="V179">
            <v>1</v>
          </cell>
          <cell r="W179">
            <v>0</v>
          </cell>
          <cell r="X179">
            <v>0</v>
          </cell>
        </row>
        <row r="180">
          <cell r="B180">
            <v>110000300</v>
          </cell>
          <cell r="C180" t="str">
            <v>Radio Rig</v>
          </cell>
          <cell r="D180" t="str">
            <v>Loa Janan</v>
          </cell>
          <cell r="E180" t="str">
            <v>Motorolla</v>
          </cell>
          <cell r="F180" t="str">
            <v>GM300 ,VHF / 16CH / 45W</v>
          </cell>
          <cell r="G180" t="str">
            <v>159TCJ0637</v>
          </cell>
          <cell r="H180">
            <v>1</v>
          </cell>
          <cell r="I180" t="str">
            <v>Unt</v>
          </cell>
          <cell r="J180">
            <v>3015.5</v>
          </cell>
          <cell r="K180" t="str">
            <v>SUKSAWIDHA ELKOM, PT.</v>
          </cell>
          <cell r="L180" t="str">
            <v>001434</v>
          </cell>
          <cell r="M180" t="str">
            <v>4500032653</v>
          </cell>
          <cell r="N180">
            <v>37587</v>
          </cell>
          <cell r="O180" t="str">
            <v/>
          </cell>
          <cell r="P180">
            <v>2</v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>LowValue</v>
          </cell>
          <cell r="V180">
            <v>1</v>
          </cell>
          <cell r="W180">
            <v>0</v>
          </cell>
          <cell r="X180">
            <v>0</v>
          </cell>
        </row>
        <row r="181">
          <cell r="B181">
            <v>110000301</v>
          </cell>
          <cell r="C181" t="str">
            <v>Radio Rig</v>
          </cell>
          <cell r="D181" t="str">
            <v>Loa Janan</v>
          </cell>
          <cell r="E181" t="str">
            <v>Motorolla</v>
          </cell>
          <cell r="F181" t="str">
            <v>GM300 ,VHF / 16CH / 45W</v>
          </cell>
          <cell r="G181" t="str">
            <v>159TCJ0653</v>
          </cell>
          <cell r="H181">
            <v>1</v>
          </cell>
          <cell r="I181" t="str">
            <v>Unt</v>
          </cell>
          <cell r="J181">
            <v>3015.5</v>
          </cell>
          <cell r="K181" t="str">
            <v>SUKSAWIDHA ELKOM, PT.</v>
          </cell>
          <cell r="L181" t="str">
            <v>001434</v>
          </cell>
          <cell r="M181" t="str">
            <v>4500032653</v>
          </cell>
          <cell r="N181">
            <v>37587</v>
          </cell>
          <cell r="O181" t="str">
            <v/>
          </cell>
          <cell r="P181">
            <v>2</v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>LowValue</v>
          </cell>
          <cell r="V181">
            <v>1</v>
          </cell>
          <cell r="W181">
            <v>0</v>
          </cell>
          <cell r="X181">
            <v>0</v>
          </cell>
        </row>
        <row r="182">
          <cell r="B182">
            <v>110000302</v>
          </cell>
          <cell r="C182" t="str">
            <v>Radio Rig</v>
          </cell>
          <cell r="D182" t="str">
            <v>Loa Janan</v>
          </cell>
          <cell r="E182" t="str">
            <v>Motorolla</v>
          </cell>
          <cell r="F182" t="str">
            <v>GM300 ,VHF / 16CH / 45W</v>
          </cell>
          <cell r="G182" t="str">
            <v>159TCJ0633</v>
          </cell>
          <cell r="H182">
            <v>1</v>
          </cell>
          <cell r="I182" t="str">
            <v>Unt</v>
          </cell>
          <cell r="J182">
            <v>3015.5</v>
          </cell>
          <cell r="K182" t="str">
            <v>SUKSAWIDHA ELKOM, PT.</v>
          </cell>
          <cell r="L182" t="str">
            <v>001434</v>
          </cell>
          <cell r="M182" t="str">
            <v>4500032653</v>
          </cell>
          <cell r="N182">
            <v>37587</v>
          </cell>
          <cell r="O182" t="str">
            <v/>
          </cell>
          <cell r="P182">
            <v>2</v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>LowValue</v>
          </cell>
          <cell r="V182">
            <v>1</v>
          </cell>
          <cell r="W182">
            <v>0</v>
          </cell>
          <cell r="X182">
            <v>0</v>
          </cell>
        </row>
        <row r="183">
          <cell r="B183">
            <v>110000303</v>
          </cell>
          <cell r="C183" t="str">
            <v>Radio Rig</v>
          </cell>
          <cell r="D183" t="str">
            <v>Loa Janan</v>
          </cell>
          <cell r="E183" t="str">
            <v>Motorolla</v>
          </cell>
          <cell r="F183" t="str">
            <v>GM300 ,VHF / 16CH / 45W</v>
          </cell>
          <cell r="G183" t="str">
            <v>159TCJ0656</v>
          </cell>
          <cell r="H183">
            <v>1</v>
          </cell>
          <cell r="I183" t="str">
            <v>Unt</v>
          </cell>
          <cell r="J183">
            <v>3015.5</v>
          </cell>
          <cell r="K183" t="str">
            <v>SUKSAWIDHA ELKOM, PT.</v>
          </cell>
          <cell r="L183" t="str">
            <v>001434</v>
          </cell>
          <cell r="M183" t="str">
            <v>4500032653</v>
          </cell>
          <cell r="N183">
            <v>37587</v>
          </cell>
          <cell r="O183" t="str">
            <v/>
          </cell>
          <cell r="P183">
            <v>2</v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>LowValue</v>
          </cell>
          <cell r="V183">
            <v>1</v>
          </cell>
          <cell r="W183">
            <v>0</v>
          </cell>
          <cell r="X183">
            <v>0</v>
          </cell>
        </row>
        <row r="184">
          <cell r="B184">
            <v>110000304</v>
          </cell>
          <cell r="C184" t="str">
            <v>Radio Rig</v>
          </cell>
          <cell r="D184" t="str">
            <v>Loa Janan</v>
          </cell>
          <cell r="E184" t="str">
            <v>Motorolla</v>
          </cell>
          <cell r="F184" t="str">
            <v>GM300 ,VHF / 16CH / 45W</v>
          </cell>
          <cell r="G184" t="str">
            <v>159TCJ0651</v>
          </cell>
          <cell r="H184">
            <v>1</v>
          </cell>
          <cell r="I184" t="str">
            <v>Unt</v>
          </cell>
          <cell r="J184">
            <v>3015.5</v>
          </cell>
          <cell r="K184" t="str">
            <v>SUKSAWIDHA ELKOM, PT.</v>
          </cell>
          <cell r="L184" t="str">
            <v>001434</v>
          </cell>
          <cell r="M184" t="str">
            <v>4500032653</v>
          </cell>
          <cell r="N184">
            <v>37587</v>
          </cell>
          <cell r="O184" t="str">
            <v/>
          </cell>
          <cell r="P184">
            <v>2</v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>LowValue</v>
          </cell>
          <cell r="V184">
            <v>1</v>
          </cell>
          <cell r="W184">
            <v>0</v>
          </cell>
          <cell r="X184">
            <v>0</v>
          </cell>
        </row>
        <row r="185">
          <cell r="B185">
            <v>110000305</v>
          </cell>
          <cell r="C185" t="str">
            <v>Radio Rig</v>
          </cell>
          <cell r="D185" t="str">
            <v>Loa Janan</v>
          </cell>
          <cell r="E185" t="str">
            <v>Motorolla</v>
          </cell>
          <cell r="F185" t="str">
            <v>GM300 ,VHF / 16CH / 45W</v>
          </cell>
          <cell r="G185" t="str">
            <v>159TCJ0657</v>
          </cell>
          <cell r="H185">
            <v>1</v>
          </cell>
          <cell r="I185" t="str">
            <v>Unt</v>
          </cell>
          <cell r="J185">
            <v>3015.5</v>
          </cell>
          <cell r="K185" t="str">
            <v>SUKSAWIDHA ELKOM, PT.</v>
          </cell>
          <cell r="L185" t="str">
            <v>001434</v>
          </cell>
          <cell r="M185" t="str">
            <v>4500032653</v>
          </cell>
          <cell r="N185">
            <v>37587</v>
          </cell>
          <cell r="O185" t="str">
            <v/>
          </cell>
          <cell r="P185">
            <v>2</v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>LowValue</v>
          </cell>
          <cell r="V185">
            <v>1</v>
          </cell>
          <cell r="W185">
            <v>0</v>
          </cell>
          <cell r="X185">
            <v>0</v>
          </cell>
        </row>
        <row r="186">
          <cell r="B186">
            <v>110000306</v>
          </cell>
          <cell r="C186" t="str">
            <v>Radio Rig</v>
          </cell>
          <cell r="D186" t="str">
            <v>Loa Janan</v>
          </cell>
          <cell r="E186" t="str">
            <v>Motorolla</v>
          </cell>
          <cell r="F186" t="str">
            <v>GM300 ,VHF / 16CH / 45W</v>
          </cell>
          <cell r="G186" t="str">
            <v>159TCJ0631</v>
          </cell>
          <cell r="H186">
            <v>1</v>
          </cell>
          <cell r="I186" t="str">
            <v>Unt</v>
          </cell>
          <cell r="J186">
            <v>3015.5</v>
          </cell>
          <cell r="K186" t="str">
            <v>SUKSAWIDHA ELKOM, PT.</v>
          </cell>
          <cell r="L186" t="str">
            <v>001434</v>
          </cell>
          <cell r="M186" t="str">
            <v>4500032653</v>
          </cell>
          <cell r="N186">
            <v>37587</v>
          </cell>
          <cell r="O186" t="str">
            <v/>
          </cell>
          <cell r="P186">
            <v>2</v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>LowValue</v>
          </cell>
          <cell r="V186">
            <v>1</v>
          </cell>
          <cell r="W186">
            <v>0</v>
          </cell>
          <cell r="X186">
            <v>0</v>
          </cell>
        </row>
        <row r="187">
          <cell r="B187">
            <v>110000307</v>
          </cell>
          <cell r="C187" t="str">
            <v>Radio Rig</v>
          </cell>
          <cell r="D187" t="str">
            <v>Loa Janan</v>
          </cell>
          <cell r="E187" t="str">
            <v>Motorolla</v>
          </cell>
          <cell r="F187" t="str">
            <v>GM300 ,VHF / 16CH / 45W</v>
          </cell>
          <cell r="G187" t="str">
            <v>159TCJ0640</v>
          </cell>
          <cell r="H187">
            <v>1</v>
          </cell>
          <cell r="I187" t="str">
            <v>Unt</v>
          </cell>
          <cell r="J187">
            <v>3015.5</v>
          </cell>
          <cell r="K187" t="str">
            <v>SUKSAWIDHA ELKOM, PT.</v>
          </cell>
          <cell r="L187" t="str">
            <v>001434</v>
          </cell>
          <cell r="M187" t="str">
            <v>4500032653</v>
          </cell>
          <cell r="N187">
            <v>37952</v>
          </cell>
          <cell r="O187" t="str">
            <v/>
          </cell>
          <cell r="P187">
            <v>2</v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>LowValue</v>
          </cell>
          <cell r="V187">
            <v>1</v>
          </cell>
          <cell r="W187">
            <v>0</v>
          </cell>
          <cell r="X187">
            <v>0</v>
          </cell>
        </row>
        <row r="188">
          <cell r="B188">
            <v>110000308</v>
          </cell>
          <cell r="C188" t="str">
            <v>Radio Rig</v>
          </cell>
          <cell r="D188" t="str">
            <v>Loa Janan</v>
          </cell>
          <cell r="E188" t="str">
            <v>Motorolla</v>
          </cell>
          <cell r="F188" t="str">
            <v>GM300 ,VHF / 16CH / 45W</v>
          </cell>
          <cell r="G188" t="str">
            <v>159TCJ0678</v>
          </cell>
          <cell r="H188">
            <v>1</v>
          </cell>
          <cell r="I188" t="str">
            <v>Unt</v>
          </cell>
          <cell r="J188">
            <v>3015.5</v>
          </cell>
          <cell r="K188" t="str">
            <v>SUKSAWIDHA ELKOM, PT.</v>
          </cell>
          <cell r="L188" t="str">
            <v>001434</v>
          </cell>
          <cell r="M188" t="str">
            <v>4500032653</v>
          </cell>
          <cell r="N188">
            <v>37587</v>
          </cell>
          <cell r="O188" t="str">
            <v/>
          </cell>
          <cell r="P188">
            <v>2</v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>LowValue</v>
          </cell>
          <cell r="V188">
            <v>1</v>
          </cell>
          <cell r="W188">
            <v>0</v>
          </cell>
          <cell r="X188">
            <v>0</v>
          </cell>
        </row>
        <row r="189">
          <cell r="B189">
            <v>110000309</v>
          </cell>
          <cell r="C189" t="str">
            <v>Radio Rig</v>
          </cell>
          <cell r="D189" t="str">
            <v>Loa Janan</v>
          </cell>
          <cell r="E189" t="str">
            <v>Motorolla</v>
          </cell>
          <cell r="F189" t="str">
            <v>GM300 ,VHF / 16CH / 45W</v>
          </cell>
          <cell r="G189" t="str">
            <v>159TCJ0681</v>
          </cell>
          <cell r="H189">
            <v>1</v>
          </cell>
          <cell r="I189" t="str">
            <v>Unt</v>
          </cell>
          <cell r="J189">
            <v>3015.5</v>
          </cell>
          <cell r="K189" t="str">
            <v>SUKSAWIDHA ELKOM, PT.</v>
          </cell>
          <cell r="L189" t="str">
            <v>001434</v>
          </cell>
          <cell r="M189" t="str">
            <v>4500032653</v>
          </cell>
          <cell r="N189">
            <v>37587</v>
          </cell>
          <cell r="O189" t="str">
            <v/>
          </cell>
          <cell r="P189">
            <v>2</v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>LowValue</v>
          </cell>
          <cell r="V189">
            <v>1</v>
          </cell>
          <cell r="W189">
            <v>0</v>
          </cell>
          <cell r="X189">
            <v>0</v>
          </cell>
        </row>
        <row r="190">
          <cell r="B190">
            <v>110000310</v>
          </cell>
          <cell r="C190" t="str">
            <v>Radio Rig</v>
          </cell>
          <cell r="D190" t="str">
            <v>Loa Janan</v>
          </cell>
          <cell r="E190" t="str">
            <v>Motorolla</v>
          </cell>
          <cell r="F190" t="str">
            <v>GM300 ,VHF / 16CH / 45W</v>
          </cell>
          <cell r="G190" t="str">
            <v>159TCJ0644</v>
          </cell>
          <cell r="H190">
            <v>1</v>
          </cell>
          <cell r="I190" t="str">
            <v>Unt</v>
          </cell>
          <cell r="J190">
            <v>3015.5</v>
          </cell>
          <cell r="K190" t="str">
            <v>SUKSAWIDHA ELKOM, PT.</v>
          </cell>
          <cell r="L190" t="str">
            <v>001434</v>
          </cell>
          <cell r="M190" t="str">
            <v>4500032653</v>
          </cell>
          <cell r="N190">
            <v>37587</v>
          </cell>
          <cell r="O190" t="str">
            <v/>
          </cell>
          <cell r="P190">
            <v>2</v>
          </cell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>LowValue</v>
          </cell>
          <cell r="V190">
            <v>1</v>
          </cell>
          <cell r="W190">
            <v>0</v>
          </cell>
          <cell r="X190">
            <v>0</v>
          </cell>
        </row>
        <row r="191">
          <cell r="B191">
            <v>110000311</v>
          </cell>
          <cell r="C191" t="str">
            <v>Radio Rig</v>
          </cell>
          <cell r="D191" t="str">
            <v>Loa Janan</v>
          </cell>
          <cell r="E191" t="str">
            <v>Motorolla</v>
          </cell>
          <cell r="F191" t="str">
            <v>GM300 ,VHF / 16CH / 45W</v>
          </cell>
          <cell r="G191" t="str">
            <v>159TCJ0704</v>
          </cell>
          <cell r="H191">
            <v>1</v>
          </cell>
          <cell r="I191" t="str">
            <v>Unt</v>
          </cell>
          <cell r="J191">
            <v>3464.5</v>
          </cell>
          <cell r="K191" t="str">
            <v>SUKSAWIDHA ELKOM, PT.</v>
          </cell>
          <cell r="L191" t="str">
            <v>001434</v>
          </cell>
          <cell r="M191" t="str">
            <v>4500032653</v>
          </cell>
          <cell r="N191">
            <v>37587</v>
          </cell>
          <cell r="O191" t="str">
            <v/>
          </cell>
          <cell r="P191">
            <v>2</v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>LowValue</v>
          </cell>
          <cell r="V191">
            <v>1</v>
          </cell>
          <cell r="W191">
            <v>0</v>
          </cell>
          <cell r="X191">
            <v>0</v>
          </cell>
        </row>
        <row r="192">
          <cell r="B192">
            <v>110000312</v>
          </cell>
          <cell r="C192" t="str">
            <v>Radio Rig</v>
          </cell>
          <cell r="D192" t="str">
            <v>Loa Janan</v>
          </cell>
          <cell r="E192" t="str">
            <v>Motorolla</v>
          </cell>
          <cell r="F192" t="str">
            <v>GM300 ,VHF / 16CH / 45W</v>
          </cell>
          <cell r="G192" t="str">
            <v>159TCJ0662</v>
          </cell>
          <cell r="H192">
            <v>1</v>
          </cell>
          <cell r="I192" t="str">
            <v>Unt</v>
          </cell>
          <cell r="J192">
            <v>3464.5</v>
          </cell>
          <cell r="K192" t="str">
            <v>SUKSAWIDHA ELKOM, PT.</v>
          </cell>
          <cell r="L192" t="str">
            <v>001434</v>
          </cell>
          <cell r="M192" t="str">
            <v>4500032653</v>
          </cell>
          <cell r="N192">
            <v>37587</v>
          </cell>
          <cell r="O192" t="str">
            <v/>
          </cell>
          <cell r="P192">
            <v>2</v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>LowValue</v>
          </cell>
          <cell r="V192">
            <v>1</v>
          </cell>
          <cell r="W192">
            <v>0</v>
          </cell>
          <cell r="X192">
            <v>0</v>
          </cell>
        </row>
        <row r="193">
          <cell r="B193">
            <v>110000313</v>
          </cell>
          <cell r="C193" t="str">
            <v>Radio Rig</v>
          </cell>
          <cell r="D193" t="str">
            <v>Loa Janan</v>
          </cell>
          <cell r="E193" t="str">
            <v>Motorolla</v>
          </cell>
          <cell r="F193" t="str">
            <v>GM300 ,VHF / 16CH / 45W</v>
          </cell>
          <cell r="G193" t="str">
            <v>159TCJ0708</v>
          </cell>
          <cell r="H193">
            <v>1</v>
          </cell>
          <cell r="I193" t="str">
            <v>Unt</v>
          </cell>
          <cell r="J193">
            <v>3464.5</v>
          </cell>
          <cell r="K193" t="str">
            <v>SUKSAWIDHA ELKOM, PT.</v>
          </cell>
          <cell r="L193" t="str">
            <v>001434</v>
          </cell>
          <cell r="M193" t="str">
            <v>4500032653</v>
          </cell>
          <cell r="N193">
            <v>37587</v>
          </cell>
          <cell r="O193" t="str">
            <v/>
          </cell>
          <cell r="P193">
            <v>2</v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>LowValue</v>
          </cell>
          <cell r="V193">
            <v>1</v>
          </cell>
          <cell r="W193">
            <v>0</v>
          </cell>
          <cell r="X193">
            <v>0</v>
          </cell>
        </row>
        <row r="194">
          <cell r="B194">
            <v>110000314</v>
          </cell>
          <cell r="C194" t="str">
            <v>Radio Rig</v>
          </cell>
          <cell r="D194" t="str">
            <v>Loa Janan</v>
          </cell>
          <cell r="E194" t="str">
            <v>Motorolla</v>
          </cell>
          <cell r="F194" t="str">
            <v>GM300 ,VHF / 16CH / 45W</v>
          </cell>
          <cell r="G194" t="str">
            <v>159TCJ0702</v>
          </cell>
          <cell r="H194">
            <v>1</v>
          </cell>
          <cell r="I194" t="str">
            <v>Unt</v>
          </cell>
          <cell r="J194">
            <v>3458</v>
          </cell>
          <cell r="K194" t="str">
            <v>SUKSAWIDHA ELKOM, PT.</v>
          </cell>
          <cell r="L194" t="str">
            <v>001434</v>
          </cell>
          <cell r="M194" t="str">
            <v>4500032653</v>
          </cell>
          <cell r="N194">
            <v>37587</v>
          </cell>
          <cell r="O194" t="str">
            <v/>
          </cell>
          <cell r="P194">
            <v>2</v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>LowValue</v>
          </cell>
          <cell r="V194">
            <v>1</v>
          </cell>
          <cell r="W194">
            <v>0</v>
          </cell>
          <cell r="X194">
            <v>0</v>
          </cell>
        </row>
        <row r="195">
          <cell r="B195">
            <v>110000315</v>
          </cell>
          <cell r="C195" t="str">
            <v>Radio Rig</v>
          </cell>
          <cell r="D195" t="str">
            <v>Loa Janan</v>
          </cell>
          <cell r="E195" t="str">
            <v>Motorolla</v>
          </cell>
          <cell r="F195" t="str">
            <v>GM300 ,VHF / 16CH / 45W</v>
          </cell>
          <cell r="G195" t="str">
            <v>159TCJ0705</v>
          </cell>
          <cell r="H195">
            <v>1</v>
          </cell>
          <cell r="I195" t="str">
            <v>Unt</v>
          </cell>
          <cell r="J195">
            <v>3458</v>
          </cell>
          <cell r="K195" t="str">
            <v>SUKSAWIDHA ELKOM, PT.</v>
          </cell>
          <cell r="L195" t="str">
            <v>001434</v>
          </cell>
          <cell r="M195" t="str">
            <v>4500032653</v>
          </cell>
          <cell r="N195">
            <v>37587</v>
          </cell>
          <cell r="O195" t="str">
            <v/>
          </cell>
          <cell r="P195">
            <v>2</v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>LowValue</v>
          </cell>
          <cell r="V195">
            <v>1</v>
          </cell>
          <cell r="W195">
            <v>0</v>
          </cell>
          <cell r="X195">
            <v>0</v>
          </cell>
        </row>
        <row r="196">
          <cell r="B196">
            <v>110000316</v>
          </cell>
          <cell r="C196" t="str">
            <v>Radio Rig</v>
          </cell>
          <cell r="D196" t="str">
            <v>Loa Janan</v>
          </cell>
          <cell r="E196" t="str">
            <v>Motorolla</v>
          </cell>
          <cell r="F196" t="str">
            <v>GM300 ,VHF / 16CH / 45W</v>
          </cell>
          <cell r="G196" t="str">
            <v>159TCJ0707</v>
          </cell>
          <cell r="H196">
            <v>1</v>
          </cell>
          <cell r="I196" t="str">
            <v>Unt</v>
          </cell>
          <cell r="J196">
            <v>3458</v>
          </cell>
          <cell r="K196" t="str">
            <v>SUKSAWIDHA ELKOM, PT.</v>
          </cell>
          <cell r="L196" t="str">
            <v>001434</v>
          </cell>
          <cell r="M196" t="str">
            <v>4500032653</v>
          </cell>
          <cell r="N196">
            <v>37587</v>
          </cell>
          <cell r="O196" t="str">
            <v/>
          </cell>
          <cell r="P196">
            <v>2</v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>LowValue</v>
          </cell>
          <cell r="V196">
            <v>1</v>
          </cell>
          <cell r="W196">
            <v>0</v>
          </cell>
          <cell r="X196">
            <v>0</v>
          </cell>
        </row>
        <row r="197">
          <cell r="B197">
            <v>30000066</v>
          </cell>
          <cell r="C197" t="str">
            <v>Work Shop Tools</v>
          </cell>
          <cell r="D197" t="str">
            <v>Loa Janan</v>
          </cell>
          <cell r="E197" t="str">
            <v>Proto</v>
          </cell>
          <cell r="F197" t="str">
            <v>Tool Box Drive 3/8", 1/2", 3/4"</v>
          </cell>
          <cell r="G197" t="str">
            <v>98312</v>
          </cell>
          <cell r="H197">
            <v>1</v>
          </cell>
          <cell r="I197" t="str">
            <v>Unt</v>
          </cell>
          <cell r="J197">
            <v>16900</v>
          </cell>
          <cell r="K197" t="str">
            <v>NOVANA MARSH JAYA, PT.</v>
          </cell>
          <cell r="L197" t="str">
            <v>001434</v>
          </cell>
          <cell r="M197" t="str">
            <v>4500027423</v>
          </cell>
          <cell r="N197">
            <v>37524</v>
          </cell>
          <cell r="O197" t="str">
            <v/>
          </cell>
          <cell r="P197">
            <v>2</v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>SvcTools</v>
          </cell>
          <cell r="V197">
            <v>1</v>
          </cell>
          <cell r="W197">
            <v>14083.333000000001</v>
          </cell>
          <cell r="X197">
            <v>281.66669999999999</v>
          </cell>
        </row>
        <row r="198">
          <cell r="B198" t="str">
            <v>CK-0000044</v>
          </cell>
          <cell r="C198" t="str">
            <v>Field Tools</v>
          </cell>
          <cell r="D198" t="str">
            <v>Loa Janan</v>
          </cell>
          <cell r="E198" t="str">
            <v>Caterpillar</v>
          </cell>
          <cell r="F198" t="str">
            <v>2"  X 25"</v>
          </cell>
          <cell r="G198" t="str">
            <v>4C-3050</v>
          </cell>
          <cell r="H198">
            <v>1</v>
          </cell>
          <cell r="I198" t="str">
            <v>Unt</v>
          </cell>
          <cell r="J198">
            <v>1524.21</v>
          </cell>
          <cell r="K198" t="str">
            <v>TRAKINDO UTAMA, PT - Head Office</v>
          </cell>
          <cell r="L198" t="str">
            <v>002265</v>
          </cell>
          <cell r="M198" t="str">
            <v>4500029312</v>
          </cell>
          <cell r="N198" t="str">
            <v/>
          </cell>
          <cell r="O198" t="str">
            <v/>
          </cell>
          <cell r="P198">
            <v>2</v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>SvcTools</v>
          </cell>
          <cell r="V198">
            <v>1</v>
          </cell>
          <cell r="W198">
            <v>0</v>
          </cell>
          <cell r="X198">
            <v>0</v>
          </cell>
        </row>
        <row r="199">
          <cell r="B199" t="str">
            <v>CK-0000045</v>
          </cell>
          <cell r="C199" t="str">
            <v>Work Shop Tools</v>
          </cell>
          <cell r="D199" t="str">
            <v>Loa Janan</v>
          </cell>
          <cell r="E199" t="str">
            <v>Caterpillar</v>
          </cell>
          <cell r="F199" t="str">
            <v>29 Derajat-41 Derajat API</v>
          </cell>
          <cell r="G199" t="str">
            <v>1P-7408</v>
          </cell>
          <cell r="H199">
            <v>1</v>
          </cell>
          <cell r="I199" t="str">
            <v>Unt</v>
          </cell>
          <cell r="J199">
            <v>852.19</v>
          </cell>
          <cell r="K199" t="str">
            <v>TRAKINDO UTAMA, PT - Head Office</v>
          </cell>
          <cell r="L199" t="str">
            <v>002266</v>
          </cell>
          <cell r="M199" t="str">
            <v>4500026199</v>
          </cell>
          <cell r="N199">
            <v>37475</v>
          </cell>
          <cell r="O199" t="str">
            <v/>
          </cell>
          <cell r="P199">
            <v>3</v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>SvcTools</v>
          </cell>
          <cell r="V199">
            <v>1</v>
          </cell>
          <cell r="W199">
            <v>0</v>
          </cell>
          <cell r="X199">
            <v>0</v>
          </cell>
        </row>
        <row r="200">
          <cell r="B200" t="str">
            <v>CK-0000046</v>
          </cell>
          <cell r="C200" t="str">
            <v>Work Shop Tools</v>
          </cell>
          <cell r="D200" t="str">
            <v>Loa Janan</v>
          </cell>
          <cell r="E200" t="str">
            <v>Caterpillar</v>
          </cell>
          <cell r="F200" t="str">
            <v>Fuel Density Test</v>
          </cell>
          <cell r="G200" t="str">
            <v>1P-7438</v>
          </cell>
          <cell r="H200">
            <v>1</v>
          </cell>
          <cell r="I200" t="str">
            <v>Unt</v>
          </cell>
          <cell r="J200">
            <v>540.16999999999996</v>
          </cell>
          <cell r="K200" t="str">
            <v>TRAKINDO UTAMA, PT - Head Office</v>
          </cell>
          <cell r="L200" t="str">
            <v>002266</v>
          </cell>
          <cell r="M200" t="str">
            <v>4500026199</v>
          </cell>
          <cell r="N200">
            <v>37475</v>
          </cell>
          <cell r="O200" t="str">
            <v/>
          </cell>
          <cell r="P200">
            <v>3</v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>SvcTools</v>
          </cell>
          <cell r="V200">
            <v>1</v>
          </cell>
          <cell r="W200">
            <v>0</v>
          </cell>
          <cell r="X200">
            <v>0</v>
          </cell>
        </row>
        <row r="201">
          <cell r="B201" t="str">
            <v>CK-0000047</v>
          </cell>
          <cell r="C201" t="str">
            <v>Work Shop Tools</v>
          </cell>
          <cell r="D201" t="str">
            <v>Loa Janan</v>
          </cell>
          <cell r="E201" t="str">
            <v>Bosh</v>
          </cell>
          <cell r="F201" t="str">
            <v>Electric Hand Drill 13.MM</v>
          </cell>
          <cell r="G201" t="str">
            <v>GSB550 - 21</v>
          </cell>
          <cell r="H201">
            <v>1</v>
          </cell>
          <cell r="I201" t="str">
            <v>Unt</v>
          </cell>
          <cell r="J201">
            <v>438</v>
          </cell>
          <cell r="K201" t="str">
            <v>Karya Tool</v>
          </cell>
          <cell r="L201" t="str">
            <v>001433</v>
          </cell>
          <cell r="M201" t="str">
            <v>4500032604</v>
          </cell>
          <cell r="N201">
            <v>37572</v>
          </cell>
          <cell r="O201" t="str">
            <v/>
          </cell>
          <cell r="P201">
            <v>2</v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>SvcTools</v>
          </cell>
          <cell r="V201">
            <v>1</v>
          </cell>
          <cell r="W201">
            <v>0</v>
          </cell>
          <cell r="X201">
            <v>0</v>
          </cell>
        </row>
        <row r="202">
          <cell r="B202" t="str">
            <v>CK-0000048</v>
          </cell>
          <cell r="C202" t="str">
            <v>Work Shop Tools</v>
          </cell>
          <cell r="D202" t="str">
            <v>Loa Janan</v>
          </cell>
          <cell r="E202" t="str">
            <v>Bosh</v>
          </cell>
          <cell r="F202" t="str">
            <v>Electric Hand Drill 10.MM</v>
          </cell>
          <cell r="G202" t="str">
            <v>GSB - 400</v>
          </cell>
          <cell r="H202">
            <v>1</v>
          </cell>
          <cell r="I202" t="str">
            <v>Unt</v>
          </cell>
          <cell r="J202">
            <v>358</v>
          </cell>
          <cell r="K202" t="str">
            <v>Karya Tool</v>
          </cell>
          <cell r="L202" t="str">
            <v>001433</v>
          </cell>
          <cell r="M202" t="str">
            <v>4500032604</v>
          </cell>
          <cell r="N202">
            <v>37572</v>
          </cell>
          <cell r="O202" t="str">
            <v/>
          </cell>
          <cell r="P202">
            <v>2</v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>SvcTools</v>
          </cell>
          <cell r="V202">
            <v>1</v>
          </cell>
          <cell r="W202">
            <v>0</v>
          </cell>
          <cell r="X202">
            <v>0</v>
          </cell>
        </row>
        <row r="203">
          <cell r="B203" t="str">
            <v>CK-0000049</v>
          </cell>
          <cell r="C203" t="str">
            <v>Work Shop Tools</v>
          </cell>
          <cell r="D203" t="str">
            <v>Loa Janan</v>
          </cell>
          <cell r="E203" t="str">
            <v>Bosh</v>
          </cell>
          <cell r="F203" t="str">
            <v>Electric Hand Grinder 7" ( inchies )</v>
          </cell>
          <cell r="G203" t="str">
            <v>GWS20 - 180</v>
          </cell>
          <cell r="H203">
            <v>1</v>
          </cell>
          <cell r="I203" t="str">
            <v>Unt</v>
          </cell>
          <cell r="J203">
            <v>988</v>
          </cell>
          <cell r="K203" t="str">
            <v>Karya Tool</v>
          </cell>
          <cell r="L203" t="str">
            <v>001433</v>
          </cell>
          <cell r="M203" t="str">
            <v>4500032604</v>
          </cell>
          <cell r="N203">
            <v>37572</v>
          </cell>
          <cell r="O203" t="str">
            <v/>
          </cell>
          <cell r="P203">
            <v>2</v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>SvcTools</v>
          </cell>
          <cell r="V203">
            <v>1</v>
          </cell>
          <cell r="W203">
            <v>0</v>
          </cell>
          <cell r="X203">
            <v>0</v>
          </cell>
        </row>
        <row r="204">
          <cell r="B204" t="str">
            <v>CK-0000050</v>
          </cell>
          <cell r="C204" t="str">
            <v>Work Shop Tools</v>
          </cell>
          <cell r="D204" t="str">
            <v>Loa Janan</v>
          </cell>
          <cell r="E204" t="str">
            <v>Bosh</v>
          </cell>
          <cell r="F204" t="str">
            <v>Electric Hand Grinder 4" ( inchies )</v>
          </cell>
          <cell r="G204" t="str">
            <v>GWS6 - 110</v>
          </cell>
          <cell r="H204">
            <v>1</v>
          </cell>
          <cell r="I204" t="str">
            <v>Unt</v>
          </cell>
          <cell r="J204">
            <v>368</v>
          </cell>
          <cell r="K204" t="str">
            <v>Karya Tool</v>
          </cell>
          <cell r="L204" t="str">
            <v>001433</v>
          </cell>
          <cell r="M204" t="str">
            <v>4500032604</v>
          </cell>
          <cell r="N204">
            <v>37572</v>
          </cell>
          <cell r="O204" t="str">
            <v/>
          </cell>
          <cell r="P204">
            <v>2</v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>SvcTools</v>
          </cell>
          <cell r="V204">
            <v>1</v>
          </cell>
          <cell r="W204">
            <v>0</v>
          </cell>
          <cell r="X204">
            <v>0</v>
          </cell>
        </row>
        <row r="205">
          <cell r="B205" t="str">
            <v>CK-0000051</v>
          </cell>
          <cell r="C205" t="str">
            <v>Work Shop Tools</v>
          </cell>
          <cell r="D205" t="str">
            <v>Loa Janan</v>
          </cell>
          <cell r="E205" t="str">
            <v>Bosh</v>
          </cell>
          <cell r="F205" t="str">
            <v>Electric Bench Grinder 8" ( inchies )</v>
          </cell>
          <cell r="G205" t="str">
            <v>GSM -200</v>
          </cell>
          <cell r="H205">
            <v>1</v>
          </cell>
          <cell r="I205" t="str">
            <v>Unt</v>
          </cell>
          <cell r="J205">
            <v>1108</v>
          </cell>
          <cell r="K205" t="str">
            <v>Karya Tool</v>
          </cell>
          <cell r="L205" t="str">
            <v>001433</v>
          </cell>
          <cell r="M205" t="str">
            <v>4500032604</v>
          </cell>
          <cell r="N205">
            <v>37572</v>
          </cell>
          <cell r="O205" t="str">
            <v/>
          </cell>
          <cell r="P205">
            <v>2</v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>SvcTools</v>
          </cell>
          <cell r="V205">
            <v>1</v>
          </cell>
          <cell r="W205">
            <v>0</v>
          </cell>
          <cell r="X205">
            <v>0</v>
          </cell>
        </row>
        <row r="206">
          <cell r="B206" t="str">
            <v>CK-0000052</v>
          </cell>
          <cell r="C206" t="str">
            <v>Work Shop Equip</v>
          </cell>
          <cell r="D206" t="str">
            <v>Loa Janan</v>
          </cell>
          <cell r="E206" t="str">
            <v>Record</v>
          </cell>
          <cell r="F206" t="str">
            <v>Ragum 8" ( inchies )</v>
          </cell>
          <cell r="G206" t="str">
            <v/>
          </cell>
          <cell r="H206">
            <v>1</v>
          </cell>
          <cell r="I206" t="str">
            <v>Unt</v>
          </cell>
          <cell r="J206">
            <v>1200</v>
          </cell>
          <cell r="K206" t="str">
            <v>NOVANA MARSH JAYA, PT.</v>
          </cell>
          <cell r="L206" t="str">
            <v>001433</v>
          </cell>
          <cell r="M206" t="str">
            <v>4500033326</v>
          </cell>
          <cell r="N206">
            <v>37572</v>
          </cell>
          <cell r="O206" t="str">
            <v/>
          </cell>
          <cell r="P206">
            <v>2</v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>SvcTools</v>
          </cell>
          <cell r="V206">
            <v>1</v>
          </cell>
          <cell r="W206">
            <v>0</v>
          </cell>
          <cell r="X206">
            <v>0</v>
          </cell>
        </row>
        <row r="207">
          <cell r="B207" t="str">
            <v>CK-0000053</v>
          </cell>
          <cell r="C207" t="str">
            <v>Work Shop Equip</v>
          </cell>
          <cell r="D207" t="str">
            <v>Loa Janan</v>
          </cell>
          <cell r="E207" t="str">
            <v>Record</v>
          </cell>
          <cell r="F207" t="str">
            <v>Ragum 5" ( inchies )</v>
          </cell>
          <cell r="G207" t="str">
            <v/>
          </cell>
          <cell r="H207">
            <v>1</v>
          </cell>
          <cell r="I207" t="str">
            <v>Unt</v>
          </cell>
          <cell r="J207">
            <v>675</v>
          </cell>
          <cell r="K207" t="str">
            <v>NOVANA MARSH JAYA, PT.</v>
          </cell>
          <cell r="L207" t="str">
            <v>001433</v>
          </cell>
          <cell r="M207" t="str">
            <v>4500033326</v>
          </cell>
          <cell r="N207">
            <v>37572</v>
          </cell>
          <cell r="O207" t="str">
            <v/>
          </cell>
          <cell r="P207">
            <v>2</v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>SvcTools</v>
          </cell>
          <cell r="V207">
            <v>1</v>
          </cell>
          <cell r="W207">
            <v>0</v>
          </cell>
          <cell r="X207">
            <v>0</v>
          </cell>
        </row>
        <row r="208">
          <cell r="B208">
            <v>110000346</v>
          </cell>
          <cell r="C208" t="str">
            <v>Work Shop Tools</v>
          </cell>
          <cell r="D208" t="str">
            <v>Loa Janan</v>
          </cell>
          <cell r="E208" t="str">
            <v>Tugino</v>
          </cell>
          <cell r="F208" t="str">
            <v>Air Impact Drive 3/4"</v>
          </cell>
          <cell r="G208" t="str">
            <v>AW - 820L</v>
          </cell>
          <cell r="H208">
            <v>1</v>
          </cell>
          <cell r="I208" t="str">
            <v>Unt</v>
          </cell>
          <cell r="J208">
            <v>3450</v>
          </cell>
          <cell r="K208" t="str">
            <v>NOVANA MARSH JAYA, PT.</v>
          </cell>
          <cell r="L208" t="str">
            <v>002259</v>
          </cell>
          <cell r="M208" t="str">
            <v>4500033326</v>
          </cell>
          <cell r="N208">
            <v>37588</v>
          </cell>
          <cell r="O208" t="str">
            <v/>
          </cell>
          <cell r="P208">
            <v>2</v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>SvcTools</v>
          </cell>
          <cell r="V208">
            <v>1</v>
          </cell>
          <cell r="W208">
            <v>0</v>
          </cell>
          <cell r="X208">
            <v>0</v>
          </cell>
        </row>
        <row r="209">
          <cell r="B209">
            <v>110000267</v>
          </cell>
          <cell r="C209" t="str">
            <v>Work Shop Equip</v>
          </cell>
          <cell r="D209" t="str">
            <v>Loa Janan</v>
          </cell>
          <cell r="E209" t="str">
            <v>Velox</v>
          </cell>
          <cell r="F209" t="str">
            <v>Batt Charger  12-24V, 100A / 220V</v>
          </cell>
          <cell r="G209" t="str">
            <v>K430081</v>
          </cell>
          <cell r="H209">
            <v>1</v>
          </cell>
          <cell r="I209" t="str">
            <v>Unt</v>
          </cell>
          <cell r="J209">
            <v>4250</v>
          </cell>
          <cell r="K209" t="str">
            <v>NOVANA MARSH JAYA, PT.</v>
          </cell>
          <cell r="L209" t="str">
            <v>002265</v>
          </cell>
          <cell r="M209" t="str">
            <v>4500030091</v>
          </cell>
          <cell r="N209">
            <v>37565</v>
          </cell>
          <cell r="O209" t="str">
            <v/>
          </cell>
          <cell r="P209">
            <v>2</v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>SvcTools</v>
          </cell>
          <cell r="V209">
            <v>1</v>
          </cell>
          <cell r="W209">
            <v>0</v>
          </cell>
          <cell r="X209">
            <v>0</v>
          </cell>
        </row>
        <row r="210">
          <cell r="B210">
            <v>110000326</v>
          </cell>
          <cell r="C210" t="str">
            <v>Work Shop Equip</v>
          </cell>
          <cell r="D210" t="str">
            <v>Loa Janan</v>
          </cell>
          <cell r="E210" t="str">
            <v>Nagasaki</v>
          </cell>
          <cell r="F210" t="str">
            <v>Garage Jack Cap 5 Ton</v>
          </cell>
          <cell r="G210" t="str">
            <v/>
          </cell>
          <cell r="H210">
            <v>1</v>
          </cell>
          <cell r="I210" t="str">
            <v>Unt</v>
          </cell>
          <cell r="J210">
            <v>5000</v>
          </cell>
          <cell r="K210" t="str">
            <v>NOVANA MARSH JAYA, PT.</v>
          </cell>
          <cell r="L210" t="str">
            <v>002265</v>
          </cell>
          <cell r="M210" t="str">
            <v>4500033326</v>
          </cell>
          <cell r="N210">
            <v>37588</v>
          </cell>
          <cell r="O210" t="str">
            <v/>
          </cell>
          <cell r="P210">
            <v>2</v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>SvcTools</v>
          </cell>
          <cell r="V210">
            <v>1</v>
          </cell>
          <cell r="W210">
            <v>0</v>
          </cell>
          <cell r="X210">
            <v>0</v>
          </cell>
        </row>
        <row r="211">
          <cell r="B211">
            <v>110000325</v>
          </cell>
          <cell r="C211" t="str">
            <v>Lifting Equipment</v>
          </cell>
          <cell r="D211" t="str">
            <v>Loa Janan</v>
          </cell>
          <cell r="E211" t="str">
            <v>Vital</v>
          </cell>
          <cell r="F211" t="str">
            <v>Chain Block 3 Ton X 3 Meter</v>
          </cell>
          <cell r="G211" t="str">
            <v/>
          </cell>
          <cell r="H211">
            <v>1</v>
          </cell>
          <cell r="I211" t="str">
            <v>Unt</v>
          </cell>
          <cell r="J211">
            <v>2657</v>
          </cell>
          <cell r="K211" t="str">
            <v>NOVANA MARSH JAYA, PT.</v>
          </cell>
          <cell r="L211" t="str">
            <v>001433</v>
          </cell>
          <cell r="M211" t="str">
            <v>4500033326</v>
          </cell>
          <cell r="N211">
            <v>37587</v>
          </cell>
          <cell r="O211" t="str">
            <v/>
          </cell>
          <cell r="P211">
            <v>2</v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>PlanEq</v>
          </cell>
          <cell r="V211">
            <v>1</v>
          </cell>
          <cell r="W211">
            <v>0</v>
          </cell>
          <cell r="X211">
            <v>0</v>
          </cell>
        </row>
        <row r="212">
          <cell r="B212">
            <v>110000324</v>
          </cell>
          <cell r="C212" t="str">
            <v>Lifting Equipment</v>
          </cell>
          <cell r="D212" t="str">
            <v>Loa Janan</v>
          </cell>
          <cell r="E212" t="str">
            <v>Vital</v>
          </cell>
          <cell r="F212" t="str">
            <v>Chain Block with Trolly 5 Ton X 3 Meter</v>
          </cell>
          <cell r="G212" t="str">
            <v/>
          </cell>
          <cell r="H212">
            <v>1</v>
          </cell>
          <cell r="I212" t="str">
            <v>Unt</v>
          </cell>
          <cell r="J212">
            <v>7450</v>
          </cell>
          <cell r="K212" t="str">
            <v>NOVANA MARSH JAYA, PT.</v>
          </cell>
          <cell r="L212" t="str">
            <v>002274</v>
          </cell>
          <cell r="M212" t="str">
            <v>4500033326</v>
          </cell>
          <cell r="N212">
            <v>37587</v>
          </cell>
          <cell r="O212" t="str">
            <v/>
          </cell>
          <cell r="P212">
            <v>2</v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>PlanEq</v>
          </cell>
          <cell r="V212">
            <v>1</v>
          </cell>
          <cell r="W212">
            <v>0</v>
          </cell>
          <cell r="X212">
            <v>0</v>
          </cell>
        </row>
        <row r="213">
          <cell r="B213" t="str">
            <v>CK-0000054</v>
          </cell>
          <cell r="C213" t="str">
            <v>Flood Lighting</v>
          </cell>
          <cell r="D213" t="str">
            <v>Loa Janan</v>
          </cell>
          <cell r="E213" t="str">
            <v>Phillips</v>
          </cell>
          <cell r="F213" t="str">
            <v>Cap. 500W</v>
          </cell>
          <cell r="G213" t="str">
            <v>QVF- 435</v>
          </cell>
          <cell r="H213">
            <v>2</v>
          </cell>
          <cell r="I213" t="str">
            <v>Unt</v>
          </cell>
          <cell r="J213">
            <v>205</v>
          </cell>
          <cell r="K213" t="str">
            <v>MAKMUR JAYA ABADI, PD.</v>
          </cell>
          <cell r="L213" t="str">
            <v>002372</v>
          </cell>
          <cell r="M213" t="str">
            <v>4500024807</v>
          </cell>
          <cell r="N213">
            <v>37463</v>
          </cell>
          <cell r="O213" t="str">
            <v/>
          </cell>
          <cell r="P213">
            <v>2</v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>PlanEq</v>
          </cell>
          <cell r="V213">
            <v>1</v>
          </cell>
          <cell r="W213">
            <v>0</v>
          </cell>
          <cell r="X213">
            <v>0</v>
          </cell>
        </row>
        <row r="214">
          <cell r="B214">
            <v>110000346</v>
          </cell>
          <cell r="C214" t="str">
            <v>Work Shop Tools</v>
          </cell>
          <cell r="D214" t="str">
            <v>Loa Janan</v>
          </cell>
          <cell r="E214" t="str">
            <v>Ridgit</v>
          </cell>
          <cell r="F214" t="str">
            <v>Senai 1/2" - 2"</v>
          </cell>
          <cell r="G214" t="str">
            <v/>
          </cell>
          <cell r="H214">
            <v>1</v>
          </cell>
          <cell r="I214" t="str">
            <v>Set</v>
          </cell>
          <cell r="J214">
            <v>7300</v>
          </cell>
          <cell r="K214" t="str">
            <v>NOVANA MARSH JAYA, PT.</v>
          </cell>
          <cell r="L214" t="str">
            <v/>
          </cell>
          <cell r="M214" t="str">
            <v>4500033326</v>
          </cell>
          <cell r="N214">
            <v>37581</v>
          </cell>
          <cell r="O214" t="str">
            <v/>
          </cell>
          <cell r="P214">
            <v>2</v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>SvcTools</v>
          </cell>
          <cell r="V214">
            <v>1</v>
          </cell>
          <cell r="W214">
            <v>0</v>
          </cell>
          <cell r="X214">
            <v>0</v>
          </cell>
        </row>
        <row r="215">
          <cell r="B215">
            <v>30000065</v>
          </cell>
          <cell r="C215" t="str">
            <v>Field Tools</v>
          </cell>
          <cell r="D215" t="str">
            <v>Loa Janan</v>
          </cell>
          <cell r="E215" t="str">
            <v>Proto</v>
          </cell>
          <cell r="F215" t="str">
            <v>Socket Wrench Drive 3/8"  Metric</v>
          </cell>
          <cell r="G215" t="str">
            <v>52226</v>
          </cell>
          <cell r="H215">
            <v>1</v>
          </cell>
          <cell r="I215" t="str">
            <v>Set</v>
          </cell>
          <cell r="J215">
            <v>3850</v>
          </cell>
          <cell r="K215" t="str">
            <v>MAKMUR JAYA ABADI, PD.</v>
          </cell>
          <cell r="L215" t="str">
            <v>002261</v>
          </cell>
          <cell r="M215" t="str">
            <v>4500027413</v>
          </cell>
          <cell r="N215">
            <v>37487</v>
          </cell>
          <cell r="O215" t="str">
            <v/>
          </cell>
          <cell r="P215">
            <v>3</v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>SvcTools</v>
          </cell>
          <cell r="V215">
            <v>1</v>
          </cell>
          <cell r="W215">
            <v>11721.25</v>
          </cell>
          <cell r="X215">
            <v>224.42500000000001</v>
          </cell>
        </row>
        <row r="216">
          <cell r="B216" t="str">
            <v>30000065-1</v>
          </cell>
          <cell r="C216" t="str">
            <v>Field Tools</v>
          </cell>
          <cell r="D216" t="str">
            <v>Loa Janan</v>
          </cell>
          <cell r="E216" t="str">
            <v>Proto</v>
          </cell>
          <cell r="F216" t="str">
            <v>Combination Wrench 7.MM - 32.MM</v>
          </cell>
          <cell r="G216" t="str">
            <v>1200P-M</v>
          </cell>
          <cell r="H216">
            <v>1</v>
          </cell>
          <cell r="I216" t="str">
            <v>Set</v>
          </cell>
          <cell r="J216">
            <v>2650</v>
          </cell>
          <cell r="K216" t="str">
            <v>NOVANA MARSH JAYA, PT.</v>
          </cell>
          <cell r="L216" t="str">
            <v>002261</v>
          </cell>
          <cell r="M216" t="str">
            <v>4500027423</v>
          </cell>
          <cell r="N216">
            <v>37487</v>
          </cell>
          <cell r="O216" t="str">
            <v>30000065</v>
          </cell>
          <cell r="P216">
            <v>3</v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>SvcTools</v>
          </cell>
          <cell r="V216">
            <v>1</v>
          </cell>
          <cell r="W216">
            <v>0</v>
          </cell>
          <cell r="X216">
            <v>0</v>
          </cell>
        </row>
        <row r="217">
          <cell r="B217" t="str">
            <v>30000065-2</v>
          </cell>
          <cell r="C217" t="str">
            <v>Field Tools</v>
          </cell>
          <cell r="D217" t="str">
            <v>Loa Janan</v>
          </cell>
          <cell r="E217" t="str">
            <v>Proto</v>
          </cell>
          <cell r="F217" t="str">
            <v>Socket Wrench  10.MM - 18.MM</v>
          </cell>
          <cell r="G217" t="str">
            <v>54205</v>
          </cell>
          <cell r="H217">
            <v>1</v>
          </cell>
          <cell r="I217" t="str">
            <v>Set</v>
          </cell>
          <cell r="J217">
            <v>725</v>
          </cell>
          <cell r="K217" t="str">
            <v>NOVANA MARSH JAYA, PT.</v>
          </cell>
          <cell r="L217" t="str">
            <v>002262</v>
          </cell>
          <cell r="M217" t="str">
            <v>4500027423</v>
          </cell>
          <cell r="N217">
            <v>37463</v>
          </cell>
          <cell r="O217" t="str">
            <v>30000065</v>
          </cell>
          <cell r="P217">
            <v>3</v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>SvcTools</v>
          </cell>
          <cell r="V217">
            <v>1</v>
          </cell>
          <cell r="W217">
            <v>0</v>
          </cell>
          <cell r="X217">
            <v>0</v>
          </cell>
        </row>
        <row r="218">
          <cell r="B218" t="str">
            <v>CK-0000055</v>
          </cell>
          <cell r="C218" t="str">
            <v>Field Tools</v>
          </cell>
          <cell r="D218" t="str">
            <v>Loa Janan</v>
          </cell>
          <cell r="E218" t="str">
            <v>Sanwa</v>
          </cell>
          <cell r="F218" t="str">
            <v>Digital Multitester</v>
          </cell>
          <cell r="G218" t="str">
            <v>CD - 800</v>
          </cell>
          <cell r="H218">
            <v>1</v>
          </cell>
          <cell r="I218" t="str">
            <v>Unt</v>
          </cell>
          <cell r="J218">
            <v>280</v>
          </cell>
          <cell r="K218" t="str">
            <v>MAKMUR JAYA ABADI, PD.</v>
          </cell>
          <cell r="L218" t="str">
            <v/>
          </cell>
          <cell r="M218" t="str">
            <v>4500027413</v>
          </cell>
          <cell r="N218">
            <v>37565</v>
          </cell>
          <cell r="O218" t="str">
            <v/>
          </cell>
          <cell r="P218">
            <v>2</v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>SvcTools</v>
          </cell>
          <cell r="V218">
            <v>1</v>
          </cell>
          <cell r="W218">
            <v>0</v>
          </cell>
          <cell r="X218">
            <v>0</v>
          </cell>
        </row>
        <row r="219">
          <cell r="B219" t="str">
            <v>30000065-3</v>
          </cell>
          <cell r="C219" t="str">
            <v>Field Tools</v>
          </cell>
          <cell r="D219" t="str">
            <v>Loa Janan</v>
          </cell>
          <cell r="E219" t="str">
            <v>Proto</v>
          </cell>
          <cell r="F219" t="str">
            <v>2,265 Cubic inch cap / Box Tray</v>
          </cell>
          <cell r="G219" t="str">
            <v>9969</v>
          </cell>
          <cell r="H219">
            <v>1</v>
          </cell>
          <cell r="I219" t="str">
            <v>Unt</v>
          </cell>
          <cell r="J219">
            <v>585</v>
          </cell>
          <cell r="K219" t="str">
            <v>MAKMUR JAYA ABADI, PD.</v>
          </cell>
          <cell r="L219" t="str">
            <v>002261</v>
          </cell>
          <cell r="M219" t="str">
            <v>4500027413</v>
          </cell>
          <cell r="N219">
            <v>37487</v>
          </cell>
          <cell r="O219" t="str">
            <v>30000065</v>
          </cell>
          <cell r="P219">
            <v>2</v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>SvcTools</v>
          </cell>
          <cell r="V219">
            <v>1</v>
          </cell>
          <cell r="W219">
            <v>0</v>
          </cell>
          <cell r="X219">
            <v>0</v>
          </cell>
        </row>
        <row r="220">
          <cell r="B220" t="str">
            <v>30000065-4</v>
          </cell>
          <cell r="C220" t="str">
            <v>Field Tools</v>
          </cell>
          <cell r="D220" t="str">
            <v>Loa Janan</v>
          </cell>
          <cell r="E220" t="str">
            <v>Proto</v>
          </cell>
          <cell r="F220" t="str">
            <v>Hex Socket 6.MM - 19.MM</v>
          </cell>
          <cell r="G220" t="str">
            <v>5441-MA</v>
          </cell>
          <cell r="H220">
            <v>1</v>
          </cell>
          <cell r="I220" t="str">
            <v>Set</v>
          </cell>
          <cell r="J220">
            <v>925</v>
          </cell>
          <cell r="K220" t="str">
            <v>NOVANA MARSH JAYA, PT.</v>
          </cell>
          <cell r="L220" t="str">
            <v>002261</v>
          </cell>
          <cell r="M220" t="str">
            <v>4500027423</v>
          </cell>
          <cell r="N220">
            <v>37463</v>
          </cell>
          <cell r="O220" t="str">
            <v>30000065</v>
          </cell>
          <cell r="P220">
            <v>2</v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>SvcTools</v>
          </cell>
          <cell r="V220">
            <v>1</v>
          </cell>
          <cell r="W220">
            <v>0</v>
          </cell>
          <cell r="X220">
            <v>0</v>
          </cell>
        </row>
        <row r="221">
          <cell r="B221" t="str">
            <v>30000065-5</v>
          </cell>
          <cell r="C221" t="str">
            <v>Field Tools</v>
          </cell>
          <cell r="D221" t="str">
            <v>Loa Janan</v>
          </cell>
          <cell r="E221" t="str">
            <v>Proto</v>
          </cell>
          <cell r="F221" t="str">
            <v>Ratchet Dr. 1/2"</v>
          </cell>
          <cell r="G221" t="str">
            <v>5449</v>
          </cell>
          <cell r="H221">
            <v>1</v>
          </cell>
          <cell r="I221" t="str">
            <v>Pcs</v>
          </cell>
          <cell r="J221">
            <v>325</v>
          </cell>
          <cell r="K221" t="str">
            <v>NOVANA MARSH JAYA, PT.</v>
          </cell>
          <cell r="L221" t="str">
            <v>002261</v>
          </cell>
          <cell r="M221" t="str">
            <v>4500027423</v>
          </cell>
          <cell r="N221">
            <v>37487</v>
          </cell>
          <cell r="O221" t="str">
            <v>30000065</v>
          </cell>
          <cell r="P221">
            <v>2</v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>SvcTools</v>
          </cell>
          <cell r="V221">
            <v>1</v>
          </cell>
          <cell r="W221">
            <v>0</v>
          </cell>
          <cell r="X221">
            <v>0</v>
          </cell>
        </row>
        <row r="222">
          <cell r="B222" t="str">
            <v>30000065-6</v>
          </cell>
          <cell r="C222" t="str">
            <v>Field Tools</v>
          </cell>
          <cell r="D222" t="str">
            <v>Loa Janan</v>
          </cell>
          <cell r="E222" t="str">
            <v>Proto</v>
          </cell>
          <cell r="F222" t="str">
            <v>Handle Dr. 1/2"</v>
          </cell>
          <cell r="G222" t="str">
            <v>5467</v>
          </cell>
          <cell r="H222">
            <v>1</v>
          </cell>
          <cell r="I222" t="str">
            <v>Pcs</v>
          </cell>
          <cell r="J222">
            <v>275</v>
          </cell>
          <cell r="K222" t="str">
            <v>MAKMUR JAYA ABADI, PD.</v>
          </cell>
          <cell r="L222" t="str">
            <v>002261</v>
          </cell>
          <cell r="M222" t="str">
            <v>4500027413</v>
          </cell>
          <cell r="N222">
            <v>37487</v>
          </cell>
          <cell r="O222" t="str">
            <v>30000065</v>
          </cell>
          <cell r="P222">
            <v>2</v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>SvcTools</v>
          </cell>
          <cell r="V222">
            <v>1</v>
          </cell>
          <cell r="W222">
            <v>0</v>
          </cell>
          <cell r="X222">
            <v>0</v>
          </cell>
        </row>
        <row r="223">
          <cell r="B223" t="str">
            <v>30000065-7</v>
          </cell>
          <cell r="C223" t="str">
            <v>Field Tools</v>
          </cell>
          <cell r="D223" t="str">
            <v>Loa Janan</v>
          </cell>
          <cell r="E223" t="str">
            <v>Proto</v>
          </cell>
          <cell r="F223" t="str">
            <v>Extention 10" Dr. 1/2"</v>
          </cell>
          <cell r="G223" t="str">
            <v>5463</v>
          </cell>
          <cell r="H223">
            <v>1</v>
          </cell>
          <cell r="I223" t="str">
            <v>Pcs</v>
          </cell>
          <cell r="J223">
            <v>100</v>
          </cell>
          <cell r="K223" t="str">
            <v>NOVANA MARSH JAYA, PT.</v>
          </cell>
          <cell r="L223" t="str">
            <v>002261</v>
          </cell>
          <cell r="M223" t="str">
            <v>4500027423</v>
          </cell>
          <cell r="N223">
            <v>37487</v>
          </cell>
          <cell r="O223" t="str">
            <v>30000065</v>
          </cell>
          <cell r="P223">
            <v>2</v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>SvcTools</v>
          </cell>
          <cell r="V223">
            <v>1</v>
          </cell>
          <cell r="W223">
            <v>0</v>
          </cell>
          <cell r="X223">
            <v>0</v>
          </cell>
        </row>
        <row r="224">
          <cell r="B224" t="str">
            <v>30000065-8</v>
          </cell>
          <cell r="C224" t="str">
            <v>Field Tools</v>
          </cell>
          <cell r="D224" t="str">
            <v>Loa Janan</v>
          </cell>
          <cell r="E224" t="str">
            <v>Proto</v>
          </cell>
          <cell r="F224" t="str">
            <v>Extention 5" Dr. 1/2"</v>
          </cell>
          <cell r="G224" t="str">
            <v>5461</v>
          </cell>
          <cell r="H224">
            <v>1</v>
          </cell>
          <cell r="I224" t="str">
            <v>Pcs</v>
          </cell>
          <cell r="J224">
            <v>87</v>
          </cell>
          <cell r="K224" t="str">
            <v>MAKMUR JAYA ABADI, PD.</v>
          </cell>
          <cell r="L224" t="str">
            <v>002261</v>
          </cell>
          <cell r="M224" t="str">
            <v>4500027413</v>
          </cell>
          <cell r="N224">
            <v>37487</v>
          </cell>
          <cell r="O224" t="str">
            <v>30000065</v>
          </cell>
          <cell r="P224">
            <v>2</v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>SvcTools</v>
          </cell>
          <cell r="V224">
            <v>1</v>
          </cell>
          <cell r="W224">
            <v>0</v>
          </cell>
          <cell r="X224">
            <v>0</v>
          </cell>
        </row>
        <row r="225">
          <cell r="B225" t="str">
            <v>30000065-9</v>
          </cell>
          <cell r="C225" t="str">
            <v>Field Tools</v>
          </cell>
          <cell r="D225" t="str">
            <v>Loa Janan</v>
          </cell>
          <cell r="E225" t="str">
            <v>Proto</v>
          </cell>
          <cell r="F225" t="str">
            <v>Adaptor Impact 3/8"F X 1/2"M</v>
          </cell>
          <cell r="G225" t="str">
            <v>7650</v>
          </cell>
          <cell r="H225">
            <v>1</v>
          </cell>
          <cell r="I225" t="str">
            <v>Pcs</v>
          </cell>
          <cell r="J225">
            <v>52</v>
          </cell>
          <cell r="K225" t="str">
            <v>NOVANA MARSH JAYA, PT.</v>
          </cell>
          <cell r="L225" t="str">
            <v>002261</v>
          </cell>
          <cell r="M225" t="str">
            <v>4500027423</v>
          </cell>
          <cell r="N225">
            <v>37487</v>
          </cell>
          <cell r="O225" t="str">
            <v>30000065</v>
          </cell>
          <cell r="P225">
            <v>3</v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>SvcTools</v>
          </cell>
          <cell r="V225">
            <v>1</v>
          </cell>
          <cell r="W225">
            <v>0</v>
          </cell>
          <cell r="X225">
            <v>0</v>
          </cell>
        </row>
        <row r="226">
          <cell r="B226" t="str">
            <v>30000065-10</v>
          </cell>
          <cell r="C226" t="str">
            <v>Field Tools</v>
          </cell>
          <cell r="D226" t="str">
            <v>Loa Janan</v>
          </cell>
          <cell r="E226" t="str">
            <v>Proto</v>
          </cell>
          <cell r="F226" t="str">
            <v>Adaptor Impact 3/4"F X 1"M</v>
          </cell>
          <cell r="G226" t="str">
            <v>7655</v>
          </cell>
          <cell r="H226">
            <v>1</v>
          </cell>
          <cell r="I226" t="str">
            <v>Pcs</v>
          </cell>
          <cell r="J226">
            <v>137.5</v>
          </cell>
          <cell r="K226" t="str">
            <v>NOVANA MARSH JAYA, PT.</v>
          </cell>
          <cell r="L226" t="str">
            <v>002261</v>
          </cell>
          <cell r="M226" t="str">
            <v>4500027423</v>
          </cell>
          <cell r="N226">
            <v>37487</v>
          </cell>
          <cell r="O226" t="str">
            <v>30000065</v>
          </cell>
          <cell r="P226">
            <v>3</v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>SvcTools</v>
          </cell>
          <cell r="V226">
            <v>1</v>
          </cell>
          <cell r="W226">
            <v>0</v>
          </cell>
          <cell r="X226">
            <v>0</v>
          </cell>
        </row>
        <row r="227">
          <cell r="B227" t="str">
            <v>30000065-11</v>
          </cell>
          <cell r="C227" t="str">
            <v>Field Tools</v>
          </cell>
          <cell r="D227" t="str">
            <v>Loa Janan</v>
          </cell>
          <cell r="E227" t="str">
            <v>Proto</v>
          </cell>
          <cell r="F227" t="str">
            <v>Adaptor Impact 1"F X 3/4"M</v>
          </cell>
          <cell r="G227" t="str">
            <v>7656</v>
          </cell>
          <cell r="H227">
            <v>1</v>
          </cell>
          <cell r="I227" t="str">
            <v>Pcs</v>
          </cell>
          <cell r="J227">
            <v>190</v>
          </cell>
          <cell r="K227" t="str">
            <v>NOVANA MARSH JAYA, PT.</v>
          </cell>
          <cell r="L227" t="str">
            <v>002261</v>
          </cell>
          <cell r="M227" t="str">
            <v>4500027423</v>
          </cell>
          <cell r="N227">
            <v>37487</v>
          </cell>
          <cell r="O227" t="str">
            <v>30000065</v>
          </cell>
          <cell r="P227">
            <v>3</v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>SvcTools</v>
          </cell>
          <cell r="V227">
            <v>1</v>
          </cell>
          <cell r="W227">
            <v>0</v>
          </cell>
          <cell r="X227">
            <v>0</v>
          </cell>
        </row>
        <row r="228">
          <cell r="B228" t="str">
            <v>CK-0000056</v>
          </cell>
          <cell r="C228" t="str">
            <v>Field Tools</v>
          </cell>
          <cell r="D228" t="str">
            <v>Loa Janan</v>
          </cell>
          <cell r="E228" t="str">
            <v>Caterpillar</v>
          </cell>
          <cell r="F228" t="str">
            <v>Socket Wrench  1-1/2" Drive</v>
          </cell>
          <cell r="G228" t="str">
            <v>5S-6576</v>
          </cell>
          <cell r="H228">
            <v>1</v>
          </cell>
          <cell r="I228" t="str">
            <v>Pcs</v>
          </cell>
          <cell r="J228">
            <v>1105.03</v>
          </cell>
          <cell r="K228" t="str">
            <v>TRAKINDO UTAMA, PT - Head Office</v>
          </cell>
          <cell r="L228" t="str">
            <v/>
          </cell>
          <cell r="M228" t="str">
            <v/>
          </cell>
          <cell r="N228">
            <v>37463</v>
          </cell>
          <cell r="O228" t="str">
            <v/>
          </cell>
          <cell r="P228">
            <v>2</v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>SvcTools</v>
          </cell>
          <cell r="V228">
            <v>1</v>
          </cell>
          <cell r="W228">
            <v>0</v>
          </cell>
          <cell r="X228">
            <v>0</v>
          </cell>
        </row>
        <row r="229">
          <cell r="B229" t="str">
            <v>30000065-12</v>
          </cell>
          <cell r="C229" t="str">
            <v>Field Tools</v>
          </cell>
          <cell r="D229" t="str">
            <v>Loa Janan</v>
          </cell>
          <cell r="E229" t="str">
            <v>Proto</v>
          </cell>
          <cell r="F229" t="str">
            <v>Socket Wrench 1-1/8" Drive 1"</v>
          </cell>
          <cell r="G229" t="str">
            <v>10018</v>
          </cell>
          <cell r="H229">
            <v>1</v>
          </cell>
          <cell r="I229" t="str">
            <v>Pcs</v>
          </cell>
          <cell r="J229">
            <v>169</v>
          </cell>
          <cell r="K229" t="str">
            <v/>
          </cell>
          <cell r="L229" t="str">
            <v/>
          </cell>
          <cell r="M229" t="str">
            <v/>
          </cell>
          <cell r="N229">
            <v>37463</v>
          </cell>
          <cell r="O229" t="str">
            <v>30000065</v>
          </cell>
          <cell r="P229">
            <v>2</v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>SvcTools</v>
          </cell>
          <cell r="V229">
            <v>1</v>
          </cell>
          <cell r="W229">
            <v>0</v>
          </cell>
          <cell r="X229">
            <v>0</v>
          </cell>
        </row>
        <row r="230">
          <cell r="B230" t="str">
            <v>CK-0000057</v>
          </cell>
          <cell r="C230" t="str">
            <v>Field Tools</v>
          </cell>
          <cell r="D230" t="str">
            <v>Loa Janan</v>
          </cell>
          <cell r="E230" t="str">
            <v>Caterpillar</v>
          </cell>
          <cell r="F230" t="str">
            <v>Socket Wrench  1-1/2" Drive 1"</v>
          </cell>
          <cell r="G230" t="str">
            <v>9S-6371</v>
          </cell>
          <cell r="H230">
            <v>1</v>
          </cell>
          <cell r="I230" t="str">
            <v>Pcs</v>
          </cell>
          <cell r="J230">
            <v>512.21</v>
          </cell>
          <cell r="K230" t="str">
            <v>TRAKINDO UTAMA, PT - Head Office</v>
          </cell>
          <cell r="L230" t="str">
            <v/>
          </cell>
          <cell r="M230" t="str">
            <v/>
          </cell>
          <cell r="N230">
            <v>37463</v>
          </cell>
          <cell r="O230" t="str">
            <v/>
          </cell>
          <cell r="P230">
            <v>3</v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>SvcTools</v>
          </cell>
          <cell r="V230">
            <v>1</v>
          </cell>
          <cell r="W230">
            <v>0</v>
          </cell>
          <cell r="X230">
            <v>0</v>
          </cell>
        </row>
        <row r="231">
          <cell r="B231" t="str">
            <v>30000065-13</v>
          </cell>
          <cell r="C231" t="str">
            <v>Field Tools</v>
          </cell>
          <cell r="D231" t="str">
            <v>Loa Janan</v>
          </cell>
          <cell r="E231" t="str">
            <v>Proto</v>
          </cell>
          <cell r="F231" t="str">
            <v>Socket Wrench  1-5/8" Drive 1"</v>
          </cell>
          <cell r="G231" t="str">
            <v>15026</v>
          </cell>
          <cell r="H231">
            <v>1</v>
          </cell>
          <cell r="I231" t="str">
            <v>Pcs</v>
          </cell>
          <cell r="J231">
            <v>705</v>
          </cell>
          <cell r="K231" t="str">
            <v>MAKMUR JAYA ABADI, PD.</v>
          </cell>
          <cell r="L231" t="str">
            <v/>
          </cell>
          <cell r="M231" t="str">
            <v>4500027413</v>
          </cell>
          <cell r="N231">
            <v>37463</v>
          </cell>
          <cell r="O231" t="str">
            <v>30000065</v>
          </cell>
          <cell r="P231">
            <v>2</v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>SvcTools</v>
          </cell>
          <cell r="V231">
            <v>1</v>
          </cell>
          <cell r="W231">
            <v>0</v>
          </cell>
          <cell r="X231">
            <v>0</v>
          </cell>
        </row>
        <row r="232">
          <cell r="B232" t="str">
            <v>30000065-14</v>
          </cell>
          <cell r="C232" t="str">
            <v>Field Tools</v>
          </cell>
          <cell r="D232" t="str">
            <v>Loa Janan</v>
          </cell>
          <cell r="E232" t="str">
            <v>Proto</v>
          </cell>
          <cell r="F232" t="str">
            <v>Socket Wrench  1-11/16" Drive 1"</v>
          </cell>
          <cell r="G232" t="str">
            <v>15027</v>
          </cell>
          <cell r="H232">
            <v>1</v>
          </cell>
          <cell r="I232" t="str">
            <v>Pcs</v>
          </cell>
          <cell r="J232">
            <v>705</v>
          </cell>
          <cell r="K232" t="str">
            <v>MAKMUR JAYA ABADI, PD.</v>
          </cell>
          <cell r="L232" t="str">
            <v/>
          </cell>
          <cell r="M232" t="str">
            <v>4500027413</v>
          </cell>
          <cell r="N232">
            <v>37463</v>
          </cell>
          <cell r="O232" t="str">
            <v>30000065</v>
          </cell>
          <cell r="P232">
            <v>2</v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>SvcTools</v>
          </cell>
          <cell r="V232">
            <v>1</v>
          </cell>
          <cell r="W232">
            <v>0</v>
          </cell>
          <cell r="X232">
            <v>0</v>
          </cell>
        </row>
        <row r="233">
          <cell r="B233" t="str">
            <v>30000065-15</v>
          </cell>
          <cell r="C233" t="str">
            <v>Field Tools</v>
          </cell>
          <cell r="D233" t="str">
            <v>Loa Janan</v>
          </cell>
          <cell r="E233" t="str">
            <v>Krisbow</v>
          </cell>
          <cell r="F233" t="str">
            <v>Clamping Tools</v>
          </cell>
          <cell r="G233" t="str">
            <v>KW-0101005</v>
          </cell>
          <cell r="H233">
            <v>1</v>
          </cell>
          <cell r="I233" t="str">
            <v>Set</v>
          </cell>
          <cell r="J233">
            <v>240</v>
          </cell>
          <cell r="K233" t="str">
            <v/>
          </cell>
          <cell r="L233" t="str">
            <v/>
          </cell>
          <cell r="M233" t="str">
            <v>4500031874</v>
          </cell>
          <cell r="N233">
            <v>37565</v>
          </cell>
          <cell r="O233" t="str">
            <v>30000065</v>
          </cell>
          <cell r="P233">
            <v>2</v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>SvcTools</v>
          </cell>
          <cell r="V233">
            <v>1</v>
          </cell>
          <cell r="W233">
            <v>0</v>
          </cell>
          <cell r="X233">
            <v>0</v>
          </cell>
        </row>
        <row r="234">
          <cell r="B234" t="str">
            <v>CK-0000058</v>
          </cell>
          <cell r="C234" t="str">
            <v>Field Tools</v>
          </cell>
          <cell r="D234" t="str">
            <v>Loa Janan</v>
          </cell>
          <cell r="E234" t="str">
            <v>Proto</v>
          </cell>
          <cell r="F234" t="str">
            <v>T15 ,20 ,25 ,27 ,30 ,40 ,45 ,50</v>
          </cell>
          <cell r="G234" t="str">
            <v>5239C</v>
          </cell>
          <cell r="H234">
            <v>1</v>
          </cell>
          <cell r="I234" t="str">
            <v>Set</v>
          </cell>
          <cell r="J234">
            <v>448</v>
          </cell>
          <cell r="K234" t="str">
            <v>NOVANA MARSH JAYA, PT.</v>
          </cell>
          <cell r="L234" t="str">
            <v/>
          </cell>
          <cell r="M234" t="str">
            <v>4500033326</v>
          </cell>
          <cell r="N234">
            <v>37588</v>
          </cell>
          <cell r="O234" t="str">
            <v/>
          </cell>
          <cell r="P234">
            <v>2</v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>SvcTools</v>
          </cell>
          <cell r="V234">
            <v>1</v>
          </cell>
          <cell r="W234">
            <v>0</v>
          </cell>
          <cell r="X234">
            <v>0</v>
          </cell>
        </row>
        <row r="235">
          <cell r="B235" t="str">
            <v>CK-0000059</v>
          </cell>
          <cell r="C235" t="str">
            <v>Grease Pump Manual</v>
          </cell>
          <cell r="D235" t="str">
            <v>Loa Janan</v>
          </cell>
          <cell r="E235" t="str">
            <v>Yamada</v>
          </cell>
          <cell r="F235" t="str">
            <v>16 Kg - 32 kG</v>
          </cell>
          <cell r="G235" t="str">
            <v>880-624</v>
          </cell>
          <cell r="H235">
            <v>2</v>
          </cell>
          <cell r="I235" t="str">
            <v>Unt</v>
          </cell>
          <cell r="J235">
            <v>1400</v>
          </cell>
          <cell r="K235" t="str">
            <v>NOVANA MARSH JAYA, PT.</v>
          </cell>
          <cell r="L235" t="str">
            <v>001407</v>
          </cell>
          <cell r="M235" t="str">
            <v>4500033326</v>
          </cell>
          <cell r="N235">
            <v>37463</v>
          </cell>
          <cell r="O235" t="str">
            <v/>
          </cell>
          <cell r="P235">
            <v>2</v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>PlantEq</v>
          </cell>
          <cell r="V235">
            <v>1</v>
          </cell>
          <cell r="W235">
            <v>0</v>
          </cell>
          <cell r="X235">
            <v>0</v>
          </cell>
        </row>
        <row r="236">
          <cell r="B236">
            <v>110000339</v>
          </cell>
          <cell r="C236" t="str">
            <v>Comp W/Engine</v>
          </cell>
          <cell r="D236" t="str">
            <v>Loa Janan</v>
          </cell>
          <cell r="E236" t="str">
            <v>Puma</v>
          </cell>
          <cell r="F236" t="str">
            <v>TUK30 - 160, 3HP, 16Bar</v>
          </cell>
          <cell r="G236" t="str">
            <v/>
          </cell>
          <cell r="H236">
            <v>1</v>
          </cell>
          <cell r="I236" t="str">
            <v>Unt</v>
          </cell>
          <cell r="J236">
            <v>9750</v>
          </cell>
          <cell r="K236" t="str">
            <v>TEKKINDO CENTRA DAYA, PT.</v>
          </cell>
          <cell r="L236" t="str">
            <v>002331</v>
          </cell>
          <cell r="M236" t="str">
            <v>4500035566</v>
          </cell>
          <cell r="N236" t="str">
            <v/>
          </cell>
          <cell r="O236" t="str">
            <v/>
          </cell>
          <cell r="P236">
            <v>2</v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>PlantEq</v>
          </cell>
          <cell r="V236">
            <v>1</v>
          </cell>
          <cell r="W236">
            <v>0</v>
          </cell>
          <cell r="X236">
            <v>0</v>
          </cell>
        </row>
        <row r="237">
          <cell r="B237" t="str">
            <v>300000065-16</v>
          </cell>
          <cell r="C237" t="str">
            <v>Special Tools</v>
          </cell>
          <cell r="D237" t="str">
            <v>Loa Janan</v>
          </cell>
          <cell r="E237" t="str">
            <v>Proto</v>
          </cell>
          <cell r="F237" t="str">
            <v>50 lbft - 250 lbft</v>
          </cell>
          <cell r="G237" t="str">
            <v>6014</v>
          </cell>
          <cell r="H237">
            <v>1</v>
          </cell>
          <cell r="I237" t="str">
            <v>Unt</v>
          </cell>
          <cell r="J237">
            <v>1385</v>
          </cell>
          <cell r="K237" t="str">
            <v>MAKMUR JAYA ABADI, PD.</v>
          </cell>
          <cell r="L237" t="str">
            <v>002259</v>
          </cell>
          <cell r="M237" t="str">
            <v>4500027413</v>
          </cell>
          <cell r="N237">
            <v>37523</v>
          </cell>
          <cell r="O237" t="str">
            <v>30000065</v>
          </cell>
          <cell r="P237">
            <v>2</v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>SvcTools</v>
          </cell>
          <cell r="V237">
            <v>1</v>
          </cell>
          <cell r="W237">
            <v>0</v>
          </cell>
          <cell r="X237">
            <v>0</v>
          </cell>
        </row>
        <row r="238">
          <cell r="B238" t="str">
            <v>300000065-17</v>
          </cell>
          <cell r="C238" t="str">
            <v>Special Tools</v>
          </cell>
          <cell r="D238" t="str">
            <v>Loa Janan</v>
          </cell>
          <cell r="E238" t="str">
            <v>Proto</v>
          </cell>
          <cell r="F238" t="str">
            <v>Torque Wrench  10 lbft - 80 lbft</v>
          </cell>
          <cell r="G238" t="str">
            <v>6006A</v>
          </cell>
          <cell r="H238">
            <v>1</v>
          </cell>
          <cell r="I238" t="str">
            <v>Unt</v>
          </cell>
          <cell r="J238">
            <v>1080</v>
          </cell>
          <cell r="K238" t="str">
            <v>NOVANA MARSH JAYA, PT.</v>
          </cell>
          <cell r="L238" t="str">
            <v>002259</v>
          </cell>
          <cell r="M238" t="str">
            <v>4500032350</v>
          </cell>
          <cell r="N238">
            <v>37631</v>
          </cell>
          <cell r="O238" t="str">
            <v>30000065</v>
          </cell>
          <cell r="P238">
            <v>2</v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>SvcTools</v>
          </cell>
          <cell r="V238">
            <v>1</v>
          </cell>
          <cell r="W238">
            <v>0</v>
          </cell>
          <cell r="X238">
            <v>0</v>
          </cell>
        </row>
        <row r="239">
          <cell r="B239" t="str">
            <v>CK-0000060</v>
          </cell>
          <cell r="C239" t="str">
            <v>Special Tools</v>
          </cell>
          <cell r="D239" t="str">
            <v>Loa Janan</v>
          </cell>
          <cell r="E239" t="str">
            <v>Proto</v>
          </cell>
          <cell r="F239" t="str">
            <v>1/4" - 5/8"</v>
          </cell>
          <cell r="G239" t="str">
            <v>5441-7</v>
          </cell>
          <cell r="H239">
            <v>1</v>
          </cell>
          <cell r="I239" t="str">
            <v>Set</v>
          </cell>
          <cell r="J239">
            <v>740</v>
          </cell>
          <cell r="K239" t="str">
            <v>NOVANA MARSH JAYA, PT.</v>
          </cell>
          <cell r="L239" t="str">
            <v/>
          </cell>
          <cell r="M239" t="str">
            <v>4500033326</v>
          </cell>
          <cell r="N239">
            <v>37584</v>
          </cell>
          <cell r="O239" t="str">
            <v/>
          </cell>
          <cell r="P239">
            <v>2</v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>SvcTools</v>
          </cell>
          <cell r="V239">
            <v>1</v>
          </cell>
          <cell r="W239">
            <v>0</v>
          </cell>
          <cell r="X239">
            <v>0</v>
          </cell>
        </row>
        <row r="240">
          <cell r="B240" t="str">
            <v>CK-0000061</v>
          </cell>
          <cell r="C240" t="str">
            <v>Work Shop Tools</v>
          </cell>
          <cell r="D240" t="str">
            <v>Loa Janan</v>
          </cell>
          <cell r="E240" t="str">
            <v>Matador</v>
          </cell>
          <cell r="F240" t="str">
            <v>Socket Drive 1 " ,  55.MM</v>
          </cell>
          <cell r="G240" t="str">
            <v/>
          </cell>
          <cell r="H240">
            <v>1</v>
          </cell>
          <cell r="I240" t="str">
            <v>Pcs</v>
          </cell>
          <cell r="J240">
            <v>1235</v>
          </cell>
          <cell r="K240" t="str">
            <v>NOVANA MARSH JAYA, PT.</v>
          </cell>
          <cell r="L240" t="str">
            <v/>
          </cell>
          <cell r="M240" t="str">
            <v>4500021443</v>
          </cell>
          <cell r="N240">
            <v>37588</v>
          </cell>
          <cell r="O240" t="str">
            <v/>
          </cell>
          <cell r="P240">
            <v>2</v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>SvcTools</v>
          </cell>
          <cell r="V240">
            <v>1</v>
          </cell>
          <cell r="W240">
            <v>0</v>
          </cell>
          <cell r="X240">
            <v>0</v>
          </cell>
        </row>
        <row r="241">
          <cell r="B241" t="str">
            <v>CK-0000062</v>
          </cell>
          <cell r="C241" t="str">
            <v>Work Shop Tools</v>
          </cell>
          <cell r="D241" t="str">
            <v>Loa Janan</v>
          </cell>
          <cell r="E241" t="str">
            <v>Proto</v>
          </cell>
          <cell r="F241" t="str">
            <v>Socket Drive 1 " , 46.MM</v>
          </cell>
          <cell r="G241" t="str">
            <v>1246M</v>
          </cell>
          <cell r="H241">
            <v>1</v>
          </cell>
          <cell r="I241" t="str">
            <v>Pcs</v>
          </cell>
          <cell r="J241">
            <v>875</v>
          </cell>
          <cell r="K241" t="str">
            <v>NOVANA MARSH JAYA, PT.</v>
          </cell>
          <cell r="L241" t="str">
            <v>002261</v>
          </cell>
          <cell r="M241" t="str">
            <v>4500033326</v>
          </cell>
          <cell r="N241">
            <v>37588</v>
          </cell>
          <cell r="O241" t="str">
            <v/>
          </cell>
          <cell r="P241">
            <v>2</v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>SvcTools</v>
          </cell>
          <cell r="V241">
            <v>1</v>
          </cell>
          <cell r="W241">
            <v>0</v>
          </cell>
          <cell r="X241">
            <v>0</v>
          </cell>
        </row>
        <row r="242">
          <cell r="B242" t="str">
            <v>CK-0000063</v>
          </cell>
          <cell r="C242" t="str">
            <v>Work Shop Tools</v>
          </cell>
          <cell r="D242" t="str">
            <v>Loa Janan</v>
          </cell>
          <cell r="E242" t="str">
            <v>Proto</v>
          </cell>
          <cell r="F242" t="str">
            <v>Socket Drive 1" ,  41.MM</v>
          </cell>
          <cell r="G242" t="str">
            <v>1241M</v>
          </cell>
          <cell r="H242">
            <v>1</v>
          </cell>
          <cell r="I242" t="str">
            <v>Pcs</v>
          </cell>
          <cell r="J242">
            <v>630</v>
          </cell>
          <cell r="K242" t="str">
            <v>NOVANA MARSH JAYA, PT.</v>
          </cell>
          <cell r="L242" t="str">
            <v>002261</v>
          </cell>
          <cell r="M242" t="str">
            <v>4500033326</v>
          </cell>
          <cell r="N242">
            <v>37588</v>
          </cell>
          <cell r="O242" t="str">
            <v/>
          </cell>
          <cell r="P242">
            <v>2</v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>SvcTools</v>
          </cell>
          <cell r="V242">
            <v>1</v>
          </cell>
          <cell r="W242">
            <v>0</v>
          </cell>
          <cell r="X242">
            <v>0</v>
          </cell>
        </row>
        <row r="243">
          <cell r="B243" t="str">
            <v>CK-0000064</v>
          </cell>
          <cell r="C243" t="str">
            <v>Work Shop Tools</v>
          </cell>
          <cell r="D243" t="str">
            <v>Loa Janan</v>
          </cell>
          <cell r="E243" t="str">
            <v>Alpas</v>
          </cell>
          <cell r="F243" t="str">
            <v>Tap Inchies</v>
          </cell>
          <cell r="G243" t="str">
            <v/>
          </cell>
          <cell r="H243">
            <v>1</v>
          </cell>
          <cell r="I243" t="str">
            <v>Set</v>
          </cell>
          <cell r="J243">
            <v>720</v>
          </cell>
          <cell r="K243" t="str">
            <v>NOVANA MARSH JAYA, PT.</v>
          </cell>
          <cell r="L243" t="str">
            <v>002263</v>
          </cell>
          <cell r="M243" t="str">
            <v>4500033335</v>
          </cell>
          <cell r="N243">
            <v>37587</v>
          </cell>
          <cell r="O243" t="str">
            <v/>
          </cell>
          <cell r="P243">
            <v>2</v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>SvcTools</v>
          </cell>
          <cell r="V243">
            <v>1</v>
          </cell>
          <cell r="W243">
            <v>0</v>
          </cell>
          <cell r="X243">
            <v>0</v>
          </cell>
        </row>
        <row r="244">
          <cell r="B244" t="str">
            <v>CK-0000065</v>
          </cell>
          <cell r="C244" t="str">
            <v>Work Shop Tools</v>
          </cell>
          <cell r="D244" t="str">
            <v>Loa Janan</v>
          </cell>
          <cell r="E244" t="str">
            <v>Alpas</v>
          </cell>
          <cell r="F244" t="str">
            <v>Tap Metric</v>
          </cell>
          <cell r="G244" t="str">
            <v/>
          </cell>
          <cell r="H244">
            <v>1</v>
          </cell>
          <cell r="I244" t="str">
            <v>Set</v>
          </cell>
          <cell r="J244">
            <v>750</v>
          </cell>
          <cell r="K244" t="str">
            <v>NOVANA MARSH JAYA, PT.</v>
          </cell>
          <cell r="L244" t="str">
            <v>001433</v>
          </cell>
          <cell r="M244" t="str">
            <v>4500033335</v>
          </cell>
          <cell r="N244">
            <v>37587</v>
          </cell>
          <cell r="O244" t="str">
            <v/>
          </cell>
          <cell r="P244">
            <v>2</v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>SvcTools</v>
          </cell>
          <cell r="V244">
            <v>1</v>
          </cell>
          <cell r="W244">
            <v>0</v>
          </cell>
          <cell r="X244">
            <v>0</v>
          </cell>
        </row>
        <row r="245">
          <cell r="B245" t="str">
            <v>CK-0000066</v>
          </cell>
          <cell r="C245" t="str">
            <v>Work Shop Tools</v>
          </cell>
          <cell r="D245" t="str">
            <v>Loa Janan</v>
          </cell>
          <cell r="E245" t="str">
            <v/>
          </cell>
          <cell r="F245" t="str">
            <v>Drill Eyes</v>
          </cell>
          <cell r="G245" t="str">
            <v/>
          </cell>
          <cell r="H245">
            <v>1</v>
          </cell>
          <cell r="I245" t="str">
            <v>Set</v>
          </cell>
          <cell r="J245">
            <v>350</v>
          </cell>
          <cell r="K245" t="str">
            <v>NOVANA MARSH JAYA, PT.</v>
          </cell>
          <cell r="L245" t="str">
            <v>001433</v>
          </cell>
          <cell r="M245" t="str">
            <v>4500033326</v>
          </cell>
          <cell r="N245">
            <v>37587</v>
          </cell>
          <cell r="O245" t="str">
            <v/>
          </cell>
          <cell r="P245">
            <v>2</v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>SvcTools</v>
          </cell>
          <cell r="V245">
            <v>1</v>
          </cell>
          <cell r="W245">
            <v>0</v>
          </cell>
          <cell r="X245">
            <v>0</v>
          </cell>
        </row>
        <row r="246">
          <cell r="B246" t="str">
            <v>CK-0000067</v>
          </cell>
          <cell r="C246" t="str">
            <v>Work Shop Tools</v>
          </cell>
          <cell r="D246" t="str">
            <v>Loa Janan</v>
          </cell>
          <cell r="E246" t="str">
            <v>Proto</v>
          </cell>
          <cell r="F246" t="str">
            <v>Hammer  5 Kg</v>
          </cell>
          <cell r="G246" t="str">
            <v>1436</v>
          </cell>
          <cell r="H246">
            <v>1</v>
          </cell>
          <cell r="I246" t="str">
            <v>Pcs</v>
          </cell>
          <cell r="J246">
            <v>375</v>
          </cell>
          <cell r="K246" t="str">
            <v>NOVANA MARSH JAYA, PT.</v>
          </cell>
          <cell r="L246" t="str">
            <v>002258</v>
          </cell>
          <cell r="M246" t="str">
            <v>4500033326</v>
          </cell>
          <cell r="N246">
            <v>37581</v>
          </cell>
          <cell r="O246" t="str">
            <v/>
          </cell>
          <cell r="P246">
            <v>2</v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>SvcTools</v>
          </cell>
          <cell r="V246">
            <v>1</v>
          </cell>
          <cell r="W246">
            <v>0</v>
          </cell>
          <cell r="X246">
            <v>0</v>
          </cell>
        </row>
        <row r="247">
          <cell r="B247" t="str">
            <v>CK-0000068</v>
          </cell>
          <cell r="C247" t="str">
            <v>Work Shop Equip</v>
          </cell>
          <cell r="D247" t="str">
            <v>Loa Janan</v>
          </cell>
          <cell r="E247" t="str">
            <v/>
          </cell>
          <cell r="F247" t="str">
            <v>Hand Pallet 1 Ton</v>
          </cell>
          <cell r="G247" t="str">
            <v/>
          </cell>
          <cell r="H247">
            <v>1</v>
          </cell>
          <cell r="I247" t="str">
            <v>Unt</v>
          </cell>
          <cell r="J247">
            <v>1850</v>
          </cell>
          <cell r="K247" t="str">
            <v>NOVANA MARSH JAYA, PT.</v>
          </cell>
          <cell r="L247" t="str">
            <v>002265</v>
          </cell>
          <cell r="M247" t="str">
            <v>4500033326</v>
          </cell>
          <cell r="N247">
            <v>37581</v>
          </cell>
          <cell r="O247" t="str">
            <v/>
          </cell>
          <cell r="P247">
            <v>2</v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>SvcTools</v>
          </cell>
          <cell r="V247">
            <v>1</v>
          </cell>
          <cell r="W247">
            <v>0</v>
          </cell>
          <cell r="X247">
            <v>0</v>
          </cell>
        </row>
        <row r="248">
          <cell r="B248" t="str">
            <v>CK-0000069</v>
          </cell>
          <cell r="C248" t="str">
            <v>Special Tools</v>
          </cell>
          <cell r="D248" t="str">
            <v>Loa Janan</v>
          </cell>
          <cell r="E248" t="str">
            <v>Raytek</v>
          </cell>
          <cell r="F248" t="str">
            <v>Infrared ,18 - 260 Derajat C</v>
          </cell>
          <cell r="G248" t="str">
            <v>MT4</v>
          </cell>
          <cell r="H248">
            <v>1</v>
          </cell>
          <cell r="I248" t="str">
            <v>Pcs</v>
          </cell>
          <cell r="J248">
            <v>975</v>
          </cell>
          <cell r="K248" t="str">
            <v>GRAPHIC CONTROL</v>
          </cell>
          <cell r="L248" t="str">
            <v>002273</v>
          </cell>
          <cell r="M248" t="str">
            <v>4500033176</v>
          </cell>
          <cell r="N248">
            <v>37589</v>
          </cell>
          <cell r="O248" t="str">
            <v/>
          </cell>
          <cell r="P248">
            <v>2</v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>SvcTools</v>
          </cell>
          <cell r="V248">
            <v>1</v>
          </cell>
          <cell r="W248">
            <v>0</v>
          </cell>
          <cell r="X248">
            <v>0</v>
          </cell>
        </row>
        <row r="249">
          <cell r="B249">
            <v>110000273</v>
          </cell>
          <cell r="C249" t="str">
            <v>Special Tools</v>
          </cell>
          <cell r="D249" t="str">
            <v>Loa Janan</v>
          </cell>
          <cell r="E249" t="str">
            <v>Robin Air</v>
          </cell>
          <cell r="F249" t="str">
            <v>Vacum Pump 1/2 HP</v>
          </cell>
          <cell r="G249" t="str">
            <v>15224</v>
          </cell>
          <cell r="H249">
            <v>1</v>
          </cell>
          <cell r="I249" t="str">
            <v>Unt</v>
          </cell>
          <cell r="J249">
            <v>3250</v>
          </cell>
          <cell r="K249" t="str">
            <v>NOVANA MARSH JAYA, PT.</v>
          </cell>
          <cell r="L249" t="str">
            <v>002260</v>
          </cell>
          <cell r="M249" t="str">
            <v>4500033326</v>
          </cell>
          <cell r="N249">
            <v>37587</v>
          </cell>
          <cell r="O249" t="str">
            <v/>
          </cell>
          <cell r="P249">
            <v>2</v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>SvcTools</v>
          </cell>
          <cell r="V249">
            <v>1</v>
          </cell>
          <cell r="W249">
            <v>0</v>
          </cell>
          <cell r="X249">
            <v>0</v>
          </cell>
        </row>
        <row r="250">
          <cell r="B250" t="str">
            <v>110000273-1</v>
          </cell>
          <cell r="C250" t="str">
            <v>Special Tools</v>
          </cell>
          <cell r="D250" t="str">
            <v>Loa Janan</v>
          </cell>
          <cell r="E250" t="str">
            <v>Robin Air</v>
          </cell>
          <cell r="F250" t="str">
            <v>Manifold Gauge R12</v>
          </cell>
          <cell r="G250" t="str">
            <v/>
          </cell>
          <cell r="H250">
            <v>1</v>
          </cell>
          <cell r="I250" t="str">
            <v>Set</v>
          </cell>
          <cell r="J250">
            <v>1300</v>
          </cell>
          <cell r="K250" t="str">
            <v>NOVANA MARSH JAYA, PT.</v>
          </cell>
          <cell r="L250" t="str">
            <v>002260</v>
          </cell>
          <cell r="M250" t="str">
            <v>4500033326</v>
          </cell>
          <cell r="N250">
            <v>37587</v>
          </cell>
          <cell r="O250" t="str">
            <v>110000273</v>
          </cell>
          <cell r="P250">
            <v>2</v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>SvcTools</v>
          </cell>
          <cell r="V250">
            <v>1</v>
          </cell>
          <cell r="W250">
            <v>0</v>
          </cell>
          <cell r="X250">
            <v>0</v>
          </cell>
        </row>
        <row r="251">
          <cell r="B251" t="str">
            <v>110000273-2</v>
          </cell>
          <cell r="C251" t="str">
            <v>Special Tools</v>
          </cell>
          <cell r="D251" t="str">
            <v>Loa Janan</v>
          </cell>
          <cell r="E251" t="str">
            <v>Robin Air</v>
          </cell>
          <cell r="F251" t="str">
            <v>Manifold Gauge R134A</v>
          </cell>
          <cell r="G251" t="str">
            <v/>
          </cell>
          <cell r="H251">
            <v>1</v>
          </cell>
          <cell r="I251" t="str">
            <v>Set</v>
          </cell>
          <cell r="J251">
            <v>475</v>
          </cell>
          <cell r="K251" t="str">
            <v>NOVANA MARSH JAYA, PT.</v>
          </cell>
          <cell r="L251" t="str">
            <v>002260</v>
          </cell>
          <cell r="M251" t="str">
            <v>4500033326</v>
          </cell>
          <cell r="N251">
            <v>37587</v>
          </cell>
          <cell r="O251" t="str">
            <v>110000273</v>
          </cell>
          <cell r="P251">
            <v>2</v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>SvcTools</v>
          </cell>
          <cell r="V251">
            <v>1</v>
          </cell>
          <cell r="W251">
            <v>0</v>
          </cell>
          <cell r="X251">
            <v>0</v>
          </cell>
        </row>
        <row r="252">
          <cell r="B252" t="str">
            <v>CK-0000070</v>
          </cell>
          <cell r="C252" t="str">
            <v>Work Shop Tools</v>
          </cell>
          <cell r="D252" t="str">
            <v>Loa Janan</v>
          </cell>
          <cell r="E252" t="str">
            <v>Caterpillar</v>
          </cell>
          <cell r="F252" t="str">
            <v>Drive 1"</v>
          </cell>
          <cell r="G252" t="str">
            <v>5S-6089</v>
          </cell>
          <cell r="H252">
            <v>1</v>
          </cell>
          <cell r="I252" t="str">
            <v>Pcs</v>
          </cell>
          <cell r="J252">
            <v>953.91</v>
          </cell>
          <cell r="K252" t="str">
            <v>TRAKINDO UTAMA, PT - Head Office</v>
          </cell>
          <cell r="L252" t="str">
            <v>002296</v>
          </cell>
          <cell r="M252" t="str">
            <v>4500033355</v>
          </cell>
          <cell r="N252">
            <v>37587</v>
          </cell>
          <cell r="O252" t="str">
            <v/>
          </cell>
          <cell r="P252">
            <v>2</v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>SvcTools</v>
          </cell>
          <cell r="V252">
            <v>1</v>
          </cell>
          <cell r="W252">
            <v>0</v>
          </cell>
          <cell r="X252">
            <v>0</v>
          </cell>
        </row>
        <row r="253">
          <cell r="B253" t="str">
            <v>CK-0000071</v>
          </cell>
          <cell r="C253" t="str">
            <v>Work Shop Tools</v>
          </cell>
          <cell r="D253" t="str">
            <v>Loa Janan</v>
          </cell>
          <cell r="E253" t="str">
            <v>Caterpillar</v>
          </cell>
          <cell r="F253" t="str">
            <v>Drive 1"</v>
          </cell>
          <cell r="G253" t="str">
            <v>5S-6090</v>
          </cell>
          <cell r="H253">
            <v>1</v>
          </cell>
          <cell r="I253" t="str">
            <v>Pcs</v>
          </cell>
          <cell r="J253">
            <v>651.67999999999995</v>
          </cell>
          <cell r="K253" t="str">
            <v>TRAKINDO UTAMA, PT - Head Office</v>
          </cell>
          <cell r="L253" t="str">
            <v>002296</v>
          </cell>
          <cell r="M253" t="str">
            <v>4500033355</v>
          </cell>
          <cell r="N253">
            <v>37587</v>
          </cell>
          <cell r="O253" t="str">
            <v/>
          </cell>
          <cell r="P253">
            <v>2</v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>SvcTools</v>
          </cell>
          <cell r="V253">
            <v>1</v>
          </cell>
          <cell r="W253">
            <v>0</v>
          </cell>
          <cell r="X253">
            <v>0</v>
          </cell>
        </row>
        <row r="254">
          <cell r="B254">
            <v>110000341</v>
          </cell>
          <cell r="C254" t="str">
            <v>Work Shop Tools</v>
          </cell>
          <cell r="D254" t="str">
            <v>Loa Janan</v>
          </cell>
          <cell r="E254" t="str">
            <v>Caterpillar</v>
          </cell>
          <cell r="F254" t="str">
            <v>Wrench Sledge Drive 1"</v>
          </cell>
          <cell r="G254" t="str">
            <v>5S-6088</v>
          </cell>
          <cell r="H254">
            <v>1</v>
          </cell>
          <cell r="I254" t="str">
            <v>Pcs</v>
          </cell>
          <cell r="J254">
            <v>2963.78</v>
          </cell>
          <cell r="K254" t="str">
            <v>TRAKINDO UTAMA, PT - Head Office</v>
          </cell>
          <cell r="L254" t="str">
            <v>002296</v>
          </cell>
          <cell r="M254" t="str">
            <v>4500033355</v>
          </cell>
          <cell r="N254">
            <v>37587</v>
          </cell>
          <cell r="O254" t="str">
            <v/>
          </cell>
          <cell r="P254">
            <v>2</v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>SvcTools</v>
          </cell>
          <cell r="V254">
            <v>1</v>
          </cell>
          <cell r="W254">
            <v>0</v>
          </cell>
          <cell r="X254">
            <v>0</v>
          </cell>
        </row>
        <row r="255">
          <cell r="B255" t="str">
            <v>CK-0000072</v>
          </cell>
          <cell r="C255" t="str">
            <v>Work Shop Tools</v>
          </cell>
          <cell r="D255" t="str">
            <v>Loa Janan</v>
          </cell>
          <cell r="E255" t="str">
            <v>Proto</v>
          </cell>
          <cell r="F255" t="str">
            <v>Extention   Drive 1"</v>
          </cell>
          <cell r="G255" t="str">
            <v>10607</v>
          </cell>
          <cell r="H255">
            <v>1</v>
          </cell>
          <cell r="I255" t="str">
            <v>Pcs</v>
          </cell>
          <cell r="J255">
            <v>390</v>
          </cell>
          <cell r="K255" t="str">
            <v>NOVANA MARSH JAYA, PT.</v>
          </cell>
          <cell r="L255" t="str">
            <v>002260</v>
          </cell>
          <cell r="M255" t="str">
            <v>4500033326</v>
          </cell>
          <cell r="N255">
            <v>37588</v>
          </cell>
          <cell r="O255" t="str">
            <v/>
          </cell>
          <cell r="P255">
            <v>2</v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>SvcTools</v>
          </cell>
          <cell r="V255">
            <v>1</v>
          </cell>
          <cell r="W255">
            <v>0</v>
          </cell>
          <cell r="X255">
            <v>0</v>
          </cell>
        </row>
        <row r="256">
          <cell r="B256">
            <v>30000061</v>
          </cell>
          <cell r="C256" t="str">
            <v>Special Tools</v>
          </cell>
          <cell r="D256" t="str">
            <v>Loa Janan</v>
          </cell>
          <cell r="E256" t="str">
            <v>Proto</v>
          </cell>
          <cell r="F256" t="str">
            <v>Torque Multipliers 173 lbft -  3200 lbft</v>
          </cell>
          <cell r="G256" t="str">
            <v>6232</v>
          </cell>
          <cell r="H256">
            <v>1</v>
          </cell>
          <cell r="I256" t="str">
            <v>Pcs</v>
          </cell>
          <cell r="J256">
            <v>32900</v>
          </cell>
          <cell r="K256" t="str">
            <v>NOVANA MARSH JAYA, PT.</v>
          </cell>
          <cell r="L256" t="str">
            <v>002259</v>
          </cell>
          <cell r="M256" t="str">
            <v>4500021443</v>
          </cell>
          <cell r="N256">
            <v>37419</v>
          </cell>
          <cell r="O256" t="str">
            <v/>
          </cell>
          <cell r="P256">
            <v>2</v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>SvcTools</v>
          </cell>
          <cell r="V256">
            <v>1</v>
          </cell>
          <cell r="W256">
            <v>25223.333999999999</v>
          </cell>
          <cell r="X256">
            <v>548.33328571428569</v>
          </cell>
        </row>
        <row r="257">
          <cell r="B257">
            <v>110000033</v>
          </cell>
          <cell r="C257" t="str">
            <v>Special Tools</v>
          </cell>
          <cell r="D257" t="str">
            <v>Loa Janan</v>
          </cell>
          <cell r="E257" t="str">
            <v>Proto</v>
          </cell>
          <cell r="F257" t="str">
            <v>Torque Wrench 90 Lbft - 600 Lbft</v>
          </cell>
          <cell r="G257" t="str">
            <v>6020A</v>
          </cell>
          <cell r="H257">
            <v>1</v>
          </cell>
          <cell r="I257" t="str">
            <v>Pcs</v>
          </cell>
          <cell r="J257">
            <v>5225</v>
          </cell>
          <cell r="K257" t="str">
            <v>NOVANA MARSH JAYA, PT.</v>
          </cell>
          <cell r="L257" t="str">
            <v>002259</v>
          </cell>
          <cell r="M257" t="str">
            <v>4500022775</v>
          </cell>
          <cell r="N257">
            <v>37419</v>
          </cell>
          <cell r="O257" t="str">
            <v/>
          </cell>
          <cell r="P257">
            <v>2</v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>SvcTools</v>
          </cell>
          <cell r="V257">
            <v>1</v>
          </cell>
          <cell r="W257">
            <v>0</v>
          </cell>
          <cell r="X257">
            <v>0</v>
          </cell>
        </row>
        <row r="258">
          <cell r="B258" t="str">
            <v>CK-0000073</v>
          </cell>
          <cell r="C258" t="str">
            <v>Special Tools</v>
          </cell>
          <cell r="D258" t="str">
            <v>Loa Janan</v>
          </cell>
          <cell r="E258" t="str">
            <v>Proto</v>
          </cell>
          <cell r="F258" t="str">
            <v>Reataining Pliers  5-7/8" - 8-5/8"</v>
          </cell>
          <cell r="G258" t="str">
            <v>360B</v>
          </cell>
          <cell r="H258">
            <v>1</v>
          </cell>
          <cell r="I258" t="str">
            <v>Set</v>
          </cell>
          <cell r="J258">
            <v>1540</v>
          </cell>
          <cell r="K258" t="str">
            <v>NOVANA MARSH JAYA, PT.</v>
          </cell>
          <cell r="L258" t="str">
            <v>002263</v>
          </cell>
          <cell r="M258" t="str">
            <v>4500033326</v>
          </cell>
          <cell r="N258" t="str">
            <v/>
          </cell>
          <cell r="O258" t="str">
            <v/>
          </cell>
          <cell r="P258">
            <v>2</v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>SvcTools</v>
          </cell>
          <cell r="V258">
            <v>1</v>
          </cell>
          <cell r="W258">
            <v>0</v>
          </cell>
          <cell r="X258">
            <v>0</v>
          </cell>
        </row>
        <row r="259">
          <cell r="B259" t="str">
            <v>&lt;blank&gt;</v>
          </cell>
          <cell r="C259" t="str">
            <v>Work Shop Equip</v>
          </cell>
          <cell r="D259" t="str">
            <v>Loa Janan</v>
          </cell>
          <cell r="E259" t="str">
            <v>HI Force</v>
          </cell>
          <cell r="F259" t="str">
            <v>Hyd Jack Botle Cat 50 Ton</v>
          </cell>
          <cell r="G259" t="str">
            <v>JSS-507</v>
          </cell>
          <cell r="H259">
            <v>1</v>
          </cell>
          <cell r="I259" t="str">
            <v>Unt</v>
          </cell>
          <cell r="J259">
            <v>3000</v>
          </cell>
          <cell r="K259" t="str">
            <v>Hi - Force Indonesia, PT.</v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>
            <v>2</v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>SvcTools</v>
          </cell>
          <cell r="V259">
            <v>1</v>
          </cell>
          <cell r="W259">
            <v>0</v>
          </cell>
          <cell r="X259">
            <v>0</v>
          </cell>
        </row>
        <row r="260">
          <cell r="B260" t="str">
            <v>CK-0000074</v>
          </cell>
          <cell r="C260" t="str">
            <v>Oil Pump</v>
          </cell>
          <cell r="D260" t="str">
            <v>Loa Janan</v>
          </cell>
          <cell r="E260" t="str">
            <v>Koshin</v>
          </cell>
          <cell r="F260" t="str">
            <v>1/2", 21 Liter/Menit,1/2Hp</v>
          </cell>
          <cell r="G260" t="str">
            <v>GB13 / CG13</v>
          </cell>
          <cell r="H260">
            <v>1</v>
          </cell>
          <cell r="I260" t="str">
            <v>Unt</v>
          </cell>
          <cell r="J260">
            <v>1000</v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>
            <v>2</v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>PlanEq</v>
          </cell>
          <cell r="V260">
            <v>1</v>
          </cell>
          <cell r="W260">
            <v>0</v>
          </cell>
          <cell r="X260">
            <v>0</v>
          </cell>
        </row>
        <row r="261">
          <cell r="B261">
            <v>110000357</v>
          </cell>
          <cell r="C261" t="str">
            <v>Grease Pump Pneumatic</v>
          </cell>
          <cell r="D261" t="str">
            <v>Loa Janan</v>
          </cell>
          <cell r="E261" t="str">
            <v>Graco</v>
          </cell>
          <cell r="F261" t="str">
            <v>16 - 32Kg</v>
          </cell>
          <cell r="G261" t="str">
            <v>225 - 003</v>
          </cell>
          <cell r="H261">
            <v>1</v>
          </cell>
          <cell r="I261" t="str">
            <v>Unt</v>
          </cell>
          <cell r="J261">
            <v>9100</v>
          </cell>
          <cell r="K261" t="str">
            <v>Dharma Motortama Nusantara, PT.</v>
          </cell>
          <cell r="L261" t="str">
            <v/>
          </cell>
          <cell r="M261" t="str">
            <v>4500037405</v>
          </cell>
          <cell r="N261" t="str">
            <v/>
          </cell>
          <cell r="O261" t="str">
            <v/>
          </cell>
          <cell r="P261">
            <v>2</v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>PlantEq</v>
          </cell>
          <cell r="V261">
            <v>1</v>
          </cell>
          <cell r="W261">
            <v>0</v>
          </cell>
          <cell r="X261">
            <v>0</v>
          </cell>
        </row>
        <row r="262">
          <cell r="B262" t="str">
            <v>CK-0000075</v>
          </cell>
          <cell r="C262" t="str">
            <v>Lifting Equipment</v>
          </cell>
          <cell r="D262" t="str">
            <v>Loa Janan</v>
          </cell>
          <cell r="E262" t="str">
            <v/>
          </cell>
          <cell r="F262" t="str">
            <v>Wire  ,1/2", 5 Ton</v>
          </cell>
          <cell r="G262" t="str">
            <v/>
          </cell>
          <cell r="H262">
            <v>1</v>
          </cell>
          <cell r="I262" t="str">
            <v>Pcs</v>
          </cell>
          <cell r="J262">
            <v>370</v>
          </cell>
          <cell r="K262" t="str">
            <v>MAKMUR JAYA ABADI, PD.</v>
          </cell>
          <cell r="L262" t="str">
            <v>002385</v>
          </cell>
          <cell r="M262" t="str">
            <v>45000278998</v>
          </cell>
          <cell r="N262">
            <v>37523</v>
          </cell>
          <cell r="O262" t="str">
            <v/>
          </cell>
          <cell r="P262">
            <v>1</v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>PlanEq</v>
          </cell>
          <cell r="V262">
            <v>1</v>
          </cell>
          <cell r="W262">
            <v>0</v>
          </cell>
          <cell r="X262">
            <v>0</v>
          </cell>
        </row>
        <row r="263">
          <cell r="B263" t="str">
            <v>CK-0000076</v>
          </cell>
          <cell r="C263" t="str">
            <v>Lifting Equipment</v>
          </cell>
          <cell r="D263" t="str">
            <v>Loa Janan</v>
          </cell>
          <cell r="E263" t="str">
            <v/>
          </cell>
          <cell r="F263" t="str">
            <v>Wire  ,1/8", 3 Ton</v>
          </cell>
          <cell r="G263" t="str">
            <v/>
          </cell>
          <cell r="H263">
            <v>1</v>
          </cell>
          <cell r="I263" t="str">
            <v>Pcs</v>
          </cell>
          <cell r="J263">
            <v>220</v>
          </cell>
          <cell r="K263" t="str">
            <v>MAKMUR JAYA ABADI, PD.</v>
          </cell>
          <cell r="L263" t="str">
            <v>002385</v>
          </cell>
          <cell r="M263" t="str">
            <v>45000278998</v>
          </cell>
          <cell r="N263">
            <v>37523</v>
          </cell>
          <cell r="O263" t="str">
            <v/>
          </cell>
          <cell r="P263">
            <v>1</v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>PlanEq</v>
          </cell>
          <cell r="V263">
            <v>1</v>
          </cell>
          <cell r="W263">
            <v>0</v>
          </cell>
          <cell r="X263">
            <v>0</v>
          </cell>
        </row>
        <row r="264">
          <cell r="B264">
            <v>110000345</v>
          </cell>
          <cell r="C264" t="str">
            <v>Work Shop Tools</v>
          </cell>
          <cell r="D264" t="str">
            <v>Loa Janan</v>
          </cell>
          <cell r="E264" t="str">
            <v/>
          </cell>
          <cell r="F264" t="str">
            <v>Air Impct Drive 1"</v>
          </cell>
          <cell r="G264" t="str">
            <v>AW - 820L</v>
          </cell>
          <cell r="H264">
            <v>1</v>
          </cell>
          <cell r="I264" t="str">
            <v>Unt</v>
          </cell>
          <cell r="J264">
            <v>4650</v>
          </cell>
          <cell r="K264" t="str">
            <v>NOVANA MARSH JAYA, PT.</v>
          </cell>
          <cell r="L264" t="str">
            <v>002259</v>
          </cell>
          <cell r="M264" t="str">
            <v>4500033326</v>
          </cell>
          <cell r="N264">
            <v>37588</v>
          </cell>
          <cell r="O264" t="str">
            <v/>
          </cell>
          <cell r="P264">
            <v>2</v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>SvcTools</v>
          </cell>
          <cell r="V264">
            <v>1</v>
          </cell>
          <cell r="W264">
            <v>0</v>
          </cell>
          <cell r="X264">
            <v>0</v>
          </cell>
        </row>
        <row r="265">
          <cell r="B265" t="str">
            <v>CK-0000077</v>
          </cell>
          <cell r="C265" t="str">
            <v>Work Shop Tools</v>
          </cell>
          <cell r="D265" t="str">
            <v>Loa Janan</v>
          </cell>
          <cell r="E265" t="str">
            <v/>
          </cell>
          <cell r="F265" t="str">
            <v>Air Impact Drive 1/2"</v>
          </cell>
          <cell r="G265" t="str">
            <v/>
          </cell>
          <cell r="H265">
            <v>1</v>
          </cell>
          <cell r="I265" t="str">
            <v>Unt</v>
          </cell>
          <cell r="J265">
            <v>875</v>
          </cell>
          <cell r="K265" t="str">
            <v>NOVANA MARSH JAYA, PT.</v>
          </cell>
          <cell r="L265" t="str">
            <v>002259</v>
          </cell>
          <cell r="M265" t="str">
            <v>4500033326</v>
          </cell>
          <cell r="N265">
            <v>37588</v>
          </cell>
          <cell r="O265" t="str">
            <v/>
          </cell>
          <cell r="P265">
            <v>2</v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>SvcTools</v>
          </cell>
          <cell r="V265">
            <v>1</v>
          </cell>
          <cell r="W265">
            <v>0</v>
          </cell>
          <cell r="X265">
            <v>0</v>
          </cell>
        </row>
        <row r="266">
          <cell r="B266">
            <v>110000371</v>
          </cell>
          <cell r="C266" t="str">
            <v>Theodolite</v>
          </cell>
          <cell r="D266" t="str">
            <v>Loa Janan</v>
          </cell>
          <cell r="E266" t="str">
            <v>Leica</v>
          </cell>
          <cell r="F266" t="str">
            <v>Pole Prisma 2,15M</v>
          </cell>
          <cell r="G266" t="str">
            <v>385500</v>
          </cell>
          <cell r="H266">
            <v>1</v>
          </cell>
          <cell r="I266" t="str">
            <v>Unt</v>
          </cell>
          <cell r="J266">
            <v>1974.375</v>
          </cell>
          <cell r="K266" t="str">
            <v/>
          </cell>
          <cell r="L266" t="str">
            <v/>
          </cell>
          <cell r="M266" t="str">
            <v>4500039006</v>
          </cell>
          <cell r="N266" t="str">
            <v/>
          </cell>
          <cell r="O266" t="str">
            <v/>
          </cell>
          <cell r="P266">
            <v>2</v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>LowValue</v>
          </cell>
          <cell r="V266">
            <v>2</v>
          </cell>
          <cell r="W266">
            <v>0</v>
          </cell>
          <cell r="X266">
            <v>0</v>
          </cell>
        </row>
        <row r="267">
          <cell r="B267">
            <v>110000372</v>
          </cell>
          <cell r="C267" t="str">
            <v>Theodolite</v>
          </cell>
          <cell r="D267" t="str">
            <v>Loa Janan</v>
          </cell>
          <cell r="E267" t="str">
            <v>Leica</v>
          </cell>
          <cell r="F267" t="str">
            <v>Pole Prisma 2,15M</v>
          </cell>
          <cell r="G267" t="str">
            <v>385500</v>
          </cell>
          <cell r="H267">
            <v>1</v>
          </cell>
          <cell r="I267" t="str">
            <v>Unt</v>
          </cell>
          <cell r="J267">
            <v>1974.375</v>
          </cell>
          <cell r="K267" t="str">
            <v/>
          </cell>
          <cell r="L267" t="str">
            <v/>
          </cell>
          <cell r="M267" t="str">
            <v>4500039006</v>
          </cell>
          <cell r="N267" t="str">
            <v/>
          </cell>
          <cell r="O267" t="str">
            <v/>
          </cell>
          <cell r="P267">
            <v>2</v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>LowValue</v>
          </cell>
          <cell r="V267">
            <v>2</v>
          </cell>
          <cell r="W267">
            <v>0</v>
          </cell>
          <cell r="X267">
            <v>0</v>
          </cell>
        </row>
        <row r="268">
          <cell r="B268">
            <v>110000369</v>
          </cell>
          <cell r="C268" t="str">
            <v>Theodolite</v>
          </cell>
          <cell r="D268" t="str">
            <v>Loa Janan</v>
          </cell>
          <cell r="E268" t="str">
            <v>Leica</v>
          </cell>
          <cell r="F268" t="str">
            <v>GLS 112</v>
          </cell>
          <cell r="G268" t="str">
            <v>641618</v>
          </cell>
          <cell r="H268">
            <v>1</v>
          </cell>
          <cell r="I268" t="str">
            <v>Unt</v>
          </cell>
          <cell r="J268">
            <v>2132.3249999999998</v>
          </cell>
          <cell r="K268" t="str">
            <v/>
          </cell>
          <cell r="L268" t="str">
            <v/>
          </cell>
          <cell r="M268" t="str">
            <v>4500039006</v>
          </cell>
          <cell r="N268" t="str">
            <v/>
          </cell>
          <cell r="O268" t="str">
            <v/>
          </cell>
          <cell r="P268">
            <v>2</v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>LowValue</v>
          </cell>
          <cell r="V268">
            <v>2</v>
          </cell>
          <cell r="W268">
            <v>0</v>
          </cell>
          <cell r="X268">
            <v>0</v>
          </cell>
        </row>
        <row r="269">
          <cell r="B269">
            <v>110000370</v>
          </cell>
          <cell r="C269" t="str">
            <v>Theodolite</v>
          </cell>
          <cell r="D269" t="str">
            <v>Loa Janan</v>
          </cell>
          <cell r="E269" t="str">
            <v>Leica</v>
          </cell>
          <cell r="F269" t="str">
            <v>GLS 112</v>
          </cell>
          <cell r="G269" t="str">
            <v>641618</v>
          </cell>
          <cell r="H269">
            <v>1</v>
          </cell>
          <cell r="I269" t="str">
            <v>Unt</v>
          </cell>
          <cell r="J269">
            <v>2132.3249999999998</v>
          </cell>
          <cell r="K269" t="str">
            <v/>
          </cell>
          <cell r="L269" t="str">
            <v/>
          </cell>
          <cell r="M269" t="str">
            <v>4500039006</v>
          </cell>
          <cell r="N269" t="str">
            <v/>
          </cell>
          <cell r="O269" t="str">
            <v/>
          </cell>
          <cell r="P269">
            <v>2</v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>LowValue</v>
          </cell>
          <cell r="V269">
            <v>2</v>
          </cell>
          <cell r="W269">
            <v>0</v>
          </cell>
          <cell r="X269">
            <v>0</v>
          </cell>
        </row>
        <row r="270">
          <cell r="B270">
            <v>110000368</v>
          </cell>
          <cell r="C270" t="str">
            <v>Chain Saw</v>
          </cell>
          <cell r="D270" t="str">
            <v>Loa Janan</v>
          </cell>
          <cell r="E270" t="str">
            <v>STIHL</v>
          </cell>
          <cell r="F270" t="str">
            <v>Type 038, Bar 63 Cm</v>
          </cell>
          <cell r="G270" t="str">
            <v>153983624</v>
          </cell>
          <cell r="H270">
            <v>1</v>
          </cell>
          <cell r="I270" t="str">
            <v>Unt</v>
          </cell>
          <cell r="J270">
            <v>4200</v>
          </cell>
          <cell r="K270" t="str">
            <v/>
          </cell>
          <cell r="L270" t="str">
            <v/>
          </cell>
          <cell r="M270" t="str">
            <v>4500039333</v>
          </cell>
          <cell r="N270" t="str">
            <v/>
          </cell>
          <cell r="O270" t="str">
            <v/>
          </cell>
          <cell r="P270">
            <v>2</v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>LowValue</v>
          </cell>
          <cell r="V270">
            <v>1</v>
          </cell>
          <cell r="W270">
            <v>0</v>
          </cell>
          <cell r="X270">
            <v>0</v>
          </cell>
        </row>
        <row r="271">
          <cell r="B271" t="str">
            <v>TMT-000026</v>
          </cell>
          <cell r="C271" t="str">
            <v>Desktop</v>
          </cell>
          <cell r="D271" t="str">
            <v>Sungai Danau</v>
          </cell>
          <cell r="E271" t="str">
            <v>Compaq</v>
          </cell>
          <cell r="F271" t="str">
            <v>PIV,1,7GHz,20GB,128MB</v>
          </cell>
          <cell r="G271" t="str">
            <v>227BM26UA949</v>
          </cell>
          <cell r="H271">
            <v>1</v>
          </cell>
          <cell r="I271" t="str">
            <v>Unt</v>
          </cell>
          <cell r="J271">
            <v>0</v>
          </cell>
          <cell r="K271" t="str">
            <v>TIARA MARGA TRAKINDO, PT.</v>
          </cell>
          <cell r="L271" t="str">
            <v/>
          </cell>
          <cell r="M271" t="str">
            <v/>
          </cell>
          <cell r="N271">
            <v>37526</v>
          </cell>
          <cell r="O271" t="str">
            <v/>
          </cell>
          <cell r="P271">
            <v>2</v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>Office</v>
          </cell>
          <cell r="V271">
            <v>1</v>
          </cell>
          <cell r="W271">
            <v>0</v>
          </cell>
          <cell r="X271">
            <v>0</v>
          </cell>
        </row>
        <row r="272">
          <cell r="B272">
            <v>80000147</v>
          </cell>
          <cell r="C272" t="str">
            <v>Laptop</v>
          </cell>
          <cell r="D272" t="str">
            <v>Sungai Danau</v>
          </cell>
          <cell r="E272" t="str">
            <v>Toshiba</v>
          </cell>
          <cell r="F272" t="str">
            <v>P IV,  256 MB, 40GB, DVD</v>
          </cell>
          <cell r="G272" t="str">
            <v/>
          </cell>
          <cell r="H272">
            <v>1</v>
          </cell>
          <cell r="I272" t="str">
            <v>Unt</v>
          </cell>
          <cell r="J272">
            <v>12850</v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>
            <v>2</v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>Office</v>
          </cell>
          <cell r="V272">
            <v>1</v>
          </cell>
          <cell r="W272">
            <v>11779.166999999999</v>
          </cell>
          <cell r="X272">
            <v>214.16660000000002</v>
          </cell>
        </row>
        <row r="273">
          <cell r="B273" t="str">
            <v>TMT-000027</v>
          </cell>
          <cell r="C273" t="str">
            <v>Printer</v>
          </cell>
          <cell r="D273" t="str">
            <v>Sungai Danau</v>
          </cell>
          <cell r="E273" t="str">
            <v>Hawlett Packard</v>
          </cell>
          <cell r="F273" t="str">
            <v>HP 1125C</v>
          </cell>
          <cell r="G273" t="str">
            <v>TH13HED6PZ</v>
          </cell>
          <cell r="H273">
            <v>1</v>
          </cell>
          <cell r="I273" t="str">
            <v>Unt</v>
          </cell>
          <cell r="J273">
            <v>0</v>
          </cell>
          <cell r="K273" t="str">
            <v>TIARA MARGA TRAKINDO, PT.</v>
          </cell>
          <cell r="L273" t="str">
            <v/>
          </cell>
          <cell r="M273" t="str">
            <v/>
          </cell>
          <cell r="N273">
            <v>37526</v>
          </cell>
          <cell r="O273" t="str">
            <v/>
          </cell>
          <cell r="P273">
            <v>2</v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>Office</v>
          </cell>
          <cell r="V273">
            <v>1</v>
          </cell>
          <cell r="W273">
            <v>0</v>
          </cell>
          <cell r="X273">
            <v>0</v>
          </cell>
        </row>
        <row r="274">
          <cell r="B274" t="str">
            <v>CK-0000078</v>
          </cell>
          <cell r="C274" t="str">
            <v>Radio Rig</v>
          </cell>
          <cell r="D274" t="str">
            <v>Sungai Danau</v>
          </cell>
          <cell r="E274" t="str">
            <v>Icom</v>
          </cell>
          <cell r="F274" t="str">
            <v>IC - 2100H / 145.200 - 145.495MHZ</v>
          </cell>
          <cell r="G274" t="str">
            <v>103383</v>
          </cell>
          <cell r="H274">
            <v>1</v>
          </cell>
          <cell r="I274" t="str">
            <v>Unt</v>
          </cell>
          <cell r="J274">
            <v>1500</v>
          </cell>
          <cell r="K274" t="str">
            <v/>
          </cell>
          <cell r="L274" t="str">
            <v>001420</v>
          </cell>
          <cell r="M274" t="str">
            <v/>
          </cell>
          <cell r="N274">
            <v>37524</v>
          </cell>
          <cell r="O274" t="str">
            <v/>
          </cell>
          <cell r="P274">
            <v>2</v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>LowValue</v>
          </cell>
          <cell r="V274">
            <v>1</v>
          </cell>
          <cell r="W274">
            <v>0</v>
          </cell>
          <cell r="X274">
            <v>0</v>
          </cell>
        </row>
        <row r="275">
          <cell r="B275" t="str">
            <v>CK-0000079</v>
          </cell>
          <cell r="C275" t="str">
            <v>Radio Rig</v>
          </cell>
          <cell r="D275" t="str">
            <v>Sungai Danau</v>
          </cell>
          <cell r="E275" t="str">
            <v>Icom</v>
          </cell>
          <cell r="F275" t="str">
            <v>IC - 2100H / 145.200 - 145.495MHZ</v>
          </cell>
          <cell r="G275" t="str">
            <v>103412</v>
          </cell>
          <cell r="H275">
            <v>1</v>
          </cell>
          <cell r="I275" t="str">
            <v>Unt</v>
          </cell>
          <cell r="J275">
            <v>1500</v>
          </cell>
          <cell r="K275" t="str">
            <v/>
          </cell>
          <cell r="L275" t="str">
            <v>001420</v>
          </cell>
          <cell r="M275" t="str">
            <v/>
          </cell>
          <cell r="N275">
            <v>37524</v>
          </cell>
          <cell r="O275" t="str">
            <v/>
          </cell>
          <cell r="P275">
            <v>2</v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>LowValue</v>
          </cell>
          <cell r="V275">
            <v>1</v>
          </cell>
          <cell r="W275">
            <v>0</v>
          </cell>
          <cell r="X275">
            <v>0</v>
          </cell>
        </row>
        <row r="276">
          <cell r="B276" t="str">
            <v>CK-0000080</v>
          </cell>
          <cell r="C276" t="str">
            <v>Radio HT</v>
          </cell>
          <cell r="D276" t="str">
            <v>Sungai Danau</v>
          </cell>
          <cell r="E276" t="str">
            <v>Icom</v>
          </cell>
          <cell r="F276" t="str">
            <v>IC - V68VHF</v>
          </cell>
          <cell r="G276" t="str">
            <v>106405</v>
          </cell>
          <cell r="H276">
            <v>1</v>
          </cell>
          <cell r="I276" t="str">
            <v>Unt</v>
          </cell>
          <cell r="J276">
            <v>1200</v>
          </cell>
          <cell r="K276" t="str">
            <v/>
          </cell>
          <cell r="L276" t="str">
            <v>001420</v>
          </cell>
          <cell r="M276" t="str">
            <v/>
          </cell>
          <cell r="N276">
            <v>37524</v>
          </cell>
          <cell r="O276" t="str">
            <v/>
          </cell>
          <cell r="P276">
            <v>2</v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>LowValue</v>
          </cell>
          <cell r="V276">
            <v>1</v>
          </cell>
          <cell r="W276">
            <v>0</v>
          </cell>
          <cell r="X276">
            <v>0</v>
          </cell>
        </row>
        <row r="277">
          <cell r="B277" t="str">
            <v>CK-0000081</v>
          </cell>
          <cell r="C277" t="str">
            <v>Radio HT</v>
          </cell>
          <cell r="D277" t="str">
            <v>Sungai Danau</v>
          </cell>
          <cell r="E277" t="str">
            <v>Icom</v>
          </cell>
          <cell r="F277" t="str">
            <v>IC - V68VHF</v>
          </cell>
          <cell r="G277" t="str">
            <v>106375</v>
          </cell>
          <cell r="H277">
            <v>1</v>
          </cell>
          <cell r="I277" t="str">
            <v>Unt</v>
          </cell>
          <cell r="J277">
            <v>1200</v>
          </cell>
          <cell r="K277" t="str">
            <v/>
          </cell>
          <cell r="L277" t="str">
            <v>001420</v>
          </cell>
          <cell r="M277" t="str">
            <v/>
          </cell>
          <cell r="N277">
            <v>37524</v>
          </cell>
          <cell r="O277" t="str">
            <v/>
          </cell>
          <cell r="P277">
            <v>2</v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>LowValue</v>
          </cell>
          <cell r="V277">
            <v>1</v>
          </cell>
          <cell r="W277">
            <v>0</v>
          </cell>
          <cell r="X277">
            <v>0</v>
          </cell>
        </row>
        <row r="278">
          <cell r="B278" t="str">
            <v>TMT-000028</v>
          </cell>
          <cell r="C278" t="str">
            <v>Double Cabin</v>
          </cell>
          <cell r="D278" t="str">
            <v>Senoni</v>
          </cell>
          <cell r="E278" t="str">
            <v>Ford</v>
          </cell>
          <cell r="F278" t="str">
            <v>MNBBSFE402W219204</v>
          </cell>
          <cell r="G278" t="str">
            <v>B.9398 ES</v>
          </cell>
          <cell r="H278">
            <v>1</v>
          </cell>
          <cell r="I278" t="str">
            <v>Unt</v>
          </cell>
          <cell r="J278">
            <v>0</v>
          </cell>
          <cell r="K278" t="str">
            <v>TIARA MARGA TRAKINDO, PT.</v>
          </cell>
          <cell r="L278" t="str">
            <v/>
          </cell>
          <cell r="M278" t="str">
            <v/>
          </cell>
          <cell r="N278">
            <v>37559</v>
          </cell>
          <cell r="O278" t="str">
            <v/>
          </cell>
          <cell r="P278">
            <v>2</v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>Vehicle</v>
          </cell>
          <cell r="V278">
            <v>1</v>
          </cell>
          <cell r="W278">
            <v>0</v>
          </cell>
          <cell r="X278">
            <v>0</v>
          </cell>
        </row>
        <row r="279">
          <cell r="B279" t="str">
            <v>TMT-000029</v>
          </cell>
          <cell r="C279" t="str">
            <v>Single Cabin</v>
          </cell>
          <cell r="D279" t="str">
            <v>Sungai Danau</v>
          </cell>
          <cell r="E279" t="str">
            <v>Ford</v>
          </cell>
          <cell r="F279" t="str">
            <v/>
          </cell>
          <cell r="G279" t="str">
            <v>B.9864 EZ</v>
          </cell>
          <cell r="H279">
            <v>1</v>
          </cell>
          <cell r="I279" t="str">
            <v>Unt</v>
          </cell>
          <cell r="J279">
            <v>0</v>
          </cell>
          <cell r="K279" t="str">
            <v>TIARA MARGA TRAKINDO, PT.</v>
          </cell>
          <cell r="L279" t="str">
            <v/>
          </cell>
          <cell r="M279" t="str">
            <v/>
          </cell>
          <cell r="N279">
            <v>37544</v>
          </cell>
          <cell r="O279" t="str">
            <v/>
          </cell>
          <cell r="P279">
            <v>2</v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>Vehicle</v>
          </cell>
          <cell r="V279">
            <v>1</v>
          </cell>
          <cell r="W279">
            <v>0</v>
          </cell>
          <cell r="X279">
            <v>0</v>
          </cell>
        </row>
        <row r="280">
          <cell r="B280">
            <v>20000008</v>
          </cell>
          <cell r="C280" t="str">
            <v>Porta Camp</v>
          </cell>
          <cell r="D280" t="str">
            <v>Sungai Danau</v>
          </cell>
          <cell r="E280" t="str">
            <v/>
          </cell>
          <cell r="F280" t="str">
            <v>20ft</v>
          </cell>
          <cell r="G280" t="str">
            <v/>
          </cell>
          <cell r="H280">
            <v>1</v>
          </cell>
          <cell r="I280" t="str">
            <v>Unt</v>
          </cell>
          <cell r="J280">
            <v>17000</v>
          </cell>
          <cell r="K280" t="str">
            <v/>
          </cell>
          <cell r="L280" t="str">
            <v/>
          </cell>
          <cell r="M280" t="str">
            <v/>
          </cell>
          <cell r="N280">
            <v>37584</v>
          </cell>
          <cell r="O280" t="str">
            <v/>
          </cell>
          <cell r="P280">
            <v>2</v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>PlantEq</v>
          </cell>
          <cell r="V280">
            <v>1</v>
          </cell>
          <cell r="W280">
            <v>6800</v>
          </cell>
          <cell r="X280">
            <v>275.67567567567568</v>
          </cell>
        </row>
        <row r="281">
          <cell r="B281" t="str">
            <v>CK-0000082</v>
          </cell>
          <cell r="C281" t="str">
            <v>Air Conditioner</v>
          </cell>
          <cell r="D281" t="str">
            <v>Sungai Danau</v>
          </cell>
          <cell r="E281" t="str">
            <v>National</v>
          </cell>
          <cell r="F281" t="str">
            <v>Window 1,5 Pk</v>
          </cell>
          <cell r="G281" t="str">
            <v/>
          </cell>
          <cell r="H281">
            <v>2</v>
          </cell>
          <cell r="I281" t="str">
            <v>Unt</v>
          </cell>
          <cell r="J281">
            <v>3000</v>
          </cell>
          <cell r="K281" t="str">
            <v>TRAKINDO UTAMA, PT - Head Office</v>
          </cell>
          <cell r="L281" t="str">
            <v/>
          </cell>
          <cell r="M281" t="str">
            <v/>
          </cell>
          <cell r="N281">
            <v>37584</v>
          </cell>
          <cell r="O281" t="str">
            <v/>
          </cell>
          <cell r="P281">
            <v>2</v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>LowValue</v>
          </cell>
          <cell r="V281">
            <v>1</v>
          </cell>
          <cell r="W281">
            <v>0</v>
          </cell>
          <cell r="X281">
            <v>0</v>
          </cell>
        </row>
        <row r="282">
          <cell r="B282" t="str">
            <v>CK-0000083</v>
          </cell>
          <cell r="C282" t="str">
            <v>Fire Extinguiser</v>
          </cell>
          <cell r="D282" t="str">
            <v>Sungai Danau</v>
          </cell>
          <cell r="E282" t="str">
            <v>Chubbs</v>
          </cell>
          <cell r="F282" t="str">
            <v>EP 1 Kg, Effectif 8 detik / 95 %</v>
          </cell>
          <cell r="G282" t="str">
            <v>EP.1</v>
          </cell>
          <cell r="H282">
            <v>3</v>
          </cell>
          <cell r="I282" t="str">
            <v>Unt</v>
          </cell>
          <cell r="J282">
            <v>701.25</v>
          </cell>
          <cell r="K282" t="str">
            <v>INDOLOK BAKTI UTAMA, PT.</v>
          </cell>
          <cell r="L282" t="str">
            <v>001425</v>
          </cell>
          <cell r="M282" t="str">
            <v/>
          </cell>
          <cell r="N282">
            <v>37582</v>
          </cell>
          <cell r="O282" t="str">
            <v/>
          </cell>
          <cell r="P282">
            <v>2</v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>LowValue</v>
          </cell>
          <cell r="V282">
            <v>1</v>
          </cell>
          <cell r="W282">
            <v>0</v>
          </cell>
          <cell r="X282">
            <v>0</v>
          </cell>
        </row>
        <row r="283">
          <cell r="B283" t="str">
            <v>CK-0000084</v>
          </cell>
          <cell r="C283" t="str">
            <v>Fire Extinguiser</v>
          </cell>
          <cell r="D283" t="str">
            <v>Sungai Danau</v>
          </cell>
          <cell r="E283" t="str">
            <v>Chubbs</v>
          </cell>
          <cell r="F283" t="str">
            <v>EP 2Kg, Effectif 9 detik / 96 %</v>
          </cell>
          <cell r="G283" t="str">
            <v>EP.2</v>
          </cell>
          <cell r="H283">
            <v>6</v>
          </cell>
          <cell r="I283" t="str">
            <v>Unt</v>
          </cell>
          <cell r="J283">
            <v>2041.8779999999999</v>
          </cell>
          <cell r="K283" t="str">
            <v>INDOLOK BAKTI UTAMA, PT.</v>
          </cell>
          <cell r="L283" t="str">
            <v>001425</v>
          </cell>
          <cell r="M283" t="str">
            <v/>
          </cell>
          <cell r="N283">
            <v>37582</v>
          </cell>
          <cell r="O283" t="str">
            <v/>
          </cell>
          <cell r="P283">
            <v>2</v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>LowValue</v>
          </cell>
          <cell r="V283">
            <v>1</v>
          </cell>
          <cell r="W283">
            <v>0</v>
          </cell>
          <cell r="X283">
            <v>0</v>
          </cell>
        </row>
        <row r="284">
          <cell r="B284" t="str">
            <v>CK-0000085</v>
          </cell>
          <cell r="C284" t="str">
            <v>Fire Extinguiser</v>
          </cell>
          <cell r="D284" t="str">
            <v>Sungai Danau</v>
          </cell>
          <cell r="E284" t="str">
            <v>Chubbs</v>
          </cell>
          <cell r="F284" t="str">
            <v>EP 6 Kg, Effectif 17 detik / 96 %</v>
          </cell>
          <cell r="G284" t="str">
            <v/>
          </cell>
          <cell r="H284">
            <v>8</v>
          </cell>
          <cell r="I284" t="str">
            <v>Unt</v>
          </cell>
          <cell r="J284">
            <v>4537.5039999999999</v>
          </cell>
          <cell r="K284" t="str">
            <v>INDOLOK BAKTI UTAMA, PT.</v>
          </cell>
          <cell r="L284" t="str">
            <v>001425</v>
          </cell>
          <cell r="M284" t="str">
            <v/>
          </cell>
          <cell r="N284">
            <v>37582</v>
          </cell>
          <cell r="O284" t="str">
            <v/>
          </cell>
          <cell r="P284">
            <v>2</v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>LowValue</v>
          </cell>
          <cell r="V284">
            <v>1</v>
          </cell>
          <cell r="W284">
            <v>0</v>
          </cell>
          <cell r="X284">
            <v>0</v>
          </cell>
        </row>
        <row r="285">
          <cell r="B285">
            <v>30000068</v>
          </cell>
          <cell r="C285" t="str">
            <v>Special Tools</v>
          </cell>
          <cell r="D285" t="str">
            <v>Sungai Danau</v>
          </cell>
          <cell r="E285" t="str">
            <v>Proto</v>
          </cell>
          <cell r="F285" t="str">
            <v>Torque Multipliers 173 lbft - 3200 lbft</v>
          </cell>
          <cell r="G285" t="str">
            <v>6232</v>
          </cell>
          <cell r="H285">
            <v>1</v>
          </cell>
          <cell r="I285" t="str">
            <v>Unt</v>
          </cell>
          <cell r="J285">
            <v>16350</v>
          </cell>
          <cell r="K285" t="str">
            <v/>
          </cell>
          <cell r="L285" t="str">
            <v>001418</v>
          </cell>
          <cell r="M285" t="str">
            <v/>
          </cell>
          <cell r="N285">
            <v>37582</v>
          </cell>
          <cell r="O285" t="str">
            <v/>
          </cell>
          <cell r="P285">
            <v>2</v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>SvcTools</v>
          </cell>
          <cell r="V285">
            <v>1</v>
          </cell>
          <cell r="W285">
            <v>14442.5</v>
          </cell>
          <cell r="X285">
            <v>272.5</v>
          </cell>
        </row>
        <row r="286">
          <cell r="B286">
            <v>110000275</v>
          </cell>
          <cell r="C286" t="str">
            <v>Special Tools</v>
          </cell>
          <cell r="D286" t="str">
            <v>Senoni</v>
          </cell>
          <cell r="E286" t="str">
            <v>Proto</v>
          </cell>
          <cell r="F286" t="str">
            <v>Torque Wrench 90 lbft - 600 lbft</v>
          </cell>
          <cell r="G286" t="str">
            <v>6020A</v>
          </cell>
          <cell r="H286">
            <v>1</v>
          </cell>
          <cell r="I286" t="str">
            <v>Unt</v>
          </cell>
          <cell r="J286">
            <v>5220</v>
          </cell>
          <cell r="K286" t="str">
            <v/>
          </cell>
          <cell r="L286" t="str">
            <v>001418</v>
          </cell>
          <cell r="M286" t="str">
            <v/>
          </cell>
          <cell r="N286">
            <v>37582</v>
          </cell>
          <cell r="O286" t="str">
            <v/>
          </cell>
          <cell r="P286">
            <v>2</v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>SvcTools</v>
          </cell>
          <cell r="V286">
            <v>1</v>
          </cell>
          <cell r="W286">
            <v>0</v>
          </cell>
          <cell r="X286">
            <v>0</v>
          </cell>
        </row>
        <row r="287">
          <cell r="B287" t="str">
            <v>CK-0000086</v>
          </cell>
          <cell r="C287" t="str">
            <v>Special Tools</v>
          </cell>
          <cell r="D287" t="str">
            <v>Sungai Danau</v>
          </cell>
          <cell r="E287" t="str">
            <v>Proto</v>
          </cell>
          <cell r="F287" t="str">
            <v>Torque Wrench 10 lbft - 80 lbft</v>
          </cell>
          <cell r="G287" t="str">
            <v>6006A</v>
          </cell>
          <cell r="H287">
            <v>1</v>
          </cell>
          <cell r="I287" t="str">
            <v>Unt</v>
          </cell>
          <cell r="J287">
            <v>1080</v>
          </cell>
          <cell r="K287" t="str">
            <v/>
          </cell>
          <cell r="L287" t="str">
            <v>001418</v>
          </cell>
          <cell r="M287" t="str">
            <v/>
          </cell>
          <cell r="N287">
            <v>37613</v>
          </cell>
          <cell r="O287" t="str">
            <v/>
          </cell>
          <cell r="P287">
            <v>2</v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>SvcTools</v>
          </cell>
          <cell r="V287">
            <v>1</v>
          </cell>
          <cell r="W287">
            <v>0</v>
          </cell>
          <cell r="X287">
            <v>0</v>
          </cell>
        </row>
        <row r="288">
          <cell r="B288">
            <v>110000330</v>
          </cell>
          <cell r="C288" t="str">
            <v>Special Tools</v>
          </cell>
          <cell r="D288" t="str">
            <v>Senoni</v>
          </cell>
          <cell r="E288" t="str">
            <v>Robin Air</v>
          </cell>
          <cell r="F288" t="str">
            <v>Vacum Pump 1/2 Hp</v>
          </cell>
          <cell r="G288" t="str">
            <v>15224</v>
          </cell>
          <cell r="H288">
            <v>1</v>
          </cell>
          <cell r="I288" t="str">
            <v>Unt</v>
          </cell>
          <cell r="J288">
            <v>2950</v>
          </cell>
          <cell r="K288" t="str">
            <v/>
          </cell>
          <cell r="L288" t="str">
            <v/>
          </cell>
          <cell r="M288" t="str">
            <v/>
          </cell>
          <cell r="N288">
            <v>37613</v>
          </cell>
          <cell r="O288" t="str">
            <v/>
          </cell>
          <cell r="P288">
            <v>2</v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>SvcTools</v>
          </cell>
          <cell r="V288">
            <v>1</v>
          </cell>
          <cell r="W288">
            <v>0</v>
          </cell>
          <cell r="X288">
            <v>0</v>
          </cell>
        </row>
        <row r="289">
          <cell r="B289" t="str">
            <v>110000330-1</v>
          </cell>
          <cell r="C289" t="str">
            <v>Special Tools</v>
          </cell>
          <cell r="D289" t="str">
            <v>Senoni</v>
          </cell>
          <cell r="E289" t="str">
            <v>Robin Air</v>
          </cell>
          <cell r="F289" t="str">
            <v>Manifold Gauge R12</v>
          </cell>
          <cell r="G289" t="str">
            <v/>
          </cell>
          <cell r="H289">
            <v>1</v>
          </cell>
          <cell r="I289" t="str">
            <v>Unt</v>
          </cell>
          <cell r="J289">
            <v>1300</v>
          </cell>
          <cell r="K289" t="str">
            <v/>
          </cell>
          <cell r="L289" t="str">
            <v/>
          </cell>
          <cell r="M289" t="str">
            <v/>
          </cell>
          <cell r="N289">
            <v>37613</v>
          </cell>
          <cell r="O289" t="str">
            <v>110000330</v>
          </cell>
          <cell r="P289">
            <v>2</v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>SvcTools</v>
          </cell>
          <cell r="V289">
            <v>1</v>
          </cell>
          <cell r="W289">
            <v>0</v>
          </cell>
          <cell r="X289">
            <v>0</v>
          </cell>
        </row>
        <row r="290">
          <cell r="B290" t="str">
            <v>110000330-2</v>
          </cell>
          <cell r="C290" t="str">
            <v>Special Tools</v>
          </cell>
          <cell r="D290" t="str">
            <v>Senoni</v>
          </cell>
          <cell r="E290" t="str">
            <v>Robin Air</v>
          </cell>
          <cell r="F290" t="str">
            <v>Manifold Gauge R134A</v>
          </cell>
          <cell r="G290" t="str">
            <v/>
          </cell>
          <cell r="H290">
            <v>1</v>
          </cell>
          <cell r="I290" t="str">
            <v>Unt</v>
          </cell>
          <cell r="J290">
            <v>475</v>
          </cell>
          <cell r="K290" t="str">
            <v/>
          </cell>
          <cell r="L290" t="str">
            <v/>
          </cell>
          <cell r="M290" t="str">
            <v/>
          </cell>
          <cell r="N290">
            <v>37613</v>
          </cell>
          <cell r="O290" t="str">
            <v>110000330</v>
          </cell>
          <cell r="P290">
            <v>2</v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>SvcTools</v>
          </cell>
          <cell r="V290">
            <v>1</v>
          </cell>
          <cell r="W290">
            <v>0</v>
          </cell>
          <cell r="X290">
            <v>0</v>
          </cell>
        </row>
        <row r="291">
          <cell r="B291" t="str">
            <v>CK-0000087</v>
          </cell>
          <cell r="C291" t="str">
            <v>Special Tools</v>
          </cell>
          <cell r="D291" t="str">
            <v>Sungai Danau</v>
          </cell>
          <cell r="E291" t="str">
            <v>Proto</v>
          </cell>
          <cell r="F291" t="str">
            <v>Hex Bit  6.MM - 19.MM</v>
          </cell>
          <cell r="G291" t="str">
            <v>5441 - MA</v>
          </cell>
          <cell r="H291">
            <v>1</v>
          </cell>
          <cell r="I291" t="str">
            <v>Unt</v>
          </cell>
          <cell r="J291">
            <v>910</v>
          </cell>
          <cell r="K291" t="str">
            <v/>
          </cell>
          <cell r="L291" t="str">
            <v/>
          </cell>
          <cell r="M291" t="str">
            <v/>
          </cell>
          <cell r="N291">
            <v>37588</v>
          </cell>
          <cell r="O291" t="str">
            <v/>
          </cell>
          <cell r="P291">
            <v>2</v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>SvcTools</v>
          </cell>
          <cell r="V291">
            <v>1</v>
          </cell>
          <cell r="W291">
            <v>0</v>
          </cell>
          <cell r="X291">
            <v>0</v>
          </cell>
        </row>
        <row r="292">
          <cell r="B292">
            <v>110000269</v>
          </cell>
          <cell r="C292" t="str">
            <v>Field Tools</v>
          </cell>
          <cell r="D292" t="str">
            <v>Sungai Danau</v>
          </cell>
          <cell r="E292" t="str">
            <v>Proto</v>
          </cell>
          <cell r="F292" t="str">
            <v>Socket Wrench Drive 3/8" Metric</v>
          </cell>
          <cell r="G292" t="str">
            <v>52226</v>
          </cell>
          <cell r="H292">
            <v>1</v>
          </cell>
          <cell r="I292" t="str">
            <v>Set</v>
          </cell>
          <cell r="J292">
            <v>4100</v>
          </cell>
          <cell r="K292" t="str">
            <v/>
          </cell>
          <cell r="L292" t="str">
            <v>001424</v>
          </cell>
          <cell r="M292" t="str">
            <v/>
          </cell>
          <cell r="N292">
            <v>37523</v>
          </cell>
          <cell r="O292" t="str">
            <v/>
          </cell>
          <cell r="P292">
            <v>2</v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>SvcTools</v>
          </cell>
          <cell r="V292">
            <v>1</v>
          </cell>
          <cell r="W292">
            <v>0</v>
          </cell>
          <cell r="X292">
            <v>0</v>
          </cell>
        </row>
        <row r="293">
          <cell r="B293" t="str">
            <v>CK-0000088</v>
          </cell>
          <cell r="C293" t="str">
            <v>Field Tools</v>
          </cell>
          <cell r="D293" t="str">
            <v>Sungai Danau</v>
          </cell>
          <cell r="E293" t="str">
            <v>Proto</v>
          </cell>
          <cell r="F293" t="str">
            <v>Socket Wrench Drive 1/2",19.MM - 24.MM</v>
          </cell>
          <cell r="G293" t="str">
            <v>54205</v>
          </cell>
          <cell r="H293">
            <v>1</v>
          </cell>
          <cell r="I293" t="str">
            <v>Set</v>
          </cell>
          <cell r="J293">
            <v>720</v>
          </cell>
          <cell r="K293" t="str">
            <v/>
          </cell>
          <cell r="L293" t="str">
            <v>001417</v>
          </cell>
          <cell r="M293" t="str">
            <v/>
          </cell>
          <cell r="N293">
            <v>37582</v>
          </cell>
          <cell r="O293" t="str">
            <v/>
          </cell>
          <cell r="P293">
            <v>2</v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>SvcTools</v>
          </cell>
          <cell r="V293">
            <v>1</v>
          </cell>
          <cell r="W293">
            <v>0</v>
          </cell>
          <cell r="X293">
            <v>0</v>
          </cell>
        </row>
        <row r="294">
          <cell r="B294" t="str">
            <v>CK-0000089</v>
          </cell>
          <cell r="C294" t="str">
            <v>Field Tools</v>
          </cell>
          <cell r="D294" t="str">
            <v>Sungai Danau</v>
          </cell>
          <cell r="E294" t="str">
            <v>Proto</v>
          </cell>
          <cell r="F294" t="str">
            <v>Adapter impact Drive 1"Fx3/4"M</v>
          </cell>
          <cell r="G294" t="str">
            <v>.07656</v>
          </cell>
          <cell r="H294">
            <v>1</v>
          </cell>
          <cell r="I294" t="str">
            <v>Pcs</v>
          </cell>
          <cell r="J294">
            <v>188</v>
          </cell>
          <cell r="K294" t="str">
            <v/>
          </cell>
          <cell r="L294" t="str">
            <v>001431</v>
          </cell>
          <cell r="M294" t="str">
            <v/>
          </cell>
          <cell r="N294">
            <v>37582</v>
          </cell>
          <cell r="O294" t="str">
            <v/>
          </cell>
          <cell r="P294">
            <v>2</v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>SvcTools</v>
          </cell>
          <cell r="V294">
            <v>1</v>
          </cell>
          <cell r="W294">
            <v>0</v>
          </cell>
          <cell r="X294">
            <v>0</v>
          </cell>
        </row>
        <row r="295">
          <cell r="B295" t="str">
            <v>CK-0000090</v>
          </cell>
          <cell r="C295" t="str">
            <v>Field Tools</v>
          </cell>
          <cell r="D295" t="str">
            <v>Sungai Danau</v>
          </cell>
          <cell r="E295" t="str">
            <v>Proto</v>
          </cell>
          <cell r="F295" t="str">
            <v>Adapter impact Drive 3/4"Fx1"M</v>
          </cell>
          <cell r="G295" t="str">
            <v>.07655</v>
          </cell>
          <cell r="H295">
            <v>1</v>
          </cell>
          <cell r="I295" t="str">
            <v>Pcs</v>
          </cell>
          <cell r="J295">
            <v>136</v>
          </cell>
          <cell r="K295" t="str">
            <v/>
          </cell>
          <cell r="L295" t="str">
            <v>001431</v>
          </cell>
          <cell r="M295" t="str">
            <v/>
          </cell>
          <cell r="N295">
            <v>37582</v>
          </cell>
          <cell r="O295" t="str">
            <v/>
          </cell>
          <cell r="P295">
            <v>2</v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>SvcTools</v>
          </cell>
          <cell r="V295">
            <v>1</v>
          </cell>
          <cell r="W295">
            <v>0</v>
          </cell>
          <cell r="X295">
            <v>0</v>
          </cell>
        </row>
        <row r="296">
          <cell r="B296" t="str">
            <v>CK-0000091</v>
          </cell>
          <cell r="C296" t="str">
            <v>Field Tools</v>
          </cell>
          <cell r="D296" t="str">
            <v>Sungai Danau</v>
          </cell>
          <cell r="E296" t="str">
            <v>Proto</v>
          </cell>
          <cell r="F296" t="str">
            <v>Ratchet Drive 1/2"</v>
          </cell>
          <cell r="G296" t="str">
            <v>5449</v>
          </cell>
          <cell r="H296">
            <v>1</v>
          </cell>
          <cell r="I296" t="str">
            <v>Pcs</v>
          </cell>
          <cell r="J296">
            <v>325</v>
          </cell>
          <cell r="K296" t="str">
            <v/>
          </cell>
          <cell r="L296" t="str">
            <v>001417</v>
          </cell>
          <cell r="M296" t="str">
            <v/>
          </cell>
          <cell r="N296">
            <v>37588</v>
          </cell>
          <cell r="O296" t="str">
            <v/>
          </cell>
          <cell r="P296">
            <v>2</v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>SvcTools</v>
          </cell>
          <cell r="V296">
            <v>1</v>
          </cell>
          <cell r="W296">
            <v>0</v>
          </cell>
          <cell r="X296">
            <v>0</v>
          </cell>
        </row>
        <row r="297">
          <cell r="B297" t="str">
            <v>CK-0000092</v>
          </cell>
          <cell r="C297" t="str">
            <v>Field Tools</v>
          </cell>
          <cell r="D297" t="str">
            <v>Sungai Danau</v>
          </cell>
          <cell r="E297" t="str">
            <v>Proto</v>
          </cell>
          <cell r="F297" t="str">
            <v>Handle Drive 1/2"</v>
          </cell>
          <cell r="G297" t="str">
            <v>5468</v>
          </cell>
          <cell r="H297">
            <v>1</v>
          </cell>
          <cell r="I297" t="str">
            <v>Pcs</v>
          </cell>
          <cell r="J297">
            <v>275</v>
          </cell>
          <cell r="K297" t="str">
            <v/>
          </cell>
          <cell r="L297" t="str">
            <v>001417</v>
          </cell>
          <cell r="M297" t="str">
            <v/>
          </cell>
          <cell r="N297">
            <v>37588</v>
          </cell>
          <cell r="O297" t="str">
            <v/>
          </cell>
          <cell r="P297">
            <v>2</v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>SvcTools</v>
          </cell>
          <cell r="V297">
            <v>1</v>
          </cell>
          <cell r="W297">
            <v>0</v>
          </cell>
          <cell r="X297">
            <v>0</v>
          </cell>
        </row>
        <row r="298">
          <cell r="B298" t="str">
            <v>CK-0000093</v>
          </cell>
          <cell r="C298" t="str">
            <v>Field Tools</v>
          </cell>
          <cell r="D298" t="str">
            <v>Sungai Danau</v>
          </cell>
          <cell r="E298" t="str">
            <v>Proto</v>
          </cell>
          <cell r="F298" t="str">
            <v>Extention Long 10" Drive 1/2"</v>
          </cell>
          <cell r="G298" t="str">
            <v>5463</v>
          </cell>
          <cell r="H298">
            <v>1</v>
          </cell>
          <cell r="I298" t="str">
            <v>Pcs</v>
          </cell>
          <cell r="J298">
            <v>100</v>
          </cell>
          <cell r="K298" t="str">
            <v/>
          </cell>
          <cell r="L298" t="str">
            <v>001417</v>
          </cell>
          <cell r="M298" t="str">
            <v/>
          </cell>
          <cell r="N298">
            <v>37588</v>
          </cell>
          <cell r="O298" t="str">
            <v/>
          </cell>
          <cell r="P298">
            <v>2</v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>SvcTools</v>
          </cell>
          <cell r="V298">
            <v>1</v>
          </cell>
          <cell r="W298">
            <v>0</v>
          </cell>
          <cell r="X298">
            <v>0</v>
          </cell>
        </row>
        <row r="299">
          <cell r="B299" t="str">
            <v>CK-0000094</v>
          </cell>
          <cell r="C299" t="str">
            <v>Field Tools</v>
          </cell>
          <cell r="D299" t="str">
            <v>Sungai Danau</v>
          </cell>
          <cell r="E299" t="str">
            <v>Proto</v>
          </cell>
          <cell r="F299" t="str">
            <v>Extention Long 5" Drive 1/2"</v>
          </cell>
          <cell r="G299" t="str">
            <v>5461</v>
          </cell>
          <cell r="H299">
            <v>1</v>
          </cell>
          <cell r="I299" t="str">
            <v>Pcs</v>
          </cell>
          <cell r="J299">
            <v>85</v>
          </cell>
          <cell r="K299" t="str">
            <v/>
          </cell>
          <cell r="L299" t="str">
            <v>001417</v>
          </cell>
          <cell r="M299" t="str">
            <v/>
          </cell>
          <cell r="N299">
            <v>37588</v>
          </cell>
          <cell r="O299" t="str">
            <v/>
          </cell>
          <cell r="P299">
            <v>2</v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>SvcTools</v>
          </cell>
          <cell r="V299">
            <v>1</v>
          </cell>
          <cell r="W299">
            <v>0</v>
          </cell>
          <cell r="X299">
            <v>0</v>
          </cell>
        </row>
        <row r="300">
          <cell r="B300" t="str">
            <v>CK-0000095</v>
          </cell>
          <cell r="C300" t="str">
            <v>Field Tools</v>
          </cell>
          <cell r="D300" t="str">
            <v>Sungai Danau</v>
          </cell>
          <cell r="E300" t="str">
            <v>Proto</v>
          </cell>
          <cell r="F300" t="str">
            <v>Adapter impact Drive 3/8"FX1/2"M</v>
          </cell>
          <cell r="G300" t="str">
            <v>7650</v>
          </cell>
          <cell r="H300">
            <v>1</v>
          </cell>
          <cell r="I300" t="str">
            <v>Pcs</v>
          </cell>
          <cell r="J300">
            <v>52</v>
          </cell>
          <cell r="K300" t="str">
            <v/>
          </cell>
          <cell r="L300" t="str">
            <v>001417</v>
          </cell>
          <cell r="M300" t="str">
            <v/>
          </cell>
          <cell r="N300">
            <v>37588</v>
          </cell>
          <cell r="O300" t="str">
            <v/>
          </cell>
          <cell r="P300">
            <v>2</v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>SvcTools</v>
          </cell>
          <cell r="V300">
            <v>1</v>
          </cell>
          <cell r="W300">
            <v>0</v>
          </cell>
          <cell r="X300">
            <v>0</v>
          </cell>
        </row>
        <row r="301">
          <cell r="B301" t="str">
            <v>CK-0000096</v>
          </cell>
          <cell r="C301" t="str">
            <v>Field Tools</v>
          </cell>
          <cell r="D301" t="str">
            <v>Sungai Danau</v>
          </cell>
          <cell r="E301" t="str">
            <v>Krisbow</v>
          </cell>
          <cell r="F301" t="str">
            <v>Clamping Tools</v>
          </cell>
          <cell r="G301" t="str">
            <v>KS53015</v>
          </cell>
          <cell r="H301">
            <v>1</v>
          </cell>
          <cell r="I301" t="str">
            <v>Set</v>
          </cell>
          <cell r="J301">
            <v>240</v>
          </cell>
          <cell r="K301" t="str">
            <v/>
          </cell>
          <cell r="L301" t="str">
            <v>001426</v>
          </cell>
          <cell r="M301" t="str">
            <v/>
          </cell>
          <cell r="N301">
            <v>37387</v>
          </cell>
          <cell r="O301" t="str">
            <v/>
          </cell>
          <cell r="P301">
            <v>2</v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>SvcTools</v>
          </cell>
          <cell r="V301">
            <v>1</v>
          </cell>
          <cell r="W301">
            <v>0</v>
          </cell>
          <cell r="X301">
            <v>0</v>
          </cell>
        </row>
        <row r="302">
          <cell r="B302" t="str">
            <v>CK-0000097</v>
          </cell>
          <cell r="C302" t="str">
            <v>Field Tools</v>
          </cell>
          <cell r="D302" t="str">
            <v>Sungai Danau</v>
          </cell>
          <cell r="E302" t="str">
            <v>Sanwa</v>
          </cell>
          <cell r="F302" t="str">
            <v>Digital Multitester</v>
          </cell>
          <cell r="G302" t="str">
            <v>CD-800</v>
          </cell>
          <cell r="H302">
            <v>1</v>
          </cell>
          <cell r="I302" t="str">
            <v>Unt</v>
          </cell>
          <cell r="J302">
            <v>260</v>
          </cell>
          <cell r="K302" t="str">
            <v/>
          </cell>
          <cell r="L302" t="str">
            <v>001426</v>
          </cell>
          <cell r="M302" t="str">
            <v/>
          </cell>
          <cell r="N302">
            <v>37387</v>
          </cell>
          <cell r="O302" t="str">
            <v/>
          </cell>
          <cell r="P302">
            <v>2</v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>SvcTools</v>
          </cell>
          <cell r="V302">
            <v>1</v>
          </cell>
          <cell r="W302">
            <v>0</v>
          </cell>
          <cell r="X302">
            <v>0</v>
          </cell>
        </row>
        <row r="303">
          <cell r="B303" t="str">
            <v>CK-0000098</v>
          </cell>
          <cell r="C303" t="str">
            <v>Field Tools</v>
          </cell>
          <cell r="D303" t="str">
            <v>Sungai Danau</v>
          </cell>
          <cell r="E303" t="str">
            <v>Swan</v>
          </cell>
          <cell r="F303" t="str">
            <v>2HP, 16 Bar</v>
          </cell>
          <cell r="G303" t="str">
            <v>HVU - 202</v>
          </cell>
          <cell r="H303">
            <v>1</v>
          </cell>
          <cell r="I303" t="str">
            <v>Unt</v>
          </cell>
          <cell r="J303">
            <v>0</v>
          </cell>
          <cell r="K303" t="str">
            <v/>
          </cell>
          <cell r="L303" t="str">
            <v/>
          </cell>
          <cell r="M303" t="str">
            <v/>
          </cell>
          <cell r="N303">
            <v>37522</v>
          </cell>
          <cell r="O303" t="str">
            <v/>
          </cell>
          <cell r="P303">
            <v>2</v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>SvcTools</v>
          </cell>
          <cell r="V303">
            <v>1</v>
          </cell>
          <cell r="W303">
            <v>0</v>
          </cell>
          <cell r="X303">
            <v>0</v>
          </cell>
        </row>
        <row r="304">
          <cell r="B304">
            <v>110000274</v>
          </cell>
          <cell r="C304" t="str">
            <v>Field Tools</v>
          </cell>
          <cell r="D304" t="str">
            <v>Sungai Danau</v>
          </cell>
          <cell r="E304" t="str">
            <v>Proto</v>
          </cell>
          <cell r="F304" t="str">
            <v>Wrench Combination</v>
          </cell>
          <cell r="G304" t="str">
            <v>1200PM</v>
          </cell>
          <cell r="H304">
            <v>1</v>
          </cell>
          <cell r="I304" t="str">
            <v>Unt</v>
          </cell>
          <cell r="J304">
            <v>2600</v>
          </cell>
          <cell r="K304" t="str">
            <v/>
          </cell>
          <cell r="L304" t="str">
            <v>001417</v>
          </cell>
          <cell r="M304" t="str">
            <v/>
          </cell>
          <cell r="N304">
            <v>37582</v>
          </cell>
          <cell r="O304" t="str">
            <v/>
          </cell>
          <cell r="P304">
            <v>2</v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>SvcTools</v>
          </cell>
          <cell r="V304">
            <v>1</v>
          </cell>
          <cell r="W304">
            <v>0</v>
          </cell>
          <cell r="X304">
            <v>0</v>
          </cell>
        </row>
        <row r="305">
          <cell r="B305">
            <v>30000067</v>
          </cell>
          <cell r="C305" t="str">
            <v>Work Shop Tools</v>
          </cell>
          <cell r="D305" t="str">
            <v>Senoni</v>
          </cell>
          <cell r="E305" t="str">
            <v>Proto</v>
          </cell>
          <cell r="F305" t="str">
            <v>Tool Box Drive 3/8" , 1/2" , 3/4"</v>
          </cell>
          <cell r="G305" t="str">
            <v>98312</v>
          </cell>
          <cell r="H305">
            <v>1</v>
          </cell>
          <cell r="I305" t="str">
            <v>Unt</v>
          </cell>
          <cell r="J305">
            <v>16900</v>
          </cell>
          <cell r="K305" t="str">
            <v/>
          </cell>
          <cell r="L305" t="str">
            <v>001417</v>
          </cell>
          <cell r="M305" t="str">
            <v/>
          </cell>
          <cell r="N305">
            <v>37582</v>
          </cell>
          <cell r="O305" t="str">
            <v/>
          </cell>
          <cell r="P305">
            <v>2</v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>SvcTools</v>
          </cell>
          <cell r="V305">
            <v>1</v>
          </cell>
          <cell r="W305">
            <v>14928.333000000001</v>
          </cell>
          <cell r="X305">
            <v>281.66671428571425</v>
          </cell>
        </row>
        <row r="306">
          <cell r="B306" t="str">
            <v>&lt;blank&gt;</v>
          </cell>
          <cell r="C306" t="str">
            <v>Work Shop Tools</v>
          </cell>
          <cell r="D306" t="str">
            <v>Senoni</v>
          </cell>
          <cell r="E306" t="str">
            <v>Nagasaki</v>
          </cell>
          <cell r="F306" t="str">
            <v>Garage Jack Cap. 5Ton</v>
          </cell>
          <cell r="G306" t="str">
            <v/>
          </cell>
          <cell r="H306">
            <v>1</v>
          </cell>
          <cell r="I306" t="str">
            <v>Unt</v>
          </cell>
          <cell r="J306">
            <v>5000</v>
          </cell>
          <cell r="K306" t="str">
            <v/>
          </cell>
          <cell r="L306" t="str">
            <v>001445</v>
          </cell>
          <cell r="M306" t="str">
            <v/>
          </cell>
          <cell r="N306">
            <v>37578</v>
          </cell>
          <cell r="O306" t="str">
            <v/>
          </cell>
          <cell r="P306">
            <v>2</v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>SvcTools</v>
          </cell>
          <cell r="V306">
            <v>1</v>
          </cell>
          <cell r="W306">
            <v>0</v>
          </cell>
          <cell r="X306">
            <v>0</v>
          </cell>
        </row>
        <row r="307">
          <cell r="B307" t="str">
            <v>CK-0000099</v>
          </cell>
          <cell r="C307" t="str">
            <v>Work Shop Tools</v>
          </cell>
          <cell r="D307" t="str">
            <v>Senoni</v>
          </cell>
          <cell r="E307" t="str">
            <v>Bosh</v>
          </cell>
          <cell r="F307" t="str">
            <v>Electric Hand Drill 13.MM</v>
          </cell>
          <cell r="G307" t="str">
            <v>GSB550 - 21</v>
          </cell>
          <cell r="H307">
            <v>1</v>
          </cell>
          <cell r="I307" t="str">
            <v>Unt</v>
          </cell>
          <cell r="J307">
            <v>438</v>
          </cell>
          <cell r="K307" t="str">
            <v/>
          </cell>
          <cell r="L307" t="str">
            <v>001429</v>
          </cell>
          <cell r="M307" t="str">
            <v/>
          </cell>
          <cell r="N307">
            <v>37573</v>
          </cell>
          <cell r="O307" t="str">
            <v/>
          </cell>
          <cell r="P307">
            <v>2</v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>SvcTools</v>
          </cell>
          <cell r="V307">
            <v>1</v>
          </cell>
          <cell r="W307">
            <v>0</v>
          </cell>
          <cell r="X307">
            <v>0</v>
          </cell>
        </row>
        <row r="308">
          <cell r="B308" t="str">
            <v>CK-0000100</v>
          </cell>
          <cell r="C308" t="str">
            <v>Work Shop Tools</v>
          </cell>
          <cell r="D308" t="str">
            <v>Sungai Danau</v>
          </cell>
          <cell r="E308" t="str">
            <v>Bosh</v>
          </cell>
          <cell r="F308" t="str">
            <v>Electric Hand Drill 10.MM</v>
          </cell>
          <cell r="G308" t="str">
            <v>GSB - 400</v>
          </cell>
          <cell r="H308">
            <v>1</v>
          </cell>
          <cell r="I308" t="str">
            <v>Unt</v>
          </cell>
          <cell r="J308">
            <v>358</v>
          </cell>
          <cell r="K308" t="str">
            <v/>
          </cell>
          <cell r="L308" t="str">
            <v>001429</v>
          </cell>
          <cell r="M308" t="str">
            <v/>
          </cell>
          <cell r="N308">
            <v>37573</v>
          </cell>
          <cell r="O308" t="str">
            <v/>
          </cell>
          <cell r="P308">
            <v>2</v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>SvcTools</v>
          </cell>
          <cell r="V308">
            <v>1</v>
          </cell>
          <cell r="W308">
            <v>0</v>
          </cell>
          <cell r="X308">
            <v>0</v>
          </cell>
        </row>
        <row r="309">
          <cell r="B309" t="str">
            <v>CK-0000101</v>
          </cell>
          <cell r="C309" t="str">
            <v>Work Shop Tools</v>
          </cell>
          <cell r="D309" t="str">
            <v>Senoni</v>
          </cell>
          <cell r="E309" t="str">
            <v>Bosh</v>
          </cell>
          <cell r="F309" t="str">
            <v>Electric Hand Grinder 7 Inchies</v>
          </cell>
          <cell r="G309" t="str">
            <v>GWS6 - 180</v>
          </cell>
          <cell r="H309">
            <v>1</v>
          </cell>
          <cell r="I309" t="str">
            <v>Unt</v>
          </cell>
          <cell r="J309">
            <v>988</v>
          </cell>
          <cell r="K309" t="str">
            <v/>
          </cell>
          <cell r="L309" t="str">
            <v>001429</v>
          </cell>
          <cell r="M309" t="str">
            <v/>
          </cell>
          <cell r="N309">
            <v>37573</v>
          </cell>
          <cell r="O309" t="str">
            <v/>
          </cell>
          <cell r="P309">
            <v>2</v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>SvcTools</v>
          </cell>
          <cell r="V309">
            <v>1</v>
          </cell>
          <cell r="W309">
            <v>0</v>
          </cell>
          <cell r="X309">
            <v>0</v>
          </cell>
        </row>
        <row r="310">
          <cell r="B310" t="str">
            <v>CK-0000102</v>
          </cell>
          <cell r="C310" t="str">
            <v>Work Shop Tools</v>
          </cell>
          <cell r="D310" t="str">
            <v>Sungai Danau</v>
          </cell>
          <cell r="E310" t="str">
            <v>Bosh</v>
          </cell>
          <cell r="F310" t="str">
            <v>Electric Hand Grinder 4 Inchies</v>
          </cell>
          <cell r="G310" t="str">
            <v>GWS6 - 110</v>
          </cell>
          <cell r="H310">
            <v>1</v>
          </cell>
          <cell r="I310" t="str">
            <v>Unt</v>
          </cell>
          <cell r="J310">
            <v>368</v>
          </cell>
          <cell r="K310" t="str">
            <v/>
          </cell>
          <cell r="L310" t="str">
            <v>001429</v>
          </cell>
          <cell r="M310" t="str">
            <v/>
          </cell>
          <cell r="N310">
            <v>37573</v>
          </cell>
          <cell r="O310" t="str">
            <v/>
          </cell>
          <cell r="P310">
            <v>2</v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>SvcTools</v>
          </cell>
          <cell r="V310">
            <v>1</v>
          </cell>
          <cell r="W310">
            <v>0</v>
          </cell>
          <cell r="X310">
            <v>0</v>
          </cell>
        </row>
        <row r="311">
          <cell r="B311" t="str">
            <v>CK-0000103</v>
          </cell>
          <cell r="C311" t="str">
            <v>Work Shop Tools</v>
          </cell>
          <cell r="D311" t="str">
            <v>Sungai Danau</v>
          </cell>
          <cell r="E311" t="str">
            <v>Bosh</v>
          </cell>
          <cell r="F311" t="str">
            <v>Electric Bench Grinder 8 Inchies</v>
          </cell>
          <cell r="G311" t="str">
            <v>GSM -200</v>
          </cell>
          <cell r="H311">
            <v>1</v>
          </cell>
          <cell r="I311" t="str">
            <v>Unt</v>
          </cell>
          <cell r="J311">
            <v>1108</v>
          </cell>
          <cell r="K311" t="str">
            <v/>
          </cell>
          <cell r="L311" t="str">
            <v>001429</v>
          </cell>
          <cell r="M311" t="str">
            <v/>
          </cell>
          <cell r="N311">
            <v>37573</v>
          </cell>
          <cell r="O311" t="str">
            <v/>
          </cell>
          <cell r="P311">
            <v>2</v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>SvcTools</v>
          </cell>
          <cell r="V311">
            <v>1</v>
          </cell>
          <cell r="W311">
            <v>0</v>
          </cell>
          <cell r="X311">
            <v>0</v>
          </cell>
        </row>
        <row r="312">
          <cell r="B312" t="str">
            <v>CK-0000104</v>
          </cell>
          <cell r="C312" t="str">
            <v>Work Shop Tools</v>
          </cell>
          <cell r="D312" t="str">
            <v>Sungai Danau</v>
          </cell>
          <cell r="E312" t="str">
            <v>Record</v>
          </cell>
          <cell r="F312" t="str">
            <v>Ragum 8 Inchies</v>
          </cell>
          <cell r="G312" t="str">
            <v/>
          </cell>
          <cell r="H312">
            <v>1</v>
          </cell>
          <cell r="I312" t="str">
            <v>Unt</v>
          </cell>
          <cell r="J312">
            <v>1200</v>
          </cell>
          <cell r="K312" t="str">
            <v/>
          </cell>
          <cell r="L312" t="str">
            <v>001429</v>
          </cell>
          <cell r="M312" t="str">
            <v/>
          </cell>
          <cell r="N312">
            <v>37573</v>
          </cell>
          <cell r="O312" t="str">
            <v/>
          </cell>
          <cell r="P312">
            <v>2</v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>SvcTools</v>
          </cell>
          <cell r="V312">
            <v>1</v>
          </cell>
          <cell r="W312">
            <v>0</v>
          </cell>
          <cell r="X312">
            <v>0</v>
          </cell>
        </row>
        <row r="313">
          <cell r="B313" t="str">
            <v>CK-0000105</v>
          </cell>
          <cell r="C313" t="str">
            <v>Work Shop Tools</v>
          </cell>
          <cell r="D313" t="str">
            <v>Sungai Danau</v>
          </cell>
          <cell r="E313" t="str">
            <v>Proto</v>
          </cell>
          <cell r="F313" t="str">
            <v>Hammer 5 Kg</v>
          </cell>
          <cell r="G313" t="str">
            <v>1436G</v>
          </cell>
          <cell r="H313">
            <v>1</v>
          </cell>
          <cell r="I313" t="str">
            <v>Unt</v>
          </cell>
          <cell r="J313">
            <v>375</v>
          </cell>
          <cell r="K313" t="str">
            <v/>
          </cell>
          <cell r="L313" t="str">
            <v>001429</v>
          </cell>
          <cell r="M313" t="str">
            <v/>
          </cell>
          <cell r="N313">
            <v>37573</v>
          </cell>
          <cell r="O313" t="str">
            <v/>
          </cell>
          <cell r="P313">
            <v>2</v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>SvcTools</v>
          </cell>
          <cell r="V313">
            <v>1</v>
          </cell>
          <cell r="W313">
            <v>0</v>
          </cell>
          <cell r="X313">
            <v>0</v>
          </cell>
        </row>
        <row r="314">
          <cell r="B314">
            <v>110000245</v>
          </cell>
          <cell r="C314" t="str">
            <v>Work Shop Tools</v>
          </cell>
          <cell r="D314" t="str">
            <v>Sungai Danau</v>
          </cell>
          <cell r="E314" t="str">
            <v>HI Force</v>
          </cell>
          <cell r="F314" t="str">
            <v>Hyd Jack Botle 50 Ton</v>
          </cell>
          <cell r="G314" t="str">
            <v>JSS507</v>
          </cell>
          <cell r="H314">
            <v>1</v>
          </cell>
          <cell r="I314" t="str">
            <v>Unt</v>
          </cell>
          <cell r="J314">
            <v>3013.2</v>
          </cell>
          <cell r="K314" t="str">
            <v>Hi - Force Indonesia, PT.</v>
          </cell>
          <cell r="L314" t="str">
            <v>001419</v>
          </cell>
          <cell r="M314" t="str">
            <v/>
          </cell>
          <cell r="N314">
            <v>37523</v>
          </cell>
          <cell r="O314" t="str">
            <v/>
          </cell>
          <cell r="P314">
            <v>2</v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>SvcTools</v>
          </cell>
          <cell r="V314">
            <v>1</v>
          </cell>
          <cell r="W314">
            <v>0</v>
          </cell>
          <cell r="X314">
            <v>0</v>
          </cell>
        </row>
        <row r="315">
          <cell r="B315" t="str">
            <v>CK-0000106</v>
          </cell>
          <cell r="C315" t="str">
            <v>Lifting Equipment</v>
          </cell>
          <cell r="D315" t="str">
            <v>Sungai Danau</v>
          </cell>
          <cell r="E315" t="str">
            <v/>
          </cell>
          <cell r="F315" t="str">
            <v>Wire . 1/2" X 5.M , 5 Ton</v>
          </cell>
          <cell r="G315" t="str">
            <v/>
          </cell>
          <cell r="H315">
            <v>1</v>
          </cell>
          <cell r="I315" t="str">
            <v>Set</v>
          </cell>
          <cell r="J315">
            <v>360</v>
          </cell>
          <cell r="K315" t="str">
            <v/>
          </cell>
          <cell r="L315" t="str">
            <v>001419</v>
          </cell>
          <cell r="M315" t="str">
            <v/>
          </cell>
          <cell r="N315">
            <v>37582</v>
          </cell>
          <cell r="O315" t="str">
            <v/>
          </cell>
          <cell r="P315">
            <v>2</v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>PlanEq</v>
          </cell>
          <cell r="V315">
            <v>1</v>
          </cell>
          <cell r="W315">
            <v>0</v>
          </cell>
          <cell r="X315">
            <v>0</v>
          </cell>
        </row>
        <row r="316">
          <cell r="B316" t="str">
            <v>CK-0000107</v>
          </cell>
          <cell r="C316" t="str">
            <v>Lifting Equipment</v>
          </cell>
          <cell r="D316" t="str">
            <v>Sungai Danau</v>
          </cell>
          <cell r="E316" t="str">
            <v/>
          </cell>
          <cell r="F316" t="str">
            <v>Wire  3/8 X 5.M , 3 Ton</v>
          </cell>
          <cell r="G316" t="str">
            <v/>
          </cell>
          <cell r="H316">
            <v>1</v>
          </cell>
          <cell r="I316" t="str">
            <v>Set</v>
          </cell>
          <cell r="J316">
            <v>200</v>
          </cell>
          <cell r="K316" t="str">
            <v/>
          </cell>
          <cell r="L316" t="str">
            <v>001419</v>
          </cell>
          <cell r="M316" t="str">
            <v/>
          </cell>
          <cell r="N316">
            <v>37582</v>
          </cell>
          <cell r="O316" t="str">
            <v/>
          </cell>
          <cell r="P316">
            <v>2</v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>PlanEq</v>
          </cell>
          <cell r="V316">
            <v>1</v>
          </cell>
          <cell r="W316">
            <v>0</v>
          </cell>
          <cell r="X316">
            <v>0</v>
          </cell>
        </row>
        <row r="317">
          <cell r="B317">
            <v>30000015</v>
          </cell>
          <cell r="C317" t="str">
            <v>Field Tools</v>
          </cell>
          <cell r="D317" t="str">
            <v>Sungai Danau</v>
          </cell>
          <cell r="E317" t="str">
            <v>Kincrome</v>
          </cell>
          <cell r="F317" t="str">
            <v>Tool Box Drive, 3/8" - 1/2"</v>
          </cell>
          <cell r="G317" t="str">
            <v/>
          </cell>
          <cell r="H317">
            <v>1</v>
          </cell>
          <cell r="I317" t="str">
            <v>Set</v>
          </cell>
          <cell r="J317">
            <v>10092.285</v>
          </cell>
          <cell r="K317" t="str">
            <v/>
          </cell>
          <cell r="L317" t="str">
            <v/>
          </cell>
          <cell r="M317" t="str">
            <v/>
          </cell>
          <cell r="N317">
            <v>37522</v>
          </cell>
          <cell r="O317" t="str">
            <v/>
          </cell>
          <cell r="P317">
            <v>2</v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>SvcTools</v>
          </cell>
          <cell r="V317">
            <v>1</v>
          </cell>
          <cell r="W317">
            <v>6055.3710000000001</v>
          </cell>
          <cell r="X317">
            <v>161.47656000000001</v>
          </cell>
        </row>
        <row r="318">
          <cell r="B318" t="str">
            <v>CK-0000108</v>
          </cell>
          <cell r="C318" t="str">
            <v>Grease Pump Manual</v>
          </cell>
          <cell r="D318" t="str">
            <v>Sungai Danau</v>
          </cell>
          <cell r="E318" t="str">
            <v>Yamada</v>
          </cell>
          <cell r="F318" t="str">
            <v>16 Kg</v>
          </cell>
          <cell r="G318" t="str">
            <v>SK-77</v>
          </cell>
          <cell r="H318">
            <v>1</v>
          </cell>
          <cell r="I318" t="str">
            <v>Unt</v>
          </cell>
          <cell r="J318">
            <v>750</v>
          </cell>
          <cell r="K318" t="str">
            <v/>
          </cell>
          <cell r="L318" t="str">
            <v>001419</v>
          </cell>
          <cell r="M318" t="str">
            <v/>
          </cell>
          <cell r="N318">
            <v>37523</v>
          </cell>
          <cell r="O318" t="str">
            <v/>
          </cell>
          <cell r="P318">
            <v>2</v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>PlantEq</v>
          </cell>
          <cell r="V318">
            <v>1</v>
          </cell>
          <cell r="W318">
            <v>0</v>
          </cell>
          <cell r="X318">
            <v>0</v>
          </cell>
        </row>
        <row r="319">
          <cell r="B319" t="str">
            <v>CK-0000109</v>
          </cell>
          <cell r="C319" t="str">
            <v>Lifting Equipment</v>
          </cell>
          <cell r="D319" t="str">
            <v>Sungai Danau</v>
          </cell>
          <cell r="E319" t="str">
            <v/>
          </cell>
          <cell r="F319" t="str">
            <v>3Ton X 3M  Chain With Hook</v>
          </cell>
          <cell r="G319" t="str">
            <v/>
          </cell>
          <cell r="H319">
            <v>1</v>
          </cell>
          <cell r="I319" t="str">
            <v>Unt</v>
          </cell>
          <cell r="J319">
            <v>1350</v>
          </cell>
          <cell r="K319" t="str">
            <v/>
          </cell>
          <cell r="L319" t="str">
            <v>000143</v>
          </cell>
          <cell r="M319" t="str">
            <v/>
          </cell>
          <cell r="N319">
            <v>37589</v>
          </cell>
          <cell r="O319" t="str">
            <v/>
          </cell>
          <cell r="P319">
            <v>2</v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>PlanEq</v>
          </cell>
          <cell r="V319">
            <v>1</v>
          </cell>
          <cell r="W319">
            <v>0</v>
          </cell>
          <cell r="X319">
            <v>0</v>
          </cell>
        </row>
        <row r="320">
          <cell r="B320" t="str">
            <v>CK-0000110</v>
          </cell>
          <cell r="C320" t="str">
            <v>Lifting Equipment</v>
          </cell>
          <cell r="D320" t="str">
            <v>Sungai Danau</v>
          </cell>
          <cell r="E320" t="str">
            <v>Caterpillar</v>
          </cell>
          <cell r="F320" t="str">
            <v>Lifting Belt 1 Ton X 5M</v>
          </cell>
          <cell r="G320" t="str">
            <v>4C 3050</v>
          </cell>
          <cell r="H320">
            <v>1</v>
          </cell>
          <cell r="I320" t="str">
            <v>Unt</v>
          </cell>
          <cell r="J320">
            <v>1524.21</v>
          </cell>
          <cell r="K320" t="str">
            <v>TRAKINDO UTAMA, PT - Head Office</v>
          </cell>
          <cell r="L320" t="str">
            <v>000143</v>
          </cell>
          <cell r="M320" t="str">
            <v/>
          </cell>
          <cell r="N320">
            <v>37589</v>
          </cell>
          <cell r="O320" t="str">
            <v/>
          </cell>
          <cell r="P320">
            <v>2</v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>PlanEq</v>
          </cell>
          <cell r="V320">
            <v>1</v>
          </cell>
          <cell r="W320">
            <v>0</v>
          </cell>
          <cell r="X320">
            <v>0</v>
          </cell>
        </row>
        <row r="321">
          <cell r="B321" t="str">
            <v>&lt;blank&gt;</v>
          </cell>
          <cell r="C321" t="str">
            <v>Lifting Equipment</v>
          </cell>
          <cell r="D321" t="str">
            <v>Sungai Danau</v>
          </cell>
          <cell r="E321" t="str">
            <v>Elephant</v>
          </cell>
          <cell r="F321" t="str">
            <v>Chain Block 3 Ton X 5M</v>
          </cell>
          <cell r="G321" t="str">
            <v/>
          </cell>
          <cell r="H321">
            <v>1</v>
          </cell>
          <cell r="I321" t="str">
            <v>Unt</v>
          </cell>
          <cell r="J321">
            <v>2657</v>
          </cell>
          <cell r="K321" t="str">
            <v/>
          </cell>
          <cell r="L321" t="str">
            <v>000143</v>
          </cell>
          <cell r="M321" t="str">
            <v/>
          </cell>
          <cell r="N321">
            <v>37609</v>
          </cell>
          <cell r="O321" t="str">
            <v/>
          </cell>
          <cell r="P321">
            <v>2</v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>PlanEq</v>
          </cell>
          <cell r="V321">
            <v>1</v>
          </cell>
          <cell r="W321">
            <v>0</v>
          </cell>
          <cell r="X321">
            <v>0</v>
          </cell>
        </row>
        <row r="322">
          <cell r="B322" t="str">
            <v>CK-0000111</v>
          </cell>
          <cell r="C322" t="str">
            <v>Oil Pump</v>
          </cell>
          <cell r="D322" t="str">
            <v>Sungai Danau</v>
          </cell>
          <cell r="E322" t="str">
            <v>Koshin</v>
          </cell>
          <cell r="F322" t="str">
            <v>1/2", 21 Liter/Menit,1/2Hp</v>
          </cell>
          <cell r="G322" t="str">
            <v>GB13/CG13</v>
          </cell>
          <cell r="H322">
            <v>1</v>
          </cell>
          <cell r="I322" t="str">
            <v>Unt</v>
          </cell>
          <cell r="J322">
            <v>1000</v>
          </cell>
          <cell r="K322" t="str">
            <v/>
          </cell>
          <cell r="L322" t="str">
            <v>001426</v>
          </cell>
          <cell r="M322" t="str">
            <v/>
          </cell>
          <cell r="N322">
            <v>37582</v>
          </cell>
          <cell r="O322" t="str">
            <v/>
          </cell>
          <cell r="P322">
            <v>2</v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>PlantEq</v>
          </cell>
          <cell r="V322">
            <v>1</v>
          </cell>
          <cell r="W322">
            <v>0</v>
          </cell>
          <cell r="X322">
            <v>0</v>
          </cell>
        </row>
        <row r="323">
          <cell r="B323">
            <v>110000271</v>
          </cell>
          <cell r="C323" t="str">
            <v>Grease Pump Pneumatic</v>
          </cell>
          <cell r="D323" t="str">
            <v>Sungai Danau</v>
          </cell>
          <cell r="E323" t="str">
            <v>Graco</v>
          </cell>
          <cell r="F323" t="str">
            <v>Pneumatic Grease Pump</v>
          </cell>
          <cell r="G323" t="str">
            <v>225-827</v>
          </cell>
          <cell r="H323">
            <v>1</v>
          </cell>
          <cell r="I323" t="str">
            <v>Set</v>
          </cell>
          <cell r="J323">
            <v>9300</v>
          </cell>
          <cell r="K323" t="str">
            <v>Dharma Motortama Nusantara, PT.</v>
          </cell>
          <cell r="L323" t="str">
            <v>001426</v>
          </cell>
          <cell r="M323" t="str">
            <v/>
          </cell>
          <cell r="N323">
            <v>37613</v>
          </cell>
          <cell r="O323" t="str">
            <v/>
          </cell>
          <cell r="P323">
            <v>2</v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>PlantEq</v>
          </cell>
          <cell r="V323">
            <v>1</v>
          </cell>
          <cell r="W323">
            <v>0</v>
          </cell>
          <cell r="X323">
            <v>0</v>
          </cell>
        </row>
        <row r="324">
          <cell r="B324">
            <v>110000268</v>
          </cell>
          <cell r="C324" t="str">
            <v>Generating Set</v>
          </cell>
          <cell r="D324" t="str">
            <v>Sungai Danau</v>
          </cell>
          <cell r="E324" t="str">
            <v>Honda</v>
          </cell>
          <cell r="F324" t="str">
            <v>50/60Hz , 3,7Kva</v>
          </cell>
          <cell r="G324" t="str">
            <v>GC04-4452828</v>
          </cell>
          <cell r="H324">
            <v>1</v>
          </cell>
          <cell r="I324" t="str">
            <v>Unt</v>
          </cell>
          <cell r="J324">
            <v>7600</v>
          </cell>
          <cell r="K324" t="str">
            <v/>
          </cell>
          <cell r="L324" t="str">
            <v>001426</v>
          </cell>
          <cell r="M324" t="str">
            <v/>
          </cell>
          <cell r="N324">
            <v>37581</v>
          </cell>
          <cell r="O324" t="str">
            <v/>
          </cell>
          <cell r="P324">
            <v>2</v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>PlantEq</v>
          </cell>
          <cell r="V324">
            <v>1</v>
          </cell>
          <cell r="W324">
            <v>0</v>
          </cell>
          <cell r="X324">
            <v>0</v>
          </cell>
        </row>
        <row r="325">
          <cell r="B325">
            <v>20000075</v>
          </cell>
          <cell r="C325" t="str">
            <v>Lighting Tower</v>
          </cell>
          <cell r="D325" t="str">
            <v>Arutmin</v>
          </cell>
          <cell r="E325" t="str">
            <v>Mobilight</v>
          </cell>
          <cell r="F325" t="str">
            <v>Perkins103-10/1500Rpm</v>
          </cell>
          <cell r="G325" t="str">
            <v>L1138874H</v>
          </cell>
          <cell r="H325">
            <v>1</v>
          </cell>
          <cell r="I325" t="str">
            <v>Unt</v>
          </cell>
          <cell r="J325">
            <v>13.272</v>
          </cell>
          <cell r="K325" t="str">
            <v>TIARA MARGA TRAKINDO, PT.</v>
          </cell>
          <cell r="L325" t="str">
            <v>001440</v>
          </cell>
          <cell r="M325" t="str">
            <v>4500032421</v>
          </cell>
          <cell r="N325">
            <v>37633</v>
          </cell>
          <cell r="O325" t="str">
            <v/>
          </cell>
          <cell r="P325">
            <v>2</v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>RentFleet</v>
          </cell>
          <cell r="V325">
            <v>2</v>
          </cell>
          <cell r="W325">
            <v>108277.4</v>
          </cell>
          <cell r="X325">
            <v>1968.68</v>
          </cell>
        </row>
        <row r="326">
          <cell r="B326">
            <v>20000076</v>
          </cell>
          <cell r="C326" t="str">
            <v>Lighting Tower</v>
          </cell>
          <cell r="D326" t="str">
            <v>Arutmin</v>
          </cell>
          <cell r="E326" t="str">
            <v>Daymaker</v>
          </cell>
          <cell r="F326" t="str">
            <v>Perkins103-10/1500Rpm</v>
          </cell>
          <cell r="G326" t="str">
            <v>615244</v>
          </cell>
          <cell r="H326">
            <v>1</v>
          </cell>
          <cell r="I326" t="str">
            <v>Unt</v>
          </cell>
          <cell r="J326">
            <v>15.103999999999999</v>
          </cell>
          <cell r="K326" t="str">
            <v>TIARA MARGA TRAKINDO, PT.</v>
          </cell>
          <cell r="L326" t="str">
            <v>001440</v>
          </cell>
          <cell r="M326" t="str">
            <v>4500032422</v>
          </cell>
          <cell r="N326">
            <v>37633</v>
          </cell>
          <cell r="O326" t="str">
            <v/>
          </cell>
          <cell r="P326">
            <v>2</v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>RentFleet</v>
          </cell>
          <cell r="V326">
            <v>2</v>
          </cell>
          <cell r="W326">
            <v>123223.467</v>
          </cell>
          <cell r="X326">
            <v>2240.4266000000002</v>
          </cell>
        </row>
        <row r="327">
          <cell r="B327">
            <v>110000335</v>
          </cell>
          <cell r="C327" t="str">
            <v>Generating Set</v>
          </cell>
          <cell r="D327" t="str">
            <v>Arutmin</v>
          </cell>
          <cell r="E327" t="str">
            <v>Honda</v>
          </cell>
          <cell r="F327" t="str">
            <v>50/60Hz , 3,7Kva</v>
          </cell>
          <cell r="G327" t="str">
            <v>SH - 4000DX</v>
          </cell>
          <cell r="H327">
            <v>1</v>
          </cell>
          <cell r="I327" t="str">
            <v>Unt</v>
          </cell>
          <cell r="J327">
            <v>7575</v>
          </cell>
          <cell r="K327" t="str">
            <v>ORIENT Technical Supply</v>
          </cell>
          <cell r="L327" t="str">
            <v>001446</v>
          </cell>
          <cell r="M327" t="str">
            <v>4500035753</v>
          </cell>
          <cell r="N327">
            <v>37608</v>
          </cell>
          <cell r="O327" t="str">
            <v/>
          </cell>
          <cell r="P327">
            <v>2</v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>PlantEq</v>
          </cell>
          <cell r="V327">
            <v>1</v>
          </cell>
          <cell r="W327">
            <v>0</v>
          </cell>
          <cell r="X327">
            <v>0</v>
          </cell>
        </row>
        <row r="328">
          <cell r="B328">
            <v>110000336</v>
          </cell>
          <cell r="C328" t="str">
            <v>Generating Set</v>
          </cell>
          <cell r="D328" t="str">
            <v>Arutmin</v>
          </cell>
          <cell r="E328" t="str">
            <v>Honda</v>
          </cell>
          <cell r="F328" t="str">
            <v>50/60Hz , 3.7Kva</v>
          </cell>
          <cell r="G328" t="str">
            <v>SH - 4000DX</v>
          </cell>
          <cell r="H328">
            <v>1</v>
          </cell>
          <cell r="I328" t="str">
            <v>Unt</v>
          </cell>
          <cell r="J328">
            <v>7575</v>
          </cell>
          <cell r="K328" t="str">
            <v>ORIENT Technical Supply</v>
          </cell>
          <cell r="L328" t="str">
            <v>001446</v>
          </cell>
          <cell r="M328" t="str">
            <v>4500035753</v>
          </cell>
          <cell r="N328">
            <v>37608</v>
          </cell>
          <cell r="O328" t="str">
            <v/>
          </cell>
          <cell r="P328">
            <v>2</v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>PlantEq</v>
          </cell>
          <cell r="V328">
            <v>1</v>
          </cell>
          <cell r="W328">
            <v>0</v>
          </cell>
          <cell r="X328">
            <v>0</v>
          </cell>
        </row>
        <row r="329">
          <cell r="B329">
            <v>20000084</v>
          </cell>
          <cell r="C329" t="str">
            <v>Washing Equip</v>
          </cell>
          <cell r="D329" t="str">
            <v>Arutmin</v>
          </cell>
          <cell r="E329" t="str">
            <v>KSA</v>
          </cell>
          <cell r="F329" t="str">
            <v>300Bar / 4500 Psi, 30L/M,40Hp.3000Rpm</v>
          </cell>
          <cell r="G329" t="str">
            <v>C - 300 / 50D</v>
          </cell>
          <cell r="H329">
            <v>1</v>
          </cell>
          <cell r="I329" t="str">
            <v>Unt</v>
          </cell>
          <cell r="J329">
            <v>94000</v>
          </cell>
          <cell r="K329" t="str">
            <v>KHARISMA SEJAHTERA AGUNG JA, PT.</v>
          </cell>
          <cell r="L329" t="str">
            <v>001440</v>
          </cell>
          <cell r="M329" t="str">
            <v>4500034968</v>
          </cell>
          <cell r="N329">
            <v>37621</v>
          </cell>
          <cell r="O329" t="str">
            <v/>
          </cell>
          <cell r="P329">
            <v>2</v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>PlantEq</v>
          </cell>
          <cell r="V329">
            <v>1</v>
          </cell>
          <cell r="W329">
            <v>83033.332999999999</v>
          </cell>
          <cell r="X329">
            <v>1566.6667142857143</v>
          </cell>
        </row>
        <row r="330">
          <cell r="B330">
            <v>20000085</v>
          </cell>
          <cell r="C330" t="str">
            <v>Fuel Tank Static</v>
          </cell>
          <cell r="D330" t="str">
            <v>Arutmin</v>
          </cell>
          <cell r="E330" t="str">
            <v/>
          </cell>
          <cell r="F330" t="str">
            <v>20.000 liter, Plat 6 mm, Gate Valve 3 X2"</v>
          </cell>
          <cell r="G330" t="str">
            <v>Fabricated</v>
          </cell>
          <cell r="H330">
            <v>1</v>
          </cell>
          <cell r="I330" t="str">
            <v>Unt</v>
          </cell>
          <cell r="J330">
            <v>24500</v>
          </cell>
          <cell r="K330" t="str">
            <v>MARGI PURNAMA, CV.</v>
          </cell>
          <cell r="L330" t="str">
            <v>001440</v>
          </cell>
          <cell r="M330" t="str">
            <v>4500035223</v>
          </cell>
          <cell r="N330">
            <v>37631</v>
          </cell>
          <cell r="O330" t="str">
            <v/>
          </cell>
          <cell r="P330">
            <v>2</v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>PlantEq</v>
          </cell>
          <cell r="V330">
            <v>1</v>
          </cell>
          <cell r="W330">
            <v>23275</v>
          </cell>
          <cell r="X330">
            <v>408.33333333333331</v>
          </cell>
        </row>
        <row r="331">
          <cell r="B331">
            <v>20000086</v>
          </cell>
          <cell r="C331" t="str">
            <v>Fuel Tank Static</v>
          </cell>
          <cell r="D331" t="str">
            <v>Arutmin</v>
          </cell>
          <cell r="E331" t="str">
            <v/>
          </cell>
          <cell r="F331" t="str">
            <v>20.000 liter, Plat 8 mm, Gate Valve 3 X 2"</v>
          </cell>
          <cell r="G331" t="str">
            <v>Fabricated</v>
          </cell>
          <cell r="H331">
            <v>1</v>
          </cell>
          <cell r="I331" t="str">
            <v>Unt</v>
          </cell>
          <cell r="J331">
            <v>24500</v>
          </cell>
          <cell r="K331" t="str">
            <v>MARGI PURNAMA, CV.</v>
          </cell>
          <cell r="L331" t="str">
            <v>001440</v>
          </cell>
          <cell r="M331" t="str">
            <v>4500035223</v>
          </cell>
          <cell r="N331">
            <v>37631</v>
          </cell>
          <cell r="O331" t="str">
            <v/>
          </cell>
          <cell r="P331">
            <v>2</v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>PlantEq</v>
          </cell>
          <cell r="V331">
            <v>1</v>
          </cell>
          <cell r="W331">
            <v>23275</v>
          </cell>
          <cell r="X331">
            <v>408.33333333333331</v>
          </cell>
        </row>
        <row r="332">
          <cell r="B332">
            <v>20000087</v>
          </cell>
          <cell r="C332" t="str">
            <v>Fuel Tank Static</v>
          </cell>
          <cell r="D332" t="str">
            <v>Arutmin</v>
          </cell>
          <cell r="E332" t="str">
            <v/>
          </cell>
          <cell r="F332" t="str">
            <v>20.000 liter, Plate 6 mm, Gate Valve 3 X 2"</v>
          </cell>
          <cell r="G332" t="str">
            <v>Fabricated</v>
          </cell>
          <cell r="H332">
            <v>1</v>
          </cell>
          <cell r="I332" t="str">
            <v>Unt</v>
          </cell>
          <cell r="J332">
            <v>24500</v>
          </cell>
          <cell r="K332" t="str">
            <v>MARGI PURNAMA, CV.</v>
          </cell>
          <cell r="L332" t="str">
            <v>001440</v>
          </cell>
          <cell r="M332" t="str">
            <v>4500035223</v>
          </cell>
          <cell r="N332">
            <v>37631</v>
          </cell>
          <cell r="O332" t="str">
            <v/>
          </cell>
          <cell r="P332">
            <v>2</v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>PlantEq</v>
          </cell>
          <cell r="V332">
            <v>1</v>
          </cell>
          <cell r="W332">
            <v>23275</v>
          </cell>
          <cell r="X332">
            <v>408.33333333333331</v>
          </cell>
        </row>
        <row r="333">
          <cell r="B333">
            <v>20000088</v>
          </cell>
          <cell r="C333" t="str">
            <v>Welding Machine</v>
          </cell>
          <cell r="D333" t="str">
            <v>Arutmin</v>
          </cell>
          <cell r="E333" t="str">
            <v>Lincoln</v>
          </cell>
          <cell r="F333" t="str">
            <v>AS 400</v>
          </cell>
          <cell r="G333" t="str">
            <v/>
          </cell>
          <cell r="H333">
            <v>1</v>
          </cell>
          <cell r="I333" t="str">
            <v>Unt</v>
          </cell>
          <cell r="J333">
            <v>8.7999999999999995E-2</v>
          </cell>
          <cell r="K333" t="str">
            <v/>
          </cell>
          <cell r="L333" t="str">
            <v>001440</v>
          </cell>
          <cell r="M333" t="str">
            <v/>
          </cell>
          <cell r="N333">
            <v>37718</v>
          </cell>
          <cell r="O333" t="str">
            <v/>
          </cell>
          <cell r="P333">
            <v>2</v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>PlantEq</v>
          </cell>
          <cell r="V333">
            <v>2</v>
          </cell>
          <cell r="W333">
            <v>73509.332999999999</v>
          </cell>
          <cell r="X333">
            <v>1050.1333999999999</v>
          </cell>
        </row>
        <row r="334">
          <cell r="B334">
            <v>110000365</v>
          </cell>
          <cell r="C334" t="str">
            <v>Welding Arc Torch</v>
          </cell>
          <cell r="D334" t="str">
            <v>Arutmin</v>
          </cell>
          <cell r="E334" t="str">
            <v>Victor</v>
          </cell>
          <cell r="F334" t="str">
            <v>Welding Torch Alcair K - 3000</v>
          </cell>
          <cell r="G334" t="str">
            <v/>
          </cell>
          <cell r="H334">
            <v>1</v>
          </cell>
          <cell r="I334" t="str">
            <v>Unt</v>
          </cell>
          <cell r="J334">
            <v>4170.7</v>
          </cell>
          <cell r="K334" t="str">
            <v/>
          </cell>
          <cell r="L334" t="str">
            <v>002348</v>
          </cell>
          <cell r="M334" t="str">
            <v>4500038594</v>
          </cell>
          <cell r="N334">
            <v>37687</v>
          </cell>
          <cell r="O334" t="str">
            <v/>
          </cell>
          <cell r="P334">
            <v>2</v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>PlantEq</v>
          </cell>
          <cell r="V334">
            <v>1</v>
          </cell>
          <cell r="W334">
            <v>0</v>
          </cell>
          <cell r="X334">
            <v>0</v>
          </cell>
        </row>
        <row r="335">
          <cell r="B335">
            <v>20000081</v>
          </cell>
          <cell r="C335" t="str">
            <v>Porta Camp</v>
          </cell>
          <cell r="D335" t="str">
            <v>Arutmin</v>
          </cell>
          <cell r="E335" t="str">
            <v/>
          </cell>
          <cell r="F335" t="str">
            <v>20 ft</v>
          </cell>
          <cell r="G335" t="str">
            <v/>
          </cell>
          <cell r="H335">
            <v>1</v>
          </cell>
          <cell r="I335" t="str">
            <v>Unt</v>
          </cell>
          <cell r="J335">
            <v>27500</v>
          </cell>
          <cell r="K335" t="str">
            <v>SINAR SEJAHTERA JAYA, CV.</v>
          </cell>
          <cell r="L335" t="str">
            <v>001437</v>
          </cell>
          <cell r="M335" t="str">
            <v>4500034466</v>
          </cell>
          <cell r="N335">
            <v>37614</v>
          </cell>
          <cell r="O335" t="str">
            <v/>
          </cell>
          <cell r="P335">
            <v>2</v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>PlantEq</v>
          </cell>
          <cell r="V335">
            <v>1</v>
          </cell>
          <cell r="W335">
            <v>28800</v>
          </cell>
          <cell r="X335">
            <v>533.33333333333337</v>
          </cell>
        </row>
        <row r="336">
          <cell r="B336">
            <v>20000082</v>
          </cell>
          <cell r="C336" t="str">
            <v>Porta Camp</v>
          </cell>
          <cell r="D336" t="str">
            <v>Arutmin</v>
          </cell>
          <cell r="E336" t="str">
            <v/>
          </cell>
          <cell r="F336" t="str">
            <v>20 ft</v>
          </cell>
          <cell r="G336" t="str">
            <v/>
          </cell>
          <cell r="H336">
            <v>1</v>
          </cell>
          <cell r="I336" t="str">
            <v>Unt</v>
          </cell>
          <cell r="J336">
            <v>27500</v>
          </cell>
          <cell r="K336" t="str">
            <v>SINAR SEJAHTERA JAYA, CV.</v>
          </cell>
          <cell r="L336" t="str">
            <v>001437</v>
          </cell>
          <cell r="M336" t="str">
            <v>4500034466</v>
          </cell>
          <cell r="N336">
            <v>37614</v>
          </cell>
          <cell r="O336" t="str">
            <v/>
          </cell>
          <cell r="P336">
            <v>2</v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>PlantEq</v>
          </cell>
          <cell r="V336">
            <v>1</v>
          </cell>
          <cell r="W336">
            <v>28800</v>
          </cell>
          <cell r="X336">
            <v>533.33333333333337</v>
          </cell>
        </row>
        <row r="337">
          <cell r="B337" t="str">
            <v>TMT-000030</v>
          </cell>
          <cell r="C337" t="str">
            <v>Laptop</v>
          </cell>
          <cell r="D337" t="str">
            <v>Arutmin</v>
          </cell>
          <cell r="E337" t="str">
            <v>Toshiba</v>
          </cell>
          <cell r="F337" t="str">
            <v>P.III,1.2Ghz,256MG,40GB</v>
          </cell>
          <cell r="G337" t="str">
            <v>52013875V</v>
          </cell>
          <cell r="H337">
            <v>1</v>
          </cell>
          <cell r="I337" t="str">
            <v>Unt</v>
          </cell>
          <cell r="J337">
            <v>0</v>
          </cell>
          <cell r="K337" t="str">
            <v>TIARA MARGA TRAKINDO, PT.</v>
          </cell>
          <cell r="L337" t="str">
            <v/>
          </cell>
          <cell r="M337" t="str">
            <v/>
          </cell>
          <cell r="N337">
            <v>37581</v>
          </cell>
          <cell r="O337" t="str">
            <v/>
          </cell>
          <cell r="P337">
            <v>2</v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>Office</v>
          </cell>
          <cell r="V337">
            <v>1</v>
          </cell>
          <cell r="W337">
            <v>0</v>
          </cell>
          <cell r="X337">
            <v>0</v>
          </cell>
        </row>
        <row r="338">
          <cell r="B338" t="str">
            <v>TMT-000031</v>
          </cell>
          <cell r="C338" t="str">
            <v>Desktop</v>
          </cell>
          <cell r="D338" t="str">
            <v>Arutmin</v>
          </cell>
          <cell r="E338" t="str">
            <v>Compaq</v>
          </cell>
          <cell r="F338" t="str">
            <v>Rakitan 10GB, 64MB</v>
          </cell>
          <cell r="G338" t="str">
            <v>6202006937</v>
          </cell>
          <cell r="H338">
            <v>1</v>
          </cell>
          <cell r="I338" t="str">
            <v>Unt</v>
          </cell>
          <cell r="J338">
            <v>0</v>
          </cell>
          <cell r="K338" t="str">
            <v>TIARA MARGA TRAKINDO, PT.</v>
          </cell>
          <cell r="L338" t="str">
            <v/>
          </cell>
          <cell r="M338" t="str">
            <v/>
          </cell>
          <cell r="N338">
            <v>37609</v>
          </cell>
          <cell r="O338" t="str">
            <v/>
          </cell>
          <cell r="P338">
            <v>2</v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>Office</v>
          </cell>
          <cell r="V338">
            <v>1</v>
          </cell>
          <cell r="W338">
            <v>0</v>
          </cell>
          <cell r="X338">
            <v>0</v>
          </cell>
        </row>
        <row r="339">
          <cell r="B339">
            <v>110000351</v>
          </cell>
          <cell r="C339" t="str">
            <v>Desktop</v>
          </cell>
          <cell r="D339" t="str">
            <v>Arutmin</v>
          </cell>
          <cell r="E339" t="str">
            <v>Samsung</v>
          </cell>
          <cell r="F339" t="str">
            <v>PIV ,20Ghz ,40GB ,128MB</v>
          </cell>
          <cell r="G339" t="str">
            <v>AN15HMDT904035A</v>
          </cell>
          <cell r="H339">
            <v>1</v>
          </cell>
          <cell r="I339" t="str">
            <v>Unt</v>
          </cell>
          <cell r="J339">
            <v>4650</v>
          </cell>
          <cell r="K339" t="str">
            <v>Petty Cash</v>
          </cell>
          <cell r="L339" t="str">
            <v/>
          </cell>
          <cell r="M339" t="str">
            <v/>
          </cell>
          <cell r="N339">
            <v>37271</v>
          </cell>
          <cell r="O339" t="str">
            <v/>
          </cell>
          <cell r="P339">
            <v>2</v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>Office</v>
          </cell>
          <cell r="V339">
            <v>1</v>
          </cell>
          <cell r="W339">
            <v>0</v>
          </cell>
          <cell r="X339">
            <v>0</v>
          </cell>
        </row>
        <row r="340">
          <cell r="B340" t="str">
            <v>110000351-1</v>
          </cell>
          <cell r="C340" t="str">
            <v>Power Supply</v>
          </cell>
          <cell r="D340" t="str">
            <v>Arutmin</v>
          </cell>
          <cell r="E340" t="str">
            <v/>
          </cell>
          <cell r="F340" t="str">
            <v>30A</v>
          </cell>
          <cell r="G340" t="str">
            <v>16821</v>
          </cell>
          <cell r="H340">
            <v>1</v>
          </cell>
          <cell r="I340" t="str">
            <v>Unt</v>
          </cell>
          <cell r="J340">
            <v>0</v>
          </cell>
          <cell r="K340" t="str">
            <v/>
          </cell>
          <cell r="L340" t="str">
            <v/>
          </cell>
          <cell r="M340" t="str">
            <v/>
          </cell>
          <cell r="N340">
            <v>37271</v>
          </cell>
          <cell r="O340" t="str">
            <v>110000351</v>
          </cell>
          <cell r="P340">
            <v>2</v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>LowValue</v>
          </cell>
          <cell r="V340">
            <v>1</v>
          </cell>
          <cell r="W340">
            <v>0</v>
          </cell>
          <cell r="X340">
            <v>0</v>
          </cell>
        </row>
        <row r="341">
          <cell r="B341">
            <v>110000352</v>
          </cell>
          <cell r="C341" t="str">
            <v>Desktop</v>
          </cell>
          <cell r="D341" t="str">
            <v>Arutmin</v>
          </cell>
          <cell r="E341" t="str">
            <v>Samsung</v>
          </cell>
          <cell r="F341" t="str">
            <v>PIV ,20Ghz ,40GB ,128MB</v>
          </cell>
          <cell r="G341" t="str">
            <v>AN15HMDT903714F</v>
          </cell>
          <cell r="H341">
            <v>1</v>
          </cell>
          <cell r="I341" t="str">
            <v>Unt</v>
          </cell>
          <cell r="J341">
            <v>4650</v>
          </cell>
          <cell r="K341" t="str">
            <v>Petty Cash</v>
          </cell>
          <cell r="L341" t="str">
            <v/>
          </cell>
          <cell r="M341" t="str">
            <v/>
          </cell>
          <cell r="N341">
            <v>37271</v>
          </cell>
          <cell r="O341" t="str">
            <v/>
          </cell>
          <cell r="P341">
            <v>2</v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>Office</v>
          </cell>
          <cell r="V341">
            <v>1</v>
          </cell>
          <cell r="W341">
            <v>0</v>
          </cell>
          <cell r="X341">
            <v>0</v>
          </cell>
        </row>
        <row r="342">
          <cell r="B342" t="str">
            <v>TMT-000032</v>
          </cell>
          <cell r="C342" t="str">
            <v>Desktop</v>
          </cell>
          <cell r="D342" t="str">
            <v>Arutmin</v>
          </cell>
          <cell r="E342" t="str">
            <v>Compaq</v>
          </cell>
          <cell r="F342" t="str">
            <v>PIV , 1,8Ghz ,20GB ,128MB</v>
          </cell>
          <cell r="G342" t="str">
            <v>7247LHDB0367</v>
          </cell>
          <cell r="H342">
            <v>1</v>
          </cell>
          <cell r="I342" t="str">
            <v>Unt</v>
          </cell>
          <cell r="J342">
            <v>0</v>
          </cell>
          <cell r="K342" t="str">
            <v>TIARA MARGA TRAKINDO, PT.</v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>
            <v>2</v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>Office</v>
          </cell>
          <cell r="V342">
            <v>1</v>
          </cell>
          <cell r="W342">
            <v>0</v>
          </cell>
          <cell r="X342">
            <v>0</v>
          </cell>
        </row>
        <row r="343">
          <cell r="B343" t="str">
            <v>CK-0000112</v>
          </cell>
          <cell r="C343" t="str">
            <v>Printer</v>
          </cell>
          <cell r="D343" t="str">
            <v>Arutmin</v>
          </cell>
          <cell r="E343" t="str">
            <v>Hawlett Packard</v>
          </cell>
          <cell r="F343" t="str">
            <v xml:space="preserve"> Laserjet 1200</v>
          </cell>
          <cell r="G343" t="str">
            <v>SGJC - 015065</v>
          </cell>
          <cell r="H343">
            <v>1</v>
          </cell>
          <cell r="I343" t="str">
            <v>Unt</v>
          </cell>
          <cell r="J343">
            <v>0</v>
          </cell>
          <cell r="K343" t="str">
            <v/>
          </cell>
          <cell r="L343" t="str">
            <v/>
          </cell>
          <cell r="M343" t="str">
            <v/>
          </cell>
          <cell r="N343">
            <v>37266</v>
          </cell>
          <cell r="O343" t="str">
            <v/>
          </cell>
          <cell r="P343">
            <v>2</v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>Office</v>
          </cell>
          <cell r="V343">
            <v>1</v>
          </cell>
          <cell r="W343">
            <v>0</v>
          </cell>
          <cell r="X343">
            <v>0</v>
          </cell>
        </row>
        <row r="344">
          <cell r="B344" t="str">
            <v>CK-0000113</v>
          </cell>
          <cell r="C344" t="str">
            <v>Faxcimile</v>
          </cell>
          <cell r="D344" t="str">
            <v>Arutmin</v>
          </cell>
          <cell r="E344" t="str">
            <v>Panasonic</v>
          </cell>
          <cell r="F344" t="str">
            <v>KX-FT63CX</v>
          </cell>
          <cell r="G344" t="str">
            <v>2FCRBO46568</v>
          </cell>
          <cell r="H344">
            <v>1</v>
          </cell>
          <cell r="I344" t="str">
            <v>Unt</v>
          </cell>
          <cell r="J344">
            <v>1250</v>
          </cell>
          <cell r="K344" t="str">
            <v/>
          </cell>
          <cell r="L344" t="str">
            <v/>
          </cell>
          <cell r="M344" t="str">
            <v>4500033920</v>
          </cell>
          <cell r="N344">
            <v>37585</v>
          </cell>
          <cell r="O344" t="str">
            <v/>
          </cell>
          <cell r="P344">
            <v>2</v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>Office</v>
          </cell>
          <cell r="V344">
            <v>1</v>
          </cell>
          <cell r="W344">
            <v>0</v>
          </cell>
          <cell r="X344">
            <v>0</v>
          </cell>
        </row>
        <row r="345">
          <cell r="B345" t="str">
            <v>CK-0000114</v>
          </cell>
          <cell r="C345" t="str">
            <v>Telephone</v>
          </cell>
          <cell r="D345" t="str">
            <v>Arutmin</v>
          </cell>
          <cell r="E345" t="str">
            <v>Panasonic</v>
          </cell>
          <cell r="F345" t="str">
            <v>Wire Less KX - TC1200BXF</v>
          </cell>
          <cell r="G345" t="str">
            <v>2CBG003588</v>
          </cell>
          <cell r="H345">
            <v>1</v>
          </cell>
          <cell r="I345" t="str">
            <v>Unt</v>
          </cell>
          <cell r="J345">
            <v>0</v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>
            <v>2</v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>Office</v>
          </cell>
          <cell r="V345">
            <v>1</v>
          </cell>
          <cell r="W345">
            <v>0</v>
          </cell>
          <cell r="X345">
            <v>0</v>
          </cell>
        </row>
        <row r="346">
          <cell r="B346" t="str">
            <v>CK-0000115</v>
          </cell>
          <cell r="C346" t="str">
            <v>CD Writer</v>
          </cell>
          <cell r="D346" t="str">
            <v>Arutmin</v>
          </cell>
          <cell r="E346" t="str">
            <v>LITE ON</v>
          </cell>
          <cell r="F346" t="str">
            <v>CD-RW 40 X 24 X 40</v>
          </cell>
          <cell r="G346" t="str">
            <v>268-305-000-168</v>
          </cell>
          <cell r="H346">
            <v>1</v>
          </cell>
          <cell r="I346" t="str">
            <v>Unt</v>
          </cell>
          <cell r="J346">
            <v>0</v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>
            <v>2</v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>LowValue</v>
          </cell>
          <cell r="V346">
            <v>1</v>
          </cell>
          <cell r="W346">
            <v>0</v>
          </cell>
          <cell r="X346">
            <v>0</v>
          </cell>
        </row>
        <row r="347">
          <cell r="B347" t="str">
            <v>CK-0000116</v>
          </cell>
          <cell r="C347" t="str">
            <v>Safe Box</v>
          </cell>
          <cell r="D347" t="str">
            <v>Arutmin</v>
          </cell>
          <cell r="E347" t="str">
            <v>Ichiban</v>
          </cell>
          <cell r="F347" t="str">
            <v>D - 2000</v>
          </cell>
          <cell r="G347" t="str">
            <v>D - 2000</v>
          </cell>
          <cell r="H347">
            <v>1</v>
          </cell>
          <cell r="I347" t="str">
            <v>Unt</v>
          </cell>
          <cell r="J347">
            <v>475</v>
          </cell>
          <cell r="K347" t="str">
            <v/>
          </cell>
          <cell r="L347" t="str">
            <v>002558</v>
          </cell>
          <cell r="M347" t="str">
            <v>4500036018</v>
          </cell>
          <cell r="N347">
            <v>37630</v>
          </cell>
          <cell r="O347" t="str">
            <v/>
          </cell>
          <cell r="P347">
            <v>2</v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>Office</v>
          </cell>
          <cell r="V347">
            <v>1</v>
          </cell>
          <cell r="W347">
            <v>0</v>
          </cell>
          <cell r="X347">
            <v>0</v>
          </cell>
        </row>
        <row r="348">
          <cell r="B348">
            <v>110000327</v>
          </cell>
          <cell r="C348" t="str">
            <v>Radio Rig</v>
          </cell>
          <cell r="D348" t="str">
            <v>Arutmin</v>
          </cell>
          <cell r="E348" t="str">
            <v>Motorolla</v>
          </cell>
          <cell r="F348" t="str">
            <v>GM 300, 16 Ch, 45 watt</v>
          </cell>
          <cell r="G348" t="str">
            <v>159TCU-0620</v>
          </cell>
          <cell r="H348">
            <v>1</v>
          </cell>
          <cell r="I348" t="str">
            <v>Unt</v>
          </cell>
          <cell r="J348">
            <v>3000</v>
          </cell>
          <cell r="K348" t="str">
            <v>SUKSAWIDHA ELKOM, PT.</v>
          </cell>
          <cell r="L348" t="str">
            <v>001437</v>
          </cell>
          <cell r="M348" t="str">
            <v>4500033806</v>
          </cell>
          <cell r="N348">
            <v>37587</v>
          </cell>
          <cell r="O348" t="str">
            <v/>
          </cell>
          <cell r="P348">
            <v>2</v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>LowValue</v>
          </cell>
          <cell r="V348">
            <v>1</v>
          </cell>
          <cell r="W348">
            <v>0</v>
          </cell>
          <cell r="X348">
            <v>0</v>
          </cell>
        </row>
        <row r="349">
          <cell r="B349" t="str">
            <v>110000327-1</v>
          </cell>
          <cell r="C349" t="str">
            <v>Power Supply</v>
          </cell>
          <cell r="D349" t="str">
            <v>Arutmin</v>
          </cell>
          <cell r="E349" t="str">
            <v>Dakai</v>
          </cell>
          <cell r="F349" t="str">
            <v>30A</v>
          </cell>
          <cell r="G349" t="str">
            <v/>
          </cell>
          <cell r="H349">
            <v>1</v>
          </cell>
          <cell r="I349" t="str">
            <v>Unt</v>
          </cell>
          <cell r="J349">
            <v>325</v>
          </cell>
          <cell r="K349" t="str">
            <v>SUKSAWIDHA ELKOM, PT.</v>
          </cell>
          <cell r="L349" t="str">
            <v>001437</v>
          </cell>
          <cell r="M349" t="str">
            <v>4500033806</v>
          </cell>
          <cell r="N349">
            <v>37589</v>
          </cell>
          <cell r="O349" t="str">
            <v>110000327</v>
          </cell>
          <cell r="P349">
            <v>2</v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>LowValue</v>
          </cell>
          <cell r="V349">
            <v>1</v>
          </cell>
          <cell r="W349">
            <v>0</v>
          </cell>
          <cell r="X349">
            <v>0</v>
          </cell>
        </row>
        <row r="350">
          <cell r="B350">
            <v>110000334</v>
          </cell>
          <cell r="C350" t="str">
            <v>Radio Rig</v>
          </cell>
          <cell r="D350" t="str">
            <v>Arutmin</v>
          </cell>
          <cell r="E350" t="str">
            <v>Motorolla</v>
          </cell>
          <cell r="F350" t="str">
            <v>GM 300, 16 Ch, 45 watt</v>
          </cell>
          <cell r="G350" t="str">
            <v>159TCK-0897</v>
          </cell>
          <cell r="H350">
            <v>1</v>
          </cell>
          <cell r="I350" t="str">
            <v>Unt</v>
          </cell>
          <cell r="J350">
            <v>3326.25</v>
          </cell>
          <cell r="K350" t="str">
            <v>Padumacom  Karya Jaya, PT.</v>
          </cell>
          <cell r="L350" t="str">
            <v/>
          </cell>
          <cell r="M350" t="str">
            <v>4500037140</v>
          </cell>
          <cell r="N350">
            <v>37649</v>
          </cell>
          <cell r="O350" t="str">
            <v/>
          </cell>
          <cell r="P350">
            <v>2</v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>LowValue</v>
          </cell>
          <cell r="V350">
            <v>1</v>
          </cell>
          <cell r="W350">
            <v>0</v>
          </cell>
          <cell r="X350">
            <v>0</v>
          </cell>
        </row>
        <row r="351">
          <cell r="B351" t="str">
            <v>110000334-1</v>
          </cell>
          <cell r="C351" t="str">
            <v>Radio Rig</v>
          </cell>
          <cell r="D351" t="str">
            <v>Arutmin</v>
          </cell>
          <cell r="E351" t="str">
            <v>Dakai</v>
          </cell>
          <cell r="F351" t="str">
            <v>30A</v>
          </cell>
          <cell r="G351" t="str">
            <v/>
          </cell>
          <cell r="H351">
            <v>1</v>
          </cell>
          <cell r="I351" t="str">
            <v>Unt</v>
          </cell>
          <cell r="J351">
            <v>325</v>
          </cell>
          <cell r="K351" t="str">
            <v>Padumacom  Karya Jaya, PT.</v>
          </cell>
          <cell r="L351" t="str">
            <v/>
          </cell>
          <cell r="M351" t="str">
            <v>4500037140</v>
          </cell>
          <cell r="N351">
            <v>37649</v>
          </cell>
          <cell r="O351" t="str">
            <v>110000334</v>
          </cell>
          <cell r="P351">
            <v>2</v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>LowValue</v>
          </cell>
          <cell r="V351">
            <v>1</v>
          </cell>
          <cell r="W351">
            <v>0</v>
          </cell>
          <cell r="X351">
            <v>0</v>
          </cell>
        </row>
        <row r="352">
          <cell r="B352">
            <v>110000377</v>
          </cell>
          <cell r="C352" t="str">
            <v>Radio Rig</v>
          </cell>
          <cell r="D352" t="str">
            <v>Arutmin</v>
          </cell>
          <cell r="E352" t="str">
            <v>Motorolla</v>
          </cell>
          <cell r="F352" t="str">
            <v>GM 300, 16 Ch, 45 watt</v>
          </cell>
          <cell r="G352" t="str">
            <v>159TCU-2009</v>
          </cell>
          <cell r="H352">
            <v>1</v>
          </cell>
          <cell r="I352" t="str">
            <v>Unt</v>
          </cell>
          <cell r="J352">
            <v>3045</v>
          </cell>
          <cell r="K352" t="str">
            <v>Padumacom  Karya Jaya, PT.</v>
          </cell>
          <cell r="L352" t="str">
            <v/>
          </cell>
          <cell r="M352" t="str">
            <v>4500039969</v>
          </cell>
          <cell r="N352">
            <v>37674</v>
          </cell>
          <cell r="O352" t="str">
            <v/>
          </cell>
          <cell r="P352">
            <v>2</v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>LowValue</v>
          </cell>
          <cell r="V352">
            <v>1</v>
          </cell>
          <cell r="W352">
            <v>0</v>
          </cell>
          <cell r="X352">
            <v>0</v>
          </cell>
        </row>
        <row r="353">
          <cell r="B353">
            <v>110000378</v>
          </cell>
          <cell r="C353" t="str">
            <v>Radio Rig</v>
          </cell>
          <cell r="D353" t="str">
            <v>Arutmin</v>
          </cell>
          <cell r="E353" t="str">
            <v>Motorolla</v>
          </cell>
          <cell r="F353" t="str">
            <v>GM 300, 16 Ch, 45 watt</v>
          </cell>
          <cell r="G353" t="str">
            <v>159TCU-0985</v>
          </cell>
          <cell r="H353">
            <v>1</v>
          </cell>
          <cell r="I353" t="str">
            <v>Unt</v>
          </cell>
          <cell r="J353">
            <v>3045</v>
          </cell>
          <cell r="K353" t="str">
            <v>Padumacom  Karya Jaya, PT.</v>
          </cell>
          <cell r="L353" t="str">
            <v/>
          </cell>
          <cell r="M353" t="str">
            <v>4500039969</v>
          </cell>
          <cell r="N353">
            <v>37674</v>
          </cell>
          <cell r="O353" t="str">
            <v/>
          </cell>
          <cell r="P353">
            <v>2</v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>LowValue</v>
          </cell>
          <cell r="V353">
            <v>1</v>
          </cell>
          <cell r="W353">
            <v>0</v>
          </cell>
          <cell r="X353">
            <v>0</v>
          </cell>
        </row>
        <row r="354">
          <cell r="B354">
            <v>110000379</v>
          </cell>
          <cell r="C354" t="str">
            <v>Radio Rig</v>
          </cell>
          <cell r="D354" t="str">
            <v>Arutmin</v>
          </cell>
          <cell r="E354" t="str">
            <v>Motorolla</v>
          </cell>
          <cell r="F354" t="str">
            <v>GM 300, 16 Ch, 45 watt</v>
          </cell>
          <cell r="G354" t="str">
            <v>159TCU-2073</v>
          </cell>
          <cell r="H354">
            <v>1</v>
          </cell>
          <cell r="I354" t="str">
            <v>Unt</v>
          </cell>
          <cell r="J354">
            <v>3045</v>
          </cell>
          <cell r="K354" t="str">
            <v>Padumacom  Karya Jaya, PT.</v>
          </cell>
          <cell r="L354" t="str">
            <v/>
          </cell>
          <cell r="M354" t="str">
            <v>4500039969</v>
          </cell>
          <cell r="N354">
            <v>37674</v>
          </cell>
          <cell r="O354" t="str">
            <v/>
          </cell>
          <cell r="P354">
            <v>2</v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>LowValue</v>
          </cell>
          <cell r="V354">
            <v>1</v>
          </cell>
          <cell r="W354">
            <v>0</v>
          </cell>
          <cell r="X354">
            <v>0</v>
          </cell>
        </row>
        <row r="355">
          <cell r="B355">
            <v>110000380</v>
          </cell>
          <cell r="C355" t="str">
            <v>Radio Rig</v>
          </cell>
          <cell r="D355" t="str">
            <v>Arutmin</v>
          </cell>
          <cell r="E355" t="str">
            <v>Motorolla</v>
          </cell>
          <cell r="F355" t="str">
            <v>GM 300, 16 Ch, 45 watt</v>
          </cell>
          <cell r="G355" t="str">
            <v>159TCU-0988</v>
          </cell>
          <cell r="H355">
            <v>1</v>
          </cell>
          <cell r="I355" t="str">
            <v>Unt</v>
          </cell>
          <cell r="J355">
            <v>3045</v>
          </cell>
          <cell r="K355" t="str">
            <v>Padumacom  Karya Jaya, PT.</v>
          </cell>
          <cell r="L355" t="str">
            <v/>
          </cell>
          <cell r="M355" t="str">
            <v>4500039969</v>
          </cell>
          <cell r="N355">
            <v>37674</v>
          </cell>
          <cell r="O355" t="str">
            <v/>
          </cell>
          <cell r="P355">
            <v>2</v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>LowValue</v>
          </cell>
          <cell r="V355">
            <v>1</v>
          </cell>
          <cell r="W355">
            <v>0</v>
          </cell>
          <cell r="X355">
            <v>0</v>
          </cell>
        </row>
        <row r="356">
          <cell r="B356">
            <v>110000381</v>
          </cell>
          <cell r="C356" t="str">
            <v>Radio Rig</v>
          </cell>
          <cell r="D356" t="str">
            <v>Arutmin</v>
          </cell>
          <cell r="E356" t="str">
            <v>Motorolla</v>
          </cell>
          <cell r="F356" t="str">
            <v>GM 300, 16 Ch, 45 watt</v>
          </cell>
          <cell r="G356" t="str">
            <v>159TCU-0987</v>
          </cell>
          <cell r="H356">
            <v>1</v>
          </cell>
          <cell r="I356" t="str">
            <v>Unt</v>
          </cell>
          <cell r="J356">
            <v>3045</v>
          </cell>
          <cell r="K356" t="str">
            <v>Padumacom  Karya Jaya, PT.</v>
          </cell>
          <cell r="L356" t="str">
            <v/>
          </cell>
          <cell r="M356" t="str">
            <v>4500039969</v>
          </cell>
          <cell r="N356">
            <v>37674</v>
          </cell>
          <cell r="O356" t="str">
            <v/>
          </cell>
          <cell r="P356">
            <v>2</v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>LowValue</v>
          </cell>
          <cell r="V356">
            <v>1</v>
          </cell>
          <cell r="W356">
            <v>0</v>
          </cell>
          <cell r="X356">
            <v>0</v>
          </cell>
        </row>
        <row r="357">
          <cell r="B357">
            <v>110000382</v>
          </cell>
          <cell r="C357" t="str">
            <v>Radio Rig</v>
          </cell>
          <cell r="D357" t="str">
            <v>Arutmin</v>
          </cell>
          <cell r="E357" t="str">
            <v>Motorolla</v>
          </cell>
          <cell r="F357" t="str">
            <v>GM 300, 16 Ch, 45 watt</v>
          </cell>
          <cell r="G357" t="str">
            <v>159TCU-0984</v>
          </cell>
          <cell r="H357">
            <v>1</v>
          </cell>
          <cell r="I357" t="str">
            <v>Unt</v>
          </cell>
          <cell r="J357">
            <v>3045</v>
          </cell>
          <cell r="K357" t="str">
            <v>Padumacom  Karya Jaya, PT.</v>
          </cell>
          <cell r="L357" t="str">
            <v/>
          </cell>
          <cell r="M357" t="str">
            <v>450039969</v>
          </cell>
          <cell r="N357">
            <v>37674</v>
          </cell>
          <cell r="O357" t="str">
            <v/>
          </cell>
          <cell r="P357">
            <v>2</v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>LowValue</v>
          </cell>
          <cell r="V357">
            <v>1</v>
          </cell>
          <cell r="W357">
            <v>0</v>
          </cell>
          <cell r="X357">
            <v>0</v>
          </cell>
        </row>
        <row r="358">
          <cell r="B358" t="str">
            <v>&lt;blank&gt;</v>
          </cell>
          <cell r="C358" t="str">
            <v>Radio Rig</v>
          </cell>
          <cell r="D358" t="str">
            <v>Arutmin</v>
          </cell>
          <cell r="E358" t="str">
            <v>Motorolla</v>
          </cell>
          <cell r="F358" t="str">
            <v>GM 300 16 Ch, 45 watt VHF</v>
          </cell>
          <cell r="G358" t="str">
            <v>159TCJ-1027</v>
          </cell>
          <cell r="H358">
            <v>1</v>
          </cell>
          <cell r="I358" t="str">
            <v>Unt</v>
          </cell>
          <cell r="J358">
            <v>3045</v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>
            <v>2</v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>LowValue</v>
          </cell>
          <cell r="V358">
            <v>1</v>
          </cell>
          <cell r="W358">
            <v>0</v>
          </cell>
          <cell r="X358">
            <v>0</v>
          </cell>
        </row>
        <row r="359">
          <cell r="B359" t="str">
            <v>CK-0000117</v>
          </cell>
          <cell r="C359" t="str">
            <v>Radio HT</v>
          </cell>
          <cell r="D359" t="str">
            <v>Arutmin</v>
          </cell>
          <cell r="E359" t="str">
            <v>Motorolla</v>
          </cell>
          <cell r="F359" t="str">
            <v>GP-2000VHF</v>
          </cell>
          <cell r="G359" t="str">
            <v>246XCS-3410</v>
          </cell>
          <cell r="H359">
            <v>1</v>
          </cell>
          <cell r="I359" t="str">
            <v>Unt</v>
          </cell>
          <cell r="J359">
            <v>1455</v>
          </cell>
          <cell r="K359" t="str">
            <v>SUKSAWIDHA ELKOM, PT.</v>
          </cell>
          <cell r="L359" t="str">
            <v/>
          </cell>
          <cell r="M359" t="str">
            <v>4500033806</v>
          </cell>
          <cell r="N359">
            <v>37673</v>
          </cell>
          <cell r="O359" t="str">
            <v/>
          </cell>
          <cell r="P359">
            <v>2</v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>LowValue</v>
          </cell>
          <cell r="V359">
            <v>1</v>
          </cell>
          <cell r="W359">
            <v>0</v>
          </cell>
          <cell r="X359">
            <v>0</v>
          </cell>
        </row>
        <row r="360">
          <cell r="B360" t="str">
            <v>CK-0000118</v>
          </cell>
          <cell r="C360" t="str">
            <v>Radio HT</v>
          </cell>
          <cell r="D360" t="str">
            <v>Arutmin</v>
          </cell>
          <cell r="E360" t="str">
            <v>Motorolla</v>
          </cell>
          <cell r="F360" t="str">
            <v>GP-2000VHF</v>
          </cell>
          <cell r="G360" t="str">
            <v>246XCS-3412</v>
          </cell>
          <cell r="H360">
            <v>1</v>
          </cell>
          <cell r="I360" t="str">
            <v>Unt</v>
          </cell>
          <cell r="J360">
            <v>1455</v>
          </cell>
          <cell r="K360" t="str">
            <v>SUKSAWIDHA ELKOM, PT.</v>
          </cell>
          <cell r="L360" t="str">
            <v/>
          </cell>
          <cell r="M360" t="str">
            <v>4500033806</v>
          </cell>
          <cell r="N360">
            <v>37673</v>
          </cell>
          <cell r="O360" t="str">
            <v/>
          </cell>
          <cell r="P360">
            <v>2</v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>LowValue</v>
          </cell>
          <cell r="V360">
            <v>1</v>
          </cell>
          <cell r="W360">
            <v>0</v>
          </cell>
          <cell r="X360">
            <v>0</v>
          </cell>
        </row>
        <row r="361">
          <cell r="B361" t="str">
            <v>CK-0000119</v>
          </cell>
          <cell r="C361" t="str">
            <v>Radio HT</v>
          </cell>
          <cell r="D361" t="str">
            <v>Arutmin</v>
          </cell>
          <cell r="E361" t="str">
            <v>Motorolla</v>
          </cell>
          <cell r="F361" t="str">
            <v>GP-2000VHF</v>
          </cell>
          <cell r="G361" t="str">
            <v>246XCS-3423</v>
          </cell>
          <cell r="H361">
            <v>1</v>
          </cell>
          <cell r="I361" t="str">
            <v>Unt</v>
          </cell>
          <cell r="J361">
            <v>1455</v>
          </cell>
          <cell r="K361" t="str">
            <v/>
          </cell>
          <cell r="L361" t="str">
            <v/>
          </cell>
          <cell r="M361" t="str">
            <v>4500033806</v>
          </cell>
          <cell r="N361">
            <v>37673</v>
          </cell>
          <cell r="O361" t="str">
            <v/>
          </cell>
          <cell r="P361">
            <v>2</v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>LowValue</v>
          </cell>
          <cell r="V361">
            <v>1</v>
          </cell>
          <cell r="W361">
            <v>0</v>
          </cell>
          <cell r="X361">
            <v>0</v>
          </cell>
        </row>
        <row r="362">
          <cell r="B362" t="str">
            <v>CK-0000120</v>
          </cell>
          <cell r="C362" t="str">
            <v>Radio HT</v>
          </cell>
          <cell r="D362" t="str">
            <v>Arutmin</v>
          </cell>
          <cell r="E362" t="str">
            <v>Motorolla</v>
          </cell>
          <cell r="F362" t="str">
            <v>GP-2000VHF</v>
          </cell>
          <cell r="G362" t="str">
            <v>245XCS-3450</v>
          </cell>
          <cell r="H362">
            <v>1</v>
          </cell>
          <cell r="I362" t="str">
            <v>Unt</v>
          </cell>
          <cell r="J362">
            <v>1455</v>
          </cell>
          <cell r="K362" t="str">
            <v/>
          </cell>
          <cell r="L362" t="str">
            <v/>
          </cell>
          <cell r="M362" t="str">
            <v>4500033806</v>
          </cell>
          <cell r="N362">
            <v>37673</v>
          </cell>
          <cell r="O362" t="str">
            <v/>
          </cell>
          <cell r="P362">
            <v>2</v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>LowValue</v>
          </cell>
          <cell r="V362">
            <v>1</v>
          </cell>
          <cell r="W362">
            <v>0</v>
          </cell>
          <cell r="X362">
            <v>0</v>
          </cell>
        </row>
        <row r="363">
          <cell r="B363" t="str">
            <v>CK-0000121</v>
          </cell>
          <cell r="C363" t="str">
            <v>Radio HT</v>
          </cell>
          <cell r="D363" t="str">
            <v>Arutmin</v>
          </cell>
          <cell r="E363" t="str">
            <v>Motorolla</v>
          </cell>
          <cell r="F363" t="str">
            <v>GP-2000VHF</v>
          </cell>
          <cell r="G363" t="str">
            <v>245XCS-3458</v>
          </cell>
          <cell r="H363">
            <v>1</v>
          </cell>
          <cell r="I363" t="str">
            <v>Unt</v>
          </cell>
          <cell r="J363">
            <v>1455</v>
          </cell>
          <cell r="K363" t="str">
            <v/>
          </cell>
          <cell r="L363" t="str">
            <v/>
          </cell>
          <cell r="M363" t="str">
            <v>4500033806</v>
          </cell>
          <cell r="N363">
            <v>37673</v>
          </cell>
          <cell r="O363" t="str">
            <v/>
          </cell>
          <cell r="P363">
            <v>2</v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>LowValue</v>
          </cell>
          <cell r="V363">
            <v>1</v>
          </cell>
          <cell r="W363">
            <v>0</v>
          </cell>
          <cell r="X363">
            <v>0</v>
          </cell>
        </row>
        <row r="364">
          <cell r="B364" t="str">
            <v>CK-0000122</v>
          </cell>
          <cell r="C364" t="str">
            <v>Radio HT</v>
          </cell>
          <cell r="D364" t="str">
            <v>Arutmin</v>
          </cell>
          <cell r="E364" t="str">
            <v>Motorolla</v>
          </cell>
          <cell r="F364" t="str">
            <v>GP-2000VHF</v>
          </cell>
          <cell r="G364" t="str">
            <v>246XCN-2989</v>
          </cell>
          <cell r="H364">
            <v>1</v>
          </cell>
          <cell r="I364" t="str">
            <v>Unt</v>
          </cell>
          <cell r="J364">
            <v>1455</v>
          </cell>
          <cell r="K364" t="str">
            <v/>
          </cell>
          <cell r="L364" t="str">
            <v/>
          </cell>
          <cell r="M364" t="str">
            <v>4500033806</v>
          </cell>
          <cell r="N364">
            <v>37673</v>
          </cell>
          <cell r="O364" t="str">
            <v/>
          </cell>
          <cell r="P364">
            <v>2</v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>LowValue</v>
          </cell>
          <cell r="V364">
            <v>1</v>
          </cell>
          <cell r="W364">
            <v>0</v>
          </cell>
          <cell r="X364">
            <v>0</v>
          </cell>
        </row>
        <row r="365">
          <cell r="B365" t="str">
            <v>CK-0000123</v>
          </cell>
          <cell r="C365" t="str">
            <v>Radio HT</v>
          </cell>
          <cell r="D365" t="str">
            <v>Arutmin</v>
          </cell>
          <cell r="E365" t="str">
            <v>Motorolla</v>
          </cell>
          <cell r="F365" t="str">
            <v>GP-2000VHF</v>
          </cell>
          <cell r="G365" t="str">
            <v>246XCL-D511</v>
          </cell>
          <cell r="H365">
            <v>1</v>
          </cell>
          <cell r="I365" t="str">
            <v>Unt</v>
          </cell>
          <cell r="J365">
            <v>1455</v>
          </cell>
          <cell r="K365" t="str">
            <v/>
          </cell>
          <cell r="L365" t="str">
            <v/>
          </cell>
          <cell r="M365" t="str">
            <v>4500033806</v>
          </cell>
          <cell r="N365">
            <v>37673</v>
          </cell>
          <cell r="O365" t="str">
            <v/>
          </cell>
          <cell r="P365">
            <v>2</v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>LowValue</v>
          </cell>
          <cell r="V365">
            <v>1</v>
          </cell>
          <cell r="W365">
            <v>0</v>
          </cell>
          <cell r="X365">
            <v>0</v>
          </cell>
        </row>
        <row r="366">
          <cell r="B366" t="str">
            <v>CK-0000124</v>
          </cell>
          <cell r="C366" t="str">
            <v>Radio HT</v>
          </cell>
          <cell r="D366" t="str">
            <v>Arutmin</v>
          </cell>
          <cell r="E366" t="str">
            <v>Motorolla</v>
          </cell>
          <cell r="F366" t="str">
            <v>GP-2000VHF</v>
          </cell>
          <cell r="G366" t="str">
            <v>246XCN-0983</v>
          </cell>
          <cell r="H366">
            <v>1</v>
          </cell>
          <cell r="I366" t="str">
            <v>Unt</v>
          </cell>
          <cell r="J366">
            <v>1455</v>
          </cell>
          <cell r="K366" t="str">
            <v/>
          </cell>
          <cell r="L366" t="str">
            <v/>
          </cell>
          <cell r="M366" t="str">
            <v>4500033806</v>
          </cell>
          <cell r="N366">
            <v>37673</v>
          </cell>
          <cell r="O366" t="str">
            <v/>
          </cell>
          <cell r="P366">
            <v>2</v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>LowValue</v>
          </cell>
          <cell r="V366">
            <v>1</v>
          </cell>
          <cell r="W366">
            <v>0</v>
          </cell>
          <cell r="X366">
            <v>0</v>
          </cell>
        </row>
        <row r="367">
          <cell r="B367">
            <v>110000323</v>
          </cell>
          <cell r="C367" t="str">
            <v>Generating Set</v>
          </cell>
          <cell r="D367" t="str">
            <v>Arutmin</v>
          </cell>
          <cell r="E367" t="str">
            <v>Honda</v>
          </cell>
          <cell r="F367" t="str">
            <v>3,7Kva / 50Hz ,4,1Kva / 60Hz</v>
          </cell>
          <cell r="G367" t="str">
            <v>SH - 4000DX</v>
          </cell>
          <cell r="H367">
            <v>1</v>
          </cell>
          <cell r="I367" t="str">
            <v>Unt</v>
          </cell>
          <cell r="J367">
            <v>7575</v>
          </cell>
          <cell r="K367" t="str">
            <v/>
          </cell>
          <cell r="L367" t="str">
            <v>001443</v>
          </cell>
          <cell r="M367" t="str">
            <v>4500033920</v>
          </cell>
          <cell r="N367">
            <v>37608</v>
          </cell>
          <cell r="O367" t="str">
            <v/>
          </cell>
          <cell r="P367">
            <v>2</v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>PlantEq</v>
          </cell>
          <cell r="V367">
            <v>1</v>
          </cell>
          <cell r="W367">
            <v>0</v>
          </cell>
          <cell r="X367">
            <v>0</v>
          </cell>
        </row>
        <row r="368">
          <cell r="B368" t="str">
            <v>CK-0000125</v>
          </cell>
          <cell r="C368" t="str">
            <v>Oil Pump</v>
          </cell>
          <cell r="D368" t="str">
            <v>Arutmin</v>
          </cell>
          <cell r="E368" t="str">
            <v>Koshin</v>
          </cell>
          <cell r="F368" t="str">
            <v>Oil Pump 1/2 HP</v>
          </cell>
          <cell r="G368" t="str">
            <v>GB13 / CG13</v>
          </cell>
          <cell r="H368">
            <v>1</v>
          </cell>
          <cell r="I368" t="str">
            <v>Unt</v>
          </cell>
          <cell r="J368">
            <v>1000</v>
          </cell>
          <cell r="K368" t="str">
            <v/>
          </cell>
          <cell r="L368" t="str">
            <v>001443</v>
          </cell>
          <cell r="M368" t="str">
            <v>4500032352</v>
          </cell>
          <cell r="N368">
            <v>37608</v>
          </cell>
          <cell r="O368" t="str">
            <v/>
          </cell>
          <cell r="P368">
            <v>2</v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>PlantEq</v>
          </cell>
          <cell r="V368">
            <v>1</v>
          </cell>
          <cell r="W368">
            <v>0</v>
          </cell>
          <cell r="X368">
            <v>0</v>
          </cell>
        </row>
        <row r="369">
          <cell r="B369">
            <v>110000338</v>
          </cell>
          <cell r="C369" t="str">
            <v>Comp W/Electric</v>
          </cell>
          <cell r="D369" t="str">
            <v>Arutmin</v>
          </cell>
          <cell r="E369" t="str">
            <v>Puma</v>
          </cell>
          <cell r="F369" t="str">
            <v>3HP, 16Bar</v>
          </cell>
          <cell r="G369" t="str">
            <v>PK 30 - 160</v>
          </cell>
          <cell r="H369">
            <v>1</v>
          </cell>
          <cell r="I369" t="str">
            <v>Unt</v>
          </cell>
          <cell r="J369">
            <v>9750</v>
          </cell>
          <cell r="K369" t="str">
            <v>TEKKINDO CENTRA DAYA, PT.</v>
          </cell>
          <cell r="L369" t="str">
            <v/>
          </cell>
          <cell r="M369" t="str">
            <v>4500035566</v>
          </cell>
          <cell r="N369">
            <v>37596</v>
          </cell>
          <cell r="O369" t="str">
            <v/>
          </cell>
          <cell r="P369">
            <v>2</v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>LowValue</v>
          </cell>
          <cell r="V369">
            <v>1</v>
          </cell>
          <cell r="W369">
            <v>0</v>
          </cell>
          <cell r="X369">
            <v>0</v>
          </cell>
        </row>
        <row r="370">
          <cell r="B370">
            <v>110000375</v>
          </cell>
          <cell r="C370" t="str">
            <v>Comp W/Electric</v>
          </cell>
          <cell r="D370" t="str">
            <v>Arutmin</v>
          </cell>
          <cell r="E370" t="str">
            <v>Puma</v>
          </cell>
          <cell r="F370" t="str">
            <v>3HP, 16Bar</v>
          </cell>
          <cell r="G370" t="str">
            <v>PK 30 - 160</v>
          </cell>
          <cell r="H370">
            <v>1</v>
          </cell>
          <cell r="I370" t="str">
            <v>Unt</v>
          </cell>
          <cell r="J370">
            <v>9750</v>
          </cell>
          <cell r="K370" t="str">
            <v>TEKKINDO CENTRA DAYA, PT.</v>
          </cell>
          <cell r="L370" t="str">
            <v/>
          </cell>
          <cell r="M370" t="str">
            <v>4500039587</v>
          </cell>
          <cell r="N370">
            <v>37706</v>
          </cell>
          <cell r="O370" t="str">
            <v/>
          </cell>
          <cell r="P370">
            <v>2</v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>LowValue</v>
          </cell>
          <cell r="V370">
            <v>1</v>
          </cell>
          <cell r="W370">
            <v>0</v>
          </cell>
          <cell r="X370">
            <v>0</v>
          </cell>
        </row>
        <row r="371">
          <cell r="B371">
            <v>110000328</v>
          </cell>
          <cell r="C371" t="str">
            <v>Grease Pump Pneumatic</v>
          </cell>
          <cell r="D371" t="str">
            <v>Arutmin</v>
          </cell>
          <cell r="E371" t="str">
            <v>Graco</v>
          </cell>
          <cell r="F371" t="str">
            <v>Pneumatic Grease Pump 96 Bar</v>
          </cell>
          <cell r="G371" t="str">
            <v>225 - 827</v>
          </cell>
          <cell r="H371">
            <v>1</v>
          </cell>
          <cell r="I371" t="str">
            <v>Unt</v>
          </cell>
          <cell r="J371">
            <v>9250</v>
          </cell>
          <cell r="K371" t="str">
            <v>Dharma Motortama Nusantara, PT.</v>
          </cell>
          <cell r="L371" t="str">
            <v>001444</v>
          </cell>
          <cell r="M371" t="str">
            <v>4500033759</v>
          </cell>
          <cell r="N371">
            <v>37613</v>
          </cell>
          <cell r="O371" t="str">
            <v/>
          </cell>
          <cell r="P371">
            <v>2</v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>PlantEq</v>
          </cell>
          <cell r="V371">
            <v>1</v>
          </cell>
          <cell r="W371">
            <v>0</v>
          </cell>
          <cell r="X371">
            <v>0</v>
          </cell>
        </row>
        <row r="372">
          <cell r="B372" t="str">
            <v>CK-0000126</v>
          </cell>
          <cell r="C372" t="str">
            <v>Flood Lighting</v>
          </cell>
          <cell r="D372" t="str">
            <v>Arutmin</v>
          </cell>
          <cell r="E372" t="str">
            <v>Phillips</v>
          </cell>
          <cell r="F372" t="str">
            <v>Flood Lighting 500W</v>
          </cell>
          <cell r="G372" t="str">
            <v>DVD - 082</v>
          </cell>
          <cell r="H372">
            <v>2</v>
          </cell>
          <cell r="I372" t="str">
            <v>Unt</v>
          </cell>
          <cell r="J372">
            <v>180</v>
          </cell>
          <cell r="K372" t="str">
            <v>MAKMUR JAYA ABADI, PD.</v>
          </cell>
          <cell r="L372" t="str">
            <v>001443</v>
          </cell>
          <cell r="M372" t="str">
            <v/>
          </cell>
          <cell r="N372" t="str">
            <v/>
          </cell>
          <cell r="O372" t="str">
            <v/>
          </cell>
          <cell r="P372">
            <v>2</v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>PlantEq</v>
          </cell>
          <cell r="V372">
            <v>1</v>
          </cell>
          <cell r="W372">
            <v>0</v>
          </cell>
          <cell r="X372">
            <v>0</v>
          </cell>
        </row>
        <row r="373">
          <cell r="B373" t="str">
            <v>CK-0000127</v>
          </cell>
          <cell r="C373" t="str">
            <v>Special Tools</v>
          </cell>
          <cell r="D373" t="str">
            <v>Arutmin</v>
          </cell>
          <cell r="E373" t="str">
            <v>Raytek</v>
          </cell>
          <cell r="F373" t="str">
            <v>Infrared  18 - 260 derajat C</v>
          </cell>
          <cell r="G373" t="str">
            <v>MT-4</v>
          </cell>
          <cell r="H373">
            <v>1</v>
          </cell>
          <cell r="I373" t="str">
            <v>Unt</v>
          </cell>
          <cell r="J373">
            <v>975</v>
          </cell>
          <cell r="K373" t="str">
            <v>GRAPHIC CONTROL</v>
          </cell>
          <cell r="L373" t="str">
            <v>001443</v>
          </cell>
          <cell r="M373" t="str">
            <v>4500033326</v>
          </cell>
          <cell r="N373">
            <v>37608</v>
          </cell>
          <cell r="O373" t="str">
            <v/>
          </cell>
          <cell r="P373">
            <v>2</v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>SvcTools</v>
          </cell>
          <cell r="V373">
            <v>1</v>
          </cell>
          <cell r="W373">
            <v>0</v>
          </cell>
          <cell r="X373">
            <v>0</v>
          </cell>
        </row>
        <row r="374">
          <cell r="B374" t="str">
            <v>CK-0000128</v>
          </cell>
          <cell r="C374" t="str">
            <v>Field Tools</v>
          </cell>
          <cell r="D374" t="str">
            <v>Arutmin</v>
          </cell>
          <cell r="E374" t="str">
            <v>Sanwa</v>
          </cell>
          <cell r="F374" t="str">
            <v>Digital Multitester</v>
          </cell>
          <cell r="G374" t="str">
            <v>CD-800</v>
          </cell>
          <cell r="H374">
            <v>1</v>
          </cell>
          <cell r="I374" t="str">
            <v>Unt</v>
          </cell>
          <cell r="J374">
            <v>255</v>
          </cell>
          <cell r="K374" t="str">
            <v/>
          </cell>
          <cell r="L374" t="str">
            <v>001436</v>
          </cell>
          <cell r="M374" t="str">
            <v>4500033920</v>
          </cell>
          <cell r="N374">
            <v>37608</v>
          </cell>
          <cell r="O374" t="str">
            <v/>
          </cell>
          <cell r="P374">
            <v>2</v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>SvcTools</v>
          </cell>
          <cell r="V374">
            <v>1</v>
          </cell>
          <cell r="W374">
            <v>0</v>
          </cell>
          <cell r="X374">
            <v>0</v>
          </cell>
        </row>
        <row r="375">
          <cell r="B375" t="str">
            <v>CK-0000129</v>
          </cell>
          <cell r="C375" t="str">
            <v>Field Tools</v>
          </cell>
          <cell r="D375" t="str">
            <v>Arutmin</v>
          </cell>
          <cell r="E375" t="str">
            <v>Krisbow</v>
          </cell>
          <cell r="F375" t="str">
            <v>Clamping Tools</v>
          </cell>
          <cell r="G375" t="str">
            <v>KW-0101005</v>
          </cell>
          <cell r="H375">
            <v>1</v>
          </cell>
          <cell r="I375" t="str">
            <v>Set</v>
          </cell>
          <cell r="J375">
            <v>195</v>
          </cell>
          <cell r="K375" t="str">
            <v/>
          </cell>
          <cell r="L375" t="str">
            <v>001436</v>
          </cell>
          <cell r="M375" t="str">
            <v>4500033921</v>
          </cell>
          <cell r="N375">
            <v>37608</v>
          </cell>
          <cell r="O375" t="str">
            <v/>
          </cell>
          <cell r="P375">
            <v>2</v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>SvcTools</v>
          </cell>
          <cell r="V375">
            <v>1</v>
          </cell>
          <cell r="W375">
            <v>0</v>
          </cell>
          <cell r="X375">
            <v>0</v>
          </cell>
        </row>
        <row r="376">
          <cell r="B376">
            <v>110000329</v>
          </cell>
          <cell r="C376" t="str">
            <v>Field Tools</v>
          </cell>
          <cell r="D376" t="str">
            <v>Arutmin</v>
          </cell>
          <cell r="E376" t="str">
            <v>Proto</v>
          </cell>
          <cell r="F376" t="str">
            <v>Socket Wrench Drive 3/8" - 1/2"</v>
          </cell>
          <cell r="G376" t="str">
            <v>52228</v>
          </cell>
          <cell r="H376">
            <v>1</v>
          </cell>
          <cell r="I376" t="str">
            <v>Set</v>
          </cell>
          <cell r="J376">
            <v>4600</v>
          </cell>
          <cell r="K376" t="str">
            <v>NOVANA MARSH JAYA, PT.</v>
          </cell>
          <cell r="L376" t="str">
            <v>001435</v>
          </cell>
          <cell r="M376" t="str">
            <v>450003474</v>
          </cell>
          <cell r="N376">
            <v>37628</v>
          </cell>
          <cell r="O376" t="str">
            <v/>
          </cell>
          <cell r="P376">
            <v>2</v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>SvcTools</v>
          </cell>
          <cell r="V376">
            <v>1</v>
          </cell>
          <cell r="W376">
            <v>0</v>
          </cell>
          <cell r="X376">
            <v>0</v>
          </cell>
        </row>
        <row r="377">
          <cell r="B377" t="str">
            <v>110000329-1</v>
          </cell>
          <cell r="C377" t="str">
            <v>Field Tools</v>
          </cell>
          <cell r="D377" t="str">
            <v>Arutmin</v>
          </cell>
          <cell r="E377" t="str">
            <v>Proto</v>
          </cell>
          <cell r="F377" t="str">
            <v>Combination Wrench</v>
          </cell>
          <cell r="G377" t="str">
            <v>1200P-M</v>
          </cell>
          <cell r="H377">
            <v>1</v>
          </cell>
          <cell r="I377" t="str">
            <v>Set</v>
          </cell>
          <cell r="J377">
            <v>2600</v>
          </cell>
          <cell r="K377" t="str">
            <v/>
          </cell>
          <cell r="L377" t="str">
            <v>001435</v>
          </cell>
          <cell r="M377" t="str">
            <v>4500032352</v>
          </cell>
          <cell r="N377">
            <v>37608</v>
          </cell>
          <cell r="O377" t="str">
            <v>110000329</v>
          </cell>
          <cell r="P377">
            <v>2</v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>SvcTools</v>
          </cell>
          <cell r="V377">
            <v>1</v>
          </cell>
          <cell r="W377">
            <v>0</v>
          </cell>
          <cell r="X377">
            <v>0</v>
          </cell>
        </row>
        <row r="378">
          <cell r="B378" t="str">
            <v>110000329-2</v>
          </cell>
          <cell r="C378" t="str">
            <v>Field Tools</v>
          </cell>
          <cell r="D378" t="str">
            <v>Arutmin</v>
          </cell>
          <cell r="E378" t="str">
            <v>Proto</v>
          </cell>
          <cell r="F378" t="str">
            <v>Socket Wrench Drive 1/2", 10MM - 18MM</v>
          </cell>
          <cell r="G378" t="str">
            <v>54205</v>
          </cell>
          <cell r="H378">
            <v>1</v>
          </cell>
          <cell r="I378" t="str">
            <v>Set</v>
          </cell>
          <cell r="J378">
            <v>720</v>
          </cell>
          <cell r="K378" t="str">
            <v/>
          </cell>
          <cell r="L378" t="str">
            <v>001435</v>
          </cell>
          <cell r="M378" t="str">
            <v>4500032352</v>
          </cell>
          <cell r="N378">
            <v>37608</v>
          </cell>
          <cell r="O378" t="str">
            <v>110000329</v>
          </cell>
          <cell r="P378">
            <v>2</v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>SvcTools</v>
          </cell>
          <cell r="V378">
            <v>1</v>
          </cell>
          <cell r="W378">
            <v>0</v>
          </cell>
          <cell r="X378">
            <v>0</v>
          </cell>
        </row>
        <row r="379">
          <cell r="B379" t="str">
            <v>110000329-3</v>
          </cell>
          <cell r="C379" t="str">
            <v>Field Tools</v>
          </cell>
          <cell r="D379" t="str">
            <v>Arutmin</v>
          </cell>
          <cell r="E379" t="str">
            <v>Proto</v>
          </cell>
          <cell r="F379" t="str">
            <v>Hex Bit Socket 6MM - 19MM</v>
          </cell>
          <cell r="G379" t="str">
            <v>5441-MA</v>
          </cell>
          <cell r="H379">
            <v>1</v>
          </cell>
          <cell r="I379" t="str">
            <v>Set</v>
          </cell>
          <cell r="J379">
            <v>910</v>
          </cell>
          <cell r="K379" t="str">
            <v/>
          </cell>
          <cell r="L379" t="str">
            <v>001435</v>
          </cell>
          <cell r="M379" t="str">
            <v>4500032352</v>
          </cell>
          <cell r="N379">
            <v>37608</v>
          </cell>
          <cell r="O379" t="str">
            <v>110000329</v>
          </cell>
          <cell r="P379">
            <v>2</v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>SvcTools</v>
          </cell>
          <cell r="V379">
            <v>1</v>
          </cell>
          <cell r="W379">
            <v>0</v>
          </cell>
          <cell r="X379">
            <v>0</v>
          </cell>
        </row>
        <row r="380">
          <cell r="B380" t="str">
            <v>110000329-4</v>
          </cell>
          <cell r="C380" t="str">
            <v>Field Tools</v>
          </cell>
          <cell r="D380" t="str">
            <v>Arutmin</v>
          </cell>
          <cell r="E380" t="str">
            <v>Proto</v>
          </cell>
          <cell r="F380" t="str">
            <v>Ratchet Drive 1/2"</v>
          </cell>
          <cell r="G380" t="str">
            <v>5449</v>
          </cell>
          <cell r="H380">
            <v>1</v>
          </cell>
          <cell r="I380" t="str">
            <v>Pcs</v>
          </cell>
          <cell r="J380">
            <v>325</v>
          </cell>
          <cell r="K380" t="str">
            <v/>
          </cell>
          <cell r="L380" t="str">
            <v>001435</v>
          </cell>
          <cell r="M380" t="str">
            <v>4500032352</v>
          </cell>
          <cell r="N380">
            <v>37608</v>
          </cell>
          <cell r="O380" t="str">
            <v>110000329</v>
          </cell>
          <cell r="P380">
            <v>2</v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>SvcTools</v>
          </cell>
          <cell r="V380">
            <v>1</v>
          </cell>
          <cell r="W380">
            <v>0</v>
          </cell>
          <cell r="X380">
            <v>0</v>
          </cell>
        </row>
        <row r="381">
          <cell r="B381" t="str">
            <v>110000329-5</v>
          </cell>
          <cell r="C381" t="str">
            <v>Field Tools</v>
          </cell>
          <cell r="D381" t="str">
            <v>Arutmin</v>
          </cell>
          <cell r="E381" t="str">
            <v>Proto</v>
          </cell>
          <cell r="F381" t="str">
            <v>Handle Drive 1/2"</v>
          </cell>
          <cell r="G381" t="str">
            <v>5476</v>
          </cell>
          <cell r="H381">
            <v>1</v>
          </cell>
          <cell r="I381" t="str">
            <v>Pcs</v>
          </cell>
          <cell r="J381">
            <v>275</v>
          </cell>
          <cell r="K381" t="str">
            <v/>
          </cell>
          <cell r="L381" t="str">
            <v>001436</v>
          </cell>
          <cell r="M381" t="str">
            <v>4500032352</v>
          </cell>
          <cell r="N381">
            <v>37608</v>
          </cell>
          <cell r="O381" t="str">
            <v>110000329</v>
          </cell>
          <cell r="P381">
            <v>2</v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>SvcTools</v>
          </cell>
          <cell r="V381">
            <v>1</v>
          </cell>
          <cell r="W381">
            <v>0</v>
          </cell>
          <cell r="X381">
            <v>0</v>
          </cell>
        </row>
        <row r="382">
          <cell r="B382" t="str">
            <v>110000329-6</v>
          </cell>
          <cell r="C382" t="str">
            <v>Field Tools</v>
          </cell>
          <cell r="D382" t="str">
            <v>Arutmin</v>
          </cell>
          <cell r="E382" t="str">
            <v>Proto</v>
          </cell>
          <cell r="F382" t="str">
            <v>Extention Long 5 ", Drive1/2"</v>
          </cell>
          <cell r="G382" t="str">
            <v>5461</v>
          </cell>
          <cell r="H382">
            <v>1</v>
          </cell>
          <cell r="I382" t="str">
            <v>Pcs</v>
          </cell>
          <cell r="J382">
            <v>85</v>
          </cell>
          <cell r="K382" t="str">
            <v/>
          </cell>
          <cell r="L382" t="str">
            <v>001436</v>
          </cell>
          <cell r="M382" t="str">
            <v>4500032352</v>
          </cell>
          <cell r="N382">
            <v>37608</v>
          </cell>
          <cell r="O382" t="str">
            <v>110000329</v>
          </cell>
          <cell r="P382">
            <v>2</v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>SvcTools</v>
          </cell>
          <cell r="V382">
            <v>1</v>
          </cell>
          <cell r="W382">
            <v>0</v>
          </cell>
          <cell r="X382">
            <v>0</v>
          </cell>
        </row>
        <row r="383">
          <cell r="B383" t="str">
            <v>110000329-7</v>
          </cell>
          <cell r="C383" t="str">
            <v>Field Tools</v>
          </cell>
          <cell r="D383" t="str">
            <v>Arutmin</v>
          </cell>
          <cell r="E383" t="str">
            <v>Proto</v>
          </cell>
          <cell r="F383" t="str">
            <v>Extention Long 10" , Drive 1/2"</v>
          </cell>
          <cell r="G383" t="str">
            <v>5463</v>
          </cell>
          <cell r="H383">
            <v>1</v>
          </cell>
          <cell r="I383" t="str">
            <v>Pcs</v>
          </cell>
          <cell r="J383">
            <v>100</v>
          </cell>
          <cell r="K383" t="str">
            <v/>
          </cell>
          <cell r="L383" t="str">
            <v>001436</v>
          </cell>
          <cell r="M383" t="str">
            <v>4500032352</v>
          </cell>
          <cell r="N383">
            <v>37608</v>
          </cell>
          <cell r="O383" t="str">
            <v>110000329</v>
          </cell>
          <cell r="P383">
            <v>2</v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>SvcTools</v>
          </cell>
          <cell r="V383">
            <v>1</v>
          </cell>
          <cell r="W383">
            <v>0</v>
          </cell>
          <cell r="X383">
            <v>0</v>
          </cell>
        </row>
        <row r="384">
          <cell r="B384" t="str">
            <v>110000329-8</v>
          </cell>
          <cell r="C384" t="str">
            <v>Field Tools</v>
          </cell>
          <cell r="D384" t="str">
            <v>Arutmin</v>
          </cell>
          <cell r="E384" t="str">
            <v>Proto</v>
          </cell>
          <cell r="F384" t="str">
            <v>Adapter Impact Drive3/8"FX1/2"M</v>
          </cell>
          <cell r="G384" t="str">
            <v>7650</v>
          </cell>
          <cell r="H384">
            <v>1</v>
          </cell>
          <cell r="I384" t="str">
            <v>Pcs</v>
          </cell>
          <cell r="J384">
            <v>52</v>
          </cell>
          <cell r="K384" t="str">
            <v/>
          </cell>
          <cell r="L384" t="str">
            <v>001435</v>
          </cell>
          <cell r="M384" t="str">
            <v>4500032352</v>
          </cell>
          <cell r="N384">
            <v>37608</v>
          </cell>
          <cell r="O384" t="str">
            <v>110000329</v>
          </cell>
          <cell r="P384">
            <v>2</v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>SvcTools</v>
          </cell>
          <cell r="V384">
            <v>1</v>
          </cell>
          <cell r="W384">
            <v>0</v>
          </cell>
          <cell r="X384">
            <v>0</v>
          </cell>
        </row>
        <row r="385">
          <cell r="B385" t="str">
            <v>110000329-9</v>
          </cell>
          <cell r="C385" t="str">
            <v>Field Tools</v>
          </cell>
          <cell r="D385" t="str">
            <v>Arutmin</v>
          </cell>
          <cell r="E385" t="str">
            <v>Proto</v>
          </cell>
          <cell r="F385" t="str">
            <v>Adapter Impact Drive3/4"FX1"M</v>
          </cell>
          <cell r="G385" t="str">
            <v>07655</v>
          </cell>
          <cell r="H385">
            <v>1</v>
          </cell>
          <cell r="I385" t="str">
            <v>Pcs</v>
          </cell>
          <cell r="J385">
            <v>136</v>
          </cell>
          <cell r="K385" t="str">
            <v/>
          </cell>
          <cell r="L385" t="str">
            <v>001435</v>
          </cell>
          <cell r="M385" t="str">
            <v>4500035352</v>
          </cell>
          <cell r="N385">
            <v>37608</v>
          </cell>
          <cell r="O385" t="str">
            <v>110000329</v>
          </cell>
          <cell r="P385">
            <v>2</v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>SvcTools</v>
          </cell>
          <cell r="V385">
            <v>1</v>
          </cell>
          <cell r="W385">
            <v>0</v>
          </cell>
          <cell r="X385">
            <v>0</v>
          </cell>
        </row>
        <row r="386">
          <cell r="B386" t="str">
            <v>110000329-10</v>
          </cell>
          <cell r="C386" t="str">
            <v>Field Tools</v>
          </cell>
          <cell r="D386" t="str">
            <v>Arutmin</v>
          </cell>
          <cell r="E386" t="str">
            <v>Proto</v>
          </cell>
          <cell r="F386" t="str">
            <v>Adapter Impact Drive 1"FX3/4"M</v>
          </cell>
          <cell r="G386" t="str">
            <v>07656</v>
          </cell>
          <cell r="H386">
            <v>1</v>
          </cell>
          <cell r="I386" t="str">
            <v>Pcs</v>
          </cell>
          <cell r="J386">
            <v>188</v>
          </cell>
          <cell r="K386" t="str">
            <v/>
          </cell>
          <cell r="L386" t="str">
            <v>001435</v>
          </cell>
          <cell r="M386" t="str">
            <v>4500032352</v>
          </cell>
          <cell r="N386">
            <v>37608</v>
          </cell>
          <cell r="O386" t="str">
            <v>110000329</v>
          </cell>
          <cell r="P386">
            <v>2</v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>SvcTools</v>
          </cell>
          <cell r="V386">
            <v>1</v>
          </cell>
          <cell r="W386">
            <v>0</v>
          </cell>
          <cell r="X386">
            <v>0</v>
          </cell>
        </row>
        <row r="387">
          <cell r="B387" t="str">
            <v>110000329-11</v>
          </cell>
          <cell r="C387" t="str">
            <v>Field Tools</v>
          </cell>
          <cell r="D387" t="str">
            <v>Arutmin</v>
          </cell>
          <cell r="E387" t="str">
            <v>Caterpillar</v>
          </cell>
          <cell r="F387" t="str">
            <v>Strapwrench</v>
          </cell>
          <cell r="G387" t="str">
            <v>8F 9866</v>
          </cell>
          <cell r="H387">
            <v>2</v>
          </cell>
          <cell r="I387" t="str">
            <v>Pcs</v>
          </cell>
          <cell r="J387">
            <v>443.57</v>
          </cell>
          <cell r="K387" t="str">
            <v>TRAKINDO UTAMA, PT - Head Office</v>
          </cell>
          <cell r="L387" t="str">
            <v>001437</v>
          </cell>
          <cell r="M387" t="str">
            <v/>
          </cell>
          <cell r="N387">
            <v>37608</v>
          </cell>
          <cell r="O387" t="str">
            <v>110000329</v>
          </cell>
          <cell r="P387">
            <v>2</v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>SvcTools</v>
          </cell>
          <cell r="V387">
            <v>1</v>
          </cell>
          <cell r="W387">
            <v>0</v>
          </cell>
          <cell r="X387">
            <v>0</v>
          </cell>
        </row>
        <row r="388">
          <cell r="B388" t="str">
            <v>110000329-12</v>
          </cell>
          <cell r="C388" t="str">
            <v>Field Tools</v>
          </cell>
          <cell r="D388" t="str">
            <v>Arutmin</v>
          </cell>
          <cell r="E388" t="str">
            <v>Proto</v>
          </cell>
          <cell r="F388" t="str">
            <v>Utility Box</v>
          </cell>
          <cell r="G388" t="str">
            <v>9969</v>
          </cell>
          <cell r="H388">
            <v>1</v>
          </cell>
          <cell r="I388" t="str">
            <v>Pcs</v>
          </cell>
          <cell r="J388">
            <v>650</v>
          </cell>
          <cell r="K388" t="str">
            <v/>
          </cell>
          <cell r="L388" t="str">
            <v>001435</v>
          </cell>
          <cell r="M388" t="str">
            <v>450034374</v>
          </cell>
          <cell r="N388">
            <v>37620</v>
          </cell>
          <cell r="O388" t="str">
            <v>110000329</v>
          </cell>
          <cell r="P388">
            <v>2</v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>SvcTools</v>
          </cell>
          <cell r="V388">
            <v>1</v>
          </cell>
          <cell r="W388">
            <v>0</v>
          </cell>
          <cell r="X388">
            <v>0</v>
          </cell>
        </row>
        <row r="389">
          <cell r="B389" t="str">
            <v>CK-0000130</v>
          </cell>
          <cell r="C389" t="str">
            <v>Lifting Equipment</v>
          </cell>
          <cell r="D389" t="str">
            <v>Arutmin</v>
          </cell>
          <cell r="E389" t="str">
            <v/>
          </cell>
          <cell r="F389" t="str">
            <v>Wire 1/2" , 5 Ton</v>
          </cell>
          <cell r="G389" t="str">
            <v/>
          </cell>
          <cell r="H389">
            <v>1</v>
          </cell>
          <cell r="I389" t="str">
            <v>Set</v>
          </cell>
          <cell r="J389">
            <v>360</v>
          </cell>
          <cell r="K389" t="str">
            <v/>
          </cell>
          <cell r="L389" t="str">
            <v>001437</v>
          </cell>
          <cell r="M389" t="str">
            <v>4500032352</v>
          </cell>
          <cell r="N389">
            <v>37608</v>
          </cell>
          <cell r="O389" t="str">
            <v/>
          </cell>
          <cell r="P389">
            <v>2</v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>PlanEq</v>
          </cell>
          <cell r="V389">
            <v>1</v>
          </cell>
          <cell r="W389">
            <v>0</v>
          </cell>
          <cell r="X389">
            <v>0</v>
          </cell>
        </row>
        <row r="390">
          <cell r="B390" t="str">
            <v>CK-0000131</v>
          </cell>
          <cell r="C390" t="str">
            <v>Lifting Equipment</v>
          </cell>
          <cell r="D390" t="str">
            <v>Arutmin</v>
          </cell>
          <cell r="E390" t="str">
            <v/>
          </cell>
          <cell r="F390" t="str">
            <v>Wire 3/8" ,3 Ton</v>
          </cell>
          <cell r="G390" t="str">
            <v/>
          </cell>
          <cell r="H390">
            <v>1</v>
          </cell>
          <cell r="I390" t="str">
            <v>Set</v>
          </cell>
          <cell r="J390">
            <v>200</v>
          </cell>
          <cell r="K390" t="str">
            <v/>
          </cell>
          <cell r="L390" t="str">
            <v>001437</v>
          </cell>
          <cell r="M390" t="str">
            <v>4500032352</v>
          </cell>
          <cell r="N390">
            <v>37608</v>
          </cell>
          <cell r="O390" t="str">
            <v/>
          </cell>
          <cell r="P390">
            <v>2</v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>PlanEq</v>
          </cell>
          <cell r="V390">
            <v>1</v>
          </cell>
          <cell r="W390">
            <v>0</v>
          </cell>
          <cell r="X390">
            <v>0</v>
          </cell>
        </row>
        <row r="391">
          <cell r="B391" t="str">
            <v>CK-0000132</v>
          </cell>
          <cell r="C391" t="str">
            <v>Field Tools</v>
          </cell>
          <cell r="D391" t="str">
            <v>Arutmin</v>
          </cell>
          <cell r="E391" t="str">
            <v>Caterpillar</v>
          </cell>
          <cell r="F391" t="str">
            <v>Pressure Gauge 500 PSI</v>
          </cell>
          <cell r="G391" t="str">
            <v>8T 0850</v>
          </cell>
          <cell r="H391">
            <v>1</v>
          </cell>
          <cell r="I391" t="str">
            <v>Pcs</v>
          </cell>
          <cell r="J391">
            <v>726.54</v>
          </cell>
          <cell r="K391" t="str">
            <v>TRAKINDO UTAMA BATU LICIN, PT.</v>
          </cell>
          <cell r="L391" t="str">
            <v>002334</v>
          </cell>
          <cell r="M391" t="str">
            <v>4500035377</v>
          </cell>
          <cell r="N391">
            <v>37620</v>
          </cell>
          <cell r="O391" t="str">
            <v/>
          </cell>
          <cell r="P391">
            <v>2</v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>SvcTools</v>
          </cell>
          <cell r="V391">
            <v>1</v>
          </cell>
          <cell r="W391">
            <v>0</v>
          </cell>
          <cell r="X391">
            <v>0</v>
          </cell>
        </row>
        <row r="392">
          <cell r="B392" t="str">
            <v>CK-0000133</v>
          </cell>
          <cell r="C392" t="str">
            <v>Field Tools</v>
          </cell>
          <cell r="D392" t="str">
            <v>Arutmin</v>
          </cell>
          <cell r="E392" t="str">
            <v>Caterpillar</v>
          </cell>
          <cell r="F392" t="str">
            <v>Pressure Gauge 8000 PSI</v>
          </cell>
          <cell r="G392" t="str">
            <v>8T 0861</v>
          </cell>
          <cell r="H392">
            <v>1</v>
          </cell>
          <cell r="I392" t="str">
            <v>Pcs</v>
          </cell>
          <cell r="J392">
            <v>640.65</v>
          </cell>
          <cell r="K392" t="str">
            <v>TRAKINDO UTAMA BATU LICIN, PT.</v>
          </cell>
          <cell r="L392" t="str">
            <v>002334</v>
          </cell>
          <cell r="M392" t="str">
            <v>4500035377</v>
          </cell>
          <cell r="N392">
            <v>37620</v>
          </cell>
          <cell r="O392" t="str">
            <v/>
          </cell>
          <cell r="P392">
            <v>2</v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>SvcTools</v>
          </cell>
          <cell r="V392">
            <v>1</v>
          </cell>
          <cell r="W392">
            <v>0</v>
          </cell>
          <cell r="X392">
            <v>0</v>
          </cell>
        </row>
        <row r="393">
          <cell r="B393" t="str">
            <v>CK-0000134</v>
          </cell>
          <cell r="C393" t="str">
            <v>Field Tools</v>
          </cell>
          <cell r="D393" t="str">
            <v>Arutmin</v>
          </cell>
          <cell r="E393" t="str">
            <v>Caterpillar</v>
          </cell>
          <cell r="F393" t="str">
            <v>Hose Pressure Gauge</v>
          </cell>
          <cell r="G393" t="str">
            <v>6V 3081</v>
          </cell>
          <cell r="H393">
            <v>1</v>
          </cell>
          <cell r="I393" t="str">
            <v>Pcs</v>
          </cell>
          <cell r="J393">
            <v>429.28</v>
          </cell>
          <cell r="K393" t="str">
            <v>TRAKINDO UTAMA BATU LICIN, PT.</v>
          </cell>
          <cell r="L393" t="str">
            <v>002334</v>
          </cell>
          <cell r="M393" t="str">
            <v>4500035377</v>
          </cell>
          <cell r="N393">
            <v>37620</v>
          </cell>
          <cell r="O393" t="str">
            <v/>
          </cell>
          <cell r="P393">
            <v>2</v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>SvcTools</v>
          </cell>
          <cell r="V393">
            <v>1</v>
          </cell>
          <cell r="W393">
            <v>0</v>
          </cell>
          <cell r="X393">
            <v>0</v>
          </cell>
        </row>
        <row r="394">
          <cell r="B394" t="str">
            <v>CK-0000135</v>
          </cell>
          <cell r="C394" t="str">
            <v>Field Tools</v>
          </cell>
          <cell r="D394" t="str">
            <v>Arutmin</v>
          </cell>
          <cell r="E394" t="str">
            <v>Proto</v>
          </cell>
          <cell r="F394" t="str">
            <v>Allenkey</v>
          </cell>
          <cell r="G394" t="str">
            <v>4988M</v>
          </cell>
          <cell r="H394">
            <v>1</v>
          </cell>
          <cell r="I394" t="str">
            <v>Pcs</v>
          </cell>
          <cell r="J394">
            <v>275</v>
          </cell>
          <cell r="K394" t="str">
            <v/>
          </cell>
          <cell r="L394" t="str">
            <v>003523</v>
          </cell>
          <cell r="M394" t="str">
            <v>4500035516</v>
          </cell>
          <cell r="N394" t="str">
            <v/>
          </cell>
          <cell r="O394" t="str">
            <v/>
          </cell>
          <cell r="P394">
            <v>2</v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>SvcTools</v>
          </cell>
          <cell r="V394">
            <v>1</v>
          </cell>
          <cell r="W394">
            <v>0</v>
          </cell>
          <cell r="X394">
            <v>0</v>
          </cell>
        </row>
        <row r="395">
          <cell r="B395" t="str">
            <v>CK-0000136</v>
          </cell>
          <cell r="C395" t="str">
            <v>Grease Pump Manual</v>
          </cell>
          <cell r="D395" t="str">
            <v>Arutmin</v>
          </cell>
          <cell r="E395" t="str">
            <v>Yamada</v>
          </cell>
          <cell r="F395" t="str">
            <v>16 kg - 35 kg</v>
          </cell>
          <cell r="G395" t="str">
            <v>SK - 77</v>
          </cell>
          <cell r="H395">
            <v>1</v>
          </cell>
          <cell r="I395" t="str">
            <v>Pcs</v>
          </cell>
          <cell r="J395">
            <v>1250</v>
          </cell>
          <cell r="K395" t="str">
            <v>HENGTRACO Technical Supply</v>
          </cell>
          <cell r="L395" t="str">
            <v>001437</v>
          </cell>
          <cell r="M395" t="str">
            <v>4500034630</v>
          </cell>
          <cell r="N395" t="str">
            <v/>
          </cell>
          <cell r="O395" t="str">
            <v/>
          </cell>
          <cell r="P395">
            <v>2</v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>PlantEq</v>
          </cell>
          <cell r="V395">
            <v>1</v>
          </cell>
          <cell r="W395">
            <v>0</v>
          </cell>
          <cell r="X395">
            <v>0</v>
          </cell>
        </row>
        <row r="396">
          <cell r="B396">
            <v>110000383</v>
          </cell>
          <cell r="C396" t="str">
            <v>Porta Camp</v>
          </cell>
          <cell r="D396" t="str">
            <v>Arutmin</v>
          </cell>
          <cell r="E396" t="str">
            <v/>
          </cell>
          <cell r="F396" t="str">
            <v>20f ft</v>
          </cell>
          <cell r="G396" t="str">
            <v/>
          </cell>
          <cell r="H396">
            <v>1</v>
          </cell>
          <cell r="I396" t="str">
            <v>Unt</v>
          </cell>
          <cell r="J396">
            <v>8500</v>
          </cell>
          <cell r="K396" t="str">
            <v>Sinar Sejahtera Jaya</v>
          </cell>
          <cell r="L396" t="str">
            <v>001437</v>
          </cell>
          <cell r="M396" t="str">
            <v>4500040203</v>
          </cell>
          <cell r="N396">
            <v>37716</v>
          </cell>
          <cell r="O396" t="str">
            <v/>
          </cell>
          <cell r="P396">
            <v>2</v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>PlantEq</v>
          </cell>
          <cell r="V396">
            <v>1</v>
          </cell>
          <cell r="W396">
            <v>0</v>
          </cell>
          <cell r="X396">
            <v>0</v>
          </cell>
        </row>
        <row r="397">
          <cell r="B397">
            <v>110000367</v>
          </cell>
          <cell r="C397" t="str">
            <v>Work Shop Tools</v>
          </cell>
          <cell r="D397" t="str">
            <v>Arutmin</v>
          </cell>
          <cell r="E397" t="str">
            <v>Tugino</v>
          </cell>
          <cell r="F397" t="str">
            <v>Air Impact Wrench Drive 1' E 1-4500 M</v>
          </cell>
          <cell r="G397" t="str">
            <v>EL - 4500M</v>
          </cell>
          <cell r="H397">
            <v>1</v>
          </cell>
          <cell r="I397" t="str">
            <v>Unt</v>
          </cell>
          <cell r="J397">
            <v>4650</v>
          </cell>
          <cell r="K397" t="str">
            <v>NOVANA MARSH JAYA, PT.</v>
          </cell>
          <cell r="L397" t="str">
            <v>002348</v>
          </cell>
          <cell r="M397" t="str">
            <v>4500039015</v>
          </cell>
          <cell r="N397" t="str">
            <v/>
          </cell>
          <cell r="O397" t="str">
            <v/>
          </cell>
          <cell r="P397">
            <v>2</v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>SvcTools</v>
          </cell>
          <cell r="V397">
            <v>1</v>
          </cell>
          <cell r="W397">
            <v>0</v>
          </cell>
          <cell r="X397">
            <v>0</v>
          </cell>
        </row>
        <row r="398">
          <cell r="B398">
            <v>110000333</v>
          </cell>
          <cell r="C398" t="str">
            <v>Work Shop Equip</v>
          </cell>
          <cell r="D398" t="str">
            <v>Arutmin</v>
          </cell>
          <cell r="E398" t="str">
            <v>HI Force</v>
          </cell>
          <cell r="F398" t="str">
            <v>Hyd Jack Botle 50 Ton</v>
          </cell>
          <cell r="G398" t="str">
            <v>JSS - 507</v>
          </cell>
          <cell r="H398">
            <v>1</v>
          </cell>
          <cell r="I398" t="str">
            <v>Unt</v>
          </cell>
          <cell r="J398">
            <v>3000</v>
          </cell>
          <cell r="K398" t="str">
            <v>Hi - Force Indonesia, PT.</v>
          </cell>
          <cell r="L398" t="str">
            <v>001443</v>
          </cell>
          <cell r="M398" t="str">
            <v>4500033644</v>
          </cell>
          <cell r="N398">
            <v>37608</v>
          </cell>
          <cell r="O398" t="str">
            <v/>
          </cell>
          <cell r="P398">
            <v>2</v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>SvcTools</v>
          </cell>
          <cell r="V398">
            <v>1</v>
          </cell>
          <cell r="W398">
            <v>0</v>
          </cell>
          <cell r="X398">
            <v>0</v>
          </cell>
        </row>
        <row r="399">
          <cell r="B399">
            <v>110000350</v>
          </cell>
          <cell r="C399" t="str">
            <v>Lifting Equipment</v>
          </cell>
          <cell r="D399" t="str">
            <v>Arutmin</v>
          </cell>
          <cell r="E399" t="str">
            <v>Vital</v>
          </cell>
          <cell r="F399" t="str">
            <v>Chain Block 3 Ton</v>
          </cell>
          <cell r="G399" t="str">
            <v/>
          </cell>
          <cell r="H399">
            <v>1</v>
          </cell>
          <cell r="I399" t="str">
            <v>Unt</v>
          </cell>
          <cell r="J399">
            <v>2657</v>
          </cell>
          <cell r="K399" t="str">
            <v>NOVANA MARSH JAYA, PT.</v>
          </cell>
          <cell r="L399" t="str">
            <v>001438</v>
          </cell>
          <cell r="M399" t="str">
            <v>4500032352</v>
          </cell>
          <cell r="N399">
            <v>37608</v>
          </cell>
          <cell r="O399" t="str">
            <v/>
          </cell>
          <cell r="P399">
            <v>2</v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>PlanEq</v>
          </cell>
          <cell r="V399">
            <v>1</v>
          </cell>
          <cell r="W399">
            <v>0</v>
          </cell>
          <cell r="X399">
            <v>0</v>
          </cell>
        </row>
        <row r="400">
          <cell r="B400" t="str">
            <v>CK-0000137</v>
          </cell>
          <cell r="C400" t="str">
            <v>Work Shop Tools</v>
          </cell>
          <cell r="D400" t="str">
            <v>Arutmin</v>
          </cell>
          <cell r="E400" t="str">
            <v>Record</v>
          </cell>
          <cell r="F400" t="str">
            <v>Ragum 8 inchies</v>
          </cell>
          <cell r="G400" t="str">
            <v/>
          </cell>
          <cell r="H400">
            <v>1</v>
          </cell>
          <cell r="I400" t="str">
            <v>Unt</v>
          </cell>
          <cell r="J400">
            <v>1200</v>
          </cell>
          <cell r="K400" t="str">
            <v/>
          </cell>
          <cell r="L400" t="str">
            <v>001438</v>
          </cell>
          <cell r="M400" t="str">
            <v>4500032352</v>
          </cell>
          <cell r="N400">
            <v>37608</v>
          </cell>
          <cell r="O400" t="str">
            <v/>
          </cell>
          <cell r="P400">
            <v>2</v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>SvcTools</v>
          </cell>
          <cell r="V400">
            <v>1</v>
          </cell>
          <cell r="W400">
            <v>0</v>
          </cell>
          <cell r="X400">
            <v>0</v>
          </cell>
        </row>
        <row r="401">
          <cell r="B401" t="str">
            <v>CK-0000138</v>
          </cell>
          <cell r="C401" t="str">
            <v>Lifting Equipment</v>
          </cell>
          <cell r="D401" t="str">
            <v>Arutmin</v>
          </cell>
          <cell r="E401" t="str">
            <v>Caterpillar</v>
          </cell>
          <cell r="F401" t="str">
            <v>Lifting Belt 2" X 25" , 3 Ton</v>
          </cell>
          <cell r="G401" t="str">
            <v>4C 3050</v>
          </cell>
          <cell r="H401">
            <v>1</v>
          </cell>
          <cell r="I401" t="str">
            <v>Pcs</v>
          </cell>
          <cell r="J401">
            <v>1524.21</v>
          </cell>
          <cell r="K401" t="str">
            <v>Trakindo Utama</v>
          </cell>
          <cell r="L401" t="str">
            <v>001437</v>
          </cell>
          <cell r="M401" t="str">
            <v>4500032352</v>
          </cell>
          <cell r="N401">
            <v>37608</v>
          </cell>
          <cell r="O401" t="str">
            <v/>
          </cell>
          <cell r="P401">
            <v>2</v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>PlanEq</v>
          </cell>
          <cell r="V401">
            <v>1</v>
          </cell>
          <cell r="W401">
            <v>0</v>
          </cell>
          <cell r="X401">
            <v>0</v>
          </cell>
        </row>
        <row r="402">
          <cell r="B402" t="str">
            <v>CK-0000139</v>
          </cell>
          <cell r="C402" t="str">
            <v>Work Shop Tools</v>
          </cell>
          <cell r="D402" t="str">
            <v>Arutmin</v>
          </cell>
          <cell r="E402" t="str">
            <v>Metabo</v>
          </cell>
          <cell r="F402" t="str">
            <v>Electric Hand drill 13.MM</v>
          </cell>
          <cell r="G402" t="str">
            <v>SBE - 560</v>
          </cell>
          <cell r="H402">
            <v>1</v>
          </cell>
          <cell r="I402" t="str">
            <v>Unt</v>
          </cell>
          <cell r="J402">
            <v>690</v>
          </cell>
          <cell r="K402" t="str">
            <v>KAWAN LAMA SEJAHTERA, PT.</v>
          </cell>
          <cell r="L402" t="str">
            <v>001438</v>
          </cell>
          <cell r="M402" t="str">
            <v>4500034586</v>
          </cell>
          <cell r="N402">
            <v>37613</v>
          </cell>
          <cell r="O402" t="str">
            <v/>
          </cell>
          <cell r="P402">
            <v>2</v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>SvcTools</v>
          </cell>
          <cell r="V402">
            <v>1</v>
          </cell>
          <cell r="W402">
            <v>0</v>
          </cell>
          <cell r="X402">
            <v>0</v>
          </cell>
        </row>
        <row r="403">
          <cell r="B403" t="str">
            <v>CK-0000140</v>
          </cell>
          <cell r="C403" t="str">
            <v>Work Shop Tools</v>
          </cell>
          <cell r="D403" t="str">
            <v>Arutmin</v>
          </cell>
          <cell r="E403" t="str">
            <v>Metabo</v>
          </cell>
          <cell r="F403" t="str">
            <v>Electric Hand drill 10.MM</v>
          </cell>
          <cell r="G403" t="str">
            <v>B - 13</v>
          </cell>
          <cell r="H403">
            <v>1</v>
          </cell>
          <cell r="I403" t="str">
            <v>Unt</v>
          </cell>
          <cell r="J403">
            <v>290</v>
          </cell>
          <cell r="K403" t="str">
            <v>KAWAN LAMA SEJAHTERA, PT.</v>
          </cell>
          <cell r="L403" t="str">
            <v>001438</v>
          </cell>
          <cell r="M403" t="str">
            <v>4500034586</v>
          </cell>
          <cell r="N403">
            <v>37613</v>
          </cell>
          <cell r="O403" t="str">
            <v/>
          </cell>
          <cell r="P403">
            <v>2</v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>SvcTools</v>
          </cell>
          <cell r="V403">
            <v>1</v>
          </cell>
          <cell r="W403">
            <v>0</v>
          </cell>
          <cell r="X403">
            <v>0</v>
          </cell>
        </row>
        <row r="404">
          <cell r="B404" t="str">
            <v>CK-0000141</v>
          </cell>
          <cell r="C404" t="str">
            <v>Work Shop Tools</v>
          </cell>
          <cell r="D404" t="str">
            <v>Arutmin</v>
          </cell>
          <cell r="E404" t="str">
            <v>Metabo</v>
          </cell>
          <cell r="F404" t="str">
            <v>Electric Hand grinder 7.Inchies</v>
          </cell>
          <cell r="G404" t="str">
            <v>W23 - 180</v>
          </cell>
          <cell r="H404">
            <v>1</v>
          </cell>
          <cell r="I404" t="str">
            <v>Unt</v>
          </cell>
          <cell r="J404">
            <v>1570</v>
          </cell>
          <cell r="K404" t="str">
            <v>KAWAN LAMA SEJAHTERA, PT.</v>
          </cell>
          <cell r="L404" t="str">
            <v>001438</v>
          </cell>
          <cell r="M404" t="str">
            <v>4500034586</v>
          </cell>
          <cell r="N404">
            <v>37613</v>
          </cell>
          <cell r="O404" t="str">
            <v/>
          </cell>
          <cell r="P404">
            <v>2</v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>SvcTools</v>
          </cell>
          <cell r="V404">
            <v>1</v>
          </cell>
          <cell r="W404">
            <v>0</v>
          </cell>
          <cell r="X404">
            <v>0</v>
          </cell>
        </row>
        <row r="405">
          <cell r="B405" t="str">
            <v>CK-0000142</v>
          </cell>
          <cell r="C405" t="str">
            <v>Work Shop Tools</v>
          </cell>
          <cell r="D405" t="str">
            <v>Arutmin</v>
          </cell>
          <cell r="E405" t="str">
            <v>Metabo</v>
          </cell>
          <cell r="F405" t="str">
            <v>Electric Hand Grinder 4.Inchies</v>
          </cell>
          <cell r="G405" t="str">
            <v>W7 - 100</v>
          </cell>
          <cell r="H405">
            <v>1</v>
          </cell>
          <cell r="I405" t="str">
            <v>Unt</v>
          </cell>
          <cell r="J405">
            <v>520</v>
          </cell>
          <cell r="K405" t="str">
            <v>KAWAN LAMA SEJAHTERA, PT.</v>
          </cell>
          <cell r="L405" t="str">
            <v>001438</v>
          </cell>
          <cell r="M405" t="str">
            <v>4500034586</v>
          </cell>
          <cell r="N405">
            <v>37613</v>
          </cell>
          <cell r="O405" t="str">
            <v/>
          </cell>
          <cell r="P405">
            <v>2</v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>SvcTools</v>
          </cell>
          <cell r="V405">
            <v>1</v>
          </cell>
          <cell r="W405">
            <v>0</v>
          </cell>
          <cell r="X405">
            <v>0</v>
          </cell>
        </row>
        <row r="406">
          <cell r="B406" t="str">
            <v>CK-0000143</v>
          </cell>
          <cell r="C406" t="str">
            <v>Work Shop Tools</v>
          </cell>
          <cell r="D406" t="str">
            <v>Arutmin</v>
          </cell>
          <cell r="E406" t="str">
            <v>Caterpillar</v>
          </cell>
          <cell r="F406" t="str">
            <v>Socket Impact 1-1/8"  Drive 1"</v>
          </cell>
          <cell r="G406" t="str">
            <v>10018</v>
          </cell>
          <cell r="H406">
            <v>1</v>
          </cell>
          <cell r="I406" t="str">
            <v>Pcs</v>
          </cell>
          <cell r="J406">
            <v>154</v>
          </cell>
          <cell r="K406" t="str">
            <v>Trakindo Utama</v>
          </cell>
          <cell r="L406" t="str">
            <v>001436</v>
          </cell>
          <cell r="M406" t="str">
            <v>4500033326</v>
          </cell>
          <cell r="N406" t="str">
            <v/>
          </cell>
          <cell r="O406" t="str">
            <v/>
          </cell>
          <cell r="P406">
            <v>2</v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>SvcTools</v>
          </cell>
          <cell r="V406">
            <v>1</v>
          </cell>
          <cell r="W406">
            <v>0</v>
          </cell>
          <cell r="X406">
            <v>0</v>
          </cell>
        </row>
        <row r="407">
          <cell r="B407" t="str">
            <v>CK-0000144</v>
          </cell>
          <cell r="C407" t="str">
            <v>Work Shop Tools</v>
          </cell>
          <cell r="D407" t="str">
            <v>Arutmin</v>
          </cell>
          <cell r="E407" t="str">
            <v>Caterpillar</v>
          </cell>
          <cell r="F407" t="str">
            <v>Socket Impact 1-1/2"  Drive 1"</v>
          </cell>
          <cell r="G407" t="str">
            <v>10024</v>
          </cell>
          <cell r="H407">
            <v>1</v>
          </cell>
          <cell r="I407" t="str">
            <v>Pcs</v>
          </cell>
          <cell r="J407">
            <v>173.3</v>
          </cell>
          <cell r="K407" t="str">
            <v>Trakindo Utama</v>
          </cell>
          <cell r="L407" t="str">
            <v>001436</v>
          </cell>
          <cell r="M407" t="str">
            <v>4500033326</v>
          </cell>
          <cell r="N407" t="str">
            <v/>
          </cell>
          <cell r="O407" t="str">
            <v/>
          </cell>
          <cell r="P407">
            <v>2</v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>SvcTools</v>
          </cell>
          <cell r="V407">
            <v>1</v>
          </cell>
          <cell r="W407">
            <v>0</v>
          </cell>
          <cell r="X407">
            <v>0</v>
          </cell>
        </row>
        <row r="408">
          <cell r="B408" t="str">
            <v>CK-0000145</v>
          </cell>
          <cell r="C408" t="str">
            <v>Work Shop Tools</v>
          </cell>
          <cell r="D408" t="str">
            <v>Arutmin</v>
          </cell>
          <cell r="E408" t="str">
            <v>Caterpillar</v>
          </cell>
          <cell r="F408" t="str">
            <v>Socket Impact 1-5/8"  Drive 1"</v>
          </cell>
          <cell r="G408" t="str">
            <v>10026</v>
          </cell>
          <cell r="H408">
            <v>1</v>
          </cell>
          <cell r="I408" t="str">
            <v>Pcs</v>
          </cell>
          <cell r="J408">
            <v>203</v>
          </cell>
          <cell r="K408" t="str">
            <v>Trakindo Utama</v>
          </cell>
          <cell r="L408" t="str">
            <v>001436</v>
          </cell>
          <cell r="M408" t="str">
            <v>4500033326</v>
          </cell>
          <cell r="N408" t="str">
            <v/>
          </cell>
          <cell r="O408" t="str">
            <v/>
          </cell>
          <cell r="P408">
            <v>2</v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>SvcTools</v>
          </cell>
          <cell r="V408">
            <v>1</v>
          </cell>
          <cell r="W408">
            <v>0</v>
          </cell>
          <cell r="X408">
            <v>0</v>
          </cell>
        </row>
        <row r="409">
          <cell r="B409" t="str">
            <v>CK-0000146</v>
          </cell>
          <cell r="C409" t="str">
            <v>Work Shop Tools</v>
          </cell>
          <cell r="D409" t="str">
            <v>Arutmin</v>
          </cell>
          <cell r="E409" t="str">
            <v>Caterpillar</v>
          </cell>
          <cell r="F409" t="str">
            <v>Sliding T Handle Drive 1"</v>
          </cell>
          <cell r="G409" t="str">
            <v>5S 6090</v>
          </cell>
          <cell r="H409">
            <v>1</v>
          </cell>
          <cell r="I409" t="str">
            <v>Pcs</v>
          </cell>
          <cell r="J409">
            <v>0</v>
          </cell>
          <cell r="K409" t="str">
            <v>Trakindo Utama</v>
          </cell>
          <cell r="L409" t="str">
            <v>001438</v>
          </cell>
          <cell r="M409" t="str">
            <v/>
          </cell>
          <cell r="N409" t="str">
            <v/>
          </cell>
          <cell r="O409" t="str">
            <v/>
          </cell>
          <cell r="P409">
            <v>2</v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>SvcTools</v>
          </cell>
          <cell r="V409">
            <v>1</v>
          </cell>
          <cell r="W409">
            <v>0</v>
          </cell>
          <cell r="X409">
            <v>0</v>
          </cell>
        </row>
        <row r="410">
          <cell r="B410">
            <v>110000331</v>
          </cell>
          <cell r="C410" t="str">
            <v>Work Shop Tools</v>
          </cell>
          <cell r="D410" t="str">
            <v>Arutmin</v>
          </cell>
          <cell r="E410" t="str">
            <v>Metabo</v>
          </cell>
          <cell r="F410" t="str">
            <v>Electric Bench Grinder 8.Inchies</v>
          </cell>
          <cell r="G410" t="str">
            <v>DSW - 9200</v>
          </cell>
          <cell r="H410">
            <v>1</v>
          </cell>
          <cell r="I410" t="str">
            <v>Unt</v>
          </cell>
          <cell r="J410">
            <v>3400</v>
          </cell>
          <cell r="K410" t="str">
            <v>KAWAN LAMA SEJAHTERA, PT.</v>
          </cell>
          <cell r="L410" t="str">
            <v>001438</v>
          </cell>
          <cell r="M410" t="str">
            <v>4500034586</v>
          </cell>
          <cell r="N410">
            <v>37613</v>
          </cell>
          <cell r="O410" t="str">
            <v/>
          </cell>
          <cell r="P410">
            <v>2</v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>SvcTools</v>
          </cell>
          <cell r="V410">
            <v>1</v>
          </cell>
          <cell r="W410">
            <v>0</v>
          </cell>
          <cell r="X410">
            <v>0</v>
          </cell>
        </row>
        <row r="411">
          <cell r="B411">
            <v>110000356</v>
          </cell>
          <cell r="C411" t="str">
            <v>Special Tools</v>
          </cell>
          <cell r="D411" t="str">
            <v>Arutmin</v>
          </cell>
          <cell r="E411" t="str">
            <v>Caterpillar</v>
          </cell>
          <cell r="F411" t="str">
            <v>CTS Tools</v>
          </cell>
          <cell r="G411" t="str">
            <v>6V 9413</v>
          </cell>
          <cell r="H411">
            <v>1</v>
          </cell>
          <cell r="I411" t="str">
            <v>Set</v>
          </cell>
          <cell r="J411">
            <v>6302.88</v>
          </cell>
          <cell r="K411" t="str">
            <v>Trakindo Utama</v>
          </cell>
          <cell r="L411" t="str">
            <v>001449</v>
          </cell>
          <cell r="M411" t="str">
            <v>4500035111</v>
          </cell>
          <cell r="N411">
            <v>37613</v>
          </cell>
          <cell r="O411" t="str">
            <v/>
          </cell>
          <cell r="P411">
            <v>2</v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>SvcTools</v>
          </cell>
          <cell r="V411">
            <v>1</v>
          </cell>
          <cell r="W411">
            <v>0</v>
          </cell>
          <cell r="X411">
            <v>0</v>
          </cell>
        </row>
        <row r="412">
          <cell r="B412">
            <v>110000374</v>
          </cell>
          <cell r="C412" t="str">
            <v>Special Tools</v>
          </cell>
          <cell r="D412" t="str">
            <v>Arutmin</v>
          </cell>
          <cell r="E412" t="str">
            <v>Robin Air</v>
          </cell>
          <cell r="F412" t="str">
            <v>Vacum Pump 1/2 HP</v>
          </cell>
          <cell r="G412" t="str">
            <v>15224</v>
          </cell>
          <cell r="H412">
            <v>1</v>
          </cell>
          <cell r="I412" t="str">
            <v>Unt</v>
          </cell>
          <cell r="J412">
            <v>3710</v>
          </cell>
          <cell r="K412" t="str">
            <v>MAKMUR JAYA ABADI, PD.</v>
          </cell>
          <cell r="L412" t="str">
            <v>003523</v>
          </cell>
          <cell r="M412" t="str">
            <v>4500039230</v>
          </cell>
          <cell r="N412" t="str">
            <v/>
          </cell>
          <cell r="O412" t="str">
            <v/>
          </cell>
          <cell r="P412">
            <v>2</v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>SvcTools</v>
          </cell>
          <cell r="V412">
            <v>1</v>
          </cell>
          <cell r="W412">
            <v>0</v>
          </cell>
          <cell r="X412">
            <v>0</v>
          </cell>
        </row>
        <row r="413">
          <cell r="B413" t="str">
            <v>110000374-1</v>
          </cell>
          <cell r="C413" t="str">
            <v>Special Tools</v>
          </cell>
          <cell r="D413" t="str">
            <v>Arutmin</v>
          </cell>
          <cell r="E413" t="str">
            <v>Robin Air</v>
          </cell>
          <cell r="F413" t="str">
            <v>Manifold Gauge R12</v>
          </cell>
          <cell r="G413" t="str">
            <v>R.12</v>
          </cell>
          <cell r="H413">
            <v>1</v>
          </cell>
          <cell r="I413" t="str">
            <v>Unt</v>
          </cell>
          <cell r="J413">
            <v>1300</v>
          </cell>
          <cell r="K413" t="str">
            <v>MAKMUR JAYA ABADI, PD.</v>
          </cell>
          <cell r="L413" t="str">
            <v>003523</v>
          </cell>
          <cell r="M413" t="str">
            <v>4500039230</v>
          </cell>
          <cell r="N413" t="str">
            <v/>
          </cell>
          <cell r="O413" t="str">
            <v>110000374</v>
          </cell>
          <cell r="P413">
            <v>2</v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>SvcTools</v>
          </cell>
          <cell r="V413">
            <v>1</v>
          </cell>
          <cell r="W413">
            <v>0</v>
          </cell>
          <cell r="X413">
            <v>0</v>
          </cell>
        </row>
        <row r="414">
          <cell r="B414" t="str">
            <v>110000374-2</v>
          </cell>
          <cell r="C414" t="str">
            <v>Special Tools</v>
          </cell>
          <cell r="D414" t="str">
            <v>Arutmin</v>
          </cell>
          <cell r="E414" t="str">
            <v>Robin Air</v>
          </cell>
          <cell r="F414" t="str">
            <v>Manifold Gauge R134A</v>
          </cell>
          <cell r="G414" t="str">
            <v>R.134A</v>
          </cell>
          <cell r="H414">
            <v>1</v>
          </cell>
          <cell r="I414" t="str">
            <v>Unt</v>
          </cell>
          <cell r="J414">
            <v>475</v>
          </cell>
          <cell r="K414" t="str">
            <v>MAKMUR JAYA ABADI, PD.</v>
          </cell>
          <cell r="L414" t="str">
            <v>003523</v>
          </cell>
          <cell r="M414" t="str">
            <v>4500039230</v>
          </cell>
          <cell r="N414" t="str">
            <v/>
          </cell>
          <cell r="O414" t="str">
            <v>110000374</v>
          </cell>
          <cell r="P414">
            <v>2</v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>SvcTools</v>
          </cell>
          <cell r="V414">
            <v>1</v>
          </cell>
          <cell r="W414">
            <v>0</v>
          </cell>
          <cell r="X414">
            <v>0</v>
          </cell>
        </row>
        <row r="415">
          <cell r="B415" t="str">
            <v>CK-0000147</v>
          </cell>
          <cell r="C415" t="str">
            <v>Work Shop Tools</v>
          </cell>
          <cell r="D415" t="str">
            <v>Arutmin</v>
          </cell>
          <cell r="E415" t="str">
            <v>Caterpillar</v>
          </cell>
          <cell r="F415" t="str">
            <v>Fuel Density Test</v>
          </cell>
          <cell r="G415" t="str">
            <v>1P 7439</v>
          </cell>
          <cell r="H415">
            <v>1</v>
          </cell>
          <cell r="I415" t="str">
            <v>Unt</v>
          </cell>
          <cell r="J415">
            <v>540.16999999999996</v>
          </cell>
          <cell r="K415" t="str">
            <v>Trakindo Utama</v>
          </cell>
          <cell r="L415" t="str">
            <v>001449</v>
          </cell>
          <cell r="M415" t="str">
            <v>4500035111</v>
          </cell>
          <cell r="N415">
            <v>37613</v>
          </cell>
          <cell r="O415" t="str">
            <v/>
          </cell>
          <cell r="P415">
            <v>2</v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>SvcTools</v>
          </cell>
          <cell r="V415">
            <v>1</v>
          </cell>
          <cell r="W415">
            <v>0</v>
          </cell>
          <cell r="X415">
            <v>0</v>
          </cell>
        </row>
        <row r="416">
          <cell r="B416" t="str">
            <v>CK-0000148</v>
          </cell>
          <cell r="C416" t="str">
            <v>Work Shop Tools</v>
          </cell>
          <cell r="D416" t="str">
            <v>Arutmin</v>
          </cell>
          <cell r="E416" t="str">
            <v>Caterpillar</v>
          </cell>
          <cell r="F416" t="str">
            <v>29 Derajat-41Derajat API</v>
          </cell>
          <cell r="G416" t="str">
            <v>1P 7408</v>
          </cell>
          <cell r="H416">
            <v>1</v>
          </cell>
          <cell r="I416" t="str">
            <v>Unt</v>
          </cell>
          <cell r="J416">
            <v>825.19</v>
          </cell>
          <cell r="K416" t="str">
            <v>Trakindo Utama</v>
          </cell>
          <cell r="L416" t="str">
            <v>001449</v>
          </cell>
          <cell r="M416" t="str">
            <v>4500035111</v>
          </cell>
          <cell r="N416">
            <v>37613</v>
          </cell>
          <cell r="O416" t="str">
            <v/>
          </cell>
          <cell r="P416">
            <v>2</v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>SvcTools</v>
          </cell>
          <cell r="V416">
            <v>1</v>
          </cell>
          <cell r="W416">
            <v>0</v>
          </cell>
          <cell r="X416">
            <v>0</v>
          </cell>
        </row>
        <row r="417">
          <cell r="B417">
            <v>20000080</v>
          </cell>
          <cell r="C417" t="str">
            <v>Theodolite</v>
          </cell>
          <cell r="D417" t="str">
            <v>Arutmin</v>
          </cell>
          <cell r="E417" t="str">
            <v>Leica</v>
          </cell>
          <cell r="F417" t="str">
            <v/>
          </cell>
          <cell r="G417" t="str">
            <v>TCR1103</v>
          </cell>
          <cell r="H417">
            <v>1</v>
          </cell>
          <cell r="I417" t="str">
            <v>Unt</v>
          </cell>
          <cell r="J417">
            <v>16.399999999999999</v>
          </cell>
          <cell r="K417" t="str">
            <v>ALMEGA SEJAHTERA, PT.</v>
          </cell>
          <cell r="L417" t="str">
            <v/>
          </cell>
          <cell r="M417" t="str">
            <v/>
          </cell>
          <cell r="N417">
            <v>37598</v>
          </cell>
          <cell r="O417" t="str">
            <v/>
          </cell>
          <cell r="P417">
            <v>2</v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>LowValue</v>
          </cell>
          <cell r="V417">
            <v>2</v>
          </cell>
          <cell r="W417">
            <v>131364</v>
          </cell>
          <cell r="X417">
            <v>2432.6666666666665</v>
          </cell>
        </row>
        <row r="418">
          <cell r="B418">
            <v>110000321</v>
          </cell>
          <cell r="C418" t="str">
            <v>Theodolite</v>
          </cell>
          <cell r="D418" t="str">
            <v>Arutmin</v>
          </cell>
          <cell r="E418" t="str">
            <v>Leica</v>
          </cell>
          <cell r="F418" t="str">
            <v/>
          </cell>
          <cell r="G418" t="str">
            <v/>
          </cell>
          <cell r="H418">
            <v>1</v>
          </cell>
          <cell r="I418" t="str">
            <v>Unt</v>
          </cell>
          <cell r="J418">
            <v>0.625</v>
          </cell>
          <cell r="K418" t="str">
            <v/>
          </cell>
          <cell r="L418" t="str">
            <v/>
          </cell>
          <cell r="M418" t="str">
            <v/>
          </cell>
          <cell r="N418">
            <v>37598</v>
          </cell>
          <cell r="O418" t="str">
            <v/>
          </cell>
          <cell r="P418">
            <v>2</v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>LowValue</v>
          </cell>
          <cell r="V418">
            <v>2</v>
          </cell>
          <cell r="W418">
            <v>0</v>
          </cell>
          <cell r="X418">
            <v>0</v>
          </cell>
        </row>
        <row r="419">
          <cell r="B419">
            <v>110000322</v>
          </cell>
          <cell r="C419" t="str">
            <v>Theodolite</v>
          </cell>
          <cell r="D419" t="str">
            <v>Arutmin</v>
          </cell>
          <cell r="E419" t="str">
            <v>Leica</v>
          </cell>
          <cell r="F419" t="str">
            <v/>
          </cell>
          <cell r="G419" t="str">
            <v/>
          </cell>
          <cell r="H419">
            <v>1</v>
          </cell>
          <cell r="I419" t="str">
            <v>Unt</v>
          </cell>
          <cell r="J419">
            <v>0.625</v>
          </cell>
          <cell r="K419" t="str">
            <v/>
          </cell>
          <cell r="L419" t="str">
            <v/>
          </cell>
          <cell r="M419" t="str">
            <v/>
          </cell>
          <cell r="N419">
            <v>37598</v>
          </cell>
          <cell r="O419" t="str">
            <v/>
          </cell>
          <cell r="P419">
            <v>2</v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>LowValue</v>
          </cell>
          <cell r="V419">
            <v>2</v>
          </cell>
          <cell r="W419">
            <v>0</v>
          </cell>
          <cell r="X419">
            <v>0</v>
          </cell>
        </row>
        <row r="420">
          <cell r="B420">
            <v>110000353</v>
          </cell>
          <cell r="C420" t="str">
            <v>Theodolite</v>
          </cell>
          <cell r="D420" t="str">
            <v>Arutmin</v>
          </cell>
          <cell r="E420" t="str">
            <v>Leica</v>
          </cell>
          <cell r="F420" t="str">
            <v>GLS-112</v>
          </cell>
          <cell r="G420" t="str">
            <v>667310</v>
          </cell>
          <cell r="H420">
            <v>1</v>
          </cell>
          <cell r="I420" t="str">
            <v>Unt</v>
          </cell>
          <cell r="J420">
            <v>0.25600000000000001</v>
          </cell>
          <cell r="K420" t="str">
            <v/>
          </cell>
          <cell r="L420" t="str">
            <v/>
          </cell>
          <cell r="M420" t="str">
            <v/>
          </cell>
          <cell r="N420">
            <v>37598</v>
          </cell>
          <cell r="O420" t="str">
            <v/>
          </cell>
          <cell r="P420">
            <v>2</v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>LowValue</v>
          </cell>
          <cell r="V420">
            <v>2</v>
          </cell>
          <cell r="W420">
            <v>0</v>
          </cell>
          <cell r="X420">
            <v>0</v>
          </cell>
        </row>
        <row r="421">
          <cell r="B421">
            <v>110000354</v>
          </cell>
          <cell r="C421" t="str">
            <v>Theodolite</v>
          </cell>
          <cell r="D421" t="str">
            <v>Arutmin</v>
          </cell>
          <cell r="E421" t="str">
            <v>Leica</v>
          </cell>
          <cell r="F421" t="str">
            <v>3,60M , GPR-111</v>
          </cell>
          <cell r="G421" t="str">
            <v>641618</v>
          </cell>
          <cell r="H421">
            <v>1</v>
          </cell>
          <cell r="I421" t="str">
            <v>Unt</v>
          </cell>
          <cell r="J421">
            <v>0.28499999999999998</v>
          </cell>
          <cell r="K421" t="str">
            <v/>
          </cell>
          <cell r="L421" t="str">
            <v/>
          </cell>
          <cell r="M421" t="str">
            <v/>
          </cell>
          <cell r="N421">
            <v>37598</v>
          </cell>
          <cell r="O421" t="str">
            <v/>
          </cell>
          <cell r="P421">
            <v>2</v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>LowValue</v>
          </cell>
          <cell r="V421">
            <v>2</v>
          </cell>
          <cell r="W421">
            <v>0</v>
          </cell>
          <cell r="X421">
            <v>0</v>
          </cell>
        </row>
        <row r="422">
          <cell r="B422" t="str">
            <v>CK-0000149</v>
          </cell>
          <cell r="C422" t="str">
            <v>Theodolite</v>
          </cell>
          <cell r="D422" t="str">
            <v>Arutmin</v>
          </cell>
          <cell r="E422" t="str">
            <v>Leica</v>
          </cell>
          <cell r="F422" t="str">
            <v>Estwing E3-20PC</v>
          </cell>
          <cell r="G422" t="str">
            <v/>
          </cell>
          <cell r="H422">
            <v>1</v>
          </cell>
          <cell r="I422" t="str">
            <v>Unt</v>
          </cell>
          <cell r="J422">
            <v>1050</v>
          </cell>
          <cell r="K422" t="str">
            <v/>
          </cell>
          <cell r="L422" t="str">
            <v/>
          </cell>
          <cell r="M422" t="str">
            <v/>
          </cell>
          <cell r="N422">
            <v>37598</v>
          </cell>
          <cell r="O422" t="str">
            <v/>
          </cell>
          <cell r="P422">
            <v>2</v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>LowValue</v>
          </cell>
          <cell r="V422">
            <v>1</v>
          </cell>
          <cell r="W422">
            <v>0</v>
          </cell>
          <cell r="X422">
            <v>0</v>
          </cell>
        </row>
        <row r="423">
          <cell r="B423">
            <v>110000355</v>
          </cell>
          <cell r="C423" t="str">
            <v>Power Supply</v>
          </cell>
          <cell r="D423" t="str">
            <v>Arutmin</v>
          </cell>
          <cell r="E423" t="str">
            <v>ICA</v>
          </cell>
          <cell r="F423" t="str">
            <v xml:space="preserve"> UPS 1600W, 3200VA,</v>
          </cell>
          <cell r="G423" t="str">
            <v>121-700-200-601</v>
          </cell>
          <cell r="H423">
            <v>1</v>
          </cell>
          <cell r="I423" t="str">
            <v>Unt</v>
          </cell>
          <cell r="J423">
            <v>3000</v>
          </cell>
          <cell r="K423" t="str">
            <v>CREATIVE COMPUTER</v>
          </cell>
          <cell r="L423" t="str">
            <v/>
          </cell>
          <cell r="M423" t="str">
            <v>4500036922</v>
          </cell>
          <cell r="N423">
            <v>37640</v>
          </cell>
          <cell r="O423" t="str">
            <v/>
          </cell>
          <cell r="P423">
            <v>2</v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>LowValue</v>
          </cell>
          <cell r="V423">
            <v>1</v>
          </cell>
          <cell r="W423">
            <v>0</v>
          </cell>
          <cell r="X423">
            <v>0</v>
          </cell>
        </row>
        <row r="424">
          <cell r="B424">
            <v>110000358</v>
          </cell>
          <cell r="C424" t="str">
            <v>Power Supply</v>
          </cell>
          <cell r="D424" t="str">
            <v>Arutmin</v>
          </cell>
          <cell r="E424" t="str">
            <v>ICA</v>
          </cell>
          <cell r="F424" t="str">
            <v>UPS 1600W, 3200VA</v>
          </cell>
          <cell r="G424" t="str">
            <v/>
          </cell>
          <cell r="H424">
            <v>1</v>
          </cell>
          <cell r="I424" t="str">
            <v>Unt</v>
          </cell>
          <cell r="J424">
            <v>3000</v>
          </cell>
          <cell r="K424" t="str">
            <v/>
          </cell>
          <cell r="L424" t="str">
            <v/>
          </cell>
          <cell r="M424" t="str">
            <v>4500036922</v>
          </cell>
          <cell r="N424">
            <v>37640</v>
          </cell>
          <cell r="O424" t="str">
            <v/>
          </cell>
          <cell r="P424">
            <v>2</v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>LowValue</v>
          </cell>
          <cell r="V424">
            <v>1</v>
          </cell>
          <cell r="W424">
            <v>0</v>
          </cell>
          <cell r="X424">
            <v>0</v>
          </cell>
        </row>
        <row r="425">
          <cell r="B425">
            <v>80000144</v>
          </cell>
          <cell r="C425" t="str">
            <v>Plotter</v>
          </cell>
          <cell r="D425" t="str">
            <v>Arutmin</v>
          </cell>
          <cell r="E425" t="str">
            <v>Hawlett Packard</v>
          </cell>
          <cell r="F425" t="str">
            <v>500-42",160MB, C7770B</v>
          </cell>
          <cell r="G425" t="str">
            <v>S62BB31044</v>
          </cell>
          <cell r="H425">
            <v>1</v>
          </cell>
          <cell r="I425" t="str">
            <v>Unt</v>
          </cell>
          <cell r="J425">
            <v>4.07</v>
          </cell>
          <cell r="K425" t="str">
            <v>Kuningan  Pratama</v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>
            <v>2</v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>Office</v>
          </cell>
          <cell r="V425">
            <v>2</v>
          </cell>
          <cell r="W425">
            <v>32600.7</v>
          </cell>
          <cell r="X425">
            <v>603.71666666666658</v>
          </cell>
        </row>
        <row r="426">
          <cell r="B426">
            <v>60000002</v>
          </cell>
          <cell r="C426" t="str">
            <v>Water Truck</v>
          </cell>
          <cell r="D426" t="str">
            <v>Jorong</v>
          </cell>
          <cell r="E426" t="str">
            <v>Hino</v>
          </cell>
          <cell r="F426" t="str">
            <v>MHEFM22MXXD-14642</v>
          </cell>
          <cell r="G426" t="str">
            <v>DA.9933H</v>
          </cell>
          <cell r="H426">
            <v>1</v>
          </cell>
          <cell r="I426" t="str">
            <v>Unt</v>
          </cell>
          <cell r="J426">
            <v>102200</v>
          </cell>
          <cell r="K426" t="str">
            <v/>
          </cell>
          <cell r="L426" t="str">
            <v/>
          </cell>
          <cell r="M426" t="str">
            <v/>
          </cell>
          <cell r="N426">
            <v>36738</v>
          </cell>
          <cell r="O426" t="str">
            <v/>
          </cell>
          <cell r="P426">
            <v>2</v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>Vehicle</v>
          </cell>
          <cell r="V426">
            <v>1</v>
          </cell>
          <cell r="W426">
            <v>40880</v>
          </cell>
          <cell r="X426">
            <v>1657.2972972972973</v>
          </cell>
        </row>
        <row r="427">
          <cell r="B427">
            <v>60000007</v>
          </cell>
          <cell r="C427" t="str">
            <v>Jeep</v>
          </cell>
          <cell r="D427" t="str">
            <v>Embalut</v>
          </cell>
          <cell r="E427" t="str">
            <v>Daihatsu</v>
          </cell>
          <cell r="F427" t="str">
            <v>3004693</v>
          </cell>
          <cell r="G427" t="str">
            <v>KT.1353 BF</v>
          </cell>
          <cell r="H427">
            <v>1</v>
          </cell>
          <cell r="I427" t="str">
            <v>Unt</v>
          </cell>
          <cell r="J427">
            <v>131336</v>
          </cell>
          <cell r="K427" t="str">
            <v>RMI</v>
          </cell>
          <cell r="L427" t="str">
            <v>000034</v>
          </cell>
          <cell r="M427" t="str">
            <v>4500009260</v>
          </cell>
          <cell r="N427">
            <v>37116</v>
          </cell>
          <cell r="O427" t="str">
            <v/>
          </cell>
          <cell r="P427">
            <v>2</v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>Vehicle</v>
          </cell>
          <cell r="V427">
            <v>1</v>
          </cell>
          <cell r="W427">
            <v>78801.78</v>
          </cell>
          <cell r="X427">
            <v>2188.9383333333335</v>
          </cell>
        </row>
        <row r="428">
          <cell r="B428">
            <v>60000008</v>
          </cell>
          <cell r="C428" t="str">
            <v>Jeep</v>
          </cell>
          <cell r="D428" t="str">
            <v>Embalut</v>
          </cell>
          <cell r="E428" t="str">
            <v>Daihatsu</v>
          </cell>
          <cell r="F428" t="str">
            <v>23610</v>
          </cell>
          <cell r="G428" t="str">
            <v>KT.1756 BE</v>
          </cell>
          <cell r="H428">
            <v>1</v>
          </cell>
          <cell r="I428" t="str">
            <v>Unt</v>
          </cell>
          <cell r="J428">
            <v>81780.649999999994</v>
          </cell>
          <cell r="K428" t="str">
            <v>RMI</v>
          </cell>
          <cell r="L428" t="str">
            <v>000038</v>
          </cell>
          <cell r="M428" t="str">
            <v>4500009485</v>
          </cell>
          <cell r="N428">
            <v>37116</v>
          </cell>
          <cell r="O428" t="str">
            <v/>
          </cell>
          <cell r="P428">
            <v>2</v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>Vehicle</v>
          </cell>
          <cell r="V428">
            <v>1</v>
          </cell>
          <cell r="W428">
            <v>49068.389000000003</v>
          </cell>
          <cell r="X428">
            <v>1363.0108749999999</v>
          </cell>
        </row>
        <row r="429">
          <cell r="B429">
            <v>60000011</v>
          </cell>
          <cell r="C429" t="str">
            <v>Jeep</v>
          </cell>
          <cell r="D429" t="str">
            <v>Embalut</v>
          </cell>
          <cell r="E429" t="str">
            <v>Panther</v>
          </cell>
          <cell r="F429" t="str">
            <v>MHCTBR52BSC-118377</v>
          </cell>
          <cell r="G429" t="str">
            <v>KT.2286 BA</v>
          </cell>
          <cell r="H429">
            <v>1</v>
          </cell>
          <cell r="I429" t="str">
            <v>Unt</v>
          </cell>
          <cell r="J429">
            <v>70610</v>
          </cell>
          <cell r="K429" t="str">
            <v>Enouch</v>
          </cell>
          <cell r="L429" t="str">
            <v>000101</v>
          </cell>
          <cell r="M429" t="str">
            <v>4500009485</v>
          </cell>
          <cell r="N429">
            <v>37187</v>
          </cell>
          <cell r="O429" t="str">
            <v/>
          </cell>
          <cell r="P429">
            <v>2</v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>Vehicle</v>
          </cell>
          <cell r="V429">
            <v>1</v>
          </cell>
          <cell r="W429">
            <v>45896.500999999997</v>
          </cell>
          <cell r="X429">
            <v>1123.3408636363636</v>
          </cell>
        </row>
        <row r="430">
          <cell r="B430" t="str">
            <v>TMT-000033</v>
          </cell>
          <cell r="C430" t="str">
            <v>Single Cabin</v>
          </cell>
          <cell r="D430" t="str">
            <v>Embalut</v>
          </cell>
          <cell r="E430" t="str">
            <v>Daihatsu</v>
          </cell>
          <cell r="F430" t="str">
            <v>3010050</v>
          </cell>
          <cell r="G430" t="str">
            <v>B.9221 ED</v>
          </cell>
          <cell r="H430">
            <v>1</v>
          </cell>
          <cell r="I430" t="str">
            <v>Unt</v>
          </cell>
          <cell r="J430">
            <v>0</v>
          </cell>
          <cell r="K430" t="str">
            <v>TIARA MARGA TRAKINDO, PT.</v>
          </cell>
          <cell r="L430" t="str">
            <v/>
          </cell>
          <cell r="M430" t="str">
            <v/>
          </cell>
          <cell r="N430">
            <v>37266</v>
          </cell>
          <cell r="O430" t="str">
            <v/>
          </cell>
          <cell r="P430">
            <v>2</v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>Vehicle</v>
          </cell>
          <cell r="V430">
            <v>1</v>
          </cell>
          <cell r="W430">
            <v>0</v>
          </cell>
          <cell r="X430">
            <v>0</v>
          </cell>
        </row>
        <row r="431">
          <cell r="B431">
            <v>60000009</v>
          </cell>
          <cell r="C431" t="str">
            <v>Fuel Truck</v>
          </cell>
          <cell r="D431" t="str">
            <v>Embalut</v>
          </cell>
          <cell r="E431" t="str">
            <v>Nissan</v>
          </cell>
          <cell r="F431" t="str">
            <v>CW54H-02484</v>
          </cell>
          <cell r="G431" t="str">
            <v>KT.8715 BI</v>
          </cell>
          <cell r="H431">
            <v>1</v>
          </cell>
          <cell r="I431" t="str">
            <v>Unt</v>
          </cell>
          <cell r="J431">
            <v>212685.375</v>
          </cell>
          <cell r="K431" t="str">
            <v>GRACIA METAL EXPRESSINDO, PT.</v>
          </cell>
          <cell r="L431" t="str">
            <v/>
          </cell>
          <cell r="M431" t="str">
            <v>4500010606</v>
          </cell>
          <cell r="N431">
            <v>37167</v>
          </cell>
          <cell r="O431" t="str">
            <v/>
          </cell>
          <cell r="P431">
            <v>2</v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>Vehicle</v>
          </cell>
          <cell r="V431">
            <v>1</v>
          </cell>
          <cell r="W431">
            <v>139590.59700000001</v>
          </cell>
          <cell r="X431">
            <v>3322.4899090909094</v>
          </cell>
        </row>
        <row r="432">
          <cell r="B432">
            <v>20000046</v>
          </cell>
          <cell r="C432" t="str">
            <v>Fuel Tank Static</v>
          </cell>
          <cell r="D432" t="str">
            <v>Embalut</v>
          </cell>
          <cell r="E432" t="str">
            <v/>
          </cell>
          <cell r="F432" t="str">
            <v>20.000 liter</v>
          </cell>
          <cell r="G432" t="str">
            <v>Fabricated</v>
          </cell>
          <cell r="H432">
            <v>1</v>
          </cell>
          <cell r="I432" t="str">
            <v>Unt</v>
          </cell>
          <cell r="J432">
            <v>22500</v>
          </cell>
          <cell r="K432" t="str">
            <v>PRIMA JASA MANDIRI, PT.</v>
          </cell>
          <cell r="L432" t="str">
            <v>000145</v>
          </cell>
          <cell r="M432" t="str">
            <v>4500010746</v>
          </cell>
          <cell r="N432">
            <v>37167</v>
          </cell>
          <cell r="O432" t="str">
            <v/>
          </cell>
          <cell r="P432">
            <v>2</v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>PlantEq</v>
          </cell>
          <cell r="V432">
            <v>1</v>
          </cell>
          <cell r="W432">
            <v>14250</v>
          </cell>
          <cell r="X432">
            <v>375</v>
          </cell>
        </row>
        <row r="433">
          <cell r="B433">
            <v>60000010</v>
          </cell>
          <cell r="C433" t="str">
            <v>Water Truck</v>
          </cell>
          <cell r="D433" t="str">
            <v>Embalut</v>
          </cell>
          <cell r="E433" t="str">
            <v>Nissan</v>
          </cell>
          <cell r="F433" t="str">
            <v>CW54H-05867</v>
          </cell>
          <cell r="G433" t="str">
            <v>KT.8826 BI</v>
          </cell>
          <cell r="H433">
            <v>1</v>
          </cell>
          <cell r="I433" t="str">
            <v>Unt</v>
          </cell>
          <cell r="J433">
            <v>156000</v>
          </cell>
          <cell r="K433" t="str">
            <v>GRACIA METAL EXPRESSINDO, PT.</v>
          </cell>
          <cell r="L433" t="str">
            <v>000052</v>
          </cell>
          <cell r="M433" t="str">
            <v>4500011424</v>
          </cell>
          <cell r="N433">
            <v>37207</v>
          </cell>
          <cell r="O433" t="str">
            <v/>
          </cell>
          <cell r="P433">
            <v>2</v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>Vehicle</v>
          </cell>
          <cell r="V433">
            <v>1</v>
          </cell>
          <cell r="W433">
            <v>101400</v>
          </cell>
          <cell r="X433">
            <v>2600</v>
          </cell>
        </row>
        <row r="434">
          <cell r="B434">
            <v>20000047</v>
          </cell>
          <cell r="C434" t="str">
            <v>Water Tank</v>
          </cell>
          <cell r="D434" t="str">
            <v>Embalut</v>
          </cell>
          <cell r="E434" t="str">
            <v/>
          </cell>
          <cell r="F434" t="str">
            <v>12.000 liter</v>
          </cell>
          <cell r="G434" t="str">
            <v>Fabricated</v>
          </cell>
          <cell r="H434">
            <v>1</v>
          </cell>
          <cell r="I434" t="str">
            <v>Unt</v>
          </cell>
          <cell r="J434">
            <v>16000</v>
          </cell>
          <cell r="K434" t="str">
            <v>PRIMA JASA MANDIRI, PT.</v>
          </cell>
          <cell r="L434" t="str">
            <v>000253</v>
          </cell>
          <cell r="M434" t="str">
            <v>4500010977</v>
          </cell>
          <cell r="N434">
            <v>37215</v>
          </cell>
          <cell r="O434" t="str">
            <v/>
          </cell>
          <cell r="P434">
            <v>2</v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>PlantEq</v>
          </cell>
          <cell r="V434">
            <v>1</v>
          </cell>
          <cell r="W434">
            <v>10133.333000000001</v>
          </cell>
          <cell r="X434">
            <v>255.07247826086956</v>
          </cell>
        </row>
        <row r="435">
          <cell r="B435">
            <v>60000012</v>
          </cell>
          <cell r="C435" t="str">
            <v>Lube Truck</v>
          </cell>
          <cell r="D435" t="str">
            <v>Embalut</v>
          </cell>
          <cell r="E435" t="str">
            <v>Nissan</v>
          </cell>
          <cell r="F435" t="str">
            <v>CW54H-03723</v>
          </cell>
          <cell r="G435" t="str">
            <v/>
          </cell>
          <cell r="H435">
            <v>1</v>
          </cell>
          <cell r="I435" t="str">
            <v>Unt</v>
          </cell>
          <cell r="J435">
            <v>172394.7</v>
          </cell>
          <cell r="K435" t="str">
            <v>GRACIA METAL EXPRESSINDO, PT.</v>
          </cell>
          <cell r="L435" t="str">
            <v>000264</v>
          </cell>
          <cell r="M435" t="str">
            <v/>
          </cell>
          <cell r="N435">
            <v>37207</v>
          </cell>
          <cell r="O435" t="str">
            <v/>
          </cell>
          <cell r="P435">
            <v>2</v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>Vehicle</v>
          </cell>
          <cell r="V435">
            <v>1</v>
          </cell>
          <cell r="W435">
            <v>114528.906</v>
          </cell>
          <cell r="X435">
            <v>2755.5140000000001</v>
          </cell>
        </row>
        <row r="436">
          <cell r="B436" t="str">
            <v>60000012-1</v>
          </cell>
          <cell r="C436" t="str">
            <v>Lube Truck</v>
          </cell>
          <cell r="D436" t="str">
            <v>Embalut</v>
          </cell>
          <cell r="E436" t="str">
            <v/>
          </cell>
          <cell r="F436" t="str">
            <v>Flat Bad 6 M X 2,5 M</v>
          </cell>
          <cell r="G436" t="str">
            <v>Fabricated</v>
          </cell>
          <cell r="H436">
            <v>1</v>
          </cell>
          <cell r="I436" t="str">
            <v>Unt</v>
          </cell>
          <cell r="J436">
            <v>18500</v>
          </cell>
          <cell r="K436" t="str">
            <v>PRIMA JASA MANDIRI, PT.</v>
          </cell>
          <cell r="L436" t="str">
            <v/>
          </cell>
          <cell r="M436" t="str">
            <v/>
          </cell>
          <cell r="N436">
            <v>37207</v>
          </cell>
          <cell r="O436" t="str">
            <v>60000012</v>
          </cell>
          <cell r="P436">
            <v>2</v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>Vehicle</v>
          </cell>
          <cell r="V436">
            <v>1</v>
          </cell>
          <cell r="W436">
            <v>0</v>
          </cell>
          <cell r="X436">
            <v>0</v>
          </cell>
        </row>
        <row r="437">
          <cell r="B437" t="str">
            <v>60000012-2</v>
          </cell>
          <cell r="C437" t="str">
            <v>Comp W/Engine</v>
          </cell>
          <cell r="D437" t="str">
            <v>Embalut</v>
          </cell>
          <cell r="E437" t="str">
            <v>Puma</v>
          </cell>
          <cell r="F437" t="str">
            <v>7.5HP, 16 Bar</v>
          </cell>
          <cell r="G437" t="str">
            <v>TUK75 - 300</v>
          </cell>
          <cell r="H437">
            <v>1</v>
          </cell>
          <cell r="I437" t="str">
            <v>Unt</v>
          </cell>
          <cell r="J437">
            <v>16930</v>
          </cell>
          <cell r="K437" t="str">
            <v>TEKKINDO CENTRA DAYA, PT.</v>
          </cell>
          <cell r="L437" t="str">
            <v>000950</v>
          </cell>
          <cell r="M437" t="str">
            <v/>
          </cell>
          <cell r="N437">
            <v>37207</v>
          </cell>
          <cell r="O437" t="str">
            <v>60000012</v>
          </cell>
          <cell r="P437">
            <v>2</v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>PlantEq</v>
          </cell>
          <cell r="V437">
            <v>1</v>
          </cell>
          <cell r="W437">
            <v>0</v>
          </cell>
          <cell r="X437">
            <v>0</v>
          </cell>
        </row>
        <row r="438">
          <cell r="B438" t="str">
            <v>60000012-3</v>
          </cell>
          <cell r="C438" t="str">
            <v>Lube Truck</v>
          </cell>
          <cell r="D438" t="str">
            <v>Embalut</v>
          </cell>
          <cell r="E438" t="str">
            <v>Graco</v>
          </cell>
          <cell r="F438" t="str">
            <v>Pneumatic Grease Pump</v>
          </cell>
          <cell r="G438" t="str">
            <v/>
          </cell>
          <cell r="H438">
            <v>1</v>
          </cell>
          <cell r="I438" t="str">
            <v>Unt</v>
          </cell>
          <cell r="J438">
            <v>12600</v>
          </cell>
          <cell r="K438" t="str">
            <v>NOVANA MARSH JAYA, PT.</v>
          </cell>
          <cell r="L438" t="str">
            <v/>
          </cell>
          <cell r="M438" t="str">
            <v/>
          </cell>
          <cell r="N438">
            <v>37221</v>
          </cell>
          <cell r="O438" t="str">
            <v>60000012</v>
          </cell>
          <cell r="P438">
            <v>2</v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>Vehicle</v>
          </cell>
          <cell r="V438">
            <v>1</v>
          </cell>
          <cell r="W438">
            <v>0</v>
          </cell>
          <cell r="X438">
            <v>0</v>
          </cell>
        </row>
        <row r="439">
          <cell r="B439" t="str">
            <v>60000012-4</v>
          </cell>
          <cell r="C439" t="str">
            <v>Lube Truck</v>
          </cell>
          <cell r="D439" t="str">
            <v>Embalut</v>
          </cell>
          <cell r="E439" t="str">
            <v>Tuthil</v>
          </cell>
          <cell r="F439" t="str">
            <v>Lflow meter</v>
          </cell>
          <cell r="G439" t="str">
            <v>806 CL</v>
          </cell>
          <cell r="H439">
            <v>3</v>
          </cell>
          <cell r="I439" t="str">
            <v>Unt</v>
          </cell>
          <cell r="J439">
            <v>5250</v>
          </cell>
          <cell r="K439" t="str">
            <v>MAKMUR JAYA ABADI, PD.</v>
          </cell>
          <cell r="L439" t="str">
            <v>001268</v>
          </cell>
          <cell r="M439" t="str">
            <v/>
          </cell>
          <cell r="N439">
            <v>37280</v>
          </cell>
          <cell r="O439" t="str">
            <v>60000012</v>
          </cell>
          <cell r="P439">
            <v>2</v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>Vehicle</v>
          </cell>
          <cell r="V439">
            <v>1</v>
          </cell>
          <cell r="W439">
            <v>0</v>
          </cell>
          <cell r="X439">
            <v>0</v>
          </cell>
        </row>
        <row r="440">
          <cell r="B440" t="str">
            <v>60000012-5</v>
          </cell>
          <cell r="C440" t="str">
            <v>Lube Truck</v>
          </cell>
          <cell r="D440" t="str">
            <v>Embalut</v>
          </cell>
          <cell r="E440" t="str">
            <v>Graco</v>
          </cell>
          <cell r="F440" t="str">
            <v>Dispenses Valve</v>
          </cell>
          <cell r="G440" t="str">
            <v>222-413</v>
          </cell>
          <cell r="H440">
            <v>3</v>
          </cell>
          <cell r="I440" t="str">
            <v>Unt</v>
          </cell>
          <cell r="J440">
            <v>9900</v>
          </cell>
          <cell r="K440" t="str">
            <v>NOVANA MARSH JAYA, PT.</v>
          </cell>
          <cell r="L440" t="str">
            <v>001298</v>
          </cell>
          <cell r="M440" t="str">
            <v>4500016681</v>
          </cell>
          <cell r="N440">
            <v>37221</v>
          </cell>
          <cell r="O440" t="str">
            <v>60000012</v>
          </cell>
          <cell r="P440">
            <v>2</v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>Vehicle</v>
          </cell>
          <cell r="V440">
            <v>1</v>
          </cell>
          <cell r="W440">
            <v>0</v>
          </cell>
          <cell r="X440">
            <v>0</v>
          </cell>
        </row>
        <row r="441">
          <cell r="B441" t="str">
            <v>60000012-6</v>
          </cell>
          <cell r="C441" t="str">
            <v>Lube Truck</v>
          </cell>
          <cell r="D441" t="str">
            <v>Embalut</v>
          </cell>
          <cell r="E441" t="str">
            <v/>
          </cell>
          <cell r="F441" t="str">
            <v>Filte Regulator</v>
          </cell>
          <cell r="G441" t="str">
            <v/>
          </cell>
          <cell r="H441">
            <v>1</v>
          </cell>
          <cell r="I441" t="str">
            <v>Unt</v>
          </cell>
          <cell r="J441">
            <v>1800</v>
          </cell>
          <cell r="K441" t="str">
            <v>NOVANA MARSH JAYA, PT.</v>
          </cell>
          <cell r="L441" t="str">
            <v/>
          </cell>
          <cell r="M441" t="str">
            <v>4500016681</v>
          </cell>
          <cell r="N441">
            <v>37221</v>
          </cell>
          <cell r="O441" t="str">
            <v>60000012</v>
          </cell>
          <cell r="P441">
            <v>2</v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>Vehicle</v>
          </cell>
          <cell r="V441">
            <v>1</v>
          </cell>
          <cell r="W441">
            <v>0</v>
          </cell>
          <cell r="X441">
            <v>0</v>
          </cell>
        </row>
        <row r="442">
          <cell r="B442" t="str">
            <v>60000012-7</v>
          </cell>
          <cell r="C442" t="str">
            <v>Lube Truck</v>
          </cell>
          <cell r="D442" t="str">
            <v>Embalut</v>
          </cell>
          <cell r="E442" t="str">
            <v>Caterpillar</v>
          </cell>
          <cell r="F442" t="str">
            <v>Grease Drum</v>
          </cell>
          <cell r="G442" t="str">
            <v>7X 7701</v>
          </cell>
          <cell r="H442">
            <v>2</v>
          </cell>
          <cell r="I442" t="str">
            <v>Unt</v>
          </cell>
          <cell r="J442">
            <v>12158.8</v>
          </cell>
          <cell r="K442" t="str">
            <v>TRAKINDO UTAMA, PT - Head Office</v>
          </cell>
          <cell r="L442" t="str">
            <v/>
          </cell>
          <cell r="M442" t="str">
            <v/>
          </cell>
          <cell r="N442">
            <v>37221</v>
          </cell>
          <cell r="O442" t="str">
            <v>60000012</v>
          </cell>
          <cell r="P442">
            <v>2</v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>Vehicle</v>
          </cell>
          <cell r="V442">
            <v>1</v>
          </cell>
          <cell r="W442">
            <v>0</v>
          </cell>
          <cell r="X442">
            <v>0</v>
          </cell>
        </row>
        <row r="443">
          <cell r="B443" t="str">
            <v>60000012-8</v>
          </cell>
          <cell r="C443" t="str">
            <v>Lube Truck</v>
          </cell>
          <cell r="D443" t="str">
            <v>Embalut</v>
          </cell>
          <cell r="E443" t="str">
            <v>Toyox</v>
          </cell>
          <cell r="F443" t="str">
            <v>Hose Diameter inlet 3/8"</v>
          </cell>
          <cell r="G443" t="str">
            <v/>
          </cell>
          <cell r="H443">
            <v>1</v>
          </cell>
          <cell r="I443" t="str">
            <v>Set</v>
          </cell>
          <cell r="J443">
            <v>1150</v>
          </cell>
          <cell r="K443" t="str">
            <v>NOVANA MARSH JAYA, PT.</v>
          </cell>
          <cell r="L443" t="str">
            <v/>
          </cell>
          <cell r="M443" t="str">
            <v>4500008385</v>
          </cell>
          <cell r="N443">
            <v>37221</v>
          </cell>
          <cell r="O443" t="str">
            <v>60000012</v>
          </cell>
          <cell r="P443">
            <v>2</v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>Vehicle</v>
          </cell>
          <cell r="V443">
            <v>1</v>
          </cell>
          <cell r="W443">
            <v>0</v>
          </cell>
          <cell r="X443">
            <v>0</v>
          </cell>
        </row>
        <row r="444">
          <cell r="B444" t="str">
            <v>60000012-9</v>
          </cell>
          <cell r="C444" t="str">
            <v>Oil Tank</v>
          </cell>
          <cell r="D444" t="str">
            <v>Embalut</v>
          </cell>
          <cell r="E444" t="str">
            <v/>
          </cell>
          <cell r="F444" t="str">
            <v>0,5 X 1 X 1,27.M3 incl Pneumatic oil</v>
          </cell>
          <cell r="G444" t="str">
            <v/>
          </cell>
          <cell r="H444">
            <v>1</v>
          </cell>
          <cell r="I444" t="str">
            <v>Unt</v>
          </cell>
          <cell r="J444">
            <v>0</v>
          </cell>
          <cell r="K444" t="str">
            <v/>
          </cell>
          <cell r="L444" t="str">
            <v/>
          </cell>
          <cell r="M444" t="str">
            <v/>
          </cell>
          <cell r="N444">
            <v>37221</v>
          </cell>
          <cell r="O444" t="str">
            <v>60000012</v>
          </cell>
          <cell r="P444">
            <v>2</v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>Vehicle</v>
          </cell>
          <cell r="V444">
            <v>1</v>
          </cell>
          <cell r="W444">
            <v>0</v>
          </cell>
          <cell r="X444">
            <v>0</v>
          </cell>
        </row>
        <row r="445">
          <cell r="B445" t="str">
            <v>60000012-10</v>
          </cell>
          <cell r="C445" t="str">
            <v>Oil Tank</v>
          </cell>
          <cell r="D445" t="str">
            <v>Embalut</v>
          </cell>
          <cell r="E445" t="str">
            <v/>
          </cell>
          <cell r="F445" t="str">
            <v>0,5 X 1 X 1,27.M3 incl Pneumatic oil</v>
          </cell>
          <cell r="G445" t="str">
            <v/>
          </cell>
          <cell r="H445">
            <v>1</v>
          </cell>
          <cell r="I445" t="str">
            <v>Unt</v>
          </cell>
          <cell r="J445">
            <v>0</v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>60000012</v>
          </cell>
          <cell r="P445">
            <v>2</v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>Vehicle</v>
          </cell>
          <cell r="V445">
            <v>1</v>
          </cell>
          <cell r="W445">
            <v>0</v>
          </cell>
          <cell r="X445">
            <v>0</v>
          </cell>
        </row>
        <row r="446">
          <cell r="B446">
            <v>20000037</v>
          </cell>
          <cell r="C446" t="str">
            <v>Porta Camp</v>
          </cell>
          <cell r="D446" t="str">
            <v>Embalut</v>
          </cell>
          <cell r="E446" t="str">
            <v/>
          </cell>
          <cell r="F446" t="str">
            <v>20 ft</v>
          </cell>
          <cell r="G446" t="str">
            <v/>
          </cell>
          <cell r="H446">
            <v>1</v>
          </cell>
          <cell r="I446" t="str">
            <v>Unt</v>
          </cell>
          <cell r="J446">
            <v>18000</v>
          </cell>
          <cell r="K446" t="str">
            <v>SINAR SEJAHTERA JAYA, CV.</v>
          </cell>
          <cell r="L446" t="str">
            <v>001357</v>
          </cell>
          <cell r="M446" t="str">
            <v>4500007638</v>
          </cell>
          <cell r="N446">
            <v>37089</v>
          </cell>
          <cell r="O446" t="str">
            <v/>
          </cell>
          <cell r="P446">
            <v>2</v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>PlantEq</v>
          </cell>
          <cell r="V446">
            <v>1</v>
          </cell>
          <cell r="W446">
            <v>10800</v>
          </cell>
          <cell r="X446">
            <v>288</v>
          </cell>
        </row>
        <row r="447">
          <cell r="B447">
            <v>20000035</v>
          </cell>
          <cell r="C447" t="str">
            <v>Container</v>
          </cell>
          <cell r="D447" t="str">
            <v>Embalut</v>
          </cell>
          <cell r="E447" t="str">
            <v/>
          </cell>
          <cell r="F447" t="str">
            <v>20 ft</v>
          </cell>
          <cell r="G447" t="str">
            <v/>
          </cell>
          <cell r="H447">
            <v>1</v>
          </cell>
          <cell r="I447" t="str">
            <v>Unt</v>
          </cell>
          <cell r="J447">
            <v>18000</v>
          </cell>
          <cell r="K447" t="str">
            <v>DWIPAHASTA PERDANA, PT.</v>
          </cell>
          <cell r="L447" t="str">
            <v>001395</v>
          </cell>
          <cell r="M447" t="str">
            <v>4500007913</v>
          </cell>
          <cell r="N447">
            <v>37186</v>
          </cell>
          <cell r="O447" t="str">
            <v/>
          </cell>
          <cell r="P447">
            <v>2</v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>PlantEq</v>
          </cell>
          <cell r="V447">
            <v>1</v>
          </cell>
          <cell r="W447">
            <v>11100</v>
          </cell>
          <cell r="X447">
            <v>300</v>
          </cell>
        </row>
        <row r="448">
          <cell r="B448">
            <v>20000042</v>
          </cell>
          <cell r="C448" t="str">
            <v>Generating Set</v>
          </cell>
          <cell r="D448" t="str">
            <v>Embalut</v>
          </cell>
          <cell r="E448" t="str">
            <v>Perkins</v>
          </cell>
          <cell r="F448" t="str">
            <v>27 Kva</v>
          </cell>
          <cell r="G448" t="str">
            <v>CM35007U973479B</v>
          </cell>
          <cell r="H448">
            <v>1</v>
          </cell>
          <cell r="I448" t="str">
            <v>Unt</v>
          </cell>
          <cell r="J448">
            <v>37100</v>
          </cell>
          <cell r="K448" t="str">
            <v>RMI</v>
          </cell>
          <cell r="L448" t="str">
            <v>000045</v>
          </cell>
          <cell r="M448" t="str">
            <v>4500009780</v>
          </cell>
          <cell r="N448">
            <v>37186</v>
          </cell>
          <cell r="O448" t="str">
            <v/>
          </cell>
          <cell r="P448">
            <v>2</v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>PlantEq</v>
          </cell>
          <cell r="V448">
            <v>1</v>
          </cell>
          <cell r="W448">
            <v>24115</v>
          </cell>
          <cell r="X448">
            <v>590.22727272727275</v>
          </cell>
        </row>
        <row r="449">
          <cell r="B449">
            <v>20000034</v>
          </cell>
          <cell r="C449" t="str">
            <v>Welding Machine</v>
          </cell>
          <cell r="D449" t="str">
            <v>Embalut</v>
          </cell>
          <cell r="E449" t="str">
            <v>Miller</v>
          </cell>
          <cell r="F449" t="str">
            <v>500A , 4 Kva</v>
          </cell>
          <cell r="G449" t="str">
            <v>502 / 602 CC</v>
          </cell>
          <cell r="H449">
            <v>1</v>
          </cell>
          <cell r="I449" t="str">
            <v>Unt</v>
          </cell>
          <cell r="J449">
            <v>96025</v>
          </cell>
          <cell r="K449" t="str">
            <v>MILLER WELDINDO, PT.</v>
          </cell>
          <cell r="L449" t="str">
            <v>001381</v>
          </cell>
          <cell r="M449" t="str">
            <v>4500007912</v>
          </cell>
          <cell r="N449">
            <v>37100</v>
          </cell>
          <cell r="O449" t="str">
            <v/>
          </cell>
          <cell r="P449">
            <v>2</v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>PlantEq</v>
          </cell>
          <cell r="V449">
            <v>1</v>
          </cell>
          <cell r="W449">
            <v>56014.582999999999</v>
          </cell>
          <cell r="X449">
            <v>1600.41668</v>
          </cell>
        </row>
        <row r="450">
          <cell r="B450">
            <v>1100000010</v>
          </cell>
          <cell r="C450" t="str">
            <v>Welding Arc Torch</v>
          </cell>
          <cell r="D450" t="str">
            <v>Embalut</v>
          </cell>
          <cell r="E450" t="str">
            <v>Commet 3</v>
          </cell>
          <cell r="F450" t="str">
            <v>Welding Toch</v>
          </cell>
          <cell r="G450" t="str">
            <v>308313</v>
          </cell>
          <cell r="H450">
            <v>1</v>
          </cell>
          <cell r="I450" t="str">
            <v>Unt</v>
          </cell>
          <cell r="J450">
            <v>4750</v>
          </cell>
          <cell r="K450" t="str">
            <v>MAKMUR JAYA ABADI, PD.</v>
          </cell>
          <cell r="L450" t="str">
            <v/>
          </cell>
          <cell r="M450" t="str">
            <v>4500007880</v>
          </cell>
          <cell r="N450">
            <v>37050</v>
          </cell>
          <cell r="O450" t="str">
            <v/>
          </cell>
          <cell r="P450">
            <v>2</v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>PlantEq</v>
          </cell>
          <cell r="V450">
            <v>1</v>
          </cell>
          <cell r="W450">
            <v>0</v>
          </cell>
          <cell r="X450">
            <v>0</v>
          </cell>
        </row>
        <row r="451">
          <cell r="B451">
            <v>20000032</v>
          </cell>
          <cell r="C451" t="str">
            <v>Comp W/Electric</v>
          </cell>
          <cell r="D451" t="str">
            <v>Embalut</v>
          </cell>
          <cell r="E451" t="str">
            <v>Puma</v>
          </cell>
          <cell r="F451" t="str">
            <v>15 HP ,3300 Psi</v>
          </cell>
          <cell r="G451" t="str">
            <v>TK 150 - 300</v>
          </cell>
          <cell r="H451">
            <v>1</v>
          </cell>
          <cell r="I451" t="str">
            <v>Unt</v>
          </cell>
          <cell r="J451">
            <v>29380</v>
          </cell>
          <cell r="K451" t="str">
            <v>TEKKINDO CENTRA DAYA, PT.</v>
          </cell>
          <cell r="L451" t="str">
            <v>001387</v>
          </cell>
          <cell r="M451" t="str">
            <v>4500007909</v>
          </cell>
          <cell r="N451">
            <v>37100</v>
          </cell>
          <cell r="O451" t="str">
            <v/>
          </cell>
          <cell r="P451">
            <v>2</v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>LowValue</v>
          </cell>
          <cell r="V451">
            <v>1</v>
          </cell>
          <cell r="W451">
            <v>17138.332999999999</v>
          </cell>
          <cell r="X451">
            <v>489.66667999999999</v>
          </cell>
        </row>
        <row r="452">
          <cell r="B452">
            <v>40000026</v>
          </cell>
          <cell r="C452" t="str">
            <v>Lighting Tower</v>
          </cell>
          <cell r="D452" t="str">
            <v>Embalut</v>
          </cell>
          <cell r="E452" t="str">
            <v>Mobilight</v>
          </cell>
          <cell r="F452" t="str">
            <v>Perkins 103-10/1500 Rpm</v>
          </cell>
          <cell r="G452" t="str">
            <v>ML001-03/614986</v>
          </cell>
          <cell r="H452">
            <v>1</v>
          </cell>
          <cell r="I452" t="str">
            <v>Unt</v>
          </cell>
          <cell r="J452">
            <v>133401</v>
          </cell>
          <cell r="K452" t="str">
            <v>TRAKINDO UTAMA, PT - Head Office</v>
          </cell>
          <cell r="L452" t="str">
            <v>001396</v>
          </cell>
          <cell r="M452" t="str">
            <v>4500010114</v>
          </cell>
          <cell r="N452">
            <v>37224</v>
          </cell>
          <cell r="O452" t="str">
            <v/>
          </cell>
          <cell r="P452">
            <v>2</v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>RentFleet</v>
          </cell>
          <cell r="V452">
            <v>1</v>
          </cell>
          <cell r="W452">
            <v>88934</v>
          </cell>
          <cell r="X452">
            <v>2117.4761904761904</v>
          </cell>
        </row>
        <row r="453">
          <cell r="B453">
            <v>40000027</v>
          </cell>
          <cell r="C453" t="str">
            <v>Lighting Tower</v>
          </cell>
          <cell r="D453" t="str">
            <v>Embalut</v>
          </cell>
          <cell r="E453" t="str">
            <v>Mobilight</v>
          </cell>
          <cell r="F453" t="str">
            <v>Perkins 103-10/1500 Rpm</v>
          </cell>
          <cell r="G453" t="str">
            <v>ML001-01/614980</v>
          </cell>
          <cell r="H453">
            <v>1</v>
          </cell>
          <cell r="I453" t="str">
            <v>Unt</v>
          </cell>
          <cell r="J453">
            <v>138944.79999999999</v>
          </cell>
          <cell r="K453" t="str">
            <v>TRAKINDO UTAMA, PT - Head Office</v>
          </cell>
          <cell r="L453" t="str">
            <v>001396</v>
          </cell>
          <cell r="M453" t="str">
            <v>4500010114</v>
          </cell>
          <cell r="N453">
            <v>37224</v>
          </cell>
          <cell r="O453" t="str">
            <v/>
          </cell>
          <cell r="P453">
            <v>2</v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>RentFleet</v>
          </cell>
          <cell r="V453">
            <v>1</v>
          </cell>
          <cell r="W453">
            <v>92629.865999999995</v>
          </cell>
          <cell r="X453">
            <v>2205.4730476190475</v>
          </cell>
        </row>
        <row r="454">
          <cell r="B454">
            <v>20000054</v>
          </cell>
          <cell r="C454" t="str">
            <v>Fire Extinguiser</v>
          </cell>
          <cell r="D454" t="str">
            <v>Embalut</v>
          </cell>
          <cell r="E454" t="str">
            <v>Chubbs</v>
          </cell>
          <cell r="F454" t="str">
            <v>With Trolly 50 Kg, Effectif 45 - 50 detic, 85 %</v>
          </cell>
          <cell r="G454" t="str">
            <v>PT.50</v>
          </cell>
          <cell r="H454">
            <v>1</v>
          </cell>
          <cell r="I454" t="str">
            <v>Unt</v>
          </cell>
          <cell r="J454">
            <v>6000</v>
          </cell>
          <cell r="K454" t="str">
            <v>INDOLOK BAKTI UTAMA, PT.</v>
          </cell>
          <cell r="L454" t="str">
            <v>001270</v>
          </cell>
          <cell r="M454" t="str">
            <v>4500014789</v>
          </cell>
          <cell r="N454">
            <v>37084</v>
          </cell>
          <cell r="O454" t="str">
            <v/>
          </cell>
          <cell r="P454">
            <v>2</v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>LowValue</v>
          </cell>
          <cell r="V454">
            <v>1</v>
          </cell>
          <cell r="W454">
            <v>0</v>
          </cell>
          <cell r="X454">
            <v>0</v>
          </cell>
        </row>
        <row r="455">
          <cell r="B455" t="str">
            <v>CK-0000150</v>
          </cell>
          <cell r="C455" t="str">
            <v>Fire Extinguiser</v>
          </cell>
          <cell r="D455" t="str">
            <v>Embalut</v>
          </cell>
          <cell r="E455" t="str">
            <v>Chubbs</v>
          </cell>
          <cell r="F455" t="str">
            <v>EP 1 Kg, Effectif 8 detik / 95 %</v>
          </cell>
          <cell r="G455" t="str">
            <v>EP.1</v>
          </cell>
          <cell r="H455">
            <v>4</v>
          </cell>
          <cell r="I455" t="str">
            <v>Unt</v>
          </cell>
          <cell r="J455">
            <v>920</v>
          </cell>
          <cell r="K455" t="str">
            <v>INDOLOK BAKTI UTAMA, PT.</v>
          </cell>
          <cell r="L455" t="str">
            <v>001270</v>
          </cell>
          <cell r="M455" t="str">
            <v>4500014789</v>
          </cell>
          <cell r="N455">
            <v>37121</v>
          </cell>
          <cell r="O455" t="str">
            <v/>
          </cell>
          <cell r="P455">
            <v>2</v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>LowValue</v>
          </cell>
          <cell r="V455">
            <v>1</v>
          </cell>
          <cell r="W455">
            <v>0</v>
          </cell>
          <cell r="X455">
            <v>0</v>
          </cell>
        </row>
        <row r="456">
          <cell r="B456" t="str">
            <v>CK-0000151</v>
          </cell>
          <cell r="C456" t="str">
            <v>Fire Extinguiser</v>
          </cell>
          <cell r="D456" t="str">
            <v>Embalut</v>
          </cell>
          <cell r="E456" t="str">
            <v>Chubbs</v>
          </cell>
          <cell r="F456" t="str">
            <v>EP 2Kg, Effectif 9 detik / 96 %</v>
          </cell>
          <cell r="G456" t="str">
            <v>EP.2</v>
          </cell>
          <cell r="H456">
            <v>8</v>
          </cell>
          <cell r="I456" t="str">
            <v>Unt</v>
          </cell>
          <cell r="J456">
            <v>3040</v>
          </cell>
          <cell r="K456" t="str">
            <v>INDOLOK BAKTI UTAMA, PT.</v>
          </cell>
          <cell r="L456" t="str">
            <v>001270</v>
          </cell>
          <cell r="M456" t="str">
            <v>4500014789</v>
          </cell>
          <cell r="N456">
            <v>37121</v>
          </cell>
          <cell r="O456" t="str">
            <v/>
          </cell>
          <cell r="P456">
            <v>2</v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>LowValue</v>
          </cell>
          <cell r="V456">
            <v>1</v>
          </cell>
          <cell r="W456">
            <v>0</v>
          </cell>
          <cell r="X456">
            <v>0</v>
          </cell>
        </row>
        <row r="457">
          <cell r="B457" t="str">
            <v>CK-0000152</v>
          </cell>
          <cell r="C457" t="str">
            <v>Fire Extinguiser</v>
          </cell>
          <cell r="D457" t="str">
            <v>Embalut</v>
          </cell>
          <cell r="E457" t="str">
            <v>Chubbs</v>
          </cell>
          <cell r="F457" t="str">
            <v>EP 6 Kg, Effectif 17 detik / 96 %</v>
          </cell>
          <cell r="G457" t="str">
            <v>EP.6</v>
          </cell>
          <cell r="H457">
            <v>5</v>
          </cell>
          <cell r="I457" t="str">
            <v>Unt</v>
          </cell>
          <cell r="J457">
            <v>3150</v>
          </cell>
          <cell r="K457" t="str">
            <v>INDOLOK BAKTI UTAMA, PT.</v>
          </cell>
          <cell r="L457" t="str">
            <v>001270</v>
          </cell>
          <cell r="M457" t="str">
            <v>4500014789</v>
          </cell>
          <cell r="N457">
            <v>37121</v>
          </cell>
          <cell r="O457" t="str">
            <v/>
          </cell>
          <cell r="P457">
            <v>2</v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>LowValue</v>
          </cell>
          <cell r="V457">
            <v>1</v>
          </cell>
          <cell r="W457">
            <v>0</v>
          </cell>
          <cell r="X457">
            <v>0</v>
          </cell>
        </row>
        <row r="458">
          <cell r="B458" t="str">
            <v>CK-0000153</v>
          </cell>
          <cell r="C458" t="str">
            <v>Fire Extinguiser</v>
          </cell>
          <cell r="D458" t="str">
            <v>Embalut</v>
          </cell>
          <cell r="E458" t="str">
            <v>Chubbs</v>
          </cell>
          <cell r="F458" t="str">
            <v>EP 2Kg, Effectif 9 detik / 96 %</v>
          </cell>
          <cell r="G458" t="str">
            <v>EP.1</v>
          </cell>
          <cell r="H458">
            <v>1</v>
          </cell>
          <cell r="I458" t="str">
            <v>Unt</v>
          </cell>
          <cell r="J458">
            <v>353.92500000000001</v>
          </cell>
          <cell r="K458" t="str">
            <v>INDOLOK BAKTI UTAMA, PT.</v>
          </cell>
          <cell r="L458" t="str">
            <v>001270</v>
          </cell>
          <cell r="M458" t="str">
            <v>4500014789</v>
          </cell>
          <cell r="N458">
            <v>37232</v>
          </cell>
          <cell r="O458" t="str">
            <v/>
          </cell>
          <cell r="P458">
            <v>2</v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>LowValue</v>
          </cell>
          <cell r="V458">
            <v>1</v>
          </cell>
          <cell r="W458">
            <v>0</v>
          </cell>
          <cell r="X458">
            <v>0</v>
          </cell>
        </row>
        <row r="459">
          <cell r="B459" t="str">
            <v>CK-0000154</v>
          </cell>
          <cell r="C459" t="str">
            <v>Fire Extinguiser</v>
          </cell>
          <cell r="D459" t="str">
            <v>Embalut</v>
          </cell>
          <cell r="E459" t="str">
            <v>Chubbs</v>
          </cell>
          <cell r="F459" t="str">
            <v>EP 6 Kg, Effectif 17 detik / 96 %</v>
          </cell>
          <cell r="G459" t="str">
            <v>EP.6</v>
          </cell>
          <cell r="H459">
            <v>18</v>
          </cell>
          <cell r="I459" t="str">
            <v>Unt</v>
          </cell>
          <cell r="J459">
            <v>10617.75</v>
          </cell>
          <cell r="K459" t="str">
            <v>INDOLOK BAKTI UTAMA, PT.</v>
          </cell>
          <cell r="L459" t="str">
            <v>001270</v>
          </cell>
          <cell r="M459" t="str">
            <v>4500014789</v>
          </cell>
          <cell r="N459">
            <v>37232</v>
          </cell>
          <cell r="O459" t="str">
            <v/>
          </cell>
          <cell r="P459">
            <v>2</v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>LowValue</v>
          </cell>
          <cell r="V459">
            <v>1</v>
          </cell>
          <cell r="W459">
            <v>0</v>
          </cell>
          <cell r="X459">
            <v>0</v>
          </cell>
        </row>
        <row r="460">
          <cell r="B460">
            <v>80000055</v>
          </cell>
          <cell r="C460" t="str">
            <v>Desktop</v>
          </cell>
          <cell r="D460" t="str">
            <v>Embalut</v>
          </cell>
          <cell r="E460" t="str">
            <v>TNT</v>
          </cell>
          <cell r="F460" t="str">
            <v>Rakitan P.III,20GB,64MB</v>
          </cell>
          <cell r="G460" t="str">
            <v>151001546</v>
          </cell>
          <cell r="H460">
            <v>1</v>
          </cell>
          <cell r="I460" t="str">
            <v>Unt</v>
          </cell>
          <cell r="J460">
            <v>6384</v>
          </cell>
          <cell r="K460" t="str">
            <v/>
          </cell>
          <cell r="L460" t="str">
            <v/>
          </cell>
          <cell r="M460" t="str">
            <v/>
          </cell>
          <cell r="N460">
            <v>37065</v>
          </cell>
          <cell r="O460" t="str">
            <v/>
          </cell>
          <cell r="P460">
            <v>2</v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>Office</v>
          </cell>
          <cell r="V460">
            <v>1</v>
          </cell>
          <cell r="W460">
            <v>0</v>
          </cell>
          <cell r="X460">
            <v>0</v>
          </cell>
        </row>
        <row r="461">
          <cell r="B461">
            <v>80000056</v>
          </cell>
          <cell r="C461" t="str">
            <v>Desktop</v>
          </cell>
          <cell r="D461" t="str">
            <v>Embalut</v>
          </cell>
          <cell r="E461" t="str">
            <v>TNT</v>
          </cell>
          <cell r="F461" t="str">
            <v>Rakitan P.III,20GB,64MB</v>
          </cell>
          <cell r="G461" t="str">
            <v>CS1448/151001544</v>
          </cell>
          <cell r="H461">
            <v>1</v>
          </cell>
          <cell r="I461" t="str">
            <v>Unt</v>
          </cell>
          <cell r="J461">
            <v>6384</v>
          </cell>
          <cell r="K461" t="str">
            <v/>
          </cell>
          <cell r="L461" t="str">
            <v/>
          </cell>
          <cell r="M461" t="str">
            <v/>
          </cell>
          <cell r="N461">
            <v>37065</v>
          </cell>
          <cell r="O461" t="str">
            <v/>
          </cell>
          <cell r="P461">
            <v>2</v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>Office</v>
          </cell>
          <cell r="V461">
            <v>1</v>
          </cell>
          <cell r="W461">
            <v>0</v>
          </cell>
          <cell r="X461">
            <v>0</v>
          </cell>
        </row>
        <row r="462">
          <cell r="B462" t="str">
            <v>TMT-000034</v>
          </cell>
          <cell r="C462" t="str">
            <v>Desktop</v>
          </cell>
          <cell r="D462" t="str">
            <v>Embalut</v>
          </cell>
          <cell r="E462" t="str">
            <v>Qompaq</v>
          </cell>
          <cell r="F462" t="str">
            <v>P.IV,20GB,128MB</v>
          </cell>
          <cell r="G462" t="str">
            <v>7219JW4Z1041</v>
          </cell>
          <cell r="H462">
            <v>1</v>
          </cell>
          <cell r="I462" t="str">
            <v>Unt</v>
          </cell>
          <cell r="J462">
            <v>0</v>
          </cell>
          <cell r="K462" t="str">
            <v>TIARA MARGA TRAKINDO, PT.</v>
          </cell>
          <cell r="L462" t="str">
            <v/>
          </cell>
          <cell r="M462" t="str">
            <v/>
          </cell>
          <cell r="N462">
            <v>37060</v>
          </cell>
          <cell r="O462" t="str">
            <v/>
          </cell>
          <cell r="P462">
            <v>2</v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>Office</v>
          </cell>
          <cell r="V462">
            <v>1</v>
          </cell>
          <cell r="W462">
            <v>0</v>
          </cell>
          <cell r="X462">
            <v>0</v>
          </cell>
        </row>
        <row r="463">
          <cell r="B463" t="str">
            <v>TMT-000035</v>
          </cell>
          <cell r="C463" t="str">
            <v>Desktop</v>
          </cell>
          <cell r="D463" t="str">
            <v>Embalut</v>
          </cell>
          <cell r="E463" t="str">
            <v>Qompaq</v>
          </cell>
          <cell r="F463" t="str">
            <v>P.IV,20GB,128MB</v>
          </cell>
          <cell r="G463" t="str">
            <v>7215JW4Z1635</v>
          </cell>
          <cell r="H463">
            <v>1</v>
          </cell>
          <cell r="I463" t="str">
            <v>Unt</v>
          </cell>
          <cell r="J463">
            <v>0</v>
          </cell>
          <cell r="K463" t="str">
            <v>TIARA MARGA TRAKINDO, PT.</v>
          </cell>
          <cell r="L463" t="str">
            <v/>
          </cell>
          <cell r="M463" t="str">
            <v/>
          </cell>
          <cell r="N463">
            <v>37060</v>
          </cell>
          <cell r="O463" t="str">
            <v/>
          </cell>
          <cell r="P463">
            <v>2</v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>Office</v>
          </cell>
          <cell r="V463">
            <v>1</v>
          </cell>
          <cell r="W463">
            <v>0</v>
          </cell>
          <cell r="X463">
            <v>0</v>
          </cell>
        </row>
        <row r="464">
          <cell r="B464" t="str">
            <v>TMT-000036</v>
          </cell>
          <cell r="C464" t="str">
            <v>Laptop</v>
          </cell>
          <cell r="D464" t="str">
            <v>Embalut</v>
          </cell>
          <cell r="E464" t="str">
            <v>Toshiba</v>
          </cell>
          <cell r="F464" t="str">
            <v>P.III,10GB,64MB</v>
          </cell>
          <cell r="G464" t="str">
            <v/>
          </cell>
          <cell r="H464">
            <v>1</v>
          </cell>
          <cell r="I464" t="str">
            <v>Unt</v>
          </cell>
          <cell r="J464">
            <v>0</v>
          </cell>
          <cell r="K464" t="str">
            <v>TIARA MARGA TRAKINDO, PT.</v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>
            <v>2</v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>Office</v>
          </cell>
          <cell r="V464">
            <v>1</v>
          </cell>
          <cell r="W464">
            <v>0</v>
          </cell>
          <cell r="X464">
            <v>0</v>
          </cell>
        </row>
        <row r="465">
          <cell r="B465">
            <v>80000057</v>
          </cell>
          <cell r="C465" t="str">
            <v>Printer</v>
          </cell>
          <cell r="D465" t="str">
            <v>Embalut</v>
          </cell>
          <cell r="E465" t="str">
            <v>Hawlett Packard</v>
          </cell>
          <cell r="F465" t="str">
            <v>640C</v>
          </cell>
          <cell r="G465" t="str">
            <v>TH13FEDBWP</v>
          </cell>
          <cell r="H465">
            <v>1</v>
          </cell>
          <cell r="I465" t="str">
            <v>Unt</v>
          </cell>
          <cell r="J465">
            <v>969</v>
          </cell>
          <cell r="K465" t="str">
            <v>Petty Cash</v>
          </cell>
          <cell r="L465" t="str">
            <v/>
          </cell>
          <cell r="M465" t="str">
            <v/>
          </cell>
          <cell r="N465">
            <v>37065</v>
          </cell>
          <cell r="O465" t="str">
            <v/>
          </cell>
          <cell r="P465">
            <v>2</v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>Office</v>
          </cell>
          <cell r="V465">
            <v>1</v>
          </cell>
          <cell r="W465">
            <v>0</v>
          </cell>
          <cell r="X465">
            <v>0</v>
          </cell>
        </row>
        <row r="466">
          <cell r="B466" t="str">
            <v>TMT-000037</v>
          </cell>
          <cell r="C466" t="str">
            <v>Printer</v>
          </cell>
          <cell r="D466" t="str">
            <v>Embalut</v>
          </cell>
          <cell r="E466" t="str">
            <v>Hawlett Packard</v>
          </cell>
          <cell r="F466" t="str">
            <v>1125C</v>
          </cell>
          <cell r="G466" t="str">
            <v/>
          </cell>
          <cell r="H466">
            <v>1</v>
          </cell>
          <cell r="I466" t="str">
            <v>Unt</v>
          </cell>
          <cell r="J466">
            <v>0</v>
          </cell>
          <cell r="K466" t="str">
            <v>TIARA MARGA TRAKINDO, PT.</v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>
            <v>2</v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>Office</v>
          </cell>
          <cell r="V466">
            <v>1</v>
          </cell>
          <cell r="W466">
            <v>0</v>
          </cell>
          <cell r="X466">
            <v>0</v>
          </cell>
        </row>
        <row r="467">
          <cell r="B467" t="str">
            <v>CK-0000155</v>
          </cell>
          <cell r="C467" t="str">
            <v>Work Shop Tools</v>
          </cell>
          <cell r="D467" t="str">
            <v>Embalut</v>
          </cell>
          <cell r="E467" t="str">
            <v>Proto</v>
          </cell>
          <cell r="F467" t="str">
            <v>Hammer 5 Kg</v>
          </cell>
          <cell r="G467" t="str">
            <v/>
          </cell>
          <cell r="H467">
            <v>1</v>
          </cell>
          <cell r="I467" t="str">
            <v>pcs</v>
          </cell>
          <cell r="J467">
            <v>250</v>
          </cell>
          <cell r="K467" t="str">
            <v>NOVANA MARSH JAYA, PT.</v>
          </cell>
          <cell r="L467" t="str">
            <v/>
          </cell>
          <cell r="M467" t="str">
            <v>4500007915</v>
          </cell>
          <cell r="N467">
            <v>37096</v>
          </cell>
          <cell r="O467" t="str">
            <v/>
          </cell>
          <cell r="P467">
            <v>2</v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>SvcTools</v>
          </cell>
          <cell r="V467">
            <v>1</v>
          </cell>
          <cell r="W467">
            <v>0</v>
          </cell>
          <cell r="X467">
            <v>0</v>
          </cell>
        </row>
        <row r="468">
          <cell r="B468" t="str">
            <v>CK-0000156</v>
          </cell>
          <cell r="C468" t="str">
            <v>Faxcimile</v>
          </cell>
          <cell r="D468" t="str">
            <v>Embalut</v>
          </cell>
          <cell r="E468" t="str">
            <v>Fanafax</v>
          </cell>
          <cell r="F468" t="str">
            <v/>
          </cell>
          <cell r="G468" t="str">
            <v/>
          </cell>
          <cell r="H468">
            <v>1</v>
          </cell>
          <cell r="I468" t="str">
            <v>Unt</v>
          </cell>
          <cell r="J468">
            <v>0</v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>
            <v>2</v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>Office</v>
          </cell>
          <cell r="V468">
            <v>1</v>
          </cell>
          <cell r="W468">
            <v>0</v>
          </cell>
          <cell r="X468">
            <v>0</v>
          </cell>
        </row>
        <row r="469">
          <cell r="B469">
            <v>110000359</v>
          </cell>
          <cell r="C469" t="str">
            <v>Time Card Machine</v>
          </cell>
          <cell r="D469" t="str">
            <v>Embalut</v>
          </cell>
          <cell r="E469" t="str">
            <v>Amano</v>
          </cell>
          <cell r="F469" t="str">
            <v>BX-6200</v>
          </cell>
          <cell r="G469" t="str">
            <v>52923</v>
          </cell>
          <cell r="H469">
            <v>1</v>
          </cell>
          <cell r="I469" t="str">
            <v>Unt</v>
          </cell>
          <cell r="J469">
            <v>3965</v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>
            <v>2</v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>LowValue</v>
          </cell>
          <cell r="V469">
            <v>1</v>
          </cell>
          <cell r="W469">
            <v>0</v>
          </cell>
          <cell r="X469">
            <v>0</v>
          </cell>
        </row>
        <row r="470">
          <cell r="B470" t="str">
            <v>CK-0000158</v>
          </cell>
          <cell r="C470" t="str">
            <v>Radio Rig</v>
          </cell>
          <cell r="D470" t="str">
            <v>Embalut</v>
          </cell>
          <cell r="E470" t="str">
            <v>Yaesu</v>
          </cell>
          <cell r="F470" t="str">
            <v/>
          </cell>
          <cell r="G470" t="str">
            <v>FT - 80C</v>
          </cell>
          <cell r="H470">
            <v>1</v>
          </cell>
          <cell r="I470" t="str">
            <v>Unt</v>
          </cell>
          <cell r="J470">
            <v>0</v>
          </cell>
          <cell r="K470" t="str">
            <v>Gunung Intan, Toko.</v>
          </cell>
          <cell r="L470" t="str">
            <v/>
          </cell>
          <cell r="M470" t="str">
            <v>4500009342</v>
          </cell>
          <cell r="N470" t="str">
            <v/>
          </cell>
          <cell r="O470" t="str">
            <v/>
          </cell>
          <cell r="P470">
            <v>2</v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>LowValue</v>
          </cell>
          <cell r="V470">
            <v>1</v>
          </cell>
          <cell r="W470">
            <v>0</v>
          </cell>
          <cell r="X470">
            <v>0</v>
          </cell>
        </row>
        <row r="471">
          <cell r="B471">
            <v>80000074</v>
          </cell>
          <cell r="C471" t="str">
            <v>Radio Rig</v>
          </cell>
          <cell r="D471" t="str">
            <v>Embalut</v>
          </cell>
          <cell r="E471" t="str">
            <v>Icom</v>
          </cell>
          <cell r="F471" t="str">
            <v>IC - 2100H ,145.200-145.495MHz</v>
          </cell>
          <cell r="G471" t="str">
            <v>71747</v>
          </cell>
          <cell r="H471">
            <v>1</v>
          </cell>
          <cell r="I471" t="str">
            <v>Unt</v>
          </cell>
          <cell r="J471">
            <v>2035</v>
          </cell>
          <cell r="K471" t="str">
            <v>Gunung Intan, Toko.</v>
          </cell>
          <cell r="L471" t="str">
            <v>001389</v>
          </cell>
          <cell r="M471" t="str">
            <v>4500009342</v>
          </cell>
          <cell r="N471">
            <v>37068</v>
          </cell>
          <cell r="O471" t="str">
            <v/>
          </cell>
          <cell r="P471">
            <v>2</v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>LowValue</v>
          </cell>
          <cell r="V471">
            <v>1</v>
          </cell>
          <cell r="W471">
            <v>0</v>
          </cell>
          <cell r="X471">
            <v>0</v>
          </cell>
        </row>
        <row r="472">
          <cell r="B472">
            <v>80000075</v>
          </cell>
          <cell r="C472" t="str">
            <v>Radio Rig</v>
          </cell>
          <cell r="D472" t="str">
            <v>Embalut</v>
          </cell>
          <cell r="E472" t="str">
            <v>Icom</v>
          </cell>
          <cell r="F472" t="str">
            <v>IC - 2100H ,145.200-145.495MHz</v>
          </cell>
          <cell r="G472" t="str">
            <v>71862</v>
          </cell>
          <cell r="H472">
            <v>1</v>
          </cell>
          <cell r="I472" t="str">
            <v>Unt</v>
          </cell>
          <cell r="J472">
            <v>2035</v>
          </cell>
          <cell r="K472" t="str">
            <v>Gunung Intan, Toko.</v>
          </cell>
          <cell r="L472" t="str">
            <v>001389</v>
          </cell>
          <cell r="M472" t="str">
            <v>4500009342</v>
          </cell>
          <cell r="N472">
            <v>37068</v>
          </cell>
          <cell r="O472" t="str">
            <v/>
          </cell>
          <cell r="P472">
            <v>2</v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>LowValue</v>
          </cell>
          <cell r="V472">
            <v>1</v>
          </cell>
          <cell r="W472">
            <v>0</v>
          </cell>
          <cell r="X472">
            <v>0</v>
          </cell>
        </row>
        <row r="473">
          <cell r="B473">
            <v>80000076</v>
          </cell>
          <cell r="C473" t="str">
            <v>Radio Rig</v>
          </cell>
          <cell r="D473" t="str">
            <v>Embalut</v>
          </cell>
          <cell r="E473" t="str">
            <v>Icom</v>
          </cell>
          <cell r="F473" t="str">
            <v>IC - 2100H ,145.200-145.495MHz</v>
          </cell>
          <cell r="G473" t="str">
            <v>66518</v>
          </cell>
          <cell r="H473">
            <v>1</v>
          </cell>
          <cell r="I473" t="str">
            <v>Unt</v>
          </cell>
          <cell r="J473">
            <v>2035</v>
          </cell>
          <cell r="K473" t="str">
            <v>Gunung Intan, Toko.</v>
          </cell>
          <cell r="L473" t="str">
            <v>001389</v>
          </cell>
          <cell r="M473" t="str">
            <v>4500009342</v>
          </cell>
          <cell r="N473">
            <v>37068</v>
          </cell>
          <cell r="O473" t="str">
            <v/>
          </cell>
          <cell r="P473">
            <v>2</v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>LowValue</v>
          </cell>
          <cell r="V473">
            <v>1</v>
          </cell>
          <cell r="W473">
            <v>0</v>
          </cell>
          <cell r="X473">
            <v>0</v>
          </cell>
        </row>
        <row r="474">
          <cell r="B474">
            <v>80000077</v>
          </cell>
          <cell r="C474" t="str">
            <v>Radio Rig</v>
          </cell>
          <cell r="D474" t="str">
            <v>Embalut</v>
          </cell>
          <cell r="E474" t="str">
            <v>Icom</v>
          </cell>
          <cell r="F474" t="str">
            <v>IC - 2100H ,145.200-145.495MHz</v>
          </cell>
          <cell r="G474" t="str">
            <v>71861</v>
          </cell>
          <cell r="H474">
            <v>1</v>
          </cell>
          <cell r="I474" t="str">
            <v>Unt</v>
          </cell>
          <cell r="J474">
            <v>2035</v>
          </cell>
          <cell r="K474" t="str">
            <v>Gunung Intan, Toko.</v>
          </cell>
          <cell r="L474" t="str">
            <v>001389</v>
          </cell>
          <cell r="M474" t="str">
            <v>4500009342</v>
          </cell>
          <cell r="N474">
            <v>37068</v>
          </cell>
          <cell r="O474" t="str">
            <v/>
          </cell>
          <cell r="P474">
            <v>2</v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>LowValue</v>
          </cell>
          <cell r="V474">
            <v>1</v>
          </cell>
          <cell r="W474">
            <v>0</v>
          </cell>
          <cell r="X474">
            <v>0</v>
          </cell>
        </row>
        <row r="475">
          <cell r="B475">
            <v>80000078</v>
          </cell>
          <cell r="C475" t="str">
            <v>Radio Rig</v>
          </cell>
          <cell r="D475" t="str">
            <v>Embalut</v>
          </cell>
          <cell r="E475" t="str">
            <v>Icom</v>
          </cell>
          <cell r="F475" t="str">
            <v>IC - 2100H ,145.200-145.495MHz</v>
          </cell>
          <cell r="G475" t="str">
            <v>71864</v>
          </cell>
          <cell r="H475">
            <v>1</v>
          </cell>
          <cell r="I475" t="str">
            <v>Unt</v>
          </cell>
          <cell r="J475">
            <v>2035</v>
          </cell>
          <cell r="K475" t="str">
            <v>Gunung Intan, Toko.</v>
          </cell>
          <cell r="L475" t="str">
            <v>001389</v>
          </cell>
          <cell r="M475" t="str">
            <v>4500009342</v>
          </cell>
          <cell r="N475">
            <v>37068</v>
          </cell>
          <cell r="O475" t="str">
            <v/>
          </cell>
          <cell r="P475">
            <v>2</v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>LowValue</v>
          </cell>
          <cell r="V475">
            <v>1</v>
          </cell>
          <cell r="W475">
            <v>0</v>
          </cell>
          <cell r="X475">
            <v>0</v>
          </cell>
        </row>
        <row r="476">
          <cell r="B476">
            <v>80000079</v>
          </cell>
          <cell r="C476" t="str">
            <v>Radio Rig</v>
          </cell>
          <cell r="D476" t="str">
            <v>Embalut</v>
          </cell>
          <cell r="E476" t="str">
            <v>Icom</v>
          </cell>
          <cell r="F476" t="str">
            <v>IC - 2100H ,145.200-145.495MHz</v>
          </cell>
          <cell r="G476" t="str">
            <v>71637</v>
          </cell>
          <cell r="H476">
            <v>1</v>
          </cell>
          <cell r="I476" t="str">
            <v>Unt</v>
          </cell>
          <cell r="J476">
            <v>2035</v>
          </cell>
          <cell r="K476" t="str">
            <v>Gunung Intan, Toko.</v>
          </cell>
          <cell r="L476" t="str">
            <v>001389</v>
          </cell>
          <cell r="M476" t="str">
            <v>4500009342</v>
          </cell>
          <cell r="N476">
            <v>37068</v>
          </cell>
          <cell r="O476" t="str">
            <v/>
          </cell>
          <cell r="P476">
            <v>2</v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>LowValue</v>
          </cell>
          <cell r="V476">
            <v>1</v>
          </cell>
          <cell r="W476">
            <v>0</v>
          </cell>
          <cell r="X476">
            <v>0</v>
          </cell>
        </row>
        <row r="477">
          <cell r="B477">
            <v>80000080</v>
          </cell>
          <cell r="C477" t="str">
            <v>Radio Rig</v>
          </cell>
          <cell r="D477" t="str">
            <v>Embalut</v>
          </cell>
          <cell r="E477" t="str">
            <v>Icom</v>
          </cell>
          <cell r="F477" t="str">
            <v>IC - 2100H ,145.200-145.495MHz</v>
          </cell>
          <cell r="G477" t="str">
            <v>66516</v>
          </cell>
          <cell r="H477">
            <v>1</v>
          </cell>
          <cell r="I477" t="str">
            <v>Unt</v>
          </cell>
          <cell r="J477">
            <v>2035</v>
          </cell>
          <cell r="K477" t="str">
            <v>Gunung Intan, Toko.</v>
          </cell>
          <cell r="L477" t="str">
            <v>001389</v>
          </cell>
          <cell r="M477" t="str">
            <v>4500009342</v>
          </cell>
          <cell r="N477">
            <v>37068</v>
          </cell>
          <cell r="O477" t="str">
            <v/>
          </cell>
          <cell r="P477">
            <v>2</v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>LowValue</v>
          </cell>
          <cell r="V477">
            <v>1</v>
          </cell>
          <cell r="W477">
            <v>0</v>
          </cell>
          <cell r="X477">
            <v>0</v>
          </cell>
        </row>
        <row r="478">
          <cell r="B478">
            <v>80000081</v>
          </cell>
          <cell r="C478" t="str">
            <v>Radio Rig</v>
          </cell>
          <cell r="D478" t="str">
            <v>Embalut</v>
          </cell>
          <cell r="E478" t="str">
            <v>Icom</v>
          </cell>
          <cell r="F478" t="str">
            <v>IC - 2100H ,145.200-145.495MHz</v>
          </cell>
          <cell r="G478" t="str">
            <v>71636</v>
          </cell>
          <cell r="H478">
            <v>1</v>
          </cell>
          <cell r="I478" t="str">
            <v>Unt</v>
          </cell>
          <cell r="J478">
            <v>2035</v>
          </cell>
          <cell r="K478" t="str">
            <v>Gunung Intan, Toko.</v>
          </cell>
          <cell r="L478" t="str">
            <v>001389</v>
          </cell>
          <cell r="M478" t="str">
            <v>4500009342</v>
          </cell>
          <cell r="N478">
            <v>37068</v>
          </cell>
          <cell r="O478" t="str">
            <v/>
          </cell>
          <cell r="P478">
            <v>2</v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>LowValue</v>
          </cell>
          <cell r="V478">
            <v>1</v>
          </cell>
          <cell r="W478">
            <v>0</v>
          </cell>
          <cell r="X478">
            <v>0</v>
          </cell>
        </row>
        <row r="479">
          <cell r="B479">
            <v>80000082</v>
          </cell>
          <cell r="C479" t="str">
            <v>Radio Rig</v>
          </cell>
          <cell r="D479" t="str">
            <v>Embalut</v>
          </cell>
          <cell r="E479" t="str">
            <v>Icom</v>
          </cell>
          <cell r="F479" t="str">
            <v>IC - 2100H ,145.200-145.495MHz</v>
          </cell>
          <cell r="G479" t="str">
            <v>71865</v>
          </cell>
          <cell r="H479">
            <v>1</v>
          </cell>
          <cell r="I479" t="str">
            <v>Unt</v>
          </cell>
          <cell r="J479">
            <v>2035</v>
          </cell>
          <cell r="K479" t="str">
            <v>Gunung Intan, Toko.</v>
          </cell>
          <cell r="L479" t="str">
            <v>001389</v>
          </cell>
          <cell r="M479" t="str">
            <v>4500009342</v>
          </cell>
          <cell r="N479">
            <v>37068</v>
          </cell>
          <cell r="O479" t="str">
            <v/>
          </cell>
          <cell r="P479">
            <v>2</v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>LowValue</v>
          </cell>
          <cell r="V479">
            <v>1</v>
          </cell>
          <cell r="W479">
            <v>0</v>
          </cell>
          <cell r="X479">
            <v>0</v>
          </cell>
        </row>
        <row r="480">
          <cell r="B480">
            <v>80000084</v>
          </cell>
          <cell r="C480" t="str">
            <v>Radio Rig</v>
          </cell>
          <cell r="D480" t="str">
            <v>Embalut</v>
          </cell>
          <cell r="E480" t="str">
            <v>Icom</v>
          </cell>
          <cell r="F480" t="str">
            <v>IC - 2100H ,145.200-145.495MHz</v>
          </cell>
          <cell r="G480" t="str">
            <v>71638</v>
          </cell>
          <cell r="H480">
            <v>1</v>
          </cell>
          <cell r="I480" t="str">
            <v>Unt</v>
          </cell>
          <cell r="J480">
            <v>2035</v>
          </cell>
          <cell r="K480" t="str">
            <v>Gunung Intan, Toko.</v>
          </cell>
          <cell r="L480" t="str">
            <v>001389</v>
          </cell>
          <cell r="M480" t="str">
            <v>4500009342</v>
          </cell>
          <cell r="N480">
            <v>37068</v>
          </cell>
          <cell r="O480" t="str">
            <v/>
          </cell>
          <cell r="P480">
            <v>2</v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>LowValue</v>
          </cell>
          <cell r="V480">
            <v>1</v>
          </cell>
          <cell r="W480">
            <v>0</v>
          </cell>
          <cell r="X480">
            <v>0</v>
          </cell>
        </row>
        <row r="481">
          <cell r="B481">
            <v>80000085</v>
          </cell>
          <cell r="C481" t="str">
            <v>Radio Rig</v>
          </cell>
          <cell r="D481" t="str">
            <v>Embalut</v>
          </cell>
          <cell r="E481" t="str">
            <v>Icom</v>
          </cell>
          <cell r="F481" t="str">
            <v>IC - 2100H ,145.200-145.495MHz</v>
          </cell>
          <cell r="G481" t="str">
            <v>71639</v>
          </cell>
          <cell r="H481">
            <v>1</v>
          </cell>
          <cell r="I481" t="str">
            <v>Unt</v>
          </cell>
          <cell r="J481">
            <v>2035</v>
          </cell>
          <cell r="K481" t="str">
            <v>Gunung Intan, Toko.</v>
          </cell>
          <cell r="L481" t="str">
            <v>001389</v>
          </cell>
          <cell r="M481" t="str">
            <v>4500009342</v>
          </cell>
          <cell r="N481">
            <v>37068</v>
          </cell>
          <cell r="O481" t="str">
            <v/>
          </cell>
          <cell r="P481">
            <v>2</v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>LowValue</v>
          </cell>
          <cell r="V481">
            <v>1</v>
          </cell>
          <cell r="W481">
            <v>0</v>
          </cell>
          <cell r="X481">
            <v>0</v>
          </cell>
        </row>
        <row r="482">
          <cell r="B482">
            <v>80000086</v>
          </cell>
          <cell r="C482" t="str">
            <v>Radio Rig</v>
          </cell>
          <cell r="D482" t="str">
            <v>Embalut</v>
          </cell>
          <cell r="E482" t="str">
            <v>Icom</v>
          </cell>
          <cell r="F482" t="str">
            <v>IC - 2100H ,145.200-145.495MHz</v>
          </cell>
          <cell r="G482" t="str">
            <v>71863</v>
          </cell>
          <cell r="H482">
            <v>1</v>
          </cell>
          <cell r="I482" t="str">
            <v>Unt</v>
          </cell>
          <cell r="J482">
            <v>2035</v>
          </cell>
          <cell r="K482" t="str">
            <v>Gunung Intan, Toko.</v>
          </cell>
          <cell r="L482" t="str">
            <v>001389</v>
          </cell>
          <cell r="M482" t="str">
            <v>4500009342</v>
          </cell>
          <cell r="N482">
            <v>37068</v>
          </cell>
          <cell r="O482" t="str">
            <v/>
          </cell>
          <cell r="P482">
            <v>2</v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>LowValue</v>
          </cell>
          <cell r="V482">
            <v>1</v>
          </cell>
          <cell r="W482">
            <v>0</v>
          </cell>
          <cell r="X482">
            <v>0</v>
          </cell>
        </row>
        <row r="483">
          <cell r="B483">
            <v>80000087</v>
          </cell>
          <cell r="C483" t="str">
            <v>Radio Rig</v>
          </cell>
          <cell r="D483" t="str">
            <v>Embalut</v>
          </cell>
          <cell r="E483" t="str">
            <v>Icom</v>
          </cell>
          <cell r="F483" t="str">
            <v>IC - 2100H ,145.200-145.495MHz</v>
          </cell>
          <cell r="G483" t="str">
            <v>71746</v>
          </cell>
          <cell r="H483">
            <v>1</v>
          </cell>
          <cell r="I483" t="str">
            <v>Unt</v>
          </cell>
          <cell r="J483">
            <v>2035</v>
          </cell>
          <cell r="K483" t="str">
            <v>Gunung Intan, Toko.</v>
          </cell>
          <cell r="L483" t="str">
            <v>001389</v>
          </cell>
          <cell r="M483" t="str">
            <v>4500009342</v>
          </cell>
          <cell r="N483">
            <v>37068</v>
          </cell>
          <cell r="O483" t="str">
            <v/>
          </cell>
          <cell r="P483">
            <v>2</v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>LowValue</v>
          </cell>
          <cell r="V483">
            <v>1</v>
          </cell>
          <cell r="W483">
            <v>0</v>
          </cell>
          <cell r="X483">
            <v>0</v>
          </cell>
        </row>
        <row r="484">
          <cell r="B484">
            <v>80000088</v>
          </cell>
          <cell r="C484" t="str">
            <v>Radio Rig</v>
          </cell>
          <cell r="D484" t="str">
            <v>Embalut</v>
          </cell>
          <cell r="E484" t="str">
            <v>Icom</v>
          </cell>
          <cell r="F484" t="str">
            <v>IC - 2100H ,145.200-145.495MHz</v>
          </cell>
          <cell r="G484" t="str">
            <v>71750</v>
          </cell>
          <cell r="H484">
            <v>1</v>
          </cell>
          <cell r="I484" t="str">
            <v>Unt</v>
          </cell>
          <cell r="J484">
            <v>2635</v>
          </cell>
          <cell r="K484" t="str">
            <v>Gunung Intan, Toko.</v>
          </cell>
          <cell r="L484" t="str">
            <v>001389</v>
          </cell>
          <cell r="M484" t="str">
            <v>4500009342</v>
          </cell>
          <cell r="N484">
            <v>37068</v>
          </cell>
          <cell r="O484" t="str">
            <v/>
          </cell>
          <cell r="P484">
            <v>2</v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>LowValue</v>
          </cell>
          <cell r="V484">
            <v>1</v>
          </cell>
          <cell r="W484">
            <v>0</v>
          </cell>
          <cell r="X484">
            <v>0</v>
          </cell>
        </row>
        <row r="485">
          <cell r="B485">
            <v>80000089</v>
          </cell>
          <cell r="C485" t="str">
            <v>Radio Rig</v>
          </cell>
          <cell r="D485" t="str">
            <v>Embalut</v>
          </cell>
          <cell r="E485" t="str">
            <v>Icom</v>
          </cell>
          <cell r="F485" t="str">
            <v>IC - 2100H ,145.200-145.495MHz</v>
          </cell>
          <cell r="G485" t="str">
            <v>66480</v>
          </cell>
          <cell r="H485">
            <v>1</v>
          </cell>
          <cell r="I485" t="str">
            <v>Unt</v>
          </cell>
          <cell r="J485">
            <v>2485</v>
          </cell>
          <cell r="K485" t="str">
            <v>Gunung Intan, Toko.</v>
          </cell>
          <cell r="L485" t="str">
            <v>001389</v>
          </cell>
          <cell r="M485" t="str">
            <v>4500009342</v>
          </cell>
          <cell r="N485">
            <v>37068</v>
          </cell>
          <cell r="O485" t="str">
            <v/>
          </cell>
          <cell r="P485">
            <v>2</v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>LowValue</v>
          </cell>
          <cell r="V485">
            <v>1</v>
          </cell>
          <cell r="W485">
            <v>0</v>
          </cell>
          <cell r="X485">
            <v>0</v>
          </cell>
        </row>
        <row r="486">
          <cell r="B486">
            <v>80000090</v>
          </cell>
          <cell r="C486" t="str">
            <v>Radio Rig</v>
          </cell>
          <cell r="D486" t="str">
            <v>Embalut</v>
          </cell>
          <cell r="E486" t="str">
            <v>Icom</v>
          </cell>
          <cell r="F486" t="str">
            <v>IC - 2100H ,145.200-145.495MHz</v>
          </cell>
          <cell r="G486" t="str">
            <v>71841</v>
          </cell>
          <cell r="H486">
            <v>1</v>
          </cell>
          <cell r="I486" t="str">
            <v>Unt</v>
          </cell>
          <cell r="J486">
            <v>2685</v>
          </cell>
          <cell r="K486" t="str">
            <v>Gunung Intan, Toko.</v>
          </cell>
          <cell r="L486" t="str">
            <v>001389</v>
          </cell>
          <cell r="M486" t="str">
            <v>4500009342</v>
          </cell>
          <cell r="N486">
            <v>37068</v>
          </cell>
          <cell r="O486" t="str">
            <v/>
          </cell>
          <cell r="P486">
            <v>2</v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>LowValue</v>
          </cell>
          <cell r="V486">
            <v>1</v>
          </cell>
          <cell r="W486">
            <v>0</v>
          </cell>
          <cell r="X486">
            <v>0</v>
          </cell>
        </row>
        <row r="487">
          <cell r="B487">
            <v>80000091</v>
          </cell>
          <cell r="C487" t="str">
            <v>Radio Rig</v>
          </cell>
          <cell r="D487" t="str">
            <v>Embalut</v>
          </cell>
          <cell r="E487" t="str">
            <v>Icom</v>
          </cell>
          <cell r="F487" t="str">
            <v>IC - 2100H ,145.200-145.495MHz</v>
          </cell>
          <cell r="G487" t="str">
            <v>71749</v>
          </cell>
          <cell r="H487">
            <v>1</v>
          </cell>
          <cell r="I487" t="str">
            <v>Unt</v>
          </cell>
          <cell r="J487">
            <v>2685</v>
          </cell>
          <cell r="K487" t="str">
            <v>Gunung Intan, Toko.</v>
          </cell>
          <cell r="L487" t="str">
            <v>001389</v>
          </cell>
          <cell r="M487" t="str">
            <v>4500009342</v>
          </cell>
          <cell r="N487">
            <v>37068</v>
          </cell>
          <cell r="O487" t="str">
            <v/>
          </cell>
          <cell r="P487">
            <v>2</v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>LowValue</v>
          </cell>
          <cell r="V487">
            <v>1</v>
          </cell>
          <cell r="W487">
            <v>0</v>
          </cell>
          <cell r="X487">
            <v>0</v>
          </cell>
        </row>
        <row r="488">
          <cell r="B488">
            <v>80000092</v>
          </cell>
          <cell r="C488" t="str">
            <v>Radio HT</v>
          </cell>
          <cell r="D488" t="str">
            <v>Embalut</v>
          </cell>
          <cell r="E488" t="str">
            <v>Icom</v>
          </cell>
          <cell r="F488" t="str">
            <v>IC - V68VHF</v>
          </cell>
          <cell r="G488" t="str">
            <v>71538</v>
          </cell>
          <cell r="H488">
            <v>1</v>
          </cell>
          <cell r="I488" t="str">
            <v>Unt</v>
          </cell>
          <cell r="J488">
            <v>1500</v>
          </cell>
          <cell r="K488" t="str">
            <v>Gunung Intan, Toko.</v>
          </cell>
          <cell r="L488" t="str">
            <v>001389</v>
          </cell>
          <cell r="M488" t="str">
            <v>4500008061</v>
          </cell>
          <cell r="N488">
            <v>37068</v>
          </cell>
          <cell r="O488" t="str">
            <v/>
          </cell>
          <cell r="P488">
            <v>2</v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>LowValue</v>
          </cell>
          <cell r="V488">
            <v>1</v>
          </cell>
          <cell r="W488">
            <v>0</v>
          </cell>
          <cell r="X488">
            <v>0</v>
          </cell>
        </row>
        <row r="489">
          <cell r="B489">
            <v>80000093</v>
          </cell>
          <cell r="C489" t="str">
            <v>Radio HT</v>
          </cell>
          <cell r="D489" t="str">
            <v>Embalut</v>
          </cell>
          <cell r="E489" t="str">
            <v>Icom</v>
          </cell>
          <cell r="F489" t="str">
            <v>IC - V68VHF</v>
          </cell>
          <cell r="G489" t="str">
            <v>72475</v>
          </cell>
          <cell r="H489">
            <v>1</v>
          </cell>
          <cell r="I489" t="str">
            <v>Unt</v>
          </cell>
          <cell r="J489">
            <v>1500</v>
          </cell>
          <cell r="K489" t="str">
            <v>Gunung Intan, Toko.</v>
          </cell>
          <cell r="L489" t="str">
            <v>001389</v>
          </cell>
          <cell r="M489" t="str">
            <v>4500008061</v>
          </cell>
          <cell r="N489">
            <v>37068</v>
          </cell>
          <cell r="O489" t="str">
            <v/>
          </cell>
          <cell r="P489">
            <v>2</v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>LowValue</v>
          </cell>
          <cell r="V489">
            <v>1</v>
          </cell>
          <cell r="W489">
            <v>0</v>
          </cell>
          <cell r="X489">
            <v>0</v>
          </cell>
        </row>
        <row r="490">
          <cell r="B490">
            <v>80000094</v>
          </cell>
          <cell r="C490" t="str">
            <v>Radio HT</v>
          </cell>
          <cell r="D490" t="str">
            <v>Embalut</v>
          </cell>
          <cell r="E490" t="str">
            <v>Icom</v>
          </cell>
          <cell r="F490" t="str">
            <v>IC - V68VHF</v>
          </cell>
          <cell r="G490" t="str">
            <v>71549</v>
          </cell>
          <cell r="H490">
            <v>1</v>
          </cell>
          <cell r="I490" t="str">
            <v>Unt</v>
          </cell>
          <cell r="J490">
            <v>1500</v>
          </cell>
          <cell r="K490" t="str">
            <v>Gunung Intan, Toko.</v>
          </cell>
          <cell r="L490" t="str">
            <v>001389</v>
          </cell>
          <cell r="M490" t="str">
            <v>4500008061</v>
          </cell>
          <cell r="N490">
            <v>37068</v>
          </cell>
          <cell r="O490" t="str">
            <v/>
          </cell>
          <cell r="P490">
            <v>2</v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>LowValue</v>
          </cell>
          <cell r="V490">
            <v>1</v>
          </cell>
          <cell r="W490">
            <v>0</v>
          </cell>
          <cell r="X490">
            <v>0</v>
          </cell>
        </row>
        <row r="491">
          <cell r="B491">
            <v>80000095</v>
          </cell>
          <cell r="C491" t="str">
            <v>Radio HT</v>
          </cell>
          <cell r="D491" t="str">
            <v>Embalut</v>
          </cell>
          <cell r="E491" t="str">
            <v>Icom</v>
          </cell>
          <cell r="F491" t="str">
            <v>IC - V68VHF</v>
          </cell>
          <cell r="G491" t="str">
            <v>72479</v>
          </cell>
          <cell r="H491">
            <v>1</v>
          </cell>
          <cell r="I491" t="str">
            <v>Unt</v>
          </cell>
          <cell r="J491">
            <v>1500</v>
          </cell>
          <cell r="K491" t="str">
            <v>Gunung Intan, Toko.</v>
          </cell>
          <cell r="L491" t="str">
            <v>001389</v>
          </cell>
          <cell r="M491" t="str">
            <v>4500008061</v>
          </cell>
          <cell r="N491">
            <v>37068</v>
          </cell>
          <cell r="O491" t="str">
            <v/>
          </cell>
          <cell r="P491">
            <v>2</v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>LowValue</v>
          </cell>
          <cell r="V491">
            <v>1</v>
          </cell>
          <cell r="W491">
            <v>0</v>
          </cell>
          <cell r="X491">
            <v>0</v>
          </cell>
        </row>
        <row r="492">
          <cell r="B492">
            <v>80000096</v>
          </cell>
          <cell r="C492" t="str">
            <v>Radio HT</v>
          </cell>
          <cell r="D492" t="str">
            <v>Embalut</v>
          </cell>
          <cell r="E492" t="str">
            <v>Icom</v>
          </cell>
          <cell r="F492" t="str">
            <v>IC - V68VHF</v>
          </cell>
          <cell r="G492" t="str">
            <v>72478</v>
          </cell>
          <cell r="H492">
            <v>1</v>
          </cell>
          <cell r="I492" t="str">
            <v>Unt</v>
          </cell>
          <cell r="J492">
            <v>1500</v>
          </cell>
          <cell r="K492" t="str">
            <v>Gunung Intan, Toko.</v>
          </cell>
          <cell r="L492" t="str">
            <v>001389</v>
          </cell>
          <cell r="M492" t="str">
            <v>4500008061</v>
          </cell>
          <cell r="N492">
            <v>37068</v>
          </cell>
          <cell r="O492" t="str">
            <v/>
          </cell>
          <cell r="P492">
            <v>2</v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>LowValue</v>
          </cell>
          <cell r="V492">
            <v>1</v>
          </cell>
          <cell r="W492">
            <v>0</v>
          </cell>
          <cell r="X492">
            <v>0</v>
          </cell>
        </row>
        <row r="493">
          <cell r="B493" t="str">
            <v>CK-0000159</v>
          </cell>
          <cell r="C493" t="str">
            <v>Radio HT</v>
          </cell>
          <cell r="D493" t="str">
            <v>Embalut</v>
          </cell>
          <cell r="E493" t="str">
            <v>Icom</v>
          </cell>
          <cell r="F493" t="str">
            <v>IC - V68VHF</v>
          </cell>
          <cell r="G493" t="str">
            <v>187484</v>
          </cell>
          <cell r="H493">
            <v>1</v>
          </cell>
          <cell r="I493" t="str">
            <v>Unt</v>
          </cell>
          <cell r="J493">
            <v>1450</v>
          </cell>
          <cell r="K493" t="str">
            <v>Gunung Intan, Toko.</v>
          </cell>
          <cell r="L493" t="str">
            <v>001389</v>
          </cell>
          <cell r="M493" t="str">
            <v/>
          </cell>
          <cell r="N493">
            <v>37286</v>
          </cell>
          <cell r="O493" t="str">
            <v/>
          </cell>
          <cell r="P493">
            <v>2</v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>LowValue</v>
          </cell>
          <cell r="V493">
            <v>1</v>
          </cell>
          <cell r="W493">
            <v>0</v>
          </cell>
          <cell r="X493">
            <v>0</v>
          </cell>
        </row>
        <row r="494">
          <cell r="B494" t="str">
            <v>CK-0000160</v>
          </cell>
          <cell r="C494" t="str">
            <v>Radio HT</v>
          </cell>
          <cell r="D494" t="str">
            <v>Embalut</v>
          </cell>
          <cell r="E494" t="str">
            <v>Icom</v>
          </cell>
          <cell r="F494" t="str">
            <v>IC - V68VHF</v>
          </cell>
          <cell r="G494" t="str">
            <v>187485</v>
          </cell>
          <cell r="H494">
            <v>1</v>
          </cell>
          <cell r="I494" t="str">
            <v>Unt</v>
          </cell>
          <cell r="J494">
            <v>1450</v>
          </cell>
          <cell r="K494" t="str">
            <v>Gunung Intan, Toko.</v>
          </cell>
          <cell r="L494" t="str">
            <v>001389</v>
          </cell>
          <cell r="M494" t="str">
            <v/>
          </cell>
          <cell r="N494">
            <v>37286</v>
          </cell>
          <cell r="O494" t="str">
            <v/>
          </cell>
          <cell r="P494">
            <v>2</v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>LowValue</v>
          </cell>
          <cell r="V494">
            <v>1</v>
          </cell>
          <cell r="W494">
            <v>0</v>
          </cell>
          <cell r="X494">
            <v>0</v>
          </cell>
        </row>
        <row r="495">
          <cell r="B495" t="str">
            <v>CK-0000161</v>
          </cell>
          <cell r="C495" t="str">
            <v>Radio HT</v>
          </cell>
          <cell r="D495" t="str">
            <v>Embalut</v>
          </cell>
          <cell r="E495" t="str">
            <v>Icom</v>
          </cell>
          <cell r="F495" t="str">
            <v>IC - V68VHF</v>
          </cell>
          <cell r="G495" t="str">
            <v>194198</v>
          </cell>
          <cell r="H495">
            <v>1</v>
          </cell>
          <cell r="I495" t="str">
            <v>Unt</v>
          </cell>
          <cell r="J495">
            <v>1450</v>
          </cell>
          <cell r="K495" t="str">
            <v>Gunung Intan, Toko.</v>
          </cell>
          <cell r="L495" t="str">
            <v>001389</v>
          </cell>
          <cell r="M495" t="str">
            <v/>
          </cell>
          <cell r="N495">
            <v>37286</v>
          </cell>
          <cell r="O495" t="str">
            <v/>
          </cell>
          <cell r="P495">
            <v>2</v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>LowValue</v>
          </cell>
          <cell r="V495">
            <v>1</v>
          </cell>
          <cell r="W495">
            <v>0</v>
          </cell>
          <cell r="X495">
            <v>0</v>
          </cell>
        </row>
        <row r="496">
          <cell r="B496" t="str">
            <v>CK-0000162</v>
          </cell>
          <cell r="C496" t="str">
            <v>Radio HT</v>
          </cell>
          <cell r="D496" t="str">
            <v>Embalut</v>
          </cell>
          <cell r="E496" t="str">
            <v>Icom</v>
          </cell>
          <cell r="F496" t="str">
            <v>IC - V68VHF</v>
          </cell>
          <cell r="G496" t="str">
            <v>194199</v>
          </cell>
          <cell r="H496">
            <v>1</v>
          </cell>
          <cell r="I496" t="str">
            <v>Unt</v>
          </cell>
          <cell r="J496">
            <v>1450</v>
          </cell>
          <cell r="K496" t="str">
            <v>Gunung Intan, Toko.</v>
          </cell>
          <cell r="L496" t="str">
            <v>001389</v>
          </cell>
          <cell r="M496" t="str">
            <v/>
          </cell>
          <cell r="N496">
            <v>37286</v>
          </cell>
          <cell r="O496" t="str">
            <v/>
          </cell>
          <cell r="P496">
            <v>2</v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>LowValue</v>
          </cell>
          <cell r="V496">
            <v>1</v>
          </cell>
          <cell r="W496">
            <v>0</v>
          </cell>
          <cell r="X496">
            <v>0</v>
          </cell>
        </row>
        <row r="497">
          <cell r="B497" t="str">
            <v>CK-0000163</v>
          </cell>
          <cell r="C497" t="str">
            <v>Radio HT</v>
          </cell>
          <cell r="D497" t="str">
            <v>Embalut</v>
          </cell>
          <cell r="E497" t="str">
            <v>Icom</v>
          </cell>
          <cell r="F497" t="str">
            <v>IC - V68VHF</v>
          </cell>
          <cell r="G497" t="str">
            <v>194200</v>
          </cell>
          <cell r="H497">
            <v>1</v>
          </cell>
          <cell r="I497" t="str">
            <v>Unt</v>
          </cell>
          <cell r="J497">
            <v>1450</v>
          </cell>
          <cell r="K497" t="str">
            <v>Gunung Intan, Toko.</v>
          </cell>
          <cell r="L497" t="str">
            <v>001389</v>
          </cell>
          <cell r="M497" t="str">
            <v/>
          </cell>
          <cell r="N497">
            <v>37286</v>
          </cell>
          <cell r="O497" t="str">
            <v/>
          </cell>
          <cell r="P497">
            <v>2</v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>LowValue</v>
          </cell>
          <cell r="V497">
            <v>1</v>
          </cell>
          <cell r="W497">
            <v>0</v>
          </cell>
          <cell r="X497">
            <v>0</v>
          </cell>
        </row>
        <row r="498">
          <cell r="B498">
            <v>110000008</v>
          </cell>
          <cell r="C498" t="str">
            <v>Camera Digital</v>
          </cell>
          <cell r="D498" t="str">
            <v>Embalut</v>
          </cell>
          <cell r="E498" t="str">
            <v>Casio</v>
          </cell>
          <cell r="F498" t="str">
            <v>QV - 2900UX</v>
          </cell>
          <cell r="G498" t="str">
            <v/>
          </cell>
          <cell r="H498">
            <v>1</v>
          </cell>
          <cell r="I498" t="str">
            <v>Unt</v>
          </cell>
          <cell r="J498">
            <v>4616.6670000000004</v>
          </cell>
          <cell r="K498" t="str">
            <v/>
          </cell>
          <cell r="L498" t="str">
            <v/>
          </cell>
          <cell r="M498" t="str">
            <v>4500016987</v>
          </cell>
          <cell r="N498">
            <v>37280</v>
          </cell>
          <cell r="O498" t="str">
            <v/>
          </cell>
          <cell r="P498">
            <v>2</v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>LowValue</v>
          </cell>
          <cell r="V498">
            <v>1</v>
          </cell>
          <cell r="W498">
            <v>0</v>
          </cell>
          <cell r="X498">
            <v>0</v>
          </cell>
        </row>
        <row r="499">
          <cell r="B499">
            <v>110000012</v>
          </cell>
          <cell r="C499" t="str">
            <v>Generating Set</v>
          </cell>
          <cell r="D499" t="str">
            <v>Embalut</v>
          </cell>
          <cell r="E499" t="str">
            <v>Honda</v>
          </cell>
          <cell r="F499" t="str">
            <v>50/60hZ , 3.7 kVA/3000W</v>
          </cell>
          <cell r="G499" t="str">
            <v>SH - 4000DX</v>
          </cell>
          <cell r="H499">
            <v>1</v>
          </cell>
          <cell r="I499" t="str">
            <v>Unt</v>
          </cell>
          <cell r="J499">
            <v>9000</v>
          </cell>
          <cell r="K499" t="str">
            <v>MAKMUR JAYA ABADI, PD.</v>
          </cell>
          <cell r="L499" t="str">
            <v/>
          </cell>
          <cell r="M499" t="str">
            <v>4500018134</v>
          </cell>
          <cell r="N499">
            <v>37328</v>
          </cell>
          <cell r="O499" t="str">
            <v/>
          </cell>
          <cell r="P499">
            <v>2</v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>PlantEq</v>
          </cell>
          <cell r="V499">
            <v>1</v>
          </cell>
          <cell r="W499">
            <v>0</v>
          </cell>
          <cell r="X499">
            <v>0</v>
          </cell>
        </row>
        <row r="500">
          <cell r="B500">
            <v>30000063</v>
          </cell>
          <cell r="C500" t="str">
            <v>Washing Equip</v>
          </cell>
          <cell r="D500" t="str">
            <v>Embalut</v>
          </cell>
          <cell r="E500" t="str">
            <v>KSA</v>
          </cell>
          <cell r="F500" t="str">
            <v>High Pressure Pump 300 Bar / 450 pSI</v>
          </cell>
          <cell r="G500" t="str">
            <v>C - 328D</v>
          </cell>
          <cell r="H500">
            <v>1</v>
          </cell>
          <cell r="I500" t="str">
            <v>Unt</v>
          </cell>
          <cell r="J500">
            <v>66000</v>
          </cell>
          <cell r="K500" t="str">
            <v>KHARISMA SEJAHTERA AGUNG JA, PT.</v>
          </cell>
          <cell r="L500" t="str">
            <v>001290</v>
          </cell>
          <cell r="M500" t="str">
            <v>4500021899</v>
          </cell>
          <cell r="N500">
            <v>37398</v>
          </cell>
          <cell r="O500" t="str">
            <v/>
          </cell>
          <cell r="P500">
            <v>2</v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>PlantEq</v>
          </cell>
          <cell r="V500">
            <v>1</v>
          </cell>
          <cell r="W500">
            <v>50600</v>
          </cell>
          <cell r="X500">
            <v>1100</v>
          </cell>
        </row>
        <row r="501">
          <cell r="B501" t="str">
            <v>CK-0000164</v>
          </cell>
          <cell r="C501" t="str">
            <v>Lifting Equipment</v>
          </cell>
          <cell r="D501" t="str">
            <v>Embalut</v>
          </cell>
          <cell r="E501" t="str">
            <v/>
          </cell>
          <cell r="F501" t="str">
            <v>Wire 1/2", 5 Ton</v>
          </cell>
          <cell r="G501" t="str">
            <v/>
          </cell>
          <cell r="H501">
            <v>1</v>
          </cell>
          <cell r="I501" t="str">
            <v>Unt</v>
          </cell>
          <cell r="J501">
            <v>792.7</v>
          </cell>
          <cell r="K501" t="str">
            <v>MAKMUR JAYA ABADI, PD.</v>
          </cell>
          <cell r="L501" t="str">
            <v>001269</v>
          </cell>
          <cell r="M501" t="str">
            <v>4500008385</v>
          </cell>
          <cell r="N501">
            <v>37220</v>
          </cell>
          <cell r="O501" t="str">
            <v/>
          </cell>
          <cell r="P501">
            <v>2</v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>PlanEq</v>
          </cell>
          <cell r="V501">
            <v>1</v>
          </cell>
          <cell r="W501">
            <v>0</v>
          </cell>
          <cell r="X501">
            <v>0</v>
          </cell>
        </row>
        <row r="502">
          <cell r="B502" t="str">
            <v>CK-0000165</v>
          </cell>
          <cell r="C502" t="str">
            <v>Lifting Equipment</v>
          </cell>
          <cell r="D502" t="str">
            <v>Embalut</v>
          </cell>
          <cell r="E502" t="str">
            <v/>
          </cell>
          <cell r="F502" t="str">
            <v>Wire 3/8" , 3 Ton</v>
          </cell>
          <cell r="G502" t="str">
            <v/>
          </cell>
          <cell r="H502">
            <v>1</v>
          </cell>
          <cell r="I502" t="str">
            <v>Unt</v>
          </cell>
          <cell r="J502">
            <v>397</v>
          </cell>
          <cell r="K502" t="str">
            <v>MAKMUR JAYA ABADI, PD.</v>
          </cell>
          <cell r="L502" t="str">
            <v>001269</v>
          </cell>
          <cell r="M502" t="str">
            <v>4500008385</v>
          </cell>
          <cell r="N502">
            <v>37220</v>
          </cell>
          <cell r="O502" t="str">
            <v/>
          </cell>
          <cell r="P502">
            <v>2</v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>PlanEq</v>
          </cell>
          <cell r="V502">
            <v>1</v>
          </cell>
          <cell r="W502">
            <v>0</v>
          </cell>
          <cell r="X502">
            <v>0</v>
          </cell>
        </row>
        <row r="503">
          <cell r="B503">
            <v>20000049</v>
          </cell>
          <cell r="C503" t="str">
            <v>Fuel Tank Static</v>
          </cell>
          <cell r="D503" t="str">
            <v>Embalut</v>
          </cell>
          <cell r="E503" t="str">
            <v/>
          </cell>
          <cell r="F503" t="str">
            <v>10.000 liter</v>
          </cell>
          <cell r="G503" t="str">
            <v>Fabricated</v>
          </cell>
          <cell r="H503">
            <v>1</v>
          </cell>
          <cell r="I503" t="str">
            <v>Unt</v>
          </cell>
          <cell r="J503">
            <v>19000</v>
          </cell>
          <cell r="K503" t="str">
            <v>PRIMA JASA MANDIRI, PT.</v>
          </cell>
          <cell r="L503" t="str">
            <v/>
          </cell>
          <cell r="M503" t="str">
            <v>4500010746</v>
          </cell>
          <cell r="N503">
            <v>37191</v>
          </cell>
          <cell r="O503" t="str">
            <v/>
          </cell>
          <cell r="P503">
            <v>2</v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>PlantEq</v>
          </cell>
          <cell r="V503">
            <v>1</v>
          </cell>
          <cell r="W503">
            <v>12350</v>
          </cell>
          <cell r="X503">
            <v>302.27272727272731</v>
          </cell>
        </row>
        <row r="504">
          <cell r="B504">
            <v>30000028</v>
          </cell>
          <cell r="C504" t="str">
            <v>Work Shop Tools</v>
          </cell>
          <cell r="D504" t="str">
            <v>Embalut</v>
          </cell>
          <cell r="E504" t="str">
            <v>Proto</v>
          </cell>
          <cell r="F504" t="str">
            <v>Tool Box 1/4",3/8",1/2",3/4",inchi</v>
          </cell>
          <cell r="G504" t="str">
            <v>98312 &amp; 47112</v>
          </cell>
          <cell r="H504">
            <v>1</v>
          </cell>
          <cell r="I504" t="str">
            <v>Set</v>
          </cell>
          <cell r="J504">
            <v>25300</v>
          </cell>
          <cell r="K504" t="str">
            <v>NOVANA MARSH JAYA, PT.</v>
          </cell>
          <cell r="L504" t="str">
            <v/>
          </cell>
          <cell r="M504" t="str">
            <v>4500008038</v>
          </cell>
          <cell r="N504">
            <v>37098</v>
          </cell>
          <cell r="O504" t="str">
            <v/>
          </cell>
          <cell r="P504">
            <v>2</v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>SvcTools</v>
          </cell>
          <cell r="V504">
            <v>1</v>
          </cell>
          <cell r="W504">
            <v>15180</v>
          </cell>
          <cell r="X504">
            <v>404.8</v>
          </cell>
        </row>
        <row r="505">
          <cell r="B505">
            <v>30000029</v>
          </cell>
          <cell r="C505" t="str">
            <v>Work Shop Tools</v>
          </cell>
          <cell r="D505" t="str">
            <v>Embalut</v>
          </cell>
          <cell r="E505" t="str">
            <v>Proto</v>
          </cell>
          <cell r="F505" t="str">
            <v>Tool Box 1/4",3/8",1/2",3/4",inchi</v>
          </cell>
          <cell r="G505" t="str">
            <v>98322 &amp; 47204</v>
          </cell>
          <cell r="H505">
            <v>1</v>
          </cell>
          <cell r="I505" t="str">
            <v>Set</v>
          </cell>
          <cell r="J505">
            <v>25300</v>
          </cell>
          <cell r="K505" t="str">
            <v>NOVANA MARSH JAYA, PT.</v>
          </cell>
          <cell r="L505" t="str">
            <v/>
          </cell>
          <cell r="M505" t="str">
            <v>4500008038</v>
          </cell>
          <cell r="N505">
            <v>37098</v>
          </cell>
          <cell r="O505" t="str">
            <v/>
          </cell>
          <cell r="P505">
            <v>2</v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>SvcTools</v>
          </cell>
          <cell r="V505">
            <v>1</v>
          </cell>
          <cell r="W505">
            <v>15180</v>
          </cell>
          <cell r="X505">
            <v>404.8</v>
          </cell>
        </row>
        <row r="506">
          <cell r="B506" t="str">
            <v>CK-0000167</v>
          </cell>
          <cell r="C506" t="str">
            <v>Work Shop Tools</v>
          </cell>
          <cell r="D506" t="str">
            <v>Embalut</v>
          </cell>
          <cell r="E506" t="str">
            <v>Bosh</v>
          </cell>
          <cell r="F506" t="str">
            <v>Electric Hand Drill 13.MM</v>
          </cell>
          <cell r="G506" t="str">
            <v>GBM 13HRE</v>
          </cell>
          <cell r="H506">
            <v>1</v>
          </cell>
          <cell r="I506" t="str">
            <v>Unt</v>
          </cell>
          <cell r="J506">
            <v>1900</v>
          </cell>
          <cell r="K506" t="str">
            <v>NOVANA MARSH JAYA, PT.</v>
          </cell>
          <cell r="L506" t="str">
            <v>001380</v>
          </cell>
          <cell r="M506" t="str">
            <v>4500007881</v>
          </cell>
          <cell r="N506">
            <v>37054</v>
          </cell>
          <cell r="O506" t="str">
            <v/>
          </cell>
          <cell r="P506">
            <v>2</v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>SvcTools</v>
          </cell>
          <cell r="V506">
            <v>1</v>
          </cell>
          <cell r="W506">
            <v>0</v>
          </cell>
          <cell r="X506">
            <v>0</v>
          </cell>
        </row>
        <row r="507">
          <cell r="B507" t="str">
            <v>CK-0000168</v>
          </cell>
          <cell r="C507" t="str">
            <v>Work Shop Tools</v>
          </cell>
          <cell r="D507" t="str">
            <v>Embalut</v>
          </cell>
          <cell r="E507" t="str">
            <v>Bosh</v>
          </cell>
          <cell r="F507" t="str">
            <v>Electric Hand Drill 10.MM</v>
          </cell>
          <cell r="G507" t="str">
            <v>GEM 450</v>
          </cell>
          <cell r="H507">
            <v>1</v>
          </cell>
          <cell r="I507" t="str">
            <v>Unt</v>
          </cell>
          <cell r="J507">
            <v>300</v>
          </cell>
          <cell r="K507" t="str">
            <v>NOVANA MARSH JAYA, PT.</v>
          </cell>
          <cell r="L507" t="str">
            <v>001380</v>
          </cell>
          <cell r="M507" t="str">
            <v>4500007881</v>
          </cell>
          <cell r="N507">
            <v>37054</v>
          </cell>
          <cell r="O507" t="str">
            <v/>
          </cell>
          <cell r="P507">
            <v>2</v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>SvcTools</v>
          </cell>
          <cell r="V507">
            <v>1</v>
          </cell>
          <cell r="W507">
            <v>0</v>
          </cell>
          <cell r="X507">
            <v>0</v>
          </cell>
        </row>
        <row r="508">
          <cell r="B508" t="str">
            <v>CK-0000169</v>
          </cell>
          <cell r="C508" t="str">
            <v>Work Shop Tools</v>
          </cell>
          <cell r="D508" t="str">
            <v>Embalut</v>
          </cell>
          <cell r="E508" t="str">
            <v>Bosh</v>
          </cell>
          <cell r="F508" t="str">
            <v>Electric Bench Grinder 8.inchies</v>
          </cell>
          <cell r="G508" t="str">
            <v>GSM 200</v>
          </cell>
          <cell r="H508">
            <v>1</v>
          </cell>
          <cell r="I508" t="str">
            <v>Unt</v>
          </cell>
          <cell r="J508">
            <v>1380</v>
          </cell>
          <cell r="K508" t="str">
            <v>Multi THK</v>
          </cell>
          <cell r="L508" t="str">
            <v>001380</v>
          </cell>
          <cell r="M508" t="str">
            <v>4500007881</v>
          </cell>
          <cell r="N508">
            <v>37054</v>
          </cell>
          <cell r="O508" t="str">
            <v/>
          </cell>
          <cell r="P508">
            <v>2</v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>SvcTools</v>
          </cell>
          <cell r="V508">
            <v>1</v>
          </cell>
          <cell r="W508">
            <v>0</v>
          </cell>
          <cell r="X508">
            <v>0</v>
          </cell>
        </row>
        <row r="509">
          <cell r="B509" t="str">
            <v>CK-0000170</v>
          </cell>
          <cell r="C509" t="str">
            <v>Work Shop Tools</v>
          </cell>
          <cell r="D509" t="str">
            <v>Embalut</v>
          </cell>
          <cell r="E509" t="str">
            <v>Bosh</v>
          </cell>
          <cell r="F509" t="str">
            <v>Electric Hand Grinder 7.inchies</v>
          </cell>
          <cell r="G509" t="str">
            <v/>
          </cell>
          <cell r="H509">
            <v>1</v>
          </cell>
          <cell r="I509" t="str">
            <v>Unt</v>
          </cell>
          <cell r="J509">
            <v>1280</v>
          </cell>
          <cell r="K509" t="str">
            <v>NOVANA MARSH JAYA, PT.</v>
          </cell>
          <cell r="L509" t="str">
            <v>001380</v>
          </cell>
          <cell r="M509" t="str">
            <v>4500007881</v>
          </cell>
          <cell r="N509">
            <v>37054</v>
          </cell>
          <cell r="O509" t="str">
            <v/>
          </cell>
          <cell r="P509">
            <v>2</v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>SvcTools</v>
          </cell>
          <cell r="V509">
            <v>1</v>
          </cell>
          <cell r="W509">
            <v>0</v>
          </cell>
          <cell r="X509">
            <v>0</v>
          </cell>
        </row>
        <row r="510">
          <cell r="B510" t="str">
            <v>CK-0000171</v>
          </cell>
          <cell r="C510" t="str">
            <v>Work Shop Tools</v>
          </cell>
          <cell r="D510" t="str">
            <v>Embalut</v>
          </cell>
          <cell r="E510" t="str">
            <v>Bosh</v>
          </cell>
          <cell r="F510" t="str">
            <v>Electric Hand Grinder 4.inchies</v>
          </cell>
          <cell r="G510" t="str">
            <v/>
          </cell>
          <cell r="H510">
            <v>1</v>
          </cell>
          <cell r="I510" t="str">
            <v>Unt</v>
          </cell>
          <cell r="J510">
            <v>475</v>
          </cell>
          <cell r="K510" t="str">
            <v>NOVANA MARSH JAYA, PT.</v>
          </cell>
          <cell r="L510" t="str">
            <v>001380</v>
          </cell>
          <cell r="M510" t="str">
            <v>4500007881</v>
          </cell>
          <cell r="N510">
            <v>37054</v>
          </cell>
          <cell r="O510" t="str">
            <v/>
          </cell>
          <cell r="P510">
            <v>2</v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>SvcTools</v>
          </cell>
          <cell r="V510">
            <v>1</v>
          </cell>
          <cell r="W510">
            <v>0</v>
          </cell>
          <cell r="X510">
            <v>0</v>
          </cell>
        </row>
        <row r="511">
          <cell r="B511" t="str">
            <v>CK-0000172</v>
          </cell>
          <cell r="C511" t="str">
            <v>Work Shop Tools</v>
          </cell>
          <cell r="D511" t="str">
            <v>Embalut</v>
          </cell>
          <cell r="E511" t="str">
            <v>Record</v>
          </cell>
          <cell r="F511" t="str">
            <v>Ragum 10.inchies</v>
          </cell>
          <cell r="G511" t="str">
            <v/>
          </cell>
          <cell r="H511">
            <v>1</v>
          </cell>
          <cell r="I511" t="str">
            <v>Unt</v>
          </cell>
          <cell r="J511">
            <v>900</v>
          </cell>
          <cell r="K511" t="str">
            <v>NOVANA MARSH JAYA, PT.</v>
          </cell>
          <cell r="L511" t="str">
            <v>001377</v>
          </cell>
          <cell r="M511" t="str">
            <v>4500007915</v>
          </cell>
          <cell r="N511">
            <v>37096</v>
          </cell>
          <cell r="O511" t="str">
            <v/>
          </cell>
          <cell r="P511">
            <v>2</v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>SvcTools</v>
          </cell>
          <cell r="V511">
            <v>1</v>
          </cell>
          <cell r="W511">
            <v>0</v>
          </cell>
          <cell r="X511">
            <v>0</v>
          </cell>
        </row>
        <row r="512">
          <cell r="B512" t="str">
            <v>CK-0000173</v>
          </cell>
          <cell r="C512" t="str">
            <v>Work Shop Tools</v>
          </cell>
          <cell r="D512" t="str">
            <v>Embalut</v>
          </cell>
          <cell r="E512" t="str">
            <v>Record</v>
          </cell>
          <cell r="F512" t="str">
            <v>Ragum 5.inchies</v>
          </cell>
          <cell r="G512" t="str">
            <v/>
          </cell>
          <cell r="H512">
            <v>1</v>
          </cell>
          <cell r="I512" t="str">
            <v>Unt</v>
          </cell>
          <cell r="J512">
            <v>650</v>
          </cell>
          <cell r="K512" t="str">
            <v>NOVANA MARSH JAYA, PT.</v>
          </cell>
          <cell r="L512" t="str">
            <v>001377</v>
          </cell>
          <cell r="M512" t="str">
            <v>4500007915</v>
          </cell>
          <cell r="N512">
            <v>37096</v>
          </cell>
          <cell r="O512" t="str">
            <v/>
          </cell>
          <cell r="P512">
            <v>2</v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>SvcTools</v>
          </cell>
          <cell r="V512">
            <v>1</v>
          </cell>
          <cell r="W512">
            <v>0</v>
          </cell>
          <cell r="X512">
            <v>0</v>
          </cell>
        </row>
        <row r="513">
          <cell r="B513" t="str">
            <v>CK-0000174</v>
          </cell>
          <cell r="C513" t="str">
            <v>Work Shop Tools</v>
          </cell>
          <cell r="D513" t="str">
            <v>Embalut</v>
          </cell>
          <cell r="E513" t="str">
            <v/>
          </cell>
          <cell r="F513" t="str">
            <v>Ajustble Wrench 18"</v>
          </cell>
          <cell r="G513" t="str">
            <v/>
          </cell>
          <cell r="H513">
            <v>1</v>
          </cell>
          <cell r="I513" t="str">
            <v>Unt</v>
          </cell>
          <cell r="J513">
            <v>810</v>
          </cell>
          <cell r="K513" t="str">
            <v>NOVANA MARSH JAYA, PT.</v>
          </cell>
          <cell r="L513" t="str">
            <v>001377</v>
          </cell>
          <cell r="M513" t="str">
            <v>4500007915</v>
          </cell>
          <cell r="N513">
            <v>37096</v>
          </cell>
          <cell r="O513" t="str">
            <v/>
          </cell>
          <cell r="P513">
            <v>2</v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>SvcTools</v>
          </cell>
          <cell r="V513">
            <v>1</v>
          </cell>
          <cell r="W513">
            <v>0</v>
          </cell>
          <cell r="X513">
            <v>0</v>
          </cell>
        </row>
        <row r="514">
          <cell r="B514" t="str">
            <v>CK-0000175</v>
          </cell>
          <cell r="C514" t="str">
            <v>Work Shop Tools</v>
          </cell>
          <cell r="D514" t="str">
            <v>Embalut</v>
          </cell>
          <cell r="E514" t="str">
            <v/>
          </cell>
          <cell r="F514" t="str">
            <v>Ajustable Wrench 24"</v>
          </cell>
          <cell r="G514" t="str">
            <v/>
          </cell>
          <cell r="H514">
            <v>1</v>
          </cell>
          <cell r="I514" t="str">
            <v>Unt</v>
          </cell>
          <cell r="J514">
            <v>1350</v>
          </cell>
          <cell r="K514" t="str">
            <v>NOVANA MARSH JAYA, PT.</v>
          </cell>
          <cell r="L514" t="str">
            <v>001377</v>
          </cell>
          <cell r="M514" t="str">
            <v>4500007915</v>
          </cell>
          <cell r="N514">
            <v>37096</v>
          </cell>
          <cell r="O514" t="str">
            <v/>
          </cell>
          <cell r="P514">
            <v>2</v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>SvcTools</v>
          </cell>
          <cell r="V514">
            <v>1</v>
          </cell>
          <cell r="W514">
            <v>0</v>
          </cell>
          <cell r="X514">
            <v>0</v>
          </cell>
        </row>
        <row r="515">
          <cell r="B515" t="str">
            <v>CK-0000176</v>
          </cell>
          <cell r="C515" t="str">
            <v>Work Shop Tools</v>
          </cell>
          <cell r="D515" t="str">
            <v>Embalut</v>
          </cell>
          <cell r="E515" t="str">
            <v/>
          </cell>
          <cell r="F515" t="str">
            <v>Pipe Wrench 24"</v>
          </cell>
          <cell r="G515" t="str">
            <v/>
          </cell>
          <cell r="H515">
            <v>1</v>
          </cell>
          <cell r="I515" t="str">
            <v>Unt</v>
          </cell>
          <cell r="J515">
            <v>860</v>
          </cell>
          <cell r="K515" t="str">
            <v>NOVANA MARSH JAYA, PT.</v>
          </cell>
          <cell r="L515" t="str">
            <v>001377</v>
          </cell>
          <cell r="M515" t="str">
            <v>4500007915</v>
          </cell>
          <cell r="N515">
            <v>37096</v>
          </cell>
          <cell r="O515" t="str">
            <v/>
          </cell>
          <cell r="P515">
            <v>2</v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>SvcTools</v>
          </cell>
          <cell r="V515">
            <v>1</v>
          </cell>
          <cell r="W515">
            <v>0</v>
          </cell>
          <cell r="X515">
            <v>0</v>
          </cell>
        </row>
        <row r="516">
          <cell r="B516" t="str">
            <v>CK-0000177</v>
          </cell>
          <cell r="C516" t="str">
            <v>Work Shop Tools</v>
          </cell>
          <cell r="D516" t="str">
            <v>Embalut</v>
          </cell>
          <cell r="E516" t="str">
            <v/>
          </cell>
          <cell r="F516" t="str">
            <v>Pipe Wrench 36"</v>
          </cell>
          <cell r="G516" t="str">
            <v/>
          </cell>
          <cell r="H516">
            <v>1</v>
          </cell>
          <cell r="I516" t="str">
            <v>Unt</v>
          </cell>
          <cell r="J516">
            <v>1250</v>
          </cell>
          <cell r="K516" t="str">
            <v>NOVANA MARSH JAYA, PT.</v>
          </cell>
          <cell r="L516" t="str">
            <v>001377</v>
          </cell>
          <cell r="M516" t="str">
            <v>4500007915</v>
          </cell>
          <cell r="N516">
            <v>37096</v>
          </cell>
          <cell r="O516" t="str">
            <v/>
          </cell>
          <cell r="P516">
            <v>2</v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>SvcTools</v>
          </cell>
          <cell r="V516">
            <v>1</v>
          </cell>
          <cell r="W516">
            <v>0</v>
          </cell>
          <cell r="X516">
            <v>0</v>
          </cell>
        </row>
        <row r="517">
          <cell r="B517">
            <v>20000040</v>
          </cell>
          <cell r="C517" t="str">
            <v>Lifting Equipment</v>
          </cell>
          <cell r="D517" t="str">
            <v>Embalut</v>
          </cell>
          <cell r="E517" t="str">
            <v>Elephant</v>
          </cell>
          <cell r="F517" t="str">
            <v>Chain Block 5 Ton X 5 Meter</v>
          </cell>
          <cell r="G517" t="str">
            <v/>
          </cell>
          <cell r="H517">
            <v>1</v>
          </cell>
          <cell r="I517" t="str">
            <v>Unt</v>
          </cell>
          <cell r="J517">
            <v>9100</v>
          </cell>
          <cell r="K517" t="str">
            <v>NOVANA MARSH JAYA, PT.</v>
          </cell>
          <cell r="L517" t="str">
            <v>001379</v>
          </cell>
          <cell r="M517" t="str">
            <v>4500007915</v>
          </cell>
          <cell r="N517">
            <v>37096</v>
          </cell>
          <cell r="O517" t="str">
            <v/>
          </cell>
          <cell r="P517">
            <v>2</v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>PlanEq</v>
          </cell>
          <cell r="V517">
            <v>1</v>
          </cell>
          <cell r="W517">
            <v>0</v>
          </cell>
          <cell r="X517">
            <v>0</v>
          </cell>
        </row>
        <row r="518">
          <cell r="B518">
            <v>20000041</v>
          </cell>
          <cell r="C518" t="str">
            <v>Lifting Equipment</v>
          </cell>
          <cell r="D518" t="str">
            <v>Embalut</v>
          </cell>
          <cell r="E518" t="str">
            <v>Elephant</v>
          </cell>
          <cell r="F518" t="str">
            <v>Chain Block 3 Ton X 5 Mtr</v>
          </cell>
          <cell r="G518" t="str">
            <v/>
          </cell>
          <cell r="H518">
            <v>1</v>
          </cell>
          <cell r="I518" t="str">
            <v>Unt</v>
          </cell>
          <cell r="J518">
            <v>3450</v>
          </cell>
          <cell r="K518" t="str">
            <v>NOVANA MARSH JAYA, PT.</v>
          </cell>
          <cell r="L518" t="str">
            <v>001379</v>
          </cell>
          <cell r="M518" t="str">
            <v>4500007915</v>
          </cell>
          <cell r="N518">
            <v>37096</v>
          </cell>
          <cell r="O518" t="str">
            <v/>
          </cell>
          <cell r="P518">
            <v>2</v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>PlanEq</v>
          </cell>
          <cell r="V518">
            <v>1</v>
          </cell>
          <cell r="W518">
            <v>0</v>
          </cell>
          <cell r="X518">
            <v>0</v>
          </cell>
        </row>
        <row r="519">
          <cell r="B519" t="str">
            <v>CK-0000178</v>
          </cell>
          <cell r="C519" t="str">
            <v>Lifting Equipment</v>
          </cell>
          <cell r="D519" t="str">
            <v>Embalut</v>
          </cell>
          <cell r="E519" t="str">
            <v/>
          </cell>
          <cell r="F519" t="str">
            <v>Lifting Chain 3Ton X 1Meter X 3Rantai</v>
          </cell>
          <cell r="G519" t="str">
            <v/>
          </cell>
          <cell r="H519">
            <v>1</v>
          </cell>
          <cell r="I519" t="str">
            <v>Unt</v>
          </cell>
          <cell r="J519">
            <v>1650</v>
          </cell>
          <cell r="K519" t="str">
            <v>NOVANA MARSH JAYA, PT.</v>
          </cell>
          <cell r="L519" t="str">
            <v>001379</v>
          </cell>
          <cell r="M519" t="str">
            <v>4500007915</v>
          </cell>
          <cell r="N519">
            <v>37096</v>
          </cell>
          <cell r="O519" t="str">
            <v/>
          </cell>
          <cell r="P519">
            <v>2</v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>PlanEq</v>
          </cell>
          <cell r="V519">
            <v>1</v>
          </cell>
          <cell r="W519">
            <v>0</v>
          </cell>
          <cell r="X519">
            <v>0</v>
          </cell>
        </row>
        <row r="520">
          <cell r="B520" t="str">
            <v>CK-0000179</v>
          </cell>
          <cell r="C520" t="str">
            <v>Lifting Equipment</v>
          </cell>
          <cell r="D520" t="str">
            <v>Embalut</v>
          </cell>
          <cell r="E520" t="str">
            <v/>
          </cell>
          <cell r="F520" t="str">
            <v>Lifting Chain 3Ton X 1Meter X 2Rantai</v>
          </cell>
          <cell r="G520" t="str">
            <v/>
          </cell>
          <cell r="H520">
            <v>1</v>
          </cell>
          <cell r="I520" t="str">
            <v>Unt</v>
          </cell>
          <cell r="J520">
            <v>1450</v>
          </cell>
          <cell r="K520" t="str">
            <v>NOVANA MARSH JAYA, PT.</v>
          </cell>
          <cell r="L520" t="str">
            <v>001379</v>
          </cell>
          <cell r="M520" t="str">
            <v>4500007915</v>
          </cell>
          <cell r="N520">
            <v>37096</v>
          </cell>
          <cell r="O520" t="str">
            <v/>
          </cell>
          <cell r="P520">
            <v>2</v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>PlanEq</v>
          </cell>
          <cell r="V520">
            <v>1</v>
          </cell>
          <cell r="W520">
            <v>0</v>
          </cell>
          <cell r="X520">
            <v>0</v>
          </cell>
        </row>
        <row r="521">
          <cell r="B521" t="str">
            <v>CK-0000180</v>
          </cell>
          <cell r="C521" t="str">
            <v>Lifting Equipment</v>
          </cell>
          <cell r="D521" t="str">
            <v>Embalut</v>
          </cell>
          <cell r="E521" t="str">
            <v>Caterpillar</v>
          </cell>
          <cell r="F521" t="str">
            <v>Lifting Belt 2" X 25"</v>
          </cell>
          <cell r="G521" t="str">
            <v>4C 3050</v>
          </cell>
          <cell r="H521">
            <v>1</v>
          </cell>
          <cell r="I521" t="str">
            <v>Pcs</v>
          </cell>
          <cell r="J521">
            <v>1921.99</v>
          </cell>
          <cell r="K521" t="str">
            <v>TRAKINDO UTAMA, PT - Head Office</v>
          </cell>
          <cell r="L521" t="str">
            <v>001363</v>
          </cell>
          <cell r="M521" t="str">
            <v>4500007908</v>
          </cell>
          <cell r="N521">
            <v>37050</v>
          </cell>
          <cell r="O521" t="str">
            <v/>
          </cell>
          <cell r="P521">
            <v>2</v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>PlanEq</v>
          </cell>
          <cell r="V521">
            <v>1</v>
          </cell>
          <cell r="W521">
            <v>0</v>
          </cell>
          <cell r="X521">
            <v>0</v>
          </cell>
        </row>
        <row r="522">
          <cell r="B522">
            <v>30000036</v>
          </cell>
          <cell r="C522" t="str">
            <v>Work Shop Equip</v>
          </cell>
          <cell r="D522" t="str">
            <v>Embalut</v>
          </cell>
          <cell r="E522" t="str">
            <v>Nagasaki</v>
          </cell>
          <cell r="F522" t="str">
            <v>Garage Jack 5 Ton</v>
          </cell>
          <cell r="G522" t="str">
            <v/>
          </cell>
          <cell r="H522">
            <v>1</v>
          </cell>
          <cell r="I522" t="str">
            <v>Unt</v>
          </cell>
          <cell r="J522">
            <v>5780</v>
          </cell>
          <cell r="K522" t="str">
            <v>NOVANA MARSH JAYA, PT.</v>
          </cell>
          <cell r="L522" t="str">
            <v>001377</v>
          </cell>
          <cell r="M522" t="str">
            <v>4500007915</v>
          </cell>
          <cell r="N522">
            <v>37096</v>
          </cell>
          <cell r="O522" t="str">
            <v/>
          </cell>
          <cell r="P522">
            <v>2</v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>SvcTools</v>
          </cell>
          <cell r="V522">
            <v>1</v>
          </cell>
          <cell r="W522">
            <v>0</v>
          </cell>
          <cell r="X522">
            <v>0</v>
          </cell>
        </row>
        <row r="523">
          <cell r="B523" t="str">
            <v>CK-0000181</v>
          </cell>
          <cell r="C523" t="str">
            <v>Work Shop Tools</v>
          </cell>
          <cell r="D523" t="str">
            <v>Embalut</v>
          </cell>
          <cell r="E523" t="str">
            <v>Caterpillar</v>
          </cell>
          <cell r="F523" t="str">
            <v>Fuel Density</v>
          </cell>
          <cell r="G523" t="str">
            <v>1P 7438</v>
          </cell>
          <cell r="H523">
            <v>1</v>
          </cell>
          <cell r="I523" t="str">
            <v>Unt</v>
          </cell>
          <cell r="J523">
            <v>346.35</v>
          </cell>
          <cell r="K523" t="str">
            <v>TRAKINDO UTAMA, PT - Head Office</v>
          </cell>
          <cell r="L523" t="str">
            <v>000539</v>
          </cell>
          <cell r="M523" t="str">
            <v>4500018809</v>
          </cell>
          <cell r="N523">
            <v>37336</v>
          </cell>
          <cell r="O523" t="str">
            <v/>
          </cell>
          <cell r="P523">
            <v>2</v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>SvcTools</v>
          </cell>
          <cell r="V523">
            <v>1</v>
          </cell>
          <cell r="W523">
            <v>0</v>
          </cell>
          <cell r="X523">
            <v>0</v>
          </cell>
        </row>
        <row r="524">
          <cell r="B524" t="str">
            <v>CK-0000182</v>
          </cell>
          <cell r="C524" t="str">
            <v>Work Shop Tools</v>
          </cell>
          <cell r="D524" t="str">
            <v>Embalut</v>
          </cell>
          <cell r="E524" t="str">
            <v>Caterpillar</v>
          </cell>
          <cell r="F524" t="str">
            <v>29 Derajat-41 Derajat API</v>
          </cell>
          <cell r="G524" t="str">
            <v>1P 7408</v>
          </cell>
          <cell r="H524">
            <v>1</v>
          </cell>
          <cell r="I524" t="str">
            <v>Unt</v>
          </cell>
          <cell r="J524">
            <v>943.82</v>
          </cell>
          <cell r="K524" t="str">
            <v>TRAKINDO UTAMA, PT - Head Office</v>
          </cell>
          <cell r="L524" t="str">
            <v>000539</v>
          </cell>
          <cell r="M524" t="str">
            <v>4500018809</v>
          </cell>
          <cell r="N524">
            <v>37336</v>
          </cell>
          <cell r="O524" t="str">
            <v/>
          </cell>
          <cell r="P524">
            <v>2</v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>SvcTools</v>
          </cell>
          <cell r="V524">
            <v>1</v>
          </cell>
          <cell r="W524">
            <v>0</v>
          </cell>
          <cell r="X524">
            <v>0</v>
          </cell>
        </row>
        <row r="525">
          <cell r="B525" t="str">
            <v>&lt;blank&gt;</v>
          </cell>
          <cell r="C525" t="str">
            <v>Work Shop Equip</v>
          </cell>
          <cell r="D525" t="str">
            <v>Embalut</v>
          </cell>
          <cell r="E525" t="str">
            <v>Caterpillar</v>
          </cell>
          <cell r="F525" t="str">
            <v>Boster Cable / Cable Jamper 12V-24V</v>
          </cell>
          <cell r="G525" t="str">
            <v>4C 4938</v>
          </cell>
          <cell r="H525">
            <v>1</v>
          </cell>
          <cell r="I525" t="str">
            <v>Set</v>
          </cell>
          <cell r="J525">
            <v>3458.47</v>
          </cell>
          <cell r="K525" t="str">
            <v>TRAKINDO UTAMA, PT - Head Office</v>
          </cell>
          <cell r="L525" t="str">
            <v>001363</v>
          </cell>
          <cell r="M525" t="str">
            <v/>
          </cell>
          <cell r="N525">
            <v>37050</v>
          </cell>
          <cell r="O525" t="str">
            <v/>
          </cell>
          <cell r="P525">
            <v>2</v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>SvcTools</v>
          </cell>
          <cell r="V525">
            <v>1</v>
          </cell>
          <cell r="W525">
            <v>0</v>
          </cell>
          <cell r="X525">
            <v>0</v>
          </cell>
        </row>
        <row r="526">
          <cell r="B526" t="str">
            <v>CK-0000183</v>
          </cell>
          <cell r="C526" t="str">
            <v>Work Shop Tools</v>
          </cell>
          <cell r="D526" t="str">
            <v>Embalut</v>
          </cell>
          <cell r="E526" t="str">
            <v>Proto</v>
          </cell>
          <cell r="F526" t="str">
            <v>Wrench 22.MMX24.MM</v>
          </cell>
          <cell r="G526" t="str">
            <v>1073M</v>
          </cell>
          <cell r="H526">
            <v>1</v>
          </cell>
          <cell r="I526" t="str">
            <v>Pcs</v>
          </cell>
          <cell r="J526">
            <v>250</v>
          </cell>
          <cell r="K526" t="str">
            <v>CHARISMA TATAMITRA ABADI, PT.</v>
          </cell>
          <cell r="L526" t="str">
            <v>001397</v>
          </cell>
          <cell r="M526" t="str">
            <v>4500007992</v>
          </cell>
          <cell r="N526">
            <v>37096</v>
          </cell>
          <cell r="O526" t="str">
            <v/>
          </cell>
          <cell r="P526">
            <v>2</v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>SvcTools</v>
          </cell>
          <cell r="V526">
            <v>1</v>
          </cell>
          <cell r="W526">
            <v>0</v>
          </cell>
          <cell r="X526">
            <v>0</v>
          </cell>
        </row>
        <row r="527">
          <cell r="B527" t="str">
            <v>CK-0000184</v>
          </cell>
          <cell r="C527" t="str">
            <v>Work Shop Tools</v>
          </cell>
          <cell r="D527" t="str">
            <v>Embalut</v>
          </cell>
          <cell r="E527" t="str">
            <v>Proto</v>
          </cell>
          <cell r="F527" t="str">
            <v>Wrench 17.MMX19.MM</v>
          </cell>
          <cell r="G527" t="str">
            <v>1065M</v>
          </cell>
          <cell r="H527">
            <v>1</v>
          </cell>
          <cell r="I527" t="str">
            <v>Pcs</v>
          </cell>
          <cell r="J527">
            <v>222</v>
          </cell>
          <cell r="K527" t="str">
            <v>CHARISMA TATAMITRA ABADI, PT.</v>
          </cell>
          <cell r="L527" t="str">
            <v>001397</v>
          </cell>
          <cell r="M527" t="str">
            <v>4500007992</v>
          </cell>
          <cell r="N527">
            <v>37096</v>
          </cell>
          <cell r="O527" t="str">
            <v/>
          </cell>
          <cell r="P527">
            <v>2</v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>SvcTools</v>
          </cell>
          <cell r="V527">
            <v>1</v>
          </cell>
          <cell r="W527">
            <v>0</v>
          </cell>
          <cell r="X527">
            <v>0</v>
          </cell>
        </row>
        <row r="528">
          <cell r="B528" t="str">
            <v>CK-0000185</v>
          </cell>
          <cell r="C528" t="str">
            <v>Work Shop Tools</v>
          </cell>
          <cell r="D528" t="str">
            <v>Embalut</v>
          </cell>
          <cell r="E528" t="str">
            <v>Proto</v>
          </cell>
          <cell r="F528" t="str">
            <v>Wrench 30.MMX32.MM</v>
          </cell>
          <cell r="G528" t="str">
            <v>1079M</v>
          </cell>
          <cell r="H528">
            <v>1</v>
          </cell>
          <cell r="I528" t="str">
            <v>Pcs</v>
          </cell>
          <cell r="J528">
            <v>480</v>
          </cell>
          <cell r="K528" t="str">
            <v>CHARISMA TATAMITRA ABADI, PT.</v>
          </cell>
          <cell r="L528" t="str">
            <v>001397</v>
          </cell>
          <cell r="M528" t="str">
            <v>4500007992</v>
          </cell>
          <cell r="N528">
            <v>37096</v>
          </cell>
          <cell r="O528" t="str">
            <v/>
          </cell>
          <cell r="P528">
            <v>2</v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>SvcTools</v>
          </cell>
          <cell r="V528">
            <v>1</v>
          </cell>
          <cell r="W528">
            <v>0</v>
          </cell>
          <cell r="X528">
            <v>0</v>
          </cell>
        </row>
        <row r="529">
          <cell r="B529" t="str">
            <v>CK-0000186</v>
          </cell>
          <cell r="C529" t="str">
            <v>Work Shop Tools</v>
          </cell>
          <cell r="D529" t="str">
            <v>Embalut</v>
          </cell>
          <cell r="E529" t="str">
            <v>Proto</v>
          </cell>
          <cell r="F529" t="str">
            <v>Wrench Comb 36.MM</v>
          </cell>
          <cell r="G529" t="str">
            <v>1236M</v>
          </cell>
          <cell r="H529">
            <v>1</v>
          </cell>
          <cell r="I529" t="str">
            <v>Pcs</v>
          </cell>
          <cell r="J529">
            <v>745</v>
          </cell>
          <cell r="K529" t="str">
            <v>CHARISMA TATAMITRA ABADI, PT.</v>
          </cell>
          <cell r="L529" t="str">
            <v>001397</v>
          </cell>
          <cell r="M529" t="str">
            <v>4500007992</v>
          </cell>
          <cell r="N529">
            <v>37096</v>
          </cell>
          <cell r="O529" t="str">
            <v/>
          </cell>
          <cell r="P529">
            <v>2</v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>SvcTools</v>
          </cell>
          <cell r="V529">
            <v>1</v>
          </cell>
          <cell r="W529">
            <v>0</v>
          </cell>
          <cell r="X529">
            <v>0</v>
          </cell>
        </row>
        <row r="530">
          <cell r="B530" t="str">
            <v>CK-0000187</v>
          </cell>
          <cell r="C530" t="str">
            <v>Work Shop Tools</v>
          </cell>
          <cell r="D530" t="str">
            <v>Embalut</v>
          </cell>
          <cell r="E530" t="str">
            <v>Proto</v>
          </cell>
          <cell r="F530" t="str">
            <v>Wrench Comb 41.MM</v>
          </cell>
          <cell r="G530" t="str">
            <v>1241M</v>
          </cell>
          <cell r="H530">
            <v>1</v>
          </cell>
          <cell r="I530" t="str">
            <v>Pcs</v>
          </cell>
          <cell r="J530">
            <v>880</v>
          </cell>
          <cell r="K530" t="str">
            <v>CHARISMA TATAMITRA ABADI, PT.</v>
          </cell>
          <cell r="L530" t="str">
            <v>001397</v>
          </cell>
          <cell r="M530" t="str">
            <v>4500007992</v>
          </cell>
          <cell r="N530">
            <v>37096</v>
          </cell>
          <cell r="O530" t="str">
            <v/>
          </cell>
          <cell r="P530">
            <v>2</v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>SvcTools</v>
          </cell>
          <cell r="V530">
            <v>1</v>
          </cell>
          <cell r="W530">
            <v>0</v>
          </cell>
          <cell r="X530">
            <v>0</v>
          </cell>
        </row>
        <row r="531">
          <cell r="B531" t="str">
            <v>CK-0000188</v>
          </cell>
          <cell r="C531" t="str">
            <v>Work Shop Tools</v>
          </cell>
          <cell r="D531" t="str">
            <v>Embalut</v>
          </cell>
          <cell r="E531" t="str">
            <v>Proto</v>
          </cell>
          <cell r="F531" t="str">
            <v>Wrench Comb 46.MM</v>
          </cell>
          <cell r="G531" t="str">
            <v>1246M</v>
          </cell>
          <cell r="H531">
            <v>1</v>
          </cell>
          <cell r="I531" t="str">
            <v>Pcs</v>
          </cell>
          <cell r="J531">
            <v>1420</v>
          </cell>
          <cell r="K531" t="str">
            <v>CHARISMA TATAMITRA ABADI, PT.</v>
          </cell>
          <cell r="L531" t="str">
            <v>001397</v>
          </cell>
          <cell r="M531" t="str">
            <v>4500007992</v>
          </cell>
          <cell r="N531">
            <v>37096</v>
          </cell>
          <cell r="O531" t="str">
            <v/>
          </cell>
          <cell r="P531">
            <v>2</v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>SvcTools</v>
          </cell>
          <cell r="V531">
            <v>1</v>
          </cell>
          <cell r="W531">
            <v>0</v>
          </cell>
          <cell r="X531">
            <v>0</v>
          </cell>
        </row>
        <row r="532">
          <cell r="B532">
            <v>30000032</v>
          </cell>
          <cell r="C532" t="str">
            <v>Work Shop Tools</v>
          </cell>
          <cell r="D532" t="str">
            <v>Embalut</v>
          </cell>
          <cell r="E532" t="str">
            <v>Proto</v>
          </cell>
          <cell r="F532" t="str">
            <v>Socket Drive 3/4"</v>
          </cell>
          <cell r="G532" t="str">
            <v>55202</v>
          </cell>
          <cell r="H532">
            <v>1</v>
          </cell>
          <cell r="I532" t="str">
            <v>Set</v>
          </cell>
          <cell r="J532">
            <v>10500</v>
          </cell>
          <cell r="K532" t="str">
            <v>CHARISMA TATAMITRA ABADI, PT.</v>
          </cell>
          <cell r="L532" t="str">
            <v>001397</v>
          </cell>
          <cell r="M532" t="str">
            <v>4500007992</v>
          </cell>
          <cell r="N532">
            <v>37096</v>
          </cell>
          <cell r="O532" t="str">
            <v/>
          </cell>
          <cell r="P532">
            <v>2</v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>SvcTools</v>
          </cell>
          <cell r="V532">
            <v>1</v>
          </cell>
          <cell r="W532">
            <v>6125</v>
          </cell>
          <cell r="X532">
            <v>175</v>
          </cell>
        </row>
        <row r="533">
          <cell r="B533" t="str">
            <v>30000033</v>
          </cell>
          <cell r="C533" t="str">
            <v>Field Tools</v>
          </cell>
          <cell r="D533" t="str">
            <v>Embalut</v>
          </cell>
          <cell r="E533" t="str">
            <v>Proto</v>
          </cell>
          <cell r="F533" t="str">
            <v>Wrenh Comb 7.MM-32.MM</v>
          </cell>
          <cell r="G533" t="str">
            <v>1200P-M</v>
          </cell>
          <cell r="H533">
            <v>1</v>
          </cell>
          <cell r="I533" t="str">
            <v>Set</v>
          </cell>
          <cell r="J533">
            <v>3450</v>
          </cell>
          <cell r="K533" t="str">
            <v>CHARISMA TATAMITRA ABADI, PT.</v>
          </cell>
          <cell r="L533" t="str">
            <v>001397</v>
          </cell>
          <cell r="M533" t="str">
            <v>4500007992</v>
          </cell>
          <cell r="N533">
            <v>37096</v>
          </cell>
          <cell r="O533" t="str">
            <v/>
          </cell>
          <cell r="P533">
            <v>2</v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>SvcTools</v>
          </cell>
          <cell r="V533">
            <v>1</v>
          </cell>
          <cell r="W533">
            <v>0</v>
          </cell>
          <cell r="X533">
            <v>0</v>
          </cell>
        </row>
        <row r="534">
          <cell r="B534" t="str">
            <v>CK-0000189</v>
          </cell>
          <cell r="C534" t="str">
            <v>Field Tools</v>
          </cell>
          <cell r="D534" t="str">
            <v>Embalut</v>
          </cell>
          <cell r="E534" t="str">
            <v>Proto</v>
          </cell>
          <cell r="F534" t="str">
            <v>Extention Drive 3/4"</v>
          </cell>
          <cell r="G534" t="str">
            <v>07565</v>
          </cell>
          <cell r="H534">
            <v>1</v>
          </cell>
          <cell r="I534" t="str">
            <v>Pcs</v>
          </cell>
          <cell r="J534">
            <v>281</v>
          </cell>
          <cell r="K534" t="str">
            <v>NOVANA MARSH JAYA, PT.</v>
          </cell>
          <cell r="L534" t="str">
            <v>001375</v>
          </cell>
          <cell r="M534" t="str">
            <v>4500007980</v>
          </cell>
          <cell r="N534">
            <v>37096</v>
          </cell>
          <cell r="O534" t="str">
            <v/>
          </cell>
          <cell r="P534">
            <v>2</v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>SvcTools</v>
          </cell>
          <cell r="V534">
            <v>1</v>
          </cell>
          <cell r="W534">
            <v>0</v>
          </cell>
          <cell r="X534">
            <v>0</v>
          </cell>
        </row>
        <row r="535">
          <cell r="B535" t="str">
            <v>CK-0000190</v>
          </cell>
          <cell r="C535" t="str">
            <v>Special Tools</v>
          </cell>
          <cell r="D535" t="str">
            <v>Embalut</v>
          </cell>
          <cell r="E535" t="str">
            <v>Proto</v>
          </cell>
          <cell r="F535" t="str">
            <v>Hexbit Socket 6MM-17MM</v>
          </cell>
          <cell r="G535" t="str">
            <v>74252</v>
          </cell>
          <cell r="H535">
            <v>1</v>
          </cell>
          <cell r="I535" t="str">
            <v>Set</v>
          </cell>
          <cell r="J535">
            <v>842</v>
          </cell>
          <cell r="K535" t="str">
            <v>NOVANA MARSH JAYA, PT.</v>
          </cell>
          <cell r="L535" t="str">
            <v>001375</v>
          </cell>
          <cell r="M535" t="str">
            <v>4500007980</v>
          </cell>
          <cell r="N535">
            <v>37096</v>
          </cell>
          <cell r="O535" t="str">
            <v/>
          </cell>
          <cell r="P535">
            <v>2</v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>SvcTools</v>
          </cell>
          <cell r="V535">
            <v>1</v>
          </cell>
          <cell r="W535">
            <v>0</v>
          </cell>
          <cell r="X535">
            <v>0</v>
          </cell>
        </row>
        <row r="536">
          <cell r="B536" t="str">
            <v>CK-0000191</v>
          </cell>
          <cell r="C536" t="str">
            <v>Work Shop Tools</v>
          </cell>
          <cell r="D536" t="str">
            <v>Embalut</v>
          </cell>
          <cell r="E536" t="str">
            <v>Proto</v>
          </cell>
          <cell r="F536" t="str">
            <v>Socket impact 3/4"-1-5/16"</v>
          </cell>
          <cell r="G536" t="str">
            <v>07500-10</v>
          </cell>
          <cell r="H536">
            <v>1</v>
          </cell>
          <cell r="I536" t="str">
            <v>Set</v>
          </cell>
          <cell r="J536">
            <v>1453</v>
          </cell>
          <cell r="K536" t="str">
            <v>NOVANA MARSH JAYA, PT.</v>
          </cell>
          <cell r="L536" t="str">
            <v>001375</v>
          </cell>
          <cell r="M536" t="str">
            <v>4500007980</v>
          </cell>
          <cell r="N536">
            <v>37096</v>
          </cell>
          <cell r="O536" t="str">
            <v/>
          </cell>
          <cell r="P536">
            <v>2</v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>SvcTools</v>
          </cell>
          <cell r="V536">
            <v>1</v>
          </cell>
          <cell r="W536">
            <v>0</v>
          </cell>
          <cell r="X536">
            <v>0</v>
          </cell>
        </row>
        <row r="537">
          <cell r="B537">
            <v>30000037</v>
          </cell>
          <cell r="C537" t="str">
            <v>Grease Pump Pneumatic</v>
          </cell>
          <cell r="D537" t="str">
            <v>Embalut</v>
          </cell>
          <cell r="E537" t="str">
            <v>Graco</v>
          </cell>
          <cell r="F537" t="str">
            <v>Pneumatic Grease Pump Pael</v>
          </cell>
          <cell r="G537" t="str">
            <v/>
          </cell>
          <cell r="H537">
            <v>1</v>
          </cell>
          <cell r="I537" t="str">
            <v>Unt</v>
          </cell>
          <cell r="J537">
            <v>4222.5</v>
          </cell>
          <cell r="K537" t="str">
            <v>NOVANA MARSH JAYA, PT.</v>
          </cell>
          <cell r="L537" t="str">
            <v>001377</v>
          </cell>
          <cell r="M537" t="str">
            <v>4500007915</v>
          </cell>
          <cell r="N537">
            <v>37096</v>
          </cell>
          <cell r="O537" t="str">
            <v/>
          </cell>
          <cell r="P537">
            <v>2</v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>PlantEq</v>
          </cell>
          <cell r="V537">
            <v>1</v>
          </cell>
          <cell r="W537">
            <v>0</v>
          </cell>
          <cell r="X537">
            <v>0</v>
          </cell>
        </row>
        <row r="538">
          <cell r="B538">
            <v>30000038</v>
          </cell>
          <cell r="C538" t="str">
            <v>Oil Pump</v>
          </cell>
          <cell r="D538" t="str">
            <v>Embalut</v>
          </cell>
          <cell r="E538" t="str">
            <v>Graco</v>
          </cell>
          <cell r="F538" t="str">
            <v>Oil Pump</v>
          </cell>
          <cell r="G538" t="str">
            <v/>
          </cell>
          <cell r="H538">
            <v>1</v>
          </cell>
          <cell r="I538" t="str">
            <v>Unt</v>
          </cell>
          <cell r="J538">
            <v>6400</v>
          </cell>
          <cell r="K538" t="str">
            <v>NOVANA MARSH JAYA, PT.</v>
          </cell>
          <cell r="L538" t="str">
            <v>001377</v>
          </cell>
          <cell r="M538" t="str">
            <v>4500007915</v>
          </cell>
          <cell r="N538">
            <v>37096</v>
          </cell>
          <cell r="O538" t="str">
            <v/>
          </cell>
          <cell r="P538">
            <v>2</v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>PlantEq</v>
          </cell>
          <cell r="V538">
            <v>1</v>
          </cell>
          <cell r="W538">
            <v>0</v>
          </cell>
          <cell r="X538">
            <v>0</v>
          </cell>
        </row>
        <row r="539">
          <cell r="B539" t="str">
            <v>CK-0000192</v>
          </cell>
          <cell r="C539" t="str">
            <v>Field Tools</v>
          </cell>
          <cell r="D539" t="str">
            <v>Embalut</v>
          </cell>
          <cell r="E539" t="str">
            <v>Caterpillar</v>
          </cell>
          <cell r="F539" t="str">
            <v/>
          </cell>
          <cell r="G539" t="str">
            <v>2P 8250</v>
          </cell>
          <cell r="H539">
            <v>1</v>
          </cell>
          <cell r="I539" t="str">
            <v>Pcs</v>
          </cell>
          <cell r="J539">
            <v>900</v>
          </cell>
          <cell r="K539" t="str">
            <v>TRAKINDO UTAMA, PT - Head Office</v>
          </cell>
          <cell r="L539" t="str">
            <v>001363</v>
          </cell>
          <cell r="M539" t="str">
            <v>4500007908</v>
          </cell>
          <cell r="N539">
            <v>37050</v>
          </cell>
          <cell r="O539" t="str">
            <v/>
          </cell>
          <cell r="P539">
            <v>2</v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>SvcTools</v>
          </cell>
          <cell r="V539">
            <v>1</v>
          </cell>
          <cell r="W539">
            <v>0</v>
          </cell>
          <cell r="X539">
            <v>0</v>
          </cell>
        </row>
        <row r="540">
          <cell r="B540" t="str">
            <v>CK-0000193</v>
          </cell>
          <cell r="C540" t="str">
            <v>Field Tools</v>
          </cell>
          <cell r="D540" t="str">
            <v>Embalut</v>
          </cell>
          <cell r="E540" t="str">
            <v>Krisbow</v>
          </cell>
          <cell r="F540" t="str">
            <v>Clamping Tools</v>
          </cell>
          <cell r="G540" t="str">
            <v/>
          </cell>
          <cell r="H540">
            <v>1</v>
          </cell>
          <cell r="I540" t="str">
            <v>Set</v>
          </cell>
          <cell r="J540">
            <v>265</v>
          </cell>
          <cell r="K540" t="str">
            <v>NOVANA MARSH JAYA, PT.</v>
          </cell>
          <cell r="L540" t="str">
            <v/>
          </cell>
          <cell r="M540" t="str">
            <v>4500007980</v>
          </cell>
          <cell r="N540">
            <v>37050</v>
          </cell>
          <cell r="O540" t="str">
            <v/>
          </cell>
          <cell r="P540">
            <v>2</v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>SvcTools</v>
          </cell>
          <cell r="V540">
            <v>1</v>
          </cell>
          <cell r="W540">
            <v>0</v>
          </cell>
          <cell r="X540">
            <v>0</v>
          </cell>
        </row>
        <row r="541">
          <cell r="B541" t="str">
            <v>CK-0000194</v>
          </cell>
          <cell r="C541" t="str">
            <v>Field Tools</v>
          </cell>
          <cell r="D541" t="str">
            <v>Embalut</v>
          </cell>
          <cell r="E541" t="str">
            <v>Sanwa</v>
          </cell>
          <cell r="F541" t="str">
            <v>Digital Multitester</v>
          </cell>
          <cell r="G541" t="str">
            <v>CD 800</v>
          </cell>
          <cell r="H541">
            <v>1</v>
          </cell>
          <cell r="I541" t="str">
            <v>Unt</v>
          </cell>
          <cell r="J541">
            <v>475</v>
          </cell>
          <cell r="K541" t="str">
            <v>NOVANA MARSH JAYA, PT.</v>
          </cell>
          <cell r="L541" t="str">
            <v/>
          </cell>
          <cell r="M541" t="str">
            <v>4500007980</v>
          </cell>
          <cell r="N541">
            <v>37050</v>
          </cell>
          <cell r="O541" t="str">
            <v/>
          </cell>
          <cell r="P541">
            <v>2</v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>SvcTools</v>
          </cell>
          <cell r="V541">
            <v>1</v>
          </cell>
          <cell r="W541">
            <v>0</v>
          </cell>
          <cell r="X541">
            <v>0</v>
          </cell>
        </row>
        <row r="542">
          <cell r="B542">
            <v>30000035</v>
          </cell>
          <cell r="C542" t="str">
            <v>Special Tools</v>
          </cell>
          <cell r="D542" t="str">
            <v>Embalut</v>
          </cell>
          <cell r="E542" t="str">
            <v>Proto</v>
          </cell>
          <cell r="F542" t="str">
            <v>Torque Multipliers</v>
          </cell>
          <cell r="G542" t="str">
            <v>6232</v>
          </cell>
          <cell r="H542">
            <v>1</v>
          </cell>
          <cell r="I542" t="str">
            <v>Unt</v>
          </cell>
          <cell r="J542">
            <v>20200</v>
          </cell>
          <cell r="K542" t="str">
            <v>CHARISMA TATAMITRA ABADI, PT.</v>
          </cell>
          <cell r="L542" t="str">
            <v>001375</v>
          </cell>
          <cell r="M542" t="str">
            <v>4500007992</v>
          </cell>
          <cell r="N542">
            <v>37060</v>
          </cell>
          <cell r="O542" t="str">
            <v/>
          </cell>
          <cell r="P542">
            <v>2</v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>SvcTools</v>
          </cell>
          <cell r="V542">
            <v>1</v>
          </cell>
          <cell r="W542">
            <v>11783.333000000001</v>
          </cell>
          <cell r="X542">
            <v>336.66667999999999</v>
          </cell>
        </row>
        <row r="543">
          <cell r="B543">
            <v>30000030</v>
          </cell>
          <cell r="C543" t="str">
            <v>Special Tools</v>
          </cell>
          <cell r="D543" t="str">
            <v>Embalut</v>
          </cell>
          <cell r="E543" t="str">
            <v>Proto</v>
          </cell>
          <cell r="F543" t="str">
            <v>Torque Wrench 90 lbft - 600 lbft</v>
          </cell>
          <cell r="G543" t="str">
            <v>6020A</v>
          </cell>
          <cell r="H543">
            <v>1</v>
          </cell>
          <cell r="I543" t="str">
            <v>Pcs</v>
          </cell>
          <cell r="J543">
            <v>7275</v>
          </cell>
          <cell r="K543" t="str">
            <v>NOVANA MARSH JAYA, PT.</v>
          </cell>
          <cell r="L543" t="str">
            <v>001375</v>
          </cell>
          <cell r="M543" t="str">
            <v>4500007980</v>
          </cell>
          <cell r="N543">
            <v>37060</v>
          </cell>
          <cell r="O543" t="str">
            <v/>
          </cell>
          <cell r="P543">
            <v>2</v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>SvcTools</v>
          </cell>
          <cell r="V543">
            <v>1</v>
          </cell>
          <cell r="W543">
            <v>0</v>
          </cell>
          <cell r="X543">
            <v>0</v>
          </cell>
        </row>
        <row r="544">
          <cell r="B544" t="str">
            <v>CK-0000195</v>
          </cell>
          <cell r="C544" t="str">
            <v>Special Tools</v>
          </cell>
          <cell r="D544" t="str">
            <v>Embalut</v>
          </cell>
          <cell r="E544" t="str">
            <v>Proto</v>
          </cell>
          <cell r="F544" t="str">
            <v>Torque Wrench 50 lbft - 250 lbft</v>
          </cell>
          <cell r="G544" t="str">
            <v>6014</v>
          </cell>
          <cell r="H544">
            <v>1</v>
          </cell>
          <cell r="I544" t="str">
            <v>Pcs</v>
          </cell>
          <cell r="J544">
            <v>2010</v>
          </cell>
          <cell r="K544" t="str">
            <v>NOVANA MARSH JAYA, PT.</v>
          </cell>
          <cell r="L544" t="str">
            <v>001375</v>
          </cell>
          <cell r="M544" t="str">
            <v>4500007980</v>
          </cell>
          <cell r="N544">
            <v>37060</v>
          </cell>
          <cell r="O544" t="str">
            <v/>
          </cell>
          <cell r="P544">
            <v>2</v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>SvcTools</v>
          </cell>
          <cell r="V544">
            <v>1</v>
          </cell>
          <cell r="W544">
            <v>0</v>
          </cell>
          <cell r="X544">
            <v>0</v>
          </cell>
        </row>
        <row r="545">
          <cell r="B545" t="str">
            <v>CK-0000196</v>
          </cell>
          <cell r="C545" t="str">
            <v>Special Tools</v>
          </cell>
          <cell r="D545" t="str">
            <v>Embalut</v>
          </cell>
          <cell r="E545" t="str">
            <v>Proto</v>
          </cell>
          <cell r="F545" t="str">
            <v>Torque Wrench 10 lbft - 80 lbft</v>
          </cell>
          <cell r="G545" t="str">
            <v>6006A</v>
          </cell>
          <cell r="H545">
            <v>1</v>
          </cell>
          <cell r="I545" t="str">
            <v>Pcs</v>
          </cell>
          <cell r="J545">
            <v>1666</v>
          </cell>
          <cell r="K545" t="str">
            <v>NOVANA MARSH JAYA, PT.</v>
          </cell>
          <cell r="L545" t="str">
            <v>001375</v>
          </cell>
          <cell r="M545" t="str">
            <v>4500007980</v>
          </cell>
          <cell r="N545">
            <v>37060</v>
          </cell>
          <cell r="O545" t="str">
            <v/>
          </cell>
          <cell r="P545">
            <v>2</v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>SvcTools</v>
          </cell>
          <cell r="V545">
            <v>1</v>
          </cell>
          <cell r="W545">
            <v>0</v>
          </cell>
          <cell r="X545">
            <v>0</v>
          </cell>
        </row>
        <row r="546">
          <cell r="B546">
            <v>30000027</v>
          </cell>
          <cell r="C546" t="str">
            <v>Special Tools</v>
          </cell>
          <cell r="D546" t="str">
            <v>Embalut</v>
          </cell>
          <cell r="E546" t="str">
            <v/>
          </cell>
          <cell r="F546" t="str">
            <v>Dr. 1 inchies</v>
          </cell>
          <cell r="G546" t="str">
            <v>AW-820L</v>
          </cell>
          <cell r="H546">
            <v>1</v>
          </cell>
          <cell r="I546" t="str">
            <v>Pcs</v>
          </cell>
          <cell r="J546">
            <v>4800</v>
          </cell>
          <cell r="K546" t="str">
            <v>NOVANA MARSH JAYA, PT.</v>
          </cell>
          <cell r="L546" t="str">
            <v>001391</v>
          </cell>
          <cell r="M546" t="str">
            <v>4500008039</v>
          </cell>
          <cell r="N546">
            <v>37070</v>
          </cell>
          <cell r="O546" t="str">
            <v/>
          </cell>
          <cell r="P546">
            <v>2</v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>SvcTools</v>
          </cell>
          <cell r="V546">
            <v>1</v>
          </cell>
          <cell r="W546">
            <v>0</v>
          </cell>
          <cell r="X546">
            <v>0</v>
          </cell>
        </row>
        <row r="547">
          <cell r="B547">
            <v>30000025</v>
          </cell>
          <cell r="C547" t="str">
            <v>Special Tools</v>
          </cell>
          <cell r="D547" t="str">
            <v>Embalut</v>
          </cell>
          <cell r="E547" t="str">
            <v/>
          </cell>
          <cell r="F547" t="str">
            <v>Dr.1/2 inchies</v>
          </cell>
          <cell r="G547" t="str">
            <v>NP-314018</v>
          </cell>
          <cell r="H547">
            <v>1</v>
          </cell>
          <cell r="I547" t="str">
            <v>Pcs</v>
          </cell>
          <cell r="J547">
            <v>2900</v>
          </cell>
          <cell r="K547" t="str">
            <v>NOVANA MARSH JAYA, PT.</v>
          </cell>
          <cell r="L547" t="str">
            <v>001391</v>
          </cell>
          <cell r="M547" t="str">
            <v>4500008039</v>
          </cell>
          <cell r="N547">
            <v>37070</v>
          </cell>
          <cell r="O547" t="str">
            <v/>
          </cell>
          <cell r="P547">
            <v>2</v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>SvcTools</v>
          </cell>
          <cell r="V547">
            <v>1</v>
          </cell>
          <cell r="W547">
            <v>0</v>
          </cell>
          <cell r="X547">
            <v>0</v>
          </cell>
        </row>
        <row r="548">
          <cell r="B548">
            <v>30000026</v>
          </cell>
          <cell r="C548" t="str">
            <v>Special Tools</v>
          </cell>
          <cell r="D548" t="str">
            <v>Embalut</v>
          </cell>
          <cell r="E548" t="str">
            <v/>
          </cell>
          <cell r="F548" t="str">
            <v>Dr. 3/4 inchies</v>
          </cell>
          <cell r="G548" t="str">
            <v>HY-161</v>
          </cell>
          <cell r="H548">
            <v>1</v>
          </cell>
          <cell r="I548" t="str">
            <v>Pcs</v>
          </cell>
          <cell r="J548">
            <v>4400</v>
          </cell>
          <cell r="K548" t="str">
            <v>NOVANA MARSH JAYA, PT.</v>
          </cell>
          <cell r="L548" t="str">
            <v>001391</v>
          </cell>
          <cell r="M548" t="str">
            <v>4500008039</v>
          </cell>
          <cell r="N548">
            <v>37070</v>
          </cell>
          <cell r="O548" t="str">
            <v/>
          </cell>
          <cell r="P548">
            <v>2</v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>SvcTools</v>
          </cell>
          <cell r="V548">
            <v>1</v>
          </cell>
          <cell r="W548">
            <v>0</v>
          </cell>
          <cell r="X548">
            <v>0</v>
          </cell>
        </row>
        <row r="549">
          <cell r="B549" t="str">
            <v>CK-0000197</v>
          </cell>
          <cell r="C549" t="str">
            <v>Special Tools</v>
          </cell>
          <cell r="D549" t="str">
            <v>Embalut</v>
          </cell>
          <cell r="E549" t="str">
            <v>Proto</v>
          </cell>
          <cell r="F549" t="str">
            <v>Wrench H. Duty 1-1/2"</v>
          </cell>
          <cell r="G549" t="str">
            <v>2624 SW</v>
          </cell>
          <cell r="H549">
            <v>1</v>
          </cell>
          <cell r="I549" t="str">
            <v>Pcs</v>
          </cell>
          <cell r="J549">
            <v>590</v>
          </cell>
          <cell r="K549" t="str">
            <v>NOVANA MARSH JAYA, PT.</v>
          </cell>
          <cell r="L549" t="str">
            <v>001375</v>
          </cell>
          <cell r="M549" t="str">
            <v>4500007980</v>
          </cell>
          <cell r="N549">
            <v>37070</v>
          </cell>
          <cell r="O549" t="str">
            <v/>
          </cell>
          <cell r="P549">
            <v>2</v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>SvcTools</v>
          </cell>
          <cell r="V549">
            <v>1</v>
          </cell>
          <cell r="W549">
            <v>0</v>
          </cell>
          <cell r="X549">
            <v>0</v>
          </cell>
        </row>
        <row r="550">
          <cell r="B550" t="str">
            <v>CK-0000198</v>
          </cell>
          <cell r="C550" t="str">
            <v>Special Tools</v>
          </cell>
          <cell r="D550" t="str">
            <v>Embalut</v>
          </cell>
          <cell r="E550" t="str">
            <v>Proto</v>
          </cell>
          <cell r="F550" t="str">
            <v>Wrench H. Duty 1-5/16"</v>
          </cell>
          <cell r="G550" t="str">
            <v>2621 SW</v>
          </cell>
          <cell r="H550">
            <v>1</v>
          </cell>
          <cell r="I550" t="str">
            <v>Pcs</v>
          </cell>
          <cell r="J550">
            <v>498</v>
          </cell>
          <cell r="K550" t="str">
            <v>NOVANA MARSH JAYA, PT.</v>
          </cell>
          <cell r="L550" t="str">
            <v>001375</v>
          </cell>
          <cell r="M550" t="str">
            <v>4500007980</v>
          </cell>
          <cell r="N550">
            <v>37070</v>
          </cell>
          <cell r="O550" t="str">
            <v/>
          </cell>
          <cell r="P550">
            <v>2</v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>SvcTools</v>
          </cell>
          <cell r="V550">
            <v>1</v>
          </cell>
          <cell r="W550">
            <v>0</v>
          </cell>
          <cell r="X550">
            <v>0</v>
          </cell>
        </row>
        <row r="551">
          <cell r="B551" t="str">
            <v>CK-0000199</v>
          </cell>
          <cell r="C551" t="str">
            <v>Work Shop Tools</v>
          </cell>
          <cell r="D551" t="str">
            <v>Embalut</v>
          </cell>
          <cell r="E551" t="str">
            <v>Proto</v>
          </cell>
          <cell r="F551" t="str">
            <v>Ext Impact Dr.1"</v>
          </cell>
          <cell r="G551" t="str">
            <v>10607</v>
          </cell>
          <cell r="H551">
            <v>1</v>
          </cell>
          <cell r="I551" t="str">
            <v>Pcs</v>
          </cell>
          <cell r="J551">
            <v>460</v>
          </cell>
          <cell r="K551" t="str">
            <v>CHARISMA TATAMITRA ABADI, PT.</v>
          </cell>
          <cell r="L551" t="str">
            <v>000008</v>
          </cell>
          <cell r="M551" t="str">
            <v>4500008386</v>
          </cell>
          <cell r="N551">
            <v>37067</v>
          </cell>
          <cell r="O551" t="str">
            <v/>
          </cell>
          <cell r="P551">
            <v>2</v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>SvcTools</v>
          </cell>
          <cell r="V551">
            <v>1</v>
          </cell>
          <cell r="W551">
            <v>0</v>
          </cell>
          <cell r="X551">
            <v>0</v>
          </cell>
        </row>
        <row r="552">
          <cell r="B552" t="str">
            <v>CK-0000200</v>
          </cell>
          <cell r="C552" t="str">
            <v>Work Shop Tools</v>
          </cell>
          <cell r="D552" t="str">
            <v>Embalut</v>
          </cell>
          <cell r="E552" t="str">
            <v>Proto</v>
          </cell>
          <cell r="F552" t="str">
            <v>Socket impact 32.MM</v>
          </cell>
          <cell r="G552" t="str">
            <v>10032</v>
          </cell>
          <cell r="H552">
            <v>1</v>
          </cell>
          <cell r="I552" t="str">
            <v>Pcs</v>
          </cell>
          <cell r="J552">
            <v>460</v>
          </cell>
          <cell r="K552" t="str">
            <v>CHARISMA TATAMITRA ABADI, PT.</v>
          </cell>
          <cell r="L552" t="str">
            <v>000008</v>
          </cell>
          <cell r="M552" t="str">
            <v>4500008386</v>
          </cell>
          <cell r="N552">
            <v>37067</v>
          </cell>
          <cell r="O552" t="str">
            <v/>
          </cell>
          <cell r="P552">
            <v>2</v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>SvcTools</v>
          </cell>
          <cell r="V552">
            <v>1</v>
          </cell>
          <cell r="W552">
            <v>0</v>
          </cell>
          <cell r="X552">
            <v>0</v>
          </cell>
        </row>
        <row r="553">
          <cell r="B553" t="str">
            <v>&lt;blank&gt;</v>
          </cell>
          <cell r="C553" t="str">
            <v>Special Tools</v>
          </cell>
          <cell r="D553" t="str">
            <v>Embalut</v>
          </cell>
          <cell r="E553" t="str">
            <v>Proto</v>
          </cell>
          <cell r="F553" t="str">
            <v>Ret. Pliers 5-7/8"-8-5/8"</v>
          </cell>
          <cell r="G553" t="str">
            <v>360B</v>
          </cell>
          <cell r="H553">
            <v>1</v>
          </cell>
          <cell r="I553" t="str">
            <v>Set</v>
          </cell>
          <cell r="J553">
            <v>2160</v>
          </cell>
          <cell r="K553" t="str">
            <v>NOVANA MARSH JAYA, PT.</v>
          </cell>
          <cell r="L553" t="str">
            <v>001376</v>
          </cell>
          <cell r="M553" t="str">
            <v>4500007980</v>
          </cell>
          <cell r="N553">
            <v>37050</v>
          </cell>
          <cell r="O553" t="str">
            <v/>
          </cell>
          <cell r="P553">
            <v>2</v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>SvcTools</v>
          </cell>
          <cell r="V553">
            <v>1</v>
          </cell>
          <cell r="W553">
            <v>0</v>
          </cell>
          <cell r="X553">
            <v>0</v>
          </cell>
        </row>
        <row r="554">
          <cell r="B554" t="str">
            <v>CK-0000201</v>
          </cell>
          <cell r="C554" t="str">
            <v>Special Tools</v>
          </cell>
          <cell r="D554" t="str">
            <v>Embalut</v>
          </cell>
          <cell r="E554" t="str">
            <v>Proto</v>
          </cell>
          <cell r="F554" t="str">
            <v>Power bit</v>
          </cell>
          <cell r="G554" t="str">
            <v>61904</v>
          </cell>
          <cell r="H554">
            <v>1</v>
          </cell>
          <cell r="I554" t="str">
            <v>Set</v>
          </cell>
          <cell r="J554">
            <v>485</v>
          </cell>
          <cell r="K554" t="str">
            <v>NOVANA MARSH JAYA, PT.</v>
          </cell>
          <cell r="L554" t="str">
            <v>001375</v>
          </cell>
          <cell r="M554" t="str">
            <v>4500007980</v>
          </cell>
          <cell r="N554">
            <v>37050</v>
          </cell>
          <cell r="O554" t="str">
            <v/>
          </cell>
          <cell r="P554">
            <v>2</v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>SvcTools</v>
          </cell>
          <cell r="V554">
            <v>1</v>
          </cell>
          <cell r="W554">
            <v>0</v>
          </cell>
          <cell r="X554">
            <v>0</v>
          </cell>
        </row>
        <row r="555">
          <cell r="B555" t="str">
            <v>CK-0000202</v>
          </cell>
          <cell r="C555" t="str">
            <v>Special Tools</v>
          </cell>
          <cell r="D555" t="str">
            <v>Embalut</v>
          </cell>
          <cell r="E555" t="str">
            <v>Proto</v>
          </cell>
          <cell r="F555" t="str">
            <v>Torxbit Allenkey Dr.3/6"</v>
          </cell>
          <cell r="G555" t="str">
            <v>5239C</v>
          </cell>
          <cell r="H555">
            <v>1</v>
          </cell>
          <cell r="I555" t="str">
            <v>Set</v>
          </cell>
          <cell r="J555">
            <v>660</v>
          </cell>
          <cell r="K555" t="str">
            <v>NOVANA MARSH JAYA, PT.</v>
          </cell>
          <cell r="L555" t="str">
            <v>001376</v>
          </cell>
          <cell r="M555" t="str">
            <v>4500007980</v>
          </cell>
          <cell r="N555">
            <v>37050</v>
          </cell>
          <cell r="O555" t="str">
            <v/>
          </cell>
          <cell r="P555">
            <v>2</v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>SvcTools</v>
          </cell>
          <cell r="V555">
            <v>1</v>
          </cell>
          <cell r="W555">
            <v>0</v>
          </cell>
          <cell r="X555">
            <v>0</v>
          </cell>
        </row>
        <row r="556">
          <cell r="B556" t="str">
            <v>CK-0000203</v>
          </cell>
          <cell r="C556" t="str">
            <v>Special Tools</v>
          </cell>
          <cell r="D556" t="str">
            <v>Embalut</v>
          </cell>
          <cell r="E556" t="str">
            <v>Proto</v>
          </cell>
          <cell r="F556" t="str">
            <v>Folding Torx</v>
          </cell>
          <cell r="G556" t="str">
            <v>4979 TX</v>
          </cell>
          <cell r="H556">
            <v>1</v>
          </cell>
          <cell r="I556" t="str">
            <v>Set</v>
          </cell>
          <cell r="J556">
            <v>110</v>
          </cell>
          <cell r="K556" t="str">
            <v>NOVANA MARSH JAYA, PT.</v>
          </cell>
          <cell r="L556" t="str">
            <v>001376</v>
          </cell>
          <cell r="M556" t="str">
            <v>4500007980</v>
          </cell>
          <cell r="N556">
            <v>37050</v>
          </cell>
          <cell r="O556" t="str">
            <v/>
          </cell>
          <cell r="P556">
            <v>2</v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>SvcTools</v>
          </cell>
          <cell r="V556">
            <v>1</v>
          </cell>
          <cell r="W556">
            <v>0</v>
          </cell>
          <cell r="X556">
            <v>0</v>
          </cell>
        </row>
        <row r="557">
          <cell r="B557" t="str">
            <v>&lt;blank&gt;</v>
          </cell>
          <cell r="C557" t="str">
            <v>Special Tools</v>
          </cell>
          <cell r="D557" t="str">
            <v>Embalut</v>
          </cell>
          <cell r="E557" t="str">
            <v>Robin Air</v>
          </cell>
          <cell r="F557" t="str">
            <v>Vacum Pump 1/2 HP</v>
          </cell>
          <cell r="G557" t="str">
            <v>15224</v>
          </cell>
          <cell r="H557">
            <v>1</v>
          </cell>
          <cell r="I557" t="str">
            <v>Unt</v>
          </cell>
          <cell r="J557">
            <v>2392</v>
          </cell>
          <cell r="K557" t="str">
            <v>NOVANA MARSH JAYA, PT.</v>
          </cell>
          <cell r="L557" t="str">
            <v>001392</v>
          </cell>
          <cell r="M557" t="str">
            <v>4500007903</v>
          </cell>
          <cell r="N557" t="str">
            <v/>
          </cell>
          <cell r="O557" t="str">
            <v/>
          </cell>
          <cell r="P557">
            <v>2</v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>SvcTools</v>
          </cell>
          <cell r="V557">
            <v>1</v>
          </cell>
          <cell r="W557">
            <v>0</v>
          </cell>
          <cell r="X557">
            <v>0</v>
          </cell>
        </row>
        <row r="558">
          <cell r="B558" t="str">
            <v>&lt;blank&gt;</v>
          </cell>
          <cell r="C558" t="str">
            <v>Special Tools</v>
          </cell>
          <cell r="D558" t="str">
            <v>Embalut</v>
          </cell>
          <cell r="E558" t="str">
            <v>Robin Air</v>
          </cell>
          <cell r="F558" t="str">
            <v>Manifold Gauge R134A</v>
          </cell>
          <cell r="G558" t="str">
            <v>41134A</v>
          </cell>
          <cell r="H558">
            <v>1</v>
          </cell>
          <cell r="I558" t="str">
            <v>Unt</v>
          </cell>
          <cell r="J558">
            <v>1797.5</v>
          </cell>
          <cell r="K558" t="str">
            <v>NOVANA MARSH JAYA, PT.</v>
          </cell>
          <cell r="L558" t="str">
            <v>001392</v>
          </cell>
          <cell r="M558" t="str">
            <v>4500007903</v>
          </cell>
          <cell r="N558" t="str">
            <v/>
          </cell>
          <cell r="O558" t="str">
            <v/>
          </cell>
          <cell r="P558">
            <v>2</v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>SvcTools</v>
          </cell>
          <cell r="V558">
            <v>1</v>
          </cell>
          <cell r="W558">
            <v>0</v>
          </cell>
          <cell r="X558">
            <v>0</v>
          </cell>
        </row>
        <row r="559">
          <cell r="B559" t="str">
            <v>&lt;blank&gt;</v>
          </cell>
          <cell r="C559" t="str">
            <v>Television</v>
          </cell>
          <cell r="D559" t="str">
            <v>Embalut</v>
          </cell>
          <cell r="E559" t="str">
            <v>Sharp</v>
          </cell>
          <cell r="F559" t="str">
            <v>21 "</v>
          </cell>
          <cell r="G559" t="str">
            <v>51U 200</v>
          </cell>
          <cell r="H559">
            <v>3</v>
          </cell>
          <cell r="I559" t="str">
            <v>Unt</v>
          </cell>
          <cell r="J559">
            <v>5676</v>
          </cell>
          <cell r="K559" t="str">
            <v/>
          </cell>
          <cell r="L559" t="str">
            <v/>
          </cell>
          <cell r="M559" t="str">
            <v>4500019405</v>
          </cell>
          <cell r="N559">
            <v>37350</v>
          </cell>
          <cell r="O559" t="str">
            <v/>
          </cell>
          <cell r="P559">
            <v>2</v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>LowValue</v>
          </cell>
          <cell r="V559">
            <v>1</v>
          </cell>
          <cell r="W559">
            <v>0</v>
          </cell>
          <cell r="X559">
            <v>0</v>
          </cell>
        </row>
        <row r="560">
          <cell r="B560">
            <v>80000133</v>
          </cell>
          <cell r="C560" t="str">
            <v>Television</v>
          </cell>
          <cell r="D560" t="str">
            <v>Embalut</v>
          </cell>
          <cell r="E560" t="str">
            <v>Sharp</v>
          </cell>
          <cell r="F560" t="str">
            <v>21" included Parabola 9feet</v>
          </cell>
          <cell r="G560" t="str">
            <v/>
          </cell>
          <cell r="H560">
            <v>1</v>
          </cell>
          <cell r="I560" t="str">
            <v>Unt</v>
          </cell>
          <cell r="J560">
            <v>4275</v>
          </cell>
          <cell r="K560" t="str">
            <v>Delta Mas</v>
          </cell>
          <cell r="L560" t="str">
            <v/>
          </cell>
          <cell r="M560" t="str">
            <v>4500014685</v>
          </cell>
          <cell r="N560">
            <v>37229</v>
          </cell>
          <cell r="O560" t="str">
            <v/>
          </cell>
          <cell r="P560">
            <v>2</v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>LowValue</v>
          </cell>
          <cell r="V560">
            <v>1</v>
          </cell>
          <cell r="W560">
            <v>0</v>
          </cell>
          <cell r="X560">
            <v>0</v>
          </cell>
        </row>
        <row r="561">
          <cell r="B561">
            <v>20000000</v>
          </cell>
          <cell r="C561" t="str">
            <v>Container</v>
          </cell>
          <cell r="D561" t="str">
            <v>Bontang</v>
          </cell>
          <cell r="E561" t="str">
            <v/>
          </cell>
          <cell r="F561" t="str">
            <v>20 ft</v>
          </cell>
          <cell r="G561" t="str">
            <v/>
          </cell>
          <cell r="H561">
            <v>1</v>
          </cell>
          <cell r="I561" t="str">
            <v>Unt</v>
          </cell>
          <cell r="J561">
            <v>17000</v>
          </cell>
          <cell r="K561" t="str">
            <v>SINAR SEJAHTERA JAYA, CV.</v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>
            <v>2</v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>PlantEq</v>
          </cell>
          <cell r="V561">
            <v>1</v>
          </cell>
          <cell r="W561">
            <v>3683.3339999999998</v>
          </cell>
          <cell r="X561">
            <v>277.43054166666667</v>
          </cell>
        </row>
        <row r="562">
          <cell r="B562">
            <v>20000052</v>
          </cell>
          <cell r="C562" t="str">
            <v>Container</v>
          </cell>
          <cell r="D562" t="str">
            <v>Bontang</v>
          </cell>
          <cell r="E562" t="str">
            <v/>
          </cell>
          <cell r="F562" t="str">
            <v>20 ft</v>
          </cell>
          <cell r="G562" t="str">
            <v/>
          </cell>
          <cell r="H562">
            <v>1</v>
          </cell>
          <cell r="I562" t="str">
            <v>Unt</v>
          </cell>
          <cell r="J562">
            <v>10000</v>
          </cell>
          <cell r="K562" t="str">
            <v>SINAR SEJAHTERA JAYA, CV.</v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>
            <v>2</v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>PlantEq</v>
          </cell>
          <cell r="V562">
            <v>1</v>
          </cell>
          <cell r="W562">
            <v>6833.3329999999996</v>
          </cell>
          <cell r="X562">
            <v>166.66668421052631</v>
          </cell>
        </row>
        <row r="563">
          <cell r="B563">
            <v>20000089</v>
          </cell>
          <cell r="C563" t="str">
            <v>Washing Equip</v>
          </cell>
          <cell r="D563" t="str">
            <v>Bontang</v>
          </cell>
          <cell r="E563" t="str">
            <v>KSA</v>
          </cell>
          <cell r="F563" t="str">
            <v>High Press Pump C-400/35D, 440 Bar</v>
          </cell>
          <cell r="G563" t="str">
            <v/>
          </cell>
          <cell r="H563">
            <v>1</v>
          </cell>
          <cell r="I563" t="str">
            <v>Unt</v>
          </cell>
          <cell r="J563">
            <v>97000</v>
          </cell>
          <cell r="K563" t="str">
            <v>KHARISMA SEJAHTERA AGUNG JA, PT.</v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>
            <v>2</v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>PlantEq</v>
          </cell>
          <cell r="V563">
            <v>1</v>
          </cell>
          <cell r="W563">
            <v>88916.667000000001</v>
          </cell>
          <cell r="X563">
            <v>1616.6666</v>
          </cell>
        </row>
        <row r="564">
          <cell r="B564">
            <v>60000005</v>
          </cell>
          <cell r="C564" t="str">
            <v>Jeep</v>
          </cell>
          <cell r="D564" t="str">
            <v>Bontang</v>
          </cell>
          <cell r="E564" t="str">
            <v>Daihatsu</v>
          </cell>
          <cell r="F564" t="str">
            <v>3000803</v>
          </cell>
          <cell r="G564" t="str">
            <v>KT.1352 BF</v>
          </cell>
          <cell r="H564">
            <v>1</v>
          </cell>
          <cell r="I564" t="str">
            <v>Unt</v>
          </cell>
          <cell r="J564">
            <v>214215.685</v>
          </cell>
          <cell r="K564" t="str">
            <v>ASTALDI SpA</v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>
            <v>2</v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>Vehicle</v>
          </cell>
          <cell r="V564">
            <v>1</v>
          </cell>
          <cell r="W564">
            <v>85686.274000000005</v>
          </cell>
          <cell r="X564">
            <v>3473.7678648648648</v>
          </cell>
        </row>
        <row r="565">
          <cell r="B565">
            <v>60000001</v>
          </cell>
          <cell r="C565" t="str">
            <v>Lube Truck</v>
          </cell>
          <cell r="D565" t="str">
            <v>Bontang</v>
          </cell>
          <cell r="E565" t="str">
            <v>Hino</v>
          </cell>
          <cell r="F565" t="str">
            <v>MHEFF173NXXA-12506</v>
          </cell>
          <cell r="G565" t="str">
            <v>B.9057 SO</v>
          </cell>
          <cell r="H565">
            <v>1</v>
          </cell>
          <cell r="I565" t="str">
            <v>Unt</v>
          </cell>
          <cell r="J565">
            <v>135050</v>
          </cell>
          <cell r="K565" t="str">
            <v>ASTALDI SpA</v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>
            <v>2</v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>Vehicle</v>
          </cell>
          <cell r="V565">
            <v>1</v>
          </cell>
          <cell r="W565">
            <v>100000.194</v>
          </cell>
          <cell r="X565">
            <v>2759.5744864864864</v>
          </cell>
        </row>
        <row r="566">
          <cell r="B566" t="str">
            <v>TMT-000038</v>
          </cell>
          <cell r="C566" t="str">
            <v>Double Cabin</v>
          </cell>
          <cell r="D566" t="str">
            <v>Bontang</v>
          </cell>
          <cell r="E566" t="str">
            <v>Daihatsu</v>
          </cell>
          <cell r="F566" t="str">
            <v>3009954</v>
          </cell>
          <cell r="G566" t="str">
            <v>B.9655 HA</v>
          </cell>
          <cell r="H566">
            <v>1</v>
          </cell>
          <cell r="I566" t="str">
            <v>Unt</v>
          </cell>
          <cell r="J566">
            <v>0</v>
          </cell>
          <cell r="K566" t="str">
            <v>TIARA MARGA TRAKINDO, PT.</v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>
            <v>2</v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>Vehicle</v>
          </cell>
          <cell r="V566">
            <v>1</v>
          </cell>
          <cell r="W566">
            <v>0</v>
          </cell>
          <cell r="X566">
            <v>0</v>
          </cell>
        </row>
        <row r="567">
          <cell r="B567">
            <v>80000132</v>
          </cell>
          <cell r="C567" t="str">
            <v>Desktop</v>
          </cell>
          <cell r="D567" t="str">
            <v>Bontang</v>
          </cell>
          <cell r="E567" t="str">
            <v>Intel</v>
          </cell>
          <cell r="F567" t="str">
            <v>P.III,20GB,128MB</v>
          </cell>
          <cell r="G567" t="str">
            <v/>
          </cell>
          <cell r="H567">
            <v>1</v>
          </cell>
          <cell r="I567" t="str">
            <v>Unt</v>
          </cell>
          <cell r="J567">
            <v>5100</v>
          </cell>
          <cell r="K567" t="str">
            <v>CREATIVE COMPUTER</v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>
            <v>2</v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>Office</v>
          </cell>
          <cell r="V567">
            <v>1</v>
          </cell>
          <cell r="W567">
            <v>0</v>
          </cell>
          <cell r="X567">
            <v>0</v>
          </cell>
        </row>
        <row r="568">
          <cell r="B568">
            <v>20000029</v>
          </cell>
          <cell r="C568" t="str">
            <v>Printer</v>
          </cell>
          <cell r="D568" t="str">
            <v>Bontang</v>
          </cell>
          <cell r="E568" t="str">
            <v>Hawlett Packard</v>
          </cell>
          <cell r="F568" t="str">
            <v>640C</v>
          </cell>
          <cell r="G568" t="str">
            <v>TH13JED09P</v>
          </cell>
          <cell r="H568">
            <v>1</v>
          </cell>
          <cell r="I568" t="str">
            <v>Unt</v>
          </cell>
          <cell r="J568">
            <v>977.5</v>
          </cell>
          <cell r="K568" t="str">
            <v>CREATIVE COMPUTER</v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>
            <v>2</v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>Office</v>
          </cell>
          <cell r="V568">
            <v>1</v>
          </cell>
          <cell r="W568">
            <v>0</v>
          </cell>
          <cell r="X568">
            <v>0</v>
          </cell>
        </row>
        <row r="569">
          <cell r="B569">
            <v>80000131</v>
          </cell>
          <cell r="C569" t="str">
            <v>Laptop</v>
          </cell>
          <cell r="D569" t="str">
            <v>Bontang</v>
          </cell>
          <cell r="E569" t="str">
            <v>Toshiba</v>
          </cell>
          <cell r="F569" t="str">
            <v>P.III,20GB,128MB</v>
          </cell>
          <cell r="G569" t="str">
            <v/>
          </cell>
          <cell r="H569">
            <v>1</v>
          </cell>
          <cell r="I569" t="str">
            <v>Unt</v>
          </cell>
          <cell r="J569">
            <v>14400</v>
          </cell>
          <cell r="K569" t="str">
            <v>CREATIVE COMPUTER</v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>
            <v>2</v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>Office</v>
          </cell>
          <cell r="V569">
            <v>1</v>
          </cell>
          <cell r="W569">
            <v>10319.4</v>
          </cell>
          <cell r="X569">
            <v>264.60000000000002</v>
          </cell>
        </row>
        <row r="570">
          <cell r="B570">
            <v>80000003</v>
          </cell>
          <cell r="C570" t="str">
            <v>Faxcimile</v>
          </cell>
          <cell r="D570" t="str">
            <v>Bontang</v>
          </cell>
          <cell r="E570" t="str">
            <v>Fanafax</v>
          </cell>
          <cell r="F570" t="str">
            <v/>
          </cell>
          <cell r="G570" t="str">
            <v/>
          </cell>
          <cell r="H570">
            <v>1</v>
          </cell>
          <cell r="I570" t="str">
            <v>Unt</v>
          </cell>
          <cell r="J570">
            <v>3400</v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>
            <v>2</v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>Office</v>
          </cell>
          <cell r="V570">
            <v>1</v>
          </cell>
          <cell r="W570">
            <v>0</v>
          </cell>
          <cell r="X570">
            <v>0</v>
          </cell>
        </row>
        <row r="571">
          <cell r="B571" t="str">
            <v>CK-0000204</v>
          </cell>
          <cell r="C571" t="str">
            <v>Fire Extinguiser</v>
          </cell>
          <cell r="D571" t="str">
            <v>Bontang</v>
          </cell>
          <cell r="E571" t="str">
            <v>Chubbs</v>
          </cell>
          <cell r="F571" t="str">
            <v>EP 9Kg</v>
          </cell>
          <cell r="G571" t="str">
            <v/>
          </cell>
          <cell r="H571">
            <v>3</v>
          </cell>
          <cell r="I571" t="str">
            <v>Unt</v>
          </cell>
          <cell r="J571">
            <v>0</v>
          </cell>
          <cell r="K571" t="str">
            <v>INDOLOK BAKTI UTAMA, PT.</v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>
            <v>2</v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>LowValue</v>
          </cell>
          <cell r="V571">
            <v>1</v>
          </cell>
          <cell r="W571">
            <v>0</v>
          </cell>
          <cell r="X571">
            <v>0</v>
          </cell>
        </row>
        <row r="572">
          <cell r="B572">
            <v>80000015</v>
          </cell>
          <cell r="C572" t="str">
            <v>Radio Rig</v>
          </cell>
          <cell r="D572" t="str">
            <v>Bontang</v>
          </cell>
          <cell r="E572" t="str">
            <v>Icom</v>
          </cell>
          <cell r="F572" t="str">
            <v>Freq145.200-145.495MHz</v>
          </cell>
          <cell r="G572" t="str">
            <v>31902</v>
          </cell>
          <cell r="H572">
            <v>1</v>
          </cell>
          <cell r="I572" t="str">
            <v>Unt</v>
          </cell>
          <cell r="J572">
            <v>1740</v>
          </cell>
          <cell r="K572" t="str">
            <v>Gunung Intan, Toko.</v>
          </cell>
          <cell r="L572" t="str">
            <v/>
          </cell>
          <cell r="M572" t="str">
            <v/>
          </cell>
          <cell r="N572">
            <v>37042</v>
          </cell>
          <cell r="O572" t="str">
            <v/>
          </cell>
          <cell r="P572">
            <v>2</v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>LowValue</v>
          </cell>
          <cell r="V572">
            <v>1</v>
          </cell>
          <cell r="W572">
            <v>0</v>
          </cell>
          <cell r="X572">
            <v>0</v>
          </cell>
        </row>
        <row r="573">
          <cell r="B573">
            <v>80000016</v>
          </cell>
          <cell r="C573" t="str">
            <v>Radio Rig</v>
          </cell>
          <cell r="D573" t="str">
            <v>Bontang</v>
          </cell>
          <cell r="E573" t="str">
            <v>Icom</v>
          </cell>
          <cell r="F573" t="str">
            <v>Freq145.200-145.495MHz</v>
          </cell>
          <cell r="G573" t="str">
            <v>38587</v>
          </cell>
          <cell r="H573">
            <v>1</v>
          </cell>
          <cell r="I573" t="str">
            <v>Unt</v>
          </cell>
          <cell r="J573">
            <v>1740</v>
          </cell>
          <cell r="K573" t="str">
            <v>Gunung Intan, Toko.</v>
          </cell>
          <cell r="L573" t="str">
            <v/>
          </cell>
          <cell r="M573" t="str">
            <v/>
          </cell>
          <cell r="N573">
            <v>37042</v>
          </cell>
          <cell r="O573" t="str">
            <v/>
          </cell>
          <cell r="P573">
            <v>2</v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>LowValue</v>
          </cell>
          <cell r="V573">
            <v>1</v>
          </cell>
          <cell r="W573">
            <v>0</v>
          </cell>
          <cell r="X573">
            <v>0</v>
          </cell>
        </row>
        <row r="574">
          <cell r="B574">
            <v>80000017</v>
          </cell>
          <cell r="C574" t="str">
            <v>Radio Rig</v>
          </cell>
          <cell r="D574" t="str">
            <v>Bontang</v>
          </cell>
          <cell r="E574" t="str">
            <v>Icom</v>
          </cell>
          <cell r="F574" t="str">
            <v>Freq145.200-145.495MHz</v>
          </cell>
          <cell r="G574" t="str">
            <v>40075</v>
          </cell>
          <cell r="H574">
            <v>1</v>
          </cell>
          <cell r="I574" t="str">
            <v>Unt</v>
          </cell>
          <cell r="J574">
            <v>1740</v>
          </cell>
          <cell r="K574" t="str">
            <v>Gunung Intan, Toko.</v>
          </cell>
          <cell r="L574" t="str">
            <v/>
          </cell>
          <cell r="M574" t="str">
            <v/>
          </cell>
          <cell r="N574">
            <v>37042</v>
          </cell>
          <cell r="O574" t="str">
            <v/>
          </cell>
          <cell r="P574">
            <v>2</v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>LowValue</v>
          </cell>
          <cell r="V574">
            <v>1</v>
          </cell>
          <cell r="W574">
            <v>0</v>
          </cell>
          <cell r="X574">
            <v>0</v>
          </cell>
        </row>
        <row r="575">
          <cell r="B575">
            <v>80000018</v>
          </cell>
          <cell r="C575" t="str">
            <v>Radio Rig</v>
          </cell>
          <cell r="D575" t="str">
            <v>Bontang</v>
          </cell>
          <cell r="E575" t="str">
            <v>Icom</v>
          </cell>
          <cell r="F575" t="str">
            <v>Freq145.200-145.495MHz</v>
          </cell>
          <cell r="G575" t="str">
            <v>40752</v>
          </cell>
          <cell r="H575">
            <v>1</v>
          </cell>
          <cell r="I575" t="str">
            <v>Unt</v>
          </cell>
          <cell r="J575">
            <v>1740</v>
          </cell>
          <cell r="K575" t="str">
            <v>Gunung Intan, Toko.</v>
          </cell>
          <cell r="L575" t="str">
            <v/>
          </cell>
          <cell r="M575" t="str">
            <v/>
          </cell>
          <cell r="N575">
            <v>37042</v>
          </cell>
          <cell r="O575" t="str">
            <v/>
          </cell>
          <cell r="P575">
            <v>2</v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>LowValue</v>
          </cell>
          <cell r="V575">
            <v>1</v>
          </cell>
          <cell r="W575">
            <v>0</v>
          </cell>
          <cell r="X575">
            <v>0</v>
          </cell>
        </row>
        <row r="576">
          <cell r="B576">
            <v>80000020</v>
          </cell>
          <cell r="C576" t="str">
            <v>Radio Rig</v>
          </cell>
          <cell r="D576" t="str">
            <v>Bontang</v>
          </cell>
          <cell r="E576" t="str">
            <v>Icom</v>
          </cell>
          <cell r="F576" t="str">
            <v>Freq145.200-145.495MHz</v>
          </cell>
          <cell r="G576" t="str">
            <v>40751</v>
          </cell>
          <cell r="H576">
            <v>1</v>
          </cell>
          <cell r="I576" t="str">
            <v>Unt</v>
          </cell>
          <cell r="J576">
            <v>1740</v>
          </cell>
          <cell r="K576" t="str">
            <v>Gunung Intan, Toko.</v>
          </cell>
          <cell r="L576" t="str">
            <v/>
          </cell>
          <cell r="M576" t="str">
            <v/>
          </cell>
          <cell r="N576">
            <v>37042</v>
          </cell>
          <cell r="O576" t="str">
            <v/>
          </cell>
          <cell r="P576">
            <v>2</v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>LowValue</v>
          </cell>
          <cell r="V576">
            <v>1</v>
          </cell>
          <cell r="W576">
            <v>0</v>
          </cell>
          <cell r="X576">
            <v>0</v>
          </cell>
        </row>
        <row r="577">
          <cell r="B577">
            <v>80000019</v>
          </cell>
          <cell r="C577" t="str">
            <v>Radio Rig</v>
          </cell>
          <cell r="D577" t="str">
            <v>Bontang</v>
          </cell>
          <cell r="E577" t="str">
            <v>Icom</v>
          </cell>
          <cell r="F577" t="str">
            <v>Freq145.200-145.495MHz</v>
          </cell>
          <cell r="G577" t="str">
            <v>24997</v>
          </cell>
          <cell r="H577">
            <v>1</v>
          </cell>
          <cell r="I577" t="str">
            <v>Unt</v>
          </cell>
          <cell r="J577">
            <v>1740</v>
          </cell>
          <cell r="K577" t="str">
            <v>Gunung Intan, Toko.</v>
          </cell>
          <cell r="L577" t="str">
            <v/>
          </cell>
          <cell r="M577" t="str">
            <v/>
          </cell>
          <cell r="N577">
            <v>37042</v>
          </cell>
          <cell r="O577" t="str">
            <v/>
          </cell>
          <cell r="P577">
            <v>2</v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>LowValue</v>
          </cell>
          <cell r="V577">
            <v>1</v>
          </cell>
          <cell r="W577">
            <v>0</v>
          </cell>
          <cell r="X577">
            <v>0</v>
          </cell>
        </row>
        <row r="578">
          <cell r="B578">
            <v>80000106</v>
          </cell>
          <cell r="C578" t="str">
            <v>Radio Rig</v>
          </cell>
          <cell r="D578" t="str">
            <v>Bontang</v>
          </cell>
          <cell r="E578" t="str">
            <v>Icom</v>
          </cell>
          <cell r="F578" t="str">
            <v>Freq145.200-145.495MHz</v>
          </cell>
          <cell r="G578" t="str">
            <v>38586</v>
          </cell>
          <cell r="H578">
            <v>1</v>
          </cell>
          <cell r="I578" t="str">
            <v>Unt</v>
          </cell>
          <cell r="J578">
            <v>2035</v>
          </cell>
          <cell r="K578" t="str">
            <v>Gunung Intan, Toko.</v>
          </cell>
          <cell r="L578" t="str">
            <v/>
          </cell>
          <cell r="M578" t="str">
            <v/>
          </cell>
          <cell r="N578">
            <v>37098</v>
          </cell>
          <cell r="O578" t="str">
            <v/>
          </cell>
          <cell r="P578">
            <v>2</v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>LowValue</v>
          </cell>
          <cell r="V578">
            <v>1</v>
          </cell>
          <cell r="W578">
            <v>0</v>
          </cell>
          <cell r="X578">
            <v>0</v>
          </cell>
        </row>
        <row r="579">
          <cell r="B579">
            <v>80000107</v>
          </cell>
          <cell r="C579" t="str">
            <v>Radio Rig</v>
          </cell>
          <cell r="D579" t="str">
            <v>Bontang</v>
          </cell>
          <cell r="E579" t="str">
            <v>Icom</v>
          </cell>
          <cell r="F579" t="str">
            <v>Freq145.200-145.495MHz</v>
          </cell>
          <cell r="G579" t="str">
            <v>38588</v>
          </cell>
          <cell r="H579">
            <v>1</v>
          </cell>
          <cell r="I579" t="str">
            <v>Unt</v>
          </cell>
          <cell r="J579">
            <v>2035</v>
          </cell>
          <cell r="K579" t="str">
            <v>Gunung Intan, Toko.</v>
          </cell>
          <cell r="L579" t="str">
            <v/>
          </cell>
          <cell r="M579" t="str">
            <v/>
          </cell>
          <cell r="N579">
            <v>37098</v>
          </cell>
          <cell r="O579" t="str">
            <v/>
          </cell>
          <cell r="P579">
            <v>2</v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>LowValue</v>
          </cell>
          <cell r="V579">
            <v>1</v>
          </cell>
          <cell r="W579">
            <v>0</v>
          </cell>
          <cell r="X579">
            <v>0</v>
          </cell>
        </row>
        <row r="580">
          <cell r="B580">
            <v>80000108</v>
          </cell>
          <cell r="C580" t="str">
            <v>Radio Rig</v>
          </cell>
          <cell r="D580" t="str">
            <v>Bontang</v>
          </cell>
          <cell r="E580" t="str">
            <v>Icom</v>
          </cell>
          <cell r="F580" t="str">
            <v>Freq145.200-145.495MHz</v>
          </cell>
          <cell r="G580" t="str">
            <v>67532</v>
          </cell>
          <cell r="H580">
            <v>1</v>
          </cell>
          <cell r="I580" t="str">
            <v>Unt</v>
          </cell>
          <cell r="J580">
            <v>2035</v>
          </cell>
          <cell r="K580" t="str">
            <v>Gunung Intan, Toko.</v>
          </cell>
          <cell r="L580" t="str">
            <v/>
          </cell>
          <cell r="M580" t="str">
            <v/>
          </cell>
          <cell r="N580">
            <v>37098</v>
          </cell>
          <cell r="O580" t="str">
            <v/>
          </cell>
          <cell r="P580">
            <v>2</v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>LowValue</v>
          </cell>
          <cell r="V580">
            <v>1</v>
          </cell>
          <cell r="W580">
            <v>0</v>
          </cell>
          <cell r="X580">
            <v>0</v>
          </cell>
        </row>
        <row r="581">
          <cell r="B581">
            <v>80000109</v>
          </cell>
          <cell r="C581" t="str">
            <v>Radio Rig</v>
          </cell>
          <cell r="D581" t="str">
            <v>Bontang</v>
          </cell>
          <cell r="E581" t="str">
            <v>Icom</v>
          </cell>
          <cell r="F581" t="str">
            <v>Freq145.200-145.495MHz</v>
          </cell>
          <cell r="G581" t="str">
            <v>38585</v>
          </cell>
          <cell r="H581">
            <v>1</v>
          </cell>
          <cell r="I581" t="str">
            <v>Unt</v>
          </cell>
          <cell r="J581">
            <v>1835</v>
          </cell>
          <cell r="K581" t="str">
            <v>Gunung Intan, Toko.</v>
          </cell>
          <cell r="L581" t="str">
            <v/>
          </cell>
          <cell r="M581" t="str">
            <v/>
          </cell>
          <cell r="N581">
            <v>37098</v>
          </cell>
          <cell r="O581" t="str">
            <v/>
          </cell>
          <cell r="P581">
            <v>2</v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>LowValue</v>
          </cell>
          <cell r="V581">
            <v>1</v>
          </cell>
          <cell r="W581">
            <v>0</v>
          </cell>
          <cell r="X581">
            <v>0</v>
          </cell>
        </row>
        <row r="582">
          <cell r="B582">
            <v>80000110</v>
          </cell>
          <cell r="C582" t="str">
            <v>Radio Rig</v>
          </cell>
          <cell r="D582" t="str">
            <v>Bontang</v>
          </cell>
          <cell r="E582" t="str">
            <v>Icom</v>
          </cell>
          <cell r="F582" t="str">
            <v>Freq145.200-145.495MHz</v>
          </cell>
          <cell r="G582" t="str">
            <v>24999</v>
          </cell>
          <cell r="H582">
            <v>1</v>
          </cell>
          <cell r="I582" t="str">
            <v>Unt</v>
          </cell>
          <cell r="J582">
            <v>1835</v>
          </cell>
          <cell r="K582" t="str">
            <v>Gunung Intan, Toko.</v>
          </cell>
          <cell r="L582" t="str">
            <v/>
          </cell>
          <cell r="M582" t="str">
            <v/>
          </cell>
          <cell r="N582">
            <v>37098</v>
          </cell>
          <cell r="O582" t="str">
            <v/>
          </cell>
          <cell r="P582">
            <v>2</v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>LowValue</v>
          </cell>
          <cell r="V582">
            <v>1</v>
          </cell>
          <cell r="W582">
            <v>0</v>
          </cell>
          <cell r="X582">
            <v>0</v>
          </cell>
        </row>
        <row r="583">
          <cell r="B583">
            <v>80000111</v>
          </cell>
          <cell r="C583" t="str">
            <v>Radio Rig</v>
          </cell>
          <cell r="D583" t="str">
            <v>Bontang</v>
          </cell>
          <cell r="E583" t="str">
            <v>Icom</v>
          </cell>
          <cell r="F583" t="str">
            <v>Freq145.200-145.495MHz</v>
          </cell>
          <cell r="G583" t="str">
            <v>52910</v>
          </cell>
          <cell r="H583">
            <v>1</v>
          </cell>
          <cell r="I583" t="str">
            <v>Unt</v>
          </cell>
          <cell r="J583">
            <v>1835</v>
          </cell>
          <cell r="K583" t="str">
            <v>Gunung Intan, Toko.</v>
          </cell>
          <cell r="L583" t="str">
            <v/>
          </cell>
          <cell r="M583" t="str">
            <v/>
          </cell>
          <cell r="N583">
            <v>37098</v>
          </cell>
          <cell r="O583" t="str">
            <v/>
          </cell>
          <cell r="P583">
            <v>2</v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>LowValue</v>
          </cell>
          <cell r="V583">
            <v>1</v>
          </cell>
          <cell r="W583">
            <v>0</v>
          </cell>
          <cell r="X583">
            <v>0</v>
          </cell>
        </row>
        <row r="584">
          <cell r="B584">
            <v>80000112</v>
          </cell>
          <cell r="C584" t="str">
            <v>Radio Rig</v>
          </cell>
          <cell r="D584" t="str">
            <v>Bontang</v>
          </cell>
          <cell r="E584" t="str">
            <v>Icom</v>
          </cell>
          <cell r="F584" t="str">
            <v>Freq145.200-145.495MHz</v>
          </cell>
          <cell r="G584" t="str">
            <v>66170</v>
          </cell>
          <cell r="H584">
            <v>1</v>
          </cell>
          <cell r="I584" t="str">
            <v>Unt</v>
          </cell>
          <cell r="J584">
            <v>1835</v>
          </cell>
          <cell r="K584" t="str">
            <v>Gunung Intan, Toko.</v>
          </cell>
          <cell r="L584" t="str">
            <v/>
          </cell>
          <cell r="M584" t="str">
            <v/>
          </cell>
          <cell r="N584">
            <v>37098</v>
          </cell>
          <cell r="O584" t="str">
            <v/>
          </cell>
          <cell r="P584">
            <v>2</v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>LowValue</v>
          </cell>
          <cell r="V584">
            <v>1</v>
          </cell>
          <cell r="W584">
            <v>0</v>
          </cell>
          <cell r="X584">
            <v>0</v>
          </cell>
        </row>
        <row r="585">
          <cell r="B585">
            <v>80000113</v>
          </cell>
          <cell r="C585" t="str">
            <v>Radio Rig</v>
          </cell>
          <cell r="D585" t="str">
            <v>Bontang</v>
          </cell>
          <cell r="E585" t="str">
            <v>Icom</v>
          </cell>
          <cell r="F585" t="str">
            <v>Freq145.200-145.495MHz</v>
          </cell>
          <cell r="G585" t="str">
            <v>71893</v>
          </cell>
          <cell r="H585">
            <v>1</v>
          </cell>
          <cell r="I585" t="str">
            <v>Unt</v>
          </cell>
          <cell r="J585">
            <v>1835</v>
          </cell>
          <cell r="K585" t="str">
            <v>Gunung Intan, Toko.</v>
          </cell>
          <cell r="L585" t="str">
            <v/>
          </cell>
          <cell r="M585" t="str">
            <v/>
          </cell>
          <cell r="N585">
            <v>37098</v>
          </cell>
          <cell r="O585" t="str">
            <v/>
          </cell>
          <cell r="P585">
            <v>2</v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>LowValue</v>
          </cell>
          <cell r="V585">
            <v>1</v>
          </cell>
          <cell r="W585">
            <v>0</v>
          </cell>
          <cell r="X585">
            <v>0</v>
          </cell>
        </row>
        <row r="586">
          <cell r="B586">
            <v>80000114</v>
          </cell>
          <cell r="C586" t="str">
            <v>Radio Rig</v>
          </cell>
          <cell r="D586" t="str">
            <v>Bontang</v>
          </cell>
          <cell r="E586" t="str">
            <v>Icom</v>
          </cell>
          <cell r="F586" t="str">
            <v>Freq145.200-145.495MHz</v>
          </cell>
          <cell r="G586" t="str">
            <v>71748</v>
          </cell>
          <cell r="H586">
            <v>1</v>
          </cell>
          <cell r="I586" t="str">
            <v>Unt</v>
          </cell>
          <cell r="J586">
            <v>1835</v>
          </cell>
          <cell r="K586" t="str">
            <v>Gunung Intan, Toko.</v>
          </cell>
          <cell r="L586" t="str">
            <v/>
          </cell>
          <cell r="M586" t="str">
            <v/>
          </cell>
          <cell r="N586">
            <v>37098</v>
          </cell>
          <cell r="O586" t="str">
            <v/>
          </cell>
          <cell r="P586">
            <v>2</v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>LowValue</v>
          </cell>
          <cell r="V586">
            <v>1</v>
          </cell>
          <cell r="W586">
            <v>0</v>
          </cell>
          <cell r="X586">
            <v>0</v>
          </cell>
        </row>
        <row r="587">
          <cell r="B587">
            <v>80000115</v>
          </cell>
          <cell r="C587" t="str">
            <v>Radio Rig</v>
          </cell>
          <cell r="D587" t="str">
            <v>Bontang</v>
          </cell>
          <cell r="E587" t="str">
            <v>Icom</v>
          </cell>
          <cell r="F587" t="str">
            <v>Freq145.200-145.495MHz</v>
          </cell>
          <cell r="G587" t="str">
            <v>71856</v>
          </cell>
          <cell r="H587">
            <v>1</v>
          </cell>
          <cell r="I587" t="str">
            <v>Unt</v>
          </cell>
          <cell r="J587">
            <v>1835</v>
          </cell>
          <cell r="K587" t="str">
            <v>Gunung Intan, Toko.</v>
          </cell>
          <cell r="L587" t="str">
            <v/>
          </cell>
          <cell r="M587" t="str">
            <v/>
          </cell>
          <cell r="N587">
            <v>37098</v>
          </cell>
          <cell r="O587" t="str">
            <v/>
          </cell>
          <cell r="P587">
            <v>2</v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>LowValue</v>
          </cell>
          <cell r="V587">
            <v>1</v>
          </cell>
          <cell r="W587">
            <v>0</v>
          </cell>
          <cell r="X587">
            <v>0</v>
          </cell>
        </row>
        <row r="588">
          <cell r="B588">
            <v>80000116</v>
          </cell>
          <cell r="C588" t="str">
            <v>Radio Rig</v>
          </cell>
          <cell r="D588" t="str">
            <v>Bontang</v>
          </cell>
          <cell r="E588" t="str">
            <v>Icom</v>
          </cell>
          <cell r="F588" t="str">
            <v>Freq145.200-145.495MHz</v>
          </cell>
          <cell r="G588" t="str">
            <v>71894</v>
          </cell>
          <cell r="H588">
            <v>1</v>
          </cell>
          <cell r="I588" t="str">
            <v>Unt</v>
          </cell>
          <cell r="J588">
            <v>1835</v>
          </cell>
          <cell r="K588" t="str">
            <v>Gunung Intan, Toko.</v>
          </cell>
          <cell r="L588" t="str">
            <v/>
          </cell>
          <cell r="M588" t="str">
            <v/>
          </cell>
          <cell r="N588">
            <v>37098</v>
          </cell>
          <cell r="O588" t="str">
            <v/>
          </cell>
          <cell r="P588">
            <v>2</v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>LowValue</v>
          </cell>
          <cell r="V588">
            <v>1</v>
          </cell>
          <cell r="W588">
            <v>0</v>
          </cell>
          <cell r="X588">
            <v>0</v>
          </cell>
        </row>
        <row r="589">
          <cell r="B589">
            <v>80000117</v>
          </cell>
          <cell r="C589" t="str">
            <v>Radio Rig</v>
          </cell>
          <cell r="D589" t="str">
            <v>Bontang</v>
          </cell>
          <cell r="E589" t="str">
            <v>Icom</v>
          </cell>
          <cell r="F589" t="str">
            <v>Freq145.200-145.495MHz</v>
          </cell>
          <cell r="G589" t="str">
            <v>72719</v>
          </cell>
          <cell r="H589">
            <v>1</v>
          </cell>
          <cell r="I589" t="str">
            <v>Unt</v>
          </cell>
          <cell r="J589">
            <v>1835</v>
          </cell>
          <cell r="K589" t="str">
            <v>Gunung Intan, Toko.</v>
          </cell>
          <cell r="L589" t="str">
            <v/>
          </cell>
          <cell r="M589" t="str">
            <v/>
          </cell>
          <cell r="N589">
            <v>37098</v>
          </cell>
          <cell r="O589" t="str">
            <v/>
          </cell>
          <cell r="P589">
            <v>2</v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>LowValue</v>
          </cell>
          <cell r="V589">
            <v>1</v>
          </cell>
          <cell r="W589">
            <v>0</v>
          </cell>
          <cell r="X589">
            <v>0</v>
          </cell>
        </row>
        <row r="590">
          <cell r="B590">
            <v>80000118</v>
          </cell>
          <cell r="C590" t="str">
            <v>Radio Rig</v>
          </cell>
          <cell r="D590" t="str">
            <v>Bontang</v>
          </cell>
          <cell r="E590" t="str">
            <v>Icom</v>
          </cell>
          <cell r="F590" t="str">
            <v>Freq145.200-145.495MHz</v>
          </cell>
          <cell r="G590" t="str">
            <v>72720</v>
          </cell>
          <cell r="H590">
            <v>1</v>
          </cell>
          <cell r="I590" t="str">
            <v>Unt</v>
          </cell>
          <cell r="J590">
            <v>1835</v>
          </cell>
          <cell r="K590" t="str">
            <v>Gunung Intan, Toko.</v>
          </cell>
          <cell r="L590" t="str">
            <v/>
          </cell>
          <cell r="M590" t="str">
            <v/>
          </cell>
          <cell r="N590">
            <v>37098</v>
          </cell>
          <cell r="O590" t="str">
            <v/>
          </cell>
          <cell r="P590">
            <v>2</v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>LowValue</v>
          </cell>
          <cell r="V590">
            <v>1</v>
          </cell>
          <cell r="W590">
            <v>0</v>
          </cell>
          <cell r="X590">
            <v>0</v>
          </cell>
        </row>
        <row r="591">
          <cell r="B591">
            <v>80000119</v>
          </cell>
          <cell r="C591" t="str">
            <v>Radio Rig</v>
          </cell>
          <cell r="D591" t="str">
            <v>Bontang</v>
          </cell>
          <cell r="E591" t="str">
            <v>Icom</v>
          </cell>
          <cell r="F591" t="str">
            <v>Freq145.200-145.495MHz</v>
          </cell>
          <cell r="G591" t="str">
            <v>60596</v>
          </cell>
          <cell r="H591">
            <v>1</v>
          </cell>
          <cell r="I591" t="str">
            <v>Unt</v>
          </cell>
          <cell r="J591">
            <v>1835</v>
          </cell>
          <cell r="K591" t="str">
            <v>Gunung Intan, Toko.</v>
          </cell>
          <cell r="L591" t="str">
            <v/>
          </cell>
          <cell r="M591" t="str">
            <v/>
          </cell>
          <cell r="N591">
            <v>37098</v>
          </cell>
          <cell r="O591" t="str">
            <v/>
          </cell>
          <cell r="P591">
            <v>2</v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>LowValue</v>
          </cell>
          <cell r="V591">
            <v>1</v>
          </cell>
          <cell r="W591">
            <v>0</v>
          </cell>
          <cell r="X591">
            <v>0</v>
          </cell>
        </row>
        <row r="592">
          <cell r="B592">
            <v>80000064</v>
          </cell>
          <cell r="C592" t="str">
            <v>Radio Rig</v>
          </cell>
          <cell r="D592" t="str">
            <v>Bontang</v>
          </cell>
          <cell r="E592" t="str">
            <v>Icom</v>
          </cell>
          <cell r="F592" t="str">
            <v>Freq145.200-145.495MHz</v>
          </cell>
          <cell r="G592" t="str">
            <v>52660</v>
          </cell>
          <cell r="H592">
            <v>1</v>
          </cell>
          <cell r="I592" t="str">
            <v>Unt</v>
          </cell>
          <cell r="J592">
            <v>1935</v>
          </cell>
          <cell r="K592" t="str">
            <v>Gunung Intan, Toko.</v>
          </cell>
          <cell r="L592" t="str">
            <v/>
          </cell>
          <cell r="M592" t="str">
            <v/>
          </cell>
          <cell r="N592">
            <v>37098</v>
          </cell>
          <cell r="O592" t="str">
            <v/>
          </cell>
          <cell r="P592">
            <v>2</v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>LowValue</v>
          </cell>
          <cell r="V592">
            <v>1</v>
          </cell>
          <cell r="W592">
            <v>0</v>
          </cell>
          <cell r="X592">
            <v>0</v>
          </cell>
        </row>
        <row r="593">
          <cell r="B593">
            <v>80000065</v>
          </cell>
          <cell r="C593" t="str">
            <v>Radio Rig</v>
          </cell>
          <cell r="D593" t="str">
            <v>Bontang</v>
          </cell>
          <cell r="E593" t="str">
            <v>Icom</v>
          </cell>
          <cell r="F593" t="str">
            <v>Freq145.200-145.495MHz</v>
          </cell>
          <cell r="G593" t="str">
            <v>52906</v>
          </cell>
          <cell r="H593">
            <v>1</v>
          </cell>
          <cell r="I593" t="str">
            <v>Unt</v>
          </cell>
          <cell r="J593">
            <v>1935</v>
          </cell>
          <cell r="K593" t="str">
            <v>Gunung Intan, Toko.</v>
          </cell>
          <cell r="L593" t="str">
            <v/>
          </cell>
          <cell r="M593" t="str">
            <v/>
          </cell>
          <cell r="N593">
            <v>37098</v>
          </cell>
          <cell r="O593" t="str">
            <v/>
          </cell>
          <cell r="P593">
            <v>2</v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>LowValue</v>
          </cell>
          <cell r="V593">
            <v>1</v>
          </cell>
          <cell r="W593">
            <v>0</v>
          </cell>
          <cell r="X593">
            <v>0</v>
          </cell>
        </row>
        <row r="594">
          <cell r="B594">
            <v>80000066</v>
          </cell>
          <cell r="C594" t="str">
            <v>Radio Rig</v>
          </cell>
          <cell r="D594" t="str">
            <v>Bontang</v>
          </cell>
          <cell r="E594" t="str">
            <v>Icom</v>
          </cell>
          <cell r="F594" t="str">
            <v>Freq145.200-145.495MHz</v>
          </cell>
          <cell r="G594" t="str">
            <v>60807</v>
          </cell>
          <cell r="H594">
            <v>1</v>
          </cell>
          <cell r="I594" t="str">
            <v>Unt</v>
          </cell>
          <cell r="J594">
            <v>1935</v>
          </cell>
          <cell r="K594" t="str">
            <v>Gunung Intan, Toko.</v>
          </cell>
          <cell r="L594" t="str">
            <v/>
          </cell>
          <cell r="M594" t="str">
            <v/>
          </cell>
          <cell r="N594">
            <v>37098</v>
          </cell>
          <cell r="O594" t="str">
            <v/>
          </cell>
          <cell r="P594">
            <v>2</v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>LowValue</v>
          </cell>
          <cell r="V594">
            <v>1</v>
          </cell>
          <cell r="W594">
            <v>0</v>
          </cell>
          <cell r="X594">
            <v>0</v>
          </cell>
        </row>
        <row r="595">
          <cell r="B595">
            <v>110000021</v>
          </cell>
          <cell r="C595" t="str">
            <v>Radio Rig</v>
          </cell>
          <cell r="D595" t="str">
            <v>Bontang</v>
          </cell>
          <cell r="E595" t="str">
            <v>Motorolla</v>
          </cell>
          <cell r="F595" t="str">
            <v>8Ch,1-3Feet,0.30-0.91M</v>
          </cell>
          <cell r="G595" t="str">
            <v>159TBU5757</v>
          </cell>
          <cell r="H595">
            <v>1</v>
          </cell>
          <cell r="I595" t="str">
            <v>Unt</v>
          </cell>
          <cell r="J595">
            <v>3030</v>
          </cell>
          <cell r="K595" t="str">
            <v>MAKMUR JAYA ABADI, PD.</v>
          </cell>
          <cell r="L595" t="str">
            <v/>
          </cell>
          <cell r="M595" t="str">
            <v/>
          </cell>
          <cell r="N595">
            <v>37348</v>
          </cell>
          <cell r="O595" t="str">
            <v/>
          </cell>
          <cell r="P595">
            <v>2</v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>LowValue</v>
          </cell>
          <cell r="V595">
            <v>1</v>
          </cell>
          <cell r="W595">
            <v>0</v>
          </cell>
          <cell r="X595">
            <v>0</v>
          </cell>
        </row>
        <row r="596">
          <cell r="B596">
            <v>110000022</v>
          </cell>
          <cell r="C596" t="str">
            <v>Radio Rig</v>
          </cell>
          <cell r="D596" t="str">
            <v>Bontang</v>
          </cell>
          <cell r="E596" t="str">
            <v>Motorolla</v>
          </cell>
          <cell r="F596" t="str">
            <v>8Ch,1-3Feet,0.30-0.91M</v>
          </cell>
          <cell r="G596" t="str">
            <v>159TBS2414</v>
          </cell>
          <cell r="H596">
            <v>1</v>
          </cell>
          <cell r="I596" t="str">
            <v>Unt</v>
          </cell>
          <cell r="J596">
            <v>3030</v>
          </cell>
          <cell r="K596" t="str">
            <v>MAKMUR JAYA ABADI, PD.</v>
          </cell>
          <cell r="L596" t="str">
            <v/>
          </cell>
          <cell r="M596" t="str">
            <v/>
          </cell>
          <cell r="N596">
            <v>37348</v>
          </cell>
          <cell r="O596" t="str">
            <v/>
          </cell>
          <cell r="P596">
            <v>2</v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>LowValue</v>
          </cell>
          <cell r="V596">
            <v>1</v>
          </cell>
          <cell r="W596">
            <v>0</v>
          </cell>
          <cell r="X596">
            <v>0</v>
          </cell>
        </row>
        <row r="597">
          <cell r="B597">
            <v>110000019</v>
          </cell>
          <cell r="C597" t="str">
            <v>Radio Rig</v>
          </cell>
          <cell r="D597" t="str">
            <v>Bontang</v>
          </cell>
          <cell r="E597" t="str">
            <v>Motorolla</v>
          </cell>
          <cell r="F597" t="str">
            <v>8Ch,1-3Feet,0.30-091M</v>
          </cell>
          <cell r="G597" t="str">
            <v>159TBS2453</v>
          </cell>
          <cell r="H597">
            <v>1</v>
          </cell>
          <cell r="I597" t="str">
            <v>Unt</v>
          </cell>
          <cell r="J597">
            <v>3030</v>
          </cell>
          <cell r="K597" t="str">
            <v>MAKMUR JAYA ABADI, PD.</v>
          </cell>
          <cell r="L597" t="str">
            <v/>
          </cell>
          <cell r="M597" t="str">
            <v/>
          </cell>
          <cell r="N597">
            <v>37348</v>
          </cell>
          <cell r="O597" t="str">
            <v/>
          </cell>
          <cell r="P597">
            <v>2</v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>LowValue</v>
          </cell>
          <cell r="V597">
            <v>1</v>
          </cell>
          <cell r="W597">
            <v>0</v>
          </cell>
          <cell r="X597">
            <v>0</v>
          </cell>
        </row>
        <row r="598">
          <cell r="B598">
            <v>110000025</v>
          </cell>
          <cell r="C598" t="str">
            <v>Radio Rig</v>
          </cell>
          <cell r="D598" t="str">
            <v>Bontang</v>
          </cell>
          <cell r="E598" t="str">
            <v>Motorolla</v>
          </cell>
          <cell r="F598" t="str">
            <v>8Ch,1-3Feet,0.30-0.91M</v>
          </cell>
          <cell r="G598" t="str">
            <v>159TCG17448</v>
          </cell>
          <cell r="H598">
            <v>1</v>
          </cell>
          <cell r="I598" t="str">
            <v>Unt</v>
          </cell>
          <cell r="J598">
            <v>2657.625</v>
          </cell>
          <cell r="K598" t="str">
            <v>SUKSAWIDHA ELKOM, PT.</v>
          </cell>
          <cell r="L598" t="str">
            <v/>
          </cell>
          <cell r="M598" t="str">
            <v/>
          </cell>
          <cell r="N598">
            <v>37396</v>
          </cell>
          <cell r="O598" t="str">
            <v/>
          </cell>
          <cell r="P598">
            <v>2</v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>LowValue</v>
          </cell>
          <cell r="V598">
            <v>1</v>
          </cell>
          <cell r="W598">
            <v>0</v>
          </cell>
          <cell r="X598">
            <v>0</v>
          </cell>
        </row>
        <row r="599">
          <cell r="B599">
            <v>110000026</v>
          </cell>
          <cell r="C599" t="str">
            <v>Radio Rig</v>
          </cell>
          <cell r="D599" t="str">
            <v>Bontang</v>
          </cell>
          <cell r="E599" t="str">
            <v>Motorolla</v>
          </cell>
          <cell r="F599" t="str">
            <v>8Ch,1-3Feet,0.30-0.91M</v>
          </cell>
          <cell r="G599" t="str">
            <v>159TCG1780</v>
          </cell>
          <cell r="H599">
            <v>1</v>
          </cell>
          <cell r="I599" t="str">
            <v>Unt</v>
          </cell>
          <cell r="J599">
            <v>2657.625</v>
          </cell>
          <cell r="K599" t="str">
            <v>SUKSAWIDHA ELKOM, PT.</v>
          </cell>
          <cell r="L599" t="str">
            <v/>
          </cell>
          <cell r="M599" t="str">
            <v/>
          </cell>
          <cell r="N599">
            <v>37396</v>
          </cell>
          <cell r="O599" t="str">
            <v/>
          </cell>
          <cell r="P599">
            <v>2</v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>LowValue</v>
          </cell>
          <cell r="V599">
            <v>1</v>
          </cell>
          <cell r="W599">
            <v>0</v>
          </cell>
          <cell r="X599">
            <v>0</v>
          </cell>
        </row>
        <row r="600">
          <cell r="B600">
            <v>110000027</v>
          </cell>
          <cell r="C600" t="str">
            <v>Radio Rig</v>
          </cell>
          <cell r="D600" t="str">
            <v>Bontang</v>
          </cell>
          <cell r="E600" t="str">
            <v>Motorolla</v>
          </cell>
          <cell r="F600" t="str">
            <v>8Ch,1-3Feet,0.30-0.91M</v>
          </cell>
          <cell r="G600" t="str">
            <v>159TCG1743</v>
          </cell>
          <cell r="H600">
            <v>1</v>
          </cell>
          <cell r="I600" t="str">
            <v>Unt</v>
          </cell>
          <cell r="J600">
            <v>2657.625</v>
          </cell>
          <cell r="K600" t="str">
            <v>SUKSAWIDHA ELKOM, PT.</v>
          </cell>
          <cell r="L600" t="str">
            <v/>
          </cell>
          <cell r="M600" t="str">
            <v/>
          </cell>
          <cell r="N600">
            <v>37396</v>
          </cell>
          <cell r="O600" t="str">
            <v/>
          </cell>
          <cell r="P600">
            <v>2</v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>LowValue</v>
          </cell>
          <cell r="V600">
            <v>1</v>
          </cell>
          <cell r="W600">
            <v>0</v>
          </cell>
          <cell r="X600">
            <v>0</v>
          </cell>
        </row>
        <row r="601">
          <cell r="B601">
            <v>110000028</v>
          </cell>
          <cell r="C601" t="str">
            <v>Radio Rig</v>
          </cell>
          <cell r="D601" t="str">
            <v>Bontang</v>
          </cell>
          <cell r="E601" t="str">
            <v>Motorolla</v>
          </cell>
          <cell r="F601" t="str">
            <v>8Ch,1-3Feet,0.30-0.91M</v>
          </cell>
          <cell r="G601" t="str">
            <v>159TCG1745</v>
          </cell>
          <cell r="H601">
            <v>1</v>
          </cell>
          <cell r="I601" t="str">
            <v>Unt</v>
          </cell>
          <cell r="J601">
            <v>2657.625</v>
          </cell>
          <cell r="K601" t="str">
            <v>SUKSAWIDHA ELKOM, PT.</v>
          </cell>
          <cell r="L601" t="str">
            <v/>
          </cell>
          <cell r="M601" t="str">
            <v/>
          </cell>
          <cell r="N601">
            <v>37396</v>
          </cell>
          <cell r="O601" t="str">
            <v/>
          </cell>
          <cell r="P601">
            <v>2</v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>LowValue</v>
          </cell>
          <cell r="V601">
            <v>1</v>
          </cell>
          <cell r="W601">
            <v>0</v>
          </cell>
          <cell r="X601">
            <v>0</v>
          </cell>
        </row>
        <row r="602">
          <cell r="B602">
            <v>110000018</v>
          </cell>
          <cell r="C602" t="str">
            <v>Radio Rig</v>
          </cell>
          <cell r="D602" t="str">
            <v>Bontang</v>
          </cell>
          <cell r="E602" t="str">
            <v>Motorolla</v>
          </cell>
          <cell r="F602" t="str">
            <v>8Ch,1-3Feet,0.30-0.91M</v>
          </cell>
          <cell r="G602" t="str">
            <v>158TBS2544</v>
          </cell>
          <cell r="H602">
            <v>1</v>
          </cell>
          <cell r="I602" t="str">
            <v>Unt</v>
          </cell>
          <cell r="J602">
            <v>3030</v>
          </cell>
          <cell r="K602" t="str">
            <v>MAKMUR JAYA ABADI, PD.</v>
          </cell>
          <cell r="L602" t="str">
            <v/>
          </cell>
          <cell r="M602" t="str">
            <v/>
          </cell>
          <cell r="N602">
            <v>37348</v>
          </cell>
          <cell r="O602" t="str">
            <v/>
          </cell>
          <cell r="P602">
            <v>2</v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>LowValue</v>
          </cell>
          <cell r="V602">
            <v>1</v>
          </cell>
          <cell r="W602">
            <v>0</v>
          </cell>
          <cell r="X602">
            <v>0</v>
          </cell>
        </row>
        <row r="603">
          <cell r="B603">
            <v>110000020</v>
          </cell>
          <cell r="C603" t="str">
            <v>Radio Rig</v>
          </cell>
          <cell r="D603" t="str">
            <v>Bontang</v>
          </cell>
          <cell r="E603" t="str">
            <v>Motorolla</v>
          </cell>
          <cell r="F603" t="str">
            <v>8Ch,1-3Feet,0.30-0.91M</v>
          </cell>
          <cell r="G603" t="str">
            <v>159TBS2452</v>
          </cell>
          <cell r="H603">
            <v>1</v>
          </cell>
          <cell r="I603" t="str">
            <v>Unt</v>
          </cell>
          <cell r="J603">
            <v>3030</v>
          </cell>
          <cell r="K603" t="str">
            <v>MAKMUR JAYA ABADI, PD.</v>
          </cell>
          <cell r="L603" t="str">
            <v/>
          </cell>
          <cell r="M603" t="str">
            <v/>
          </cell>
          <cell r="N603">
            <v>37348</v>
          </cell>
          <cell r="O603" t="str">
            <v/>
          </cell>
          <cell r="P603">
            <v>2</v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>LowValue</v>
          </cell>
          <cell r="V603">
            <v>1</v>
          </cell>
          <cell r="W603">
            <v>0</v>
          </cell>
          <cell r="X603">
            <v>0</v>
          </cell>
        </row>
        <row r="604">
          <cell r="B604" t="str">
            <v>CK-0000205</v>
          </cell>
          <cell r="C604" t="str">
            <v>Radio HT</v>
          </cell>
          <cell r="D604" t="str">
            <v>Bontang</v>
          </cell>
          <cell r="E604" t="str">
            <v>Motorolla</v>
          </cell>
          <cell r="F604" t="str">
            <v>GP200</v>
          </cell>
          <cell r="G604" t="str">
            <v>477HBY0744</v>
          </cell>
          <cell r="H604">
            <v>1</v>
          </cell>
          <cell r="I604" t="str">
            <v>Unt</v>
          </cell>
          <cell r="J604">
            <v>1700</v>
          </cell>
          <cell r="K604" t="str">
            <v>Gunung Intan, Toko.</v>
          </cell>
          <cell r="L604" t="str">
            <v/>
          </cell>
          <cell r="M604" t="str">
            <v/>
          </cell>
          <cell r="N604">
            <v>37286</v>
          </cell>
          <cell r="O604" t="str">
            <v/>
          </cell>
          <cell r="P604">
            <v>2</v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>LowValue</v>
          </cell>
          <cell r="V604">
            <v>1</v>
          </cell>
          <cell r="W604">
            <v>0</v>
          </cell>
          <cell r="X604">
            <v>0</v>
          </cell>
        </row>
        <row r="605">
          <cell r="B605" t="str">
            <v>CK-0000206</v>
          </cell>
          <cell r="C605" t="str">
            <v>Grease Pump Manual</v>
          </cell>
          <cell r="D605" t="str">
            <v>Bontang</v>
          </cell>
          <cell r="E605" t="str">
            <v>Fugimaku</v>
          </cell>
          <cell r="F605" t="str">
            <v>Hand Grease Pump</v>
          </cell>
          <cell r="G605" t="str">
            <v/>
          </cell>
          <cell r="H605">
            <v>1</v>
          </cell>
          <cell r="I605" t="str">
            <v>Unt</v>
          </cell>
          <cell r="J605">
            <v>0</v>
          </cell>
          <cell r="K605" t="str">
            <v>Petty Cash</v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>
            <v>2</v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>PlantEq</v>
          </cell>
          <cell r="V605">
            <v>1</v>
          </cell>
          <cell r="W605">
            <v>0</v>
          </cell>
          <cell r="X605">
            <v>0</v>
          </cell>
        </row>
        <row r="606">
          <cell r="B606" t="str">
            <v>CK-0000207</v>
          </cell>
          <cell r="C606" t="str">
            <v>Comp W/Engine</v>
          </cell>
          <cell r="D606" t="str">
            <v>Bontang</v>
          </cell>
          <cell r="E606" t="str">
            <v>Swan</v>
          </cell>
          <cell r="F606" t="str">
            <v>2 Hp</v>
          </cell>
          <cell r="G606" t="str">
            <v/>
          </cell>
          <cell r="H606">
            <v>1</v>
          </cell>
          <cell r="I606" t="str">
            <v>Unt</v>
          </cell>
          <cell r="J606">
            <v>0</v>
          </cell>
          <cell r="K606" t="str">
            <v>Petty Cash</v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>
            <v>2</v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>PlantEq</v>
          </cell>
          <cell r="V606">
            <v>1</v>
          </cell>
          <cell r="W606">
            <v>0</v>
          </cell>
          <cell r="X606">
            <v>0</v>
          </cell>
        </row>
        <row r="607">
          <cell r="B607" t="str">
            <v>CK-0000208</v>
          </cell>
          <cell r="C607" t="str">
            <v>Field Tools</v>
          </cell>
          <cell r="D607" t="str">
            <v>Bontang</v>
          </cell>
          <cell r="E607" t="str">
            <v>Kincrome</v>
          </cell>
          <cell r="F607" t="str">
            <v>Tool Box Dr. 3/8", 1/2" , 3/4"</v>
          </cell>
          <cell r="G607" t="str">
            <v>21057</v>
          </cell>
          <cell r="H607">
            <v>1</v>
          </cell>
          <cell r="I607" t="str">
            <v>Unt</v>
          </cell>
          <cell r="J607">
            <v>10000</v>
          </cell>
          <cell r="K607" t="str">
            <v>Unggul Equipindo</v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>
            <v>2</v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>SvcTools</v>
          </cell>
          <cell r="V607">
            <v>1</v>
          </cell>
          <cell r="W607">
            <v>0</v>
          </cell>
          <cell r="X607">
            <v>0</v>
          </cell>
        </row>
        <row r="608">
          <cell r="B608">
            <v>80000004</v>
          </cell>
          <cell r="C608" t="str">
            <v>Television</v>
          </cell>
          <cell r="D608" t="str">
            <v>Bontang</v>
          </cell>
          <cell r="E608" t="str">
            <v>Toshiba</v>
          </cell>
          <cell r="F608" t="str">
            <v>21 "</v>
          </cell>
          <cell r="G608" t="str">
            <v/>
          </cell>
          <cell r="H608">
            <v>1</v>
          </cell>
          <cell r="I608" t="str">
            <v>Unt</v>
          </cell>
          <cell r="J608">
            <v>2150</v>
          </cell>
          <cell r="K608" t="str">
            <v>Petty Cash</v>
          </cell>
          <cell r="L608" t="str">
            <v/>
          </cell>
          <cell r="M608" t="str">
            <v/>
          </cell>
          <cell r="N608">
            <v>36429</v>
          </cell>
          <cell r="O608" t="str">
            <v/>
          </cell>
          <cell r="P608">
            <v>2</v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>LowValue</v>
          </cell>
          <cell r="V608">
            <v>1</v>
          </cell>
          <cell r="W608">
            <v>0</v>
          </cell>
          <cell r="X608">
            <v>0</v>
          </cell>
        </row>
        <row r="609">
          <cell r="B609">
            <v>300000034</v>
          </cell>
          <cell r="C609" t="str">
            <v>Field Tools</v>
          </cell>
          <cell r="D609" t="str">
            <v>Embalut</v>
          </cell>
          <cell r="E609" t="str">
            <v>Proto</v>
          </cell>
          <cell r="F609" t="str">
            <v>Socket Metric Drive 3/8 ", 57 Pcs</v>
          </cell>
          <cell r="G609" t="str">
            <v/>
          </cell>
          <cell r="H609">
            <v>1</v>
          </cell>
          <cell r="I609" t="str">
            <v>Set</v>
          </cell>
          <cell r="J609">
            <v>5400</v>
          </cell>
          <cell r="K609" t="str">
            <v>CHARISMA TATAMITRA ABADI, PT.</v>
          </cell>
          <cell r="L609" t="str">
            <v/>
          </cell>
          <cell r="M609" t="str">
            <v>4500007992</v>
          </cell>
          <cell r="N609">
            <v>37097</v>
          </cell>
          <cell r="O609" t="str">
            <v/>
          </cell>
          <cell r="P609">
            <v>2</v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>SvcTools</v>
          </cell>
          <cell r="V609">
            <v>1</v>
          </cell>
          <cell r="W609">
            <v>0</v>
          </cell>
          <cell r="X609">
            <v>0</v>
          </cell>
        </row>
        <row r="610">
          <cell r="B610" t="str">
            <v>TMT-000039</v>
          </cell>
          <cell r="C610" t="str">
            <v>Double Cabin</v>
          </cell>
          <cell r="D610" t="str">
            <v>Jorong</v>
          </cell>
          <cell r="E610" t="str">
            <v>Daihatsu</v>
          </cell>
          <cell r="F610" t="str">
            <v>3009912</v>
          </cell>
          <cell r="G610" t="str">
            <v>B.9647 AN</v>
          </cell>
          <cell r="H610">
            <v>1</v>
          </cell>
          <cell r="I610" t="str">
            <v>Unt</v>
          </cell>
          <cell r="J610">
            <v>0</v>
          </cell>
          <cell r="K610" t="str">
            <v>TIARA MARGA TRAKINDO, PT.</v>
          </cell>
          <cell r="L610" t="str">
            <v/>
          </cell>
          <cell r="M610" t="str">
            <v/>
          </cell>
          <cell r="N610">
            <v>37205</v>
          </cell>
          <cell r="O610" t="str">
            <v/>
          </cell>
          <cell r="P610">
            <v>2</v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>Vehicle</v>
          </cell>
          <cell r="V610">
            <v>1</v>
          </cell>
          <cell r="W610">
            <v>0</v>
          </cell>
          <cell r="X610">
            <v>0</v>
          </cell>
        </row>
        <row r="611">
          <cell r="B611" t="str">
            <v>TMT-000040</v>
          </cell>
          <cell r="C611" t="str">
            <v>Jeep</v>
          </cell>
          <cell r="D611" t="str">
            <v>Jorong</v>
          </cell>
          <cell r="E611" t="str">
            <v>Daihatsu</v>
          </cell>
          <cell r="F611" t="str">
            <v>30010773</v>
          </cell>
          <cell r="G611" t="str">
            <v>B.8513 SN</v>
          </cell>
          <cell r="H611">
            <v>1</v>
          </cell>
          <cell r="I611" t="str">
            <v>Unt</v>
          </cell>
          <cell r="J611">
            <v>0</v>
          </cell>
          <cell r="K611" t="str">
            <v>TIARA MARGA TRAKINDO, PT.</v>
          </cell>
          <cell r="L611" t="str">
            <v/>
          </cell>
          <cell r="M611" t="str">
            <v/>
          </cell>
          <cell r="N611">
            <v>37205</v>
          </cell>
          <cell r="O611" t="str">
            <v/>
          </cell>
          <cell r="P611">
            <v>2</v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>Vehicle</v>
          </cell>
          <cell r="V611">
            <v>1</v>
          </cell>
          <cell r="W611">
            <v>0</v>
          </cell>
          <cell r="X611">
            <v>0</v>
          </cell>
        </row>
        <row r="612">
          <cell r="B612" t="str">
            <v>TMT-000041</v>
          </cell>
          <cell r="C612" t="str">
            <v>Single Cabin</v>
          </cell>
          <cell r="D612" t="str">
            <v>Jorong</v>
          </cell>
          <cell r="E612" t="str">
            <v>Daihatsu</v>
          </cell>
          <cell r="F612" t="str">
            <v>3009780</v>
          </cell>
          <cell r="G612" t="str">
            <v>B.9474 FL</v>
          </cell>
          <cell r="H612">
            <v>1</v>
          </cell>
          <cell r="I612" t="str">
            <v>Unt</v>
          </cell>
          <cell r="J612">
            <v>0</v>
          </cell>
          <cell r="K612" t="str">
            <v>TIARA MARGA TRAKINDO, PT.</v>
          </cell>
          <cell r="L612" t="str">
            <v/>
          </cell>
          <cell r="M612" t="str">
            <v/>
          </cell>
          <cell r="N612">
            <v>37271</v>
          </cell>
          <cell r="O612" t="str">
            <v/>
          </cell>
          <cell r="P612">
            <v>2</v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>Vehicle</v>
          </cell>
          <cell r="V612">
            <v>1</v>
          </cell>
          <cell r="W612">
            <v>0</v>
          </cell>
          <cell r="X612">
            <v>0</v>
          </cell>
        </row>
        <row r="613">
          <cell r="B613">
            <v>20000035</v>
          </cell>
          <cell r="C613" t="str">
            <v>Porta Camp</v>
          </cell>
          <cell r="D613" t="str">
            <v>Jorong</v>
          </cell>
          <cell r="E613" t="str">
            <v/>
          </cell>
          <cell r="F613" t="str">
            <v>20 ft</v>
          </cell>
          <cell r="G613" t="str">
            <v/>
          </cell>
          <cell r="H613">
            <v>1</v>
          </cell>
          <cell r="I613" t="str">
            <v>Unt</v>
          </cell>
          <cell r="J613">
            <v>18000</v>
          </cell>
          <cell r="K613" t="str">
            <v/>
          </cell>
          <cell r="L613" t="str">
            <v>000122</v>
          </cell>
          <cell r="M613" t="str">
            <v>4500010242</v>
          </cell>
          <cell r="N613">
            <v>37173</v>
          </cell>
          <cell r="O613" t="str">
            <v/>
          </cell>
          <cell r="P613">
            <v>2</v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>PlantEq</v>
          </cell>
          <cell r="V613">
            <v>1</v>
          </cell>
          <cell r="W613">
            <v>11100</v>
          </cell>
          <cell r="X613">
            <v>300</v>
          </cell>
        </row>
        <row r="614">
          <cell r="B614">
            <v>20000036</v>
          </cell>
          <cell r="C614" t="str">
            <v>Container</v>
          </cell>
          <cell r="D614" t="str">
            <v>Jorong</v>
          </cell>
          <cell r="E614" t="str">
            <v/>
          </cell>
          <cell r="F614" t="str">
            <v>20 ft</v>
          </cell>
          <cell r="G614" t="str">
            <v/>
          </cell>
          <cell r="H614">
            <v>1</v>
          </cell>
          <cell r="I614" t="str">
            <v>Unt</v>
          </cell>
          <cell r="J614">
            <v>10000</v>
          </cell>
          <cell r="K614" t="str">
            <v/>
          </cell>
          <cell r="L614" t="str">
            <v>000122</v>
          </cell>
          <cell r="M614" t="str">
            <v>4500010242</v>
          </cell>
          <cell r="N614">
            <v>37457</v>
          </cell>
          <cell r="O614" t="str">
            <v/>
          </cell>
          <cell r="P614">
            <v>2</v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>PlantEq</v>
          </cell>
          <cell r="V614">
            <v>1</v>
          </cell>
          <cell r="W614">
            <v>6166.6660000000002</v>
          </cell>
          <cell r="X614">
            <v>166.66669565217393</v>
          </cell>
        </row>
        <row r="615">
          <cell r="B615">
            <v>20000038</v>
          </cell>
          <cell r="C615" t="str">
            <v>Generating Set</v>
          </cell>
          <cell r="D615" t="str">
            <v>Jorong</v>
          </cell>
          <cell r="E615" t="str">
            <v>Honda</v>
          </cell>
          <cell r="F615" t="str">
            <v>50/60 Hz , 3.7Kva</v>
          </cell>
          <cell r="G615" t="str">
            <v>SH - 4000DX</v>
          </cell>
          <cell r="H615">
            <v>1</v>
          </cell>
          <cell r="I615" t="str">
            <v>Unt</v>
          </cell>
          <cell r="J615">
            <v>10920</v>
          </cell>
          <cell r="K615" t="str">
            <v/>
          </cell>
          <cell r="L615" t="str">
            <v/>
          </cell>
          <cell r="M615" t="str">
            <v/>
          </cell>
          <cell r="N615">
            <v>37488</v>
          </cell>
          <cell r="O615" t="str">
            <v/>
          </cell>
          <cell r="P615">
            <v>2</v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>PlantEq</v>
          </cell>
          <cell r="V615">
            <v>1</v>
          </cell>
          <cell r="W615">
            <v>6552</v>
          </cell>
          <cell r="X615">
            <v>174.72</v>
          </cell>
        </row>
        <row r="616">
          <cell r="B616">
            <v>20000069</v>
          </cell>
          <cell r="C616" t="str">
            <v>Generating Set</v>
          </cell>
          <cell r="D616" t="str">
            <v>Jorong</v>
          </cell>
          <cell r="E616" t="str">
            <v>Perkins</v>
          </cell>
          <cell r="F616" t="str">
            <v>27,5 Kva,22Kw,220/380V</v>
          </cell>
          <cell r="G616" t="str">
            <v>U156368J</v>
          </cell>
          <cell r="H616">
            <v>1</v>
          </cell>
          <cell r="I616" t="str">
            <v>Unt</v>
          </cell>
          <cell r="J616">
            <v>62906</v>
          </cell>
          <cell r="K616" t="str">
            <v/>
          </cell>
          <cell r="L616" t="str">
            <v/>
          </cell>
          <cell r="M616" t="str">
            <v/>
          </cell>
          <cell r="N616">
            <v>37488</v>
          </cell>
          <cell r="O616" t="str">
            <v/>
          </cell>
          <cell r="P616">
            <v>2</v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>PlantEq</v>
          </cell>
          <cell r="V616">
            <v>1</v>
          </cell>
          <cell r="W616">
            <v>51895.084000000003</v>
          </cell>
          <cell r="X616">
            <v>1059.0832727272727</v>
          </cell>
        </row>
        <row r="617">
          <cell r="B617">
            <v>20000033</v>
          </cell>
          <cell r="C617" t="str">
            <v>Washing Equip</v>
          </cell>
          <cell r="D617" t="str">
            <v>Jorong</v>
          </cell>
          <cell r="E617" t="str">
            <v>KSA</v>
          </cell>
          <cell r="F617" t="str">
            <v>High Pressure Pump 13Hp, 220 Bar</v>
          </cell>
          <cell r="G617" t="str">
            <v>02E0025</v>
          </cell>
          <cell r="H617">
            <v>1</v>
          </cell>
          <cell r="I617" t="str">
            <v>Unt</v>
          </cell>
          <cell r="J617">
            <v>17200</v>
          </cell>
          <cell r="K617" t="str">
            <v/>
          </cell>
          <cell r="L617" t="str">
            <v/>
          </cell>
          <cell r="M617" t="str">
            <v/>
          </cell>
          <cell r="N617">
            <v>37488</v>
          </cell>
          <cell r="O617" t="str">
            <v/>
          </cell>
          <cell r="P617">
            <v>2</v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>PlantEq</v>
          </cell>
          <cell r="V617">
            <v>1</v>
          </cell>
          <cell r="W617">
            <v>10033.333000000001</v>
          </cell>
          <cell r="X617">
            <v>286.66667999999999</v>
          </cell>
        </row>
        <row r="618">
          <cell r="B618">
            <v>20000070</v>
          </cell>
          <cell r="C618" t="str">
            <v>Comp W/Electric</v>
          </cell>
          <cell r="D618" t="str">
            <v>Jorong</v>
          </cell>
          <cell r="E618" t="str">
            <v>Puma</v>
          </cell>
          <cell r="F618" t="str">
            <v>10HP, 16Bar</v>
          </cell>
          <cell r="G618" t="str">
            <v>TK 100 - 300</v>
          </cell>
          <cell r="H618">
            <v>1</v>
          </cell>
          <cell r="I618" t="str">
            <v>Unt</v>
          </cell>
          <cell r="J618">
            <v>14715</v>
          </cell>
          <cell r="K618" t="str">
            <v>TEKKINDO CENTRA DAYA, PT.</v>
          </cell>
          <cell r="L618" t="str">
            <v/>
          </cell>
          <cell r="M618" t="str">
            <v/>
          </cell>
          <cell r="N618">
            <v>37488</v>
          </cell>
          <cell r="O618" t="str">
            <v/>
          </cell>
          <cell r="P618">
            <v>2</v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>LowValue</v>
          </cell>
          <cell r="V618">
            <v>1</v>
          </cell>
          <cell r="W618">
            <v>0</v>
          </cell>
          <cell r="X618">
            <v>0</v>
          </cell>
        </row>
        <row r="619">
          <cell r="B619">
            <v>20000065</v>
          </cell>
          <cell r="C619" t="str">
            <v>Welding Machine</v>
          </cell>
          <cell r="D619" t="str">
            <v>Jorong</v>
          </cell>
          <cell r="E619" t="str">
            <v>Lincoln</v>
          </cell>
          <cell r="F619" t="str">
            <v>500A,40V,100% D.Cycle</v>
          </cell>
          <cell r="G619" t="str">
            <v/>
          </cell>
          <cell r="H619">
            <v>1</v>
          </cell>
          <cell r="I619" t="str">
            <v>Unt</v>
          </cell>
          <cell r="J619">
            <v>75795</v>
          </cell>
          <cell r="K619" t="str">
            <v/>
          </cell>
          <cell r="L619" t="str">
            <v/>
          </cell>
          <cell r="M619" t="str">
            <v/>
          </cell>
          <cell r="N619">
            <v>37404</v>
          </cell>
          <cell r="O619" t="str">
            <v/>
          </cell>
          <cell r="P619">
            <v>2</v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>PlantEq</v>
          </cell>
          <cell r="V619">
            <v>1</v>
          </cell>
          <cell r="W619">
            <v>54360.5</v>
          </cell>
          <cell r="X619">
            <v>1181.75</v>
          </cell>
        </row>
        <row r="620">
          <cell r="B620">
            <v>110000048</v>
          </cell>
          <cell r="C620" t="str">
            <v>Air Conditioner</v>
          </cell>
          <cell r="D620" t="str">
            <v>Jorong</v>
          </cell>
          <cell r="E620" t="str">
            <v>LG</v>
          </cell>
          <cell r="F620" t="str">
            <v>Split 1 Pk,</v>
          </cell>
          <cell r="G620" t="str">
            <v>LWC - 0960</v>
          </cell>
          <cell r="H620">
            <v>1</v>
          </cell>
          <cell r="I620" t="str">
            <v>Unt</v>
          </cell>
          <cell r="J620">
            <v>2400</v>
          </cell>
          <cell r="K620" t="str">
            <v/>
          </cell>
          <cell r="L620" t="str">
            <v/>
          </cell>
          <cell r="M620" t="str">
            <v/>
          </cell>
          <cell r="N620">
            <v>37481</v>
          </cell>
          <cell r="O620" t="str">
            <v/>
          </cell>
          <cell r="P620">
            <v>2</v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>LowValue</v>
          </cell>
          <cell r="V620">
            <v>1</v>
          </cell>
          <cell r="W620">
            <v>0</v>
          </cell>
          <cell r="X620">
            <v>0</v>
          </cell>
        </row>
        <row r="621">
          <cell r="B621" t="str">
            <v>CK-0000210</v>
          </cell>
          <cell r="C621" t="str">
            <v>Fire Extinguiser</v>
          </cell>
          <cell r="D621" t="str">
            <v>Jorong</v>
          </cell>
          <cell r="E621" t="str">
            <v>Chubbs</v>
          </cell>
          <cell r="F621" t="str">
            <v>1 Kg, Effectif 8 detik / 95 %</v>
          </cell>
          <cell r="G621" t="str">
            <v>EP.1</v>
          </cell>
          <cell r="H621">
            <v>3</v>
          </cell>
          <cell r="I621" t="str">
            <v>Unt</v>
          </cell>
          <cell r="J621">
            <v>701.25</v>
          </cell>
          <cell r="K621" t="str">
            <v>INDOLOK BAKTI UTAMA, PT.</v>
          </cell>
          <cell r="L621" t="str">
            <v/>
          </cell>
          <cell r="M621" t="str">
            <v/>
          </cell>
          <cell r="N621">
            <v>37495</v>
          </cell>
          <cell r="O621" t="str">
            <v/>
          </cell>
          <cell r="P621">
            <v>2</v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>LowValue</v>
          </cell>
          <cell r="V621">
            <v>1</v>
          </cell>
          <cell r="W621">
            <v>0</v>
          </cell>
          <cell r="X621">
            <v>0</v>
          </cell>
        </row>
        <row r="622">
          <cell r="B622" t="str">
            <v>CK-0000211</v>
          </cell>
          <cell r="C622" t="str">
            <v>Fire Extinguiser</v>
          </cell>
          <cell r="D622" t="str">
            <v>Jorong</v>
          </cell>
          <cell r="E622" t="str">
            <v>Chubbs</v>
          </cell>
          <cell r="F622" t="str">
            <v>2 Kg, Effectif 9 detik / 96 %</v>
          </cell>
          <cell r="G622" t="str">
            <v>EP.2</v>
          </cell>
          <cell r="H622">
            <v>10</v>
          </cell>
          <cell r="I622" t="str">
            <v>Unt</v>
          </cell>
          <cell r="J622">
            <v>3403.125</v>
          </cell>
          <cell r="K622" t="str">
            <v>INDOLOK BAKTI UTAMA, PT.</v>
          </cell>
          <cell r="L622" t="str">
            <v/>
          </cell>
          <cell r="M622" t="str">
            <v/>
          </cell>
          <cell r="N622">
            <v>37495</v>
          </cell>
          <cell r="O622" t="str">
            <v/>
          </cell>
          <cell r="P622">
            <v>2</v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>LowValue</v>
          </cell>
          <cell r="V622">
            <v>1</v>
          </cell>
          <cell r="W622">
            <v>0</v>
          </cell>
          <cell r="X622">
            <v>0</v>
          </cell>
        </row>
        <row r="623">
          <cell r="B623" t="str">
            <v>CK-0000212</v>
          </cell>
          <cell r="C623" t="str">
            <v>Fire Extinguiser</v>
          </cell>
          <cell r="D623" t="str">
            <v>Jorong</v>
          </cell>
          <cell r="E623" t="str">
            <v>Chubbs</v>
          </cell>
          <cell r="F623" t="str">
            <v>6 kg, Effectif 17detik / 96 %</v>
          </cell>
          <cell r="G623" t="str">
            <v>EP.6</v>
          </cell>
          <cell r="H623">
            <v>11</v>
          </cell>
          <cell r="I623" t="str">
            <v>Unt</v>
          </cell>
          <cell r="J623">
            <v>6239.0619999999999</v>
          </cell>
          <cell r="K623" t="str">
            <v>INDOLOK BAKTI UTAMA, PT.</v>
          </cell>
          <cell r="L623" t="str">
            <v/>
          </cell>
          <cell r="M623" t="str">
            <v/>
          </cell>
          <cell r="N623">
            <v>37495</v>
          </cell>
          <cell r="O623" t="str">
            <v/>
          </cell>
          <cell r="P623">
            <v>2</v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>LowValue</v>
          </cell>
          <cell r="V623">
            <v>1</v>
          </cell>
          <cell r="W623">
            <v>0</v>
          </cell>
          <cell r="X623">
            <v>0</v>
          </cell>
        </row>
        <row r="624">
          <cell r="B624">
            <v>80000121</v>
          </cell>
          <cell r="C624" t="str">
            <v>Desktop</v>
          </cell>
          <cell r="D624" t="str">
            <v>Jorong</v>
          </cell>
          <cell r="E624" t="str">
            <v>TNT</v>
          </cell>
          <cell r="F624" t="str">
            <v>P.III, 20GB, 128MB</v>
          </cell>
          <cell r="G624" t="str">
            <v/>
          </cell>
          <cell r="H624">
            <v>1</v>
          </cell>
          <cell r="I624" t="str">
            <v>Unt</v>
          </cell>
          <cell r="J624">
            <v>5050</v>
          </cell>
          <cell r="K624" t="str">
            <v>CREATIVE COMPUTER</v>
          </cell>
          <cell r="L624" t="str">
            <v/>
          </cell>
          <cell r="M624" t="str">
            <v>4500011432</v>
          </cell>
          <cell r="N624">
            <v>37162</v>
          </cell>
          <cell r="O624" t="str">
            <v/>
          </cell>
          <cell r="P624">
            <v>2</v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>Office</v>
          </cell>
          <cell r="V624">
            <v>1</v>
          </cell>
          <cell r="W624">
            <v>0</v>
          </cell>
          <cell r="X624">
            <v>0</v>
          </cell>
        </row>
        <row r="625">
          <cell r="B625" t="str">
            <v>TMT-000042</v>
          </cell>
          <cell r="C625" t="str">
            <v>Laptop</v>
          </cell>
          <cell r="D625" t="str">
            <v>Jorong</v>
          </cell>
          <cell r="E625" t="str">
            <v>Toshiba</v>
          </cell>
          <cell r="F625" t="str">
            <v>PIII, 1.2GhZ,20GB,128MB</v>
          </cell>
          <cell r="G625" t="str">
            <v/>
          </cell>
          <cell r="H625">
            <v>1</v>
          </cell>
          <cell r="I625" t="str">
            <v>Unt</v>
          </cell>
          <cell r="J625">
            <v>0</v>
          </cell>
          <cell r="K625" t="str">
            <v>TIARA MARGA TRAKINDO, PT.</v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>
            <v>2</v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>Office</v>
          </cell>
          <cell r="V625">
            <v>1</v>
          </cell>
          <cell r="W625">
            <v>0</v>
          </cell>
          <cell r="X625">
            <v>0</v>
          </cell>
        </row>
        <row r="626">
          <cell r="B626">
            <v>80000122</v>
          </cell>
          <cell r="C626" t="str">
            <v>Printer</v>
          </cell>
          <cell r="D626" t="str">
            <v>Jorong</v>
          </cell>
          <cell r="E626" t="str">
            <v>Hawlett Packard</v>
          </cell>
          <cell r="F626" t="str">
            <v>Jet 640C</v>
          </cell>
          <cell r="G626" t="str">
            <v>TH135E4DZF</v>
          </cell>
          <cell r="H626">
            <v>1</v>
          </cell>
          <cell r="I626" t="str">
            <v>Unt</v>
          </cell>
          <cell r="J626">
            <v>800</v>
          </cell>
          <cell r="K626" t="str">
            <v>CREATIVE COMPUTER</v>
          </cell>
          <cell r="L626" t="str">
            <v/>
          </cell>
          <cell r="M626" t="str">
            <v>4500011432</v>
          </cell>
          <cell r="N626">
            <v>37162</v>
          </cell>
          <cell r="O626" t="str">
            <v/>
          </cell>
          <cell r="P626">
            <v>2</v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>Office</v>
          </cell>
          <cell r="V626">
            <v>1</v>
          </cell>
          <cell r="W626">
            <v>0</v>
          </cell>
          <cell r="X626">
            <v>0</v>
          </cell>
        </row>
        <row r="627">
          <cell r="B627" t="str">
            <v>CK-0000213</v>
          </cell>
          <cell r="C627" t="str">
            <v>Faxcimile</v>
          </cell>
          <cell r="D627" t="str">
            <v>Jorong</v>
          </cell>
          <cell r="E627" t="str">
            <v>Panasonic</v>
          </cell>
          <cell r="F627" t="str">
            <v>KX-FT63CX</v>
          </cell>
          <cell r="G627" t="str">
            <v>2FCRB046134</v>
          </cell>
          <cell r="H627">
            <v>1</v>
          </cell>
          <cell r="I627" t="str">
            <v>Unt</v>
          </cell>
          <cell r="J627">
            <v>1250</v>
          </cell>
          <cell r="K627" t="str">
            <v>CREATIVE COMPUTER</v>
          </cell>
          <cell r="L627" t="str">
            <v/>
          </cell>
          <cell r="M627" t="str">
            <v>4500011432</v>
          </cell>
          <cell r="N627">
            <v>37585</v>
          </cell>
          <cell r="O627" t="str">
            <v/>
          </cell>
          <cell r="P627">
            <v>2</v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>Office</v>
          </cell>
          <cell r="V627">
            <v>1</v>
          </cell>
          <cell r="W627">
            <v>0</v>
          </cell>
          <cell r="X627">
            <v>0</v>
          </cell>
        </row>
        <row r="628">
          <cell r="B628" t="str">
            <v>CK-0000214</v>
          </cell>
          <cell r="C628" t="str">
            <v>Telepon Satelite</v>
          </cell>
          <cell r="D628" t="str">
            <v>Jorong</v>
          </cell>
          <cell r="E628" t="str">
            <v>Panasonic</v>
          </cell>
          <cell r="F628" t="str">
            <v>KX-TS3MX</v>
          </cell>
          <cell r="G628" t="str">
            <v>2ECFC549186</v>
          </cell>
          <cell r="H628">
            <v>1</v>
          </cell>
          <cell r="I628" t="str">
            <v>Unt</v>
          </cell>
          <cell r="J628">
            <v>86</v>
          </cell>
          <cell r="K628" t="str">
            <v/>
          </cell>
          <cell r="L628" t="str">
            <v/>
          </cell>
          <cell r="M628" t="str">
            <v/>
          </cell>
          <cell r="N628">
            <v>37585</v>
          </cell>
          <cell r="O628" t="str">
            <v/>
          </cell>
          <cell r="P628">
            <v>2</v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>Office</v>
          </cell>
          <cell r="V628">
            <v>1</v>
          </cell>
          <cell r="W628">
            <v>0</v>
          </cell>
          <cell r="X628">
            <v>0</v>
          </cell>
        </row>
        <row r="629">
          <cell r="B629" t="str">
            <v>CK-0000215</v>
          </cell>
          <cell r="C629" t="str">
            <v>Telepon Satelite</v>
          </cell>
          <cell r="D629" t="str">
            <v>Jorong</v>
          </cell>
          <cell r="E629" t="str">
            <v>Panasonic</v>
          </cell>
          <cell r="F629" t="str">
            <v>KX-TS3MX</v>
          </cell>
          <cell r="G629" t="str">
            <v>2ECFC545885</v>
          </cell>
          <cell r="H629">
            <v>1</v>
          </cell>
          <cell r="I629" t="str">
            <v>Unt</v>
          </cell>
          <cell r="J629">
            <v>86</v>
          </cell>
          <cell r="K629" t="str">
            <v/>
          </cell>
          <cell r="L629" t="str">
            <v/>
          </cell>
          <cell r="M629" t="str">
            <v/>
          </cell>
          <cell r="N629">
            <v>37585</v>
          </cell>
          <cell r="O629" t="str">
            <v/>
          </cell>
          <cell r="P629">
            <v>2</v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>Office</v>
          </cell>
          <cell r="V629">
            <v>1</v>
          </cell>
          <cell r="W629">
            <v>0</v>
          </cell>
          <cell r="X629">
            <v>0</v>
          </cell>
        </row>
        <row r="630">
          <cell r="B630">
            <v>110000010</v>
          </cell>
          <cell r="C630" t="str">
            <v>Television</v>
          </cell>
          <cell r="D630" t="str">
            <v>Jorong</v>
          </cell>
          <cell r="E630" t="str">
            <v>Mitochiba</v>
          </cell>
          <cell r="F630" t="str">
            <v>21 "</v>
          </cell>
          <cell r="G630" t="str">
            <v>MT - 2585G</v>
          </cell>
          <cell r="H630">
            <v>1</v>
          </cell>
          <cell r="I630" t="str">
            <v>Unt</v>
          </cell>
          <cell r="J630">
            <v>2110</v>
          </cell>
          <cell r="K630" t="str">
            <v/>
          </cell>
          <cell r="L630" t="str">
            <v/>
          </cell>
          <cell r="M630" t="str">
            <v/>
          </cell>
          <cell r="N630">
            <v>37379</v>
          </cell>
          <cell r="O630" t="str">
            <v/>
          </cell>
          <cell r="P630">
            <v>2</v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>LowValue</v>
          </cell>
          <cell r="V630">
            <v>1</v>
          </cell>
          <cell r="W630">
            <v>0</v>
          </cell>
          <cell r="X630">
            <v>0</v>
          </cell>
        </row>
        <row r="631">
          <cell r="B631" t="str">
            <v>CK-0000216</v>
          </cell>
          <cell r="C631" t="str">
            <v>Camera</v>
          </cell>
          <cell r="D631" t="str">
            <v>Jorong</v>
          </cell>
          <cell r="E631" t="str">
            <v>Minolta</v>
          </cell>
          <cell r="F631" t="str">
            <v>Camera</v>
          </cell>
          <cell r="G631" t="str">
            <v>36910651</v>
          </cell>
          <cell r="H631">
            <v>1</v>
          </cell>
          <cell r="I631" t="str">
            <v>Unt</v>
          </cell>
          <cell r="J631">
            <v>1550</v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>
            <v>2</v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>LowValue</v>
          </cell>
          <cell r="V631">
            <v>1</v>
          </cell>
          <cell r="W631">
            <v>0</v>
          </cell>
          <cell r="X631">
            <v>0</v>
          </cell>
        </row>
        <row r="632">
          <cell r="B632" t="str">
            <v>CK-0000217</v>
          </cell>
          <cell r="C632" t="str">
            <v>Radio Rig</v>
          </cell>
          <cell r="D632" t="str">
            <v>Jorong</v>
          </cell>
          <cell r="E632" t="str">
            <v>Icom</v>
          </cell>
          <cell r="F632" t="str">
            <v>Freq.145.200-145.495Mhz</v>
          </cell>
          <cell r="G632" t="str">
            <v>060600</v>
          </cell>
          <cell r="H632">
            <v>1</v>
          </cell>
          <cell r="I632" t="str">
            <v>Unt</v>
          </cell>
          <cell r="J632">
            <v>1665</v>
          </cell>
          <cell r="K632" t="str">
            <v/>
          </cell>
          <cell r="L632" t="str">
            <v/>
          </cell>
          <cell r="M632" t="str">
            <v/>
          </cell>
          <cell r="N632">
            <v>37119</v>
          </cell>
          <cell r="O632" t="str">
            <v/>
          </cell>
          <cell r="P632">
            <v>2</v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>LowValue</v>
          </cell>
          <cell r="V632">
            <v>1</v>
          </cell>
          <cell r="W632">
            <v>0</v>
          </cell>
          <cell r="X632">
            <v>0</v>
          </cell>
        </row>
        <row r="633">
          <cell r="B633" t="str">
            <v>CK-0000218</v>
          </cell>
          <cell r="C633" t="str">
            <v>Radio Rig</v>
          </cell>
          <cell r="D633" t="str">
            <v>Jorong</v>
          </cell>
          <cell r="E633" t="str">
            <v>Icom</v>
          </cell>
          <cell r="F633" t="str">
            <v>Freq.145.200-145.495Mhz</v>
          </cell>
          <cell r="G633" t="str">
            <v>060806</v>
          </cell>
          <cell r="H633">
            <v>1</v>
          </cell>
          <cell r="I633" t="str">
            <v>Unt</v>
          </cell>
          <cell r="J633">
            <v>1665</v>
          </cell>
          <cell r="K633" t="str">
            <v/>
          </cell>
          <cell r="L633" t="str">
            <v/>
          </cell>
          <cell r="M633" t="str">
            <v/>
          </cell>
          <cell r="N633">
            <v>37119</v>
          </cell>
          <cell r="O633" t="str">
            <v/>
          </cell>
          <cell r="P633">
            <v>2</v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>LowValue</v>
          </cell>
          <cell r="V633">
            <v>1</v>
          </cell>
          <cell r="W633">
            <v>0</v>
          </cell>
          <cell r="X633">
            <v>0</v>
          </cell>
        </row>
        <row r="634">
          <cell r="B634" t="str">
            <v>CK-0000219</v>
          </cell>
          <cell r="C634" t="str">
            <v>Radio Rig</v>
          </cell>
          <cell r="D634" t="str">
            <v>Jorong</v>
          </cell>
          <cell r="E634" t="str">
            <v>Icom</v>
          </cell>
          <cell r="F634" t="str">
            <v>Freq.145.200-145.495Mhz</v>
          </cell>
          <cell r="G634" t="str">
            <v>060810</v>
          </cell>
          <cell r="H634">
            <v>1</v>
          </cell>
          <cell r="I634" t="str">
            <v>Unt</v>
          </cell>
          <cell r="J634">
            <v>1665</v>
          </cell>
          <cell r="K634" t="str">
            <v/>
          </cell>
          <cell r="L634" t="str">
            <v/>
          </cell>
          <cell r="M634" t="str">
            <v/>
          </cell>
          <cell r="N634">
            <v>37119</v>
          </cell>
          <cell r="O634" t="str">
            <v/>
          </cell>
          <cell r="P634">
            <v>2</v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>LowValue</v>
          </cell>
          <cell r="V634">
            <v>1</v>
          </cell>
          <cell r="W634">
            <v>0</v>
          </cell>
          <cell r="X634">
            <v>0</v>
          </cell>
        </row>
        <row r="635">
          <cell r="B635" t="str">
            <v>CK-0000220</v>
          </cell>
          <cell r="C635" t="str">
            <v>Radio Rig</v>
          </cell>
          <cell r="D635" t="str">
            <v>Jorong</v>
          </cell>
          <cell r="E635" t="str">
            <v>Icom</v>
          </cell>
          <cell r="F635" t="str">
            <v>Freq.145.200-145.495Mhz</v>
          </cell>
          <cell r="G635" t="str">
            <v>060598</v>
          </cell>
          <cell r="H635">
            <v>1</v>
          </cell>
          <cell r="I635" t="str">
            <v>Unt</v>
          </cell>
          <cell r="J635">
            <v>1665</v>
          </cell>
          <cell r="K635" t="str">
            <v/>
          </cell>
          <cell r="L635" t="str">
            <v/>
          </cell>
          <cell r="M635" t="str">
            <v/>
          </cell>
          <cell r="N635">
            <v>37119</v>
          </cell>
          <cell r="O635" t="str">
            <v/>
          </cell>
          <cell r="P635">
            <v>2</v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>LowValue</v>
          </cell>
          <cell r="V635">
            <v>1</v>
          </cell>
          <cell r="W635">
            <v>0</v>
          </cell>
          <cell r="X635">
            <v>0</v>
          </cell>
        </row>
        <row r="636">
          <cell r="B636" t="str">
            <v>CK-0000221</v>
          </cell>
          <cell r="C636" t="str">
            <v>Radio Rig</v>
          </cell>
          <cell r="D636" t="str">
            <v>Jorong</v>
          </cell>
          <cell r="E636" t="str">
            <v>Icom</v>
          </cell>
          <cell r="F636" t="str">
            <v>Freq.145.200-145.495Mhz</v>
          </cell>
          <cell r="G636" t="str">
            <v/>
          </cell>
          <cell r="H636">
            <v>1</v>
          </cell>
          <cell r="I636" t="str">
            <v>Unt</v>
          </cell>
          <cell r="J636">
            <v>1665</v>
          </cell>
          <cell r="K636" t="str">
            <v/>
          </cell>
          <cell r="L636" t="str">
            <v/>
          </cell>
          <cell r="M636" t="str">
            <v/>
          </cell>
          <cell r="N636">
            <v>37119</v>
          </cell>
          <cell r="O636" t="str">
            <v/>
          </cell>
          <cell r="P636">
            <v>2</v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>LowValue</v>
          </cell>
          <cell r="V636">
            <v>1</v>
          </cell>
          <cell r="W636">
            <v>0</v>
          </cell>
          <cell r="X636">
            <v>0</v>
          </cell>
        </row>
        <row r="637">
          <cell r="B637" t="str">
            <v>CK-0000222</v>
          </cell>
          <cell r="C637" t="str">
            <v>Radio Rig</v>
          </cell>
          <cell r="D637" t="str">
            <v>Jorong</v>
          </cell>
          <cell r="E637" t="str">
            <v>Icom</v>
          </cell>
          <cell r="F637" t="str">
            <v>Freq.145.200-145.495Mhz</v>
          </cell>
          <cell r="G637" t="str">
            <v/>
          </cell>
          <cell r="H637">
            <v>1</v>
          </cell>
          <cell r="I637" t="str">
            <v>Unt</v>
          </cell>
          <cell r="J637">
            <v>1665</v>
          </cell>
          <cell r="K637" t="str">
            <v/>
          </cell>
          <cell r="L637" t="str">
            <v/>
          </cell>
          <cell r="M637" t="str">
            <v/>
          </cell>
          <cell r="N637">
            <v>37119</v>
          </cell>
          <cell r="O637" t="str">
            <v/>
          </cell>
          <cell r="P637">
            <v>2</v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>LowValue</v>
          </cell>
          <cell r="V637">
            <v>1</v>
          </cell>
          <cell r="W637">
            <v>0</v>
          </cell>
          <cell r="X637">
            <v>0</v>
          </cell>
        </row>
        <row r="638">
          <cell r="B638">
            <v>80000128</v>
          </cell>
          <cell r="C638" t="str">
            <v>Radio HT</v>
          </cell>
          <cell r="D638" t="str">
            <v>Jorong</v>
          </cell>
          <cell r="E638" t="str">
            <v>Icom</v>
          </cell>
          <cell r="F638" t="str">
            <v>IC - V68</v>
          </cell>
          <cell r="G638" t="str">
            <v>178933</v>
          </cell>
          <cell r="H638">
            <v>1</v>
          </cell>
          <cell r="I638" t="str">
            <v>Unt</v>
          </cell>
          <cell r="J638">
            <v>1350</v>
          </cell>
          <cell r="K638" t="str">
            <v/>
          </cell>
          <cell r="L638" t="str">
            <v/>
          </cell>
          <cell r="M638" t="str">
            <v/>
          </cell>
          <cell r="N638">
            <v>37160</v>
          </cell>
          <cell r="O638" t="str">
            <v/>
          </cell>
          <cell r="P638">
            <v>2</v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>LowValue</v>
          </cell>
          <cell r="V638">
            <v>1</v>
          </cell>
          <cell r="W638">
            <v>0</v>
          </cell>
          <cell r="X638">
            <v>0</v>
          </cell>
        </row>
        <row r="639">
          <cell r="B639">
            <v>80000129</v>
          </cell>
          <cell r="C639" t="str">
            <v>Radio HT</v>
          </cell>
          <cell r="D639" t="str">
            <v>Jorong</v>
          </cell>
          <cell r="E639" t="str">
            <v>Icom</v>
          </cell>
          <cell r="F639" t="str">
            <v>IC - V68</v>
          </cell>
          <cell r="G639" t="str">
            <v>178934</v>
          </cell>
          <cell r="H639">
            <v>1</v>
          </cell>
          <cell r="I639" t="str">
            <v>Unt</v>
          </cell>
          <cell r="J639">
            <v>1350</v>
          </cell>
          <cell r="K639" t="str">
            <v/>
          </cell>
          <cell r="L639" t="str">
            <v/>
          </cell>
          <cell r="M639" t="str">
            <v/>
          </cell>
          <cell r="N639">
            <v>37160</v>
          </cell>
          <cell r="O639" t="str">
            <v/>
          </cell>
          <cell r="P639">
            <v>2</v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>LowValue</v>
          </cell>
          <cell r="V639">
            <v>1</v>
          </cell>
          <cell r="W639">
            <v>0</v>
          </cell>
          <cell r="X639">
            <v>0</v>
          </cell>
        </row>
        <row r="640">
          <cell r="B640">
            <v>80000130</v>
          </cell>
          <cell r="C640" t="str">
            <v>Radio HT</v>
          </cell>
          <cell r="D640" t="str">
            <v>Jorong</v>
          </cell>
          <cell r="E640" t="str">
            <v>Icom</v>
          </cell>
          <cell r="F640" t="str">
            <v>IC - V68</v>
          </cell>
          <cell r="G640" t="str">
            <v>178935</v>
          </cell>
          <cell r="H640">
            <v>1</v>
          </cell>
          <cell r="I640" t="str">
            <v>Unt</v>
          </cell>
          <cell r="J640">
            <v>1350</v>
          </cell>
          <cell r="K640" t="str">
            <v/>
          </cell>
          <cell r="L640" t="str">
            <v/>
          </cell>
          <cell r="M640" t="str">
            <v/>
          </cell>
          <cell r="N640">
            <v>37160</v>
          </cell>
          <cell r="O640" t="str">
            <v/>
          </cell>
          <cell r="P640">
            <v>2</v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>LowValue</v>
          </cell>
          <cell r="V640">
            <v>1</v>
          </cell>
          <cell r="W640">
            <v>0</v>
          </cell>
          <cell r="X640">
            <v>0</v>
          </cell>
        </row>
        <row r="641">
          <cell r="B641">
            <v>80000061</v>
          </cell>
          <cell r="C641" t="str">
            <v>Radio HT</v>
          </cell>
          <cell r="D641" t="str">
            <v>Jorong</v>
          </cell>
          <cell r="E641" t="str">
            <v>Icom</v>
          </cell>
          <cell r="F641" t="str">
            <v>IC - V68</v>
          </cell>
          <cell r="G641" t="str">
            <v>166342</v>
          </cell>
          <cell r="H641">
            <v>1</v>
          </cell>
          <cell r="I641" t="str">
            <v>Unt</v>
          </cell>
          <cell r="J641">
            <v>0</v>
          </cell>
          <cell r="K641" t="str">
            <v/>
          </cell>
          <cell r="L641" t="str">
            <v/>
          </cell>
          <cell r="M641" t="str">
            <v/>
          </cell>
          <cell r="N641">
            <v>37419</v>
          </cell>
          <cell r="O641" t="str">
            <v/>
          </cell>
          <cell r="P641">
            <v>2</v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>LowValue</v>
          </cell>
          <cell r="V641">
            <v>1</v>
          </cell>
          <cell r="W641">
            <v>0</v>
          </cell>
          <cell r="X641">
            <v>0</v>
          </cell>
        </row>
        <row r="642">
          <cell r="B642">
            <v>80000062</v>
          </cell>
          <cell r="C642" t="str">
            <v>Radio HT</v>
          </cell>
          <cell r="D642" t="str">
            <v>Jorong</v>
          </cell>
          <cell r="E642" t="str">
            <v>Icom</v>
          </cell>
          <cell r="F642" t="str">
            <v>IC - V68</v>
          </cell>
          <cell r="G642" t="str">
            <v>166247</v>
          </cell>
          <cell r="H642">
            <v>1</v>
          </cell>
          <cell r="I642" t="str">
            <v>Unt</v>
          </cell>
          <cell r="J642">
            <v>0</v>
          </cell>
          <cell r="K642" t="str">
            <v/>
          </cell>
          <cell r="L642" t="str">
            <v/>
          </cell>
          <cell r="M642" t="str">
            <v/>
          </cell>
          <cell r="N642">
            <v>37419</v>
          </cell>
          <cell r="O642" t="str">
            <v/>
          </cell>
          <cell r="P642">
            <v>2</v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>LowValue</v>
          </cell>
          <cell r="V642">
            <v>1</v>
          </cell>
          <cell r="W642">
            <v>0</v>
          </cell>
          <cell r="X642">
            <v>0</v>
          </cell>
        </row>
        <row r="643">
          <cell r="B643">
            <v>30000047</v>
          </cell>
          <cell r="C643" t="str">
            <v>Work Shop Tools</v>
          </cell>
          <cell r="D643" t="str">
            <v>Jorong</v>
          </cell>
          <cell r="E643" t="str">
            <v>Proto</v>
          </cell>
          <cell r="F643" t="str">
            <v>Tool Box Dr. 3/8", 1/2" , 3/4"</v>
          </cell>
          <cell r="G643" t="str">
            <v>98312</v>
          </cell>
          <cell r="H643">
            <v>1</v>
          </cell>
          <cell r="I643" t="str">
            <v>Unt</v>
          </cell>
          <cell r="J643">
            <v>18000</v>
          </cell>
          <cell r="K643" t="str">
            <v>NOVANA MARSH JAYA, PT.</v>
          </cell>
          <cell r="L643" t="str">
            <v>000124</v>
          </cell>
          <cell r="M643" t="str">
            <v/>
          </cell>
          <cell r="N643">
            <v>37163</v>
          </cell>
          <cell r="O643" t="str">
            <v/>
          </cell>
          <cell r="P643">
            <v>2</v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>SvcTools</v>
          </cell>
          <cell r="V643">
            <v>1</v>
          </cell>
          <cell r="W643">
            <v>11400</v>
          </cell>
          <cell r="X643">
            <v>300</v>
          </cell>
        </row>
        <row r="644">
          <cell r="B644" t="str">
            <v>CK-0000223</v>
          </cell>
          <cell r="C644" t="str">
            <v>Field Tools</v>
          </cell>
          <cell r="D644" t="str">
            <v>Jorong</v>
          </cell>
          <cell r="E644" t="str">
            <v>Kincrome</v>
          </cell>
          <cell r="F644" t="str">
            <v>Socket Wrench Dr. 3/8" , 1/2"</v>
          </cell>
          <cell r="G644" t="str">
            <v>21055</v>
          </cell>
          <cell r="H644">
            <v>1</v>
          </cell>
          <cell r="I644" t="str">
            <v>Unt</v>
          </cell>
          <cell r="J644">
            <v>10000</v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>
            <v>2</v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>SvcTools</v>
          </cell>
          <cell r="V644">
            <v>1</v>
          </cell>
          <cell r="W644">
            <v>0</v>
          </cell>
          <cell r="X644">
            <v>0</v>
          </cell>
        </row>
        <row r="645">
          <cell r="B645" t="str">
            <v>CK-0000224</v>
          </cell>
          <cell r="C645" t="str">
            <v>Work Shop Tools</v>
          </cell>
          <cell r="D645" t="str">
            <v>Jorong</v>
          </cell>
          <cell r="E645" t="str">
            <v>Proto</v>
          </cell>
          <cell r="F645" t="str">
            <v>Wrench 46.MM</v>
          </cell>
          <cell r="G645" t="str">
            <v>1246.MM</v>
          </cell>
          <cell r="H645">
            <v>1</v>
          </cell>
          <cell r="I645" t="str">
            <v>Pcs</v>
          </cell>
          <cell r="J645">
            <v>940</v>
          </cell>
          <cell r="K645" t="str">
            <v>MAKMUR JAYA ABADI, PD.</v>
          </cell>
          <cell r="L645" t="str">
            <v>000128</v>
          </cell>
          <cell r="M645" t="str">
            <v>4500010594</v>
          </cell>
          <cell r="N645">
            <v>37118</v>
          </cell>
          <cell r="O645" t="str">
            <v/>
          </cell>
          <cell r="P645">
            <v>2</v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>SvcTools</v>
          </cell>
          <cell r="V645">
            <v>1</v>
          </cell>
          <cell r="W645">
            <v>0</v>
          </cell>
          <cell r="X645">
            <v>0</v>
          </cell>
        </row>
        <row r="646">
          <cell r="B646" t="str">
            <v>CK-0000225</v>
          </cell>
          <cell r="C646" t="str">
            <v>Work Shop Tools</v>
          </cell>
          <cell r="D646" t="str">
            <v>Jorong</v>
          </cell>
          <cell r="E646" t="str">
            <v>Proto</v>
          </cell>
          <cell r="F646" t="str">
            <v>Wrench 41.MM</v>
          </cell>
          <cell r="G646" t="str">
            <v>1241.MM</v>
          </cell>
          <cell r="H646">
            <v>1</v>
          </cell>
          <cell r="I646" t="str">
            <v>Pcs</v>
          </cell>
          <cell r="J646">
            <v>630</v>
          </cell>
          <cell r="K646" t="str">
            <v/>
          </cell>
          <cell r="L646" t="str">
            <v>000128</v>
          </cell>
          <cell r="M646" t="str">
            <v/>
          </cell>
          <cell r="N646">
            <v>37118</v>
          </cell>
          <cell r="O646" t="str">
            <v/>
          </cell>
          <cell r="P646">
            <v>2</v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>SvcTools</v>
          </cell>
          <cell r="V646">
            <v>1</v>
          </cell>
          <cell r="W646">
            <v>0</v>
          </cell>
          <cell r="X646">
            <v>0</v>
          </cell>
        </row>
        <row r="647">
          <cell r="B647" t="str">
            <v>CK-0000226</v>
          </cell>
          <cell r="C647" t="str">
            <v>Work Shop Tools</v>
          </cell>
          <cell r="D647" t="str">
            <v>Jorong</v>
          </cell>
          <cell r="E647" t="str">
            <v>Proto</v>
          </cell>
          <cell r="F647" t="str">
            <v>Wrench 36.MM</v>
          </cell>
          <cell r="G647" t="str">
            <v>1236.MM</v>
          </cell>
          <cell r="H647">
            <v>1</v>
          </cell>
          <cell r="I647" t="str">
            <v>Pcs</v>
          </cell>
          <cell r="J647">
            <v>510</v>
          </cell>
          <cell r="K647" t="str">
            <v/>
          </cell>
          <cell r="L647" t="str">
            <v>000128</v>
          </cell>
          <cell r="M647" t="str">
            <v/>
          </cell>
          <cell r="N647">
            <v>37118</v>
          </cell>
          <cell r="O647" t="str">
            <v/>
          </cell>
          <cell r="P647">
            <v>2</v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>SvcTools</v>
          </cell>
          <cell r="V647">
            <v>1</v>
          </cell>
          <cell r="W647">
            <v>0</v>
          </cell>
          <cell r="X647">
            <v>0</v>
          </cell>
        </row>
        <row r="648">
          <cell r="B648" t="str">
            <v>CK-0000227</v>
          </cell>
          <cell r="C648" t="str">
            <v>Work Shop Tools</v>
          </cell>
          <cell r="D648" t="str">
            <v>Jorong</v>
          </cell>
          <cell r="E648" t="str">
            <v>Proto</v>
          </cell>
          <cell r="F648" t="str">
            <v>Socket HD 1-5/15"</v>
          </cell>
          <cell r="G648" t="str">
            <v>10021</v>
          </cell>
          <cell r="H648">
            <v>1</v>
          </cell>
          <cell r="I648" t="str">
            <v>Pcs</v>
          </cell>
          <cell r="J648">
            <v>162</v>
          </cell>
          <cell r="K648" t="str">
            <v/>
          </cell>
          <cell r="L648" t="str">
            <v/>
          </cell>
          <cell r="M648" t="str">
            <v/>
          </cell>
          <cell r="N648">
            <v>37174</v>
          </cell>
          <cell r="O648" t="str">
            <v/>
          </cell>
          <cell r="P648">
            <v>2</v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>SvcTools</v>
          </cell>
          <cell r="V648">
            <v>1</v>
          </cell>
          <cell r="W648">
            <v>0</v>
          </cell>
          <cell r="X648">
            <v>0</v>
          </cell>
        </row>
        <row r="649">
          <cell r="B649" t="str">
            <v>CK-0000228</v>
          </cell>
          <cell r="C649" t="str">
            <v>Work Shop Tools</v>
          </cell>
          <cell r="D649" t="str">
            <v>Jorong</v>
          </cell>
          <cell r="E649" t="str">
            <v>Proto</v>
          </cell>
          <cell r="F649" t="str">
            <v>Socket HD 1-1/8"</v>
          </cell>
          <cell r="G649" t="str">
            <v>10018</v>
          </cell>
          <cell r="H649">
            <v>1</v>
          </cell>
          <cell r="I649" t="str">
            <v>Pcs</v>
          </cell>
          <cell r="J649">
            <v>160</v>
          </cell>
          <cell r="K649" t="str">
            <v/>
          </cell>
          <cell r="L649" t="str">
            <v/>
          </cell>
          <cell r="M649" t="str">
            <v/>
          </cell>
          <cell r="N649">
            <v>37174</v>
          </cell>
          <cell r="O649" t="str">
            <v/>
          </cell>
          <cell r="P649">
            <v>2</v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>SvcTools</v>
          </cell>
          <cell r="V649">
            <v>1</v>
          </cell>
          <cell r="W649">
            <v>0</v>
          </cell>
          <cell r="X649">
            <v>0</v>
          </cell>
        </row>
        <row r="650">
          <cell r="B650" t="str">
            <v>CK-0000229</v>
          </cell>
          <cell r="C650" t="str">
            <v>Work Shop Tools</v>
          </cell>
          <cell r="D650" t="str">
            <v>Jorong</v>
          </cell>
          <cell r="E650" t="str">
            <v>Proto</v>
          </cell>
          <cell r="F650" t="str">
            <v>Socket HD 60.MM</v>
          </cell>
          <cell r="G650" t="str">
            <v/>
          </cell>
          <cell r="H650">
            <v>1</v>
          </cell>
          <cell r="I650" t="str">
            <v>Pcs</v>
          </cell>
          <cell r="J650">
            <v>0</v>
          </cell>
          <cell r="K650" t="str">
            <v/>
          </cell>
          <cell r="L650" t="str">
            <v/>
          </cell>
          <cell r="M650" t="str">
            <v/>
          </cell>
          <cell r="N650">
            <v>37174</v>
          </cell>
          <cell r="O650" t="str">
            <v/>
          </cell>
          <cell r="P650">
            <v>2</v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>SvcTools</v>
          </cell>
          <cell r="V650">
            <v>1</v>
          </cell>
          <cell r="W650">
            <v>0</v>
          </cell>
          <cell r="X650">
            <v>0</v>
          </cell>
        </row>
        <row r="651">
          <cell r="B651" t="str">
            <v>CK-0000230</v>
          </cell>
          <cell r="C651" t="str">
            <v>Work Shop Tools</v>
          </cell>
          <cell r="D651" t="str">
            <v>Jorong</v>
          </cell>
          <cell r="E651" t="str">
            <v>Proto</v>
          </cell>
          <cell r="F651" t="str">
            <v>Extention Impact Dr.1"</v>
          </cell>
          <cell r="G651" t="str">
            <v>10608</v>
          </cell>
          <cell r="H651">
            <v>1</v>
          </cell>
          <cell r="I651" t="str">
            <v>Pcs</v>
          </cell>
          <cell r="J651">
            <v>550</v>
          </cell>
          <cell r="K651" t="str">
            <v/>
          </cell>
          <cell r="L651" t="str">
            <v/>
          </cell>
          <cell r="M651" t="str">
            <v/>
          </cell>
          <cell r="N651">
            <v>37174</v>
          </cell>
          <cell r="O651" t="str">
            <v/>
          </cell>
          <cell r="P651">
            <v>2</v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>SvcTools</v>
          </cell>
          <cell r="V651">
            <v>1</v>
          </cell>
          <cell r="W651">
            <v>0</v>
          </cell>
          <cell r="X651">
            <v>0</v>
          </cell>
        </row>
        <row r="652">
          <cell r="B652" t="str">
            <v>CK-0000231</v>
          </cell>
          <cell r="C652" t="str">
            <v>Work Shop Tools</v>
          </cell>
          <cell r="D652" t="str">
            <v>Jorong</v>
          </cell>
          <cell r="E652" t="str">
            <v>Proto</v>
          </cell>
          <cell r="F652" t="str">
            <v>Handle HD. Dr.1"</v>
          </cell>
          <cell r="G652" t="str">
            <v>J5868</v>
          </cell>
          <cell r="H652">
            <v>1</v>
          </cell>
          <cell r="I652" t="str">
            <v>Pcs</v>
          </cell>
          <cell r="J652">
            <v>1175</v>
          </cell>
          <cell r="K652" t="str">
            <v/>
          </cell>
          <cell r="L652" t="str">
            <v/>
          </cell>
          <cell r="M652" t="str">
            <v/>
          </cell>
          <cell r="N652">
            <v>37174</v>
          </cell>
          <cell r="O652" t="str">
            <v/>
          </cell>
          <cell r="P652">
            <v>2</v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>SvcTools</v>
          </cell>
          <cell r="V652">
            <v>1</v>
          </cell>
          <cell r="W652">
            <v>0</v>
          </cell>
          <cell r="X652">
            <v>0</v>
          </cell>
        </row>
        <row r="653">
          <cell r="B653" t="str">
            <v>CK-0000232</v>
          </cell>
          <cell r="C653" t="str">
            <v>Work Shop Tools</v>
          </cell>
          <cell r="D653" t="str">
            <v>Jorong</v>
          </cell>
          <cell r="E653" t="str">
            <v>Proto</v>
          </cell>
          <cell r="F653" t="str">
            <v>Extention Impact Dr.1"</v>
          </cell>
          <cell r="G653" t="str">
            <v>10607</v>
          </cell>
          <cell r="H653">
            <v>1</v>
          </cell>
          <cell r="I653" t="str">
            <v>Pcs</v>
          </cell>
          <cell r="J653">
            <v>400</v>
          </cell>
          <cell r="K653" t="str">
            <v/>
          </cell>
          <cell r="L653" t="str">
            <v>000128</v>
          </cell>
          <cell r="M653" t="str">
            <v/>
          </cell>
          <cell r="N653">
            <v>37174</v>
          </cell>
          <cell r="O653" t="str">
            <v/>
          </cell>
          <cell r="P653">
            <v>2</v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>SvcTools</v>
          </cell>
          <cell r="V653">
            <v>1</v>
          </cell>
          <cell r="W653">
            <v>0</v>
          </cell>
          <cell r="X653">
            <v>0</v>
          </cell>
        </row>
        <row r="654">
          <cell r="B654" t="str">
            <v>CK-0000233</v>
          </cell>
          <cell r="C654" t="str">
            <v>Work Shop Tools</v>
          </cell>
          <cell r="D654" t="str">
            <v>Jorong</v>
          </cell>
          <cell r="E654" t="str">
            <v>Black &amp; Decker</v>
          </cell>
          <cell r="F654" t="str">
            <v>Electric Hand Drill 13.MM</v>
          </cell>
          <cell r="G654" t="str">
            <v/>
          </cell>
          <cell r="H654">
            <v>1</v>
          </cell>
          <cell r="I654" t="str">
            <v>Pcs</v>
          </cell>
          <cell r="J654">
            <v>500</v>
          </cell>
          <cell r="K654" t="str">
            <v>NOVANA MARSH JAYA, PT.</v>
          </cell>
          <cell r="L654" t="str">
            <v/>
          </cell>
          <cell r="M654" t="str">
            <v>4500010466</v>
          </cell>
          <cell r="N654">
            <v>37119</v>
          </cell>
          <cell r="O654" t="str">
            <v/>
          </cell>
          <cell r="P654">
            <v>2</v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>SvcTools</v>
          </cell>
          <cell r="V654">
            <v>1</v>
          </cell>
          <cell r="W654">
            <v>0</v>
          </cell>
          <cell r="X654">
            <v>0</v>
          </cell>
        </row>
        <row r="655">
          <cell r="B655" t="str">
            <v>CK-0000234</v>
          </cell>
          <cell r="C655" t="str">
            <v>Work Shop Tools</v>
          </cell>
          <cell r="D655" t="str">
            <v>Jorong</v>
          </cell>
          <cell r="E655" t="str">
            <v>Black &amp; Decker</v>
          </cell>
          <cell r="F655" t="str">
            <v>Electric Hand Drill 10.MM</v>
          </cell>
          <cell r="G655" t="str">
            <v/>
          </cell>
          <cell r="H655">
            <v>1</v>
          </cell>
          <cell r="I655" t="str">
            <v>Pcs</v>
          </cell>
          <cell r="J655">
            <v>390</v>
          </cell>
          <cell r="K655" t="str">
            <v>NOVANA MARSH JAYA, PT.</v>
          </cell>
          <cell r="L655" t="str">
            <v/>
          </cell>
          <cell r="M655" t="str">
            <v>4500010466</v>
          </cell>
          <cell r="N655">
            <v>37119</v>
          </cell>
          <cell r="O655" t="str">
            <v/>
          </cell>
          <cell r="P655">
            <v>2</v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>SvcTools</v>
          </cell>
          <cell r="V655">
            <v>1</v>
          </cell>
          <cell r="W655">
            <v>0</v>
          </cell>
          <cell r="X655">
            <v>0</v>
          </cell>
        </row>
        <row r="656">
          <cell r="B656" t="str">
            <v>CK-0000235</v>
          </cell>
          <cell r="C656" t="str">
            <v>Work Shop Tools</v>
          </cell>
          <cell r="D656" t="str">
            <v>Jorong</v>
          </cell>
          <cell r="E656" t="str">
            <v>Black &amp; Decker</v>
          </cell>
          <cell r="F656" t="str">
            <v>Electric Hand Grinder  7.inchies</v>
          </cell>
          <cell r="G656" t="str">
            <v/>
          </cell>
          <cell r="H656">
            <v>1</v>
          </cell>
          <cell r="I656" t="str">
            <v>Pcs</v>
          </cell>
          <cell r="J656">
            <v>1060</v>
          </cell>
          <cell r="K656" t="str">
            <v>NOVANA MARSH JAYA, PT.</v>
          </cell>
          <cell r="L656" t="str">
            <v/>
          </cell>
          <cell r="M656" t="str">
            <v>4500010466</v>
          </cell>
          <cell r="N656">
            <v>37119</v>
          </cell>
          <cell r="O656" t="str">
            <v/>
          </cell>
          <cell r="P656">
            <v>2</v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>SvcTools</v>
          </cell>
          <cell r="V656">
            <v>1</v>
          </cell>
          <cell r="W656">
            <v>0</v>
          </cell>
          <cell r="X656">
            <v>0</v>
          </cell>
        </row>
        <row r="657">
          <cell r="B657" t="str">
            <v>CK-0000236</v>
          </cell>
          <cell r="C657" t="str">
            <v>Work Shop Tools</v>
          </cell>
          <cell r="D657" t="str">
            <v>Jorong</v>
          </cell>
          <cell r="E657" t="str">
            <v>Black &amp; Decker</v>
          </cell>
          <cell r="F657" t="str">
            <v>Electric Hand  Grinder 4.inchies</v>
          </cell>
          <cell r="G657" t="str">
            <v/>
          </cell>
          <cell r="H657">
            <v>1</v>
          </cell>
          <cell r="I657" t="str">
            <v>Pcs</v>
          </cell>
          <cell r="J657">
            <v>410</v>
          </cell>
          <cell r="K657" t="str">
            <v>NOVANA MARSH JAYA, PT.</v>
          </cell>
          <cell r="L657" t="str">
            <v/>
          </cell>
          <cell r="M657" t="str">
            <v>4500010466</v>
          </cell>
          <cell r="N657">
            <v>37119</v>
          </cell>
          <cell r="O657" t="str">
            <v/>
          </cell>
          <cell r="P657">
            <v>2</v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>SvcTools</v>
          </cell>
          <cell r="V657">
            <v>1</v>
          </cell>
          <cell r="W657">
            <v>0</v>
          </cell>
          <cell r="X657">
            <v>0</v>
          </cell>
        </row>
        <row r="658">
          <cell r="B658" t="str">
            <v>CK-0000237</v>
          </cell>
          <cell r="C658" t="str">
            <v>Work Shop Tools</v>
          </cell>
          <cell r="D658" t="str">
            <v>Jorong</v>
          </cell>
          <cell r="E658" t="str">
            <v>Black &amp; Decker</v>
          </cell>
          <cell r="F658" t="str">
            <v>Electric Bench Grinder 8,inchies</v>
          </cell>
          <cell r="G658" t="str">
            <v/>
          </cell>
          <cell r="H658">
            <v>1</v>
          </cell>
          <cell r="I658" t="str">
            <v>Pcs</v>
          </cell>
          <cell r="J658">
            <v>1230</v>
          </cell>
          <cell r="K658" t="str">
            <v>NOVANA MARSH JAYA, PT.</v>
          </cell>
          <cell r="L658" t="str">
            <v/>
          </cell>
          <cell r="M658" t="str">
            <v>4500010466</v>
          </cell>
          <cell r="N658">
            <v>37119</v>
          </cell>
          <cell r="O658" t="str">
            <v/>
          </cell>
          <cell r="P658">
            <v>2</v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>SvcTools</v>
          </cell>
          <cell r="V658">
            <v>1</v>
          </cell>
          <cell r="W658">
            <v>0</v>
          </cell>
          <cell r="X658">
            <v>0</v>
          </cell>
        </row>
        <row r="659">
          <cell r="B659" t="str">
            <v>CK-0000238</v>
          </cell>
          <cell r="C659" t="str">
            <v>Work Shop Tools</v>
          </cell>
          <cell r="D659" t="str">
            <v>Jorong</v>
          </cell>
          <cell r="E659" t="str">
            <v>Record</v>
          </cell>
          <cell r="F659" t="str">
            <v>Ragum 10.inchies</v>
          </cell>
          <cell r="G659" t="str">
            <v/>
          </cell>
          <cell r="H659">
            <v>1</v>
          </cell>
          <cell r="I659" t="str">
            <v>Pcs</v>
          </cell>
          <cell r="J659">
            <v>900</v>
          </cell>
          <cell r="K659" t="str">
            <v>NOVANA MARSH JAYA, PT.</v>
          </cell>
          <cell r="L659" t="str">
            <v/>
          </cell>
          <cell r="M659" t="str">
            <v>4500010466</v>
          </cell>
          <cell r="N659">
            <v>37119</v>
          </cell>
          <cell r="O659" t="str">
            <v/>
          </cell>
          <cell r="P659">
            <v>2</v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>SvcTools</v>
          </cell>
          <cell r="V659">
            <v>1</v>
          </cell>
          <cell r="W659">
            <v>0</v>
          </cell>
          <cell r="X659">
            <v>0</v>
          </cell>
        </row>
        <row r="660">
          <cell r="B660" t="str">
            <v>CK-0000239</v>
          </cell>
          <cell r="C660" t="str">
            <v>Work Shop Tools</v>
          </cell>
          <cell r="D660" t="str">
            <v>Jorong</v>
          </cell>
          <cell r="E660" t="str">
            <v>Record</v>
          </cell>
          <cell r="F660" t="str">
            <v>Ragum 5.inchies</v>
          </cell>
          <cell r="G660" t="str">
            <v/>
          </cell>
          <cell r="H660">
            <v>1</v>
          </cell>
          <cell r="I660" t="str">
            <v>Pcs</v>
          </cell>
          <cell r="J660">
            <v>660</v>
          </cell>
          <cell r="K660" t="str">
            <v>NOVANA MARSH JAYA, PT.</v>
          </cell>
          <cell r="L660" t="str">
            <v/>
          </cell>
          <cell r="M660" t="str">
            <v>4500010466</v>
          </cell>
          <cell r="N660">
            <v>37119</v>
          </cell>
          <cell r="O660" t="str">
            <v/>
          </cell>
          <cell r="P660">
            <v>2</v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>SvcTools</v>
          </cell>
          <cell r="V660">
            <v>1</v>
          </cell>
          <cell r="W660">
            <v>0</v>
          </cell>
          <cell r="X660">
            <v>0</v>
          </cell>
        </row>
        <row r="661">
          <cell r="B661" t="str">
            <v>CK-0000240</v>
          </cell>
          <cell r="C661" t="str">
            <v>Work Shop Tools</v>
          </cell>
          <cell r="D661" t="str">
            <v>Jorong</v>
          </cell>
          <cell r="E661" t="str">
            <v>Proto</v>
          </cell>
          <cell r="F661" t="str">
            <v>Hammer 5 kg</v>
          </cell>
          <cell r="G661" t="str">
            <v/>
          </cell>
          <cell r="H661">
            <v>1</v>
          </cell>
          <cell r="I661" t="str">
            <v>Pcs</v>
          </cell>
          <cell r="J661">
            <v>250</v>
          </cell>
          <cell r="K661" t="str">
            <v>NOVANA MARSH JAYA, PT.</v>
          </cell>
          <cell r="L661" t="str">
            <v/>
          </cell>
          <cell r="M661" t="str">
            <v>4500010466</v>
          </cell>
          <cell r="N661">
            <v>37119</v>
          </cell>
          <cell r="O661" t="str">
            <v/>
          </cell>
          <cell r="P661">
            <v>2</v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>SvcTools</v>
          </cell>
          <cell r="V661">
            <v>1</v>
          </cell>
          <cell r="W661">
            <v>0</v>
          </cell>
          <cell r="X661">
            <v>0</v>
          </cell>
        </row>
        <row r="662">
          <cell r="B662">
            <v>20000050</v>
          </cell>
          <cell r="C662" t="str">
            <v>Lifting Equipment</v>
          </cell>
          <cell r="D662" t="str">
            <v>Jorong</v>
          </cell>
          <cell r="E662" t="str">
            <v>Elephant</v>
          </cell>
          <cell r="F662" t="str">
            <v>Chain Block with trolly Cap 5 Ton X 3.Meter</v>
          </cell>
          <cell r="G662" t="str">
            <v/>
          </cell>
          <cell r="H662">
            <v>1</v>
          </cell>
          <cell r="I662" t="str">
            <v>Unt</v>
          </cell>
          <cell r="J662">
            <v>7000</v>
          </cell>
          <cell r="K662" t="str">
            <v/>
          </cell>
          <cell r="L662" t="str">
            <v/>
          </cell>
          <cell r="M662" t="str">
            <v/>
          </cell>
          <cell r="N662">
            <v>37211</v>
          </cell>
          <cell r="O662" t="str">
            <v/>
          </cell>
          <cell r="P662">
            <v>2</v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>PlanEq</v>
          </cell>
          <cell r="V662">
            <v>1</v>
          </cell>
          <cell r="W662">
            <v>0</v>
          </cell>
          <cell r="X662">
            <v>0</v>
          </cell>
        </row>
        <row r="663">
          <cell r="B663">
            <v>20000051</v>
          </cell>
          <cell r="C663" t="str">
            <v>Lifting Equipment</v>
          </cell>
          <cell r="D663" t="str">
            <v>Jorong</v>
          </cell>
          <cell r="E663" t="str">
            <v>Elephant</v>
          </cell>
          <cell r="F663" t="str">
            <v>Chain Block Cap. 3 Ton X 3.Meter</v>
          </cell>
          <cell r="G663" t="str">
            <v/>
          </cell>
          <cell r="H663">
            <v>1</v>
          </cell>
          <cell r="I663" t="str">
            <v>Unt</v>
          </cell>
          <cell r="J663">
            <v>2300</v>
          </cell>
          <cell r="K663" t="str">
            <v/>
          </cell>
          <cell r="L663" t="str">
            <v/>
          </cell>
          <cell r="M663" t="str">
            <v/>
          </cell>
          <cell r="N663">
            <v>37211</v>
          </cell>
          <cell r="O663" t="str">
            <v/>
          </cell>
          <cell r="P663">
            <v>2</v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>PlanEq</v>
          </cell>
          <cell r="V663">
            <v>1</v>
          </cell>
          <cell r="W663">
            <v>0</v>
          </cell>
          <cell r="X663">
            <v>0</v>
          </cell>
        </row>
        <row r="664">
          <cell r="B664" t="str">
            <v>CK-0000241</v>
          </cell>
          <cell r="C664" t="str">
            <v>Work Shop Tools</v>
          </cell>
          <cell r="D664" t="str">
            <v>Jorong</v>
          </cell>
          <cell r="E664" t="str">
            <v>Mitutoyo</v>
          </cell>
          <cell r="F664" t="str">
            <v>Sigmat 8.inchies</v>
          </cell>
          <cell r="G664" t="str">
            <v/>
          </cell>
          <cell r="H664">
            <v>1</v>
          </cell>
          <cell r="I664" t="str">
            <v>Pcs</v>
          </cell>
          <cell r="J664">
            <v>230</v>
          </cell>
          <cell r="K664" t="str">
            <v/>
          </cell>
          <cell r="L664" t="str">
            <v/>
          </cell>
          <cell r="M664" t="str">
            <v/>
          </cell>
          <cell r="N664">
            <v>37119</v>
          </cell>
          <cell r="O664" t="str">
            <v/>
          </cell>
          <cell r="P664">
            <v>2</v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>SvcTools</v>
          </cell>
          <cell r="V664">
            <v>1</v>
          </cell>
          <cell r="W664">
            <v>0</v>
          </cell>
          <cell r="X664">
            <v>0</v>
          </cell>
        </row>
        <row r="665">
          <cell r="B665" t="str">
            <v>CK-0000242</v>
          </cell>
          <cell r="C665" t="str">
            <v>Work Shop Tools</v>
          </cell>
          <cell r="D665" t="str">
            <v>Jorong</v>
          </cell>
          <cell r="E665" t="str">
            <v>Caterpillar</v>
          </cell>
          <cell r="F665" t="str">
            <v>Fuel Density test</v>
          </cell>
          <cell r="G665" t="str">
            <v>1P 7438</v>
          </cell>
          <cell r="H665">
            <v>1</v>
          </cell>
          <cell r="I665" t="str">
            <v>Pcs</v>
          </cell>
          <cell r="J665">
            <v>346.36</v>
          </cell>
          <cell r="K665" t="str">
            <v>TRAKINDO UTAMA, PT - Head Office</v>
          </cell>
          <cell r="L665" t="str">
            <v/>
          </cell>
          <cell r="M665" t="str">
            <v/>
          </cell>
          <cell r="N665">
            <v>37397</v>
          </cell>
          <cell r="O665" t="str">
            <v/>
          </cell>
          <cell r="P665">
            <v>2</v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>SvcTools</v>
          </cell>
          <cell r="V665">
            <v>1</v>
          </cell>
          <cell r="W665">
            <v>0</v>
          </cell>
          <cell r="X665">
            <v>0</v>
          </cell>
        </row>
        <row r="666">
          <cell r="B666" t="str">
            <v>CK-0000243</v>
          </cell>
          <cell r="C666" t="str">
            <v>Work Shop Tools</v>
          </cell>
          <cell r="D666" t="str">
            <v>Jorong</v>
          </cell>
          <cell r="E666" t="str">
            <v>Caterpillar</v>
          </cell>
          <cell r="F666" t="str">
            <v>29Derajat - 41Derajat API</v>
          </cell>
          <cell r="G666" t="str">
            <v>1P 7408</v>
          </cell>
          <cell r="H666">
            <v>1</v>
          </cell>
          <cell r="I666" t="str">
            <v>Pcs</v>
          </cell>
          <cell r="J666">
            <v>943.82</v>
          </cell>
          <cell r="K666" t="str">
            <v>TRAKINDO UTAMA, PT - Head Office</v>
          </cell>
          <cell r="L666" t="str">
            <v/>
          </cell>
          <cell r="M666" t="str">
            <v/>
          </cell>
          <cell r="N666">
            <v>37397</v>
          </cell>
          <cell r="O666" t="str">
            <v/>
          </cell>
          <cell r="P666">
            <v>2</v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>SvcTools</v>
          </cell>
          <cell r="V666">
            <v>1</v>
          </cell>
          <cell r="W666">
            <v>0</v>
          </cell>
          <cell r="X666">
            <v>0</v>
          </cell>
        </row>
        <row r="667">
          <cell r="B667" t="str">
            <v>CK-0000244</v>
          </cell>
          <cell r="C667" t="str">
            <v>Grease Pump Manual</v>
          </cell>
          <cell r="D667" t="str">
            <v>Jorong</v>
          </cell>
          <cell r="E667" t="str">
            <v>Fugimaku</v>
          </cell>
          <cell r="F667" t="str">
            <v>Hand Grease Pump</v>
          </cell>
          <cell r="G667" t="str">
            <v/>
          </cell>
          <cell r="H667">
            <v>1</v>
          </cell>
          <cell r="I667" t="str">
            <v>Unt</v>
          </cell>
          <cell r="J667">
            <v>750</v>
          </cell>
          <cell r="K667" t="str">
            <v/>
          </cell>
          <cell r="L667" t="str">
            <v/>
          </cell>
          <cell r="M667" t="str">
            <v/>
          </cell>
          <cell r="N667">
            <v>37160</v>
          </cell>
          <cell r="O667" t="str">
            <v/>
          </cell>
          <cell r="P667">
            <v>2</v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>PlantEq</v>
          </cell>
          <cell r="V667">
            <v>1</v>
          </cell>
          <cell r="W667">
            <v>0</v>
          </cell>
          <cell r="X667">
            <v>0</v>
          </cell>
        </row>
        <row r="668">
          <cell r="B668" t="str">
            <v>CK-0000245</v>
          </cell>
          <cell r="C668" t="str">
            <v>Work Shop Tools</v>
          </cell>
          <cell r="D668" t="str">
            <v>Jorong</v>
          </cell>
          <cell r="E668" t="str">
            <v/>
          </cell>
          <cell r="F668" t="str">
            <v>Adjustable Wrench 36mm</v>
          </cell>
          <cell r="G668" t="str">
            <v/>
          </cell>
          <cell r="H668">
            <v>1</v>
          </cell>
          <cell r="I668" t="str">
            <v>Pcs</v>
          </cell>
          <cell r="J668">
            <v>0</v>
          </cell>
          <cell r="K668" t="str">
            <v/>
          </cell>
          <cell r="L668" t="str">
            <v/>
          </cell>
          <cell r="M668" t="str">
            <v/>
          </cell>
          <cell r="N668">
            <v>37119</v>
          </cell>
          <cell r="O668" t="str">
            <v/>
          </cell>
          <cell r="P668">
            <v>2</v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>SvcTools</v>
          </cell>
          <cell r="V668">
            <v>1</v>
          </cell>
          <cell r="W668">
            <v>0</v>
          </cell>
          <cell r="X668">
            <v>0</v>
          </cell>
        </row>
        <row r="669">
          <cell r="B669" t="str">
            <v>&lt;blank&gt;</v>
          </cell>
          <cell r="C669" t="str">
            <v>Weld Arc Torch</v>
          </cell>
          <cell r="D669" t="str">
            <v>Jorong</v>
          </cell>
          <cell r="E669" t="str">
            <v>Thermadyne</v>
          </cell>
          <cell r="F669" t="str">
            <v/>
          </cell>
          <cell r="G669" t="str">
            <v>K - 300</v>
          </cell>
          <cell r="H669">
            <v>1</v>
          </cell>
          <cell r="I669" t="str">
            <v>Unt</v>
          </cell>
          <cell r="J669">
            <v>0</v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>
            <v>2</v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>PlantEq</v>
          </cell>
          <cell r="V669">
            <v>1</v>
          </cell>
          <cell r="W669">
            <v>0</v>
          </cell>
          <cell r="X669">
            <v>0</v>
          </cell>
        </row>
        <row r="670">
          <cell r="B670" t="str">
            <v>CK-0000246</v>
          </cell>
          <cell r="C670" t="str">
            <v>Field Tools</v>
          </cell>
          <cell r="D670" t="str">
            <v>Jorong</v>
          </cell>
          <cell r="E670" t="str">
            <v>Krisbow</v>
          </cell>
          <cell r="F670" t="str">
            <v>Wrench 14mmX15mm</v>
          </cell>
          <cell r="G670" t="str">
            <v/>
          </cell>
          <cell r="H670">
            <v>1</v>
          </cell>
          <cell r="I670" t="str">
            <v>Pcs</v>
          </cell>
          <cell r="J670">
            <v>0</v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>
            <v>2</v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>SvcTools</v>
          </cell>
          <cell r="V670">
            <v>1</v>
          </cell>
          <cell r="W670">
            <v>0</v>
          </cell>
          <cell r="X670">
            <v>0</v>
          </cell>
        </row>
        <row r="671">
          <cell r="B671" t="str">
            <v>CK-0000247</v>
          </cell>
          <cell r="C671" t="str">
            <v>Field Tools</v>
          </cell>
          <cell r="D671" t="str">
            <v>Jorong</v>
          </cell>
          <cell r="E671" t="str">
            <v>Krisbow</v>
          </cell>
          <cell r="F671" t="str">
            <v>Wrench 16mmX17mm</v>
          </cell>
          <cell r="G671" t="str">
            <v/>
          </cell>
          <cell r="H671">
            <v>1</v>
          </cell>
          <cell r="I671" t="str">
            <v>Pcs</v>
          </cell>
          <cell r="J671">
            <v>0</v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>
            <v>2</v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>SvcTools</v>
          </cell>
          <cell r="V671">
            <v>1</v>
          </cell>
          <cell r="W671">
            <v>0</v>
          </cell>
          <cell r="X671">
            <v>0</v>
          </cell>
        </row>
        <row r="672">
          <cell r="B672" t="str">
            <v>CK-0000248</v>
          </cell>
          <cell r="C672" t="str">
            <v>Field Tools</v>
          </cell>
          <cell r="D672" t="str">
            <v>Jorong</v>
          </cell>
          <cell r="E672" t="str">
            <v>Krisbow</v>
          </cell>
          <cell r="F672" t="str">
            <v>Wrench 20mmX22mm</v>
          </cell>
          <cell r="G672" t="str">
            <v/>
          </cell>
          <cell r="H672">
            <v>1</v>
          </cell>
          <cell r="I672" t="str">
            <v>Pcs</v>
          </cell>
          <cell r="J672">
            <v>0</v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>
            <v>2</v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>SvcTools</v>
          </cell>
          <cell r="V672">
            <v>1</v>
          </cell>
          <cell r="W672">
            <v>0</v>
          </cell>
          <cell r="X672">
            <v>0</v>
          </cell>
        </row>
        <row r="673">
          <cell r="B673" t="str">
            <v>CK-0000249</v>
          </cell>
          <cell r="C673" t="str">
            <v>Field Tools</v>
          </cell>
          <cell r="D673" t="str">
            <v>Jorong</v>
          </cell>
          <cell r="E673" t="str">
            <v>Krisbow</v>
          </cell>
          <cell r="F673" t="str">
            <v>Wrench 24mmX27mm</v>
          </cell>
          <cell r="G673" t="str">
            <v/>
          </cell>
          <cell r="H673">
            <v>1</v>
          </cell>
          <cell r="I673" t="str">
            <v>Pcs</v>
          </cell>
          <cell r="J673">
            <v>0</v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>
            <v>2</v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>SvcTools</v>
          </cell>
          <cell r="V673">
            <v>1</v>
          </cell>
          <cell r="W673">
            <v>0</v>
          </cell>
          <cell r="X673">
            <v>0</v>
          </cell>
        </row>
        <row r="674">
          <cell r="B674" t="str">
            <v>CK-0000250</v>
          </cell>
          <cell r="C674" t="str">
            <v>Field Tools</v>
          </cell>
          <cell r="D674" t="str">
            <v>Jorong</v>
          </cell>
          <cell r="E674" t="str">
            <v>Krisbow</v>
          </cell>
          <cell r="F674" t="str">
            <v>Wrench 30mmX32mm</v>
          </cell>
          <cell r="G674" t="str">
            <v/>
          </cell>
          <cell r="H674">
            <v>1</v>
          </cell>
          <cell r="I674" t="str">
            <v>Pcs</v>
          </cell>
          <cell r="J674">
            <v>0</v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>
            <v>2</v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>SvcTools</v>
          </cell>
          <cell r="V674">
            <v>1</v>
          </cell>
          <cell r="W674">
            <v>0</v>
          </cell>
          <cell r="X674">
            <v>0</v>
          </cell>
        </row>
        <row r="675">
          <cell r="B675" t="str">
            <v>CK-0000251</v>
          </cell>
          <cell r="C675" t="str">
            <v>Field Tools</v>
          </cell>
          <cell r="D675" t="str">
            <v>Jorong</v>
          </cell>
          <cell r="E675" t="str">
            <v>Sanwa</v>
          </cell>
          <cell r="F675" t="str">
            <v>Disply : 3200 , Accuracy : .0,8 %</v>
          </cell>
          <cell r="G675" t="str">
            <v>CD 800</v>
          </cell>
          <cell r="H675">
            <v>1</v>
          </cell>
          <cell r="I675" t="str">
            <v>Unt</v>
          </cell>
          <cell r="J675">
            <v>475</v>
          </cell>
          <cell r="K675" t="str">
            <v/>
          </cell>
          <cell r="L675" t="str">
            <v/>
          </cell>
          <cell r="M675" t="str">
            <v/>
          </cell>
          <cell r="N675">
            <v>37118</v>
          </cell>
          <cell r="O675" t="str">
            <v/>
          </cell>
          <cell r="P675">
            <v>2</v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>SvcTools</v>
          </cell>
          <cell r="V675">
            <v>1</v>
          </cell>
          <cell r="W675">
            <v>0</v>
          </cell>
          <cell r="X675">
            <v>0</v>
          </cell>
        </row>
        <row r="676">
          <cell r="B676">
            <v>30000048</v>
          </cell>
          <cell r="C676" t="str">
            <v>Special Tools</v>
          </cell>
          <cell r="D676" t="str">
            <v>Jorong</v>
          </cell>
          <cell r="E676" t="str">
            <v>Proto</v>
          </cell>
          <cell r="F676" t="str">
            <v>173 Lbft - 3200 Lbft</v>
          </cell>
          <cell r="G676" t="str">
            <v>6232</v>
          </cell>
          <cell r="H676">
            <v>1</v>
          </cell>
          <cell r="I676" t="str">
            <v>Pcs</v>
          </cell>
          <cell r="J676">
            <v>15300</v>
          </cell>
          <cell r="K676" t="str">
            <v>NOVANA MARSH JAYA, PT.</v>
          </cell>
          <cell r="L676" t="str">
            <v>000124</v>
          </cell>
          <cell r="M676" t="str">
            <v/>
          </cell>
          <cell r="N676">
            <v>37163</v>
          </cell>
          <cell r="O676" t="str">
            <v/>
          </cell>
          <cell r="P676">
            <v>2</v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>SvcTools</v>
          </cell>
          <cell r="V676">
            <v>1</v>
          </cell>
          <cell r="W676">
            <v>9690</v>
          </cell>
          <cell r="X676">
            <v>255</v>
          </cell>
        </row>
        <row r="677">
          <cell r="B677">
            <v>30000046</v>
          </cell>
          <cell r="C677" t="str">
            <v>Special Tools</v>
          </cell>
          <cell r="D677" t="str">
            <v>Jorong</v>
          </cell>
          <cell r="E677" t="str">
            <v>Proto</v>
          </cell>
          <cell r="F677" t="str">
            <v>90 lbft - 600 lbft</v>
          </cell>
          <cell r="G677" t="str">
            <v>6020A</v>
          </cell>
          <cell r="H677">
            <v>1</v>
          </cell>
          <cell r="I677" t="str">
            <v>Pcs</v>
          </cell>
          <cell r="J677">
            <v>5000</v>
          </cell>
          <cell r="K677" t="str">
            <v/>
          </cell>
          <cell r="L677" t="str">
            <v>000129</v>
          </cell>
          <cell r="M677" t="str">
            <v/>
          </cell>
          <cell r="N677">
            <v>37163</v>
          </cell>
          <cell r="O677" t="str">
            <v/>
          </cell>
          <cell r="P677">
            <v>2</v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>SvcTools</v>
          </cell>
          <cell r="V677">
            <v>1</v>
          </cell>
          <cell r="W677">
            <v>0</v>
          </cell>
          <cell r="X677">
            <v>0</v>
          </cell>
        </row>
        <row r="678">
          <cell r="B678" t="str">
            <v>CK-0000252</v>
          </cell>
          <cell r="C678" t="str">
            <v>Special Tools</v>
          </cell>
          <cell r="D678" t="str">
            <v>Jorong</v>
          </cell>
          <cell r="E678" t="str">
            <v>Proto</v>
          </cell>
          <cell r="F678" t="str">
            <v>50 lbft - 250 lbft</v>
          </cell>
          <cell r="G678" t="str">
            <v>6014</v>
          </cell>
          <cell r="H678">
            <v>1</v>
          </cell>
          <cell r="I678" t="str">
            <v>Pcs</v>
          </cell>
          <cell r="J678">
            <v>1460</v>
          </cell>
          <cell r="K678" t="str">
            <v/>
          </cell>
          <cell r="L678" t="str">
            <v>000128</v>
          </cell>
          <cell r="M678" t="str">
            <v/>
          </cell>
          <cell r="N678">
            <v>37118</v>
          </cell>
          <cell r="O678" t="str">
            <v/>
          </cell>
          <cell r="P678">
            <v>2</v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>SvcTools</v>
          </cell>
          <cell r="V678">
            <v>1</v>
          </cell>
          <cell r="W678">
            <v>0</v>
          </cell>
          <cell r="X678">
            <v>0</v>
          </cell>
        </row>
        <row r="679">
          <cell r="B679" t="str">
            <v>CK-0000253</v>
          </cell>
          <cell r="C679" t="str">
            <v>Special Tools</v>
          </cell>
          <cell r="D679" t="str">
            <v>Jorong</v>
          </cell>
          <cell r="E679" t="str">
            <v>Proto</v>
          </cell>
          <cell r="F679" t="str">
            <v>10 lbft - 80 lbft</v>
          </cell>
          <cell r="G679" t="str">
            <v>6006A</v>
          </cell>
          <cell r="H679">
            <v>1</v>
          </cell>
          <cell r="I679" t="str">
            <v>Pcs</v>
          </cell>
          <cell r="J679">
            <v>1200</v>
          </cell>
          <cell r="K679" t="str">
            <v/>
          </cell>
          <cell r="L679" t="str">
            <v/>
          </cell>
          <cell r="M679" t="str">
            <v/>
          </cell>
          <cell r="N679">
            <v>37118</v>
          </cell>
          <cell r="O679" t="str">
            <v/>
          </cell>
          <cell r="P679">
            <v>2</v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>SvcTools</v>
          </cell>
          <cell r="V679">
            <v>1</v>
          </cell>
          <cell r="W679">
            <v>0</v>
          </cell>
          <cell r="X679">
            <v>0</v>
          </cell>
        </row>
        <row r="680">
          <cell r="B680" t="str">
            <v>CK-0000254</v>
          </cell>
          <cell r="C680" t="str">
            <v>Special Tools</v>
          </cell>
          <cell r="D680" t="str">
            <v>Jorong</v>
          </cell>
          <cell r="E680" t="str">
            <v>Proto</v>
          </cell>
          <cell r="F680" t="str">
            <v>Pliers</v>
          </cell>
          <cell r="G680" t="str">
            <v>360B</v>
          </cell>
          <cell r="H680">
            <v>1</v>
          </cell>
          <cell r="I680" t="str">
            <v>Set</v>
          </cell>
          <cell r="J680">
            <v>1600</v>
          </cell>
          <cell r="K680" t="str">
            <v/>
          </cell>
          <cell r="L680" t="str">
            <v>000128</v>
          </cell>
          <cell r="M680" t="str">
            <v/>
          </cell>
          <cell r="N680">
            <v>37118</v>
          </cell>
          <cell r="O680" t="str">
            <v/>
          </cell>
          <cell r="P680">
            <v>2</v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>SvcTools</v>
          </cell>
          <cell r="V680">
            <v>1</v>
          </cell>
          <cell r="W680">
            <v>0</v>
          </cell>
          <cell r="X680">
            <v>0</v>
          </cell>
        </row>
        <row r="681">
          <cell r="B681">
            <v>110000009</v>
          </cell>
          <cell r="C681" t="str">
            <v>Special Tools</v>
          </cell>
          <cell r="D681" t="str">
            <v>Jorong</v>
          </cell>
          <cell r="E681" t="str">
            <v>Robin Air</v>
          </cell>
          <cell r="F681" t="str">
            <v>Vacum Pump 1/2 HP</v>
          </cell>
          <cell r="G681" t="str">
            <v>15601</v>
          </cell>
          <cell r="H681">
            <v>1</v>
          </cell>
          <cell r="I681" t="str">
            <v>Unt</v>
          </cell>
          <cell r="J681">
            <v>3450</v>
          </cell>
          <cell r="K681" t="str">
            <v/>
          </cell>
          <cell r="L681" t="str">
            <v/>
          </cell>
          <cell r="M681" t="str">
            <v/>
          </cell>
          <cell r="N681">
            <v>37287</v>
          </cell>
          <cell r="O681" t="str">
            <v/>
          </cell>
          <cell r="P681">
            <v>2</v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>SvcTools</v>
          </cell>
          <cell r="V681">
            <v>1</v>
          </cell>
          <cell r="W681">
            <v>0</v>
          </cell>
          <cell r="X681">
            <v>0</v>
          </cell>
        </row>
        <row r="682">
          <cell r="B682">
            <v>110000012</v>
          </cell>
          <cell r="C682" t="str">
            <v>Special Tools</v>
          </cell>
          <cell r="D682" t="str">
            <v>Jorong</v>
          </cell>
          <cell r="E682" t="str">
            <v>Robin Air</v>
          </cell>
          <cell r="F682" t="str">
            <v>Manifold Gauge R12</v>
          </cell>
          <cell r="G682" t="str">
            <v/>
          </cell>
          <cell r="H682">
            <v>1</v>
          </cell>
          <cell r="I682" t="str">
            <v>Unt</v>
          </cell>
          <cell r="J682">
            <v>1300</v>
          </cell>
          <cell r="K682" t="str">
            <v/>
          </cell>
          <cell r="L682" t="str">
            <v/>
          </cell>
          <cell r="M682" t="str">
            <v/>
          </cell>
          <cell r="N682">
            <v>37287</v>
          </cell>
          <cell r="O682" t="str">
            <v/>
          </cell>
          <cell r="P682">
            <v>2</v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>SvcTools</v>
          </cell>
          <cell r="V682">
            <v>1</v>
          </cell>
          <cell r="W682">
            <v>0</v>
          </cell>
          <cell r="X682">
            <v>0</v>
          </cell>
        </row>
        <row r="683">
          <cell r="B683">
            <v>110000013</v>
          </cell>
          <cell r="C683" t="str">
            <v>Special Tools</v>
          </cell>
          <cell r="D683" t="str">
            <v>Jorong</v>
          </cell>
          <cell r="E683" t="str">
            <v>Robin Air</v>
          </cell>
          <cell r="F683" t="str">
            <v>Manifold Gauge R134A</v>
          </cell>
          <cell r="G683" t="str">
            <v/>
          </cell>
          <cell r="H683">
            <v>1</v>
          </cell>
          <cell r="I683" t="str">
            <v>Unt</v>
          </cell>
          <cell r="J683">
            <v>475</v>
          </cell>
          <cell r="K683" t="str">
            <v/>
          </cell>
          <cell r="L683" t="str">
            <v/>
          </cell>
          <cell r="M683" t="str">
            <v/>
          </cell>
          <cell r="N683">
            <v>37287</v>
          </cell>
          <cell r="O683" t="str">
            <v/>
          </cell>
          <cell r="P683">
            <v>2</v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>SvcTools</v>
          </cell>
          <cell r="V683">
            <v>1</v>
          </cell>
          <cell r="W683">
            <v>0</v>
          </cell>
          <cell r="X683">
            <v>0</v>
          </cell>
        </row>
        <row r="684">
          <cell r="B684" t="str">
            <v>CK-0000255</v>
          </cell>
          <cell r="C684" t="str">
            <v>Special Tools</v>
          </cell>
          <cell r="D684" t="str">
            <v>Jorong</v>
          </cell>
          <cell r="E684" t="str">
            <v>Proto</v>
          </cell>
          <cell r="F684" t="str">
            <v>Allenkey Folding Torx</v>
          </cell>
          <cell r="G684" t="str">
            <v>4979 TX</v>
          </cell>
          <cell r="H684">
            <v>1</v>
          </cell>
          <cell r="I684" t="str">
            <v>Set</v>
          </cell>
          <cell r="J684">
            <v>90</v>
          </cell>
          <cell r="K684" t="str">
            <v/>
          </cell>
          <cell r="L684" t="str">
            <v>000128</v>
          </cell>
          <cell r="M684" t="str">
            <v/>
          </cell>
          <cell r="N684">
            <v>37118</v>
          </cell>
          <cell r="O684" t="str">
            <v/>
          </cell>
          <cell r="P684">
            <v>2</v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>SvcTools</v>
          </cell>
          <cell r="V684">
            <v>1</v>
          </cell>
          <cell r="W684">
            <v>0</v>
          </cell>
          <cell r="X684">
            <v>0</v>
          </cell>
        </row>
        <row r="685">
          <cell r="B685" t="str">
            <v>CK-0000256</v>
          </cell>
          <cell r="C685" t="str">
            <v>Field Tools</v>
          </cell>
          <cell r="D685" t="str">
            <v>Jorong</v>
          </cell>
          <cell r="E685" t="str">
            <v>Iveco</v>
          </cell>
          <cell r="F685" t="str">
            <v>Tool Box</v>
          </cell>
          <cell r="G685" t="str">
            <v>79995</v>
          </cell>
          <cell r="H685">
            <v>2</v>
          </cell>
          <cell r="I685" t="str">
            <v>Set</v>
          </cell>
          <cell r="J685">
            <v>0</v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>
            <v>2</v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>SvcTools</v>
          </cell>
          <cell r="V685">
            <v>1</v>
          </cell>
          <cell r="W685">
            <v>0</v>
          </cell>
          <cell r="X685">
            <v>0</v>
          </cell>
        </row>
        <row r="686">
          <cell r="B686" t="str">
            <v>CK-0000257</v>
          </cell>
          <cell r="C686" t="str">
            <v>Air Conditioner</v>
          </cell>
          <cell r="D686" t="str">
            <v>Jorong</v>
          </cell>
          <cell r="E686" t="str">
            <v>National</v>
          </cell>
          <cell r="F686" t="str">
            <v>1,5 Pk</v>
          </cell>
          <cell r="G686" t="str">
            <v/>
          </cell>
          <cell r="H686">
            <v>2</v>
          </cell>
          <cell r="I686" t="str">
            <v>Unt</v>
          </cell>
          <cell r="J686">
            <v>3000</v>
          </cell>
          <cell r="K686" t="str">
            <v/>
          </cell>
          <cell r="L686" t="str">
            <v/>
          </cell>
          <cell r="M686" t="str">
            <v/>
          </cell>
          <cell r="N686">
            <v>37584</v>
          </cell>
          <cell r="O686" t="str">
            <v/>
          </cell>
          <cell r="P686">
            <v>2</v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>LowValue</v>
          </cell>
          <cell r="V686">
            <v>1</v>
          </cell>
          <cell r="W686">
            <v>0</v>
          </cell>
          <cell r="X686">
            <v>0</v>
          </cell>
        </row>
        <row r="687">
          <cell r="B687">
            <v>110000048</v>
          </cell>
          <cell r="C687" t="str">
            <v>Lightning</v>
          </cell>
          <cell r="D687" t="str">
            <v>Jorong</v>
          </cell>
          <cell r="E687" t="str">
            <v/>
          </cell>
          <cell r="F687" t="str">
            <v/>
          </cell>
          <cell r="G687" t="str">
            <v/>
          </cell>
          <cell r="H687">
            <v>1</v>
          </cell>
          <cell r="I687" t="str">
            <v>Unt</v>
          </cell>
          <cell r="J687">
            <v>2680</v>
          </cell>
          <cell r="K687" t="str">
            <v/>
          </cell>
          <cell r="L687" t="str">
            <v/>
          </cell>
          <cell r="M687" t="str">
            <v/>
          </cell>
          <cell r="N687">
            <v>37481</v>
          </cell>
          <cell r="O687" t="str">
            <v/>
          </cell>
          <cell r="P687">
            <v>2</v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>LowValue</v>
          </cell>
          <cell r="V687">
            <v>1</v>
          </cell>
          <cell r="W687">
            <v>0</v>
          </cell>
          <cell r="X687">
            <v>0</v>
          </cell>
        </row>
        <row r="688">
          <cell r="B688">
            <v>110000373</v>
          </cell>
          <cell r="C688" t="str">
            <v>CD Writer</v>
          </cell>
          <cell r="D688" t="str">
            <v>Head Office</v>
          </cell>
          <cell r="E688" t="str">
            <v>Pioneer</v>
          </cell>
          <cell r="F688" t="str">
            <v>USB 2.0-A, 50 WATT, AC input (90~264V)</v>
          </cell>
          <cell r="G688" t="str">
            <v>C157106</v>
          </cell>
          <cell r="H688">
            <v>1</v>
          </cell>
          <cell r="I688" t="str">
            <v>Unt</v>
          </cell>
          <cell r="J688">
            <v>0</v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>
            <v>2</v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>LowValue</v>
          </cell>
          <cell r="V688">
            <v>1</v>
          </cell>
          <cell r="W688">
            <v>0</v>
          </cell>
          <cell r="X688">
            <v>0</v>
          </cell>
        </row>
        <row r="689">
          <cell r="B689" t="str">
            <v>TMT-000043</v>
          </cell>
          <cell r="C689" t="str">
            <v>Desktop</v>
          </cell>
          <cell r="D689" t="str">
            <v>Malinau</v>
          </cell>
          <cell r="E689" t="str">
            <v>Compaq</v>
          </cell>
          <cell r="F689" t="str">
            <v>PIII, 16GB,64MB</v>
          </cell>
          <cell r="G689" t="str">
            <v/>
          </cell>
          <cell r="H689">
            <v>1</v>
          </cell>
          <cell r="I689" t="str">
            <v>Unt</v>
          </cell>
          <cell r="J689">
            <v>0</v>
          </cell>
          <cell r="K689" t="str">
            <v>TIARA MARGA TRAKINDO, PT.</v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>
            <v>2</v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>Office</v>
          </cell>
          <cell r="V689">
            <v>1</v>
          </cell>
          <cell r="W689">
            <v>0</v>
          </cell>
          <cell r="X689">
            <v>0</v>
          </cell>
        </row>
        <row r="690">
          <cell r="B690" t="str">
            <v>CK-0000258</v>
          </cell>
          <cell r="C690" t="str">
            <v>Desktop</v>
          </cell>
          <cell r="D690" t="str">
            <v>Malinau</v>
          </cell>
          <cell r="E690" t="str">
            <v>Compaq</v>
          </cell>
          <cell r="F690" t="str">
            <v>Rakitan PIII, 20GB, 128MB</v>
          </cell>
          <cell r="G690" t="str">
            <v/>
          </cell>
          <cell r="H690">
            <v>1</v>
          </cell>
          <cell r="I690" t="str">
            <v>Unt</v>
          </cell>
          <cell r="J690">
            <v>0</v>
          </cell>
          <cell r="K690" t="str">
            <v>TIARA MARGA TRAKINDO, PT.</v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>
            <v>2</v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>Office</v>
          </cell>
          <cell r="V690">
            <v>1</v>
          </cell>
          <cell r="W690">
            <v>0</v>
          </cell>
          <cell r="X690">
            <v>0</v>
          </cell>
        </row>
        <row r="691">
          <cell r="B691">
            <v>80000054</v>
          </cell>
          <cell r="C691" t="str">
            <v>Laptop</v>
          </cell>
          <cell r="D691" t="str">
            <v>Malinau</v>
          </cell>
          <cell r="E691" t="str">
            <v>Toshiba</v>
          </cell>
          <cell r="F691" t="str">
            <v>P.III, 20GB, 64MB ex Rahman</v>
          </cell>
          <cell r="G691" t="str">
            <v>90912149U</v>
          </cell>
          <cell r="H691">
            <v>1</v>
          </cell>
          <cell r="I691" t="str">
            <v>Unt</v>
          </cell>
          <cell r="J691">
            <v>17402</v>
          </cell>
          <cell r="K691" t="str">
            <v/>
          </cell>
          <cell r="L691" t="str">
            <v/>
          </cell>
          <cell r="M691" t="str">
            <v/>
          </cell>
          <cell r="N691">
            <v>37425</v>
          </cell>
          <cell r="O691" t="str">
            <v/>
          </cell>
          <cell r="P691">
            <v>2</v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>Office</v>
          </cell>
          <cell r="V691">
            <v>1</v>
          </cell>
          <cell r="W691">
            <v>10151.166999999999</v>
          </cell>
          <cell r="X691">
            <v>278.8781923076923</v>
          </cell>
        </row>
        <row r="692">
          <cell r="B692" t="str">
            <v>TMT-000044</v>
          </cell>
          <cell r="C692" t="str">
            <v>Laptop</v>
          </cell>
          <cell r="D692" t="str">
            <v>Malinau</v>
          </cell>
          <cell r="E692" t="str">
            <v>Toshiba</v>
          </cell>
          <cell r="F692" t="str">
            <v>P.III, 1,2Ghz, 256MB, 40GB</v>
          </cell>
          <cell r="G692" t="str">
            <v>54013891V</v>
          </cell>
          <cell r="H692">
            <v>1</v>
          </cell>
          <cell r="I692" t="str">
            <v>Unt</v>
          </cell>
          <cell r="J692">
            <v>0</v>
          </cell>
          <cell r="K692" t="str">
            <v>TIARA MARGA TRAKINDO, PT.</v>
          </cell>
          <cell r="L692" t="str">
            <v/>
          </cell>
          <cell r="M692" t="str">
            <v/>
          </cell>
          <cell r="N692">
            <v>37580</v>
          </cell>
          <cell r="O692" t="str">
            <v/>
          </cell>
          <cell r="P692">
            <v>2</v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>Office</v>
          </cell>
          <cell r="V692">
            <v>1</v>
          </cell>
          <cell r="W692">
            <v>0</v>
          </cell>
          <cell r="X692">
            <v>0</v>
          </cell>
        </row>
        <row r="693">
          <cell r="B693" t="str">
            <v>CK-0000259</v>
          </cell>
          <cell r="C693" t="str">
            <v>Printer</v>
          </cell>
          <cell r="D693" t="str">
            <v>Malinau</v>
          </cell>
          <cell r="E693" t="str">
            <v>Canon</v>
          </cell>
          <cell r="F693" t="str">
            <v>S 100SP</v>
          </cell>
          <cell r="G693" t="str">
            <v/>
          </cell>
          <cell r="H693">
            <v>1</v>
          </cell>
          <cell r="I693" t="str">
            <v>Unt</v>
          </cell>
          <cell r="J693">
            <v>0</v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>
            <v>2</v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>Office</v>
          </cell>
          <cell r="V693">
            <v>1</v>
          </cell>
          <cell r="W693">
            <v>0</v>
          </cell>
          <cell r="X693">
            <v>0</v>
          </cell>
        </row>
        <row r="694">
          <cell r="B694">
            <v>80000054</v>
          </cell>
          <cell r="C694" t="str">
            <v>Faxcimile</v>
          </cell>
          <cell r="D694" t="str">
            <v>Malinau</v>
          </cell>
          <cell r="E694" t="str">
            <v>Panafax</v>
          </cell>
          <cell r="F694" t="str">
            <v/>
          </cell>
          <cell r="G694" t="str">
            <v/>
          </cell>
          <cell r="H694">
            <v>1</v>
          </cell>
          <cell r="I694" t="str">
            <v>Unt</v>
          </cell>
          <cell r="J694">
            <v>1800</v>
          </cell>
          <cell r="K694" t="str">
            <v/>
          </cell>
          <cell r="L694" t="str">
            <v/>
          </cell>
          <cell r="M694" t="str">
            <v/>
          </cell>
          <cell r="N694">
            <v>37467</v>
          </cell>
          <cell r="O694" t="str">
            <v/>
          </cell>
          <cell r="P694">
            <v>2</v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>Office</v>
          </cell>
          <cell r="V694">
            <v>1</v>
          </cell>
          <cell r="W694">
            <v>10151.166999999999</v>
          </cell>
          <cell r="X694">
            <v>278.8781923076923</v>
          </cell>
        </row>
        <row r="695">
          <cell r="B695">
            <v>110000047</v>
          </cell>
          <cell r="C695" t="str">
            <v>Camera Digital</v>
          </cell>
          <cell r="D695" t="str">
            <v>Malinau</v>
          </cell>
          <cell r="E695" t="str">
            <v>Casio</v>
          </cell>
          <cell r="F695" t="str">
            <v>QV - 2900UX</v>
          </cell>
          <cell r="G695" t="str">
            <v>1013087A</v>
          </cell>
          <cell r="H695">
            <v>1</v>
          </cell>
          <cell r="I695" t="str">
            <v>Unt</v>
          </cell>
          <cell r="J695">
            <v>4325</v>
          </cell>
          <cell r="K695" t="str">
            <v/>
          </cell>
          <cell r="L695" t="str">
            <v/>
          </cell>
          <cell r="M695" t="str">
            <v/>
          </cell>
          <cell r="N695">
            <v>37459</v>
          </cell>
          <cell r="O695" t="str">
            <v/>
          </cell>
          <cell r="P695">
            <v>2</v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>LowValue</v>
          </cell>
          <cell r="V695">
            <v>1</v>
          </cell>
          <cell r="W695">
            <v>0</v>
          </cell>
          <cell r="X695">
            <v>0</v>
          </cell>
        </row>
        <row r="696">
          <cell r="B696">
            <v>110000332</v>
          </cell>
          <cell r="C696" t="str">
            <v>Work Shop Equip</v>
          </cell>
          <cell r="D696" t="str">
            <v>Malinau</v>
          </cell>
          <cell r="E696" t="str">
            <v>HI Force</v>
          </cell>
          <cell r="F696" t="str">
            <v>Hyd Jack Botlr Cap 50 Ton</v>
          </cell>
          <cell r="G696" t="str">
            <v>JSS-507</v>
          </cell>
          <cell r="H696">
            <v>1</v>
          </cell>
          <cell r="I696" t="str">
            <v>Unt</v>
          </cell>
          <cell r="J696">
            <v>3750</v>
          </cell>
          <cell r="K696" t="str">
            <v>Hi - Force Indonesia, PT.</v>
          </cell>
          <cell r="L696" t="str">
            <v>002329</v>
          </cell>
          <cell r="M696" t="str">
            <v>4500036188</v>
          </cell>
          <cell r="N696">
            <v>37628</v>
          </cell>
          <cell r="O696" t="str">
            <v/>
          </cell>
          <cell r="P696">
            <v>2</v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>SvcTools</v>
          </cell>
          <cell r="V696">
            <v>1</v>
          </cell>
          <cell r="W696">
            <v>0</v>
          </cell>
          <cell r="X696">
            <v>0</v>
          </cell>
        </row>
        <row r="697">
          <cell r="B697">
            <v>110000340</v>
          </cell>
          <cell r="C697" t="str">
            <v>Work Shop Equip</v>
          </cell>
          <cell r="D697" t="str">
            <v>Malinau</v>
          </cell>
          <cell r="E697" t="str">
            <v>HI Force</v>
          </cell>
          <cell r="F697" t="str">
            <v>Hyd Jack Botle Cap 50 Ton</v>
          </cell>
          <cell r="G697" t="str">
            <v>JSS-507</v>
          </cell>
          <cell r="H697">
            <v>1</v>
          </cell>
          <cell r="I697" t="str">
            <v>Unt</v>
          </cell>
          <cell r="J697">
            <v>3750</v>
          </cell>
          <cell r="K697" t="str">
            <v>Hi - Force Indonesia, PT.</v>
          </cell>
          <cell r="L697" t="str">
            <v>002329</v>
          </cell>
          <cell r="M697" t="str">
            <v>4500036188</v>
          </cell>
          <cell r="N697">
            <v>37628</v>
          </cell>
          <cell r="O697" t="str">
            <v/>
          </cell>
          <cell r="P697">
            <v>2</v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>SvcTools</v>
          </cell>
          <cell r="V697">
            <v>1</v>
          </cell>
          <cell r="W697">
            <v>0</v>
          </cell>
          <cell r="X697">
            <v>0</v>
          </cell>
        </row>
        <row r="698">
          <cell r="B698">
            <v>11000249</v>
          </cell>
          <cell r="C698" t="str">
            <v>Generating Set</v>
          </cell>
          <cell r="D698" t="str">
            <v>Malinau</v>
          </cell>
          <cell r="E698" t="str">
            <v>Honda</v>
          </cell>
          <cell r="F698" t="str">
            <v>50/60 Hz , 3.7Kva</v>
          </cell>
          <cell r="G698" t="str">
            <v>SH - 4000DX</v>
          </cell>
          <cell r="H698">
            <v>1</v>
          </cell>
          <cell r="I698" t="str">
            <v>Unt</v>
          </cell>
          <cell r="J698">
            <v>7575</v>
          </cell>
          <cell r="K698" t="str">
            <v/>
          </cell>
          <cell r="L698" t="str">
            <v/>
          </cell>
          <cell r="M698" t="str">
            <v/>
          </cell>
          <cell r="N698">
            <v>37538</v>
          </cell>
          <cell r="O698" t="str">
            <v/>
          </cell>
          <cell r="P698">
            <v>2</v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>PlantEq</v>
          </cell>
          <cell r="V698">
            <v>1</v>
          </cell>
          <cell r="W698">
            <v>0</v>
          </cell>
          <cell r="X698">
            <v>0</v>
          </cell>
        </row>
        <row r="699">
          <cell r="B699" t="str">
            <v>&lt;blank&gt;</v>
          </cell>
          <cell r="C699" t="str">
            <v>Generating Set</v>
          </cell>
          <cell r="D699" t="str">
            <v>Malinau</v>
          </cell>
          <cell r="E699" t="str">
            <v>Honda</v>
          </cell>
          <cell r="F699" t="str">
            <v>50/60 Hz , 3.7Kva</v>
          </cell>
          <cell r="G699" t="str">
            <v>SH - 4000DX</v>
          </cell>
          <cell r="H699">
            <v>1</v>
          </cell>
          <cell r="I699" t="str">
            <v>Unt</v>
          </cell>
          <cell r="J699">
            <v>10920</v>
          </cell>
          <cell r="K699" t="str">
            <v/>
          </cell>
          <cell r="L699" t="str">
            <v/>
          </cell>
          <cell r="M699" t="str">
            <v/>
          </cell>
          <cell r="N699">
            <v>37538</v>
          </cell>
          <cell r="O699" t="str">
            <v/>
          </cell>
          <cell r="P699">
            <v>2</v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>PlantEq</v>
          </cell>
          <cell r="V699">
            <v>1</v>
          </cell>
          <cell r="W699">
            <v>0</v>
          </cell>
          <cell r="X699">
            <v>0</v>
          </cell>
        </row>
        <row r="700">
          <cell r="B700" t="str">
            <v>CK-0000260</v>
          </cell>
          <cell r="C700" t="str">
            <v>Air Conditioner</v>
          </cell>
          <cell r="D700" t="str">
            <v>Malinau</v>
          </cell>
          <cell r="E700" t="str">
            <v>National</v>
          </cell>
          <cell r="F700" t="str">
            <v>Window 1 Pk,</v>
          </cell>
          <cell r="G700" t="str">
            <v/>
          </cell>
          <cell r="H700">
            <v>2</v>
          </cell>
          <cell r="I700" t="str">
            <v>Unt</v>
          </cell>
          <cell r="J700">
            <v>0</v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>
            <v>2</v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>LowValue</v>
          </cell>
          <cell r="V700">
            <v>1</v>
          </cell>
          <cell r="W700">
            <v>0</v>
          </cell>
          <cell r="X700">
            <v>0</v>
          </cell>
        </row>
        <row r="701">
          <cell r="B701" t="str">
            <v>CK-0000261</v>
          </cell>
          <cell r="C701" t="str">
            <v>Air Conditioner</v>
          </cell>
          <cell r="D701" t="str">
            <v>Malinau</v>
          </cell>
          <cell r="E701" t="str">
            <v>Fuji</v>
          </cell>
          <cell r="F701" t="str">
            <v>Split 1 PK</v>
          </cell>
          <cell r="G701" t="str">
            <v/>
          </cell>
          <cell r="H701">
            <v>2</v>
          </cell>
          <cell r="I701" t="str">
            <v>Unt</v>
          </cell>
          <cell r="J701">
            <v>0</v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>
            <v>2</v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>LowValue</v>
          </cell>
          <cell r="V701">
            <v>1</v>
          </cell>
          <cell r="W701">
            <v>0</v>
          </cell>
          <cell r="X701">
            <v>0</v>
          </cell>
        </row>
        <row r="702">
          <cell r="B702" t="str">
            <v>CK-0000262</v>
          </cell>
          <cell r="C702" t="str">
            <v>Special Tools</v>
          </cell>
          <cell r="D702" t="str">
            <v>Malinau</v>
          </cell>
          <cell r="E702" t="str">
            <v>Raytek</v>
          </cell>
          <cell r="F702" t="str">
            <v>Infrared</v>
          </cell>
          <cell r="G702" t="str">
            <v>MT 4</v>
          </cell>
          <cell r="H702">
            <v>1</v>
          </cell>
          <cell r="I702" t="str">
            <v>Unt</v>
          </cell>
          <cell r="J702">
            <v>1000</v>
          </cell>
          <cell r="K702" t="str">
            <v/>
          </cell>
          <cell r="L702" t="str">
            <v/>
          </cell>
          <cell r="M702" t="str">
            <v/>
          </cell>
          <cell r="N702">
            <v>37404</v>
          </cell>
          <cell r="O702" t="str">
            <v/>
          </cell>
          <cell r="P702">
            <v>2</v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>SvcTools</v>
          </cell>
          <cell r="V702">
            <v>1</v>
          </cell>
          <cell r="W702">
            <v>0</v>
          </cell>
          <cell r="X702">
            <v>0</v>
          </cell>
        </row>
        <row r="703">
          <cell r="B703">
            <v>110000045</v>
          </cell>
          <cell r="C703" t="str">
            <v>Work Shop Tools</v>
          </cell>
          <cell r="D703" t="str">
            <v>Malinau</v>
          </cell>
          <cell r="E703" t="str">
            <v>Proto</v>
          </cell>
          <cell r="F703" t="str">
            <v>Metric 7.mm - 24.mm ( 18 pcs )</v>
          </cell>
          <cell r="G703" t="str">
            <v>1200R-MASD</v>
          </cell>
          <cell r="H703">
            <v>1</v>
          </cell>
          <cell r="I703" t="str">
            <v>Set</v>
          </cell>
          <cell r="J703">
            <v>2113.75</v>
          </cell>
          <cell r="K703" t="str">
            <v/>
          </cell>
          <cell r="L703" t="str">
            <v/>
          </cell>
          <cell r="M703" t="str">
            <v/>
          </cell>
          <cell r="N703">
            <v>37442</v>
          </cell>
          <cell r="O703" t="str">
            <v/>
          </cell>
          <cell r="P703">
            <v>2</v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>SvcTools</v>
          </cell>
          <cell r="V703">
            <v>1</v>
          </cell>
          <cell r="W703">
            <v>0</v>
          </cell>
          <cell r="X703">
            <v>0</v>
          </cell>
        </row>
        <row r="704">
          <cell r="B704" t="str">
            <v>CK-0000263</v>
          </cell>
          <cell r="C704" t="str">
            <v>Work Shop Tools</v>
          </cell>
          <cell r="D704" t="str">
            <v>Malinau</v>
          </cell>
          <cell r="E704" t="str">
            <v>Proto</v>
          </cell>
          <cell r="F704" t="str">
            <v>Standard Tip 4 ,stubby Tip 1,Phillips 3 (8 pcs)</v>
          </cell>
          <cell r="G704" t="str">
            <v>9400D</v>
          </cell>
          <cell r="H704">
            <v>1</v>
          </cell>
          <cell r="I704" t="str">
            <v>Set</v>
          </cell>
          <cell r="J704">
            <v>517.75</v>
          </cell>
          <cell r="K704" t="str">
            <v/>
          </cell>
          <cell r="L704" t="str">
            <v/>
          </cell>
          <cell r="M704" t="str">
            <v/>
          </cell>
          <cell r="N704">
            <v>37442</v>
          </cell>
          <cell r="O704" t="str">
            <v/>
          </cell>
          <cell r="P704">
            <v>2</v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>SvcTools</v>
          </cell>
          <cell r="V704">
            <v>1</v>
          </cell>
          <cell r="W704">
            <v>0</v>
          </cell>
          <cell r="X704">
            <v>0</v>
          </cell>
        </row>
        <row r="705">
          <cell r="B705" t="str">
            <v>CK-0000264</v>
          </cell>
          <cell r="C705" t="str">
            <v>Work Shop Tools</v>
          </cell>
          <cell r="D705" t="str">
            <v>Malinau</v>
          </cell>
          <cell r="E705" t="str">
            <v>Proto</v>
          </cell>
          <cell r="F705" t="str">
            <v>Socket Heavy Duty 32.mm Dr.3/4"</v>
          </cell>
          <cell r="G705" t="str">
            <v>0.07532</v>
          </cell>
          <cell r="H705">
            <v>1</v>
          </cell>
          <cell r="I705" t="str">
            <v>Pcs</v>
          </cell>
          <cell r="J705">
            <v>133</v>
          </cell>
          <cell r="K705" t="str">
            <v/>
          </cell>
          <cell r="L705" t="str">
            <v/>
          </cell>
          <cell r="M705" t="str">
            <v/>
          </cell>
          <cell r="N705">
            <v>37442</v>
          </cell>
          <cell r="O705" t="str">
            <v/>
          </cell>
          <cell r="P705">
            <v>2</v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>SvcTools</v>
          </cell>
          <cell r="V705">
            <v>1</v>
          </cell>
          <cell r="W705">
            <v>0</v>
          </cell>
          <cell r="X705">
            <v>0</v>
          </cell>
        </row>
        <row r="706">
          <cell r="B706" t="str">
            <v>CK-0000265</v>
          </cell>
          <cell r="C706" t="str">
            <v>Work Shop Tools</v>
          </cell>
          <cell r="D706" t="str">
            <v>Malinau</v>
          </cell>
          <cell r="E706" t="str">
            <v>Proto</v>
          </cell>
          <cell r="F706" t="str">
            <v>Handle. Dr.3/4"</v>
          </cell>
          <cell r="G706" t="str">
            <v>5686</v>
          </cell>
          <cell r="H706">
            <v>1</v>
          </cell>
          <cell r="I706" t="str">
            <v>Pcs</v>
          </cell>
          <cell r="J706">
            <v>342</v>
          </cell>
          <cell r="K706" t="str">
            <v/>
          </cell>
          <cell r="L706" t="str">
            <v/>
          </cell>
          <cell r="M706" t="str">
            <v/>
          </cell>
          <cell r="N706">
            <v>37442</v>
          </cell>
          <cell r="O706" t="str">
            <v/>
          </cell>
          <cell r="P706">
            <v>2</v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>SvcTools</v>
          </cell>
          <cell r="V706">
            <v>1</v>
          </cell>
          <cell r="W706">
            <v>0</v>
          </cell>
          <cell r="X706">
            <v>0</v>
          </cell>
        </row>
        <row r="707">
          <cell r="B707" t="str">
            <v>CK-0000267</v>
          </cell>
          <cell r="C707" t="str">
            <v>Work Shop Tools</v>
          </cell>
          <cell r="D707" t="str">
            <v>Malinau</v>
          </cell>
          <cell r="E707" t="str">
            <v>Proto</v>
          </cell>
          <cell r="F707" t="str">
            <v>Extention Impact Dr.3/4"</v>
          </cell>
          <cell r="G707" t="str">
            <v>5661</v>
          </cell>
          <cell r="H707">
            <v>1</v>
          </cell>
          <cell r="I707" t="str">
            <v>Pcs</v>
          </cell>
          <cell r="J707">
            <v>1876.2349999999999</v>
          </cell>
          <cell r="K707" t="str">
            <v/>
          </cell>
          <cell r="L707" t="str">
            <v/>
          </cell>
          <cell r="M707" t="str">
            <v/>
          </cell>
          <cell r="N707">
            <v>37442</v>
          </cell>
          <cell r="O707" t="str">
            <v/>
          </cell>
          <cell r="P707">
            <v>2</v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>SvcTools</v>
          </cell>
          <cell r="V707">
            <v>1</v>
          </cell>
          <cell r="W707">
            <v>0</v>
          </cell>
          <cell r="X707">
            <v>0</v>
          </cell>
        </row>
        <row r="708">
          <cell r="B708" t="str">
            <v>CK-0000268</v>
          </cell>
          <cell r="C708" t="str">
            <v>Work Shop Tools</v>
          </cell>
          <cell r="D708" t="str">
            <v>Malinau</v>
          </cell>
          <cell r="E708" t="str">
            <v>Caterpillar</v>
          </cell>
          <cell r="F708" t="str">
            <v>Strap Wrench</v>
          </cell>
          <cell r="G708" t="str">
            <v>2P 8250</v>
          </cell>
          <cell r="H708">
            <v>1</v>
          </cell>
          <cell r="I708" t="str">
            <v>Pcs</v>
          </cell>
          <cell r="J708">
            <v>211.76</v>
          </cell>
          <cell r="K708" t="str">
            <v>TRAKINDO UTAMA, PT - Head Office</v>
          </cell>
          <cell r="L708" t="str">
            <v/>
          </cell>
          <cell r="M708" t="str">
            <v/>
          </cell>
          <cell r="N708">
            <v>37442</v>
          </cell>
          <cell r="O708" t="str">
            <v/>
          </cell>
          <cell r="P708">
            <v>2</v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>SvcTools</v>
          </cell>
          <cell r="V708">
            <v>1</v>
          </cell>
          <cell r="W708">
            <v>0</v>
          </cell>
          <cell r="X708">
            <v>0</v>
          </cell>
        </row>
        <row r="709">
          <cell r="B709" t="str">
            <v>CK-0000269</v>
          </cell>
          <cell r="C709" t="str">
            <v>Time Card Machine</v>
          </cell>
          <cell r="D709" t="str">
            <v>Malinau</v>
          </cell>
          <cell r="E709" t="str">
            <v>Max</v>
          </cell>
          <cell r="F709" t="str">
            <v>Type ER - 1100</v>
          </cell>
          <cell r="G709" t="str">
            <v>AZ108829A</v>
          </cell>
          <cell r="H709">
            <v>1</v>
          </cell>
          <cell r="I709" t="str">
            <v>Unt</v>
          </cell>
          <cell r="J709">
            <v>0</v>
          </cell>
          <cell r="K709" t="str">
            <v/>
          </cell>
          <cell r="L709" t="str">
            <v/>
          </cell>
          <cell r="M709" t="str">
            <v/>
          </cell>
          <cell r="N709">
            <v>37489</v>
          </cell>
          <cell r="O709" t="str">
            <v/>
          </cell>
          <cell r="P709">
            <v>2</v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>LowValue</v>
          </cell>
          <cell r="V709">
            <v>1</v>
          </cell>
          <cell r="W709">
            <v>0</v>
          </cell>
          <cell r="X709">
            <v>0</v>
          </cell>
        </row>
        <row r="710">
          <cell r="B710">
            <v>80000138</v>
          </cell>
          <cell r="C710" t="str">
            <v>Radio Rig</v>
          </cell>
          <cell r="D710" t="str">
            <v>Malinau</v>
          </cell>
          <cell r="E710" t="str">
            <v>Motorolla</v>
          </cell>
          <cell r="F710" t="str">
            <v>8Ch,1-3Feet,0.30-0.91M</v>
          </cell>
          <cell r="G710" t="str">
            <v>159TBL-0914</v>
          </cell>
          <cell r="H710">
            <v>1</v>
          </cell>
          <cell r="I710" t="str">
            <v>Unt</v>
          </cell>
          <cell r="J710">
            <v>3580.5</v>
          </cell>
          <cell r="K710" t="str">
            <v/>
          </cell>
          <cell r="L710" t="str">
            <v/>
          </cell>
          <cell r="M710" t="str">
            <v/>
          </cell>
          <cell r="N710">
            <v>37316</v>
          </cell>
          <cell r="O710" t="str">
            <v/>
          </cell>
          <cell r="P710">
            <v>2</v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>LowValue</v>
          </cell>
          <cell r="V710">
            <v>1</v>
          </cell>
          <cell r="W710">
            <v>0</v>
          </cell>
          <cell r="X710">
            <v>0</v>
          </cell>
        </row>
        <row r="711">
          <cell r="B711">
            <v>80000139</v>
          </cell>
          <cell r="C711" t="str">
            <v>Radio Rig</v>
          </cell>
          <cell r="D711" t="str">
            <v>Malinau</v>
          </cell>
          <cell r="E711" t="str">
            <v>Motorolla</v>
          </cell>
          <cell r="F711" t="str">
            <v>8Ch,1-3Feet,0.30-0.91M</v>
          </cell>
          <cell r="G711" t="str">
            <v>159TBL-4329</v>
          </cell>
          <cell r="H711">
            <v>1</v>
          </cell>
          <cell r="I711" t="str">
            <v>Unt</v>
          </cell>
          <cell r="J711">
            <v>3580.5</v>
          </cell>
          <cell r="K711" t="str">
            <v/>
          </cell>
          <cell r="L711" t="str">
            <v/>
          </cell>
          <cell r="M711" t="str">
            <v/>
          </cell>
          <cell r="N711">
            <v>37316</v>
          </cell>
          <cell r="O711" t="str">
            <v/>
          </cell>
          <cell r="P711">
            <v>2</v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>LowValue</v>
          </cell>
          <cell r="V711">
            <v>1</v>
          </cell>
          <cell r="W711">
            <v>0</v>
          </cell>
          <cell r="X711">
            <v>0</v>
          </cell>
        </row>
        <row r="712">
          <cell r="B712">
            <v>80000134</v>
          </cell>
          <cell r="C712" t="str">
            <v>Radio Rig</v>
          </cell>
          <cell r="D712" t="str">
            <v>Malinau</v>
          </cell>
          <cell r="E712" t="str">
            <v>Motorolla</v>
          </cell>
          <cell r="F712" t="str">
            <v>8Ch,1-3Feet,0.30-0.91M</v>
          </cell>
          <cell r="G712" t="str">
            <v>159TBL-4328</v>
          </cell>
          <cell r="H712">
            <v>1</v>
          </cell>
          <cell r="I712" t="str">
            <v>Unt</v>
          </cell>
          <cell r="J712">
            <v>3580.5</v>
          </cell>
          <cell r="K712" t="str">
            <v/>
          </cell>
          <cell r="L712" t="str">
            <v/>
          </cell>
          <cell r="M712" t="str">
            <v/>
          </cell>
          <cell r="N712">
            <v>37316</v>
          </cell>
          <cell r="O712" t="str">
            <v/>
          </cell>
          <cell r="P712">
            <v>2</v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>LowValue</v>
          </cell>
          <cell r="V712">
            <v>1</v>
          </cell>
          <cell r="W712">
            <v>0</v>
          </cell>
          <cell r="X712">
            <v>0</v>
          </cell>
        </row>
        <row r="713">
          <cell r="B713">
            <v>80000135</v>
          </cell>
          <cell r="C713" t="str">
            <v>Radio Rig</v>
          </cell>
          <cell r="D713" t="str">
            <v>Malinau</v>
          </cell>
          <cell r="E713" t="str">
            <v>Motorolla</v>
          </cell>
          <cell r="F713" t="str">
            <v>8Ch,1-3Feet,0.30-0.91M</v>
          </cell>
          <cell r="G713" t="str">
            <v>159TBL-4327</v>
          </cell>
          <cell r="H713">
            <v>1</v>
          </cell>
          <cell r="I713" t="str">
            <v>Unt</v>
          </cell>
          <cell r="J713">
            <v>3580.5</v>
          </cell>
          <cell r="K713" t="str">
            <v/>
          </cell>
          <cell r="L713" t="str">
            <v/>
          </cell>
          <cell r="M713" t="str">
            <v/>
          </cell>
          <cell r="N713">
            <v>37316</v>
          </cell>
          <cell r="O713" t="str">
            <v/>
          </cell>
          <cell r="P713">
            <v>2</v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>LowValue</v>
          </cell>
          <cell r="V713">
            <v>1</v>
          </cell>
          <cell r="W713">
            <v>0</v>
          </cell>
          <cell r="X713">
            <v>0</v>
          </cell>
        </row>
        <row r="714">
          <cell r="B714">
            <v>80000136</v>
          </cell>
          <cell r="C714" t="str">
            <v>Radio Rig</v>
          </cell>
          <cell r="D714" t="str">
            <v>Malinau</v>
          </cell>
          <cell r="E714" t="str">
            <v>Motorolla</v>
          </cell>
          <cell r="F714" t="str">
            <v>8Ch,1-3Feet,0.30-0.91M</v>
          </cell>
          <cell r="G714" t="str">
            <v>159TBL-0921</v>
          </cell>
          <cell r="H714">
            <v>1</v>
          </cell>
          <cell r="I714" t="str">
            <v>Unt</v>
          </cell>
          <cell r="J714">
            <v>3580.5</v>
          </cell>
          <cell r="K714" t="str">
            <v/>
          </cell>
          <cell r="L714" t="str">
            <v/>
          </cell>
          <cell r="M714" t="str">
            <v/>
          </cell>
          <cell r="N714">
            <v>37316</v>
          </cell>
          <cell r="O714" t="str">
            <v/>
          </cell>
          <cell r="P714">
            <v>2</v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>LowValue</v>
          </cell>
          <cell r="V714">
            <v>1</v>
          </cell>
          <cell r="W714">
            <v>0</v>
          </cell>
          <cell r="X714">
            <v>0</v>
          </cell>
        </row>
        <row r="715">
          <cell r="B715">
            <v>80000137</v>
          </cell>
          <cell r="C715" t="str">
            <v>Radio Rig</v>
          </cell>
          <cell r="D715" t="str">
            <v>Malinau</v>
          </cell>
          <cell r="E715" t="str">
            <v>Motorolla</v>
          </cell>
          <cell r="F715" t="str">
            <v>8Ch,1-3Feet,0.30-0.91M</v>
          </cell>
          <cell r="G715" t="str">
            <v>159TBL-3796</v>
          </cell>
          <cell r="H715">
            <v>1</v>
          </cell>
          <cell r="I715" t="str">
            <v>Unt</v>
          </cell>
          <cell r="J715">
            <v>3580.5</v>
          </cell>
          <cell r="K715" t="str">
            <v/>
          </cell>
          <cell r="L715" t="str">
            <v/>
          </cell>
          <cell r="M715" t="str">
            <v/>
          </cell>
          <cell r="N715">
            <v>37316</v>
          </cell>
          <cell r="O715" t="str">
            <v/>
          </cell>
          <cell r="P715">
            <v>2</v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>LowValue</v>
          </cell>
          <cell r="V715">
            <v>1</v>
          </cell>
          <cell r="W715">
            <v>0</v>
          </cell>
          <cell r="X715">
            <v>0</v>
          </cell>
        </row>
        <row r="716">
          <cell r="B716" t="str">
            <v>CK-0000270</v>
          </cell>
          <cell r="C716" t="str">
            <v>Radio HT</v>
          </cell>
          <cell r="D716" t="str">
            <v>Malinau</v>
          </cell>
          <cell r="E716" t="str">
            <v>Motorolla</v>
          </cell>
          <cell r="F716" t="str">
            <v>GP-2000VHF</v>
          </cell>
          <cell r="G716" t="str">
            <v>246XCG-4196</v>
          </cell>
          <cell r="H716">
            <v>1</v>
          </cell>
          <cell r="I716" t="str">
            <v>Unt</v>
          </cell>
          <cell r="J716">
            <v>1450</v>
          </cell>
          <cell r="K716" t="str">
            <v/>
          </cell>
          <cell r="L716" t="str">
            <v/>
          </cell>
          <cell r="M716" t="str">
            <v/>
          </cell>
          <cell r="N716">
            <v>37529</v>
          </cell>
          <cell r="O716" t="str">
            <v/>
          </cell>
          <cell r="P716">
            <v>2</v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>LowValue</v>
          </cell>
          <cell r="V716">
            <v>1</v>
          </cell>
          <cell r="W716">
            <v>0</v>
          </cell>
          <cell r="X716">
            <v>0</v>
          </cell>
        </row>
        <row r="717">
          <cell r="B717" t="str">
            <v>CK-0000271</v>
          </cell>
          <cell r="C717" t="str">
            <v>Radio HT</v>
          </cell>
          <cell r="D717" t="str">
            <v>Malinau</v>
          </cell>
          <cell r="E717" t="str">
            <v>Motorolla</v>
          </cell>
          <cell r="F717" t="str">
            <v>GP-2000VHF</v>
          </cell>
          <cell r="G717" t="str">
            <v>246XCG-4224</v>
          </cell>
          <cell r="H717">
            <v>1</v>
          </cell>
          <cell r="I717" t="str">
            <v>Unt</v>
          </cell>
          <cell r="J717">
            <v>1450</v>
          </cell>
          <cell r="K717" t="str">
            <v/>
          </cell>
          <cell r="L717" t="str">
            <v/>
          </cell>
          <cell r="M717" t="str">
            <v/>
          </cell>
          <cell r="N717">
            <v>37529</v>
          </cell>
          <cell r="O717" t="str">
            <v/>
          </cell>
          <cell r="P717">
            <v>2</v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>LowValue</v>
          </cell>
          <cell r="V717">
            <v>1</v>
          </cell>
          <cell r="W717">
            <v>0</v>
          </cell>
          <cell r="X717">
            <v>0</v>
          </cell>
        </row>
        <row r="718">
          <cell r="B718" t="str">
            <v>CK-0000272</v>
          </cell>
          <cell r="C718" t="str">
            <v>Radio HT</v>
          </cell>
          <cell r="D718" t="str">
            <v>Malinau</v>
          </cell>
          <cell r="E718" t="str">
            <v>Motorolla</v>
          </cell>
          <cell r="F718" t="str">
            <v>GP-2000VHF</v>
          </cell>
          <cell r="G718" t="str">
            <v>246XCG-4232</v>
          </cell>
          <cell r="H718">
            <v>1</v>
          </cell>
          <cell r="I718" t="str">
            <v>Unt</v>
          </cell>
          <cell r="J718">
            <v>1450</v>
          </cell>
          <cell r="K718" t="str">
            <v/>
          </cell>
          <cell r="L718" t="str">
            <v/>
          </cell>
          <cell r="M718" t="str">
            <v/>
          </cell>
          <cell r="N718">
            <v>37529</v>
          </cell>
          <cell r="O718" t="str">
            <v/>
          </cell>
          <cell r="P718">
            <v>2</v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>LowValue</v>
          </cell>
          <cell r="V718">
            <v>1</v>
          </cell>
          <cell r="W718">
            <v>0</v>
          </cell>
          <cell r="X718">
            <v>0</v>
          </cell>
        </row>
        <row r="719">
          <cell r="B719" t="str">
            <v>TMT-000045</v>
          </cell>
          <cell r="C719" t="str">
            <v>Laptop</v>
          </cell>
          <cell r="D719" t="str">
            <v>Duri</v>
          </cell>
          <cell r="E719" t="str">
            <v>Toshiba</v>
          </cell>
          <cell r="F719" t="str">
            <v>P.III, 1,0Ghz, 20GB, 128MB</v>
          </cell>
          <cell r="G719" t="str">
            <v>12019503M</v>
          </cell>
          <cell r="H719">
            <v>1</v>
          </cell>
          <cell r="I719" t="str">
            <v>Unt</v>
          </cell>
          <cell r="J719">
            <v>0</v>
          </cell>
          <cell r="K719" t="str">
            <v>TIARA MARGA TRAKINDO, PT.</v>
          </cell>
          <cell r="L719" t="str">
            <v/>
          </cell>
          <cell r="M719" t="str">
            <v/>
          </cell>
          <cell r="N719">
            <v>37455</v>
          </cell>
          <cell r="O719" t="str">
            <v/>
          </cell>
          <cell r="P719">
            <v>2</v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>Office</v>
          </cell>
          <cell r="V719">
            <v>1</v>
          </cell>
          <cell r="W719">
            <v>0</v>
          </cell>
          <cell r="X719">
            <v>0</v>
          </cell>
        </row>
        <row r="720">
          <cell r="B720" t="str">
            <v>TMT-000046</v>
          </cell>
          <cell r="C720" t="str">
            <v>Desktop</v>
          </cell>
          <cell r="D720" t="str">
            <v>Duri</v>
          </cell>
          <cell r="E720" t="str">
            <v>Compaq</v>
          </cell>
          <cell r="F720" t="str">
            <v>PII, 10GB, 64MB</v>
          </cell>
          <cell r="G720" t="str">
            <v>MY15010490488</v>
          </cell>
          <cell r="H720">
            <v>1</v>
          </cell>
          <cell r="I720" t="str">
            <v>Unt</v>
          </cell>
          <cell r="J720">
            <v>0</v>
          </cell>
          <cell r="K720" t="str">
            <v>TIARA MARGA TRAKINDO, PT.</v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>
            <v>2</v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>Office</v>
          </cell>
          <cell r="V720">
            <v>1</v>
          </cell>
          <cell r="W720">
            <v>0</v>
          </cell>
          <cell r="X720">
            <v>0</v>
          </cell>
        </row>
        <row r="721">
          <cell r="B721" t="str">
            <v>CK-0000273</v>
          </cell>
          <cell r="C721" t="str">
            <v>Printer</v>
          </cell>
          <cell r="D721" t="str">
            <v>Duri</v>
          </cell>
          <cell r="E721" t="str">
            <v>Hawlett Packard</v>
          </cell>
          <cell r="F721" t="str">
            <v>HP Deskjet 640C</v>
          </cell>
          <cell r="G721" t="str">
            <v>TH13HED6PZ</v>
          </cell>
          <cell r="H721">
            <v>1</v>
          </cell>
          <cell r="I721" t="str">
            <v>Unt</v>
          </cell>
          <cell r="J721">
            <v>0</v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>
            <v>2</v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>Office</v>
          </cell>
          <cell r="V721">
            <v>1</v>
          </cell>
          <cell r="W721">
            <v>0</v>
          </cell>
          <cell r="X721">
            <v>0</v>
          </cell>
        </row>
        <row r="722">
          <cell r="B722">
            <v>20000031</v>
          </cell>
          <cell r="C722" t="str">
            <v>Washing Equip</v>
          </cell>
          <cell r="D722" t="str">
            <v>Duri</v>
          </cell>
          <cell r="E722" t="str">
            <v>KSA</v>
          </cell>
          <cell r="F722" t="str">
            <v>High Pressure Pump Hot Box</v>
          </cell>
          <cell r="G722" t="str">
            <v>C - 220P</v>
          </cell>
          <cell r="H722">
            <v>1</v>
          </cell>
          <cell r="I722" t="str">
            <v>Unt</v>
          </cell>
          <cell r="J722">
            <v>6152.5</v>
          </cell>
          <cell r="K722" t="str">
            <v>KHARISMA SEJAHTERA AGUNG JA, PT.</v>
          </cell>
          <cell r="L722" t="str">
            <v/>
          </cell>
          <cell r="M722" t="str">
            <v/>
          </cell>
          <cell r="N722">
            <v>37071</v>
          </cell>
          <cell r="O722" t="str">
            <v/>
          </cell>
          <cell r="P722">
            <v>2</v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>PlantEq</v>
          </cell>
          <cell r="V722">
            <v>1</v>
          </cell>
          <cell r="W722">
            <v>9916.6669999999995</v>
          </cell>
          <cell r="X722">
            <v>283.33332000000001</v>
          </cell>
        </row>
        <row r="723">
          <cell r="B723">
            <v>20000016</v>
          </cell>
          <cell r="C723" t="str">
            <v>Washing Equip</v>
          </cell>
          <cell r="D723" t="str">
            <v>Duri</v>
          </cell>
          <cell r="E723" t="str">
            <v>KSA</v>
          </cell>
          <cell r="F723" t="str">
            <v>High Pressure Pump 2 Hp</v>
          </cell>
          <cell r="G723" t="str">
            <v>C - 220P</v>
          </cell>
          <cell r="H723">
            <v>1</v>
          </cell>
          <cell r="I723" t="str">
            <v>Unt</v>
          </cell>
          <cell r="J723">
            <v>16416</v>
          </cell>
          <cell r="K723" t="str">
            <v>KHARISMA SEJAHTERA AGUNG JA, PT.</v>
          </cell>
          <cell r="L723" t="str">
            <v/>
          </cell>
          <cell r="M723" t="str">
            <v/>
          </cell>
          <cell r="N723">
            <v>36921</v>
          </cell>
          <cell r="O723" t="str">
            <v/>
          </cell>
          <cell r="P723">
            <v>2</v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>PlantEq</v>
          </cell>
          <cell r="V723">
            <v>1</v>
          </cell>
          <cell r="W723">
            <v>8208</v>
          </cell>
          <cell r="X723">
            <v>273.60000000000002</v>
          </cell>
        </row>
        <row r="724">
          <cell r="B724">
            <v>30000043</v>
          </cell>
          <cell r="C724" t="str">
            <v>Comp W/Electric</v>
          </cell>
          <cell r="D724" t="str">
            <v>Duri</v>
          </cell>
          <cell r="E724" t="str">
            <v>Puma</v>
          </cell>
          <cell r="F724" t="str">
            <v/>
          </cell>
          <cell r="G724" t="str">
            <v>PUK 20 - 100</v>
          </cell>
          <cell r="H724">
            <v>1</v>
          </cell>
          <cell r="I724" t="str">
            <v>Unt</v>
          </cell>
          <cell r="J724">
            <v>5100</v>
          </cell>
          <cell r="K724" t="str">
            <v>TEKKINDO CENTRA DAYA, PT.</v>
          </cell>
          <cell r="L724" t="str">
            <v/>
          </cell>
          <cell r="M724" t="str">
            <v/>
          </cell>
          <cell r="N724">
            <v>37110</v>
          </cell>
          <cell r="O724" t="str">
            <v/>
          </cell>
          <cell r="P724">
            <v>2</v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>LowValue</v>
          </cell>
          <cell r="V724">
            <v>1</v>
          </cell>
          <cell r="W724">
            <v>0</v>
          </cell>
          <cell r="X724">
            <v>0</v>
          </cell>
        </row>
        <row r="725">
          <cell r="B725">
            <v>30000044</v>
          </cell>
          <cell r="C725" t="str">
            <v>Comp W/Electric</v>
          </cell>
          <cell r="D725" t="str">
            <v>Duri</v>
          </cell>
          <cell r="E725" t="str">
            <v>Puma</v>
          </cell>
          <cell r="F725" t="str">
            <v/>
          </cell>
          <cell r="G725" t="str">
            <v>PUK 20 - 100</v>
          </cell>
          <cell r="H725">
            <v>1</v>
          </cell>
          <cell r="I725" t="str">
            <v>Unt</v>
          </cell>
          <cell r="J725">
            <v>5100</v>
          </cell>
          <cell r="K725" t="str">
            <v>TEKKINDO CENTRA DAYA, PT.</v>
          </cell>
          <cell r="L725" t="str">
            <v/>
          </cell>
          <cell r="M725" t="str">
            <v/>
          </cell>
          <cell r="N725">
            <v>37110</v>
          </cell>
          <cell r="O725" t="str">
            <v/>
          </cell>
          <cell r="P725">
            <v>2</v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>LowValue</v>
          </cell>
          <cell r="V725">
            <v>1</v>
          </cell>
          <cell r="W725">
            <v>0</v>
          </cell>
          <cell r="X725">
            <v>0</v>
          </cell>
        </row>
        <row r="726">
          <cell r="B726">
            <v>20000039</v>
          </cell>
          <cell r="C726" t="str">
            <v>Generating Set</v>
          </cell>
          <cell r="D726" t="str">
            <v>Duri</v>
          </cell>
          <cell r="E726" t="str">
            <v>Honda</v>
          </cell>
          <cell r="F726" t="str">
            <v/>
          </cell>
          <cell r="G726" t="str">
            <v>SH - 4000DX</v>
          </cell>
          <cell r="H726">
            <v>1</v>
          </cell>
          <cell r="I726" t="str">
            <v>Unt</v>
          </cell>
          <cell r="J726">
            <v>10920</v>
          </cell>
          <cell r="K726" t="str">
            <v/>
          </cell>
          <cell r="L726" t="str">
            <v/>
          </cell>
          <cell r="M726" t="str">
            <v/>
          </cell>
          <cell r="N726">
            <v>37092</v>
          </cell>
          <cell r="O726" t="str">
            <v/>
          </cell>
          <cell r="P726">
            <v>2</v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>PlantEq</v>
          </cell>
          <cell r="V726">
            <v>1</v>
          </cell>
          <cell r="W726">
            <v>6552</v>
          </cell>
          <cell r="X726">
            <v>174.72</v>
          </cell>
        </row>
        <row r="727">
          <cell r="B727">
            <v>80000039</v>
          </cell>
          <cell r="C727" t="str">
            <v>Time Card Machine</v>
          </cell>
          <cell r="D727" t="str">
            <v>Duri</v>
          </cell>
          <cell r="E727" t="str">
            <v>Arori</v>
          </cell>
          <cell r="F727" t="str">
            <v>Time Card</v>
          </cell>
          <cell r="G727" t="str">
            <v>EX 3200</v>
          </cell>
          <cell r="H727">
            <v>1</v>
          </cell>
          <cell r="I727" t="str">
            <v>Unt</v>
          </cell>
          <cell r="J727">
            <v>2800</v>
          </cell>
          <cell r="K727" t="str">
            <v/>
          </cell>
          <cell r="L727" t="str">
            <v/>
          </cell>
          <cell r="M727" t="str">
            <v/>
          </cell>
          <cell r="N727">
            <v>36979</v>
          </cell>
          <cell r="O727" t="str">
            <v/>
          </cell>
          <cell r="P727">
            <v>2</v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>LowValue</v>
          </cell>
          <cell r="V727">
            <v>1</v>
          </cell>
          <cell r="W727">
            <v>0</v>
          </cell>
          <cell r="X727">
            <v>0</v>
          </cell>
        </row>
        <row r="728">
          <cell r="B728">
            <v>80000048</v>
          </cell>
          <cell r="C728" t="str">
            <v>Faxcimile</v>
          </cell>
          <cell r="D728" t="str">
            <v>Duri</v>
          </cell>
          <cell r="E728" t="str">
            <v>Panasonic</v>
          </cell>
          <cell r="F728" t="str">
            <v/>
          </cell>
          <cell r="G728" t="str">
            <v>FT - 21BX</v>
          </cell>
          <cell r="H728">
            <v>1</v>
          </cell>
          <cell r="I728" t="str">
            <v>Unt</v>
          </cell>
          <cell r="J728">
            <v>1577.125</v>
          </cell>
          <cell r="K728" t="str">
            <v/>
          </cell>
          <cell r="L728" t="str">
            <v/>
          </cell>
          <cell r="M728" t="str">
            <v/>
          </cell>
          <cell r="N728">
            <v>36999</v>
          </cell>
          <cell r="O728" t="str">
            <v/>
          </cell>
          <cell r="P728">
            <v>2</v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>Office</v>
          </cell>
          <cell r="V728">
            <v>1</v>
          </cell>
          <cell r="W728">
            <v>0</v>
          </cell>
          <cell r="X728">
            <v>0</v>
          </cell>
        </row>
        <row r="729">
          <cell r="B729" t="str">
            <v>CK-0000274</v>
          </cell>
          <cell r="C729" t="str">
            <v>Fire Extinguiser</v>
          </cell>
          <cell r="D729" t="str">
            <v>Duri</v>
          </cell>
          <cell r="E729" t="str">
            <v>Chubbs</v>
          </cell>
          <cell r="F729" t="str">
            <v>Capacitas 9 Kg</v>
          </cell>
          <cell r="G729" t="str">
            <v/>
          </cell>
          <cell r="H729">
            <v>9</v>
          </cell>
          <cell r="I729" t="str">
            <v>Unt</v>
          </cell>
          <cell r="J729">
            <v>5301</v>
          </cell>
          <cell r="K729" t="str">
            <v>INDOLOK BAKTI UTAMA, PT.</v>
          </cell>
          <cell r="L729" t="str">
            <v/>
          </cell>
          <cell r="M729" t="str">
            <v/>
          </cell>
          <cell r="N729">
            <v>37433</v>
          </cell>
          <cell r="O729" t="str">
            <v/>
          </cell>
          <cell r="P729">
            <v>2</v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>LowValue</v>
          </cell>
          <cell r="V729">
            <v>1</v>
          </cell>
          <cell r="W729">
            <v>0</v>
          </cell>
          <cell r="X729">
            <v>0</v>
          </cell>
        </row>
        <row r="730">
          <cell r="B730">
            <v>30000042</v>
          </cell>
          <cell r="C730" t="str">
            <v>Grease Pump Pneumatic</v>
          </cell>
          <cell r="D730" t="str">
            <v>Duri</v>
          </cell>
          <cell r="E730" t="str">
            <v>Fugimaku</v>
          </cell>
          <cell r="F730" t="str">
            <v>Pneumatic Grease Pump Pael</v>
          </cell>
          <cell r="G730" t="str">
            <v/>
          </cell>
          <cell r="H730">
            <v>1</v>
          </cell>
          <cell r="I730" t="str">
            <v>Unt</v>
          </cell>
          <cell r="J730">
            <v>4222.5</v>
          </cell>
          <cell r="K730" t="str">
            <v/>
          </cell>
          <cell r="L730" t="str">
            <v/>
          </cell>
          <cell r="M730" t="str">
            <v/>
          </cell>
          <cell r="N730">
            <v>37110</v>
          </cell>
          <cell r="O730" t="str">
            <v/>
          </cell>
          <cell r="P730">
            <v>2</v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>PlantEq</v>
          </cell>
          <cell r="V730">
            <v>1</v>
          </cell>
          <cell r="W730">
            <v>0</v>
          </cell>
          <cell r="X730">
            <v>0</v>
          </cell>
        </row>
        <row r="731">
          <cell r="B731" t="str">
            <v>CK-0000275</v>
          </cell>
          <cell r="C731" t="str">
            <v>Grease Pump Pneumatic</v>
          </cell>
          <cell r="D731" t="str">
            <v>Duri</v>
          </cell>
          <cell r="E731" t="str">
            <v>Fugimaku</v>
          </cell>
          <cell r="F731" t="str">
            <v>Pneumatic Hand Grease Pump Pael</v>
          </cell>
          <cell r="G731" t="str">
            <v/>
          </cell>
          <cell r="H731">
            <v>1</v>
          </cell>
          <cell r="I731" t="str">
            <v>Unt</v>
          </cell>
          <cell r="J731">
            <v>750</v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>
            <v>2</v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>PlantEq</v>
          </cell>
          <cell r="V731">
            <v>1</v>
          </cell>
          <cell r="W731">
            <v>0</v>
          </cell>
          <cell r="X731">
            <v>0</v>
          </cell>
        </row>
        <row r="732">
          <cell r="B732" t="str">
            <v>CK-0000276</v>
          </cell>
          <cell r="C732" t="str">
            <v>Grease Pump Pneumatic</v>
          </cell>
          <cell r="D732" t="str">
            <v>Duri</v>
          </cell>
          <cell r="E732" t="str">
            <v>Yamada</v>
          </cell>
          <cell r="F732" t="str">
            <v/>
          </cell>
          <cell r="G732" t="str">
            <v/>
          </cell>
          <cell r="H732">
            <v>1</v>
          </cell>
          <cell r="I732" t="str">
            <v>Unt</v>
          </cell>
          <cell r="J732">
            <v>1600</v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>
            <v>2</v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>PlantEq</v>
          </cell>
          <cell r="V732">
            <v>1</v>
          </cell>
          <cell r="W732">
            <v>0</v>
          </cell>
          <cell r="X732">
            <v>0</v>
          </cell>
        </row>
        <row r="733">
          <cell r="B733">
            <v>30000016</v>
          </cell>
          <cell r="C733" t="str">
            <v>Work Shop Tools</v>
          </cell>
          <cell r="D733" t="str">
            <v>Duri</v>
          </cell>
          <cell r="E733" t="str">
            <v>Kincrome</v>
          </cell>
          <cell r="F733" t="str">
            <v>Tool Box Inchies Dr.1/4" , 3/8" , 3/4"</v>
          </cell>
          <cell r="G733" t="str">
            <v>21057</v>
          </cell>
          <cell r="H733">
            <v>1</v>
          </cell>
          <cell r="I733" t="str">
            <v>Set</v>
          </cell>
          <cell r="J733">
            <v>10092.285</v>
          </cell>
          <cell r="K733" t="str">
            <v>DEPO TEKNIK  DUTA PERKAKAS, PT.</v>
          </cell>
          <cell r="L733" t="str">
            <v/>
          </cell>
          <cell r="M733" t="str">
            <v/>
          </cell>
          <cell r="N733">
            <v>37019</v>
          </cell>
          <cell r="O733" t="str">
            <v/>
          </cell>
          <cell r="P733">
            <v>2</v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>SvcTools</v>
          </cell>
          <cell r="V733">
            <v>1</v>
          </cell>
          <cell r="W733">
            <v>6055.3710000000001</v>
          </cell>
          <cell r="X733">
            <v>161.47656000000001</v>
          </cell>
        </row>
        <row r="734">
          <cell r="B734">
            <v>30000017</v>
          </cell>
          <cell r="C734" t="str">
            <v>Work Shop Tools</v>
          </cell>
          <cell r="D734" t="str">
            <v>Duri</v>
          </cell>
          <cell r="E734" t="str">
            <v>Kincrome</v>
          </cell>
          <cell r="F734" t="str">
            <v>Tool Box Metric  Drive 1/4", 3/8", 3/4"</v>
          </cell>
          <cell r="G734" t="str">
            <v>21055</v>
          </cell>
          <cell r="H734">
            <v>1</v>
          </cell>
          <cell r="I734" t="str">
            <v>Set</v>
          </cell>
          <cell r="J734">
            <v>11333.7</v>
          </cell>
          <cell r="K734" t="str">
            <v>DEPO TEKNIK  DUTA PERKAKAS, PT.</v>
          </cell>
          <cell r="L734" t="str">
            <v/>
          </cell>
          <cell r="M734" t="str">
            <v/>
          </cell>
          <cell r="N734">
            <v>37019</v>
          </cell>
          <cell r="O734" t="str">
            <v/>
          </cell>
          <cell r="P734">
            <v>2</v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>SvcTools</v>
          </cell>
          <cell r="V734">
            <v>1</v>
          </cell>
          <cell r="W734">
            <v>6800.22</v>
          </cell>
          <cell r="X734">
            <v>181.33920000000001</v>
          </cell>
        </row>
        <row r="735">
          <cell r="B735" t="str">
            <v>CK-0000277</v>
          </cell>
          <cell r="C735" t="str">
            <v>Work Shop Tools</v>
          </cell>
          <cell r="D735" t="str">
            <v>Duri</v>
          </cell>
          <cell r="E735" t="str">
            <v>Proto</v>
          </cell>
          <cell r="F735" t="str">
            <v/>
          </cell>
          <cell r="G735" t="str">
            <v>44103</v>
          </cell>
          <cell r="H735">
            <v>1</v>
          </cell>
          <cell r="I735" t="str">
            <v>Set</v>
          </cell>
          <cell r="J735">
            <v>0</v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>
            <v>2</v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>SvcTools</v>
          </cell>
          <cell r="V735">
            <v>1</v>
          </cell>
          <cell r="W735">
            <v>0</v>
          </cell>
          <cell r="X735">
            <v>0</v>
          </cell>
        </row>
        <row r="736">
          <cell r="B736" t="str">
            <v>CK-0000278</v>
          </cell>
          <cell r="C736" t="str">
            <v>Work Shop Tools</v>
          </cell>
          <cell r="D736" t="str">
            <v>Duri</v>
          </cell>
          <cell r="E736" t="str">
            <v>Krisbow</v>
          </cell>
          <cell r="F736" t="str">
            <v>Clamping Tools</v>
          </cell>
          <cell r="G736" t="str">
            <v>KW - 0100351</v>
          </cell>
          <cell r="H736">
            <v>1</v>
          </cell>
          <cell r="I736" t="str">
            <v>Set</v>
          </cell>
          <cell r="J736">
            <v>0</v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>
            <v>2</v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>SvcTools</v>
          </cell>
          <cell r="V736">
            <v>1</v>
          </cell>
          <cell r="W736">
            <v>0</v>
          </cell>
          <cell r="X736">
            <v>0</v>
          </cell>
        </row>
        <row r="737">
          <cell r="B737" t="str">
            <v>CK-0000279</v>
          </cell>
          <cell r="C737" t="str">
            <v>Work Shop Tools</v>
          </cell>
          <cell r="D737" t="str">
            <v>Duri</v>
          </cell>
          <cell r="E737" t="str">
            <v>Krisbow</v>
          </cell>
          <cell r="F737" t="str">
            <v/>
          </cell>
          <cell r="G737" t="str">
            <v>OZ0000240</v>
          </cell>
          <cell r="H737">
            <v>1</v>
          </cell>
          <cell r="I737" t="str">
            <v>Pcs</v>
          </cell>
          <cell r="J737">
            <v>0</v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>
            <v>2</v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>SvcTools</v>
          </cell>
          <cell r="V737">
            <v>1</v>
          </cell>
          <cell r="W737">
            <v>0</v>
          </cell>
          <cell r="X737">
            <v>0</v>
          </cell>
        </row>
        <row r="738">
          <cell r="B738" t="str">
            <v>&lt;blank&gt;</v>
          </cell>
          <cell r="C738" t="str">
            <v>Work Shop Tools</v>
          </cell>
          <cell r="D738" t="str">
            <v>Duri</v>
          </cell>
          <cell r="E738" t="str">
            <v>Caterpillar</v>
          </cell>
          <cell r="F738" t="str">
            <v>Heavy Duty Tool F/Drive</v>
          </cell>
          <cell r="G738" t="str">
            <v>7F 9306</v>
          </cell>
          <cell r="H738">
            <v>1</v>
          </cell>
          <cell r="I738" t="str">
            <v>Set</v>
          </cell>
          <cell r="J738">
            <v>3571.91</v>
          </cell>
          <cell r="K738" t="str">
            <v>TRAKINDO UTAMA PEKANBARU, PT.</v>
          </cell>
          <cell r="L738" t="str">
            <v/>
          </cell>
          <cell r="M738" t="str">
            <v/>
          </cell>
          <cell r="N738">
            <v>37341</v>
          </cell>
          <cell r="O738" t="str">
            <v/>
          </cell>
          <cell r="P738">
            <v>2</v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>SvcTools</v>
          </cell>
          <cell r="V738">
            <v>1</v>
          </cell>
          <cell r="W738">
            <v>0</v>
          </cell>
          <cell r="X738">
            <v>0</v>
          </cell>
        </row>
        <row r="739">
          <cell r="B739" t="str">
            <v>CK-0000280</v>
          </cell>
          <cell r="C739" t="str">
            <v>Work Shop Tools</v>
          </cell>
          <cell r="D739" t="str">
            <v>Duri</v>
          </cell>
          <cell r="E739" t="str">
            <v>Caterpillar</v>
          </cell>
          <cell r="F739" t="str">
            <v>Pressure gauge 500 Psi</v>
          </cell>
          <cell r="G739" t="str">
            <v>8T 0850</v>
          </cell>
          <cell r="H739">
            <v>1</v>
          </cell>
          <cell r="I739" t="str">
            <v>Pcs</v>
          </cell>
          <cell r="J739">
            <v>804.66</v>
          </cell>
          <cell r="K739" t="str">
            <v>TRAKINDO UTAMA PEKANBARU, PT.</v>
          </cell>
          <cell r="L739" t="str">
            <v/>
          </cell>
          <cell r="M739" t="str">
            <v/>
          </cell>
          <cell r="N739">
            <v>37341</v>
          </cell>
          <cell r="O739" t="str">
            <v/>
          </cell>
          <cell r="P739">
            <v>2</v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>SvcTools</v>
          </cell>
          <cell r="V739">
            <v>1</v>
          </cell>
          <cell r="W739">
            <v>0</v>
          </cell>
          <cell r="X739">
            <v>0</v>
          </cell>
        </row>
        <row r="740">
          <cell r="B740" t="str">
            <v>CK-0000281</v>
          </cell>
          <cell r="C740" t="str">
            <v>Work Shop Tools</v>
          </cell>
          <cell r="D740" t="str">
            <v>Duri</v>
          </cell>
          <cell r="E740" t="str">
            <v>Caterpillar</v>
          </cell>
          <cell r="F740" t="str">
            <v>Pressure Gauge 8000 Psi</v>
          </cell>
          <cell r="G740" t="str">
            <v>8T 0861</v>
          </cell>
          <cell r="H740">
            <v>1</v>
          </cell>
          <cell r="I740" t="str">
            <v>Pcs</v>
          </cell>
          <cell r="J740">
            <v>709.54</v>
          </cell>
          <cell r="K740" t="str">
            <v>TRAKINDO UTAMA PEKANBARU, PT.</v>
          </cell>
          <cell r="L740" t="str">
            <v/>
          </cell>
          <cell r="M740" t="str">
            <v/>
          </cell>
          <cell r="N740">
            <v>37341</v>
          </cell>
          <cell r="O740" t="str">
            <v/>
          </cell>
          <cell r="P740">
            <v>2</v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>SvcTools</v>
          </cell>
          <cell r="V740">
            <v>1</v>
          </cell>
          <cell r="W740">
            <v>0</v>
          </cell>
          <cell r="X740">
            <v>0</v>
          </cell>
        </row>
        <row r="741">
          <cell r="B741" t="str">
            <v>TMT-000047</v>
          </cell>
          <cell r="C741" t="str">
            <v>Laptop</v>
          </cell>
          <cell r="D741" t="str">
            <v>Logas</v>
          </cell>
          <cell r="E741" t="str">
            <v>Toshiba</v>
          </cell>
          <cell r="F741" t="str">
            <v>P,IV ,256MB, 30GB</v>
          </cell>
          <cell r="G741" t="str">
            <v>33012504V</v>
          </cell>
          <cell r="H741">
            <v>1</v>
          </cell>
          <cell r="I741" t="str">
            <v>Pcs</v>
          </cell>
          <cell r="J741">
            <v>0</v>
          </cell>
          <cell r="K741" t="str">
            <v>TIARA MARGA TRAKINDO, PT.</v>
          </cell>
          <cell r="L741" t="str">
            <v>004294</v>
          </cell>
          <cell r="M741" t="str">
            <v/>
          </cell>
          <cell r="N741">
            <v>37781</v>
          </cell>
          <cell r="O741" t="str">
            <v/>
          </cell>
          <cell r="P741">
            <v>2</v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>Office</v>
          </cell>
          <cell r="V741">
            <v>1</v>
          </cell>
          <cell r="W741">
            <v>0</v>
          </cell>
          <cell r="X741">
            <v>0</v>
          </cell>
        </row>
        <row r="742">
          <cell r="B742" t="str">
            <v>TMT-000048</v>
          </cell>
          <cell r="C742" t="str">
            <v>Laptop</v>
          </cell>
          <cell r="D742" t="str">
            <v>Logas</v>
          </cell>
          <cell r="E742" t="str">
            <v>Toshiba</v>
          </cell>
          <cell r="F742" t="str">
            <v>TE2000, P.IV, 512MB, 30GB</v>
          </cell>
          <cell r="G742" t="str">
            <v>33012372V</v>
          </cell>
          <cell r="H742">
            <v>1</v>
          </cell>
          <cell r="I742" t="str">
            <v>Pcs</v>
          </cell>
          <cell r="J742">
            <v>0</v>
          </cell>
          <cell r="K742" t="str">
            <v>TIARA MARGA TRAKINDO, PT.</v>
          </cell>
          <cell r="L742" t="str">
            <v>004294</v>
          </cell>
          <cell r="M742" t="str">
            <v/>
          </cell>
          <cell r="N742">
            <v>37781</v>
          </cell>
          <cell r="O742" t="str">
            <v/>
          </cell>
          <cell r="P742">
            <v>2</v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>Office</v>
          </cell>
          <cell r="V742">
            <v>1</v>
          </cell>
          <cell r="W742">
            <v>0</v>
          </cell>
          <cell r="X742">
            <v>0</v>
          </cell>
        </row>
        <row r="743">
          <cell r="B743">
            <v>110000429</v>
          </cell>
          <cell r="C743" t="str">
            <v>Desktop</v>
          </cell>
          <cell r="D743" t="str">
            <v>Logas</v>
          </cell>
          <cell r="E743" t="str">
            <v>Samsung</v>
          </cell>
          <cell r="F743" t="str">
            <v>PIV 1,8Ghz, 30Gb, 256MB</v>
          </cell>
          <cell r="G743" t="str">
            <v>AN15HRAW408137</v>
          </cell>
          <cell r="H743">
            <v>1</v>
          </cell>
          <cell r="I743" t="str">
            <v>Pcs</v>
          </cell>
          <cell r="J743">
            <v>4195</v>
          </cell>
          <cell r="K743" t="str">
            <v>CREATIVE COMPUTER</v>
          </cell>
          <cell r="L743" t="str">
            <v>004294</v>
          </cell>
          <cell r="M743" t="str">
            <v>4500042837</v>
          </cell>
          <cell r="N743">
            <v>37781</v>
          </cell>
          <cell r="O743" t="str">
            <v/>
          </cell>
          <cell r="P743">
            <v>2</v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>Office</v>
          </cell>
          <cell r="V743">
            <v>1</v>
          </cell>
          <cell r="W743">
            <v>0</v>
          </cell>
          <cell r="X743">
            <v>0</v>
          </cell>
        </row>
        <row r="744">
          <cell r="B744">
            <v>110000414</v>
          </cell>
          <cell r="C744" t="str">
            <v>Desktop</v>
          </cell>
          <cell r="D744" t="str">
            <v>Logas</v>
          </cell>
          <cell r="E744" t="str">
            <v>Samsung</v>
          </cell>
          <cell r="F744" t="str">
            <v>PIV 1,8Ghz, 30Gb, 256MB</v>
          </cell>
          <cell r="G744" t="str">
            <v>AN15VS7N / IDS</v>
          </cell>
          <cell r="H744">
            <v>1</v>
          </cell>
          <cell r="I744" t="str">
            <v>Pcs</v>
          </cell>
          <cell r="J744">
            <v>4350</v>
          </cell>
          <cell r="K744" t="str">
            <v>CREATIVE COMPUTER</v>
          </cell>
          <cell r="L744" t="str">
            <v>004294</v>
          </cell>
          <cell r="M744" t="str">
            <v>4500042837</v>
          </cell>
          <cell r="N744">
            <v>37781</v>
          </cell>
          <cell r="O744" t="str">
            <v/>
          </cell>
          <cell r="P744">
            <v>2</v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>Office</v>
          </cell>
          <cell r="V744">
            <v>1</v>
          </cell>
          <cell r="W744">
            <v>0</v>
          </cell>
          <cell r="X744">
            <v>0</v>
          </cell>
        </row>
        <row r="745">
          <cell r="B745" t="str">
            <v>TMT-000049</v>
          </cell>
          <cell r="C745" t="str">
            <v>Desktop</v>
          </cell>
          <cell r="D745" t="str">
            <v>Logas</v>
          </cell>
          <cell r="E745" t="str">
            <v>Compaq</v>
          </cell>
          <cell r="F745" t="str">
            <v>PIV 1,8Ghz, 30gb, 256MB</v>
          </cell>
          <cell r="G745" t="str">
            <v>304MB26UA947</v>
          </cell>
          <cell r="H745">
            <v>1</v>
          </cell>
          <cell r="I745" t="str">
            <v>Pcs</v>
          </cell>
          <cell r="J745">
            <v>0</v>
          </cell>
          <cell r="K745" t="str">
            <v>TIARA MARGA TRAKINDO, PT.</v>
          </cell>
          <cell r="L745" t="str">
            <v>004294</v>
          </cell>
          <cell r="M745" t="str">
            <v/>
          </cell>
          <cell r="N745">
            <v>37781</v>
          </cell>
          <cell r="O745" t="str">
            <v/>
          </cell>
          <cell r="P745">
            <v>2</v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>Office</v>
          </cell>
          <cell r="V745">
            <v>1</v>
          </cell>
          <cell r="W745">
            <v>0</v>
          </cell>
          <cell r="X745">
            <v>0</v>
          </cell>
        </row>
        <row r="746">
          <cell r="B746" t="str">
            <v>TMT-000050</v>
          </cell>
          <cell r="C746" t="str">
            <v>Desktop</v>
          </cell>
          <cell r="D746" t="str">
            <v>Logas</v>
          </cell>
          <cell r="E746" t="str">
            <v>Compaq</v>
          </cell>
          <cell r="F746" t="str">
            <v>PIV 1,8Ghz, 30gb, 256MB</v>
          </cell>
          <cell r="G746" t="str">
            <v>304BM26UA956</v>
          </cell>
          <cell r="H746">
            <v>1</v>
          </cell>
          <cell r="I746" t="str">
            <v>Pcs</v>
          </cell>
          <cell r="J746">
            <v>0</v>
          </cell>
          <cell r="K746" t="str">
            <v>TIARA MARGA TRAKINDO, PT.</v>
          </cell>
          <cell r="L746" t="str">
            <v>004294</v>
          </cell>
          <cell r="M746" t="str">
            <v/>
          </cell>
          <cell r="N746">
            <v>37781</v>
          </cell>
          <cell r="O746" t="str">
            <v/>
          </cell>
          <cell r="P746">
            <v>2</v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>Office</v>
          </cell>
          <cell r="V746">
            <v>1</v>
          </cell>
          <cell r="W746">
            <v>0</v>
          </cell>
          <cell r="X746">
            <v>0</v>
          </cell>
        </row>
        <row r="747">
          <cell r="B747" t="str">
            <v>CK-0000282</v>
          </cell>
          <cell r="C747" t="str">
            <v>Printer</v>
          </cell>
          <cell r="D747" t="str">
            <v>Logas</v>
          </cell>
          <cell r="E747" t="str">
            <v>Canon</v>
          </cell>
          <cell r="F747" t="str">
            <v>BJC 2100 SP</v>
          </cell>
          <cell r="G747" t="str">
            <v>FBDB72115</v>
          </cell>
          <cell r="H747">
            <v>1</v>
          </cell>
          <cell r="I747" t="str">
            <v>Pcs</v>
          </cell>
          <cell r="J747">
            <v>510</v>
          </cell>
          <cell r="K747" t="str">
            <v>CREATIVE COMPUTER</v>
          </cell>
          <cell r="L747" t="str">
            <v>004294</v>
          </cell>
          <cell r="M747" t="str">
            <v>4500042837</v>
          </cell>
          <cell r="N747">
            <v>37781</v>
          </cell>
          <cell r="O747" t="str">
            <v/>
          </cell>
          <cell r="P747">
            <v>2</v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>Office</v>
          </cell>
          <cell r="V747">
            <v>1</v>
          </cell>
          <cell r="W747">
            <v>0</v>
          </cell>
          <cell r="X747">
            <v>0</v>
          </cell>
        </row>
        <row r="748">
          <cell r="B748">
            <v>110000437</v>
          </cell>
          <cell r="C748" t="str">
            <v>Printer</v>
          </cell>
          <cell r="D748" t="str">
            <v>Logas</v>
          </cell>
          <cell r="E748" t="str">
            <v>Hawlett Packard</v>
          </cell>
          <cell r="F748" t="str">
            <v>HP 1200 Laserjet</v>
          </cell>
          <cell r="G748" t="str">
            <v>HP 1200</v>
          </cell>
          <cell r="H748">
            <v>1</v>
          </cell>
          <cell r="I748" t="str">
            <v>Pcs</v>
          </cell>
          <cell r="J748">
            <v>3085</v>
          </cell>
          <cell r="K748" t="str">
            <v>CREATIVE COMPUTER</v>
          </cell>
          <cell r="L748" t="str">
            <v>004294</v>
          </cell>
          <cell r="M748" t="str">
            <v>4500043790</v>
          </cell>
          <cell r="N748">
            <v>37770</v>
          </cell>
          <cell r="O748" t="str">
            <v/>
          </cell>
          <cell r="P748">
            <v>2</v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>Office</v>
          </cell>
          <cell r="V748">
            <v>1</v>
          </cell>
          <cell r="W748">
            <v>0</v>
          </cell>
          <cell r="X748">
            <v>0</v>
          </cell>
        </row>
        <row r="749">
          <cell r="B749">
            <v>110000451</v>
          </cell>
          <cell r="C749" t="str">
            <v>Air Conditioner</v>
          </cell>
          <cell r="D749" t="str">
            <v>Logas</v>
          </cell>
          <cell r="E749" t="str">
            <v>Midea</v>
          </cell>
          <cell r="F749" t="str">
            <v>Split 1 PK</v>
          </cell>
          <cell r="G749" t="str">
            <v/>
          </cell>
          <cell r="H749">
            <v>1</v>
          </cell>
          <cell r="I749" t="str">
            <v>Pcs</v>
          </cell>
          <cell r="J749">
            <v>2298</v>
          </cell>
          <cell r="K749" t="str">
            <v>Batam Technik</v>
          </cell>
          <cell r="L749" t="str">
            <v/>
          </cell>
          <cell r="M749" t="str">
            <v>4500044597</v>
          </cell>
          <cell r="N749">
            <v>37774</v>
          </cell>
          <cell r="O749" t="str">
            <v/>
          </cell>
          <cell r="P749">
            <v>2</v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>LowValue</v>
          </cell>
          <cell r="V749">
            <v>1</v>
          </cell>
          <cell r="W749">
            <v>0</v>
          </cell>
          <cell r="X749">
            <v>0</v>
          </cell>
        </row>
        <row r="750">
          <cell r="B750" t="str">
            <v>CK-0000283</v>
          </cell>
          <cell r="C750" t="str">
            <v>Air Conditioner</v>
          </cell>
          <cell r="D750" t="str">
            <v>Logas</v>
          </cell>
          <cell r="E750" t="str">
            <v>Uchida</v>
          </cell>
          <cell r="F750" t="str">
            <v>Window 1 Pk,</v>
          </cell>
          <cell r="G750" t="str">
            <v>MP-W9RA</v>
          </cell>
          <cell r="H750">
            <v>1</v>
          </cell>
          <cell r="I750" t="str">
            <v>Pcs</v>
          </cell>
          <cell r="J750">
            <v>1850</v>
          </cell>
          <cell r="K750" t="str">
            <v/>
          </cell>
          <cell r="L750" t="str">
            <v/>
          </cell>
          <cell r="M750" t="str">
            <v>4500044556</v>
          </cell>
          <cell r="N750">
            <v>37770</v>
          </cell>
          <cell r="O750" t="str">
            <v/>
          </cell>
          <cell r="P750">
            <v>2</v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>LowValue</v>
          </cell>
          <cell r="V750">
            <v>1</v>
          </cell>
          <cell r="W750">
            <v>0</v>
          </cell>
          <cell r="X750">
            <v>0</v>
          </cell>
        </row>
        <row r="751">
          <cell r="B751" t="str">
            <v>TMT-000051</v>
          </cell>
          <cell r="C751" t="str">
            <v>CD Writer</v>
          </cell>
          <cell r="D751" t="str">
            <v>Logas</v>
          </cell>
          <cell r="E751" t="str">
            <v>Asus</v>
          </cell>
          <cell r="F751" t="str">
            <v>CD RW - 52 X</v>
          </cell>
          <cell r="G751" t="str">
            <v/>
          </cell>
          <cell r="H751">
            <v>1</v>
          </cell>
          <cell r="I751" t="str">
            <v>Pcs</v>
          </cell>
          <cell r="J751">
            <v>0</v>
          </cell>
          <cell r="K751" t="str">
            <v>TIARA MARGA TRAKINDO, PT.</v>
          </cell>
          <cell r="L751" t="str">
            <v/>
          </cell>
          <cell r="M751" t="str">
            <v/>
          </cell>
          <cell r="N751">
            <v>37770</v>
          </cell>
          <cell r="O751" t="str">
            <v/>
          </cell>
          <cell r="P751">
            <v>2</v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>LowValue</v>
          </cell>
          <cell r="V751">
            <v>1</v>
          </cell>
          <cell r="W751">
            <v>0</v>
          </cell>
          <cell r="X751">
            <v>0</v>
          </cell>
        </row>
        <row r="752">
          <cell r="B752">
            <v>110000442</v>
          </cell>
          <cell r="C752" t="str">
            <v>Television</v>
          </cell>
          <cell r="D752" t="str">
            <v>Logas</v>
          </cell>
          <cell r="E752" t="str">
            <v>Toshiba</v>
          </cell>
          <cell r="F752" t="str">
            <v>29"</v>
          </cell>
          <cell r="G752" t="str">
            <v/>
          </cell>
          <cell r="H752">
            <v>1</v>
          </cell>
          <cell r="I752" t="str">
            <v>Pcs</v>
          </cell>
          <cell r="J752">
            <v>3700</v>
          </cell>
          <cell r="K752" t="str">
            <v>Abadi Electronic</v>
          </cell>
          <cell r="L752" t="str">
            <v/>
          </cell>
          <cell r="M752" t="str">
            <v>4500044556</v>
          </cell>
          <cell r="N752">
            <v>37770</v>
          </cell>
          <cell r="O752" t="str">
            <v/>
          </cell>
          <cell r="P752">
            <v>2</v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>LowValue</v>
          </cell>
          <cell r="V752">
            <v>1</v>
          </cell>
          <cell r="W752">
            <v>0</v>
          </cell>
          <cell r="X752">
            <v>0</v>
          </cell>
        </row>
        <row r="753">
          <cell r="B753" t="str">
            <v>CK-0000284</v>
          </cell>
          <cell r="C753" t="str">
            <v>Television</v>
          </cell>
          <cell r="D753" t="str">
            <v>Logas</v>
          </cell>
          <cell r="E753" t="str">
            <v>Toshiba</v>
          </cell>
          <cell r="F753" t="str">
            <v>21"</v>
          </cell>
          <cell r="G753" t="str">
            <v/>
          </cell>
          <cell r="H753">
            <v>1</v>
          </cell>
          <cell r="I753" t="str">
            <v>Pcs</v>
          </cell>
          <cell r="J753">
            <v>1850</v>
          </cell>
          <cell r="K753" t="str">
            <v>Abadi Electronic</v>
          </cell>
          <cell r="L753" t="str">
            <v/>
          </cell>
          <cell r="M753" t="str">
            <v>4500044556</v>
          </cell>
          <cell r="N753">
            <v>37770</v>
          </cell>
          <cell r="O753" t="str">
            <v/>
          </cell>
          <cell r="P753">
            <v>2</v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>LowValue</v>
          </cell>
          <cell r="V753">
            <v>1</v>
          </cell>
          <cell r="W753">
            <v>0</v>
          </cell>
          <cell r="X753">
            <v>0</v>
          </cell>
        </row>
        <row r="754">
          <cell r="B754">
            <v>20000114</v>
          </cell>
          <cell r="C754" t="str">
            <v>Welding Machine</v>
          </cell>
          <cell r="D754" t="str">
            <v>Logas</v>
          </cell>
          <cell r="E754" t="str">
            <v>Miller</v>
          </cell>
          <cell r="F754" t="str">
            <v>Big Blue  302P / 452P, 500A</v>
          </cell>
          <cell r="G754" t="str">
            <v>958053J</v>
          </cell>
          <cell r="H754">
            <v>1</v>
          </cell>
          <cell r="I754" t="str">
            <v>Pcs</v>
          </cell>
          <cell r="J754">
            <v>63960</v>
          </cell>
          <cell r="K754" t="str">
            <v>MILLER WELDINDO, PT.</v>
          </cell>
          <cell r="L754" t="str">
            <v>004264</v>
          </cell>
          <cell r="M754" t="str">
            <v>4500043558</v>
          </cell>
          <cell r="N754">
            <v>37770</v>
          </cell>
          <cell r="O754" t="str">
            <v/>
          </cell>
          <cell r="P754">
            <v>2</v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>PlantEq</v>
          </cell>
          <cell r="V754">
            <v>1</v>
          </cell>
          <cell r="W754">
            <v>62205</v>
          </cell>
          <cell r="X754">
            <v>1072.5</v>
          </cell>
        </row>
        <row r="755">
          <cell r="B755">
            <v>20000118</v>
          </cell>
          <cell r="C755" t="str">
            <v>Comp W/Electric</v>
          </cell>
          <cell r="D755" t="str">
            <v>Logas</v>
          </cell>
          <cell r="E755" t="str">
            <v>Puma</v>
          </cell>
          <cell r="F755" t="str">
            <v>15 HP, 16 Bar</v>
          </cell>
          <cell r="G755" t="str">
            <v>TK 150 - 300</v>
          </cell>
          <cell r="H755">
            <v>1</v>
          </cell>
          <cell r="I755" t="str">
            <v>Pcs</v>
          </cell>
          <cell r="J755">
            <v>21500</v>
          </cell>
          <cell r="K755" t="str">
            <v>TEKKINDO CENTRA DAYA, PT.</v>
          </cell>
          <cell r="L755" t="str">
            <v>004264</v>
          </cell>
          <cell r="M755" t="str">
            <v>4500043795</v>
          </cell>
          <cell r="N755">
            <v>37770</v>
          </cell>
          <cell r="O755" t="str">
            <v/>
          </cell>
          <cell r="P755">
            <v>2</v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>LowValue</v>
          </cell>
          <cell r="V755">
            <v>1</v>
          </cell>
          <cell r="W755">
            <v>20783.332999999999</v>
          </cell>
          <cell r="X755">
            <v>358.33350000000002</v>
          </cell>
        </row>
        <row r="756">
          <cell r="B756">
            <v>20000123</v>
          </cell>
          <cell r="C756" t="str">
            <v>Porta Camp</v>
          </cell>
          <cell r="D756" t="str">
            <v>Logas</v>
          </cell>
          <cell r="E756" t="str">
            <v/>
          </cell>
          <cell r="F756" t="str">
            <v>20 FT</v>
          </cell>
          <cell r="G756" t="str">
            <v>EMCU3153894</v>
          </cell>
          <cell r="H756">
            <v>1</v>
          </cell>
          <cell r="I756" t="str">
            <v>Pcs</v>
          </cell>
          <cell r="J756">
            <v>18500</v>
          </cell>
          <cell r="K756" t="str">
            <v>Dwi Abadi</v>
          </cell>
          <cell r="L756" t="str">
            <v>004264</v>
          </cell>
          <cell r="M756" t="str">
            <v>4500042955</v>
          </cell>
          <cell r="N756">
            <v>37770</v>
          </cell>
          <cell r="O756" t="str">
            <v/>
          </cell>
          <cell r="P756">
            <v>2</v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>PlantEq</v>
          </cell>
          <cell r="V756">
            <v>1</v>
          </cell>
          <cell r="W756">
            <v>17883.332999999999</v>
          </cell>
          <cell r="X756">
            <v>308.33350000000002</v>
          </cell>
        </row>
        <row r="757">
          <cell r="B757">
            <v>20000122</v>
          </cell>
          <cell r="C757" t="str">
            <v>Porta Camp</v>
          </cell>
          <cell r="D757" t="str">
            <v>Logas</v>
          </cell>
          <cell r="E757" t="str">
            <v/>
          </cell>
          <cell r="F757" t="str">
            <v>20 FT</v>
          </cell>
          <cell r="G757" t="str">
            <v>TOLU2375230</v>
          </cell>
          <cell r="H757">
            <v>1</v>
          </cell>
          <cell r="I757" t="str">
            <v>Pcs</v>
          </cell>
          <cell r="J757">
            <v>13000</v>
          </cell>
          <cell r="K757" t="str">
            <v>Dwi Abadi</v>
          </cell>
          <cell r="L757" t="str">
            <v>004264</v>
          </cell>
          <cell r="M757" t="str">
            <v>4500042930</v>
          </cell>
          <cell r="N757">
            <v>37770</v>
          </cell>
          <cell r="O757" t="str">
            <v/>
          </cell>
          <cell r="P757">
            <v>2</v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>PlantEq</v>
          </cell>
          <cell r="V757">
            <v>1</v>
          </cell>
          <cell r="W757">
            <v>12566.666999999999</v>
          </cell>
          <cell r="X757">
            <v>216.66650000000001</v>
          </cell>
        </row>
        <row r="758">
          <cell r="B758">
            <v>20000100</v>
          </cell>
          <cell r="C758" t="str">
            <v>Washing Equip</v>
          </cell>
          <cell r="D758" t="str">
            <v>Logas</v>
          </cell>
          <cell r="E758" t="str">
            <v>KSA</v>
          </cell>
          <cell r="F758" t="str">
            <v>High Pressure Pump C-400/37D, 300Bar</v>
          </cell>
          <cell r="G758" t="str">
            <v>115 / 0503</v>
          </cell>
          <cell r="H758">
            <v>1</v>
          </cell>
          <cell r="I758" t="str">
            <v>Pcs</v>
          </cell>
          <cell r="J758">
            <v>95000</v>
          </cell>
          <cell r="K758" t="str">
            <v>KHARISMA SEJAHTERA AGUNG JA, PT.</v>
          </cell>
          <cell r="L758" t="str">
            <v>004264</v>
          </cell>
          <cell r="M758" t="str">
            <v>4500042360</v>
          </cell>
          <cell r="N758">
            <v>37774</v>
          </cell>
          <cell r="O758" t="str">
            <v/>
          </cell>
          <cell r="P758">
            <v>2</v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>PlantEq</v>
          </cell>
          <cell r="V758">
            <v>1</v>
          </cell>
          <cell r="W758">
            <v>90250</v>
          </cell>
          <cell r="X758">
            <v>1583.3333333333333</v>
          </cell>
        </row>
        <row r="759">
          <cell r="B759">
            <v>20000101</v>
          </cell>
          <cell r="C759" t="str">
            <v>Lighting Tower</v>
          </cell>
          <cell r="D759" t="str">
            <v>Logas</v>
          </cell>
          <cell r="E759" t="str">
            <v>Genie</v>
          </cell>
          <cell r="F759" t="str">
            <v>Deutz F3M1008,6KW,4000W</v>
          </cell>
          <cell r="G759" t="str">
            <v>TML - 4000N</v>
          </cell>
          <cell r="H759">
            <v>1</v>
          </cell>
          <cell r="I759" t="str">
            <v>Pcs</v>
          </cell>
          <cell r="J759">
            <v>8.1999999999999993</v>
          </cell>
          <cell r="K759" t="str">
            <v>TRAKINDO UTAMA, PT - Head Office</v>
          </cell>
          <cell r="L759" t="str">
            <v>004264</v>
          </cell>
          <cell r="M759" t="str">
            <v>4500042850</v>
          </cell>
          <cell r="N759">
            <v>37774</v>
          </cell>
          <cell r="O759" t="str">
            <v/>
          </cell>
          <cell r="P759">
            <v>2</v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>RentFleet</v>
          </cell>
          <cell r="V759">
            <v>2</v>
          </cell>
          <cell r="W759">
            <v>0</v>
          </cell>
          <cell r="X759">
            <v>0</v>
          </cell>
        </row>
        <row r="760">
          <cell r="B760">
            <v>110000443</v>
          </cell>
          <cell r="C760" t="str">
            <v>Radio Rig</v>
          </cell>
          <cell r="D760" t="str">
            <v>Logas</v>
          </cell>
          <cell r="E760" t="str">
            <v>Motorolla</v>
          </cell>
          <cell r="F760" t="str">
            <v>GM300 , VHF / 16Ch / 45W</v>
          </cell>
          <cell r="G760" t="str">
            <v>159TCU 3103</v>
          </cell>
          <cell r="H760">
            <v>1</v>
          </cell>
          <cell r="I760" t="str">
            <v>Pcs</v>
          </cell>
          <cell r="J760">
            <v>3040</v>
          </cell>
          <cell r="K760" t="str">
            <v>Padumacom  Karya Jaya, PT.</v>
          </cell>
          <cell r="L760" t="str">
            <v>004292</v>
          </cell>
          <cell r="M760" t="str">
            <v>4500042659</v>
          </cell>
          <cell r="N760">
            <v>37770</v>
          </cell>
          <cell r="O760" t="str">
            <v/>
          </cell>
          <cell r="P760">
            <v>2</v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>LowValue</v>
          </cell>
          <cell r="V760">
            <v>1</v>
          </cell>
          <cell r="W760">
            <v>0</v>
          </cell>
          <cell r="X760">
            <v>0</v>
          </cell>
        </row>
        <row r="761">
          <cell r="B761">
            <v>110000444</v>
          </cell>
          <cell r="C761" t="str">
            <v>Radio Rig</v>
          </cell>
          <cell r="D761" t="str">
            <v>Logas</v>
          </cell>
          <cell r="E761" t="str">
            <v>Motorolla</v>
          </cell>
          <cell r="F761" t="str">
            <v>GM300 , VHF / 16Ch / 45W</v>
          </cell>
          <cell r="G761" t="str">
            <v>159TCU 3106</v>
          </cell>
          <cell r="H761">
            <v>1</v>
          </cell>
          <cell r="I761" t="str">
            <v>Pcs</v>
          </cell>
          <cell r="J761">
            <v>3040</v>
          </cell>
          <cell r="K761" t="str">
            <v>Padumacom  Karya Jaya, PT.</v>
          </cell>
          <cell r="L761" t="str">
            <v>004292</v>
          </cell>
          <cell r="M761" t="str">
            <v>4500042659</v>
          </cell>
          <cell r="N761">
            <v>37770</v>
          </cell>
          <cell r="O761" t="str">
            <v/>
          </cell>
          <cell r="P761">
            <v>2</v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>LowValue</v>
          </cell>
          <cell r="V761">
            <v>1</v>
          </cell>
          <cell r="W761">
            <v>0</v>
          </cell>
          <cell r="X761">
            <v>0</v>
          </cell>
        </row>
        <row r="762">
          <cell r="B762">
            <v>110000445</v>
          </cell>
          <cell r="C762" t="str">
            <v>Radio Rig</v>
          </cell>
          <cell r="D762" t="str">
            <v>Logas</v>
          </cell>
          <cell r="E762" t="str">
            <v>Motorolla</v>
          </cell>
          <cell r="F762" t="str">
            <v>GM300 , VHF / 16Ch / 45W</v>
          </cell>
          <cell r="G762" t="str">
            <v>159TCU 3110</v>
          </cell>
          <cell r="H762">
            <v>1</v>
          </cell>
          <cell r="I762" t="str">
            <v>Pcs</v>
          </cell>
          <cell r="J762">
            <v>3040</v>
          </cell>
          <cell r="K762" t="str">
            <v>Padumacom  Karya Jaya, PT.</v>
          </cell>
          <cell r="L762" t="str">
            <v>004292</v>
          </cell>
          <cell r="M762" t="str">
            <v>4500042659</v>
          </cell>
          <cell r="N762">
            <v>37770</v>
          </cell>
          <cell r="O762" t="str">
            <v/>
          </cell>
          <cell r="P762">
            <v>2</v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>LowValue</v>
          </cell>
          <cell r="V762">
            <v>1</v>
          </cell>
          <cell r="W762">
            <v>0</v>
          </cell>
          <cell r="X762">
            <v>0</v>
          </cell>
        </row>
        <row r="763">
          <cell r="B763">
            <v>110000446</v>
          </cell>
          <cell r="C763" t="str">
            <v>Radio Rig</v>
          </cell>
          <cell r="D763" t="str">
            <v>Logas</v>
          </cell>
          <cell r="E763" t="str">
            <v>Motorolla</v>
          </cell>
          <cell r="F763" t="str">
            <v>GM300 , VHF / 16Ch / 45W</v>
          </cell>
          <cell r="G763" t="str">
            <v>159TCU 3111</v>
          </cell>
          <cell r="H763">
            <v>1</v>
          </cell>
          <cell r="I763" t="str">
            <v>Pcs</v>
          </cell>
          <cell r="J763">
            <v>3040</v>
          </cell>
          <cell r="K763" t="str">
            <v>Padumacom  Karya Jaya, PT.</v>
          </cell>
          <cell r="L763" t="str">
            <v>004292</v>
          </cell>
          <cell r="M763" t="str">
            <v>4500042659</v>
          </cell>
          <cell r="N763">
            <v>37770</v>
          </cell>
          <cell r="O763" t="str">
            <v/>
          </cell>
          <cell r="P763">
            <v>2</v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>LowValue</v>
          </cell>
          <cell r="V763">
            <v>1</v>
          </cell>
          <cell r="W763">
            <v>0</v>
          </cell>
          <cell r="X763">
            <v>0</v>
          </cell>
        </row>
        <row r="764">
          <cell r="B764">
            <v>110000447</v>
          </cell>
          <cell r="C764" t="str">
            <v>Radio Rig</v>
          </cell>
          <cell r="D764" t="str">
            <v>Logas</v>
          </cell>
          <cell r="E764" t="str">
            <v>Motorolla</v>
          </cell>
          <cell r="F764" t="str">
            <v>GM300 , VHF / 16Ch / 45W</v>
          </cell>
          <cell r="G764" t="str">
            <v>159TCU 3114</v>
          </cell>
          <cell r="H764">
            <v>1</v>
          </cell>
          <cell r="I764" t="str">
            <v>Pcs</v>
          </cell>
          <cell r="J764">
            <v>3040</v>
          </cell>
          <cell r="K764" t="str">
            <v>Padumacom  Karya Jaya, PT.</v>
          </cell>
          <cell r="L764" t="str">
            <v>004292</v>
          </cell>
          <cell r="M764" t="str">
            <v>4500042659</v>
          </cell>
          <cell r="N764">
            <v>37770</v>
          </cell>
          <cell r="O764" t="str">
            <v/>
          </cell>
          <cell r="P764">
            <v>2</v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>LowValue</v>
          </cell>
          <cell r="V764">
            <v>1</v>
          </cell>
          <cell r="W764">
            <v>0</v>
          </cell>
          <cell r="X764">
            <v>0</v>
          </cell>
        </row>
        <row r="765">
          <cell r="B765">
            <v>110000448</v>
          </cell>
          <cell r="C765" t="str">
            <v>Radio Rig</v>
          </cell>
          <cell r="D765" t="str">
            <v>Logas</v>
          </cell>
          <cell r="E765" t="str">
            <v>Motorolla</v>
          </cell>
          <cell r="F765" t="str">
            <v>GM300 , VHF / 16Ch / 45W</v>
          </cell>
          <cell r="G765" t="str">
            <v>159TCU 3130</v>
          </cell>
          <cell r="H765">
            <v>1</v>
          </cell>
          <cell r="I765" t="str">
            <v>Pcs</v>
          </cell>
          <cell r="J765">
            <v>3040</v>
          </cell>
          <cell r="K765" t="str">
            <v>Padumacom  Karya Jaya, PT.</v>
          </cell>
          <cell r="L765" t="str">
            <v>004292</v>
          </cell>
          <cell r="M765" t="str">
            <v>4500042659</v>
          </cell>
          <cell r="N765">
            <v>37770</v>
          </cell>
          <cell r="O765" t="str">
            <v/>
          </cell>
          <cell r="P765">
            <v>2</v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>LowValue</v>
          </cell>
          <cell r="V765">
            <v>1</v>
          </cell>
          <cell r="W765">
            <v>0</v>
          </cell>
          <cell r="X765">
            <v>0</v>
          </cell>
        </row>
        <row r="766">
          <cell r="B766">
            <v>110000449</v>
          </cell>
          <cell r="C766" t="str">
            <v>Radio Rig</v>
          </cell>
          <cell r="D766" t="str">
            <v>Logas</v>
          </cell>
          <cell r="E766" t="str">
            <v>Motorolla</v>
          </cell>
          <cell r="F766" t="str">
            <v>GM300 , VHF / 16Ch / 45W</v>
          </cell>
          <cell r="G766" t="str">
            <v>159TCU 3134</v>
          </cell>
          <cell r="H766">
            <v>1</v>
          </cell>
          <cell r="I766" t="str">
            <v>Pcs</v>
          </cell>
          <cell r="J766">
            <v>3040</v>
          </cell>
          <cell r="K766" t="str">
            <v>Padumacom  Karya Jaya, PT.</v>
          </cell>
          <cell r="L766" t="str">
            <v>004292</v>
          </cell>
          <cell r="M766" t="str">
            <v>4500042659</v>
          </cell>
          <cell r="N766">
            <v>37770</v>
          </cell>
          <cell r="O766" t="str">
            <v/>
          </cell>
          <cell r="P766">
            <v>2</v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>LowValue</v>
          </cell>
          <cell r="V766">
            <v>1</v>
          </cell>
          <cell r="W766">
            <v>0</v>
          </cell>
          <cell r="X766">
            <v>0</v>
          </cell>
        </row>
        <row r="767">
          <cell r="B767">
            <v>110000450</v>
          </cell>
          <cell r="C767" t="str">
            <v>Radio Rig</v>
          </cell>
          <cell r="D767" t="str">
            <v>Logas</v>
          </cell>
          <cell r="E767" t="str">
            <v>Motorolla</v>
          </cell>
          <cell r="F767" t="str">
            <v>GM300 , VHF / 16Ch / 45W</v>
          </cell>
          <cell r="G767" t="str">
            <v>159TCU 3135</v>
          </cell>
          <cell r="H767">
            <v>1</v>
          </cell>
          <cell r="I767" t="str">
            <v>Pcs</v>
          </cell>
          <cell r="J767">
            <v>3040</v>
          </cell>
          <cell r="K767" t="str">
            <v>Padumacom  Karya Jaya, PT.</v>
          </cell>
          <cell r="L767" t="str">
            <v>004292</v>
          </cell>
          <cell r="M767" t="str">
            <v>4500042659</v>
          </cell>
          <cell r="N767">
            <v>37770</v>
          </cell>
          <cell r="O767" t="str">
            <v/>
          </cell>
          <cell r="P767">
            <v>2</v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>LowValue</v>
          </cell>
          <cell r="V767">
            <v>1</v>
          </cell>
          <cell r="W767">
            <v>0</v>
          </cell>
          <cell r="X767">
            <v>0</v>
          </cell>
        </row>
        <row r="768">
          <cell r="B768" t="str">
            <v>CK-0000285</v>
          </cell>
          <cell r="C768" t="str">
            <v>Radio HT</v>
          </cell>
          <cell r="D768" t="str">
            <v>Logas</v>
          </cell>
          <cell r="E768" t="str">
            <v>Motorolla</v>
          </cell>
          <cell r="F768" t="str">
            <v>GP - 2000VHF, 16Ch</v>
          </cell>
          <cell r="G768" t="str">
            <v>249XCU 4474</v>
          </cell>
          <cell r="H768">
            <v>1</v>
          </cell>
          <cell r="I768" t="str">
            <v>Pcs</v>
          </cell>
          <cell r="J768">
            <v>1450</v>
          </cell>
          <cell r="K768" t="str">
            <v>Padumacom  Karya Jaya, PT.</v>
          </cell>
          <cell r="L768" t="str">
            <v>004292</v>
          </cell>
          <cell r="M768" t="str">
            <v>4500042659</v>
          </cell>
          <cell r="N768">
            <v>37764</v>
          </cell>
          <cell r="O768" t="str">
            <v/>
          </cell>
          <cell r="P768">
            <v>2</v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>LowValue</v>
          </cell>
          <cell r="V768">
            <v>1</v>
          </cell>
          <cell r="W768">
            <v>0</v>
          </cell>
          <cell r="X768">
            <v>0</v>
          </cell>
        </row>
        <row r="769">
          <cell r="B769" t="str">
            <v>CK-0000286</v>
          </cell>
          <cell r="C769" t="str">
            <v>Radio HT</v>
          </cell>
          <cell r="D769" t="str">
            <v>Logas</v>
          </cell>
          <cell r="E769" t="str">
            <v>Motorolla</v>
          </cell>
          <cell r="F769" t="str">
            <v>GP - 2000VHF, 16Ch</v>
          </cell>
          <cell r="G769" t="str">
            <v>249XCU 6917</v>
          </cell>
          <cell r="H769">
            <v>1</v>
          </cell>
          <cell r="I769" t="str">
            <v>Pcs</v>
          </cell>
          <cell r="J769">
            <v>1450</v>
          </cell>
          <cell r="K769" t="str">
            <v>Padumacom  Karya Jaya, PT.</v>
          </cell>
          <cell r="L769" t="str">
            <v>004292</v>
          </cell>
          <cell r="M769" t="str">
            <v>4500042659</v>
          </cell>
          <cell r="N769">
            <v>37764</v>
          </cell>
          <cell r="O769" t="str">
            <v/>
          </cell>
          <cell r="P769">
            <v>2</v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>LowValue</v>
          </cell>
          <cell r="V769">
            <v>1</v>
          </cell>
          <cell r="W769">
            <v>0</v>
          </cell>
          <cell r="X769">
            <v>0</v>
          </cell>
        </row>
        <row r="770">
          <cell r="B770" t="str">
            <v>CK-0000287</v>
          </cell>
          <cell r="C770" t="str">
            <v>Radio HT</v>
          </cell>
          <cell r="D770" t="str">
            <v>Logas</v>
          </cell>
          <cell r="E770" t="str">
            <v>Motorolla</v>
          </cell>
          <cell r="F770" t="str">
            <v>GP - 2000VHF, 16Ch</v>
          </cell>
          <cell r="G770" t="str">
            <v>249XCU 6928</v>
          </cell>
          <cell r="H770">
            <v>1</v>
          </cell>
          <cell r="I770" t="str">
            <v>Pcs</v>
          </cell>
          <cell r="J770">
            <v>1450</v>
          </cell>
          <cell r="K770" t="str">
            <v>Padumacom  Karya Jaya, PT.</v>
          </cell>
          <cell r="L770" t="str">
            <v>004292</v>
          </cell>
          <cell r="M770" t="str">
            <v>4500042659</v>
          </cell>
          <cell r="N770">
            <v>37764</v>
          </cell>
          <cell r="O770" t="str">
            <v/>
          </cell>
          <cell r="P770">
            <v>2</v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>LowValue</v>
          </cell>
          <cell r="V770">
            <v>1</v>
          </cell>
          <cell r="W770">
            <v>0</v>
          </cell>
          <cell r="X770">
            <v>0</v>
          </cell>
        </row>
        <row r="771">
          <cell r="B771" t="str">
            <v>CK-0000288</v>
          </cell>
          <cell r="C771" t="str">
            <v>Radio HT</v>
          </cell>
          <cell r="D771" t="str">
            <v>Logas</v>
          </cell>
          <cell r="E771" t="str">
            <v>Motorolla</v>
          </cell>
          <cell r="F771" t="str">
            <v>GP - 2000VHF, 16Ch</v>
          </cell>
          <cell r="G771" t="str">
            <v>249XCU 8610</v>
          </cell>
          <cell r="H771">
            <v>1</v>
          </cell>
          <cell r="I771" t="str">
            <v>Pcs</v>
          </cell>
          <cell r="J771">
            <v>1450</v>
          </cell>
          <cell r="K771" t="str">
            <v>Padumacom  Karya Jaya, PT.</v>
          </cell>
          <cell r="L771" t="str">
            <v>004292</v>
          </cell>
          <cell r="M771" t="str">
            <v>4500042659</v>
          </cell>
          <cell r="N771">
            <v>37764</v>
          </cell>
          <cell r="O771" t="str">
            <v/>
          </cell>
          <cell r="P771">
            <v>2</v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>LowValue</v>
          </cell>
          <cell r="V771">
            <v>1</v>
          </cell>
          <cell r="W771">
            <v>0</v>
          </cell>
          <cell r="X771">
            <v>0</v>
          </cell>
        </row>
        <row r="772">
          <cell r="B772" t="str">
            <v>CK-0000289</v>
          </cell>
          <cell r="C772" t="str">
            <v>Radio HT</v>
          </cell>
          <cell r="D772" t="str">
            <v>Logas</v>
          </cell>
          <cell r="E772" t="str">
            <v>Motorolla</v>
          </cell>
          <cell r="F772" t="str">
            <v>GP - 2000VHF, 16Ch</v>
          </cell>
          <cell r="G772" t="str">
            <v>249XCU 8808</v>
          </cell>
          <cell r="H772">
            <v>1</v>
          </cell>
          <cell r="I772" t="str">
            <v>Pcs</v>
          </cell>
          <cell r="J772">
            <v>1450</v>
          </cell>
          <cell r="K772" t="str">
            <v>Padumacom  Karya Jaya, PT.</v>
          </cell>
          <cell r="L772" t="str">
            <v>004292</v>
          </cell>
          <cell r="M772" t="str">
            <v>4500042659</v>
          </cell>
          <cell r="N772">
            <v>37764</v>
          </cell>
          <cell r="O772" t="str">
            <v/>
          </cell>
          <cell r="P772">
            <v>2</v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>LowValue</v>
          </cell>
          <cell r="V772">
            <v>1</v>
          </cell>
          <cell r="W772">
            <v>0</v>
          </cell>
          <cell r="X772">
            <v>0</v>
          </cell>
        </row>
        <row r="773">
          <cell r="B773" t="str">
            <v>CK-0000290</v>
          </cell>
          <cell r="C773" t="str">
            <v>Power Supply</v>
          </cell>
          <cell r="D773" t="str">
            <v>Logas</v>
          </cell>
          <cell r="E773" t="str">
            <v>Akai</v>
          </cell>
          <cell r="F773" t="str">
            <v>30A</v>
          </cell>
          <cell r="G773" t="str">
            <v/>
          </cell>
          <cell r="H773">
            <v>2</v>
          </cell>
          <cell r="I773" t="str">
            <v>Pcs</v>
          </cell>
          <cell r="J773">
            <v>650</v>
          </cell>
          <cell r="K773" t="str">
            <v>Padumacom  Karya Jaya, PT.</v>
          </cell>
          <cell r="L773" t="str">
            <v>004292</v>
          </cell>
          <cell r="M773" t="str">
            <v>4500042659</v>
          </cell>
          <cell r="N773">
            <v>37770</v>
          </cell>
          <cell r="O773" t="str">
            <v/>
          </cell>
          <cell r="P773">
            <v>2</v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>LowValue</v>
          </cell>
          <cell r="V773">
            <v>1</v>
          </cell>
          <cell r="W773">
            <v>0</v>
          </cell>
          <cell r="X773">
            <v>0</v>
          </cell>
        </row>
        <row r="774">
          <cell r="B774">
            <v>110000438</v>
          </cell>
          <cell r="C774" t="str">
            <v>Fire Extinguiser</v>
          </cell>
          <cell r="D774" t="str">
            <v>Logas</v>
          </cell>
          <cell r="E774" t="str">
            <v>ABC</v>
          </cell>
          <cell r="F774" t="str">
            <v>P 500 , 50 KG With Trolly</v>
          </cell>
          <cell r="G774" t="str">
            <v/>
          </cell>
          <cell r="H774">
            <v>1</v>
          </cell>
          <cell r="I774" t="str">
            <v>Pcs</v>
          </cell>
          <cell r="J774">
            <v>5750</v>
          </cell>
          <cell r="K774" t="str">
            <v>Servo Fire Ind</v>
          </cell>
          <cell r="L774" t="str">
            <v>004295</v>
          </cell>
          <cell r="M774" t="str">
            <v>4500043254</v>
          </cell>
          <cell r="N774">
            <v>37766</v>
          </cell>
          <cell r="O774" t="str">
            <v/>
          </cell>
          <cell r="P774">
            <v>2</v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>LowValue</v>
          </cell>
          <cell r="V774">
            <v>1</v>
          </cell>
          <cell r="W774">
            <v>0</v>
          </cell>
          <cell r="X774">
            <v>0</v>
          </cell>
        </row>
        <row r="775">
          <cell r="B775" t="str">
            <v>CK-0000291</v>
          </cell>
          <cell r="C775" t="str">
            <v>Fire Extinguiser</v>
          </cell>
          <cell r="D775" t="str">
            <v>Logas</v>
          </cell>
          <cell r="E775" t="str">
            <v>ABC</v>
          </cell>
          <cell r="F775" t="str">
            <v>P 100 , 1 KG</v>
          </cell>
          <cell r="G775" t="str">
            <v/>
          </cell>
          <cell r="H775">
            <v>5</v>
          </cell>
          <cell r="I775" t="str">
            <v>Pcs</v>
          </cell>
          <cell r="J775">
            <v>201</v>
          </cell>
          <cell r="K775" t="str">
            <v>Servo Fire Ind</v>
          </cell>
          <cell r="L775" t="str">
            <v>004295</v>
          </cell>
          <cell r="M775" t="str">
            <v>4500043254</v>
          </cell>
          <cell r="N775">
            <v>37766</v>
          </cell>
          <cell r="O775" t="str">
            <v/>
          </cell>
          <cell r="P775">
            <v>2</v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>LowValue</v>
          </cell>
          <cell r="V775">
            <v>1</v>
          </cell>
          <cell r="W775">
            <v>0</v>
          </cell>
          <cell r="X775">
            <v>0</v>
          </cell>
        </row>
        <row r="776">
          <cell r="B776" t="str">
            <v>CK-0000292</v>
          </cell>
          <cell r="C776" t="str">
            <v>Fire Extinguiser</v>
          </cell>
          <cell r="D776" t="str">
            <v>Logas</v>
          </cell>
          <cell r="E776" t="str">
            <v>ABC</v>
          </cell>
          <cell r="F776" t="str">
            <v>P 200 , 2 KG</v>
          </cell>
          <cell r="G776" t="str">
            <v/>
          </cell>
          <cell r="H776">
            <v>8</v>
          </cell>
          <cell r="I776" t="str">
            <v>Pcs</v>
          </cell>
          <cell r="J776">
            <v>294</v>
          </cell>
          <cell r="K776" t="str">
            <v>Servo Fire Ind</v>
          </cell>
          <cell r="L776" t="str">
            <v>004295</v>
          </cell>
          <cell r="M776" t="str">
            <v>4500043254</v>
          </cell>
          <cell r="N776">
            <v>37766</v>
          </cell>
          <cell r="O776" t="str">
            <v/>
          </cell>
          <cell r="P776">
            <v>2</v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>LowValue</v>
          </cell>
          <cell r="V776">
            <v>1</v>
          </cell>
          <cell r="W776">
            <v>0</v>
          </cell>
          <cell r="X776">
            <v>0</v>
          </cell>
        </row>
        <row r="777">
          <cell r="B777" t="str">
            <v>CK-0000293</v>
          </cell>
          <cell r="C777" t="str">
            <v>Fire Extinguiser</v>
          </cell>
          <cell r="D777" t="str">
            <v>Logas</v>
          </cell>
          <cell r="E777" t="str">
            <v>ABC</v>
          </cell>
          <cell r="F777" t="str">
            <v>P 600 . 6 KG</v>
          </cell>
          <cell r="G777" t="str">
            <v/>
          </cell>
          <cell r="H777">
            <v>11</v>
          </cell>
          <cell r="I777" t="str">
            <v>Pcs</v>
          </cell>
          <cell r="J777">
            <v>489</v>
          </cell>
          <cell r="K777" t="str">
            <v>Servo Fire Ind</v>
          </cell>
          <cell r="L777" t="str">
            <v>004295</v>
          </cell>
          <cell r="M777" t="str">
            <v>4500043254</v>
          </cell>
          <cell r="N777">
            <v>37766</v>
          </cell>
          <cell r="O777" t="str">
            <v/>
          </cell>
          <cell r="P777">
            <v>2</v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>LowValue</v>
          </cell>
          <cell r="V777">
            <v>1</v>
          </cell>
          <cell r="W777">
            <v>0</v>
          </cell>
          <cell r="X777">
            <v>0</v>
          </cell>
        </row>
        <row r="778">
          <cell r="B778">
            <v>20000096</v>
          </cell>
          <cell r="C778" t="str">
            <v>Theodolite</v>
          </cell>
          <cell r="D778" t="str">
            <v>Logas</v>
          </cell>
          <cell r="E778" t="str">
            <v>Leica</v>
          </cell>
          <cell r="F778" t="str">
            <v>Total Station TCR 1103</v>
          </cell>
          <cell r="G778" t="str">
            <v>628806</v>
          </cell>
          <cell r="H778">
            <v>1</v>
          </cell>
          <cell r="I778" t="str">
            <v>Pcs</v>
          </cell>
          <cell r="J778">
            <v>16</v>
          </cell>
          <cell r="K778" t="str">
            <v>ALMEGA SEJAHTERA, PT.</v>
          </cell>
          <cell r="L778" t="str">
            <v/>
          </cell>
          <cell r="M778" t="str">
            <v>4500042168</v>
          </cell>
          <cell r="N778">
            <v>37761</v>
          </cell>
          <cell r="O778" t="str">
            <v/>
          </cell>
          <cell r="P778">
            <v>2</v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>LowValue</v>
          </cell>
          <cell r="V778">
            <v>2</v>
          </cell>
          <cell r="W778">
            <v>127600</v>
          </cell>
          <cell r="X778">
            <v>2200</v>
          </cell>
        </row>
        <row r="779">
          <cell r="B779">
            <v>110000391</v>
          </cell>
          <cell r="C779" t="str">
            <v>Theodolite</v>
          </cell>
          <cell r="D779" t="str">
            <v>Logas</v>
          </cell>
          <cell r="E779" t="str">
            <v>Leica</v>
          </cell>
          <cell r="F779" t="str">
            <v>Single Prisma</v>
          </cell>
          <cell r="G779" t="str">
            <v/>
          </cell>
          <cell r="H779">
            <v>1</v>
          </cell>
          <cell r="I779" t="str">
            <v>Pcs</v>
          </cell>
          <cell r="J779">
            <v>0.625</v>
          </cell>
          <cell r="K779" t="str">
            <v>ALMEGA SEJAHTERA, PT.</v>
          </cell>
          <cell r="L779" t="str">
            <v/>
          </cell>
          <cell r="M779" t="str">
            <v>4500041909</v>
          </cell>
          <cell r="N779">
            <v>37761</v>
          </cell>
          <cell r="O779" t="str">
            <v/>
          </cell>
          <cell r="P779">
            <v>2</v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>LowValue</v>
          </cell>
          <cell r="V779">
            <v>2</v>
          </cell>
          <cell r="W779">
            <v>0</v>
          </cell>
          <cell r="X779">
            <v>0</v>
          </cell>
        </row>
        <row r="780">
          <cell r="B780">
            <v>110000392</v>
          </cell>
          <cell r="C780" t="str">
            <v>Theodolite</v>
          </cell>
          <cell r="D780" t="str">
            <v>Logas</v>
          </cell>
          <cell r="E780" t="str">
            <v>Leica</v>
          </cell>
          <cell r="F780" t="str">
            <v>Single Prisma</v>
          </cell>
          <cell r="G780" t="str">
            <v/>
          </cell>
          <cell r="H780">
            <v>1</v>
          </cell>
          <cell r="I780" t="str">
            <v>Pcs</v>
          </cell>
          <cell r="J780">
            <v>0.625</v>
          </cell>
          <cell r="K780" t="str">
            <v>ALMEGA SEJAHTERA, PT.</v>
          </cell>
          <cell r="L780" t="str">
            <v/>
          </cell>
          <cell r="M780" t="str">
            <v>4500041909</v>
          </cell>
          <cell r="N780">
            <v>37761</v>
          </cell>
          <cell r="O780" t="str">
            <v/>
          </cell>
          <cell r="P780">
            <v>2</v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>LowValue</v>
          </cell>
          <cell r="V780">
            <v>2</v>
          </cell>
          <cell r="W780">
            <v>0</v>
          </cell>
          <cell r="X780">
            <v>0</v>
          </cell>
        </row>
        <row r="781">
          <cell r="B781">
            <v>110000393</v>
          </cell>
          <cell r="C781" t="str">
            <v>Theodolite</v>
          </cell>
          <cell r="D781" t="str">
            <v>Logas</v>
          </cell>
          <cell r="E781" t="str">
            <v>Leica</v>
          </cell>
          <cell r="F781" t="str">
            <v>Single Prisma 3,60M</v>
          </cell>
          <cell r="G781" t="str">
            <v/>
          </cell>
          <cell r="H781">
            <v>1</v>
          </cell>
          <cell r="I781" t="str">
            <v>Pcs</v>
          </cell>
          <cell r="J781">
            <v>0.42699999999999999</v>
          </cell>
          <cell r="K781" t="str">
            <v>ALMEGA SEJAHTERA, PT.</v>
          </cell>
          <cell r="L781" t="str">
            <v/>
          </cell>
          <cell r="M781" t="str">
            <v>4500041909</v>
          </cell>
          <cell r="N781">
            <v>37761</v>
          </cell>
          <cell r="O781" t="str">
            <v/>
          </cell>
          <cell r="P781">
            <v>2</v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>LowValue</v>
          </cell>
          <cell r="V781">
            <v>2</v>
          </cell>
          <cell r="W781">
            <v>0</v>
          </cell>
          <cell r="X781">
            <v>0</v>
          </cell>
        </row>
        <row r="782">
          <cell r="B782">
            <v>110000394</v>
          </cell>
          <cell r="C782" t="str">
            <v>Theodolite</v>
          </cell>
          <cell r="D782" t="str">
            <v>Logas</v>
          </cell>
          <cell r="E782" t="str">
            <v>Leica</v>
          </cell>
          <cell r="F782" t="str">
            <v>Single Prisma 2,15M</v>
          </cell>
          <cell r="G782" t="str">
            <v/>
          </cell>
          <cell r="H782">
            <v>1</v>
          </cell>
          <cell r="I782" t="str">
            <v>Pcs</v>
          </cell>
          <cell r="J782">
            <v>0.39</v>
          </cell>
          <cell r="K782" t="str">
            <v>ALMEGA SEJAHTERA, PT.</v>
          </cell>
          <cell r="L782" t="str">
            <v/>
          </cell>
          <cell r="M782" t="str">
            <v>4500041909</v>
          </cell>
          <cell r="N782">
            <v>37761</v>
          </cell>
          <cell r="O782" t="str">
            <v/>
          </cell>
          <cell r="P782">
            <v>2</v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>LowValue</v>
          </cell>
          <cell r="V782">
            <v>2</v>
          </cell>
          <cell r="W782">
            <v>0</v>
          </cell>
          <cell r="X782">
            <v>0</v>
          </cell>
        </row>
        <row r="783">
          <cell r="B783" t="str">
            <v>CK-0000294</v>
          </cell>
          <cell r="C783" t="str">
            <v>Grease Pump Manual</v>
          </cell>
          <cell r="D783" t="str">
            <v>Logas</v>
          </cell>
          <cell r="E783" t="str">
            <v>Yamada</v>
          </cell>
          <cell r="F783" t="str">
            <v>16 Kg - 32 kG</v>
          </cell>
          <cell r="G783" t="str">
            <v>SK-77 / 880 - 624</v>
          </cell>
          <cell r="H783">
            <v>1</v>
          </cell>
          <cell r="I783" t="str">
            <v>Unt</v>
          </cell>
          <cell r="J783">
            <v>1200</v>
          </cell>
          <cell r="K783" t="str">
            <v>HENGTRACO Technical Supply</v>
          </cell>
          <cell r="L783" t="str">
            <v/>
          </cell>
          <cell r="M783" t="str">
            <v>4500041841</v>
          </cell>
          <cell r="N783">
            <v>37747</v>
          </cell>
          <cell r="O783" t="str">
            <v/>
          </cell>
          <cell r="P783">
            <v>2</v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>PlantEq</v>
          </cell>
          <cell r="V783">
            <v>1</v>
          </cell>
          <cell r="W783">
            <v>0</v>
          </cell>
          <cell r="X783">
            <v>0</v>
          </cell>
        </row>
        <row r="784">
          <cell r="B784" t="str">
            <v>&lt;blank&gt;</v>
          </cell>
          <cell r="C784" t="str">
            <v>Generating set</v>
          </cell>
          <cell r="D784" t="str">
            <v>Logas</v>
          </cell>
          <cell r="E784" t="str">
            <v>Honda</v>
          </cell>
          <cell r="F784" t="str">
            <v>SH - 2900DX</v>
          </cell>
          <cell r="G784" t="str">
            <v/>
          </cell>
          <cell r="H784">
            <v>1</v>
          </cell>
          <cell r="I784" t="str">
            <v>Unt</v>
          </cell>
          <cell r="J784">
            <v>0</v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>
            <v>2</v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>PlantEq</v>
          </cell>
          <cell r="V784">
            <v>1</v>
          </cell>
          <cell r="W784">
            <v>0</v>
          </cell>
          <cell r="X784">
            <v>0</v>
          </cell>
        </row>
        <row r="785">
          <cell r="B785" t="str">
            <v>CK-0000295</v>
          </cell>
          <cell r="C785" t="str">
            <v>Flood Lighting</v>
          </cell>
          <cell r="D785" t="str">
            <v>Logas</v>
          </cell>
          <cell r="E785" t="str">
            <v>Phillips</v>
          </cell>
          <cell r="F785" t="str">
            <v>Lighting DVD - 082 / 500W</v>
          </cell>
          <cell r="G785" t="str">
            <v/>
          </cell>
          <cell r="H785">
            <v>4</v>
          </cell>
          <cell r="I785" t="str">
            <v>Unt</v>
          </cell>
          <cell r="J785">
            <v>360</v>
          </cell>
          <cell r="K785" t="str">
            <v>MAKMUR JAYA ABADI, PD.</v>
          </cell>
          <cell r="L785" t="str">
            <v>004296</v>
          </cell>
          <cell r="M785" t="str">
            <v>4500043372</v>
          </cell>
          <cell r="N785">
            <v>37770</v>
          </cell>
          <cell r="O785" t="str">
            <v/>
          </cell>
          <cell r="P785">
            <v>2</v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>PlanEq</v>
          </cell>
          <cell r="V785">
            <v>1</v>
          </cell>
          <cell r="W785">
            <v>0</v>
          </cell>
          <cell r="X785">
            <v>0</v>
          </cell>
        </row>
        <row r="786">
          <cell r="B786">
            <v>110000431</v>
          </cell>
          <cell r="C786" t="str">
            <v>Comp W/Engine</v>
          </cell>
          <cell r="D786" t="str">
            <v>Logas</v>
          </cell>
          <cell r="E786" t="str">
            <v>Puma</v>
          </cell>
          <cell r="F786" t="str">
            <v>3HP, 16 Bar</v>
          </cell>
          <cell r="G786" t="str">
            <v>TUK 30 - 160</v>
          </cell>
          <cell r="H786">
            <v>1</v>
          </cell>
          <cell r="I786" t="str">
            <v>Unt</v>
          </cell>
          <cell r="J786">
            <v>9650</v>
          </cell>
          <cell r="K786" t="str">
            <v>TEKKINDO CENTRA DAYA, PT.</v>
          </cell>
          <cell r="L786" t="str">
            <v>004296</v>
          </cell>
          <cell r="M786" t="str">
            <v>4500043130</v>
          </cell>
          <cell r="N786">
            <v>37770</v>
          </cell>
          <cell r="O786" t="str">
            <v/>
          </cell>
          <cell r="P786">
            <v>2</v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>PlantEq</v>
          </cell>
          <cell r="V786">
            <v>1</v>
          </cell>
          <cell r="W786">
            <v>0</v>
          </cell>
          <cell r="X786">
            <v>0</v>
          </cell>
        </row>
        <row r="787">
          <cell r="B787">
            <v>110000396</v>
          </cell>
          <cell r="C787" t="str">
            <v>Grease Pump Pneumatic</v>
          </cell>
          <cell r="D787" t="str">
            <v>Logas</v>
          </cell>
          <cell r="E787" t="str">
            <v>Farval</v>
          </cell>
          <cell r="F787" t="str">
            <v/>
          </cell>
          <cell r="G787" t="str">
            <v/>
          </cell>
          <cell r="H787">
            <v>1</v>
          </cell>
          <cell r="I787" t="str">
            <v>Unt</v>
          </cell>
          <cell r="J787">
            <v>0.93911999999999995</v>
          </cell>
          <cell r="K787" t="str">
            <v>Baranta</v>
          </cell>
          <cell r="L787" t="str">
            <v>004296</v>
          </cell>
          <cell r="M787" t="str">
            <v>4500042309</v>
          </cell>
          <cell r="N787">
            <v>37770</v>
          </cell>
          <cell r="O787" t="str">
            <v/>
          </cell>
          <cell r="P787">
            <v>2</v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>PlantEq</v>
          </cell>
          <cell r="V787">
            <v>2</v>
          </cell>
          <cell r="W787">
            <v>0</v>
          </cell>
          <cell r="X787">
            <v>0</v>
          </cell>
        </row>
        <row r="788">
          <cell r="B788" t="str">
            <v>CK-0000296</v>
          </cell>
          <cell r="C788" t="str">
            <v>Field Tools</v>
          </cell>
          <cell r="D788" t="str">
            <v>Logas</v>
          </cell>
          <cell r="E788" t="str">
            <v>Proto</v>
          </cell>
          <cell r="F788" t="str">
            <v>Geneeral purpose box</v>
          </cell>
          <cell r="G788" t="str">
            <v>9992A</v>
          </cell>
          <cell r="H788">
            <v>1</v>
          </cell>
          <cell r="I788" t="str">
            <v>Unt</v>
          </cell>
          <cell r="J788">
            <v>810</v>
          </cell>
          <cell r="K788" t="str">
            <v>MAKMUR JAYA ABADI, PD.</v>
          </cell>
          <cell r="L788" t="str">
            <v>004252</v>
          </cell>
          <cell r="M788" t="str">
            <v>4500041845</v>
          </cell>
          <cell r="N788">
            <v>37747</v>
          </cell>
          <cell r="O788" t="str">
            <v/>
          </cell>
          <cell r="P788">
            <v>2</v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>SvcTools</v>
          </cell>
          <cell r="V788">
            <v>1</v>
          </cell>
          <cell r="W788">
            <v>0</v>
          </cell>
          <cell r="X788">
            <v>0</v>
          </cell>
        </row>
        <row r="789">
          <cell r="B789" t="str">
            <v>CK-0000297</v>
          </cell>
          <cell r="C789" t="str">
            <v>Field Tools</v>
          </cell>
          <cell r="D789" t="str">
            <v>Logas</v>
          </cell>
          <cell r="E789" t="str">
            <v>Proto</v>
          </cell>
          <cell r="F789" t="str">
            <v>Socket set Drive 1/2"</v>
          </cell>
          <cell r="G789" t="str">
            <v>54114</v>
          </cell>
          <cell r="H789">
            <v>1</v>
          </cell>
          <cell r="I789" t="str">
            <v>Set</v>
          </cell>
          <cell r="J789">
            <v>880</v>
          </cell>
          <cell r="K789" t="str">
            <v>MAKMUR JAYA ABADI, PD.</v>
          </cell>
          <cell r="L789" t="str">
            <v>004252</v>
          </cell>
          <cell r="M789" t="str">
            <v>4500041845</v>
          </cell>
          <cell r="N789">
            <v>37747</v>
          </cell>
          <cell r="O789" t="str">
            <v/>
          </cell>
          <cell r="P789">
            <v>2</v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>SvcTools</v>
          </cell>
          <cell r="V789">
            <v>1</v>
          </cell>
          <cell r="W789">
            <v>0</v>
          </cell>
          <cell r="X789">
            <v>0</v>
          </cell>
        </row>
        <row r="790">
          <cell r="B790" t="str">
            <v>CK-0000298</v>
          </cell>
          <cell r="C790" t="str">
            <v>Field Tools</v>
          </cell>
          <cell r="D790" t="str">
            <v>Logas</v>
          </cell>
          <cell r="E790" t="str">
            <v>Proto</v>
          </cell>
          <cell r="F790" t="str">
            <v>Adapter 1"F X 3/4"M</v>
          </cell>
          <cell r="G790" t="str">
            <v>7656</v>
          </cell>
          <cell r="H790">
            <v>1</v>
          </cell>
          <cell r="I790" t="str">
            <v>Pcs</v>
          </cell>
          <cell r="J790">
            <v>188</v>
          </cell>
          <cell r="K790" t="str">
            <v>MAKMUR JAYA ABADI, PD.</v>
          </cell>
          <cell r="L790" t="str">
            <v>004252</v>
          </cell>
          <cell r="M790" t="str">
            <v>4500041845</v>
          </cell>
          <cell r="N790">
            <v>37747</v>
          </cell>
          <cell r="O790" t="str">
            <v/>
          </cell>
          <cell r="P790">
            <v>2</v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>SvcTools</v>
          </cell>
          <cell r="V790">
            <v>1</v>
          </cell>
          <cell r="W790">
            <v>0</v>
          </cell>
          <cell r="X790">
            <v>0</v>
          </cell>
        </row>
        <row r="791">
          <cell r="B791" t="str">
            <v>CK-0000299</v>
          </cell>
          <cell r="C791" t="str">
            <v>Field Tools</v>
          </cell>
          <cell r="D791" t="str">
            <v>Logas</v>
          </cell>
          <cell r="E791" t="str">
            <v>Proto</v>
          </cell>
          <cell r="F791" t="str">
            <v>Adapter 1/2"F X 3/8"M</v>
          </cell>
          <cell r="G791" t="str">
            <v>7651</v>
          </cell>
          <cell r="H791">
            <v>1</v>
          </cell>
          <cell r="I791" t="str">
            <v>Pcs</v>
          </cell>
          <cell r="J791">
            <v>52.5</v>
          </cell>
          <cell r="K791" t="str">
            <v>MAKMUR JAYA ABADI, PD.</v>
          </cell>
          <cell r="L791" t="str">
            <v>004252</v>
          </cell>
          <cell r="M791" t="str">
            <v>4500041845</v>
          </cell>
          <cell r="N791">
            <v>37747</v>
          </cell>
          <cell r="O791" t="str">
            <v/>
          </cell>
          <cell r="P791">
            <v>2</v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>SvcTools</v>
          </cell>
          <cell r="V791">
            <v>1</v>
          </cell>
          <cell r="W791">
            <v>0</v>
          </cell>
          <cell r="X791">
            <v>0</v>
          </cell>
        </row>
        <row r="792">
          <cell r="B792" t="str">
            <v>CK-0000300</v>
          </cell>
          <cell r="C792" t="str">
            <v>Field Tools</v>
          </cell>
          <cell r="D792" t="str">
            <v>Logas</v>
          </cell>
          <cell r="E792" t="str">
            <v>Proto</v>
          </cell>
          <cell r="F792" t="str">
            <v>Ratchet Drive 1/2"</v>
          </cell>
          <cell r="G792" t="str">
            <v>5449</v>
          </cell>
          <cell r="H792">
            <v>1</v>
          </cell>
          <cell r="I792" t="str">
            <v>Pcs</v>
          </cell>
          <cell r="J792">
            <v>280</v>
          </cell>
          <cell r="K792" t="str">
            <v>MAKMUR JAYA ABADI, PD.</v>
          </cell>
          <cell r="L792" t="str">
            <v>004252</v>
          </cell>
          <cell r="M792" t="str">
            <v>4500041845</v>
          </cell>
          <cell r="N792">
            <v>37747</v>
          </cell>
          <cell r="O792" t="str">
            <v/>
          </cell>
          <cell r="P792">
            <v>2</v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>SvcTools</v>
          </cell>
          <cell r="V792">
            <v>1</v>
          </cell>
          <cell r="W792">
            <v>0</v>
          </cell>
          <cell r="X792">
            <v>0</v>
          </cell>
        </row>
        <row r="793">
          <cell r="B793" t="str">
            <v>CK-0000301</v>
          </cell>
          <cell r="C793" t="str">
            <v>Field Tools</v>
          </cell>
          <cell r="D793" t="str">
            <v>Logas</v>
          </cell>
          <cell r="E793" t="str">
            <v>Proto</v>
          </cell>
          <cell r="F793" t="str">
            <v>Handle Drive 1/2"</v>
          </cell>
          <cell r="G793" t="str">
            <v>5467</v>
          </cell>
          <cell r="H793">
            <v>1</v>
          </cell>
          <cell r="I793" t="str">
            <v>Pcs</v>
          </cell>
          <cell r="J793">
            <v>275</v>
          </cell>
          <cell r="K793" t="str">
            <v>MAKMUR JAYA ABADI, PD.</v>
          </cell>
          <cell r="L793" t="str">
            <v>004252</v>
          </cell>
          <cell r="M793" t="str">
            <v>4500041845</v>
          </cell>
          <cell r="N793">
            <v>37747</v>
          </cell>
          <cell r="O793" t="str">
            <v/>
          </cell>
          <cell r="P793">
            <v>2</v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>SvcTools</v>
          </cell>
          <cell r="V793">
            <v>1</v>
          </cell>
          <cell r="W793">
            <v>0</v>
          </cell>
          <cell r="X793">
            <v>0</v>
          </cell>
        </row>
        <row r="794">
          <cell r="B794" t="str">
            <v>CK-0000302</v>
          </cell>
          <cell r="C794" t="str">
            <v>Field Tools</v>
          </cell>
          <cell r="D794" t="str">
            <v>Logas</v>
          </cell>
          <cell r="E794" t="str">
            <v>Proto</v>
          </cell>
          <cell r="F794" t="str">
            <v>Hex Bit Socket Metric</v>
          </cell>
          <cell r="G794" t="str">
            <v>74252</v>
          </cell>
          <cell r="H794">
            <v>1</v>
          </cell>
          <cell r="I794" t="str">
            <v>Set</v>
          </cell>
          <cell r="J794">
            <v>575</v>
          </cell>
          <cell r="K794" t="str">
            <v>MAKMUR JAYA ABADI, PD.</v>
          </cell>
          <cell r="L794" t="str">
            <v>004252</v>
          </cell>
          <cell r="M794" t="str">
            <v>4500041845</v>
          </cell>
          <cell r="N794">
            <v>37747</v>
          </cell>
          <cell r="O794" t="str">
            <v/>
          </cell>
          <cell r="P794">
            <v>2</v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>SvcTools</v>
          </cell>
          <cell r="V794">
            <v>1</v>
          </cell>
          <cell r="W794">
            <v>0</v>
          </cell>
          <cell r="X794">
            <v>0</v>
          </cell>
        </row>
        <row r="795">
          <cell r="B795" t="str">
            <v>CK-0000303</v>
          </cell>
          <cell r="C795" t="str">
            <v>Field Tools</v>
          </cell>
          <cell r="D795" t="str">
            <v>Logas</v>
          </cell>
          <cell r="E795" t="str">
            <v>Proto</v>
          </cell>
          <cell r="F795" t="str">
            <v>Impact 1-5/16" , Drive 3/4"</v>
          </cell>
          <cell r="G795" t="str">
            <v>7521</v>
          </cell>
          <cell r="H795">
            <v>1</v>
          </cell>
          <cell r="I795" t="str">
            <v>Pcs</v>
          </cell>
          <cell r="J795">
            <v>130</v>
          </cell>
          <cell r="K795" t="str">
            <v>MAKMUR JAYA ABADI, PD.</v>
          </cell>
          <cell r="L795" t="str">
            <v>004252</v>
          </cell>
          <cell r="M795" t="str">
            <v>4500041845</v>
          </cell>
          <cell r="N795">
            <v>37747</v>
          </cell>
          <cell r="O795" t="str">
            <v/>
          </cell>
          <cell r="P795">
            <v>2</v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>SvcTools</v>
          </cell>
          <cell r="V795">
            <v>1</v>
          </cell>
          <cell r="W795">
            <v>0</v>
          </cell>
          <cell r="X795">
            <v>0</v>
          </cell>
        </row>
        <row r="796">
          <cell r="B796" t="str">
            <v>CK-0000304</v>
          </cell>
          <cell r="C796" t="str">
            <v>Field Tools</v>
          </cell>
          <cell r="D796" t="str">
            <v>Logas</v>
          </cell>
          <cell r="E796" t="str">
            <v>Proto</v>
          </cell>
          <cell r="F796" t="str">
            <v>Impact 1-1/2" , Drive 3/4"</v>
          </cell>
          <cell r="G796" t="str">
            <v>7524</v>
          </cell>
          <cell r="H796">
            <v>1</v>
          </cell>
          <cell r="I796" t="str">
            <v>Pcs</v>
          </cell>
          <cell r="J796">
            <v>140</v>
          </cell>
          <cell r="K796" t="str">
            <v>MAKMUR JAYA ABADI, PD.</v>
          </cell>
          <cell r="L796" t="str">
            <v>004252</v>
          </cell>
          <cell r="M796" t="str">
            <v>4500041845</v>
          </cell>
          <cell r="N796">
            <v>37747</v>
          </cell>
          <cell r="O796" t="str">
            <v/>
          </cell>
          <cell r="P796">
            <v>2</v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>SvcTools</v>
          </cell>
          <cell r="V796">
            <v>1</v>
          </cell>
          <cell r="W796">
            <v>0</v>
          </cell>
          <cell r="X796">
            <v>0</v>
          </cell>
        </row>
        <row r="797">
          <cell r="B797" t="str">
            <v>CK-0000305</v>
          </cell>
          <cell r="C797" t="str">
            <v>Field Tools</v>
          </cell>
          <cell r="D797" t="str">
            <v>Logas</v>
          </cell>
          <cell r="E797" t="str">
            <v>Proto</v>
          </cell>
          <cell r="F797" t="str">
            <v>Impact 1-11/16" , Drive 3/4"</v>
          </cell>
          <cell r="G797" t="str">
            <v>7527</v>
          </cell>
          <cell r="H797">
            <v>1</v>
          </cell>
          <cell r="I797" t="str">
            <v>Pcs</v>
          </cell>
          <cell r="J797">
            <v>145</v>
          </cell>
          <cell r="K797" t="str">
            <v>MAKMUR JAYA ABADI, PD.</v>
          </cell>
          <cell r="L797" t="str">
            <v>004252</v>
          </cell>
          <cell r="M797" t="str">
            <v>4500041845</v>
          </cell>
          <cell r="N797">
            <v>37747</v>
          </cell>
          <cell r="O797" t="str">
            <v/>
          </cell>
          <cell r="P797">
            <v>2</v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>SvcTools</v>
          </cell>
          <cell r="V797">
            <v>1</v>
          </cell>
          <cell r="W797">
            <v>0</v>
          </cell>
          <cell r="X797">
            <v>0</v>
          </cell>
        </row>
        <row r="798">
          <cell r="B798" t="str">
            <v>CK-0000306</v>
          </cell>
          <cell r="C798" t="str">
            <v>Field Tools</v>
          </cell>
          <cell r="D798" t="str">
            <v>Logas</v>
          </cell>
          <cell r="E798" t="str">
            <v>Caterpillar</v>
          </cell>
          <cell r="F798" t="str">
            <v>Clamping Tool</v>
          </cell>
          <cell r="G798" t="str">
            <v>140-9944</v>
          </cell>
          <cell r="H798">
            <v>1</v>
          </cell>
          <cell r="I798" t="str">
            <v>Set</v>
          </cell>
          <cell r="J798">
            <v>1506.01</v>
          </cell>
          <cell r="K798" t="str">
            <v>TRAKINDO UTAMA, PT - Head Office</v>
          </cell>
          <cell r="L798" t="str">
            <v>004252</v>
          </cell>
          <cell r="M798" t="str">
            <v>4500043661</v>
          </cell>
          <cell r="N798">
            <v>37747</v>
          </cell>
          <cell r="O798" t="str">
            <v/>
          </cell>
          <cell r="P798">
            <v>2</v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>SvcTools</v>
          </cell>
          <cell r="V798">
            <v>1</v>
          </cell>
          <cell r="W798">
            <v>0</v>
          </cell>
          <cell r="X798">
            <v>0</v>
          </cell>
        </row>
        <row r="799">
          <cell r="B799" t="str">
            <v>CK-0000307</v>
          </cell>
          <cell r="C799" t="str">
            <v>Field Tools</v>
          </cell>
          <cell r="D799" t="str">
            <v>Logas</v>
          </cell>
          <cell r="E799" t="str">
            <v>Sanwa</v>
          </cell>
          <cell r="F799" t="str">
            <v>Digital Multitester</v>
          </cell>
          <cell r="G799" t="str">
            <v>CD - 800</v>
          </cell>
          <cell r="H799">
            <v>1</v>
          </cell>
          <cell r="I799" t="str">
            <v>Unt</v>
          </cell>
          <cell r="J799">
            <v>240</v>
          </cell>
          <cell r="K799" t="str">
            <v>MAKMUR JAYA ABADI, PD.</v>
          </cell>
          <cell r="L799" t="str">
            <v>004252</v>
          </cell>
          <cell r="M799" t="str">
            <v>4500045237</v>
          </cell>
          <cell r="N799">
            <v>37747</v>
          </cell>
          <cell r="O799" t="str">
            <v/>
          </cell>
          <cell r="P799">
            <v>2</v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>SvcTools</v>
          </cell>
          <cell r="V799">
            <v>1</v>
          </cell>
          <cell r="W799">
            <v>0</v>
          </cell>
          <cell r="X799">
            <v>0</v>
          </cell>
        </row>
        <row r="800">
          <cell r="B800" t="str">
            <v>CK-0000308</v>
          </cell>
          <cell r="C800" t="str">
            <v>Field Tools</v>
          </cell>
          <cell r="D800" t="str">
            <v>Logas</v>
          </cell>
          <cell r="E800" t="str">
            <v>Caterpillar</v>
          </cell>
          <cell r="F800" t="str">
            <v>Starp Wrench</v>
          </cell>
          <cell r="G800" t="str">
            <v>185 - 3650</v>
          </cell>
          <cell r="H800">
            <v>1</v>
          </cell>
          <cell r="I800" t="str">
            <v>Pcs</v>
          </cell>
          <cell r="J800">
            <v>705.8</v>
          </cell>
          <cell r="K800" t="str">
            <v>TRAKINDO UTAMA, PT - Head Office</v>
          </cell>
          <cell r="L800" t="str">
            <v>004252</v>
          </cell>
          <cell r="M800" t="str">
            <v>4500043661</v>
          </cell>
          <cell r="N800">
            <v>37747</v>
          </cell>
          <cell r="O800" t="str">
            <v/>
          </cell>
          <cell r="P800">
            <v>2</v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>SvcTools</v>
          </cell>
          <cell r="V800">
            <v>1</v>
          </cell>
          <cell r="W800">
            <v>0</v>
          </cell>
          <cell r="X800">
            <v>0</v>
          </cell>
        </row>
        <row r="801">
          <cell r="B801">
            <v>30000070</v>
          </cell>
          <cell r="C801" t="str">
            <v>Work Shop Tools</v>
          </cell>
          <cell r="D801" t="str">
            <v>Logas</v>
          </cell>
          <cell r="E801" t="str">
            <v>Proto</v>
          </cell>
          <cell r="F801" t="str">
            <v>Tool Box Metric</v>
          </cell>
          <cell r="G801" t="str">
            <v>98322</v>
          </cell>
          <cell r="H801">
            <v>1</v>
          </cell>
          <cell r="I801" t="str">
            <v>Set</v>
          </cell>
          <cell r="J801">
            <v>18800</v>
          </cell>
          <cell r="K801" t="str">
            <v>MAKMUR JAYA ABADI, PD.</v>
          </cell>
          <cell r="L801" t="str">
            <v>004252</v>
          </cell>
          <cell r="M801" t="str">
            <v>4500041845</v>
          </cell>
          <cell r="N801">
            <v>37747</v>
          </cell>
          <cell r="O801" t="str">
            <v/>
          </cell>
          <cell r="P801">
            <v>2</v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>SvcTools</v>
          </cell>
          <cell r="V801">
            <v>1</v>
          </cell>
          <cell r="W801">
            <v>17860</v>
          </cell>
          <cell r="X801">
            <v>313.33333333333331</v>
          </cell>
        </row>
        <row r="802">
          <cell r="B802">
            <v>30000071</v>
          </cell>
          <cell r="C802" t="str">
            <v>Work Shop Tools</v>
          </cell>
          <cell r="D802" t="str">
            <v>Logas</v>
          </cell>
          <cell r="E802" t="str">
            <v>Proto</v>
          </cell>
          <cell r="F802" t="str">
            <v>Tool Box Inchies</v>
          </cell>
          <cell r="G802" t="str">
            <v>98312</v>
          </cell>
          <cell r="H802">
            <v>1</v>
          </cell>
          <cell r="I802" t="str">
            <v>Set</v>
          </cell>
          <cell r="J802">
            <v>16500</v>
          </cell>
          <cell r="K802" t="str">
            <v>MAKMUR JAYA ABADI, PD.</v>
          </cell>
          <cell r="L802" t="str">
            <v>004295</v>
          </cell>
          <cell r="M802" t="str">
            <v>4500043372</v>
          </cell>
          <cell r="N802">
            <v>37770</v>
          </cell>
          <cell r="O802" t="str">
            <v/>
          </cell>
          <cell r="P802">
            <v>2</v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>SvcTools</v>
          </cell>
          <cell r="V802">
            <v>1</v>
          </cell>
          <cell r="W802">
            <v>15950</v>
          </cell>
          <cell r="X802">
            <v>275</v>
          </cell>
        </row>
        <row r="803">
          <cell r="B803" t="str">
            <v>CK-0000309</v>
          </cell>
          <cell r="C803" t="str">
            <v>Work Shop Tools</v>
          </cell>
          <cell r="D803" t="str">
            <v>Logas</v>
          </cell>
          <cell r="E803" t="str">
            <v>Caterpillar</v>
          </cell>
          <cell r="F803" t="str">
            <v>Wrench Head Drive 1 "</v>
          </cell>
          <cell r="G803" t="str">
            <v>5S 6090</v>
          </cell>
          <cell r="H803">
            <v>1</v>
          </cell>
          <cell r="I803" t="str">
            <v>Pcs</v>
          </cell>
          <cell r="J803">
            <v>707.16</v>
          </cell>
          <cell r="K803" t="str">
            <v>TRAKINDO UTAMA, PT - Head Office</v>
          </cell>
          <cell r="L803" t="str">
            <v>004295</v>
          </cell>
          <cell r="M803" t="str">
            <v>4500043411</v>
          </cell>
          <cell r="N803">
            <v>37770</v>
          </cell>
          <cell r="O803" t="str">
            <v/>
          </cell>
          <cell r="P803">
            <v>2</v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>SvcTools</v>
          </cell>
          <cell r="V803">
            <v>1</v>
          </cell>
          <cell r="W803">
            <v>0</v>
          </cell>
          <cell r="X803">
            <v>0</v>
          </cell>
        </row>
        <row r="804">
          <cell r="B804" t="str">
            <v>CK-0000310</v>
          </cell>
          <cell r="C804" t="str">
            <v>Work Shop Tools</v>
          </cell>
          <cell r="D804" t="str">
            <v>Logas</v>
          </cell>
          <cell r="E804" t="str">
            <v>Caterpillar</v>
          </cell>
          <cell r="F804" t="str">
            <v>Wrench Handle Drive 1 "</v>
          </cell>
          <cell r="G804" t="str">
            <v>5S 6089</v>
          </cell>
          <cell r="H804">
            <v>1</v>
          </cell>
          <cell r="I804" t="str">
            <v>Pcs</v>
          </cell>
          <cell r="J804">
            <v>1073.8900000000001</v>
          </cell>
          <cell r="K804" t="str">
            <v>TRAKINDO UTAMA, PT - Head Office</v>
          </cell>
          <cell r="L804" t="str">
            <v>004295</v>
          </cell>
          <cell r="M804" t="str">
            <v>4500043411</v>
          </cell>
          <cell r="N804">
            <v>37770</v>
          </cell>
          <cell r="O804" t="str">
            <v/>
          </cell>
          <cell r="P804">
            <v>2</v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>SvcTools</v>
          </cell>
          <cell r="V804">
            <v>1</v>
          </cell>
          <cell r="W804">
            <v>0</v>
          </cell>
          <cell r="X804">
            <v>0</v>
          </cell>
        </row>
        <row r="805">
          <cell r="B805" t="str">
            <v>&lt;blank&gt;</v>
          </cell>
          <cell r="C805" t="str">
            <v>Work Shop Tools</v>
          </cell>
          <cell r="D805" t="str">
            <v>Logas</v>
          </cell>
          <cell r="E805" t="str">
            <v>Caterpillar</v>
          </cell>
          <cell r="F805" t="str">
            <v>Wrench Sledge Drive 1 "</v>
          </cell>
          <cell r="G805" t="str">
            <v>5S 6088</v>
          </cell>
          <cell r="H805">
            <v>1</v>
          </cell>
          <cell r="I805" t="str">
            <v>Pcs</v>
          </cell>
          <cell r="J805">
            <v>3444.43</v>
          </cell>
          <cell r="K805" t="str">
            <v>TRAKINDO UTAMA, PT - Head Office</v>
          </cell>
          <cell r="L805" t="str">
            <v>004295</v>
          </cell>
          <cell r="M805" t="str">
            <v>4500043411</v>
          </cell>
          <cell r="N805">
            <v>37770</v>
          </cell>
          <cell r="O805" t="str">
            <v/>
          </cell>
          <cell r="P805">
            <v>2</v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>SvcTools</v>
          </cell>
          <cell r="V805">
            <v>1</v>
          </cell>
          <cell r="W805">
            <v>0</v>
          </cell>
          <cell r="X805">
            <v>0</v>
          </cell>
        </row>
        <row r="806">
          <cell r="B806" t="str">
            <v>CK-0000311</v>
          </cell>
          <cell r="C806" t="str">
            <v>Work Shop Tools</v>
          </cell>
          <cell r="D806" t="str">
            <v>Logas</v>
          </cell>
          <cell r="E806" t="str">
            <v>Proto</v>
          </cell>
          <cell r="F806" t="str">
            <v>Hammer 5 KG</v>
          </cell>
          <cell r="G806" t="str">
            <v>1436G</v>
          </cell>
          <cell r="H806">
            <v>1</v>
          </cell>
          <cell r="I806" t="str">
            <v>Pcs</v>
          </cell>
          <cell r="J806">
            <v>375</v>
          </cell>
          <cell r="K806" t="str">
            <v>MAKMUR JAYA ABADI, PD.</v>
          </cell>
          <cell r="L806" t="str">
            <v>004295</v>
          </cell>
          <cell r="M806" t="str">
            <v>4500041845</v>
          </cell>
          <cell r="N806">
            <v>37770</v>
          </cell>
          <cell r="O806" t="str">
            <v/>
          </cell>
          <cell r="P806">
            <v>2</v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>SvcTools</v>
          </cell>
          <cell r="V806">
            <v>1</v>
          </cell>
          <cell r="W806">
            <v>0</v>
          </cell>
          <cell r="X806">
            <v>0</v>
          </cell>
        </row>
        <row r="807">
          <cell r="B807" t="str">
            <v>CK-0000312</v>
          </cell>
          <cell r="C807" t="str">
            <v>Work Shop Tools</v>
          </cell>
          <cell r="D807" t="str">
            <v>Logas</v>
          </cell>
          <cell r="E807" t="str">
            <v>Proto</v>
          </cell>
          <cell r="F807" t="str">
            <v>Ajustable Wrench Max 1 - 1/2"</v>
          </cell>
          <cell r="G807" t="str">
            <v>712S</v>
          </cell>
          <cell r="H807">
            <v>1</v>
          </cell>
          <cell r="I807" t="str">
            <v>Pcs</v>
          </cell>
          <cell r="J807">
            <v>200</v>
          </cell>
          <cell r="K807" t="str">
            <v>NOVANA MARSH JAYA, PT.</v>
          </cell>
          <cell r="L807" t="str">
            <v>004295</v>
          </cell>
          <cell r="M807" t="str">
            <v>4500043328</v>
          </cell>
          <cell r="N807">
            <v>37770</v>
          </cell>
          <cell r="O807" t="str">
            <v/>
          </cell>
          <cell r="P807">
            <v>2</v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>SvcTools</v>
          </cell>
          <cell r="V807">
            <v>1</v>
          </cell>
          <cell r="W807">
            <v>0</v>
          </cell>
          <cell r="X807">
            <v>0</v>
          </cell>
        </row>
        <row r="808">
          <cell r="B808" t="str">
            <v>CK-0000313</v>
          </cell>
          <cell r="C808" t="str">
            <v>Work Shop Tools</v>
          </cell>
          <cell r="D808" t="str">
            <v>Logas</v>
          </cell>
          <cell r="E808" t="str">
            <v>Proto</v>
          </cell>
          <cell r="F808" t="str">
            <v>Pipe Wrench Max 2"</v>
          </cell>
          <cell r="G808" t="str">
            <v>814HD</v>
          </cell>
          <cell r="H808">
            <v>1</v>
          </cell>
          <cell r="I808" t="str">
            <v>Pcs</v>
          </cell>
          <cell r="J808">
            <v>250</v>
          </cell>
          <cell r="K808" t="str">
            <v>NOVANA MARSH JAYA, PT.</v>
          </cell>
          <cell r="L808" t="str">
            <v>004295</v>
          </cell>
          <cell r="M808" t="str">
            <v>4500043328</v>
          </cell>
          <cell r="N808">
            <v>37770</v>
          </cell>
          <cell r="O808" t="str">
            <v/>
          </cell>
          <cell r="P808">
            <v>2</v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>SvcTools</v>
          </cell>
          <cell r="V808">
            <v>1</v>
          </cell>
          <cell r="W808">
            <v>0</v>
          </cell>
          <cell r="X808">
            <v>0</v>
          </cell>
        </row>
        <row r="809">
          <cell r="B809">
            <v>110000397</v>
          </cell>
          <cell r="C809" t="str">
            <v>Work Shop Equip</v>
          </cell>
          <cell r="D809" t="str">
            <v>Logas</v>
          </cell>
          <cell r="E809" t="str">
            <v>HI Force</v>
          </cell>
          <cell r="F809" t="str">
            <v>Hyd Jack Bottle</v>
          </cell>
          <cell r="G809" t="str">
            <v>JSS - 507</v>
          </cell>
          <cell r="H809">
            <v>1</v>
          </cell>
          <cell r="I809" t="str">
            <v>Unt</v>
          </cell>
          <cell r="J809">
            <v>0.30780000000000002</v>
          </cell>
          <cell r="K809" t="str">
            <v>Hi - Force Indonesia, PT.</v>
          </cell>
          <cell r="L809" t="str">
            <v>004295</v>
          </cell>
          <cell r="M809" t="str">
            <v>4500043248</v>
          </cell>
          <cell r="N809">
            <v>37770</v>
          </cell>
          <cell r="O809" t="str">
            <v/>
          </cell>
          <cell r="P809">
            <v>2</v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>SvcTools</v>
          </cell>
          <cell r="V809">
            <v>2</v>
          </cell>
          <cell r="W809">
            <v>0</v>
          </cell>
          <cell r="X809">
            <v>0</v>
          </cell>
        </row>
        <row r="810">
          <cell r="B810">
            <v>110000426</v>
          </cell>
          <cell r="C810" t="str">
            <v>Work Shop Equip</v>
          </cell>
          <cell r="D810" t="str">
            <v>Logas</v>
          </cell>
          <cell r="E810" t="str">
            <v>Nagasaki</v>
          </cell>
          <cell r="F810" t="str">
            <v>Garage Jack Max 50 Ton</v>
          </cell>
          <cell r="G810" t="str">
            <v/>
          </cell>
          <cell r="H810">
            <v>1</v>
          </cell>
          <cell r="I810" t="str">
            <v>Unt</v>
          </cell>
          <cell r="J810">
            <v>5000</v>
          </cell>
          <cell r="K810" t="str">
            <v>NOVANA MARSH JAYA, PT.</v>
          </cell>
          <cell r="L810" t="str">
            <v>004295</v>
          </cell>
          <cell r="M810" t="str">
            <v>4500043328</v>
          </cell>
          <cell r="N810">
            <v>37770</v>
          </cell>
          <cell r="O810" t="str">
            <v/>
          </cell>
          <cell r="P810">
            <v>2</v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>SvcTools</v>
          </cell>
          <cell r="V810">
            <v>1</v>
          </cell>
          <cell r="W810">
            <v>0</v>
          </cell>
          <cell r="X810">
            <v>0</v>
          </cell>
        </row>
        <row r="811">
          <cell r="B811" t="str">
            <v>CK-0000314</v>
          </cell>
          <cell r="C811" t="str">
            <v>Lifting Equipment</v>
          </cell>
          <cell r="D811" t="str">
            <v>Logas</v>
          </cell>
          <cell r="E811" t="str">
            <v/>
          </cell>
          <cell r="F811" t="str">
            <v>Lifting chain 3Ton X 3M With Hook</v>
          </cell>
          <cell r="G811" t="str">
            <v/>
          </cell>
          <cell r="H811">
            <v>1</v>
          </cell>
          <cell r="I811" t="str">
            <v>Unt</v>
          </cell>
          <cell r="J811">
            <v>1600</v>
          </cell>
          <cell r="K811" t="str">
            <v>NOVANA MARSH JAYA, PT.</v>
          </cell>
          <cell r="L811" t="str">
            <v>004295</v>
          </cell>
          <cell r="M811" t="str">
            <v>4500043328</v>
          </cell>
          <cell r="N811">
            <v>37770</v>
          </cell>
          <cell r="O811" t="str">
            <v/>
          </cell>
          <cell r="P811">
            <v>2</v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>PlanEq</v>
          </cell>
          <cell r="V811">
            <v>1</v>
          </cell>
          <cell r="W811">
            <v>0</v>
          </cell>
          <cell r="X811">
            <v>0</v>
          </cell>
        </row>
        <row r="812">
          <cell r="B812" t="str">
            <v>CK-0000315</v>
          </cell>
          <cell r="C812" t="str">
            <v>Work Shop Tools</v>
          </cell>
          <cell r="D812" t="str">
            <v>Logas</v>
          </cell>
          <cell r="E812" t="str">
            <v>Metabo</v>
          </cell>
          <cell r="F812" t="str">
            <v>Handrill 13.MM</v>
          </cell>
          <cell r="G812" t="str">
            <v>SEBE - 560</v>
          </cell>
          <cell r="H812">
            <v>1</v>
          </cell>
          <cell r="I812" t="str">
            <v>Unt</v>
          </cell>
          <cell r="J812">
            <v>660.45</v>
          </cell>
          <cell r="K812" t="str">
            <v>KAWAN LAMA SEJAHTERA, PT.</v>
          </cell>
          <cell r="L812" t="str">
            <v>004295</v>
          </cell>
          <cell r="M812" t="str">
            <v>4500043667</v>
          </cell>
          <cell r="N812">
            <v>37770</v>
          </cell>
          <cell r="O812" t="str">
            <v/>
          </cell>
          <cell r="P812">
            <v>2</v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>SvcTools</v>
          </cell>
          <cell r="V812">
            <v>1</v>
          </cell>
          <cell r="W812">
            <v>0</v>
          </cell>
          <cell r="X812">
            <v>0</v>
          </cell>
        </row>
        <row r="813">
          <cell r="B813" t="str">
            <v>CK-0000316</v>
          </cell>
          <cell r="C813" t="str">
            <v>Work Shop Tools</v>
          </cell>
          <cell r="D813" t="str">
            <v>Logas</v>
          </cell>
          <cell r="E813" t="str">
            <v>Metabo</v>
          </cell>
          <cell r="F813" t="str">
            <v>Handrill 10.MM</v>
          </cell>
          <cell r="G813" t="str">
            <v>B - 13</v>
          </cell>
          <cell r="H813">
            <v>1</v>
          </cell>
          <cell r="I813" t="str">
            <v>Unt</v>
          </cell>
          <cell r="J813">
            <v>290</v>
          </cell>
          <cell r="K813" t="str">
            <v>KAWAN LAMA SEJAHTERA, PT.</v>
          </cell>
          <cell r="L813" t="str">
            <v>004295</v>
          </cell>
          <cell r="M813" t="str">
            <v>4500043667</v>
          </cell>
          <cell r="N813">
            <v>37770</v>
          </cell>
          <cell r="O813" t="str">
            <v/>
          </cell>
          <cell r="P813">
            <v>2</v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>SvcTools</v>
          </cell>
          <cell r="V813">
            <v>1</v>
          </cell>
          <cell r="W813">
            <v>0</v>
          </cell>
          <cell r="X813">
            <v>0</v>
          </cell>
        </row>
        <row r="814">
          <cell r="B814" t="str">
            <v>CK-0000317</v>
          </cell>
          <cell r="C814" t="str">
            <v>Work Shop Tools</v>
          </cell>
          <cell r="D814" t="str">
            <v>Logas</v>
          </cell>
          <cell r="E814" t="str">
            <v>Metabo</v>
          </cell>
          <cell r="F814" t="str">
            <v>Hand Grinder 7 "</v>
          </cell>
          <cell r="G814" t="str">
            <v>W23 - 180</v>
          </cell>
          <cell r="H814">
            <v>1</v>
          </cell>
          <cell r="I814" t="str">
            <v>Unt</v>
          </cell>
          <cell r="J814">
            <v>1400</v>
          </cell>
          <cell r="K814" t="str">
            <v>NOVANA MARSH JAYA, PT.</v>
          </cell>
          <cell r="L814" t="str">
            <v>004295</v>
          </cell>
          <cell r="M814" t="str">
            <v>4500043328</v>
          </cell>
          <cell r="N814">
            <v>37770</v>
          </cell>
          <cell r="O814" t="str">
            <v/>
          </cell>
          <cell r="P814">
            <v>2</v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>SvcTools</v>
          </cell>
          <cell r="V814">
            <v>1</v>
          </cell>
          <cell r="W814">
            <v>0</v>
          </cell>
          <cell r="X814">
            <v>0</v>
          </cell>
        </row>
        <row r="815">
          <cell r="B815" t="str">
            <v>CK-0000318</v>
          </cell>
          <cell r="C815" t="str">
            <v>Work Shop Tools</v>
          </cell>
          <cell r="D815" t="str">
            <v>Logas</v>
          </cell>
          <cell r="E815" t="str">
            <v>Metabo</v>
          </cell>
          <cell r="F815" t="str">
            <v>Hand Grinder 4 "</v>
          </cell>
          <cell r="G815" t="str">
            <v>W7 - 100</v>
          </cell>
          <cell r="H815">
            <v>1</v>
          </cell>
          <cell r="I815" t="str">
            <v>Unt</v>
          </cell>
          <cell r="J815">
            <v>569.5</v>
          </cell>
          <cell r="K815" t="str">
            <v>KAWAN LAMA SEJAHTERA, PT.</v>
          </cell>
          <cell r="L815" t="str">
            <v>004295</v>
          </cell>
          <cell r="M815" t="str">
            <v>4500043667</v>
          </cell>
          <cell r="N815">
            <v>37770</v>
          </cell>
          <cell r="O815" t="str">
            <v/>
          </cell>
          <cell r="P815">
            <v>2</v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>SvcTools</v>
          </cell>
          <cell r="V815">
            <v>1</v>
          </cell>
          <cell r="W815">
            <v>0</v>
          </cell>
          <cell r="X815">
            <v>0</v>
          </cell>
        </row>
        <row r="816">
          <cell r="B816">
            <v>110000435</v>
          </cell>
          <cell r="C816" t="str">
            <v>Work Shop Tools</v>
          </cell>
          <cell r="D816" t="str">
            <v>Logas</v>
          </cell>
          <cell r="E816" t="str">
            <v>Metabo</v>
          </cell>
          <cell r="F816" t="str">
            <v>Bench Grinder 8 "</v>
          </cell>
          <cell r="G816" t="str">
            <v>DSW - 9200</v>
          </cell>
          <cell r="H816">
            <v>1</v>
          </cell>
          <cell r="I816" t="str">
            <v>Unt</v>
          </cell>
          <cell r="J816">
            <v>3236</v>
          </cell>
          <cell r="K816" t="str">
            <v>KAWAN LAMA SEJAHTERA, PT.</v>
          </cell>
          <cell r="L816" t="str">
            <v>004295</v>
          </cell>
          <cell r="M816" t="str">
            <v>4500043667</v>
          </cell>
          <cell r="N816" t="str">
            <v/>
          </cell>
          <cell r="O816" t="str">
            <v/>
          </cell>
          <cell r="P816">
            <v>2</v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>SvcTools</v>
          </cell>
          <cell r="V816">
            <v>1</v>
          </cell>
          <cell r="W816">
            <v>0</v>
          </cell>
          <cell r="X816">
            <v>0</v>
          </cell>
        </row>
        <row r="817">
          <cell r="B817" t="str">
            <v>CK-0000319</v>
          </cell>
          <cell r="C817" t="str">
            <v>Work Shop Equip</v>
          </cell>
          <cell r="D817" t="str">
            <v>Logas</v>
          </cell>
          <cell r="E817" t="str">
            <v>Record</v>
          </cell>
          <cell r="F817" t="str">
            <v>Ragum 8.inchies</v>
          </cell>
          <cell r="G817" t="str">
            <v/>
          </cell>
          <cell r="H817">
            <v>1</v>
          </cell>
          <cell r="I817" t="str">
            <v>Unt</v>
          </cell>
          <cell r="J817">
            <v>1175</v>
          </cell>
          <cell r="K817" t="str">
            <v>NOVANA MARSH JAYA, PT.</v>
          </cell>
          <cell r="L817" t="str">
            <v>004295</v>
          </cell>
          <cell r="M817" t="str">
            <v>4500042987</v>
          </cell>
          <cell r="N817">
            <v>37770</v>
          </cell>
          <cell r="O817" t="str">
            <v/>
          </cell>
          <cell r="P817">
            <v>2</v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>SvcTools</v>
          </cell>
          <cell r="V817">
            <v>1</v>
          </cell>
          <cell r="W817">
            <v>0</v>
          </cell>
          <cell r="X817">
            <v>0</v>
          </cell>
        </row>
        <row r="818">
          <cell r="B818">
            <v>110000427</v>
          </cell>
          <cell r="C818" t="str">
            <v>Work Shop Equip</v>
          </cell>
          <cell r="D818" t="str">
            <v>Logas</v>
          </cell>
          <cell r="E818" t="str">
            <v>Velox</v>
          </cell>
          <cell r="F818" t="str">
            <v>Batteray Charger  220 / 100A</v>
          </cell>
          <cell r="G818" t="str">
            <v>K430082</v>
          </cell>
          <cell r="H818">
            <v>1</v>
          </cell>
          <cell r="I818" t="str">
            <v>Unt</v>
          </cell>
          <cell r="J818">
            <v>4250</v>
          </cell>
          <cell r="K818" t="str">
            <v>NOVANA MARSH JAYA, PT.</v>
          </cell>
          <cell r="L818" t="str">
            <v>004295</v>
          </cell>
          <cell r="M818" t="str">
            <v>4500043328</v>
          </cell>
          <cell r="N818">
            <v>37770</v>
          </cell>
          <cell r="O818" t="str">
            <v/>
          </cell>
          <cell r="P818">
            <v>2</v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>SvcTools</v>
          </cell>
          <cell r="V818">
            <v>1</v>
          </cell>
          <cell r="W818">
            <v>0</v>
          </cell>
          <cell r="X818">
            <v>0</v>
          </cell>
        </row>
        <row r="819">
          <cell r="B819">
            <v>110000424</v>
          </cell>
          <cell r="C819" t="str">
            <v>Lifting Equipment</v>
          </cell>
          <cell r="D819" t="str">
            <v>Logas</v>
          </cell>
          <cell r="E819" t="str">
            <v>Elephant</v>
          </cell>
          <cell r="F819" t="str">
            <v>Chain Block 3 Ton X 3 Mtr</v>
          </cell>
          <cell r="G819" t="str">
            <v/>
          </cell>
          <cell r="H819">
            <v>1</v>
          </cell>
          <cell r="I819" t="str">
            <v>Unt</v>
          </cell>
          <cell r="J819">
            <v>2200</v>
          </cell>
          <cell r="K819" t="str">
            <v>NOVANA MARSH JAYA, PT.</v>
          </cell>
          <cell r="L819" t="str">
            <v>004295</v>
          </cell>
          <cell r="M819" t="str">
            <v>4500043328</v>
          </cell>
          <cell r="N819">
            <v>37770</v>
          </cell>
          <cell r="O819" t="str">
            <v/>
          </cell>
          <cell r="P819">
            <v>2</v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>PlanEq</v>
          </cell>
          <cell r="V819">
            <v>1</v>
          </cell>
          <cell r="W819">
            <v>0</v>
          </cell>
          <cell r="X819">
            <v>0</v>
          </cell>
        </row>
        <row r="820">
          <cell r="B820">
            <v>110000425</v>
          </cell>
          <cell r="C820" t="str">
            <v>Lifting Equipment</v>
          </cell>
          <cell r="D820" t="str">
            <v>Logas</v>
          </cell>
          <cell r="E820" t="str">
            <v>Elephant</v>
          </cell>
          <cell r="F820" t="str">
            <v>Chain Block 5 Ton X 3.M</v>
          </cell>
          <cell r="G820" t="str">
            <v/>
          </cell>
          <cell r="H820">
            <v>1</v>
          </cell>
          <cell r="I820" t="str">
            <v>Unt</v>
          </cell>
          <cell r="J820">
            <v>7450</v>
          </cell>
          <cell r="K820" t="str">
            <v>NOVANA MARSH JAYA, PT.</v>
          </cell>
          <cell r="L820" t="str">
            <v>004295</v>
          </cell>
          <cell r="M820" t="str">
            <v>4500043328</v>
          </cell>
          <cell r="N820">
            <v>37770</v>
          </cell>
          <cell r="O820" t="str">
            <v/>
          </cell>
          <cell r="P820">
            <v>2</v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>PlanEq</v>
          </cell>
          <cell r="V820">
            <v>1</v>
          </cell>
          <cell r="W820">
            <v>0</v>
          </cell>
          <cell r="X820">
            <v>0</v>
          </cell>
        </row>
        <row r="821">
          <cell r="B821" t="str">
            <v>CK-0000320</v>
          </cell>
          <cell r="C821" t="str">
            <v>Lifting Equipment</v>
          </cell>
          <cell r="D821" t="str">
            <v>Logas</v>
          </cell>
          <cell r="E821" t="str">
            <v>Caterpillar</v>
          </cell>
          <cell r="F821" t="str">
            <v>Lifting Belt  2" X 25" X 3 Ton</v>
          </cell>
          <cell r="G821" t="str">
            <v>4C 3050</v>
          </cell>
          <cell r="H821">
            <v>1</v>
          </cell>
          <cell r="I821" t="str">
            <v>Unt</v>
          </cell>
          <cell r="J821">
            <v>1506.01</v>
          </cell>
          <cell r="K821" t="str">
            <v>TRAKINDO UTAMA, PT - Head Office</v>
          </cell>
          <cell r="L821" t="str">
            <v>004295</v>
          </cell>
          <cell r="M821" t="str">
            <v>4500043661</v>
          </cell>
          <cell r="N821">
            <v>37770</v>
          </cell>
          <cell r="O821" t="str">
            <v/>
          </cell>
          <cell r="P821">
            <v>2</v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>PlanEq</v>
          </cell>
          <cell r="V821">
            <v>1</v>
          </cell>
          <cell r="W821">
            <v>0</v>
          </cell>
          <cell r="X821">
            <v>0</v>
          </cell>
        </row>
        <row r="822">
          <cell r="B822" t="str">
            <v>&lt;blank&gt;</v>
          </cell>
          <cell r="C822" t="str">
            <v>Work Shop Equip</v>
          </cell>
          <cell r="D822" t="str">
            <v>Logas</v>
          </cell>
          <cell r="E822" t="str">
            <v>Caterpillar</v>
          </cell>
          <cell r="F822" t="str">
            <v>Boster Cable / Cable Jamper</v>
          </cell>
          <cell r="G822" t="str">
            <v>4C 4938</v>
          </cell>
          <cell r="H822">
            <v>1</v>
          </cell>
          <cell r="I822" t="str">
            <v>Unt</v>
          </cell>
          <cell r="J822">
            <v>2559.36</v>
          </cell>
          <cell r="K822" t="str">
            <v>TRAKINDO UTAMA, PT - Head Office</v>
          </cell>
          <cell r="L822" t="str">
            <v>004295</v>
          </cell>
          <cell r="M822" t="str">
            <v>4500043411</v>
          </cell>
          <cell r="N822">
            <v>37770</v>
          </cell>
          <cell r="O822" t="str">
            <v/>
          </cell>
          <cell r="P822">
            <v>2</v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>SvcTools</v>
          </cell>
          <cell r="V822">
            <v>1</v>
          </cell>
          <cell r="W822">
            <v>0</v>
          </cell>
          <cell r="X822">
            <v>0</v>
          </cell>
        </row>
        <row r="823">
          <cell r="B823" t="str">
            <v>CK-0000321</v>
          </cell>
          <cell r="C823" t="str">
            <v>Work Shop Tools</v>
          </cell>
          <cell r="D823" t="str">
            <v>Logas</v>
          </cell>
          <cell r="E823" t="str">
            <v>Alpas</v>
          </cell>
          <cell r="F823" t="str">
            <v>Tap metric</v>
          </cell>
          <cell r="G823" t="str">
            <v/>
          </cell>
          <cell r="H823">
            <v>1</v>
          </cell>
          <cell r="I823" t="str">
            <v>Set</v>
          </cell>
          <cell r="J823">
            <v>675</v>
          </cell>
          <cell r="K823" t="str">
            <v>MAKMUR JAYA ABADI, PD.</v>
          </cell>
          <cell r="L823" t="str">
            <v/>
          </cell>
          <cell r="M823" t="str">
            <v>4500043372</v>
          </cell>
          <cell r="N823">
            <v>37770</v>
          </cell>
          <cell r="O823" t="str">
            <v/>
          </cell>
          <cell r="P823">
            <v>2</v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>SvcTools</v>
          </cell>
          <cell r="V823">
            <v>1</v>
          </cell>
          <cell r="W823">
            <v>0</v>
          </cell>
          <cell r="X823">
            <v>0</v>
          </cell>
        </row>
        <row r="824">
          <cell r="B824">
            <v>110000452</v>
          </cell>
          <cell r="C824" t="str">
            <v>Generating set</v>
          </cell>
          <cell r="D824" t="str">
            <v>Logas</v>
          </cell>
          <cell r="E824" t="str">
            <v>Tenco</v>
          </cell>
          <cell r="F824" t="str">
            <v/>
          </cell>
          <cell r="G824" t="str">
            <v>R175HXT - 3</v>
          </cell>
          <cell r="H824">
            <v>1</v>
          </cell>
          <cell r="I824" t="str">
            <v>Unt</v>
          </cell>
          <cell r="J824">
            <v>2150</v>
          </cell>
          <cell r="K824" t="str">
            <v/>
          </cell>
          <cell r="L824" t="str">
            <v/>
          </cell>
          <cell r="M824" t="str">
            <v>4500044609</v>
          </cell>
          <cell r="N824" t="str">
            <v/>
          </cell>
          <cell r="O824" t="str">
            <v/>
          </cell>
          <cell r="P824">
            <v>2</v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>PlantEq</v>
          </cell>
          <cell r="V824">
            <v>1</v>
          </cell>
          <cell r="W824">
            <v>0</v>
          </cell>
          <cell r="X824">
            <v>0</v>
          </cell>
        </row>
        <row r="825">
          <cell r="B825">
            <v>110000453</v>
          </cell>
          <cell r="C825" t="str">
            <v>Generating set</v>
          </cell>
          <cell r="D825" t="str">
            <v>Logas</v>
          </cell>
          <cell r="E825" t="str">
            <v>Tenco</v>
          </cell>
          <cell r="F825" t="str">
            <v/>
          </cell>
          <cell r="G825" t="str">
            <v>R175HXT - 3</v>
          </cell>
          <cell r="H825">
            <v>1</v>
          </cell>
          <cell r="I825" t="str">
            <v>Unt</v>
          </cell>
          <cell r="J825">
            <v>2150</v>
          </cell>
          <cell r="K825" t="str">
            <v/>
          </cell>
          <cell r="L825" t="str">
            <v/>
          </cell>
          <cell r="M825" t="str">
            <v>4500044609</v>
          </cell>
          <cell r="N825" t="str">
            <v/>
          </cell>
          <cell r="O825" t="str">
            <v/>
          </cell>
          <cell r="P825">
            <v>2</v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>PlantEq</v>
          </cell>
          <cell r="V825">
            <v>1</v>
          </cell>
          <cell r="W825">
            <v>0</v>
          </cell>
          <cell r="X825">
            <v>0</v>
          </cell>
        </row>
        <row r="826">
          <cell r="B826" t="str">
            <v>CK-0000322</v>
          </cell>
          <cell r="C826" t="str">
            <v>Water Pump</v>
          </cell>
          <cell r="D826" t="str">
            <v>Logas</v>
          </cell>
          <cell r="E826" t="str">
            <v>Robin</v>
          </cell>
          <cell r="F826" t="str">
            <v/>
          </cell>
          <cell r="G826" t="str">
            <v>RTG - 200</v>
          </cell>
          <cell r="H826">
            <v>1</v>
          </cell>
          <cell r="I826" t="str">
            <v>Unt</v>
          </cell>
          <cell r="J826">
            <v>1750</v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>
            <v>2</v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>PlantEq</v>
          </cell>
          <cell r="V826">
            <v>1</v>
          </cell>
          <cell r="W826">
            <v>0</v>
          </cell>
          <cell r="X826">
            <v>0</v>
          </cell>
        </row>
        <row r="827">
          <cell r="B827">
            <v>30000072</v>
          </cell>
          <cell r="C827" t="str">
            <v>Special Tools</v>
          </cell>
          <cell r="D827" t="str">
            <v>Logas</v>
          </cell>
          <cell r="E827" t="str">
            <v>Proto</v>
          </cell>
          <cell r="F827" t="str">
            <v>T/Multipliers 173 Lbft - 3200 Lbft</v>
          </cell>
          <cell r="G827" t="str">
            <v>6232</v>
          </cell>
          <cell r="H827">
            <v>1</v>
          </cell>
          <cell r="I827" t="str">
            <v>Set</v>
          </cell>
          <cell r="J827">
            <v>16000</v>
          </cell>
          <cell r="K827" t="str">
            <v>MAKMUR JAYA ABADI, PD.</v>
          </cell>
          <cell r="L827" t="str">
            <v>004295</v>
          </cell>
          <cell r="M827" t="str">
            <v>4500043372</v>
          </cell>
          <cell r="N827">
            <v>37770</v>
          </cell>
          <cell r="O827" t="str">
            <v/>
          </cell>
          <cell r="P827">
            <v>2</v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>SvcTools</v>
          </cell>
          <cell r="V827">
            <v>1</v>
          </cell>
          <cell r="W827">
            <v>0</v>
          </cell>
          <cell r="X827">
            <v>0</v>
          </cell>
        </row>
        <row r="828">
          <cell r="B828">
            <v>110000422</v>
          </cell>
          <cell r="C828" t="str">
            <v>Special Tools</v>
          </cell>
          <cell r="D828" t="str">
            <v>Logas</v>
          </cell>
          <cell r="E828" t="str">
            <v>Proto</v>
          </cell>
          <cell r="F828" t="str">
            <v>T/Wrench 90 lbft - 600 lbft</v>
          </cell>
          <cell r="G828" t="str">
            <v>6020A</v>
          </cell>
          <cell r="H828">
            <v>1</v>
          </cell>
          <cell r="I828" t="str">
            <v>Unt</v>
          </cell>
          <cell r="J828">
            <v>5220</v>
          </cell>
          <cell r="K828" t="str">
            <v>MAKMUR JAYA ABADI, PD.</v>
          </cell>
          <cell r="L828" t="str">
            <v>004295</v>
          </cell>
          <cell r="M828" t="str">
            <v>4500043372</v>
          </cell>
          <cell r="N828">
            <v>37770</v>
          </cell>
          <cell r="O828" t="str">
            <v/>
          </cell>
          <cell r="P828">
            <v>2</v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>SvcTools</v>
          </cell>
          <cell r="V828">
            <v>1</v>
          </cell>
          <cell r="W828">
            <v>0</v>
          </cell>
          <cell r="X828">
            <v>0</v>
          </cell>
        </row>
        <row r="829">
          <cell r="B829" t="str">
            <v>CK-0000323</v>
          </cell>
          <cell r="C829" t="str">
            <v>Special Tools</v>
          </cell>
          <cell r="D829" t="str">
            <v>Logas</v>
          </cell>
          <cell r="E829" t="str">
            <v>Proto</v>
          </cell>
          <cell r="F829" t="str">
            <v>T/Wrench 50 lbft - 250 lbft</v>
          </cell>
          <cell r="G829" t="str">
            <v>6014</v>
          </cell>
          <cell r="H829">
            <v>1</v>
          </cell>
          <cell r="I829" t="str">
            <v>Unt</v>
          </cell>
          <cell r="J829">
            <v>1385</v>
          </cell>
          <cell r="K829" t="str">
            <v>MAKMUR JAYA ABADI, PD.</v>
          </cell>
          <cell r="L829" t="str">
            <v>004295</v>
          </cell>
          <cell r="M829" t="str">
            <v>4500043372</v>
          </cell>
          <cell r="N829">
            <v>37770</v>
          </cell>
          <cell r="O829" t="str">
            <v/>
          </cell>
          <cell r="P829">
            <v>2</v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>SvcTools</v>
          </cell>
          <cell r="V829">
            <v>1</v>
          </cell>
          <cell r="W829">
            <v>0</v>
          </cell>
          <cell r="X829">
            <v>0</v>
          </cell>
        </row>
        <row r="830">
          <cell r="B830" t="str">
            <v>CK-0000324</v>
          </cell>
          <cell r="C830" t="str">
            <v>Special Tools</v>
          </cell>
          <cell r="D830" t="str">
            <v>Logas</v>
          </cell>
          <cell r="E830" t="str">
            <v>Proto</v>
          </cell>
          <cell r="F830" t="str">
            <v>T/Wrench 0 lbft - 75 lbft</v>
          </cell>
          <cell r="G830" t="str">
            <v>6006A / 6012A</v>
          </cell>
          <cell r="H830">
            <v>1</v>
          </cell>
          <cell r="I830" t="str">
            <v>Unt</v>
          </cell>
          <cell r="J830">
            <v>1080</v>
          </cell>
          <cell r="K830" t="str">
            <v>NOVANA MARSH JAYA, PT.</v>
          </cell>
          <cell r="L830" t="str">
            <v>004295</v>
          </cell>
          <cell r="M830" t="str">
            <v>4500043328</v>
          </cell>
          <cell r="N830" t="str">
            <v/>
          </cell>
          <cell r="O830" t="str">
            <v/>
          </cell>
          <cell r="P830">
            <v>2</v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>SvcTools</v>
          </cell>
          <cell r="V830">
            <v>1</v>
          </cell>
          <cell r="W830">
            <v>0</v>
          </cell>
          <cell r="X830">
            <v>0</v>
          </cell>
        </row>
        <row r="831">
          <cell r="B831" t="str">
            <v>CK-0000325</v>
          </cell>
          <cell r="C831" t="str">
            <v>Special Tools</v>
          </cell>
          <cell r="D831" t="str">
            <v>Logas</v>
          </cell>
          <cell r="E831" t="str">
            <v>Proto</v>
          </cell>
          <cell r="F831" t="str">
            <v>6.MM - 19.MM</v>
          </cell>
          <cell r="G831" t="str">
            <v>5441 - MA</v>
          </cell>
          <cell r="H831">
            <v>1</v>
          </cell>
          <cell r="I831" t="str">
            <v>Set</v>
          </cell>
          <cell r="J831">
            <v>0</v>
          </cell>
          <cell r="K831" t="str">
            <v>MAKMUR JAYA ABADI, PD.</v>
          </cell>
          <cell r="L831" t="str">
            <v>004295</v>
          </cell>
          <cell r="M831" t="str">
            <v>4500043372</v>
          </cell>
          <cell r="N831">
            <v>37770</v>
          </cell>
          <cell r="O831" t="str">
            <v/>
          </cell>
          <cell r="P831">
            <v>2</v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>SvcTools</v>
          </cell>
          <cell r="V831">
            <v>1</v>
          </cell>
          <cell r="W831">
            <v>0</v>
          </cell>
          <cell r="X831">
            <v>0</v>
          </cell>
        </row>
        <row r="832">
          <cell r="B832">
            <v>110000423</v>
          </cell>
          <cell r="C832" t="str">
            <v>Special Tools</v>
          </cell>
          <cell r="D832" t="str">
            <v>Logas</v>
          </cell>
          <cell r="E832" t="str">
            <v>Robin Air</v>
          </cell>
          <cell r="F832" t="str">
            <v>Vacum Pump 1/2 HP</v>
          </cell>
          <cell r="G832" t="str">
            <v>15224</v>
          </cell>
          <cell r="H832">
            <v>1</v>
          </cell>
          <cell r="I832" t="str">
            <v>Unt</v>
          </cell>
          <cell r="J832">
            <v>2950</v>
          </cell>
          <cell r="K832" t="str">
            <v>MAKMUR JAYA ABADI, PD.</v>
          </cell>
          <cell r="L832" t="str">
            <v>004295</v>
          </cell>
          <cell r="M832" t="str">
            <v>4500043372</v>
          </cell>
          <cell r="N832">
            <v>37770</v>
          </cell>
          <cell r="O832" t="str">
            <v/>
          </cell>
          <cell r="P832">
            <v>2</v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>SvcTools</v>
          </cell>
          <cell r="V832">
            <v>1</v>
          </cell>
          <cell r="W832">
            <v>0</v>
          </cell>
          <cell r="X832">
            <v>0</v>
          </cell>
        </row>
        <row r="833">
          <cell r="B833" t="str">
            <v>110000423-1</v>
          </cell>
          <cell r="C833" t="str">
            <v>Special Tools</v>
          </cell>
          <cell r="D833" t="str">
            <v>Logas</v>
          </cell>
          <cell r="E833" t="str">
            <v>Robin Air</v>
          </cell>
          <cell r="F833" t="str">
            <v>Manifold Gauge</v>
          </cell>
          <cell r="G833" t="str">
            <v>R134A</v>
          </cell>
          <cell r="H833">
            <v>1</v>
          </cell>
          <cell r="I833" t="str">
            <v>Unt</v>
          </cell>
          <cell r="J833">
            <v>410</v>
          </cell>
          <cell r="K833" t="str">
            <v>MAKMUR JAYA ABADI, PD.</v>
          </cell>
          <cell r="L833" t="str">
            <v>004295</v>
          </cell>
          <cell r="M833" t="str">
            <v>4500043372</v>
          </cell>
          <cell r="N833">
            <v>37770</v>
          </cell>
          <cell r="O833" t="str">
            <v>110000423</v>
          </cell>
          <cell r="P833">
            <v>2</v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>SvcTools</v>
          </cell>
          <cell r="V833">
            <v>1</v>
          </cell>
          <cell r="W833">
            <v>0</v>
          </cell>
          <cell r="X833">
            <v>0</v>
          </cell>
        </row>
        <row r="834">
          <cell r="B834" t="str">
            <v>&lt;blank&gt;</v>
          </cell>
          <cell r="C834" t="str">
            <v>Special Tools</v>
          </cell>
          <cell r="D834" t="str">
            <v>Logas</v>
          </cell>
          <cell r="E834" t="str">
            <v>Caterpillar</v>
          </cell>
          <cell r="F834" t="str">
            <v>Tetra Gauge</v>
          </cell>
          <cell r="G834" t="str">
            <v>6V 7830</v>
          </cell>
          <cell r="H834">
            <v>1</v>
          </cell>
          <cell r="I834" t="str">
            <v>Unt</v>
          </cell>
          <cell r="J834">
            <v>6326.48</v>
          </cell>
          <cell r="K834" t="str">
            <v>TRAKINDO UTAMA, PT - Head Office</v>
          </cell>
          <cell r="L834" t="str">
            <v>004295</v>
          </cell>
          <cell r="M834" t="str">
            <v>4500043372</v>
          </cell>
          <cell r="N834">
            <v>37770</v>
          </cell>
          <cell r="O834" t="str">
            <v/>
          </cell>
          <cell r="P834">
            <v>2</v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>SvcTools</v>
          </cell>
          <cell r="V834">
            <v>1</v>
          </cell>
          <cell r="W834">
            <v>0</v>
          </cell>
          <cell r="X834">
            <v>0</v>
          </cell>
        </row>
        <row r="835">
          <cell r="B835" t="str">
            <v>CK-0000326</v>
          </cell>
          <cell r="C835" t="str">
            <v>Special Tools</v>
          </cell>
          <cell r="D835" t="str">
            <v>Logas</v>
          </cell>
          <cell r="E835" t="str">
            <v>Raytek</v>
          </cell>
          <cell r="F835" t="str">
            <v>18 - 260 Derajat C</v>
          </cell>
          <cell r="G835" t="str">
            <v>MT4</v>
          </cell>
          <cell r="H835">
            <v>1</v>
          </cell>
          <cell r="I835" t="str">
            <v>Unt</v>
          </cell>
          <cell r="J835">
            <v>920</v>
          </cell>
          <cell r="K835" t="str">
            <v>Buana Bintang</v>
          </cell>
          <cell r="L835" t="str">
            <v>004295</v>
          </cell>
          <cell r="M835" t="str">
            <v>4500045242</v>
          </cell>
          <cell r="N835" t="str">
            <v/>
          </cell>
          <cell r="O835" t="str">
            <v/>
          </cell>
          <cell r="P835">
            <v>2</v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>SvcTools</v>
          </cell>
          <cell r="V835">
            <v>1</v>
          </cell>
          <cell r="W835">
            <v>0</v>
          </cell>
          <cell r="X835">
            <v>0</v>
          </cell>
        </row>
        <row r="836">
          <cell r="B836" t="str">
            <v>CK-0000327</v>
          </cell>
          <cell r="C836" t="str">
            <v>Special Tools</v>
          </cell>
          <cell r="D836" t="str">
            <v>Logas</v>
          </cell>
          <cell r="E836" t="str">
            <v>Proto</v>
          </cell>
          <cell r="F836" t="str">
            <v>Retaining Pliers 5-7/8" - 8-5/8"</v>
          </cell>
          <cell r="G836" t="str">
            <v>360B</v>
          </cell>
          <cell r="H836">
            <v>1</v>
          </cell>
          <cell r="I836" t="str">
            <v>Set</v>
          </cell>
          <cell r="J836">
            <v>1540</v>
          </cell>
          <cell r="K836" t="str">
            <v>MAKMUR JAYA ABADI, PD.</v>
          </cell>
          <cell r="L836" t="str">
            <v>004295</v>
          </cell>
          <cell r="M836" t="str">
            <v>4500043372</v>
          </cell>
          <cell r="N836">
            <v>37770</v>
          </cell>
          <cell r="O836" t="str">
            <v/>
          </cell>
          <cell r="P836">
            <v>2</v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>SvcTools</v>
          </cell>
          <cell r="V836">
            <v>1</v>
          </cell>
          <cell r="W836">
            <v>0</v>
          </cell>
          <cell r="X836">
            <v>0</v>
          </cell>
        </row>
        <row r="837">
          <cell r="B837">
            <v>20000095</v>
          </cell>
          <cell r="C837" t="str">
            <v>Theodolite</v>
          </cell>
          <cell r="D837" t="str">
            <v>Logas</v>
          </cell>
          <cell r="E837" t="str">
            <v/>
          </cell>
          <cell r="F837" t="str">
            <v>Sofware 3 rd Licence</v>
          </cell>
          <cell r="G837" t="str">
            <v/>
          </cell>
          <cell r="H837">
            <v>1</v>
          </cell>
          <cell r="I837" t="str">
            <v>Unt</v>
          </cell>
          <cell r="J837">
            <v>17.82</v>
          </cell>
          <cell r="K837" t="str">
            <v>Globecon Ind</v>
          </cell>
          <cell r="L837" t="str">
            <v/>
          </cell>
          <cell r="M837" t="str">
            <v>4500042035</v>
          </cell>
          <cell r="N837" t="str">
            <v/>
          </cell>
          <cell r="O837" t="str">
            <v/>
          </cell>
          <cell r="P837">
            <v>2</v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>LowValue</v>
          </cell>
          <cell r="V837">
            <v>2</v>
          </cell>
          <cell r="W837">
            <v>126967.5</v>
          </cell>
          <cell r="X837">
            <v>2227.5</v>
          </cell>
        </row>
        <row r="838">
          <cell r="B838" t="str">
            <v>CK-0000329</v>
          </cell>
          <cell r="C838" t="str">
            <v>Theodolite</v>
          </cell>
          <cell r="D838" t="str">
            <v>Logas</v>
          </cell>
          <cell r="E838" t="str">
            <v>Suunto</v>
          </cell>
          <cell r="F838" t="str">
            <v>CompasS KB - 14</v>
          </cell>
          <cell r="G838" t="str">
            <v/>
          </cell>
          <cell r="H838">
            <v>1</v>
          </cell>
          <cell r="I838" t="str">
            <v>Unt</v>
          </cell>
          <cell r="J838">
            <v>1100</v>
          </cell>
          <cell r="K838" t="str">
            <v>Kesuma</v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>
            <v>2</v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>LowValue</v>
          </cell>
          <cell r="V838">
            <v>1</v>
          </cell>
          <cell r="W838">
            <v>0</v>
          </cell>
          <cell r="X838">
            <v>0</v>
          </cell>
        </row>
        <row r="839">
          <cell r="B839" t="str">
            <v>CK-0000330</v>
          </cell>
          <cell r="C839" t="str">
            <v>Theodolite</v>
          </cell>
          <cell r="D839" t="str">
            <v>Logas</v>
          </cell>
          <cell r="E839" t="str">
            <v>Suunto</v>
          </cell>
          <cell r="F839" t="str">
            <v>Tandem ( Clino + Compass )</v>
          </cell>
          <cell r="G839" t="str">
            <v>360PC / 360R</v>
          </cell>
          <cell r="H839">
            <v>1</v>
          </cell>
          <cell r="I839" t="str">
            <v>Unt</v>
          </cell>
          <cell r="J839">
            <v>1200</v>
          </cell>
          <cell r="K839" t="str">
            <v>Kesuma</v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>
            <v>2</v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>LowValue</v>
          </cell>
          <cell r="V839">
            <v>1</v>
          </cell>
          <cell r="W839">
            <v>0</v>
          </cell>
          <cell r="X839">
            <v>0</v>
          </cell>
        </row>
        <row r="840">
          <cell r="B840" t="str">
            <v>&lt;blank&gt;</v>
          </cell>
          <cell r="C840" t="str">
            <v>Desktop</v>
          </cell>
          <cell r="D840" t="str">
            <v>Senoni</v>
          </cell>
          <cell r="E840" t="str">
            <v>Compaq</v>
          </cell>
          <cell r="F840" t="str">
            <v/>
          </cell>
          <cell r="G840" t="str">
            <v/>
          </cell>
          <cell r="H840">
            <v>1</v>
          </cell>
          <cell r="I840" t="str">
            <v>Unt</v>
          </cell>
          <cell r="J840">
            <v>0</v>
          </cell>
          <cell r="K840" t="str">
            <v>TIARA MARGA TRAKINDO, PT.</v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>
            <v>2</v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>Office</v>
          </cell>
          <cell r="V840">
            <v>1</v>
          </cell>
          <cell r="W840">
            <v>0</v>
          </cell>
          <cell r="X840">
            <v>0</v>
          </cell>
        </row>
        <row r="841">
          <cell r="B841" t="str">
            <v>CK-0000331</v>
          </cell>
          <cell r="C841" t="str">
            <v>Printer</v>
          </cell>
          <cell r="D841" t="str">
            <v>Senoni</v>
          </cell>
          <cell r="E841" t="str">
            <v>Canon</v>
          </cell>
          <cell r="F841" t="str">
            <v>BJC 2100SP</v>
          </cell>
          <cell r="G841" t="str">
            <v>FBDB72115</v>
          </cell>
          <cell r="H841">
            <v>1</v>
          </cell>
          <cell r="I841" t="str">
            <v>Unt</v>
          </cell>
          <cell r="J841">
            <v>625</v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>
            <v>2</v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>Office</v>
          </cell>
          <cell r="V841">
            <v>1</v>
          </cell>
          <cell r="W841">
            <v>0</v>
          </cell>
          <cell r="X841">
            <v>0</v>
          </cell>
        </row>
        <row r="842">
          <cell r="B842" t="str">
            <v>&lt;blank&gt;</v>
          </cell>
          <cell r="C842" t="str">
            <v>Air Conditioner</v>
          </cell>
          <cell r="D842" t="str">
            <v>Senoni</v>
          </cell>
          <cell r="E842" t="str">
            <v>Uchida</v>
          </cell>
          <cell r="F842" t="str">
            <v>Window 1PK</v>
          </cell>
          <cell r="G842" t="str">
            <v>20202948</v>
          </cell>
          <cell r="H842">
            <v>1</v>
          </cell>
          <cell r="I842" t="str">
            <v>Unt</v>
          </cell>
          <cell r="J842">
            <v>2575</v>
          </cell>
          <cell r="K842" t="str">
            <v>Sinar Rejeki Abadi</v>
          </cell>
          <cell r="L842" t="str">
            <v/>
          </cell>
          <cell r="M842" t="str">
            <v/>
          </cell>
          <cell r="N842">
            <v>37721</v>
          </cell>
          <cell r="O842" t="str">
            <v/>
          </cell>
          <cell r="P842">
            <v>2</v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>LowValue</v>
          </cell>
          <cell r="V842">
            <v>1</v>
          </cell>
          <cell r="W842">
            <v>0</v>
          </cell>
          <cell r="X842">
            <v>0</v>
          </cell>
        </row>
        <row r="843">
          <cell r="B843" t="str">
            <v>CK-0000332</v>
          </cell>
          <cell r="C843" t="str">
            <v>Camera</v>
          </cell>
          <cell r="D843" t="str">
            <v>Senoni</v>
          </cell>
          <cell r="E843" t="str">
            <v>Minolta</v>
          </cell>
          <cell r="F843" t="str">
            <v>Camera</v>
          </cell>
          <cell r="G843" t="str">
            <v>39003884</v>
          </cell>
          <cell r="H843">
            <v>1</v>
          </cell>
          <cell r="I843" t="str">
            <v>Unt</v>
          </cell>
          <cell r="J843">
            <v>1500</v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>
            <v>2</v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>LowValue</v>
          </cell>
          <cell r="V843">
            <v>1</v>
          </cell>
          <cell r="W843">
            <v>0</v>
          </cell>
          <cell r="X843">
            <v>0</v>
          </cell>
        </row>
        <row r="844">
          <cell r="B844" t="str">
            <v>CK-0000333</v>
          </cell>
          <cell r="C844" t="str">
            <v>Radio Rig</v>
          </cell>
          <cell r="D844" t="str">
            <v>Senoni</v>
          </cell>
          <cell r="E844" t="str">
            <v>Icom</v>
          </cell>
          <cell r="F844" t="str">
            <v>IC - 2100, 145.200 - 145.495 Mhz</v>
          </cell>
          <cell r="G844" t="str">
            <v>3004033</v>
          </cell>
          <cell r="H844">
            <v>1</v>
          </cell>
          <cell r="I844" t="str">
            <v>Unt</v>
          </cell>
          <cell r="J844">
            <v>1350</v>
          </cell>
          <cell r="K844" t="str">
            <v>Padumacom  Karya Jaya, PT.</v>
          </cell>
          <cell r="L844" t="str">
            <v>004299</v>
          </cell>
          <cell r="M844" t="str">
            <v>4500042816</v>
          </cell>
          <cell r="N844">
            <v>37750</v>
          </cell>
          <cell r="O844" t="str">
            <v/>
          </cell>
          <cell r="P844">
            <v>2</v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>LowValue</v>
          </cell>
          <cell r="V844">
            <v>1</v>
          </cell>
          <cell r="W844">
            <v>0</v>
          </cell>
          <cell r="X844">
            <v>0</v>
          </cell>
        </row>
        <row r="845">
          <cell r="B845" t="str">
            <v>CK-0000334</v>
          </cell>
          <cell r="C845" t="str">
            <v>Radio Rig</v>
          </cell>
          <cell r="D845" t="str">
            <v>Senoni</v>
          </cell>
          <cell r="E845" t="str">
            <v>Icom</v>
          </cell>
          <cell r="F845" t="str">
            <v>IC - 2100, 145.200 - 145.495 Mhz</v>
          </cell>
          <cell r="G845" t="str">
            <v>3004034</v>
          </cell>
          <cell r="H845">
            <v>1</v>
          </cell>
          <cell r="I845" t="str">
            <v>Unt</v>
          </cell>
          <cell r="J845">
            <v>1350</v>
          </cell>
          <cell r="K845" t="str">
            <v>Padumacom  Karya Jaya, PT.</v>
          </cell>
          <cell r="L845" t="str">
            <v>004299</v>
          </cell>
          <cell r="M845" t="str">
            <v>4500042816</v>
          </cell>
          <cell r="N845">
            <v>37750</v>
          </cell>
          <cell r="O845" t="str">
            <v/>
          </cell>
          <cell r="P845">
            <v>2</v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>LowValue</v>
          </cell>
          <cell r="V845">
            <v>1</v>
          </cell>
          <cell r="W845">
            <v>0</v>
          </cell>
          <cell r="X845">
            <v>0</v>
          </cell>
        </row>
        <row r="846">
          <cell r="B846" t="str">
            <v>CK-0000335</v>
          </cell>
          <cell r="C846" t="str">
            <v>Radio HT</v>
          </cell>
          <cell r="D846" t="str">
            <v>Senoni</v>
          </cell>
          <cell r="E846" t="str">
            <v>Icom</v>
          </cell>
          <cell r="F846" t="str">
            <v>IC - V68 VHF</v>
          </cell>
          <cell r="G846" t="str">
            <v>030554</v>
          </cell>
          <cell r="H846">
            <v>1</v>
          </cell>
          <cell r="I846" t="str">
            <v>Unt</v>
          </cell>
          <cell r="J846">
            <v>1175</v>
          </cell>
          <cell r="K846" t="str">
            <v>Padumacom  Karya Jaya, PT.</v>
          </cell>
          <cell r="L846" t="str">
            <v>004299</v>
          </cell>
          <cell r="M846" t="str">
            <v>4500042816</v>
          </cell>
          <cell r="N846">
            <v>37750</v>
          </cell>
          <cell r="O846" t="str">
            <v/>
          </cell>
          <cell r="P846">
            <v>2</v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>LowValue</v>
          </cell>
          <cell r="V846">
            <v>1</v>
          </cell>
          <cell r="W846">
            <v>0</v>
          </cell>
          <cell r="X846">
            <v>0</v>
          </cell>
        </row>
        <row r="847">
          <cell r="B847" t="str">
            <v>CK-0000336</v>
          </cell>
          <cell r="C847" t="str">
            <v>Radio HT</v>
          </cell>
          <cell r="D847" t="str">
            <v>Senoni</v>
          </cell>
          <cell r="E847" t="str">
            <v>Icom</v>
          </cell>
          <cell r="F847" t="str">
            <v>IC - V68 VHF</v>
          </cell>
          <cell r="G847" t="str">
            <v>030555</v>
          </cell>
          <cell r="H847">
            <v>1</v>
          </cell>
          <cell r="I847" t="str">
            <v>Unt</v>
          </cell>
          <cell r="J847">
            <v>1175</v>
          </cell>
          <cell r="K847" t="str">
            <v>Padumacom  Karya Jaya, PT.</v>
          </cell>
          <cell r="L847" t="str">
            <v>004299</v>
          </cell>
          <cell r="M847" t="str">
            <v>4500042816</v>
          </cell>
          <cell r="N847">
            <v>37750</v>
          </cell>
          <cell r="O847" t="str">
            <v/>
          </cell>
          <cell r="P847">
            <v>2</v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>LowValue</v>
          </cell>
          <cell r="V847">
            <v>1</v>
          </cell>
          <cell r="W847">
            <v>0</v>
          </cell>
          <cell r="X847">
            <v>0</v>
          </cell>
        </row>
        <row r="848">
          <cell r="B848">
            <v>20000107</v>
          </cell>
          <cell r="C848" t="str">
            <v>Porta Camp</v>
          </cell>
          <cell r="D848" t="str">
            <v>Senoni</v>
          </cell>
          <cell r="E848" t="str">
            <v/>
          </cell>
          <cell r="F848" t="str">
            <v>20 FT</v>
          </cell>
          <cell r="G848" t="str">
            <v/>
          </cell>
          <cell r="H848">
            <v>1</v>
          </cell>
          <cell r="I848" t="str">
            <v>Unt</v>
          </cell>
          <cell r="J848">
            <v>22800</v>
          </cell>
          <cell r="K848" t="str">
            <v>SINAR SEJAHTERA JAYA, CV.</v>
          </cell>
          <cell r="L848" t="str">
            <v>004262</v>
          </cell>
          <cell r="M848" t="str">
            <v>4500042315</v>
          </cell>
          <cell r="N848">
            <v>37708</v>
          </cell>
          <cell r="O848" t="str">
            <v/>
          </cell>
          <cell r="P848">
            <v>2</v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>PlantEq</v>
          </cell>
          <cell r="V848">
            <v>1</v>
          </cell>
          <cell r="W848">
            <v>23600</v>
          </cell>
          <cell r="X848">
            <v>400</v>
          </cell>
        </row>
        <row r="849">
          <cell r="B849" t="str">
            <v>110000433</v>
          </cell>
          <cell r="C849" t="str">
            <v>Lifting Chain</v>
          </cell>
          <cell r="D849" t="str">
            <v>Senoni</v>
          </cell>
          <cell r="E849" t="str">
            <v/>
          </cell>
          <cell r="F849" t="str">
            <v>5Ton X 5 Meter</v>
          </cell>
          <cell r="G849" t="str">
            <v/>
          </cell>
          <cell r="H849">
            <v>1</v>
          </cell>
          <cell r="I849" t="str">
            <v>Unt</v>
          </cell>
          <cell r="J849">
            <v>2200</v>
          </cell>
          <cell r="K849" t="str">
            <v>NOVANA MARSH JAYA, PT.</v>
          </cell>
          <cell r="L849" t="str">
            <v/>
          </cell>
          <cell r="M849" t="str">
            <v>4500043328</v>
          </cell>
          <cell r="N849" t="str">
            <v/>
          </cell>
          <cell r="O849" t="str">
            <v/>
          </cell>
          <cell r="P849">
            <v>2</v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>PlantEq</v>
          </cell>
          <cell r="V849">
            <v>1</v>
          </cell>
          <cell r="W849">
            <v>0</v>
          </cell>
          <cell r="X849">
            <v>0</v>
          </cell>
        </row>
        <row r="850">
          <cell r="B850">
            <v>110000388</v>
          </cell>
          <cell r="C850" t="str">
            <v>Generating Set</v>
          </cell>
          <cell r="D850" t="str">
            <v>Senoni</v>
          </cell>
          <cell r="E850" t="str">
            <v>Honda</v>
          </cell>
          <cell r="F850" t="str">
            <v>50 Hz / 60 Hz, 2,4 Kva</v>
          </cell>
          <cell r="G850" t="str">
            <v>SH - 2900DX</v>
          </cell>
          <cell r="H850">
            <v>1</v>
          </cell>
          <cell r="I850" t="str">
            <v>Unt</v>
          </cell>
          <cell r="J850">
            <v>5200</v>
          </cell>
          <cell r="K850" t="str">
            <v>Subur Rejeki Abadi</v>
          </cell>
          <cell r="L850" t="str">
            <v>003548</v>
          </cell>
          <cell r="M850" t="str">
            <v>4500041040</v>
          </cell>
          <cell r="N850">
            <v>37719</v>
          </cell>
          <cell r="O850" t="str">
            <v/>
          </cell>
          <cell r="P850">
            <v>2</v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>PlantEq</v>
          </cell>
          <cell r="V850">
            <v>1</v>
          </cell>
          <cell r="W850">
            <v>0</v>
          </cell>
          <cell r="X850">
            <v>0</v>
          </cell>
        </row>
        <row r="851">
          <cell r="B851">
            <v>110000386</v>
          </cell>
          <cell r="C851" t="str">
            <v>Comp W/Engine</v>
          </cell>
          <cell r="D851" t="str">
            <v>Senoni</v>
          </cell>
          <cell r="E851" t="str">
            <v>Puma</v>
          </cell>
          <cell r="F851" t="str">
            <v>3HP, 16Bar, 228 Psi</v>
          </cell>
          <cell r="G851" t="str">
            <v>TUK 30 - 160</v>
          </cell>
          <cell r="H851">
            <v>1</v>
          </cell>
          <cell r="I851" t="str">
            <v>Unt</v>
          </cell>
          <cell r="J851">
            <v>7600</v>
          </cell>
          <cell r="K851" t="str">
            <v>TEKKINDO CENTRA DAYA, PT.</v>
          </cell>
          <cell r="L851" t="str">
            <v>003531</v>
          </cell>
          <cell r="M851" t="str">
            <v>4500039993</v>
          </cell>
          <cell r="N851">
            <v>37701</v>
          </cell>
          <cell r="O851" t="str">
            <v/>
          </cell>
          <cell r="P851">
            <v>2</v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>PlantEq</v>
          </cell>
          <cell r="V851">
            <v>1</v>
          </cell>
          <cell r="W851">
            <v>0</v>
          </cell>
          <cell r="X851">
            <v>0</v>
          </cell>
        </row>
        <row r="852">
          <cell r="B852">
            <v>110000428</v>
          </cell>
          <cell r="C852" t="str">
            <v>Grease Pump Pneumatic</v>
          </cell>
          <cell r="D852" t="str">
            <v>Senoni</v>
          </cell>
          <cell r="E852" t="str">
            <v>Graco</v>
          </cell>
          <cell r="F852" t="str">
            <v>Pneu Grease Pump16Bar, 180Psi</v>
          </cell>
          <cell r="G852" t="str">
            <v>222-069</v>
          </cell>
          <cell r="H852">
            <v>1</v>
          </cell>
          <cell r="I852" t="str">
            <v>Unt</v>
          </cell>
          <cell r="J852">
            <v>8750</v>
          </cell>
          <cell r="K852" t="str">
            <v>Dharma Motortama Nusantara, PT.</v>
          </cell>
          <cell r="L852" t="str">
            <v>003531</v>
          </cell>
          <cell r="M852" t="str">
            <v>4500041042</v>
          </cell>
          <cell r="N852">
            <v>37708</v>
          </cell>
          <cell r="O852" t="str">
            <v/>
          </cell>
          <cell r="P852">
            <v>2</v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>PlantEq</v>
          </cell>
          <cell r="V852">
            <v>1</v>
          </cell>
          <cell r="W852">
            <v>0</v>
          </cell>
          <cell r="X852">
            <v>0</v>
          </cell>
        </row>
        <row r="853">
          <cell r="B853">
            <v>110000274</v>
          </cell>
          <cell r="C853" t="str">
            <v>Field Tools</v>
          </cell>
          <cell r="D853" t="str">
            <v>Senoni</v>
          </cell>
          <cell r="E853" t="str">
            <v>Proto</v>
          </cell>
          <cell r="F853" t="str">
            <v>Comb Wrench</v>
          </cell>
          <cell r="G853" t="str">
            <v>1200PM</v>
          </cell>
          <cell r="H853">
            <v>1</v>
          </cell>
          <cell r="I853" t="str">
            <v>Set</v>
          </cell>
          <cell r="J853">
            <v>2600</v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>
            <v>2</v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>SvcTools</v>
          </cell>
          <cell r="V853">
            <v>1</v>
          </cell>
          <cell r="W853">
            <v>0</v>
          </cell>
          <cell r="X853">
            <v>0</v>
          </cell>
        </row>
        <row r="854">
          <cell r="B854" t="str">
            <v>CK-0000337</v>
          </cell>
          <cell r="C854" t="str">
            <v>Field Tools</v>
          </cell>
          <cell r="D854" t="str">
            <v>Senoni</v>
          </cell>
          <cell r="E854" t="str">
            <v>Aigo</v>
          </cell>
          <cell r="F854" t="str">
            <v>Comb Wrench 8.MM - 32.MM</v>
          </cell>
          <cell r="G854" t="str">
            <v/>
          </cell>
          <cell r="H854">
            <v>1</v>
          </cell>
          <cell r="I854" t="str">
            <v>Set</v>
          </cell>
          <cell r="J854">
            <v>503.5</v>
          </cell>
          <cell r="K854" t="str">
            <v>Purnama jaya</v>
          </cell>
          <cell r="L854" t="str">
            <v/>
          </cell>
          <cell r="M854" t="str">
            <v>4500041166</v>
          </cell>
          <cell r="N854">
            <v>37721</v>
          </cell>
          <cell r="O854" t="str">
            <v/>
          </cell>
          <cell r="P854">
            <v>2</v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>SvcTools</v>
          </cell>
          <cell r="V854">
            <v>1</v>
          </cell>
          <cell r="W854">
            <v>0</v>
          </cell>
          <cell r="X854">
            <v>0</v>
          </cell>
        </row>
        <row r="855">
          <cell r="B855" t="str">
            <v>CK-0000338</v>
          </cell>
          <cell r="C855" t="str">
            <v>Field Tools</v>
          </cell>
          <cell r="D855" t="str">
            <v>Senoni</v>
          </cell>
          <cell r="E855" t="str">
            <v>Aigo</v>
          </cell>
          <cell r="F855" t="str">
            <v>Comb Wrench 3/8" - 1-1/4"</v>
          </cell>
          <cell r="G855" t="str">
            <v/>
          </cell>
          <cell r="H855">
            <v>1</v>
          </cell>
          <cell r="I855" t="str">
            <v>Set</v>
          </cell>
          <cell r="J855">
            <v>546.25</v>
          </cell>
          <cell r="K855" t="str">
            <v>Purnama jaya</v>
          </cell>
          <cell r="L855" t="str">
            <v/>
          </cell>
          <cell r="M855" t="str">
            <v>4500041166</v>
          </cell>
          <cell r="N855">
            <v>37721</v>
          </cell>
          <cell r="O855" t="str">
            <v/>
          </cell>
          <cell r="P855">
            <v>2</v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>SvcTools</v>
          </cell>
          <cell r="V855">
            <v>1</v>
          </cell>
          <cell r="W855">
            <v>0</v>
          </cell>
          <cell r="X855">
            <v>0</v>
          </cell>
        </row>
        <row r="856">
          <cell r="B856" t="str">
            <v>CK-0000339</v>
          </cell>
          <cell r="C856" t="str">
            <v>Field Tools</v>
          </cell>
          <cell r="D856" t="str">
            <v>Senoni</v>
          </cell>
          <cell r="E856" t="str">
            <v>Aigo</v>
          </cell>
          <cell r="F856" t="str">
            <v>Wrench Socket 10.MM- 32.MM</v>
          </cell>
          <cell r="G856" t="str">
            <v/>
          </cell>
          <cell r="H856">
            <v>1</v>
          </cell>
          <cell r="I856" t="str">
            <v>Set</v>
          </cell>
          <cell r="J856">
            <v>484.5</v>
          </cell>
          <cell r="K856" t="str">
            <v>Purnama jaya</v>
          </cell>
          <cell r="L856" t="str">
            <v/>
          </cell>
          <cell r="M856" t="str">
            <v>4500041166</v>
          </cell>
          <cell r="N856">
            <v>37721</v>
          </cell>
          <cell r="O856" t="str">
            <v/>
          </cell>
          <cell r="P856">
            <v>2</v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>SvcTools</v>
          </cell>
          <cell r="V856">
            <v>1</v>
          </cell>
          <cell r="W856">
            <v>0</v>
          </cell>
          <cell r="X856">
            <v>0</v>
          </cell>
        </row>
        <row r="857">
          <cell r="B857" t="str">
            <v>CK-0000340</v>
          </cell>
          <cell r="C857" t="str">
            <v>Field Tools</v>
          </cell>
          <cell r="D857" t="str">
            <v>Senoni</v>
          </cell>
          <cell r="E857" t="str">
            <v>Aigo</v>
          </cell>
          <cell r="F857" t="str">
            <v>Wrench Socket Inchies</v>
          </cell>
          <cell r="G857" t="str">
            <v/>
          </cell>
          <cell r="H857">
            <v>1</v>
          </cell>
          <cell r="I857" t="str">
            <v>Set</v>
          </cell>
          <cell r="J857">
            <v>475</v>
          </cell>
          <cell r="K857" t="str">
            <v>Purnama jaya</v>
          </cell>
          <cell r="L857" t="str">
            <v/>
          </cell>
          <cell r="M857" t="str">
            <v>4500041166</v>
          </cell>
          <cell r="N857">
            <v>37721</v>
          </cell>
          <cell r="O857" t="str">
            <v/>
          </cell>
          <cell r="P857">
            <v>2</v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>SvcTools</v>
          </cell>
          <cell r="V857">
            <v>1</v>
          </cell>
          <cell r="W857">
            <v>0</v>
          </cell>
          <cell r="X857">
            <v>0</v>
          </cell>
        </row>
        <row r="858">
          <cell r="B858" t="str">
            <v>CK-0000341</v>
          </cell>
          <cell r="C858" t="str">
            <v>Field Tools</v>
          </cell>
          <cell r="D858" t="str">
            <v>Senoni</v>
          </cell>
          <cell r="E858" t="str">
            <v>Aigo</v>
          </cell>
          <cell r="F858" t="str">
            <v>Ajustable Wrench 12"</v>
          </cell>
          <cell r="G858" t="str">
            <v/>
          </cell>
          <cell r="H858">
            <v>1</v>
          </cell>
          <cell r="I858" t="str">
            <v>Unt</v>
          </cell>
          <cell r="J858">
            <v>114</v>
          </cell>
          <cell r="K858" t="str">
            <v>Purnama jaya</v>
          </cell>
          <cell r="L858" t="str">
            <v/>
          </cell>
          <cell r="M858" t="str">
            <v>4500041166</v>
          </cell>
          <cell r="N858">
            <v>37721</v>
          </cell>
          <cell r="O858" t="str">
            <v/>
          </cell>
          <cell r="P858">
            <v>2</v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>SvcTools</v>
          </cell>
          <cell r="V858">
            <v>1</v>
          </cell>
          <cell r="W858">
            <v>0</v>
          </cell>
          <cell r="X858">
            <v>0</v>
          </cell>
        </row>
        <row r="859">
          <cell r="B859" t="str">
            <v>CK-0000342</v>
          </cell>
          <cell r="C859" t="str">
            <v>Field Tools</v>
          </cell>
          <cell r="D859" t="str">
            <v>Senoni</v>
          </cell>
          <cell r="E859" t="str">
            <v>Aigo</v>
          </cell>
          <cell r="F859" t="str">
            <v>Pliers 200.MM</v>
          </cell>
          <cell r="G859" t="str">
            <v/>
          </cell>
          <cell r="H859">
            <v>1</v>
          </cell>
          <cell r="I859" t="str">
            <v>Unt</v>
          </cell>
          <cell r="J859">
            <v>114</v>
          </cell>
          <cell r="K859" t="str">
            <v>Purnama jaya</v>
          </cell>
          <cell r="L859" t="str">
            <v/>
          </cell>
          <cell r="M859" t="str">
            <v>4500041166</v>
          </cell>
          <cell r="N859">
            <v>37721</v>
          </cell>
          <cell r="O859" t="str">
            <v/>
          </cell>
          <cell r="P859">
            <v>2</v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>SvcTools</v>
          </cell>
          <cell r="V859">
            <v>1</v>
          </cell>
          <cell r="W859">
            <v>0</v>
          </cell>
          <cell r="X859">
            <v>0</v>
          </cell>
        </row>
        <row r="860">
          <cell r="B860" t="str">
            <v>CK-0000343</v>
          </cell>
          <cell r="C860" t="str">
            <v>Field Tools</v>
          </cell>
          <cell r="D860" t="str">
            <v>Senoni</v>
          </cell>
          <cell r="E860" t="str">
            <v>Flag</v>
          </cell>
          <cell r="F860" t="str">
            <v>Wrench Socket Drive 3/8" Metric</v>
          </cell>
          <cell r="G860" t="str">
            <v/>
          </cell>
          <cell r="H860">
            <v>1</v>
          </cell>
          <cell r="I860" t="str">
            <v>Set</v>
          </cell>
          <cell r="J860">
            <v>427.5</v>
          </cell>
          <cell r="K860" t="str">
            <v>Purnama jaya</v>
          </cell>
          <cell r="L860" t="str">
            <v/>
          </cell>
          <cell r="M860" t="str">
            <v>4500041166</v>
          </cell>
          <cell r="N860">
            <v>37721</v>
          </cell>
          <cell r="O860" t="str">
            <v/>
          </cell>
          <cell r="P860">
            <v>2</v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>SvcTools</v>
          </cell>
          <cell r="V860">
            <v>1</v>
          </cell>
          <cell r="W860">
            <v>0</v>
          </cell>
          <cell r="X860">
            <v>0</v>
          </cell>
        </row>
        <row r="861">
          <cell r="B861" t="str">
            <v>TMT-000052</v>
          </cell>
          <cell r="C861" t="str">
            <v>Laptop</v>
          </cell>
          <cell r="D861" t="str">
            <v>TJ. Enim</v>
          </cell>
          <cell r="E861" t="str">
            <v>Toshiba</v>
          </cell>
          <cell r="F861" t="str">
            <v>TE.2000, P.I, 4GB, 64MB</v>
          </cell>
          <cell r="G861" t="str">
            <v>43022208V</v>
          </cell>
          <cell r="H861">
            <v>1</v>
          </cell>
          <cell r="I861" t="str">
            <v>Unt</v>
          </cell>
          <cell r="J861">
            <v>0</v>
          </cell>
          <cell r="K861" t="str">
            <v>TIARA MARGA TRAKINDO, PT.</v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>
            <v>2</v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>Office</v>
          </cell>
          <cell r="V861">
            <v>1</v>
          </cell>
          <cell r="W861">
            <v>0</v>
          </cell>
          <cell r="X861">
            <v>0</v>
          </cell>
        </row>
        <row r="862">
          <cell r="B862" t="str">
            <v>TMT-000053</v>
          </cell>
          <cell r="C862" t="str">
            <v>Desktop</v>
          </cell>
          <cell r="D862" t="str">
            <v>TJ. Enim</v>
          </cell>
          <cell r="E862" t="str">
            <v/>
          </cell>
          <cell r="F862" t="str">
            <v>Rakitan 10GB, 32MB</v>
          </cell>
          <cell r="G862" t="str">
            <v>4041889</v>
          </cell>
          <cell r="H862">
            <v>1</v>
          </cell>
          <cell r="I862" t="str">
            <v>Unt</v>
          </cell>
          <cell r="J862">
            <v>0</v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>
            <v>2</v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>Office</v>
          </cell>
          <cell r="V862">
            <v>1</v>
          </cell>
          <cell r="W862">
            <v>0</v>
          </cell>
          <cell r="X862">
            <v>0</v>
          </cell>
        </row>
        <row r="863">
          <cell r="B863" t="str">
            <v>TMT-000054</v>
          </cell>
          <cell r="C863" t="str">
            <v>Desktop</v>
          </cell>
          <cell r="D863" t="str">
            <v>TJ. Enim</v>
          </cell>
          <cell r="E863" t="str">
            <v/>
          </cell>
          <cell r="F863" t="str">
            <v>Rakitan P.IV, 256MB, 40GB</v>
          </cell>
          <cell r="G863" t="str">
            <v/>
          </cell>
          <cell r="H863">
            <v>1</v>
          </cell>
          <cell r="I863" t="str">
            <v>Unt</v>
          </cell>
          <cell r="J863">
            <v>0</v>
          </cell>
          <cell r="K863" t="str">
            <v/>
          </cell>
          <cell r="L863" t="str">
            <v/>
          </cell>
          <cell r="M863" t="str">
            <v/>
          </cell>
          <cell r="N863">
            <v>37791</v>
          </cell>
          <cell r="O863" t="str">
            <v/>
          </cell>
          <cell r="P863">
            <v>2</v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>Office</v>
          </cell>
          <cell r="V863">
            <v>1</v>
          </cell>
          <cell r="W863">
            <v>0</v>
          </cell>
          <cell r="X863">
            <v>0</v>
          </cell>
        </row>
        <row r="864">
          <cell r="B864">
            <v>110000420</v>
          </cell>
          <cell r="C864" t="str">
            <v>Desktop</v>
          </cell>
          <cell r="D864" t="str">
            <v>TJ. Enim</v>
          </cell>
          <cell r="E864" t="str">
            <v/>
          </cell>
          <cell r="F864" t="str">
            <v>Rakitan P.IV, 512MB, 40GB</v>
          </cell>
          <cell r="G864" t="str">
            <v/>
          </cell>
          <cell r="H864">
            <v>1</v>
          </cell>
          <cell r="I864" t="str">
            <v>Unt</v>
          </cell>
          <cell r="J864">
            <v>4600</v>
          </cell>
          <cell r="K864" t="str">
            <v>CREATIVE COMPUTER</v>
          </cell>
          <cell r="L864" t="str">
            <v/>
          </cell>
          <cell r="M864" t="str">
            <v>4500042952</v>
          </cell>
          <cell r="N864">
            <v>37755</v>
          </cell>
          <cell r="O864" t="str">
            <v/>
          </cell>
          <cell r="P864">
            <v>2</v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>Office</v>
          </cell>
          <cell r="V864">
            <v>1</v>
          </cell>
          <cell r="W864">
            <v>0</v>
          </cell>
          <cell r="X864">
            <v>0</v>
          </cell>
        </row>
        <row r="865">
          <cell r="B865" t="str">
            <v>TMT-000055</v>
          </cell>
          <cell r="C865" t="str">
            <v>Printer</v>
          </cell>
          <cell r="D865" t="str">
            <v>TJ. Enim</v>
          </cell>
          <cell r="E865" t="str">
            <v>Hawlett Packard</v>
          </cell>
          <cell r="F865" t="str">
            <v>Laser Jet 6L</v>
          </cell>
          <cell r="G865" t="str">
            <v>CNZK055387</v>
          </cell>
          <cell r="H865">
            <v>1</v>
          </cell>
          <cell r="I865" t="str">
            <v>Unt</v>
          </cell>
          <cell r="J865">
            <v>0</v>
          </cell>
          <cell r="K865" t="str">
            <v>TIARA MARGA TRAKINDO, PT.</v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>
            <v>2</v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>Office</v>
          </cell>
          <cell r="V865">
            <v>1</v>
          </cell>
          <cell r="W865">
            <v>0</v>
          </cell>
          <cell r="X865">
            <v>0</v>
          </cell>
        </row>
        <row r="866">
          <cell r="B866" t="str">
            <v>TMT-000056</v>
          </cell>
          <cell r="C866" t="str">
            <v>Printer</v>
          </cell>
          <cell r="D866" t="str">
            <v>TJ. Enim</v>
          </cell>
          <cell r="E866" t="str">
            <v>Hawlett Packard</v>
          </cell>
          <cell r="F866" t="str">
            <v>HP - 1125C</v>
          </cell>
          <cell r="G866" t="str">
            <v>TH0CL310MZ</v>
          </cell>
          <cell r="H866">
            <v>1</v>
          </cell>
          <cell r="I866" t="str">
            <v>Unt</v>
          </cell>
          <cell r="J866">
            <v>0</v>
          </cell>
          <cell r="K866" t="str">
            <v>TIARA MARGA TRAKINDO, PT.</v>
          </cell>
          <cell r="L866" t="str">
            <v>000442</v>
          </cell>
          <cell r="M866" t="str">
            <v/>
          </cell>
          <cell r="N866" t="str">
            <v/>
          </cell>
          <cell r="O866" t="str">
            <v/>
          </cell>
          <cell r="P866">
            <v>2</v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>Office</v>
          </cell>
          <cell r="V866">
            <v>1</v>
          </cell>
          <cell r="W866">
            <v>0</v>
          </cell>
          <cell r="X866">
            <v>0</v>
          </cell>
        </row>
        <row r="867">
          <cell r="B867">
            <v>20000124</v>
          </cell>
          <cell r="C867" t="str">
            <v>Washing Equip</v>
          </cell>
          <cell r="D867" t="str">
            <v>TJ. Enim</v>
          </cell>
          <cell r="E867" t="str">
            <v>KSA</v>
          </cell>
          <cell r="F867" t="str">
            <v>KSA  C - 400 / 37D</v>
          </cell>
          <cell r="G867" t="str">
            <v>1138 / 0803</v>
          </cell>
          <cell r="H867">
            <v>1</v>
          </cell>
          <cell r="I867" t="str">
            <v>Unt</v>
          </cell>
          <cell r="J867">
            <v>95000</v>
          </cell>
          <cell r="K867" t="str">
            <v>KHARISMA SEJAHTERA AGUNG JA, PT.</v>
          </cell>
          <cell r="L867" t="str">
            <v>004267</v>
          </cell>
          <cell r="M867" t="str">
            <v>4500043385</v>
          </cell>
          <cell r="N867">
            <v>37774</v>
          </cell>
          <cell r="O867" t="str">
            <v/>
          </cell>
          <cell r="P867">
            <v>2</v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>PlantEq</v>
          </cell>
          <cell r="V867">
            <v>1</v>
          </cell>
          <cell r="W867">
            <v>91833.332999999999</v>
          </cell>
          <cell r="X867">
            <v>1583.3335</v>
          </cell>
        </row>
        <row r="868">
          <cell r="B868">
            <v>110000480</v>
          </cell>
          <cell r="C868" t="str">
            <v>Radio Rig</v>
          </cell>
          <cell r="D868" t="str">
            <v>TJ. Enim</v>
          </cell>
          <cell r="E868" t="str">
            <v>Motorolla</v>
          </cell>
          <cell r="F868" t="str">
            <v>GM300 , VHF / 16Ch / 45W</v>
          </cell>
          <cell r="G868" t="str">
            <v>159TCU 2052</v>
          </cell>
          <cell r="H868">
            <v>1</v>
          </cell>
          <cell r="I868" t="str">
            <v>Unt</v>
          </cell>
          <cell r="J868">
            <v>2970</v>
          </cell>
          <cell r="K868" t="str">
            <v>Padumacom  Karya Jaya, PT.</v>
          </cell>
          <cell r="L868" t="str">
            <v>004402</v>
          </cell>
          <cell r="M868" t="str">
            <v>4500045872</v>
          </cell>
          <cell r="N868">
            <v>37793</v>
          </cell>
          <cell r="O868" t="str">
            <v/>
          </cell>
          <cell r="P868">
            <v>2</v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>LowValue</v>
          </cell>
          <cell r="V868">
            <v>1</v>
          </cell>
          <cell r="W868">
            <v>0</v>
          </cell>
          <cell r="X868">
            <v>0</v>
          </cell>
        </row>
        <row r="869">
          <cell r="B869">
            <v>110000481</v>
          </cell>
          <cell r="C869" t="str">
            <v>Radio Rig</v>
          </cell>
          <cell r="D869" t="str">
            <v>TJ. Enim</v>
          </cell>
          <cell r="E869" t="str">
            <v>Motorolla</v>
          </cell>
          <cell r="F869" t="str">
            <v>GM300 , VHF / 16Ch / 45W</v>
          </cell>
          <cell r="G869" t="str">
            <v>159TCU 3109</v>
          </cell>
          <cell r="H869">
            <v>1</v>
          </cell>
          <cell r="I869" t="str">
            <v>Unt</v>
          </cell>
          <cell r="J869">
            <v>2970</v>
          </cell>
          <cell r="K869" t="str">
            <v>Padumacom  Karya Jaya, PT.</v>
          </cell>
          <cell r="L869" t="str">
            <v>004402</v>
          </cell>
          <cell r="M869" t="str">
            <v>4500045872</v>
          </cell>
          <cell r="N869">
            <v>37793</v>
          </cell>
          <cell r="O869" t="str">
            <v/>
          </cell>
          <cell r="P869">
            <v>2</v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>LowValue</v>
          </cell>
          <cell r="V869">
            <v>1</v>
          </cell>
          <cell r="W869">
            <v>0</v>
          </cell>
          <cell r="X869">
            <v>0</v>
          </cell>
        </row>
        <row r="870">
          <cell r="B870">
            <v>110000482</v>
          </cell>
          <cell r="C870" t="str">
            <v>Radio Rig</v>
          </cell>
          <cell r="D870" t="str">
            <v>TJ. Enim</v>
          </cell>
          <cell r="E870" t="str">
            <v>Motorolla</v>
          </cell>
          <cell r="F870" t="str">
            <v>GM300 , VHF / 16Ch / 45W</v>
          </cell>
          <cell r="G870" t="str">
            <v>159TCU 3015</v>
          </cell>
          <cell r="H870">
            <v>1</v>
          </cell>
          <cell r="I870" t="str">
            <v>Unt</v>
          </cell>
          <cell r="J870">
            <v>2970</v>
          </cell>
          <cell r="K870" t="str">
            <v>Padumacom  Karya Jaya, PT.</v>
          </cell>
          <cell r="L870" t="str">
            <v>004402</v>
          </cell>
          <cell r="M870" t="str">
            <v>4500045872</v>
          </cell>
          <cell r="N870">
            <v>37793</v>
          </cell>
          <cell r="O870" t="str">
            <v/>
          </cell>
          <cell r="P870">
            <v>2</v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>LowValue</v>
          </cell>
          <cell r="V870">
            <v>1</v>
          </cell>
          <cell r="W870">
            <v>0</v>
          </cell>
          <cell r="X870">
            <v>0</v>
          </cell>
        </row>
        <row r="871">
          <cell r="B871">
            <v>110000483</v>
          </cell>
          <cell r="C871" t="str">
            <v>Radio Rig</v>
          </cell>
          <cell r="D871" t="str">
            <v>TJ. Enim</v>
          </cell>
          <cell r="E871" t="str">
            <v>Motorolla</v>
          </cell>
          <cell r="F871" t="str">
            <v>GM300 , VHF / 16Ch / 45W</v>
          </cell>
          <cell r="G871" t="str">
            <v>159TCU 3119</v>
          </cell>
          <cell r="H871">
            <v>1</v>
          </cell>
          <cell r="I871" t="str">
            <v>Unt</v>
          </cell>
          <cell r="J871">
            <v>2970</v>
          </cell>
          <cell r="K871" t="str">
            <v>Padumacom  Karya Jaya, PT.</v>
          </cell>
          <cell r="L871" t="str">
            <v>004402</v>
          </cell>
          <cell r="M871" t="str">
            <v>4500045872</v>
          </cell>
          <cell r="N871">
            <v>37793</v>
          </cell>
          <cell r="O871" t="str">
            <v/>
          </cell>
          <cell r="P871">
            <v>2</v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>LowValue</v>
          </cell>
          <cell r="V871">
            <v>1</v>
          </cell>
          <cell r="W871">
            <v>0</v>
          </cell>
          <cell r="X871">
            <v>0</v>
          </cell>
        </row>
        <row r="872">
          <cell r="B872">
            <v>110000484</v>
          </cell>
          <cell r="C872" t="str">
            <v>Radio Rig</v>
          </cell>
          <cell r="D872" t="str">
            <v>TJ. Enim</v>
          </cell>
          <cell r="E872" t="str">
            <v>Motorolla</v>
          </cell>
          <cell r="F872" t="str">
            <v>GM300 , VHF / 16Ch / 45W</v>
          </cell>
          <cell r="G872" t="str">
            <v>159TCU 3024</v>
          </cell>
          <cell r="H872">
            <v>1</v>
          </cell>
          <cell r="I872" t="str">
            <v>Unt</v>
          </cell>
          <cell r="J872">
            <v>2970</v>
          </cell>
          <cell r="K872" t="str">
            <v>Padumacom  Karya Jaya, PT.</v>
          </cell>
          <cell r="L872" t="str">
            <v>004402</v>
          </cell>
          <cell r="M872" t="str">
            <v>4500045872</v>
          </cell>
          <cell r="N872">
            <v>37793</v>
          </cell>
          <cell r="O872" t="str">
            <v/>
          </cell>
          <cell r="P872">
            <v>2</v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>LowValue</v>
          </cell>
          <cell r="V872">
            <v>1</v>
          </cell>
          <cell r="W872">
            <v>0</v>
          </cell>
          <cell r="X872">
            <v>0</v>
          </cell>
        </row>
        <row r="873">
          <cell r="B873">
            <v>110000485</v>
          </cell>
          <cell r="C873" t="str">
            <v>Radio Rig</v>
          </cell>
          <cell r="D873" t="str">
            <v>TJ. Enim</v>
          </cell>
          <cell r="E873" t="str">
            <v>Motorolla</v>
          </cell>
          <cell r="F873" t="str">
            <v>GM300 , VHF / 16Ch / 45W</v>
          </cell>
          <cell r="G873" t="str">
            <v>159TCU 3032</v>
          </cell>
          <cell r="H873">
            <v>1</v>
          </cell>
          <cell r="I873" t="str">
            <v>Unt</v>
          </cell>
          <cell r="J873">
            <v>2970</v>
          </cell>
          <cell r="K873" t="str">
            <v>Padumacom  Karya Jaya, PT.</v>
          </cell>
          <cell r="L873" t="str">
            <v>004402</v>
          </cell>
          <cell r="M873" t="str">
            <v>4500045872</v>
          </cell>
          <cell r="N873">
            <v>37793</v>
          </cell>
          <cell r="O873" t="str">
            <v/>
          </cell>
          <cell r="P873">
            <v>2</v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>LowValue</v>
          </cell>
          <cell r="V873">
            <v>1</v>
          </cell>
          <cell r="W873">
            <v>0</v>
          </cell>
          <cell r="X873">
            <v>0</v>
          </cell>
        </row>
        <row r="874">
          <cell r="B874">
            <v>110000486</v>
          </cell>
          <cell r="C874" t="str">
            <v>Radio Rig</v>
          </cell>
          <cell r="D874" t="str">
            <v>TJ. Enim</v>
          </cell>
          <cell r="E874" t="str">
            <v>Motorolla</v>
          </cell>
          <cell r="F874" t="str">
            <v>GM300 , VHF / 16Ch / 45W</v>
          </cell>
          <cell r="G874" t="str">
            <v>159TCU 3088</v>
          </cell>
          <cell r="H874">
            <v>1</v>
          </cell>
          <cell r="I874" t="str">
            <v>Unt</v>
          </cell>
          <cell r="J874">
            <v>2970</v>
          </cell>
          <cell r="K874" t="str">
            <v>Padumacom  Karya Jaya, PT.</v>
          </cell>
          <cell r="L874" t="str">
            <v>004402</v>
          </cell>
          <cell r="M874" t="str">
            <v>4500045872</v>
          </cell>
          <cell r="N874">
            <v>37793</v>
          </cell>
          <cell r="O874" t="str">
            <v/>
          </cell>
          <cell r="P874">
            <v>2</v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>LowValue</v>
          </cell>
          <cell r="V874">
            <v>1</v>
          </cell>
          <cell r="W874">
            <v>0</v>
          </cell>
          <cell r="X874">
            <v>0</v>
          </cell>
        </row>
        <row r="875">
          <cell r="B875">
            <v>110000487</v>
          </cell>
          <cell r="C875" t="str">
            <v>Radio Rig</v>
          </cell>
          <cell r="D875" t="str">
            <v>TJ. Enim</v>
          </cell>
          <cell r="E875" t="str">
            <v>Motorolla</v>
          </cell>
          <cell r="F875" t="str">
            <v>GM300 , VHF / 16Ch / 45W</v>
          </cell>
          <cell r="G875" t="str">
            <v>159TCU 3097</v>
          </cell>
          <cell r="H875">
            <v>1</v>
          </cell>
          <cell r="I875" t="str">
            <v>Unt</v>
          </cell>
          <cell r="J875">
            <v>2970</v>
          </cell>
          <cell r="K875" t="str">
            <v>Padumacom  Karya Jaya, PT.</v>
          </cell>
          <cell r="L875" t="str">
            <v>004402</v>
          </cell>
          <cell r="M875" t="str">
            <v>4500045872</v>
          </cell>
          <cell r="N875">
            <v>37793</v>
          </cell>
          <cell r="O875" t="str">
            <v/>
          </cell>
          <cell r="P875">
            <v>2</v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>LowValue</v>
          </cell>
          <cell r="V875">
            <v>1</v>
          </cell>
          <cell r="W875">
            <v>0</v>
          </cell>
          <cell r="X875">
            <v>0</v>
          </cell>
        </row>
        <row r="876">
          <cell r="B876" t="str">
            <v>110000487-1</v>
          </cell>
          <cell r="C876" t="str">
            <v>Power Supply</v>
          </cell>
          <cell r="D876" t="str">
            <v>TJ. Enim</v>
          </cell>
          <cell r="E876" t="str">
            <v>Akai</v>
          </cell>
          <cell r="F876" t="str">
            <v>220 V / 30A</v>
          </cell>
          <cell r="G876" t="str">
            <v/>
          </cell>
          <cell r="H876">
            <v>1</v>
          </cell>
          <cell r="I876" t="str">
            <v>Unt</v>
          </cell>
          <cell r="J876">
            <v>325</v>
          </cell>
          <cell r="K876" t="str">
            <v>Padumacom  Karya Jaya, PT.</v>
          </cell>
          <cell r="L876" t="str">
            <v>004402</v>
          </cell>
          <cell r="M876" t="str">
            <v>4500045872</v>
          </cell>
          <cell r="N876">
            <v>37793</v>
          </cell>
          <cell r="O876" t="str">
            <v>110000487</v>
          </cell>
          <cell r="P876">
            <v>2</v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>LowValue</v>
          </cell>
          <cell r="V876">
            <v>1</v>
          </cell>
          <cell r="W876">
            <v>0</v>
          </cell>
          <cell r="X876">
            <v>0</v>
          </cell>
        </row>
        <row r="877">
          <cell r="B877">
            <v>110000488</v>
          </cell>
          <cell r="C877" t="str">
            <v>Radio Rig</v>
          </cell>
          <cell r="D877" t="str">
            <v>TJ. Enim</v>
          </cell>
          <cell r="E877" t="str">
            <v>Motorolla</v>
          </cell>
          <cell r="F877" t="str">
            <v>GM300 , VHF / 16Ch / 45W</v>
          </cell>
          <cell r="G877" t="str">
            <v>159TCU 3100</v>
          </cell>
          <cell r="H877">
            <v>1</v>
          </cell>
          <cell r="I877" t="str">
            <v>Unt</v>
          </cell>
          <cell r="J877">
            <v>2970</v>
          </cell>
          <cell r="K877" t="str">
            <v>Padumacom  Karya Jaya, PT.</v>
          </cell>
          <cell r="L877" t="str">
            <v>004402</v>
          </cell>
          <cell r="M877" t="str">
            <v>4500045872</v>
          </cell>
          <cell r="N877">
            <v>37793</v>
          </cell>
          <cell r="O877" t="str">
            <v/>
          </cell>
          <cell r="P877">
            <v>2</v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>LowValue</v>
          </cell>
          <cell r="V877">
            <v>1</v>
          </cell>
          <cell r="W877">
            <v>0</v>
          </cell>
          <cell r="X877">
            <v>0</v>
          </cell>
        </row>
        <row r="878">
          <cell r="B878">
            <v>110000489</v>
          </cell>
          <cell r="C878" t="str">
            <v>Radio Rig</v>
          </cell>
          <cell r="D878" t="str">
            <v>TJ. Enim</v>
          </cell>
          <cell r="E878" t="str">
            <v>Motorolla</v>
          </cell>
          <cell r="F878" t="str">
            <v>GM300 , VHF / 16Ch / 45W</v>
          </cell>
          <cell r="G878" t="str">
            <v>159TCU 3104</v>
          </cell>
          <cell r="H878">
            <v>1</v>
          </cell>
          <cell r="I878" t="str">
            <v>Unt</v>
          </cell>
          <cell r="J878">
            <v>2970</v>
          </cell>
          <cell r="K878" t="str">
            <v>Padumacom  Karya Jaya, PT.</v>
          </cell>
          <cell r="L878" t="str">
            <v>004402</v>
          </cell>
          <cell r="M878" t="str">
            <v>4500045872</v>
          </cell>
          <cell r="N878">
            <v>37793</v>
          </cell>
          <cell r="O878" t="str">
            <v/>
          </cell>
          <cell r="P878">
            <v>2</v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>LowValue</v>
          </cell>
          <cell r="V878">
            <v>1</v>
          </cell>
          <cell r="W878">
            <v>0</v>
          </cell>
          <cell r="X878">
            <v>0</v>
          </cell>
        </row>
        <row r="879">
          <cell r="B879">
            <v>110000490</v>
          </cell>
          <cell r="C879" t="str">
            <v>Radio Rig</v>
          </cell>
          <cell r="D879" t="str">
            <v>TJ. Enim</v>
          </cell>
          <cell r="E879" t="str">
            <v>Motorolla</v>
          </cell>
          <cell r="F879" t="str">
            <v>GM300 , VHF / 16Ch / 45W</v>
          </cell>
          <cell r="G879" t="str">
            <v>159TCU 3105</v>
          </cell>
          <cell r="H879">
            <v>1</v>
          </cell>
          <cell r="I879" t="str">
            <v>Unt</v>
          </cell>
          <cell r="J879">
            <v>2970</v>
          </cell>
          <cell r="K879" t="str">
            <v>Padumacom  Karya Jaya, PT.</v>
          </cell>
          <cell r="L879" t="str">
            <v>004402</v>
          </cell>
          <cell r="M879" t="str">
            <v>4500045872</v>
          </cell>
          <cell r="N879">
            <v>37793</v>
          </cell>
          <cell r="O879" t="str">
            <v/>
          </cell>
          <cell r="P879">
            <v>2</v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>LowValue</v>
          </cell>
          <cell r="V879">
            <v>1</v>
          </cell>
          <cell r="W879">
            <v>0</v>
          </cell>
          <cell r="X879">
            <v>0</v>
          </cell>
        </row>
        <row r="880">
          <cell r="B880">
            <v>110000491</v>
          </cell>
          <cell r="C880" t="str">
            <v>Radio Rig</v>
          </cell>
          <cell r="D880" t="str">
            <v>TJ. Enim</v>
          </cell>
          <cell r="E880" t="str">
            <v>Motorolla</v>
          </cell>
          <cell r="F880" t="str">
            <v>GM300 , VHF / 16Ch / 45W</v>
          </cell>
          <cell r="G880" t="str">
            <v>159TCU 3121</v>
          </cell>
          <cell r="H880">
            <v>1</v>
          </cell>
          <cell r="I880" t="str">
            <v>Unt</v>
          </cell>
          <cell r="J880">
            <v>2970</v>
          </cell>
          <cell r="K880" t="str">
            <v>Padumacom  Karya Jaya, PT.</v>
          </cell>
          <cell r="L880" t="str">
            <v>004402</v>
          </cell>
          <cell r="M880" t="str">
            <v>4500045872</v>
          </cell>
          <cell r="N880">
            <v>37793</v>
          </cell>
          <cell r="O880" t="str">
            <v/>
          </cell>
          <cell r="P880">
            <v>2</v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>LowValue</v>
          </cell>
          <cell r="V880">
            <v>1</v>
          </cell>
          <cell r="W880">
            <v>0</v>
          </cell>
          <cell r="X880">
            <v>0</v>
          </cell>
        </row>
        <row r="881">
          <cell r="B881">
            <v>110000492</v>
          </cell>
          <cell r="C881" t="str">
            <v>Radio Rig</v>
          </cell>
          <cell r="D881" t="str">
            <v>TJ. Enim</v>
          </cell>
          <cell r="E881" t="str">
            <v>Motorolla</v>
          </cell>
          <cell r="F881" t="str">
            <v>GM300 , VHF / 16Ch / 45W</v>
          </cell>
          <cell r="G881" t="str">
            <v>159TCU 3125</v>
          </cell>
          <cell r="H881">
            <v>1</v>
          </cell>
          <cell r="I881" t="str">
            <v>Unt</v>
          </cell>
          <cell r="J881">
            <v>2970</v>
          </cell>
          <cell r="K881" t="str">
            <v>Padumacom  Karya Jaya, PT.</v>
          </cell>
          <cell r="L881" t="str">
            <v>004402</v>
          </cell>
          <cell r="M881" t="str">
            <v>4500045872</v>
          </cell>
          <cell r="N881">
            <v>37793</v>
          </cell>
          <cell r="O881" t="str">
            <v/>
          </cell>
          <cell r="P881">
            <v>2</v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>LowValue</v>
          </cell>
          <cell r="V881">
            <v>1</v>
          </cell>
          <cell r="W881">
            <v>0</v>
          </cell>
          <cell r="X881">
            <v>0</v>
          </cell>
        </row>
        <row r="882">
          <cell r="B882" t="str">
            <v>CK-0000344</v>
          </cell>
          <cell r="C882" t="str">
            <v>Radio HT</v>
          </cell>
          <cell r="D882" t="str">
            <v>TJ. Enim</v>
          </cell>
          <cell r="E882" t="str">
            <v>Motorolla</v>
          </cell>
          <cell r="F882" t="str">
            <v>GP2000VHF - 16Ch</v>
          </cell>
          <cell r="G882" t="str">
            <v>246XDA 0418</v>
          </cell>
          <cell r="H882">
            <v>1</v>
          </cell>
          <cell r="I882" t="str">
            <v>Unt</v>
          </cell>
          <cell r="J882">
            <v>1350</v>
          </cell>
          <cell r="K882" t="str">
            <v>Padumacom  Karya Jaya, PT.</v>
          </cell>
          <cell r="L882" t="str">
            <v>004402</v>
          </cell>
          <cell r="M882" t="str">
            <v>4500045872</v>
          </cell>
          <cell r="N882">
            <v>37793</v>
          </cell>
          <cell r="O882" t="str">
            <v/>
          </cell>
          <cell r="P882">
            <v>2</v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>LowValue</v>
          </cell>
          <cell r="V882">
            <v>1</v>
          </cell>
          <cell r="W882">
            <v>0</v>
          </cell>
          <cell r="X882">
            <v>0</v>
          </cell>
        </row>
        <row r="883">
          <cell r="B883" t="str">
            <v>CK-0000345</v>
          </cell>
          <cell r="C883" t="str">
            <v>Radio HT</v>
          </cell>
          <cell r="D883" t="str">
            <v>TJ. Enim</v>
          </cell>
          <cell r="E883" t="str">
            <v>Motorolla</v>
          </cell>
          <cell r="F883" t="str">
            <v>GP2000VHF - 16Ch</v>
          </cell>
          <cell r="G883" t="str">
            <v>246XDA 9380</v>
          </cell>
          <cell r="H883">
            <v>1</v>
          </cell>
          <cell r="I883" t="str">
            <v>Unt</v>
          </cell>
          <cell r="J883">
            <v>1350</v>
          </cell>
          <cell r="K883" t="str">
            <v>Padumacom  Karya Jaya, PT.</v>
          </cell>
          <cell r="L883" t="str">
            <v>004402</v>
          </cell>
          <cell r="M883" t="str">
            <v>4500045872</v>
          </cell>
          <cell r="N883">
            <v>37793</v>
          </cell>
          <cell r="O883" t="str">
            <v/>
          </cell>
          <cell r="P883">
            <v>2</v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>LowValue</v>
          </cell>
          <cell r="V883">
            <v>1</v>
          </cell>
          <cell r="W883">
            <v>0</v>
          </cell>
          <cell r="X883">
            <v>0</v>
          </cell>
        </row>
        <row r="884">
          <cell r="B884" t="str">
            <v>CK-0000346</v>
          </cell>
          <cell r="C884" t="str">
            <v>Radio HT</v>
          </cell>
          <cell r="D884" t="str">
            <v>TJ. Enim</v>
          </cell>
          <cell r="E884" t="str">
            <v>Motorolla</v>
          </cell>
          <cell r="F884" t="str">
            <v>GP2000VHF - 16Ch</v>
          </cell>
          <cell r="G884" t="str">
            <v>246XDA 9440</v>
          </cell>
          <cell r="H884">
            <v>1</v>
          </cell>
          <cell r="I884" t="str">
            <v>Unt</v>
          </cell>
          <cell r="J884">
            <v>1350</v>
          </cell>
          <cell r="K884" t="str">
            <v>Padumacom  Karya Jaya, PT.</v>
          </cell>
          <cell r="L884" t="str">
            <v>004402</v>
          </cell>
          <cell r="M884" t="str">
            <v>4500045872</v>
          </cell>
          <cell r="N884">
            <v>37793</v>
          </cell>
          <cell r="O884" t="str">
            <v/>
          </cell>
          <cell r="P884">
            <v>2</v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>LowValue</v>
          </cell>
          <cell r="V884">
            <v>1</v>
          </cell>
          <cell r="W884">
            <v>0</v>
          </cell>
          <cell r="X884">
            <v>0</v>
          </cell>
        </row>
        <row r="885">
          <cell r="B885" t="str">
            <v>CK-0000347</v>
          </cell>
          <cell r="C885" t="str">
            <v>Radio HT</v>
          </cell>
          <cell r="D885" t="str">
            <v>TJ. Enim</v>
          </cell>
          <cell r="E885" t="str">
            <v>Motorolla</v>
          </cell>
          <cell r="F885" t="str">
            <v>GP2000VHF - 16Ch</v>
          </cell>
          <cell r="G885" t="str">
            <v>246XDA 9446</v>
          </cell>
          <cell r="H885">
            <v>1</v>
          </cell>
          <cell r="I885" t="str">
            <v>Unt</v>
          </cell>
          <cell r="J885">
            <v>1350</v>
          </cell>
          <cell r="K885" t="str">
            <v>Padumacom  Karya Jaya, PT.</v>
          </cell>
          <cell r="L885" t="str">
            <v>004402</v>
          </cell>
          <cell r="M885" t="str">
            <v>4500045872</v>
          </cell>
          <cell r="N885">
            <v>37793</v>
          </cell>
          <cell r="O885" t="str">
            <v/>
          </cell>
          <cell r="P885">
            <v>2</v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>LowValue</v>
          </cell>
          <cell r="V885">
            <v>1</v>
          </cell>
          <cell r="W885">
            <v>0</v>
          </cell>
          <cell r="X885">
            <v>0</v>
          </cell>
        </row>
        <row r="886">
          <cell r="B886" t="str">
            <v>CK-0000348</v>
          </cell>
          <cell r="C886" t="str">
            <v>Radio HT</v>
          </cell>
          <cell r="D886" t="str">
            <v>TJ. Enim</v>
          </cell>
          <cell r="E886" t="str">
            <v>Motorolla</v>
          </cell>
          <cell r="F886" t="str">
            <v>GP2000VHF - 16Ch</v>
          </cell>
          <cell r="G886" t="str">
            <v>246XDA 9603</v>
          </cell>
          <cell r="H886">
            <v>1</v>
          </cell>
          <cell r="I886" t="str">
            <v>Unt</v>
          </cell>
          <cell r="J886">
            <v>1350</v>
          </cell>
          <cell r="K886" t="str">
            <v>Padumacom  Karya Jaya, PT.</v>
          </cell>
          <cell r="L886" t="str">
            <v>004402</v>
          </cell>
          <cell r="M886" t="str">
            <v>4500045872</v>
          </cell>
          <cell r="N886">
            <v>37793</v>
          </cell>
          <cell r="O886" t="str">
            <v/>
          </cell>
          <cell r="P886">
            <v>2</v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>LowValue</v>
          </cell>
          <cell r="V886">
            <v>1</v>
          </cell>
          <cell r="W886">
            <v>0</v>
          </cell>
          <cell r="X886">
            <v>0</v>
          </cell>
        </row>
        <row r="887">
          <cell r="B887" t="str">
            <v>CK-0000349</v>
          </cell>
          <cell r="C887" t="str">
            <v>Radio HT</v>
          </cell>
          <cell r="D887" t="str">
            <v>TJ. Enim</v>
          </cell>
          <cell r="E887" t="str">
            <v>Motorolla</v>
          </cell>
          <cell r="F887" t="str">
            <v>GP2000VHF - 16Ch</v>
          </cell>
          <cell r="G887" t="str">
            <v>246XDA 0938</v>
          </cell>
          <cell r="H887">
            <v>1</v>
          </cell>
          <cell r="I887" t="str">
            <v>Unt</v>
          </cell>
          <cell r="J887">
            <v>1350</v>
          </cell>
          <cell r="K887" t="str">
            <v>Padumacom  Karya Jaya, PT.</v>
          </cell>
          <cell r="L887" t="str">
            <v>004402</v>
          </cell>
          <cell r="M887" t="str">
            <v>4500045872</v>
          </cell>
          <cell r="N887">
            <v>37793</v>
          </cell>
          <cell r="O887" t="str">
            <v/>
          </cell>
          <cell r="P887">
            <v>2</v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>LowValue</v>
          </cell>
          <cell r="V887">
            <v>1</v>
          </cell>
          <cell r="W887">
            <v>0</v>
          </cell>
          <cell r="X887">
            <v>0</v>
          </cell>
        </row>
        <row r="888">
          <cell r="B888" t="str">
            <v>CK-0000350</v>
          </cell>
          <cell r="C888" t="str">
            <v>Radio HT</v>
          </cell>
          <cell r="D888" t="str">
            <v>TJ. Enim</v>
          </cell>
          <cell r="E888" t="str">
            <v>Motorolla</v>
          </cell>
          <cell r="F888" t="str">
            <v>GP2000VHF - 16Ch</v>
          </cell>
          <cell r="G888" t="str">
            <v>245XDA 0977</v>
          </cell>
          <cell r="H888">
            <v>1</v>
          </cell>
          <cell r="I888" t="str">
            <v>Unt</v>
          </cell>
          <cell r="J888">
            <v>1350</v>
          </cell>
          <cell r="K888" t="str">
            <v>Padumacom  Karya Jaya, PT.</v>
          </cell>
          <cell r="L888" t="str">
            <v>004402</v>
          </cell>
          <cell r="M888" t="str">
            <v>4500045872</v>
          </cell>
          <cell r="N888">
            <v>37793</v>
          </cell>
          <cell r="O888" t="str">
            <v/>
          </cell>
          <cell r="P888">
            <v>2</v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>LowValue</v>
          </cell>
          <cell r="V888">
            <v>1</v>
          </cell>
          <cell r="W888">
            <v>0</v>
          </cell>
          <cell r="X888">
            <v>0</v>
          </cell>
        </row>
        <row r="889">
          <cell r="B889">
            <v>20000105</v>
          </cell>
          <cell r="C889" t="str">
            <v>Theodolite</v>
          </cell>
          <cell r="D889" t="str">
            <v>TJ. Enim</v>
          </cell>
          <cell r="E889" t="str">
            <v>Leica</v>
          </cell>
          <cell r="F889" t="str">
            <v>Total Station TCR 1103</v>
          </cell>
          <cell r="G889" t="str">
            <v/>
          </cell>
          <cell r="H889">
            <v>1</v>
          </cell>
          <cell r="I889" t="str">
            <v>Unt</v>
          </cell>
          <cell r="J889">
            <v>1.6E-2</v>
          </cell>
          <cell r="K889" t="str">
            <v>ALMEGA SEJAHTERA, PT.</v>
          </cell>
          <cell r="L889" t="str">
            <v/>
          </cell>
          <cell r="M889" t="str">
            <v>4500043019</v>
          </cell>
          <cell r="N889">
            <v>37750</v>
          </cell>
          <cell r="O889" t="str">
            <v/>
          </cell>
          <cell r="P889">
            <v>2</v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>LowValue</v>
          </cell>
          <cell r="V889">
            <v>2</v>
          </cell>
          <cell r="W889">
            <v>127600</v>
          </cell>
          <cell r="X889">
            <v>2200</v>
          </cell>
        </row>
        <row r="890">
          <cell r="B890">
            <v>110000401</v>
          </cell>
          <cell r="C890" t="str">
            <v>Theodolite</v>
          </cell>
          <cell r="D890" t="str">
            <v>TJ. Enim</v>
          </cell>
          <cell r="E890" t="str">
            <v>Leica</v>
          </cell>
          <cell r="F890" t="str">
            <v>Single Prisma set on Tripot</v>
          </cell>
          <cell r="G890" t="str">
            <v/>
          </cell>
          <cell r="H890">
            <v>1</v>
          </cell>
          <cell r="I890" t="str">
            <v>Unt</v>
          </cell>
          <cell r="J890">
            <v>0.625</v>
          </cell>
          <cell r="K890" t="str">
            <v>ALMEGA SEJAHTERA, PT.</v>
          </cell>
          <cell r="L890" t="str">
            <v/>
          </cell>
          <cell r="M890" t="str">
            <v>4500043019</v>
          </cell>
          <cell r="N890">
            <v>37750</v>
          </cell>
          <cell r="O890" t="str">
            <v/>
          </cell>
          <cell r="P890">
            <v>2</v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>LowValue</v>
          </cell>
          <cell r="V890">
            <v>2</v>
          </cell>
          <cell r="W890">
            <v>0</v>
          </cell>
          <cell r="X890">
            <v>0</v>
          </cell>
        </row>
        <row r="891">
          <cell r="B891">
            <v>110000402</v>
          </cell>
          <cell r="C891" t="str">
            <v>Theodolite</v>
          </cell>
          <cell r="D891" t="str">
            <v>TJ. Enim</v>
          </cell>
          <cell r="E891" t="str">
            <v>Leica</v>
          </cell>
          <cell r="F891" t="str">
            <v>Single Prisma set on Pole 2,15M</v>
          </cell>
          <cell r="G891" t="str">
            <v/>
          </cell>
          <cell r="H891">
            <v>1</v>
          </cell>
          <cell r="I891" t="str">
            <v>Unt</v>
          </cell>
          <cell r="J891">
            <v>0.39</v>
          </cell>
          <cell r="K891" t="str">
            <v>ALMEGA SEJAHTERA, PT.</v>
          </cell>
          <cell r="L891" t="str">
            <v/>
          </cell>
          <cell r="M891" t="str">
            <v>4500043019</v>
          </cell>
          <cell r="N891">
            <v>37750</v>
          </cell>
          <cell r="O891" t="str">
            <v/>
          </cell>
          <cell r="P891">
            <v>2</v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>LowValue</v>
          </cell>
          <cell r="V891">
            <v>2</v>
          </cell>
          <cell r="W891">
            <v>0</v>
          </cell>
          <cell r="X891">
            <v>0</v>
          </cell>
        </row>
        <row r="892">
          <cell r="B892">
            <v>20000110</v>
          </cell>
          <cell r="C892" t="str">
            <v>Theodolite</v>
          </cell>
          <cell r="D892" t="str">
            <v>TJ. Enim</v>
          </cell>
          <cell r="E892" t="str">
            <v>Leica</v>
          </cell>
          <cell r="F892" t="str">
            <v>Sofware 3 rd Licence</v>
          </cell>
          <cell r="G892" t="str">
            <v/>
          </cell>
          <cell r="H892">
            <v>1</v>
          </cell>
          <cell r="I892" t="str">
            <v>Unt</v>
          </cell>
          <cell r="J892">
            <v>14.04</v>
          </cell>
          <cell r="K892" t="str">
            <v>GLOBECON INDONESIA, PT.</v>
          </cell>
          <cell r="L892" t="str">
            <v/>
          </cell>
          <cell r="M892" t="str">
            <v>4500043325</v>
          </cell>
          <cell r="N892">
            <v>37767</v>
          </cell>
          <cell r="O892" t="str">
            <v/>
          </cell>
          <cell r="P892">
            <v>2</v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>LowValue</v>
          </cell>
          <cell r="V892">
            <v>2</v>
          </cell>
          <cell r="W892">
            <v>111969</v>
          </cell>
          <cell r="X892">
            <v>1930.5</v>
          </cell>
        </row>
        <row r="893">
          <cell r="B893" t="str">
            <v>CK-0000351</v>
          </cell>
          <cell r="C893" t="str">
            <v>Theodolite</v>
          </cell>
          <cell r="D893" t="str">
            <v>TJ. Enim</v>
          </cell>
          <cell r="E893" t="str">
            <v>Suunto</v>
          </cell>
          <cell r="F893" t="str">
            <v>Tandem 360PC/360R</v>
          </cell>
          <cell r="G893" t="str">
            <v/>
          </cell>
          <cell r="H893">
            <v>1</v>
          </cell>
          <cell r="I893" t="str">
            <v>Unt</v>
          </cell>
          <cell r="J893">
            <v>1200</v>
          </cell>
          <cell r="K893" t="str">
            <v>Kesuma</v>
          </cell>
          <cell r="L893" t="str">
            <v/>
          </cell>
          <cell r="M893" t="str">
            <v>4500043769</v>
          </cell>
          <cell r="N893">
            <v>37776</v>
          </cell>
          <cell r="O893" t="str">
            <v/>
          </cell>
          <cell r="P893">
            <v>2</v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>LowValue</v>
          </cell>
          <cell r="V893">
            <v>1</v>
          </cell>
          <cell r="W893">
            <v>0</v>
          </cell>
          <cell r="X893">
            <v>0</v>
          </cell>
        </row>
        <row r="894">
          <cell r="B894">
            <v>110000404</v>
          </cell>
          <cell r="C894" t="str">
            <v>Generating set</v>
          </cell>
          <cell r="D894" t="str">
            <v>TJ. Enim</v>
          </cell>
          <cell r="E894" t="str">
            <v>Honda</v>
          </cell>
          <cell r="F894" t="str">
            <v>2,4KVA, 50HZ / 2,9KVA,60HZ</v>
          </cell>
          <cell r="G894" t="str">
            <v/>
          </cell>
          <cell r="H894">
            <v>1</v>
          </cell>
          <cell r="I894" t="str">
            <v>Unt</v>
          </cell>
          <cell r="J894">
            <v>4875</v>
          </cell>
          <cell r="K894" t="str">
            <v>ORIENT Technical Supply</v>
          </cell>
          <cell r="L894" t="str">
            <v>004300</v>
          </cell>
          <cell r="M894" t="str">
            <v>4500042987</v>
          </cell>
          <cell r="N894">
            <v>37774</v>
          </cell>
          <cell r="O894" t="str">
            <v/>
          </cell>
          <cell r="P894">
            <v>2</v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>PlantEq</v>
          </cell>
          <cell r="V894">
            <v>1</v>
          </cell>
          <cell r="W894">
            <v>0</v>
          </cell>
          <cell r="X894">
            <v>0</v>
          </cell>
        </row>
        <row r="895">
          <cell r="B895" t="str">
            <v>CK-0000352</v>
          </cell>
          <cell r="C895" t="str">
            <v>Flood Lighting</v>
          </cell>
          <cell r="D895" t="str">
            <v>TJ. Enim</v>
          </cell>
          <cell r="E895" t="str">
            <v>Phillips</v>
          </cell>
          <cell r="F895" t="str">
            <v>DVD - 082 , 500 W</v>
          </cell>
          <cell r="G895" t="str">
            <v>DVD - 082</v>
          </cell>
          <cell r="H895">
            <v>4</v>
          </cell>
          <cell r="I895" t="str">
            <v>Unt</v>
          </cell>
          <cell r="J895">
            <v>360</v>
          </cell>
          <cell r="K895" t="str">
            <v>MAKMUR JAYA ABADI, PD.</v>
          </cell>
          <cell r="L895" t="str">
            <v>004300</v>
          </cell>
          <cell r="M895" t="str">
            <v>4500043372</v>
          </cell>
          <cell r="N895">
            <v>37774</v>
          </cell>
          <cell r="O895" t="str">
            <v/>
          </cell>
          <cell r="P895">
            <v>2</v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>PlanEq</v>
          </cell>
          <cell r="V895">
            <v>1</v>
          </cell>
          <cell r="W895">
            <v>0</v>
          </cell>
          <cell r="X895">
            <v>0</v>
          </cell>
        </row>
        <row r="896">
          <cell r="B896" t="str">
            <v>CK-0000353</v>
          </cell>
          <cell r="C896" t="str">
            <v>Field Tools</v>
          </cell>
          <cell r="D896" t="str">
            <v>TJ. Enim</v>
          </cell>
          <cell r="E896" t="str">
            <v>Proto</v>
          </cell>
          <cell r="F896" t="str">
            <v>Utility Chest box with tray</v>
          </cell>
          <cell r="G896" t="str">
            <v>9992A</v>
          </cell>
          <cell r="H896">
            <v>1</v>
          </cell>
          <cell r="I896" t="str">
            <v>Unt</v>
          </cell>
          <cell r="J896">
            <v>810</v>
          </cell>
          <cell r="K896" t="str">
            <v>NOVANA MARSH JAYA, PT.</v>
          </cell>
          <cell r="L896" t="str">
            <v>004300</v>
          </cell>
          <cell r="M896" t="str">
            <v/>
          </cell>
          <cell r="N896">
            <v>37798</v>
          </cell>
          <cell r="O896" t="str">
            <v/>
          </cell>
          <cell r="P896">
            <v>2</v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>SvcTools</v>
          </cell>
          <cell r="V896">
            <v>1</v>
          </cell>
          <cell r="W896">
            <v>0</v>
          </cell>
          <cell r="X896">
            <v>0</v>
          </cell>
        </row>
        <row r="897">
          <cell r="B897">
            <v>110000415</v>
          </cell>
          <cell r="C897" t="str">
            <v>Field Tools</v>
          </cell>
          <cell r="D897" t="str">
            <v>TJ. Enim</v>
          </cell>
          <cell r="E897" t="str">
            <v>Proto</v>
          </cell>
          <cell r="F897" t="str">
            <v>Comb Wrench. 7.MM - 24.MM</v>
          </cell>
          <cell r="G897" t="str">
            <v>1200RM - 500</v>
          </cell>
          <cell r="H897">
            <v>1</v>
          </cell>
          <cell r="I897" t="str">
            <v>Set</v>
          </cell>
          <cell r="J897">
            <v>2050</v>
          </cell>
          <cell r="K897" t="str">
            <v>NOVANA MARSH JAYA, PT.</v>
          </cell>
          <cell r="L897" t="str">
            <v>004300</v>
          </cell>
          <cell r="M897" t="str">
            <v/>
          </cell>
          <cell r="N897">
            <v>37789</v>
          </cell>
          <cell r="O897" t="str">
            <v/>
          </cell>
          <cell r="P897">
            <v>2</v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>SvcTools</v>
          </cell>
          <cell r="V897">
            <v>1</v>
          </cell>
          <cell r="W897">
            <v>0</v>
          </cell>
          <cell r="X897">
            <v>0</v>
          </cell>
        </row>
        <row r="898">
          <cell r="B898" t="str">
            <v>CK-0000354</v>
          </cell>
          <cell r="C898" t="str">
            <v>Field Tools</v>
          </cell>
          <cell r="D898" t="str">
            <v>TJ. Enim</v>
          </cell>
          <cell r="E898" t="str">
            <v>Proto</v>
          </cell>
          <cell r="F898" t="str">
            <v>Socket Dr.1/2", 10.MM - 24.MM</v>
          </cell>
          <cell r="G898" t="str">
            <v>54206</v>
          </cell>
          <cell r="H898">
            <v>1</v>
          </cell>
          <cell r="I898" t="str">
            <v>Set</v>
          </cell>
          <cell r="J898">
            <v>700</v>
          </cell>
          <cell r="K898" t="str">
            <v>NOVANA MARSH JAYA, PT.</v>
          </cell>
          <cell r="L898" t="str">
            <v>004300</v>
          </cell>
          <cell r="M898" t="str">
            <v/>
          </cell>
          <cell r="N898">
            <v>37789</v>
          </cell>
          <cell r="O898" t="str">
            <v/>
          </cell>
          <cell r="P898">
            <v>2</v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>SvcTools</v>
          </cell>
          <cell r="V898">
            <v>1</v>
          </cell>
          <cell r="W898">
            <v>0</v>
          </cell>
          <cell r="X898">
            <v>0</v>
          </cell>
        </row>
        <row r="899">
          <cell r="B899" t="str">
            <v>CK-0000355</v>
          </cell>
          <cell r="C899" t="str">
            <v>Field Tools</v>
          </cell>
          <cell r="D899" t="str">
            <v>TJ. Enim</v>
          </cell>
          <cell r="E899" t="str">
            <v>Proto</v>
          </cell>
          <cell r="F899" t="str">
            <v>Socket Dr.3/8", 8.MM - 19.MM</v>
          </cell>
          <cell r="G899" t="str">
            <v>52212</v>
          </cell>
          <cell r="H899">
            <v>1</v>
          </cell>
          <cell r="I899" t="str">
            <v>Set</v>
          </cell>
          <cell r="J899">
            <v>450</v>
          </cell>
          <cell r="K899" t="str">
            <v>NOVANA MARSH JAYA, PT.</v>
          </cell>
          <cell r="L899" t="str">
            <v>004300</v>
          </cell>
          <cell r="M899" t="str">
            <v/>
          </cell>
          <cell r="N899">
            <v>37789</v>
          </cell>
          <cell r="O899" t="str">
            <v/>
          </cell>
          <cell r="P899">
            <v>2</v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>SvcTools</v>
          </cell>
          <cell r="V899">
            <v>1</v>
          </cell>
          <cell r="W899">
            <v>0</v>
          </cell>
          <cell r="X899">
            <v>0</v>
          </cell>
        </row>
        <row r="900">
          <cell r="B900" t="str">
            <v>CK-0000356</v>
          </cell>
          <cell r="C900" t="str">
            <v>Field Tools</v>
          </cell>
          <cell r="D900" t="str">
            <v>TJ. Enim</v>
          </cell>
          <cell r="E900" t="str">
            <v>Proto</v>
          </cell>
          <cell r="F900" t="str">
            <v>Universal Socket 9.MM - 15.MM</v>
          </cell>
          <cell r="G900" t="str">
            <v>52200</v>
          </cell>
          <cell r="H900">
            <v>1</v>
          </cell>
          <cell r="I900" t="str">
            <v>Set</v>
          </cell>
          <cell r="J900">
            <v>775</v>
          </cell>
          <cell r="K900" t="str">
            <v>MAKMUR JAYA ABADI, PD.</v>
          </cell>
          <cell r="L900" t="str">
            <v>004300</v>
          </cell>
          <cell r="M900" t="str">
            <v/>
          </cell>
          <cell r="N900">
            <v>37774</v>
          </cell>
          <cell r="O900" t="str">
            <v/>
          </cell>
          <cell r="P900">
            <v>2</v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>SvcTools</v>
          </cell>
          <cell r="V900">
            <v>1</v>
          </cell>
          <cell r="W900">
            <v>0</v>
          </cell>
          <cell r="X900">
            <v>0</v>
          </cell>
        </row>
        <row r="901">
          <cell r="B901" t="str">
            <v>CK-0000357</v>
          </cell>
          <cell r="C901" t="str">
            <v>Field Tools</v>
          </cell>
          <cell r="D901" t="str">
            <v>TJ. Enim</v>
          </cell>
          <cell r="E901" t="str">
            <v>Proto</v>
          </cell>
          <cell r="F901" t="str">
            <v>Hex Bit Socket 6.MM - 17.MM</v>
          </cell>
          <cell r="G901" t="str">
            <v>74252</v>
          </cell>
          <cell r="H901">
            <v>1</v>
          </cell>
          <cell r="I901" t="str">
            <v>Set</v>
          </cell>
          <cell r="J901">
            <v>575</v>
          </cell>
          <cell r="K901" t="str">
            <v>MAKMUR JAYA ABADI, PD.</v>
          </cell>
          <cell r="L901" t="str">
            <v>004300</v>
          </cell>
          <cell r="M901" t="str">
            <v/>
          </cell>
          <cell r="N901">
            <v>37774</v>
          </cell>
          <cell r="O901" t="str">
            <v/>
          </cell>
          <cell r="P901">
            <v>2</v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>SvcTools</v>
          </cell>
          <cell r="V901">
            <v>1</v>
          </cell>
          <cell r="W901">
            <v>0</v>
          </cell>
          <cell r="X901">
            <v>0</v>
          </cell>
        </row>
        <row r="902">
          <cell r="B902" t="str">
            <v>CK-0000358</v>
          </cell>
          <cell r="C902" t="str">
            <v>Field Tools</v>
          </cell>
          <cell r="D902" t="str">
            <v>TJ. Enim</v>
          </cell>
          <cell r="E902" t="str">
            <v>Proto</v>
          </cell>
          <cell r="F902" t="str">
            <v>Hinge Handle Dr.1/2"</v>
          </cell>
          <cell r="G902" t="str">
            <v>5468BL</v>
          </cell>
          <cell r="H902">
            <v>1</v>
          </cell>
          <cell r="I902" t="str">
            <v>pcs</v>
          </cell>
          <cell r="J902">
            <v>250</v>
          </cell>
          <cell r="K902" t="str">
            <v>NOVANA MARSH JAYA, PT.</v>
          </cell>
          <cell r="L902" t="str">
            <v>004300</v>
          </cell>
          <cell r="M902" t="str">
            <v/>
          </cell>
          <cell r="N902">
            <v>37789</v>
          </cell>
          <cell r="O902" t="str">
            <v/>
          </cell>
          <cell r="P902">
            <v>2</v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>SvcTools</v>
          </cell>
          <cell r="V902">
            <v>1</v>
          </cell>
          <cell r="W902">
            <v>0</v>
          </cell>
          <cell r="X902">
            <v>0</v>
          </cell>
        </row>
        <row r="903">
          <cell r="B903" t="str">
            <v>CK-0000359</v>
          </cell>
          <cell r="C903" t="str">
            <v>Field Tools</v>
          </cell>
          <cell r="D903" t="str">
            <v>TJ. Enim</v>
          </cell>
          <cell r="E903" t="str">
            <v>Proto</v>
          </cell>
          <cell r="F903" t="str">
            <v>Ratchet Dr.1/2"</v>
          </cell>
          <cell r="G903" t="str">
            <v>5449</v>
          </cell>
          <cell r="H903">
            <v>1</v>
          </cell>
          <cell r="I903" t="str">
            <v>pcs</v>
          </cell>
          <cell r="J903">
            <v>280</v>
          </cell>
          <cell r="K903" t="str">
            <v>MAKMUR JAYA ABADI, PD.</v>
          </cell>
          <cell r="L903" t="str">
            <v>004300</v>
          </cell>
          <cell r="M903" t="str">
            <v/>
          </cell>
          <cell r="N903">
            <v>37774</v>
          </cell>
          <cell r="O903" t="str">
            <v/>
          </cell>
          <cell r="P903">
            <v>2</v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>SvcTools</v>
          </cell>
          <cell r="V903">
            <v>1</v>
          </cell>
          <cell r="W903">
            <v>0</v>
          </cell>
          <cell r="X903">
            <v>0</v>
          </cell>
        </row>
        <row r="904">
          <cell r="B904" t="str">
            <v>CK-0000360</v>
          </cell>
          <cell r="C904" t="str">
            <v>Field Tools</v>
          </cell>
          <cell r="D904" t="str">
            <v>TJ. Enim</v>
          </cell>
          <cell r="E904" t="str">
            <v>Proto</v>
          </cell>
          <cell r="F904" t="str">
            <v>EXtention Dr.1/2"</v>
          </cell>
          <cell r="G904" t="str">
            <v>5460</v>
          </cell>
          <cell r="H904">
            <v>1</v>
          </cell>
          <cell r="I904" t="str">
            <v>pcs</v>
          </cell>
          <cell r="J904">
            <v>65</v>
          </cell>
          <cell r="K904" t="str">
            <v>NOVANA MARSH JAYA, PT.</v>
          </cell>
          <cell r="L904" t="str">
            <v>004300</v>
          </cell>
          <cell r="M904" t="str">
            <v/>
          </cell>
          <cell r="N904">
            <v>37789</v>
          </cell>
          <cell r="O904" t="str">
            <v/>
          </cell>
          <cell r="P904">
            <v>2</v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>SvcTools</v>
          </cell>
          <cell r="V904">
            <v>1</v>
          </cell>
          <cell r="W904">
            <v>0</v>
          </cell>
          <cell r="X904">
            <v>0</v>
          </cell>
        </row>
        <row r="905">
          <cell r="B905" t="str">
            <v>CK-0000361</v>
          </cell>
          <cell r="C905" t="str">
            <v>Field Tools</v>
          </cell>
          <cell r="D905" t="str">
            <v>TJ. Enim</v>
          </cell>
          <cell r="E905" t="str">
            <v>Proto</v>
          </cell>
          <cell r="F905" t="str">
            <v>Extention Dr.1/2"</v>
          </cell>
          <cell r="G905" t="str">
            <v>5461</v>
          </cell>
          <cell r="H905">
            <v>1</v>
          </cell>
          <cell r="I905" t="str">
            <v>pcs</v>
          </cell>
          <cell r="J905">
            <v>85</v>
          </cell>
          <cell r="K905" t="str">
            <v>NOVANA MARSH JAYA, PT.</v>
          </cell>
          <cell r="L905" t="str">
            <v>004300</v>
          </cell>
          <cell r="M905" t="str">
            <v/>
          </cell>
          <cell r="N905">
            <v>37789</v>
          </cell>
          <cell r="O905" t="str">
            <v/>
          </cell>
          <cell r="P905">
            <v>2</v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>SvcTools</v>
          </cell>
          <cell r="V905">
            <v>1</v>
          </cell>
          <cell r="W905">
            <v>0</v>
          </cell>
          <cell r="X905">
            <v>0</v>
          </cell>
        </row>
        <row r="906">
          <cell r="B906" t="str">
            <v>CK-0000362</v>
          </cell>
          <cell r="C906" t="str">
            <v>Field Tools</v>
          </cell>
          <cell r="D906" t="str">
            <v>TJ. Enim</v>
          </cell>
          <cell r="E906" t="str">
            <v>Proto</v>
          </cell>
          <cell r="F906" t="str">
            <v>Extention Dr.3/8"</v>
          </cell>
          <cell r="G906" t="str">
            <v>5260</v>
          </cell>
          <cell r="H906">
            <v>1</v>
          </cell>
          <cell r="I906" t="str">
            <v>pcs</v>
          </cell>
          <cell r="J906">
            <v>55</v>
          </cell>
          <cell r="K906" t="str">
            <v>NOVANA MARSH JAYA, PT.</v>
          </cell>
          <cell r="L906" t="str">
            <v>004300</v>
          </cell>
          <cell r="M906" t="str">
            <v/>
          </cell>
          <cell r="N906">
            <v>37789</v>
          </cell>
          <cell r="O906" t="str">
            <v/>
          </cell>
          <cell r="P906">
            <v>2</v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>SvcTools</v>
          </cell>
          <cell r="V906">
            <v>1</v>
          </cell>
          <cell r="W906">
            <v>0</v>
          </cell>
          <cell r="X906">
            <v>0</v>
          </cell>
        </row>
        <row r="907">
          <cell r="B907" t="str">
            <v>CK-0000363</v>
          </cell>
          <cell r="C907" t="str">
            <v>Field Tools</v>
          </cell>
          <cell r="D907" t="str">
            <v>TJ. Enim</v>
          </cell>
          <cell r="E907" t="str">
            <v>Proto</v>
          </cell>
          <cell r="F907" t="str">
            <v>Extention Dr.3/8"</v>
          </cell>
          <cell r="G907" t="str">
            <v>5260-6</v>
          </cell>
          <cell r="H907">
            <v>1</v>
          </cell>
          <cell r="I907" t="str">
            <v>pcs</v>
          </cell>
          <cell r="J907">
            <v>65</v>
          </cell>
          <cell r="K907" t="str">
            <v>NOVANA MARSH JAYA, PT.</v>
          </cell>
          <cell r="L907" t="str">
            <v>004300</v>
          </cell>
          <cell r="M907" t="str">
            <v/>
          </cell>
          <cell r="N907">
            <v>37789</v>
          </cell>
          <cell r="O907" t="str">
            <v/>
          </cell>
          <cell r="P907">
            <v>2</v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>SvcTools</v>
          </cell>
          <cell r="V907">
            <v>1</v>
          </cell>
          <cell r="W907">
            <v>0</v>
          </cell>
          <cell r="X907">
            <v>0</v>
          </cell>
        </row>
        <row r="908">
          <cell r="B908" t="str">
            <v>CK-0000364</v>
          </cell>
          <cell r="C908" t="str">
            <v>Field Tools</v>
          </cell>
          <cell r="D908" t="str">
            <v>TJ. Enim</v>
          </cell>
          <cell r="E908" t="str">
            <v>Proto</v>
          </cell>
          <cell r="F908" t="str">
            <v>Adapter impact 1/2"X 3/8"M</v>
          </cell>
          <cell r="G908" t="str">
            <v>7651</v>
          </cell>
          <cell r="H908">
            <v>1</v>
          </cell>
          <cell r="I908" t="str">
            <v>pcs</v>
          </cell>
          <cell r="J908">
            <v>52</v>
          </cell>
          <cell r="K908" t="str">
            <v>MAKMUR JAYA ABADI, PD.</v>
          </cell>
          <cell r="L908" t="str">
            <v>004300</v>
          </cell>
          <cell r="M908" t="str">
            <v/>
          </cell>
          <cell r="N908">
            <v>37789</v>
          </cell>
          <cell r="O908" t="str">
            <v/>
          </cell>
          <cell r="P908">
            <v>2</v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>SvcTools</v>
          </cell>
          <cell r="V908">
            <v>1</v>
          </cell>
          <cell r="W908">
            <v>0</v>
          </cell>
          <cell r="X908">
            <v>0</v>
          </cell>
        </row>
        <row r="909">
          <cell r="B909" t="str">
            <v>CK-0000365</v>
          </cell>
          <cell r="C909" t="str">
            <v>Field Tools</v>
          </cell>
          <cell r="D909" t="str">
            <v>TJ. Enim</v>
          </cell>
          <cell r="E909" t="str">
            <v>Proto</v>
          </cell>
          <cell r="F909" t="str">
            <v>Adapter impact 1/2"FX3/4"M</v>
          </cell>
          <cell r="G909" t="str">
            <v>7652</v>
          </cell>
          <cell r="H909">
            <v>1</v>
          </cell>
          <cell r="I909" t="str">
            <v>pcs</v>
          </cell>
          <cell r="J909">
            <v>100</v>
          </cell>
          <cell r="K909" t="str">
            <v>NOVANA MARSH JAYA, PT.</v>
          </cell>
          <cell r="L909" t="str">
            <v>004300</v>
          </cell>
          <cell r="M909" t="str">
            <v/>
          </cell>
          <cell r="N909">
            <v>37789</v>
          </cell>
          <cell r="O909" t="str">
            <v/>
          </cell>
          <cell r="P909">
            <v>2</v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>SvcTools</v>
          </cell>
          <cell r="V909">
            <v>1</v>
          </cell>
          <cell r="W909">
            <v>0</v>
          </cell>
          <cell r="X909">
            <v>0</v>
          </cell>
        </row>
        <row r="910">
          <cell r="B910" t="str">
            <v>CK-0000366</v>
          </cell>
          <cell r="C910" t="str">
            <v>Field Tools</v>
          </cell>
          <cell r="D910" t="str">
            <v>TJ. Enim</v>
          </cell>
          <cell r="E910" t="str">
            <v>Proto</v>
          </cell>
          <cell r="F910" t="str">
            <v>Socket impact 1-11/16" Dr&gt;3/4"</v>
          </cell>
          <cell r="G910" t="str">
            <v>07527</v>
          </cell>
          <cell r="H910">
            <v>1</v>
          </cell>
          <cell r="I910" t="str">
            <v>pcs</v>
          </cell>
          <cell r="J910">
            <v>145</v>
          </cell>
          <cell r="K910" t="str">
            <v>MAKMUR JAYA ABADI, PD.</v>
          </cell>
          <cell r="L910" t="str">
            <v>004300</v>
          </cell>
          <cell r="M910" t="str">
            <v/>
          </cell>
          <cell r="N910">
            <v>37774</v>
          </cell>
          <cell r="O910" t="str">
            <v/>
          </cell>
          <cell r="P910">
            <v>2</v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>SvcTools</v>
          </cell>
          <cell r="V910">
            <v>1</v>
          </cell>
          <cell r="W910">
            <v>0</v>
          </cell>
          <cell r="X910">
            <v>0</v>
          </cell>
        </row>
        <row r="911">
          <cell r="B911" t="str">
            <v>CK-0000367</v>
          </cell>
          <cell r="C911" t="str">
            <v>Field Tools</v>
          </cell>
          <cell r="D911" t="str">
            <v>TJ. Enim</v>
          </cell>
          <cell r="E911" t="str">
            <v>Proto</v>
          </cell>
          <cell r="F911" t="str">
            <v>Socket impact 1-1/2" Dr.3/4"</v>
          </cell>
          <cell r="G911" t="str">
            <v>07524</v>
          </cell>
          <cell r="H911">
            <v>1</v>
          </cell>
          <cell r="I911" t="str">
            <v>pcs</v>
          </cell>
          <cell r="J911">
            <v>140</v>
          </cell>
          <cell r="K911" t="str">
            <v>MAKMUR JAYA ABADI, PD.</v>
          </cell>
          <cell r="L911" t="str">
            <v>004300</v>
          </cell>
          <cell r="M911" t="str">
            <v/>
          </cell>
          <cell r="N911">
            <v>37774</v>
          </cell>
          <cell r="O911" t="str">
            <v/>
          </cell>
          <cell r="P911">
            <v>2</v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>SvcTools</v>
          </cell>
          <cell r="V911">
            <v>1</v>
          </cell>
          <cell r="W911">
            <v>0</v>
          </cell>
          <cell r="X911">
            <v>0</v>
          </cell>
        </row>
        <row r="912">
          <cell r="B912" t="str">
            <v>CK-0000368</v>
          </cell>
          <cell r="C912" t="str">
            <v>Field Tools</v>
          </cell>
          <cell r="D912" t="str">
            <v>TJ. Enim</v>
          </cell>
          <cell r="E912" t="str">
            <v>Proto</v>
          </cell>
          <cell r="F912" t="str">
            <v>Socket impact 1-5/16" Dr.3/4"</v>
          </cell>
          <cell r="G912" t="str">
            <v>07521</v>
          </cell>
          <cell r="H912">
            <v>1</v>
          </cell>
          <cell r="I912" t="str">
            <v>pcs</v>
          </cell>
          <cell r="J912">
            <v>130</v>
          </cell>
          <cell r="K912" t="str">
            <v>MAKMUR JAYA ABADI, PD.</v>
          </cell>
          <cell r="L912" t="str">
            <v>004300</v>
          </cell>
          <cell r="M912" t="str">
            <v/>
          </cell>
          <cell r="N912">
            <v>37774</v>
          </cell>
          <cell r="O912" t="str">
            <v/>
          </cell>
          <cell r="P912">
            <v>2</v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>SvcTools</v>
          </cell>
          <cell r="V912">
            <v>1</v>
          </cell>
          <cell r="W912">
            <v>0</v>
          </cell>
          <cell r="X912">
            <v>0</v>
          </cell>
        </row>
        <row r="913">
          <cell r="B913" t="str">
            <v>CK-0000369</v>
          </cell>
          <cell r="C913" t="str">
            <v>Field Tools</v>
          </cell>
          <cell r="D913" t="str">
            <v>TJ. Enim</v>
          </cell>
          <cell r="E913" t="str">
            <v>Proto</v>
          </cell>
          <cell r="F913" t="str">
            <v>Ball Pein Hammer 32 OZ</v>
          </cell>
          <cell r="G913" t="str">
            <v>1332PD</v>
          </cell>
          <cell r="H913">
            <v>1</v>
          </cell>
          <cell r="I913" t="str">
            <v>pcs</v>
          </cell>
          <cell r="J913">
            <v>245</v>
          </cell>
          <cell r="K913" t="str">
            <v>NOVANA MARSH JAYA, PT.</v>
          </cell>
          <cell r="L913" t="str">
            <v>004300</v>
          </cell>
          <cell r="M913" t="str">
            <v/>
          </cell>
          <cell r="N913">
            <v>37789</v>
          </cell>
          <cell r="O913" t="str">
            <v/>
          </cell>
          <cell r="P913">
            <v>2</v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>SvcTools</v>
          </cell>
          <cell r="V913">
            <v>1</v>
          </cell>
          <cell r="W913">
            <v>0</v>
          </cell>
          <cell r="X913">
            <v>0</v>
          </cell>
        </row>
        <row r="914">
          <cell r="B914" t="str">
            <v>CK-0000370</v>
          </cell>
          <cell r="C914" t="str">
            <v>Field Tools</v>
          </cell>
          <cell r="D914" t="str">
            <v>TJ. Enim</v>
          </cell>
          <cell r="E914" t="str">
            <v>Proto</v>
          </cell>
          <cell r="F914" t="str">
            <v>Sofe Face Hammer</v>
          </cell>
          <cell r="G914" t="str">
            <v>1362</v>
          </cell>
          <cell r="H914">
            <v>1</v>
          </cell>
          <cell r="I914" t="str">
            <v>pcs</v>
          </cell>
          <cell r="J914">
            <v>230</v>
          </cell>
          <cell r="K914" t="str">
            <v>NOVANA MARSH JAYA, PT.</v>
          </cell>
          <cell r="L914" t="str">
            <v>004300</v>
          </cell>
          <cell r="M914" t="str">
            <v/>
          </cell>
          <cell r="N914">
            <v>37789</v>
          </cell>
          <cell r="O914" t="str">
            <v/>
          </cell>
          <cell r="P914">
            <v>2</v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>SvcTools</v>
          </cell>
          <cell r="V914">
            <v>1</v>
          </cell>
          <cell r="W914">
            <v>0</v>
          </cell>
          <cell r="X914">
            <v>0</v>
          </cell>
        </row>
        <row r="915">
          <cell r="B915" t="str">
            <v>CK-0000371</v>
          </cell>
          <cell r="C915" t="str">
            <v>Field Tools</v>
          </cell>
          <cell r="D915" t="str">
            <v>TJ. Enim</v>
          </cell>
          <cell r="E915" t="str">
            <v>Caterpillar</v>
          </cell>
          <cell r="F915" t="str">
            <v>Strapwrench</v>
          </cell>
          <cell r="G915" t="str">
            <v>185-3630</v>
          </cell>
          <cell r="H915">
            <v>1</v>
          </cell>
          <cell r="I915" t="str">
            <v>pcs</v>
          </cell>
          <cell r="J915">
            <v>357.21</v>
          </cell>
          <cell r="K915" t="str">
            <v>TRAKINDO UTAMA, PT - Head Office</v>
          </cell>
          <cell r="L915" t="str">
            <v>004300</v>
          </cell>
          <cell r="M915" t="str">
            <v/>
          </cell>
          <cell r="N915">
            <v>37774</v>
          </cell>
          <cell r="O915" t="str">
            <v/>
          </cell>
          <cell r="P915">
            <v>2</v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>SvcTools</v>
          </cell>
          <cell r="V915">
            <v>1</v>
          </cell>
          <cell r="W915">
            <v>0</v>
          </cell>
          <cell r="X915">
            <v>0</v>
          </cell>
        </row>
        <row r="916">
          <cell r="B916" t="str">
            <v>CK-0000372</v>
          </cell>
          <cell r="C916" t="str">
            <v>Lifting Equipment</v>
          </cell>
          <cell r="D916" t="str">
            <v>TJ. Enim</v>
          </cell>
          <cell r="E916" t="str">
            <v>Caterpillar</v>
          </cell>
          <cell r="F916" t="str">
            <v>Tow Strap / Lifting Belt</v>
          </cell>
          <cell r="G916" t="str">
            <v>4C-3050</v>
          </cell>
          <cell r="H916">
            <v>1</v>
          </cell>
          <cell r="I916" t="str">
            <v>Unt</v>
          </cell>
          <cell r="J916">
            <v>1524.21</v>
          </cell>
          <cell r="K916" t="str">
            <v>TRAKINDO UTAMA, PT - Head Office</v>
          </cell>
          <cell r="L916" t="str">
            <v>004300</v>
          </cell>
          <cell r="M916" t="str">
            <v/>
          </cell>
          <cell r="N916">
            <v>37774</v>
          </cell>
          <cell r="O916" t="str">
            <v/>
          </cell>
          <cell r="P916">
            <v>2</v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>PlanEq</v>
          </cell>
          <cell r="V916">
            <v>1</v>
          </cell>
          <cell r="W916">
            <v>0</v>
          </cell>
          <cell r="X916">
            <v>0</v>
          </cell>
        </row>
        <row r="917">
          <cell r="B917" t="str">
            <v>CK-0000373</v>
          </cell>
          <cell r="C917" t="str">
            <v>Field Tools</v>
          </cell>
          <cell r="D917" t="str">
            <v>TJ. Enim</v>
          </cell>
          <cell r="E917" t="str">
            <v>Sanwa</v>
          </cell>
          <cell r="F917" t="str">
            <v>Digital Multitester</v>
          </cell>
          <cell r="G917" t="str">
            <v>CD - 800</v>
          </cell>
          <cell r="H917">
            <v>1</v>
          </cell>
          <cell r="I917" t="str">
            <v>Unt</v>
          </cell>
          <cell r="J917">
            <v>240</v>
          </cell>
          <cell r="K917" t="str">
            <v>MAKMUR JAYA ABADI, PD.</v>
          </cell>
          <cell r="L917" t="str">
            <v>004300</v>
          </cell>
          <cell r="M917" t="str">
            <v/>
          </cell>
          <cell r="N917">
            <v>37789</v>
          </cell>
          <cell r="O917" t="str">
            <v/>
          </cell>
          <cell r="P917">
            <v>2</v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>SvcTools</v>
          </cell>
          <cell r="V917">
            <v>1</v>
          </cell>
          <cell r="W917">
            <v>0</v>
          </cell>
          <cell r="X917">
            <v>0</v>
          </cell>
        </row>
        <row r="918">
          <cell r="B918" t="str">
            <v>CK-0000374</v>
          </cell>
          <cell r="C918" t="str">
            <v>Field Tools</v>
          </cell>
          <cell r="D918" t="str">
            <v>TJ. Enim</v>
          </cell>
          <cell r="E918" t="str">
            <v>Caterpillar</v>
          </cell>
          <cell r="F918" t="str">
            <v>Crimping Tools</v>
          </cell>
          <cell r="G918" t="str">
            <v>1P-2305</v>
          </cell>
          <cell r="H918">
            <v>1</v>
          </cell>
          <cell r="I918" t="str">
            <v>Set</v>
          </cell>
          <cell r="J918">
            <v>1021.74</v>
          </cell>
          <cell r="K918" t="str">
            <v>TRAKINDO UTAMA, PT - Head Office</v>
          </cell>
          <cell r="L918" t="str">
            <v>004300</v>
          </cell>
          <cell r="M918" t="str">
            <v/>
          </cell>
          <cell r="N918">
            <v>37774</v>
          </cell>
          <cell r="O918" t="str">
            <v/>
          </cell>
          <cell r="P918">
            <v>2</v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>SvcTools</v>
          </cell>
          <cell r="V918">
            <v>1</v>
          </cell>
          <cell r="W918">
            <v>0</v>
          </cell>
          <cell r="X918">
            <v>0</v>
          </cell>
        </row>
        <row r="919">
          <cell r="B919" t="str">
            <v>CK-0000375</v>
          </cell>
          <cell r="C919" t="str">
            <v>Work Shop Tools</v>
          </cell>
          <cell r="D919" t="str">
            <v>TJ. Enim</v>
          </cell>
          <cell r="E919" t="str">
            <v>Caterpillar</v>
          </cell>
          <cell r="F919" t="str">
            <v>Wrench Head  Dr.1"</v>
          </cell>
          <cell r="G919" t="str">
            <v>5S-6090</v>
          </cell>
          <cell r="H919">
            <v>1</v>
          </cell>
          <cell r="I919" t="str">
            <v>pcs</v>
          </cell>
          <cell r="J919">
            <v>651.67999999999995</v>
          </cell>
          <cell r="K919" t="str">
            <v>TRAKINDO UTAMA, PT - Head Office</v>
          </cell>
          <cell r="L919" t="str">
            <v>004300</v>
          </cell>
          <cell r="M919" t="str">
            <v/>
          </cell>
          <cell r="N919">
            <v>37774</v>
          </cell>
          <cell r="O919" t="str">
            <v/>
          </cell>
          <cell r="P919">
            <v>2</v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>SvcTools</v>
          </cell>
          <cell r="V919">
            <v>1</v>
          </cell>
          <cell r="W919">
            <v>0</v>
          </cell>
          <cell r="X919">
            <v>0</v>
          </cell>
        </row>
        <row r="920">
          <cell r="B920" t="str">
            <v>CK-0000376</v>
          </cell>
          <cell r="C920" t="str">
            <v>Work Shop Tools</v>
          </cell>
          <cell r="D920" t="str">
            <v>TJ. Enim</v>
          </cell>
          <cell r="E920" t="str">
            <v>Caterpillar</v>
          </cell>
          <cell r="F920" t="str">
            <v>Wrench Handle Dr.1"</v>
          </cell>
          <cell r="G920" t="str">
            <v>5S-6089</v>
          </cell>
          <cell r="H920">
            <v>1</v>
          </cell>
          <cell r="I920" t="str">
            <v>pcs</v>
          </cell>
          <cell r="J920">
            <v>953.91</v>
          </cell>
          <cell r="K920" t="str">
            <v>TRAKINDO UTAMA, PT - Head Office</v>
          </cell>
          <cell r="L920" t="str">
            <v>004300</v>
          </cell>
          <cell r="M920" t="str">
            <v/>
          </cell>
          <cell r="N920">
            <v>37774</v>
          </cell>
          <cell r="O920" t="str">
            <v/>
          </cell>
          <cell r="P920">
            <v>2</v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>SvcTools</v>
          </cell>
          <cell r="V920">
            <v>1</v>
          </cell>
          <cell r="W920">
            <v>0</v>
          </cell>
          <cell r="X920">
            <v>0</v>
          </cell>
        </row>
        <row r="921">
          <cell r="B921" t="str">
            <v>&lt;blank&gt;</v>
          </cell>
          <cell r="C921" t="str">
            <v>Work Shop Tools</v>
          </cell>
          <cell r="D921" t="str">
            <v>TJ. Enim</v>
          </cell>
          <cell r="E921" t="str">
            <v>Caterpillar</v>
          </cell>
          <cell r="F921" t="str">
            <v>Wrench Sledge Dr.1"</v>
          </cell>
          <cell r="G921" t="str">
            <v>5S-6088</v>
          </cell>
          <cell r="H921">
            <v>1</v>
          </cell>
          <cell r="I921" t="str">
            <v>pcs</v>
          </cell>
          <cell r="J921">
            <v>3444.43</v>
          </cell>
          <cell r="K921" t="str">
            <v>TRAKINDO UTAMA, PT - Head Office</v>
          </cell>
          <cell r="L921" t="str">
            <v>004300</v>
          </cell>
          <cell r="M921" t="str">
            <v/>
          </cell>
          <cell r="N921">
            <v>37774</v>
          </cell>
          <cell r="O921" t="str">
            <v/>
          </cell>
          <cell r="P921">
            <v>2</v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>SvcTools</v>
          </cell>
          <cell r="V921">
            <v>1</v>
          </cell>
          <cell r="W921">
            <v>0</v>
          </cell>
          <cell r="X921">
            <v>0</v>
          </cell>
        </row>
        <row r="922">
          <cell r="B922" t="str">
            <v>CK-0000377</v>
          </cell>
          <cell r="C922" t="str">
            <v>Work Shop Tools</v>
          </cell>
          <cell r="D922" t="str">
            <v>TJ. Enim</v>
          </cell>
          <cell r="E922" t="str">
            <v>Proto</v>
          </cell>
          <cell r="F922" t="str">
            <v>Hammer 5Kg</v>
          </cell>
          <cell r="G922" t="str">
            <v>1436G</v>
          </cell>
          <cell r="H922">
            <v>1</v>
          </cell>
          <cell r="I922" t="str">
            <v>pcs</v>
          </cell>
          <cell r="J922">
            <v>375</v>
          </cell>
          <cell r="K922" t="str">
            <v>MAKMUR JAYA ABADI, PD.</v>
          </cell>
          <cell r="L922" t="str">
            <v>004300</v>
          </cell>
          <cell r="M922" t="str">
            <v/>
          </cell>
          <cell r="N922">
            <v>37774</v>
          </cell>
          <cell r="O922" t="str">
            <v/>
          </cell>
          <cell r="P922">
            <v>2</v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>SvcTools</v>
          </cell>
          <cell r="V922">
            <v>1</v>
          </cell>
          <cell r="W922">
            <v>0</v>
          </cell>
          <cell r="X922">
            <v>0</v>
          </cell>
        </row>
        <row r="923">
          <cell r="B923" t="str">
            <v>CK-0000378</v>
          </cell>
          <cell r="C923" t="str">
            <v>Work Shop Tools</v>
          </cell>
          <cell r="D923" t="str">
            <v>TJ. Enim</v>
          </cell>
          <cell r="E923" t="str">
            <v>Proto</v>
          </cell>
          <cell r="F923" t="str">
            <v>Ajustable Wrench 12"</v>
          </cell>
          <cell r="G923" t="str">
            <v>712S</v>
          </cell>
          <cell r="H923">
            <v>1</v>
          </cell>
          <cell r="I923" t="str">
            <v>pcs</v>
          </cell>
          <cell r="J923">
            <v>200</v>
          </cell>
          <cell r="K923" t="str">
            <v>NOVANA MARSH JAYA, PT.</v>
          </cell>
          <cell r="L923" t="str">
            <v>004300</v>
          </cell>
          <cell r="M923" t="str">
            <v/>
          </cell>
          <cell r="N923">
            <v>37774</v>
          </cell>
          <cell r="O923" t="str">
            <v/>
          </cell>
          <cell r="P923">
            <v>2</v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>SvcTools</v>
          </cell>
          <cell r="V923">
            <v>1</v>
          </cell>
          <cell r="W923">
            <v>0</v>
          </cell>
          <cell r="X923">
            <v>0</v>
          </cell>
        </row>
        <row r="924">
          <cell r="B924" t="str">
            <v>CK-0000379</v>
          </cell>
          <cell r="C924" t="str">
            <v>Work Shop Tools</v>
          </cell>
          <cell r="D924" t="str">
            <v>TJ. Enim</v>
          </cell>
          <cell r="E924" t="str">
            <v>Proto</v>
          </cell>
          <cell r="F924" t="str">
            <v>Pipe Wrench 2"</v>
          </cell>
          <cell r="G924" t="str">
            <v>814HD</v>
          </cell>
          <cell r="H924">
            <v>1</v>
          </cell>
          <cell r="I924" t="str">
            <v>pcs</v>
          </cell>
          <cell r="J924">
            <v>250</v>
          </cell>
          <cell r="K924" t="str">
            <v>NOVANA MARSH JAYA, PT.</v>
          </cell>
          <cell r="L924" t="str">
            <v>004300</v>
          </cell>
          <cell r="M924" t="str">
            <v/>
          </cell>
          <cell r="N924">
            <v>37774</v>
          </cell>
          <cell r="O924" t="str">
            <v/>
          </cell>
          <cell r="P924">
            <v>2</v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>SvcTools</v>
          </cell>
          <cell r="V924">
            <v>1</v>
          </cell>
          <cell r="W924">
            <v>0</v>
          </cell>
          <cell r="X924">
            <v>0</v>
          </cell>
        </row>
        <row r="925">
          <cell r="B925" t="str">
            <v>&lt;blank&gt;</v>
          </cell>
          <cell r="C925" t="str">
            <v>Work Shop Equip</v>
          </cell>
          <cell r="D925" t="str">
            <v>TJ. Enim</v>
          </cell>
          <cell r="E925" t="str">
            <v>HI Force</v>
          </cell>
          <cell r="F925" t="str">
            <v>Hyd Jack Bottle 50Ton</v>
          </cell>
          <cell r="G925" t="str">
            <v>JSS-507</v>
          </cell>
          <cell r="H925">
            <v>1</v>
          </cell>
          <cell r="I925" t="str">
            <v>Unt</v>
          </cell>
          <cell r="J925">
            <v>0.30780000000000002</v>
          </cell>
          <cell r="K925" t="str">
            <v>Hi - Force Indonesia, PT.</v>
          </cell>
          <cell r="L925" t="str">
            <v>004300</v>
          </cell>
          <cell r="M925" t="str">
            <v/>
          </cell>
          <cell r="N925">
            <v>37795</v>
          </cell>
          <cell r="O925" t="str">
            <v/>
          </cell>
          <cell r="P925">
            <v>2</v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>SvcTools</v>
          </cell>
          <cell r="V925">
            <v>2</v>
          </cell>
          <cell r="W925">
            <v>0</v>
          </cell>
          <cell r="X925">
            <v>0</v>
          </cell>
        </row>
        <row r="926">
          <cell r="B926" t="str">
            <v>CK-0000380</v>
          </cell>
          <cell r="C926" t="str">
            <v>Work Shop Tools</v>
          </cell>
          <cell r="D926" t="str">
            <v>TJ. Enim</v>
          </cell>
          <cell r="E926" t="str">
            <v>Metabo</v>
          </cell>
          <cell r="F926" t="str">
            <v>Electric Hand Drill 13.MM</v>
          </cell>
          <cell r="G926" t="str">
            <v>SBE-560</v>
          </cell>
          <cell r="H926">
            <v>1</v>
          </cell>
          <cell r="I926" t="str">
            <v>Unt</v>
          </cell>
          <cell r="J926">
            <v>660.45</v>
          </cell>
          <cell r="K926" t="str">
            <v>KAWAN LAMA SEJAHTERA, PT.</v>
          </cell>
          <cell r="L926" t="str">
            <v>004300</v>
          </cell>
          <cell r="M926" t="str">
            <v/>
          </cell>
          <cell r="N926">
            <v>37774</v>
          </cell>
          <cell r="O926" t="str">
            <v/>
          </cell>
          <cell r="P926">
            <v>2</v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>SvcTools</v>
          </cell>
          <cell r="V926">
            <v>1</v>
          </cell>
          <cell r="W926">
            <v>0</v>
          </cell>
          <cell r="X926">
            <v>0</v>
          </cell>
        </row>
        <row r="927">
          <cell r="B927" t="str">
            <v>CK-0000381</v>
          </cell>
          <cell r="C927" t="str">
            <v>Work Shop Tools</v>
          </cell>
          <cell r="D927" t="str">
            <v>TJ. Enim</v>
          </cell>
          <cell r="E927" t="str">
            <v>Metabo</v>
          </cell>
          <cell r="F927" t="str">
            <v>Electric Hand Drill 10.MM</v>
          </cell>
          <cell r="G927" t="str">
            <v>B-13</v>
          </cell>
          <cell r="H927">
            <v>1</v>
          </cell>
          <cell r="I927" t="str">
            <v>Unt</v>
          </cell>
          <cell r="J927">
            <v>290</v>
          </cell>
          <cell r="K927" t="str">
            <v>KAWAN LAMA SEJAHTERA, PT.</v>
          </cell>
          <cell r="L927" t="str">
            <v>004300</v>
          </cell>
          <cell r="M927" t="str">
            <v/>
          </cell>
          <cell r="N927">
            <v>37774</v>
          </cell>
          <cell r="O927" t="str">
            <v/>
          </cell>
          <cell r="P927">
            <v>2</v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>SvcTools</v>
          </cell>
          <cell r="V927">
            <v>1</v>
          </cell>
          <cell r="W927">
            <v>0</v>
          </cell>
          <cell r="X927">
            <v>0</v>
          </cell>
        </row>
        <row r="928">
          <cell r="B928" t="str">
            <v>CK-0000382</v>
          </cell>
          <cell r="C928" t="str">
            <v>Work Shop Tools</v>
          </cell>
          <cell r="D928" t="str">
            <v>TJ. Enim</v>
          </cell>
          <cell r="E928" t="str">
            <v>Metabo</v>
          </cell>
          <cell r="F928" t="str">
            <v>Electric Hand Grinder 7"</v>
          </cell>
          <cell r="G928" t="str">
            <v>W23-180</v>
          </cell>
          <cell r="H928">
            <v>1</v>
          </cell>
          <cell r="I928" t="str">
            <v>Unt</v>
          </cell>
          <cell r="J928">
            <v>1400</v>
          </cell>
          <cell r="K928" t="str">
            <v>KAWAN LAMA SEJAHTERA, PT.</v>
          </cell>
          <cell r="L928" t="str">
            <v>004300</v>
          </cell>
          <cell r="M928" t="str">
            <v/>
          </cell>
          <cell r="N928">
            <v>37774</v>
          </cell>
          <cell r="O928" t="str">
            <v/>
          </cell>
          <cell r="P928">
            <v>2</v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>SvcTools</v>
          </cell>
          <cell r="V928">
            <v>1</v>
          </cell>
          <cell r="W928">
            <v>0</v>
          </cell>
          <cell r="X928">
            <v>0</v>
          </cell>
        </row>
        <row r="929">
          <cell r="B929" t="str">
            <v>CK-0000383</v>
          </cell>
          <cell r="C929" t="str">
            <v>Work Shop Tools</v>
          </cell>
          <cell r="D929" t="str">
            <v>TJ. Enim</v>
          </cell>
          <cell r="E929" t="str">
            <v>Metabo</v>
          </cell>
          <cell r="F929" t="str">
            <v>Electric Hand Grinder 4"</v>
          </cell>
          <cell r="G929" t="str">
            <v>W7-100</v>
          </cell>
          <cell r="H929">
            <v>1</v>
          </cell>
          <cell r="I929" t="str">
            <v>Unt</v>
          </cell>
          <cell r="J929">
            <v>569.5</v>
          </cell>
          <cell r="K929" t="str">
            <v>KAWAN LAMA SEJAHTERA, PT.</v>
          </cell>
          <cell r="L929" t="str">
            <v>004300</v>
          </cell>
          <cell r="M929" t="str">
            <v/>
          </cell>
          <cell r="N929">
            <v>37774</v>
          </cell>
          <cell r="O929" t="str">
            <v/>
          </cell>
          <cell r="P929">
            <v>2</v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>SvcTools</v>
          </cell>
          <cell r="V929">
            <v>1</v>
          </cell>
          <cell r="W929">
            <v>0</v>
          </cell>
          <cell r="X929">
            <v>0</v>
          </cell>
        </row>
        <row r="930">
          <cell r="B930">
            <v>110000441</v>
          </cell>
          <cell r="C930" t="str">
            <v>Work Shop Tools</v>
          </cell>
          <cell r="D930" t="str">
            <v>TJ. Enim</v>
          </cell>
          <cell r="E930" t="str">
            <v>Metabo</v>
          </cell>
          <cell r="F930" t="str">
            <v>Electric Bench Grinder 8"</v>
          </cell>
          <cell r="G930" t="str">
            <v>DSW-9200</v>
          </cell>
          <cell r="H930">
            <v>1</v>
          </cell>
          <cell r="I930" t="str">
            <v>Unt</v>
          </cell>
          <cell r="J930">
            <v>3236.8</v>
          </cell>
          <cell r="K930" t="str">
            <v>KAWAN LAMA SEJAHTERA, PT.</v>
          </cell>
          <cell r="L930" t="str">
            <v>004300</v>
          </cell>
          <cell r="M930" t="str">
            <v/>
          </cell>
          <cell r="N930">
            <v>37789</v>
          </cell>
          <cell r="O930" t="str">
            <v/>
          </cell>
          <cell r="P930">
            <v>2</v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>SvcTools</v>
          </cell>
          <cell r="V930">
            <v>1</v>
          </cell>
          <cell r="W930">
            <v>0</v>
          </cell>
          <cell r="X930">
            <v>0</v>
          </cell>
        </row>
        <row r="931">
          <cell r="B931">
            <v>110000419</v>
          </cell>
          <cell r="C931" t="str">
            <v>Work Shop Equip</v>
          </cell>
          <cell r="D931" t="str">
            <v>TJ. Enim</v>
          </cell>
          <cell r="E931" t="str">
            <v>Velox</v>
          </cell>
          <cell r="F931" t="str">
            <v>Batt. Charger 12-24V,100A/220V</v>
          </cell>
          <cell r="G931" t="str">
            <v>K430081</v>
          </cell>
          <cell r="H931">
            <v>1</v>
          </cell>
          <cell r="I931" t="str">
            <v>Unt</v>
          </cell>
          <cell r="J931">
            <v>4250</v>
          </cell>
          <cell r="K931" t="str">
            <v>NOVANA MARSH JAYA, PT.</v>
          </cell>
          <cell r="L931" t="str">
            <v>004300</v>
          </cell>
          <cell r="M931" t="str">
            <v/>
          </cell>
          <cell r="N931">
            <v>37774</v>
          </cell>
          <cell r="O931" t="str">
            <v/>
          </cell>
          <cell r="P931">
            <v>2</v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>SvcTools</v>
          </cell>
          <cell r="V931">
            <v>1</v>
          </cell>
          <cell r="W931">
            <v>0</v>
          </cell>
          <cell r="X931">
            <v>0</v>
          </cell>
        </row>
        <row r="932">
          <cell r="B932" t="str">
            <v>&lt;blank&gt;</v>
          </cell>
          <cell r="C932" t="str">
            <v>Work Shop Tools</v>
          </cell>
          <cell r="D932" t="str">
            <v>TJ. Enim</v>
          </cell>
          <cell r="E932" t="str">
            <v>Caterpillar</v>
          </cell>
          <cell r="F932" t="str">
            <v>Boster Cable/ Cable Jamper</v>
          </cell>
          <cell r="G932" t="str">
            <v>4C-4938</v>
          </cell>
          <cell r="H932">
            <v>1</v>
          </cell>
          <cell r="I932" t="str">
            <v>Unt</v>
          </cell>
          <cell r="J932">
            <v>2741.77</v>
          </cell>
          <cell r="K932" t="str">
            <v>TRAKINDO UTAMA, PT - Head Office</v>
          </cell>
          <cell r="L932" t="str">
            <v>004300</v>
          </cell>
          <cell r="M932" t="str">
            <v/>
          </cell>
          <cell r="N932">
            <v>37774</v>
          </cell>
          <cell r="O932" t="str">
            <v/>
          </cell>
          <cell r="P932">
            <v>2</v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>SvcTools</v>
          </cell>
          <cell r="V932">
            <v>1</v>
          </cell>
          <cell r="W932">
            <v>0</v>
          </cell>
          <cell r="X932">
            <v>0</v>
          </cell>
        </row>
        <row r="933">
          <cell r="B933" t="str">
            <v>CK-0000384</v>
          </cell>
          <cell r="C933" t="str">
            <v>Field Tools</v>
          </cell>
          <cell r="D933" t="str">
            <v>TJ. Enim</v>
          </cell>
          <cell r="E933" t="str">
            <v>Proto</v>
          </cell>
          <cell r="F933" t="str">
            <v>Socket impact 32.MM Dr.3/4"</v>
          </cell>
          <cell r="G933" t="str">
            <v>7532M</v>
          </cell>
          <cell r="H933">
            <v>1</v>
          </cell>
          <cell r="I933" t="str">
            <v>Unt</v>
          </cell>
          <cell r="J933">
            <v>120</v>
          </cell>
          <cell r="K933" t="str">
            <v>NOVANA MARSH JAYA, PT.</v>
          </cell>
          <cell r="L933" t="str">
            <v>004300</v>
          </cell>
          <cell r="M933" t="str">
            <v/>
          </cell>
          <cell r="N933">
            <v>37789</v>
          </cell>
          <cell r="O933" t="str">
            <v/>
          </cell>
          <cell r="P933">
            <v>2</v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>SvcTools</v>
          </cell>
          <cell r="V933">
            <v>1</v>
          </cell>
          <cell r="W933">
            <v>0</v>
          </cell>
          <cell r="X933">
            <v>0</v>
          </cell>
        </row>
        <row r="934">
          <cell r="B934" t="str">
            <v>CK-0000385</v>
          </cell>
          <cell r="C934" t="str">
            <v>Field Tools</v>
          </cell>
          <cell r="D934" t="str">
            <v>TJ. Enim</v>
          </cell>
          <cell r="E934" t="str">
            <v>Proto</v>
          </cell>
          <cell r="F934" t="str">
            <v>Adapter impact 1"FX3/4"M</v>
          </cell>
          <cell r="G934" t="str">
            <v>7656</v>
          </cell>
          <cell r="H934">
            <v>1</v>
          </cell>
          <cell r="I934" t="str">
            <v>pcs</v>
          </cell>
          <cell r="J934">
            <v>140</v>
          </cell>
          <cell r="K934" t="str">
            <v>NOVANA MARSH JAYA, PT.</v>
          </cell>
          <cell r="L934" t="str">
            <v>004300</v>
          </cell>
          <cell r="M934" t="str">
            <v/>
          </cell>
          <cell r="N934">
            <v>37789</v>
          </cell>
          <cell r="O934" t="str">
            <v/>
          </cell>
          <cell r="P934">
            <v>2</v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>SvcTools</v>
          </cell>
          <cell r="V934">
            <v>1</v>
          </cell>
          <cell r="W934">
            <v>0</v>
          </cell>
          <cell r="X934">
            <v>0</v>
          </cell>
        </row>
        <row r="935">
          <cell r="B935">
            <v>110000416</v>
          </cell>
          <cell r="C935" t="str">
            <v>Lifting Equipment</v>
          </cell>
          <cell r="D935" t="str">
            <v>TJ. Enim</v>
          </cell>
          <cell r="E935" t="str">
            <v>Elephant</v>
          </cell>
          <cell r="F935" t="str">
            <v>Chain Block 3Ton X 3.M</v>
          </cell>
          <cell r="G935" t="str">
            <v/>
          </cell>
          <cell r="H935">
            <v>1</v>
          </cell>
          <cell r="I935" t="str">
            <v>Unt</v>
          </cell>
          <cell r="J935">
            <v>2200</v>
          </cell>
          <cell r="K935" t="str">
            <v>NOVANA MARSH JAYA, PT.</v>
          </cell>
          <cell r="L935" t="str">
            <v>004300</v>
          </cell>
          <cell r="M935" t="str">
            <v/>
          </cell>
          <cell r="N935">
            <v>37774</v>
          </cell>
          <cell r="O935" t="str">
            <v/>
          </cell>
          <cell r="P935">
            <v>2</v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>PlanEq</v>
          </cell>
          <cell r="V935">
            <v>1</v>
          </cell>
          <cell r="W935">
            <v>0</v>
          </cell>
          <cell r="X935">
            <v>0</v>
          </cell>
        </row>
        <row r="936">
          <cell r="B936">
            <v>110000417</v>
          </cell>
          <cell r="C936" t="str">
            <v>Lifting Equipment</v>
          </cell>
          <cell r="D936" t="str">
            <v>TJ. Enim</v>
          </cell>
          <cell r="E936" t="str">
            <v>Elephant</v>
          </cell>
          <cell r="F936" t="str">
            <v>Chain Block 5Ton X 3.M</v>
          </cell>
          <cell r="G936" t="str">
            <v/>
          </cell>
          <cell r="H936">
            <v>1</v>
          </cell>
          <cell r="I936" t="str">
            <v>Unt</v>
          </cell>
          <cell r="J936">
            <v>7450</v>
          </cell>
          <cell r="K936" t="str">
            <v>NOVANA MARSH JAYA, PT.</v>
          </cell>
          <cell r="L936" t="str">
            <v>004300</v>
          </cell>
          <cell r="M936" t="str">
            <v/>
          </cell>
          <cell r="N936">
            <v>37774</v>
          </cell>
          <cell r="O936" t="str">
            <v/>
          </cell>
          <cell r="P936">
            <v>2</v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>PlanEq</v>
          </cell>
          <cell r="V936">
            <v>1</v>
          </cell>
          <cell r="W936">
            <v>0</v>
          </cell>
          <cell r="X936">
            <v>0</v>
          </cell>
        </row>
        <row r="937">
          <cell r="B937" t="str">
            <v>CK-0000386</v>
          </cell>
          <cell r="C937" t="str">
            <v>Work Shop Tools</v>
          </cell>
          <cell r="D937" t="str">
            <v>TJ. Enim</v>
          </cell>
          <cell r="E937" t="str">
            <v>Record</v>
          </cell>
          <cell r="F937" t="str">
            <v>Ragum 8"</v>
          </cell>
          <cell r="G937" t="str">
            <v/>
          </cell>
          <cell r="H937">
            <v>1</v>
          </cell>
          <cell r="I937" t="str">
            <v>Unt</v>
          </cell>
          <cell r="J937">
            <v>1180</v>
          </cell>
          <cell r="K937" t="str">
            <v>NOVANA MARSH JAYA, PT.</v>
          </cell>
          <cell r="L937" t="str">
            <v>004300</v>
          </cell>
          <cell r="M937" t="str">
            <v/>
          </cell>
          <cell r="N937">
            <v>37774</v>
          </cell>
          <cell r="O937" t="str">
            <v/>
          </cell>
          <cell r="P937">
            <v>2</v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>SvcTools</v>
          </cell>
          <cell r="V937">
            <v>1</v>
          </cell>
          <cell r="W937">
            <v>0</v>
          </cell>
          <cell r="X937">
            <v>0</v>
          </cell>
        </row>
        <row r="938">
          <cell r="B938">
            <v>110000418</v>
          </cell>
          <cell r="C938" t="str">
            <v>Work Shop Equip</v>
          </cell>
          <cell r="D938" t="str">
            <v>TJ. Enim</v>
          </cell>
          <cell r="E938" t="str">
            <v>Nagasaki</v>
          </cell>
          <cell r="F938" t="str">
            <v>Garage Jack 5Ton</v>
          </cell>
          <cell r="G938" t="str">
            <v/>
          </cell>
          <cell r="H938">
            <v>1</v>
          </cell>
          <cell r="I938" t="str">
            <v>Unt</v>
          </cell>
          <cell r="J938">
            <v>5000</v>
          </cell>
          <cell r="K938" t="str">
            <v>NOVANA MARSH JAYA, PT.</v>
          </cell>
          <cell r="L938" t="str">
            <v>004300</v>
          </cell>
          <cell r="M938" t="str">
            <v/>
          </cell>
          <cell r="N938">
            <v>37774</v>
          </cell>
          <cell r="O938" t="str">
            <v/>
          </cell>
          <cell r="P938">
            <v>2</v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>SvcTools</v>
          </cell>
          <cell r="V938">
            <v>1</v>
          </cell>
          <cell r="W938">
            <v>0</v>
          </cell>
          <cell r="X938">
            <v>0</v>
          </cell>
        </row>
        <row r="939">
          <cell r="B939">
            <v>30000039</v>
          </cell>
          <cell r="C939" t="str">
            <v>Special Tools</v>
          </cell>
          <cell r="D939" t="str">
            <v>TJ. Enim</v>
          </cell>
          <cell r="E939" t="str">
            <v>Caterpillar</v>
          </cell>
          <cell r="F939" t="str">
            <v>CTS Tools</v>
          </cell>
          <cell r="G939" t="str">
            <v>6V 9413</v>
          </cell>
          <cell r="H939">
            <v>1</v>
          </cell>
          <cell r="I939" t="str">
            <v>Set</v>
          </cell>
          <cell r="J939">
            <v>7575.45</v>
          </cell>
          <cell r="K939" t="str">
            <v>TRAKINDO UTAMA, PT - Head Office</v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>
            <v>2</v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>SvcTools</v>
          </cell>
          <cell r="V939">
            <v>1</v>
          </cell>
          <cell r="W939">
            <v>0</v>
          </cell>
          <cell r="X939">
            <v>0</v>
          </cell>
        </row>
        <row r="940">
          <cell r="B940" t="str">
            <v>CK-0000387</v>
          </cell>
          <cell r="C940" t="str">
            <v>Special Tools</v>
          </cell>
          <cell r="D940" t="str">
            <v>TJ. Enim</v>
          </cell>
          <cell r="E940" t="str">
            <v>Proto</v>
          </cell>
          <cell r="F940" t="str">
            <v>Torque Wrench 0 - 175 LBFT</v>
          </cell>
          <cell r="G940" t="str">
            <v>6121A</v>
          </cell>
          <cell r="H940">
            <v>1</v>
          </cell>
          <cell r="I940" t="str">
            <v>Unt</v>
          </cell>
          <cell r="J940">
            <v>1700</v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>
            <v>2</v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>SvcTools</v>
          </cell>
          <cell r="V940">
            <v>1</v>
          </cell>
          <cell r="W940">
            <v>0</v>
          </cell>
          <cell r="X940">
            <v>0</v>
          </cell>
        </row>
        <row r="941">
          <cell r="B941" t="str">
            <v>&lt;blank&gt;</v>
          </cell>
          <cell r="C941" t="str">
            <v>Special Tools</v>
          </cell>
          <cell r="D941" t="str">
            <v>TJ. Enim</v>
          </cell>
          <cell r="E941" t="str">
            <v>Proto</v>
          </cell>
          <cell r="F941" t="str">
            <v>Torque Wrench 50 - 250 LBFT</v>
          </cell>
          <cell r="G941" t="str">
            <v>6014</v>
          </cell>
          <cell r="H941">
            <v>1</v>
          </cell>
          <cell r="I941" t="str">
            <v>Unt</v>
          </cell>
          <cell r="J941">
            <v>2200</v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>
            <v>2</v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>SvcTools</v>
          </cell>
          <cell r="V941">
            <v>1</v>
          </cell>
          <cell r="W941">
            <v>0</v>
          </cell>
          <cell r="X941">
            <v>0</v>
          </cell>
        </row>
        <row r="942">
          <cell r="B942">
            <v>30000013</v>
          </cell>
          <cell r="C942" t="str">
            <v>Special Tools</v>
          </cell>
          <cell r="D942" t="str">
            <v>TJ. Enim</v>
          </cell>
          <cell r="E942" t="str">
            <v>Proto</v>
          </cell>
          <cell r="F942" t="str">
            <v>T/Multipliers 173 Lbft - 3200 Lbft</v>
          </cell>
          <cell r="G942" t="str">
            <v>6232</v>
          </cell>
          <cell r="H942">
            <v>1</v>
          </cell>
          <cell r="I942" t="str">
            <v>Unt</v>
          </cell>
          <cell r="J942">
            <v>17500</v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>
            <v>1</v>
          </cell>
          <cell r="Q942" t="str">
            <v>Damage</v>
          </cell>
          <cell r="R942" t="str">
            <v/>
          </cell>
          <cell r="S942" t="str">
            <v/>
          </cell>
          <cell r="T942" t="str">
            <v/>
          </cell>
          <cell r="U942" t="str">
            <v>SvcTools</v>
          </cell>
          <cell r="V942">
            <v>1</v>
          </cell>
          <cell r="W942">
            <v>14900.737999999999</v>
          </cell>
          <cell r="X942">
            <v>438.25700000000001</v>
          </cell>
        </row>
        <row r="943">
          <cell r="B943">
            <v>20000093</v>
          </cell>
          <cell r="C943" t="str">
            <v>Porta Camp</v>
          </cell>
          <cell r="D943" t="str">
            <v>Senoni</v>
          </cell>
          <cell r="E943" t="str">
            <v/>
          </cell>
          <cell r="F943" t="str">
            <v>20 FT</v>
          </cell>
          <cell r="G943" t="str">
            <v/>
          </cell>
          <cell r="H943">
            <v>1</v>
          </cell>
          <cell r="I943" t="str">
            <v>Unt</v>
          </cell>
          <cell r="J943">
            <v>18500</v>
          </cell>
          <cell r="K943" t="str">
            <v>DWIPAHASTA PERDANA, PT.</v>
          </cell>
          <cell r="L943" t="str">
            <v>003522</v>
          </cell>
          <cell r="M943" t="str">
            <v>4500040203</v>
          </cell>
          <cell r="N943">
            <v>37701</v>
          </cell>
          <cell r="O943" t="str">
            <v/>
          </cell>
          <cell r="P943">
            <v>2</v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>PlantEq</v>
          </cell>
          <cell r="V943">
            <v>1</v>
          </cell>
          <cell r="W943">
            <v>17575</v>
          </cell>
          <cell r="X943">
            <v>308.33333333333331</v>
          </cell>
        </row>
        <row r="944">
          <cell r="B944" t="str">
            <v>CK-0000388</v>
          </cell>
          <cell r="C944" t="str">
            <v>Work Shop Tools</v>
          </cell>
          <cell r="D944" t="str">
            <v>Senoni</v>
          </cell>
          <cell r="E944" t="str">
            <v>Caterpillar</v>
          </cell>
          <cell r="F944" t="str">
            <v>Wrench Head  Dr.1"</v>
          </cell>
          <cell r="G944" t="str">
            <v>5S 6090</v>
          </cell>
          <cell r="H944">
            <v>1</v>
          </cell>
          <cell r="I944" t="str">
            <v>pcs</v>
          </cell>
          <cell r="J944">
            <v>651.67999999999995</v>
          </cell>
          <cell r="K944" t="str">
            <v>TRAKINDO UTAMA, PT - Head Office</v>
          </cell>
          <cell r="L944" t="str">
            <v/>
          </cell>
          <cell r="M944" t="str">
            <v>4500043411</v>
          </cell>
          <cell r="N944" t="str">
            <v/>
          </cell>
          <cell r="O944" t="str">
            <v/>
          </cell>
          <cell r="P944">
            <v>2</v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>SvcTools</v>
          </cell>
          <cell r="V944">
            <v>1</v>
          </cell>
          <cell r="W944">
            <v>0</v>
          </cell>
          <cell r="X944">
            <v>0</v>
          </cell>
        </row>
        <row r="945">
          <cell r="B945" t="str">
            <v>CK-0000389</v>
          </cell>
          <cell r="C945" t="str">
            <v>Work Shop Tools</v>
          </cell>
          <cell r="D945" t="str">
            <v>Senoni</v>
          </cell>
          <cell r="E945" t="str">
            <v>Caterpillar</v>
          </cell>
          <cell r="F945" t="str">
            <v>Wrench Handle Dr.1"</v>
          </cell>
          <cell r="G945" t="str">
            <v>5S 6089</v>
          </cell>
          <cell r="H945">
            <v>1</v>
          </cell>
          <cell r="I945" t="str">
            <v>pcs</v>
          </cell>
          <cell r="J945">
            <v>953.91</v>
          </cell>
          <cell r="K945" t="str">
            <v>TRAKINDO UTAMA, PT - Head Office</v>
          </cell>
          <cell r="L945" t="str">
            <v/>
          </cell>
          <cell r="M945" t="str">
            <v>4500043411</v>
          </cell>
          <cell r="N945" t="str">
            <v/>
          </cell>
          <cell r="O945" t="str">
            <v/>
          </cell>
          <cell r="P945">
            <v>2</v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>SvcTools</v>
          </cell>
          <cell r="V945">
            <v>1</v>
          </cell>
          <cell r="W945">
            <v>0</v>
          </cell>
          <cell r="X945">
            <v>0</v>
          </cell>
        </row>
        <row r="946">
          <cell r="B946">
            <v>110000502</v>
          </cell>
          <cell r="C946" t="str">
            <v>Work Shop Tools</v>
          </cell>
          <cell r="D946" t="str">
            <v>Senoni</v>
          </cell>
          <cell r="E946" t="str">
            <v>Caterpillar</v>
          </cell>
          <cell r="F946" t="str">
            <v>Wrench Sledge Dr.1"</v>
          </cell>
          <cell r="G946" t="str">
            <v>5S 6088</v>
          </cell>
          <cell r="H946">
            <v>1</v>
          </cell>
          <cell r="I946" t="str">
            <v>pcs</v>
          </cell>
          <cell r="J946">
            <v>3444.43</v>
          </cell>
          <cell r="K946" t="str">
            <v>TRAKINDO UTAMA, PT - Head Office</v>
          </cell>
          <cell r="L946" t="str">
            <v/>
          </cell>
          <cell r="M946" t="str">
            <v>4500043411</v>
          </cell>
          <cell r="N946" t="str">
            <v/>
          </cell>
          <cell r="O946" t="str">
            <v/>
          </cell>
          <cell r="P946">
            <v>2</v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>SvcTools</v>
          </cell>
          <cell r="V946">
            <v>1</v>
          </cell>
          <cell r="W946">
            <v>0</v>
          </cell>
          <cell r="X946">
            <v>0</v>
          </cell>
        </row>
        <row r="947">
          <cell r="B947">
            <v>110000503</v>
          </cell>
          <cell r="C947" t="str">
            <v>Work Shop Tools</v>
          </cell>
          <cell r="D947" t="str">
            <v>Senoni</v>
          </cell>
          <cell r="E947" t="str">
            <v>Caterpillar</v>
          </cell>
          <cell r="F947" t="str">
            <v>Boster Cable/ Cable Jamper</v>
          </cell>
          <cell r="G947" t="str">
            <v>4C 4938</v>
          </cell>
          <cell r="H947">
            <v>1</v>
          </cell>
          <cell r="I947" t="str">
            <v>Set</v>
          </cell>
          <cell r="J947">
            <v>2742.77</v>
          </cell>
          <cell r="K947" t="str">
            <v>TRAKINDO UTAMA, PT - Head Office</v>
          </cell>
          <cell r="L947" t="str">
            <v/>
          </cell>
          <cell r="M947" t="str">
            <v>4500043411</v>
          </cell>
          <cell r="N947" t="str">
            <v/>
          </cell>
          <cell r="O947" t="str">
            <v/>
          </cell>
          <cell r="P947">
            <v>2</v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>SvcTools</v>
          </cell>
          <cell r="V947">
            <v>1</v>
          </cell>
          <cell r="W947">
            <v>0</v>
          </cell>
          <cell r="X947">
            <v>0</v>
          </cell>
        </row>
        <row r="948">
          <cell r="B948">
            <v>110000504</v>
          </cell>
          <cell r="C948" t="str">
            <v>Special Tools</v>
          </cell>
          <cell r="D948" t="str">
            <v>Senoni</v>
          </cell>
          <cell r="E948" t="str">
            <v>Caterpillar</v>
          </cell>
          <cell r="F948" t="str">
            <v>Tetra Gauge</v>
          </cell>
          <cell r="G948" t="str">
            <v>6V 7830</v>
          </cell>
          <cell r="H948">
            <v>1</v>
          </cell>
          <cell r="I948" t="str">
            <v>Unt</v>
          </cell>
          <cell r="J948">
            <v>6726.82</v>
          </cell>
          <cell r="K948" t="str">
            <v>TRAKINDO UTAMA, PT - Head Office</v>
          </cell>
          <cell r="L948" t="str">
            <v/>
          </cell>
          <cell r="M948" t="str">
            <v>4500043411</v>
          </cell>
          <cell r="N948" t="str">
            <v/>
          </cell>
          <cell r="O948" t="str">
            <v/>
          </cell>
          <cell r="P948">
            <v>2</v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>SvcTools</v>
          </cell>
          <cell r="V948">
            <v>1</v>
          </cell>
          <cell r="W948">
            <v>0</v>
          </cell>
          <cell r="X948">
            <v>0</v>
          </cell>
        </row>
        <row r="949">
          <cell r="B949" t="str">
            <v>CK-0000390</v>
          </cell>
          <cell r="C949" t="str">
            <v>Special Tools</v>
          </cell>
          <cell r="D949" t="str">
            <v>Senoni</v>
          </cell>
          <cell r="E949" t="str">
            <v>Raytek</v>
          </cell>
          <cell r="F949" t="str">
            <v>Infrared</v>
          </cell>
          <cell r="G949" t="str">
            <v>MT4</v>
          </cell>
          <cell r="H949">
            <v>1</v>
          </cell>
          <cell r="I949" t="str">
            <v>Unt</v>
          </cell>
          <cell r="J949">
            <v>920</v>
          </cell>
          <cell r="K949" t="str">
            <v>Buana Bintang</v>
          </cell>
          <cell r="L949" t="str">
            <v/>
          </cell>
          <cell r="M949" t="str">
            <v>4500045242</v>
          </cell>
          <cell r="N949" t="str">
            <v/>
          </cell>
          <cell r="O949" t="str">
            <v/>
          </cell>
          <cell r="P949">
            <v>2</v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>SvcTools</v>
          </cell>
          <cell r="V949">
            <v>1</v>
          </cell>
          <cell r="W949">
            <v>0</v>
          </cell>
          <cell r="X949">
            <v>0</v>
          </cell>
        </row>
        <row r="950">
          <cell r="B950" t="str">
            <v>CK-0000391</v>
          </cell>
          <cell r="C950" t="str">
            <v>Work Shop Tools</v>
          </cell>
          <cell r="D950" t="str">
            <v>Senoni</v>
          </cell>
          <cell r="E950" t="str">
            <v>Proto</v>
          </cell>
          <cell r="F950" t="str">
            <v>Ajustable Wrench 12"</v>
          </cell>
          <cell r="G950" t="str">
            <v>712</v>
          </cell>
          <cell r="H950">
            <v>1</v>
          </cell>
          <cell r="I950" t="str">
            <v>pcs</v>
          </cell>
          <cell r="J950">
            <v>200</v>
          </cell>
          <cell r="K950" t="str">
            <v>NOVANA MARSH JAYA, PT.</v>
          </cell>
          <cell r="L950" t="str">
            <v/>
          </cell>
          <cell r="M950" t="str">
            <v>4500043328</v>
          </cell>
          <cell r="N950" t="str">
            <v/>
          </cell>
          <cell r="O950" t="str">
            <v/>
          </cell>
          <cell r="P950">
            <v>2</v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>SvcTools</v>
          </cell>
          <cell r="V950">
            <v>1</v>
          </cell>
          <cell r="W950">
            <v>0</v>
          </cell>
          <cell r="X950">
            <v>0</v>
          </cell>
        </row>
        <row r="951">
          <cell r="B951">
            <v>110000433</v>
          </cell>
          <cell r="C951" t="str">
            <v>Lifting Equipment</v>
          </cell>
          <cell r="D951" t="str">
            <v>Senoni</v>
          </cell>
          <cell r="E951" t="str">
            <v>Elephant</v>
          </cell>
          <cell r="F951" t="str">
            <v>Chain Block 3Ton X 3.M</v>
          </cell>
          <cell r="G951" t="str">
            <v/>
          </cell>
          <cell r="H951">
            <v>1</v>
          </cell>
          <cell r="I951" t="str">
            <v>Unt</v>
          </cell>
          <cell r="J951">
            <v>2200</v>
          </cell>
          <cell r="K951" t="str">
            <v>NOVANA MARSH JAYA, PT.</v>
          </cell>
          <cell r="L951" t="str">
            <v/>
          </cell>
          <cell r="M951" t="str">
            <v>4500043328</v>
          </cell>
          <cell r="N951" t="str">
            <v/>
          </cell>
          <cell r="O951" t="str">
            <v/>
          </cell>
          <cell r="P951">
            <v>2</v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>PlanEq</v>
          </cell>
          <cell r="V951">
            <v>1</v>
          </cell>
          <cell r="W951">
            <v>0</v>
          </cell>
          <cell r="X951">
            <v>0</v>
          </cell>
        </row>
        <row r="952">
          <cell r="B952" t="str">
            <v>CK-0000392</v>
          </cell>
          <cell r="C952" t="str">
            <v>Lifting Equipment</v>
          </cell>
          <cell r="D952" t="str">
            <v>Senoni</v>
          </cell>
          <cell r="E952" t="str">
            <v/>
          </cell>
          <cell r="F952" t="str">
            <v>Lifting Chain 3Ton X 5M</v>
          </cell>
          <cell r="G952" t="str">
            <v/>
          </cell>
          <cell r="H952">
            <v>1</v>
          </cell>
          <cell r="I952" t="str">
            <v>Unt</v>
          </cell>
          <cell r="J952">
            <v>1650</v>
          </cell>
          <cell r="K952" t="str">
            <v>NOVANA MARSH JAYA, PT.</v>
          </cell>
          <cell r="L952" t="str">
            <v/>
          </cell>
          <cell r="M952" t="str">
            <v>4500043328</v>
          </cell>
          <cell r="N952" t="str">
            <v/>
          </cell>
          <cell r="O952" t="str">
            <v/>
          </cell>
          <cell r="P952">
            <v>2</v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>PlanEq</v>
          </cell>
          <cell r="V952">
            <v>1</v>
          </cell>
          <cell r="W952">
            <v>0</v>
          </cell>
          <cell r="X952">
            <v>0</v>
          </cell>
        </row>
        <row r="953">
          <cell r="B953">
            <v>110000398</v>
          </cell>
          <cell r="C953" t="str">
            <v>Work Shop Equip</v>
          </cell>
          <cell r="D953" t="str">
            <v>Senoni</v>
          </cell>
          <cell r="E953" t="str">
            <v>HI Force</v>
          </cell>
          <cell r="F953" t="str">
            <v>Hyd Jack Bottle 50Ton</v>
          </cell>
          <cell r="G953" t="str">
            <v>JSS-507</v>
          </cell>
          <cell r="H953">
            <v>1</v>
          </cell>
          <cell r="I953" t="str">
            <v>Unt</v>
          </cell>
          <cell r="J953">
            <v>0.30780000000000002</v>
          </cell>
          <cell r="K953" t="str">
            <v>Hi - Force Indonesia, PT.</v>
          </cell>
          <cell r="L953" t="str">
            <v/>
          </cell>
          <cell r="M953" t="str">
            <v>4500042676</v>
          </cell>
          <cell r="N953" t="str">
            <v/>
          </cell>
          <cell r="O953" t="str">
            <v/>
          </cell>
          <cell r="P953">
            <v>2</v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>SvcTools</v>
          </cell>
          <cell r="V953">
            <v>2</v>
          </cell>
          <cell r="W953">
            <v>0</v>
          </cell>
          <cell r="X953">
            <v>0</v>
          </cell>
        </row>
        <row r="954">
          <cell r="B954" t="str">
            <v>CK-0000393</v>
          </cell>
          <cell r="C954" t="str">
            <v>Work Shop Tools</v>
          </cell>
          <cell r="D954" t="str">
            <v>Senoni</v>
          </cell>
          <cell r="E954" t="str">
            <v>Proto</v>
          </cell>
          <cell r="F954" t="str">
            <v>Retaining Pliers</v>
          </cell>
          <cell r="G954" t="str">
            <v>360B</v>
          </cell>
          <cell r="H954">
            <v>1</v>
          </cell>
          <cell r="I954" t="str">
            <v>Set</v>
          </cell>
          <cell r="J954">
            <v>1540</v>
          </cell>
          <cell r="K954" t="str">
            <v>MAKMUR JAYA ABADI, PD.</v>
          </cell>
          <cell r="L954" t="str">
            <v/>
          </cell>
          <cell r="M954" t="str">
            <v>4500043372</v>
          </cell>
          <cell r="N954" t="str">
            <v/>
          </cell>
          <cell r="O954" t="str">
            <v/>
          </cell>
          <cell r="P954">
            <v>2</v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>SvcTools</v>
          </cell>
          <cell r="V954">
            <v>1</v>
          </cell>
          <cell r="W954">
            <v>0</v>
          </cell>
          <cell r="X954">
            <v>0</v>
          </cell>
        </row>
        <row r="955">
          <cell r="B955" t="str">
            <v>CK-0000394</v>
          </cell>
          <cell r="C955" t="str">
            <v>Special Tools</v>
          </cell>
          <cell r="D955" t="str">
            <v>Senoni</v>
          </cell>
          <cell r="E955" t="str">
            <v>Proto</v>
          </cell>
          <cell r="F955" t="str">
            <v>Torque Wrench 50 - 250 LBFT</v>
          </cell>
          <cell r="G955" t="str">
            <v>6014</v>
          </cell>
          <cell r="H955">
            <v>1</v>
          </cell>
          <cell r="I955" t="str">
            <v>Unt</v>
          </cell>
          <cell r="J955">
            <v>1385</v>
          </cell>
          <cell r="K955" t="str">
            <v>MAKMUR JAYA ABADI, PD.</v>
          </cell>
          <cell r="L955" t="str">
            <v/>
          </cell>
          <cell r="M955" t="str">
            <v>4500043372</v>
          </cell>
          <cell r="N955" t="str">
            <v/>
          </cell>
          <cell r="O955" t="str">
            <v/>
          </cell>
          <cell r="P955">
            <v>2</v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>SvcTools</v>
          </cell>
          <cell r="V955">
            <v>1</v>
          </cell>
          <cell r="W955">
            <v>0</v>
          </cell>
          <cell r="X955">
            <v>0</v>
          </cell>
        </row>
        <row r="956">
          <cell r="B956" t="str">
            <v>CK-0000395</v>
          </cell>
          <cell r="C956" t="str">
            <v>Work Shop Tools</v>
          </cell>
          <cell r="D956" t="str">
            <v>Senoni</v>
          </cell>
          <cell r="E956" t="str">
            <v>Proto</v>
          </cell>
          <cell r="F956" t="str">
            <v>Hammer 5Kg</v>
          </cell>
          <cell r="G956" t="str">
            <v>1436G</v>
          </cell>
          <cell r="H956">
            <v>1</v>
          </cell>
          <cell r="I956" t="str">
            <v>Unt</v>
          </cell>
          <cell r="J956">
            <v>375</v>
          </cell>
          <cell r="K956" t="str">
            <v>MAKMUR JAYA ABADI, PD.</v>
          </cell>
          <cell r="L956" t="str">
            <v/>
          </cell>
          <cell r="M956" t="str">
            <v>4500043372</v>
          </cell>
          <cell r="N956" t="str">
            <v/>
          </cell>
          <cell r="O956" t="str">
            <v/>
          </cell>
          <cell r="P956">
            <v>2</v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>SvcTools</v>
          </cell>
          <cell r="V956">
            <v>1</v>
          </cell>
          <cell r="W956">
            <v>0</v>
          </cell>
          <cell r="X956">
            <v>0</v>
          </cell>
        </row>
        <row r="957">
          <cell r="B957" t="str">
            <v>CK-0000396</v>
          </cell>
          <cell r="C957" t="str">
            <v>Work Shop Tools</v>
          </cell>
          <cell r="D957" t="str">
            <v>Senoni</v>
          </cell>
          <cell r="E957" t="str">
            <v>Proto</v>
          </cell>
          <cell r="F957" t="str">
            <v>Pipe Wrench 2"</v>
          </cell>
          <cell r="G957" t="str">
            <v>814HD</v>
          </cell>
          <cell r="H957">
            <v>1</v>
          </cell>
          <cell r="I957" t="str">
            <v>pcs</v>
          </cell>
          <cell r="J957">
            <v>250</v>
          </cell>
          <cell r="K957" t="str">
            <v>NOVANA MARSH JAYA, PT.</v>
          </cell>
          <cell r="L957" t="str">
            <v/>
          </cell>
          <cell r="M957" t="str">
            <v>4500043328</v>
          </cell>
          <cell r="N957" t="str">
            <v/>
          </cell>
          <cell r="O957" t="str">
            <v/>
          </cell>
          <cell r="P957">
            <v>2</v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>SvcTools</v>
          </cell>
          <cell r="V957">
            <v>1</v>
          </cell>
          <cell r="W957">
            <v>0</v>
          </cell>
          <cell r="X957">
            <v>0</v>
          </cell>
        </row>
        <row r="958">
          <cell r="B958" t="str">
            <v>CK-0000397</v>
          </cell>
          <cell r="C958" t="str">
            <v>Special Tools</v>
          </cell>
          <cell r="D958" t="str">
            <v>Senoni</v>
          </cell>
          <cell r="E958" t="str">
            <v>Proto</v>
          </cell>
          <cell r="F958" t="str">
            <v>Torque Wrench 0 - 75 LBFT</v>
          </cell>
          <cell r="G958" t="str">
            <v>6012A</v>
          </cell>
          <cell r="H958">
            <v>1</v>
          </cell>
          <cell r="I958" t="str">
            <v>Unt</v>
          </cell>
          <cell r="J958">
            <v>1080</v>
          </cell>
          <cell r="K958" t="str">
            <v>NOVANA MARSH JAYA, PT.</v>
          </cell>
          <cell r="L958" t="str">
            <v/>
          </cell>
          <cell r="M958" t="str">
            <v>4500043328</v>
          </cell>
          <cell r="N958" t="str">
            <v/>
          </cell>
          <cell r="O958" t="str">
            <v/>
          </cell>
          <cell r="P958">
            <v>2</v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>SvcTools</v>
          </cell>
          <cell r="V958">
            <v>1</v>
          </cell>
          <cell r="W958">
            <v>0</v>
          </cell>
          <cell r="X958">
            <v>0</v>
          </cell>
        </row>
        <row r="959">
          <cell r="B959" t="str">
            <v>CK-0000398</v>
          </cell>
          <cell r="C959" t="str">
            <v>Field Tools</v>
          </cell>
          <cell r="D959" t="str">
            <v>Senoni</v>
          </cell>
          <cell r="E959" t="str">
            <v>Proto</v>
          </cell>
          <cell r="F959" t="str">
            <v>Adapter impact 1"FX3/4"M</v>
          </cell>
          <cell r="G959" t="str">
            <v>7656</v>
          </cell>
          <cell r="H959">
            <v>1</v>
          </cell>
          <cell r="I959" t="str">
            <v>pcs</v>
          </cell>
          <cell r="J959">
            <v>140</v>
          </cell>
          <cell r="K959" t="str">
            <v>NOVANA MARSH JAYA, PT.</v>
          </cell>
          <cell r="L959" t="str">
            <v/>
          </cell>
          <cell r="M959" t="str">
            <v>4500043328</v>
          </cell>
          <cell r="N959" t="str">
            <v/>
          </cell>
          <cell r="O959" t="str">
            <v/>
          </cell>
          <cell r="P959">
            <v>2</v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>SvcTools</v>
          </cell>
          <cell r="V959">
            <v>1</v>
          </cell>
          <cell r="W959">
            <v>0</v>
          </cell>
          <cell r="X959">
            <v>0</v>
          </cell>
        </row>
        <row r="960">
          <cell r="B960" t="str">
            <v>CK-0000399</v>
          </cell>
          <cell r="C960" t="str">
            <v>Field Tools</v>
          </cell>
          <cell r="D960" t="str">
            <v>Senoni</v>
          </cell>
          <cell r="E960" t="str">
            <v>Proto</v>
          </cell>
          <cell r="F960" t="str">
            <v>Wrench Socket impact</v>
          </cell>
          <cell r="G960" t="str">
            <v>7532M</v>
          </cell>
          <cell r="H960">
            <v>1</v>
          </cell>
          <cell r="I960" t="str">
            <v>pcs</v>
          </cell>
          <cell r="J960">
            <v>120</v>
          </cell>
          <cell r="K960" t="str">
            <v>NOVANA MARSH JAYA, PT.</v>
          </cell>
          <cell r="L960" t="str">
            <v/>
          </cell>
          <cell r="M960" t="str">
            <v>4500043328</v>
          </cell>
          <cell r="N960" t="str">
            <v/>
          </cell>
          <cell r="O960" t="str">
            <v/>
          </cell>
          <cell r="P960">
            <v>2</v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>SvcTools</v>
          </cell>
          <cell r="V960">
            <v>1</v>
          </cell>
          <cell r="W960">
            <v>0</v>
          </cell>
          <cell r="X960">
            <v>0</v>
          </cell>
        </row>
        <row r="961">
          <cell r="B961" t="str">
            <v>TMT-000057</v>
          </cell>
          <cell r="C961" t="str">
            <v>Jeep</v>
          </cell>
          <cell r="D961" t="str">
            <v>CK Samarinda</v>
          </cell>
          <cell r="E961" t="str">
            <v>Taruna</v>
          </cell>
          <cell r="F961" t="str">
            <v/>
          </cell>
          <cell r="G961" t="str">
            <v>B 8201 HV</v>
          </cell>
          <cell r="H961">
            <v>1</v>
          </cell>
          <cell r="I961" t="str">
            <v>Unt</v>
          </cell>
          <cell r="J961">
            <v>0</v>
          </cell>
          <cell r="K961" t="str">
            <v>TIARA MARGA TRAKINDO, PT.</v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>
            <v>2</v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>Vehicle</v>
          </cell>
          <cell r="V961">
            <v>1</v>
          </cell>
          <cell r="W961">
            <v>0</v>
          </cell>
          <cell r="X961">
            <v>0</v>
          </cell>
        </row>
        <row r="962">
          <cell r="B962" t="str">
            <v>TMT-000058</v>
          </cell>
          <cell r="C962" t="str">
            <v>Jeep</v>
          </cell>
          <cell r="D962" t="str">
            <v>CK Samarinda</v>
          </cell>
          <cell r="E962" t="str">
            <v>Katana</v>
          </cell>
          <cell r="F962" t="str">
            <v/>
          </cell>
          <cell r="G962" t="str">
            <v>KT 1749</v>
          </cell>
          <cell r="H962">
            <v>1</v>
          </cell>
          <cell r="I962" t="str">
            <v>Unt</v>
          </cell>
          <cell r="J962">
            <v>0</v>
          </cell>
          <cell r="K962" t="str">
            <v>TIARA MARGA TRAKINDO, PT.</v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>
            <v>2</v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>Vehicle</v>
          </cell>
          <cell r="V962">
            <v>1</v>
          </cell>
          <cell r="W962">
            <v>0</v>
          </cell>
          <cell r="X962">
            <v>0</v>
          </cell>
        </row>
        <row r="963">
          <cell r="B963" t="str">
            <v>TMT-000059</v>
          </cell>
          <cell r="C963" t="str">
            <v>Desktop</v>
          </cell>
          <cell r="D963" t="str">
            <v>CK Samarinda</v>
          </cell>
          <cell r="E963" t="str">
            <v>Compaq</v>
          </cell>
          <cell r="F963" t="str">
            <v/>
          </cell>
          <cell r="G963" t="str">
            <v/>
          </cell>
          <cell r="H963">
            <v>1</v>
          </cell>
          <cell r="I963" t="str">
            <v>Unt</v>
          </cell>
          <cell r="J963">
            <v>0</v>
          </cell>
          <cell r="K963" t="str">
            <v>TIARA MARGA TRAKINDO, PT.</v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>
            <v>2</v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>Office</v>
          </cell>
          <cell r="V963">
            <v>1</v>
          </cell>
          <cell r="W963">
            <v>0</v>
          </cell>
          <cell r="X963">
            <v>0</v>
          </cell>
        </row>
        <row r="964">
          <cell r="B964" t="str">
            <v>TMT-000060</v>
          </cell>
          <cell r="C964" t="str">
            <v>Desktop</v>
          </cell>
          <cell r="D964" t="str">
            <v>CK Samarinda</v>
          </cell>
          <cell r="E964" t="str">
            <v>Compaq</v>
          </cell>
          <cell r="F964" t="str">
            <v/>
          </cell>
          <cell r="G964" t="str">
            <v/>
          </cell>
          <cell r="H964">
            <v>1</v>
          </cell>
          <cell r="I964" t="str">
            <v>Unt</v>
          </cell>
          <cell r="J964">
            <v>0</v>
          </cell>
          <cell r="K964" t="str">
            <v>TIARA MARGA TRAKINDO, PT.</v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>
            <v>2</v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>Office</v>
          </cell>
          <cell r="V964">
            <v>1</v>
          </cell>
          <cell r="W964">
            <v>0</v>
          </cell>
          <cell r="X964">
            <v>0</v>
          </cell>
        </row>
        <row r="965">
          <cell r="B965" t="str">
            <v>TMT-000061</v>
          </cell>
          <cell r="C965" t="str">
            <v>Printer</v>
          </cell>
          <cell r="D965" t="str">
            <v>CK Samarinda</v>
          </cell>
          <cell r="E965" t="str">
            <v>Canon</v>
          </cell>
          <cell r="F965" t="str">
            <v>Diskjet 2100</v>
          </cell>
          <cell r="G965" t="str">
            <v/>
          </cell>
          <cell r="H965">
            <v>1</v>
          </cell>
          <cell r="I965" t="str">
            <v>Unt</v>
          </cell>
          <cell r="J965">
            <v>0</v>
          </cell>
          <cell r="K965" t="str">
            <v>TIARA MARGA TRAKINDO, PT.</v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>
            <v>2</v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>Office</v>
          </cell>
          <cell r="V965">
            <v>1</v>
          </cell>
          <cell r="W965">
            <v>0</v>
          </cell>
          <cell r="X965">
            <v>0</v>
          </cell>
        </row>
        <row r="966">
          <cell r="B966">
            <v>110000252</v>
          </cell>
          <cell r="C966" t="str">
            <v>Overhead Projector</v>
          </cell>
          <cell r="D966" t="str">
            <v>CK Samarinda</v>
          </cell>
          <cell r="E966" t="str">
            <v>OHT Nobo</v>
          </cell>
          <cell r="F966" t="str">
            <v/>
          </cell>
          <cell r="G966" t="str">
            <v>882005 - 240</v>
          </cell>
          <cell r="H966">
            <v>1</v>
          </cell>
          <cell r="I966" t="str">
            <v>Unt</v>
          </cell>
          <cell r="J966">
            <v>4420</v>
          </cell>
          <cell r="K966" t="str">
            <v/>
          </cell>
          <cell r="L966" t="str">
            <v/>
          </cell>
          <cell r="M966" t="str">
            <v/>
          </cell>
          <cell r="N966">
            <v>37672</v>
          </cell>
          <cell r="O966" t="str">
            <v/>
          </cell>
          <cell r="P966">
            <v>2</v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>LowValue</v>
          </cell>
          <cell r="V966">
            <v>1</v>
          </cell>
          <cell r="W966">
            <v>0</v>
          </cell>
          <cell r="X966">
            <v>0</v>
          </cell>
        </row>
        <row r="967">
          <cell r="B967">
            <v>110000043</v>
          </cell>
          <cell r="C967" t="str">
            <v>Camera Digital</v>
          </cell>
          <cell r="D967" t="str">
            <v>CK Samarinda</v>
          </cell>
          <cell r="E967" t="str">
            <v>Casio</v>
          </cell>
          <cell r="F967" t="str">
            <v/>
          </cell>
          <cell r="G967" t="str">
            <v>1028509A</v>
          </cell>
          <cell r="H967">
            <v>1</v>
          </cell>
          <cell r="I967" t="str">
            <v>Unt</v>
          </cell>
          <cell r="J967">
            <v>4210</v>
          </cell>
          <cell r="K967" t="str">
            <v>KOTARAYA FOTO VIDEO</v>
          </cell>
          <cell r="L967" t="str">
            <v/>
          </cell>
          <cell r="M967" t="str">
            <v/>
          </cell>
          <cell r="N967">
            <v>37778</v>
          </cell>
          <cell r="O967" t="str">
            <v/>
          </cell>
          <cell r="P967">
            <v>2</v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>LowValue</v>
          </cell>
          <cell r="V967">
            <v>1</v>
          </cell>
          <cell r="W967">
            <v>0</v>
          </cell>
          <cell r="X967">
            <v>0</v>
          </cell>
        </row>
        <row r="968">
          <cell r="B968" t="str">
            <v>&lt;blank&gt;</v>
          </cell>
          <cell r="C968" t="str">
            <v>Special Tools</v>
          </cell>
          <cell r="D968" t="str">
            <v>CK Samarinda</v>
          </cell>
          <cell r="E968" t="str">
            <v>Caterpillar</v>
          </cell>
          <cell r="F968" t="str">
            <v>CTS Tool</v>
          </cell>
          <cell r="G968" t="str">
            <v>6V 9413</v>
          </cell>
          <cell r="H968">
            <v>1</v>
          </cell>
          <cell r="I968" t="str">
            <v>Unt</v>
          </cell>
          <cell r="J968">
            <v>7818.34</v>
          </cell>
          <cell r="K968" t="str">
            <v>TRAKINDO UTAMA, PT - Head Office</v>
          </cell>
          <cell r="L968" t="str">
            <v/>
          </cell>
          <cell r="M968" t="str">
            <v/>
          </cell>
          <cell r="N968">
            <v>37744</v>
          </cell>
          <cell r="O968" t="str">
            <v/>
          </cell>
          <cell r="P968">
            <v>2</v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>SvcTools</v>
          </cell>
          <cell r="V968">
            <v>1</v>
          </cell>
          <cell r="W968">
            <v>0</v>
          </cell>
          <cell r="X968">
            <v>0</v>
          </cell>
        </row>
        <row r="969">
          <cell r="B969">
            <v>60000004</v>
          </cell>
          <cell r="C969" t="str">
            <v>Jeep</v>
          </cell>
          <cell r="D969" t="str">
            <v>TJ. Enim</v>
          </cell>
          <cell r="E969" t="str">
            <v>Daihatsu</v>
          </cell>
          <cell r="F969" t="str">
            <v>3000807</v>
          </cell>
          <cell r="G969" t="str">
            <v>BG.1116 LN</v>
          </cell>
          <cell r="H969">
            <v>1</v>
          </cell>
          <cell r="I969" t="str">
            <v>Unt</v>
          </cell>
          <cell r="J969">
            <v>212300</v>
          </cell>
          <cell r="K969" t="str">
            <v/>
          </cell>
          <cell r="L969" t="str">
            <v/>
          </cell>
          <cell r="M969" t="str">
            <v/>
          </cell>
          <cell r="N969">
            <v>36738</v>
          </cell>
          <cell r="O969" t="str">
            <v/>
          </cell>
          <cell r="P969">
            <v>2</v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>Vehicle</v>
          </cell>
          <cell r="V969">
            <v>1</v>
          </cell>
          <cell r="W969">
            <v>84920</v>
          </cell>
          <cell r="X969">
            <v>3442.7027027027025</v>
          </cell>
        </row>
        <row r="970">
          <cell r="B970" t="str">
            <v>TMT-000062</v>
          </cell>
          <cell r="C970" t="str">
            <v>Jeep</v>
          </cell>
          <cell r="D970" t="str">
            <v>TJ. Enim</v>
          </cell>
          <cell r="E970" t="str">
            <v>Daihatsu</v>
          </cell>
          <cell r="F970" t="str">
            <v>968806</v>
          </cell>
          <cell r="G970" t="str">
            <v>BG 1299 AM</v>
          </cell>
          <cell r="H970">
            <v>1</v>
          </cell>
          <cell r="I970" t="str">
            <v>Unt</v>
          </cell>
          <cell r="J970">
            <v>0</v>
          </cell>
          <cell r="K970" t="str">
            <v>TIARA MARGA TRAKINDO, PT.</v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>
            <v>2</v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>Vehicle</v>
          </cell>
          <cell r="V970">
            <v>1</v>
          </cell>
          <cell r="W970">
            <v>0</v>
          </cell>
          <cell r="X970">
            <v>0</v>
          </cell>
        </row>
        <row r="971">
          <cell r="B971" t="str">
            <v>TMT-000063</v>
          </cell>
          <cell r="C971" t="str">
            <v>Single Cabin</v>
          </cell>
          <cell r="D971" t="str">
            <v>TJ. Enim</v>
          </cell>
          <cell r="E971" t="str">
            <v>Daihatsu</v>
          </cell>
          <cell r="F971" t="str">
            <v>3011108</v>
          </cell>
          <cell r="G971" t="str">
            <v>B.9852 D</v>
          </cell>
          <cell r="H971">
            <v>1</v>
          </cell>
          <cell r="I971" t="str">
            <v>Unt</v>
          </cell>
          <cell r="J971">
            <v>0</v>
          </cell>
          <cell r="K971" t="str">
            <v>TIARA MARGA TRAKINDO, PT.</v>
          </cell>
          <cell r="L971" t="str">
            <v/>
          </cell>
          <cell r="M971" t="str">
            <v/>
          </cell>
          <cell r="N971">
            <v>37722</v>
          </cell>
          <cell r="O971" t="str">
            <v/>
          </cell>
          <cell r="P971">
            <v>2</v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>Vehicle</v>
          </cell>
          <cell r="V971">
            <v>1</v>
          </cell>
          <cell r="W971">
            <v>0</v>
          </cell>
          <cell r="X971">
            <v>0</v>
          </cell>
        </row>
        <row r="972">
          <cell r="B972" t="str">
            <v>TMT-000064</v>
          </cell>
          <cell r="C972" t="str">
            <v>Single Cabin</v>
          </cell>
          <cell r="D972" t="str">
            <v>TJ. Enim</v>
          </cell>
          <cell r="E972" t="str">
            <v>Daihatsu</v>
          </cell>
          <cell r="F972" t="str">
            <v>19672</v>
          </cell>
          <cell r="G972" t="str">
            <v>BG.9991 LM</v>
          </cell>
          <cell r="H972">
            <v>1</v>
          </cell>
          <cell r="I972" t="str">
            <v>Unt</v>
          </cell>
          <cell r="J972">
            <v>0</v>
          </cell>
          <cell r="K972" t="str">
            <v>TIARA MARGA TRAKINDO, PT.</v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>
            <v>2</v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>Vehicle</v>
          </cell>
          <cell r="V972">
            <v>1</v>
          </cell>
          <cell r="W972">
            <v>0</v>
          </cell>
          <cell r="X972">
            <v>0</v>
          </cell>
        </row>
        <row r="973">
          <cell r="B973" t="str">
            <v>TMT-000065</v>
          </cell>
          <cell r="C973" t="str">
            <v>Lube Truck</v>
          </cell>
          <cell r="D973" t="str">
            <v>TJ. Enim</v>
          </cell>
          <cell r="E973" t="str">
            <v>Toyota</v>
          </cell>
          <cell r="F973" t="str">
            <v>BY41-003646</v>
          </cell>
          <cell r="G973" t="str">
            <v>BG.4207 LM</v>
          </cell>
          <cell r="H973">
            <v>1</v>
          </cell>
          <cell r="I973" t="str">
            <v>Unt</v>
          </cell>
          <cell r="J973">
            <v>0</v>
          </cell>
          <cell r="K973" t="str">
            <v>TIARA MARGA TRAKINDO, PT.</v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>
            <v>2</v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>Vehicle</v>
          </cell>
          <cell r="V973">
            <v>1</v>
          </cell>
          <cell r="W973">
            <v>0</v>
          </cell>
          <cell r="X973">
            <v>0</v>
          </cell>
        </row>
        <row r="974">
          <cell r="B974">
            <v>120000000</v>
          </cell>
          <cell r="C974" t="str">
            <v>Motor cycle Honda Win</v>
          </cell>
          <cell r="D974" t="str">
            <v>CK Tarakan</v>
          </cell>
          <cell r="E974" t="str">
            <v>Honda</v>
          </cell>
          <cell r="F974" t="str">
            <v/>
          </cell>
          <cell r="G974" t="str">
            <v>KT 4698 FD</v>
          </cell>
          <cell r="H974">
            <v>1</v>
          </cell>
          <cell r="I974" t="str">
            <v>Unt</v>
          </cell>
          <cell r="J974">
            <v>10095</v>
          </cell>
          <cell r="K974" t="str">
            <v/>
          </cell>
          <cell r="L974" t="str">
            <v/>
          </cell>
          <cell r="M974" t="str">
            <v/>
          </cell>
          <cell r="N974">
            <v>37148</v>
          </cell>
          <cell r="O974" t="str">
            <v/>
          </cell>
          <cell r="P974">
            <v>2</v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>Vehicle</v>
          </cell>
          <cell r="V974">
            <v>1</v>
          </cell>
          <cell r="W974">
            <v>6898.25</v>
          </cell>
          <cell r="X974">
            <v>168.25</v>
          </cell>
        </row>
        <row r="975">
          <cell r="B975">
            <v>120000001</v>
          </cell>
          <cell r="C975" t="str">
            <v>Motor cycle Yamaha YT 115</v>
          </cell>
          <cell r="D975" t="str">
            <v>CK Tarakan</v>
          </cell>
          <cell r="E975" t="str">
            <v>Yamaha</v>
          </cell>
          <cell r="F975" t="str">
            <v>MH33WL004 - 1K - 144507</v>
          </cell>
          <cell r="G975" t="str">
            <v>KT 5842 FJ</v>
          </cell>
          <cell r="H975">
            <v>1</v>
          </cell>
          <cell r="I975" t="str">
            <v>Unt</v>
          </cell>
          <cell r="J975">
            <v>12150</v>
          </cell>
          <cell r="K975" t="str">
            <v/>
          </cell>
          <cell r="L975" t="str">
            <v/>
          </cell>
          <cell r="M975" t="str">
            <v/>
          </cell>
          <cell r="N975">
            <v>37435</v>
          </cell>
          <cell r="O975" t="str">
            <v/>
          </cell>
          <cell r="P975">
            <v>2</v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>Vehicle</v>
          </cell>
          <cell r="V975">
            <v>1</v>
          </cell>
          <cell r="W975">
            <v>7897.5</v>
          </cell>
          <cell r="X975">
            <v>202.5</v>
          </cell>
        </row>
        <row r="976">
          <cell r="B976" t="str">
            <v>TMT-000066</v>
          </cell>
          <cell r="C976" t="str">
            <v>Laptop</v>
          </cell>
          <cell r="D976" t="str">
            <v>CK Tarakan</v>
          </cell>
          <cell r="E976" t="str">
            <v>Toshiba</v>
          </cell>
          <cell r="F976" t="str">
            <v>ex Reza 430 CDS + Modem</v>
          </cell>
          <cell r="G976" t="str">
            <v>3717123</v>
          </cell>
          <cell r="H976">
            <v>1</v>
          </cell>
          <cell r="I976" t="str">
            <v>Unt</v>
          </cell>
          <cell r="J976">
            <v>0</v>
          </cell>
          <cell r="K976" t="str">
            <v>TIARA MARGA TRAKINDO, PT.</v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>
            <v>2</v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>Office</v>
          </cell>
          <cell r="V976">
            <v>1</v>
          </cell>
          <cell r="W976">
            <v>0</v>
          </cell>
          <cell r="X976">
            <v>0</v>
          </cell>
        </row>
        <row r="977">
          <cell r="B977" t="str">
            <v>TMT-000067</v>
          </cell>
          <cell r="C977" t="str">
            <v>Jeep</v>
          </cell>
          <cell r="D977" t="str">
            <v>CK Balikpapan</v>
          </cell>
          <cell r="E977" t="str">
            <v>Daihatsu</v>
          </cell>
          <cell r="F977" t="str">
            <v/>
          </cell>
          <cell r="G977" t="str">
            <v>B 8098 HV</v>
          </cell>
          <cell r="H977">
            <v>1</v>
          </cell>
          <cell r="I977" t="str">
            <v>Unt</v>
          </cell>
          <cell r="J977">
            <v>0</v>
          </cell>
          <cell r="K977" t="str">
            <v>TIARA MARGA TRAKINDO, PT.</v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>
            <v>2</v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>Vehicle</v>
          </cell>
          <cell r="V977">
            <v>1</v>
          </cell>
          <cell r="W977">
            <v>0</v>
          </cell>
          <cell r="X977">
            <v>0</v>
          </cell>
        </row>
        <row r="978">
          <cell r="B978" t="str">
            <v>TMT-000068</v>
          </cell>
          <cell r="C978" t="str">
            <v>Desktop</v>
          </cell>
          <cell r="D978" t="str">
            <v>CK Balikpapan</v>
          </cell>
          <cell r="E978" t="str">
            <v>Compaq</v>
          </cell>
          <cell r="F978" t="str">
            <v/>
          </cell>
          <cell r="G978" t="str">
            <v/>
          </cell>
          <cell r="H978">
            <v>1</v>
          </cell>
          <cell r="I978" t="str">
            <v>Unt</v>
          </cell>
          <cell r="J978">
            <v>0</v>
          </cell>
          <cell r="K978" t="str">
            <v>TIARA MARGA TRAKINDO, PT.</v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>
            <v>2</v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>Office</v>
          </cell>
          <cell r="V978">
            <v>1</v>
          </cell>
          <cell r="W978">
            <v>0</v>
          </cell>
          <cell r="X978">
            <v>0</v>
          </cell>
        </row>
        <row r="979">
          <cell r="B979" t="str">
            <v>TMT-000069</v>
          </cell>
          <cell r="C979" t="str">
            <v>Printer</v>
          </cell>
          <cell r="D979" t="str">
            <v>CK Balikpapan</v>
          </cell>
          <cell r="E979" t="str">
            <v>Hawlett Packard</v>
          </cell>
          <cell r="F979" t="str">
            <v>Diskjet 640</v>
          </cell>
          <cell r="G979" t="str">
            <v/>
          </cell>
          <cell r="H979">
            <v>1</v>
          </cell>
          <cell r="I979" t="str">
            <v>Unt</v>
          </cell>
          <cell r="J979">
            <v>0</v>
          </cell>
          <cell r="K979" t="str">
            <v>TIARA MARGA TRAKINDO, PT.</v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>
            <v>2</v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>Office</v>
          </cell>
          <cell r="V979">
            <v>1</v>
          </cell>
          <cell r="W979">
            <v>0</v>
          </cell>
          <cell r="X979">
            <v>0</v>
          </cell>
        </row>
        <row r="980">
          <cell r="B980">
            <v>80000123</v>
          </cell>
          <cell r="C980" t="str">
            <v>Faxcimile</v>
          </cell>
          <cell r="D980" t="str">
            <v>CK Balikpapan</v>
          </cell>
          <cell r="E980" t="str">
            <v>Panafax</v>
          </cell>
          <cell r="F980" t="str">
            <v>UF - S2</v>
          </cell>
          <cell r="G980" t="str">
            <v>5980406160</v>
          </cell>
          <cell r="H980">
            <v>1</v>
          </cell>
          <cell r="I980" t="str">
            <v>Unt</v>
          </cell>
          <cell r="J980">
            <v>1800</v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>
            <v>2</v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>Office</v>
          </cell>
          <cell r="V980">
            <v>1</v>
          </cell>
          <cell r="W980">
            <v>0</v>
          </cell>
          <cell r="X980">
            <v>0</v>
          </cell>
        </row>
        <row r="981">
          <cell r="B981">
            <v>11000247</v>
          </cell>
          <cell r="C981" t="str">
            <v>Special Tools</v>
          </cell>
          <cell r="D981" t="str">
            <v>CK Jakarta</v>
          </cell>
          <cell r="E981" t="str">
            <v>Caterpillar</v>
          </cell>
          <cell r="F981" t="str">
            <v>CTS Tool</v>
          </cell>
          <cell r="G981" t="str">
            <v>6V 9413</v>
          </cell>
          <cell r="H981">
            <v>1</v>
          </cell>
          <cell r="I981" t="str">
            <v>Unt</v>
          </cell>
          <cell r="J981">
            <v>6302.88</v>
          </cell>
          <cell r="K981" t="str">
            <v>TRAKINDO UTAMA, PT - Head Office</v>
          </cell>
          <cell r="L981" t="str">
            <v/>
          </cell>
          <cell r="M981" t="str">
            <v/>
          </cell>
          <cell r="N981">
            <v>37496</v>
          </cell>
          <cell r="O981" t="str">
            <v/>
          </cell>
          <cell r="P981">
            <v>2</v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>SvcTools</v>
          </cell>
          <cell r="V981">
            <v>1</v>
          </cell>
          <cell r="W981">
            <v>0</v>
          </cell>
          <cell r="X981">
            <v>0</v>
          </cell>
        </row>
        <row r="982">
          <cell r="B982" t="str">
            <v>&lt;blank&gt;</v>
          </cell>
          <cell r="C982" t="str">
            <v>Field Tools</v>
          </cell>
          <cell r="D982" t="str">
            <v>CK Jakarta</v>
          </cell>
          <cell r="E982" t="str">
            <v>Krisbow</v>
          </cell>
          <cell r="F982" t="str">
            <v>Clamping Tools</v>
          </cell>
          <cell r="G982" t="str">
            <v/>
          </cell>
          <cell r="H982">
            <v>1</v>
          </cell>
          <cell r="I982" t="str">
            <v>Unt</v>
          </cell>
          <cell r="J982">
            <v>0</v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>
            <v>2</v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>SvcTools</v>
          </cell>
          <cell r="V982">
            <v>1</v>
          </cell>
          <cell r="W982">
            <v>0</v>
          </cell>
          <cell r="X982">
            <v>0</v>
          </cell>
        </row>
        <row r="983">
          <cell r="B983" t="str">
            <v>&lt;blank&gt;</v>
          </cell>
          <cell r="C983" t="str">
            <v>Field Tools</v>
          </cell>
          <cell r="D983" t="str">
            <v>CK Jakarta</v>
          </cell>
          <cell r="E983" t="str">
            <v>Sanwa</v>
          </cell>
          <cell r="F983" t="str">
            <v>Digital Multitester</v>
          </cell>
          <cell r="G983" t="str">
            <v>CD - 800</v>
          </cell>
          <cell r="H983">
            <v>1</v>
          </cell>
          <cell r="I983" t="str">
            <v>Unt</v>
          </cell>
          <cell r="J983">
            <v>0</v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>
            <v>2</v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>SvcTools</v>
          </cell>
          <cell r="V983">
            <v>1</v>
          </cell>
          <cell r="W983">
            <v>0</v>
          </cell>
          <cell r="X983">
            <v>0</v>
          </cell>
        </row>
        <row r="984">
          <cell r="B984" t="str">
            <v>&lt;blank&gt;</v>
          </cell>
          <cell r="C984" t="str">
            <v>Camera Digital</v>
          </cell>
          <cell r="D984" t="str">
            <v>CK Jakarta</v>
          </cell>
          <cell r="E984" t="str">
            <v>Casio</v>
          </cell>
          <cell r="F984" t="str">
            <v>QV - 2800UX</v>
          </cell>
          <cell r="G984" t="str">
            <v>1008039</v>
          </cell>
          <cell r="H984">
            <v>1</v>
          </cell>
          <cell r="I984" t="str">
            <v>Unt</v>
          </cell>
          <cell r="J984">
            <v>0</v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>
            <v>2</v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>LowValue</v>
          </cell>
          <cell r="V984">
            <v>1</v>
          </cell>
          <cell r="W984">
            <v>0</v>
          </cell>
          <cell r="X984">
            <v>0</v>
          </cell>
        </row>
        <row r="985">
          <cell r="B985" t="str">
            <v>&lt;blank&gt;</v>
          </cell>
          <cell r="C985" t="str">
            <v>Handycam</v>
          </cell>
          <cell r="D985" t="str">
            <v>CK Jakarta</v>
          </cell>
          <cell r="E985" t="str">
            <v>Sony</v>
          </cell>
          <cell r="F985" t="str">
            <v>Handycam</v>
          </cell>
          <cell r="G985" t="str">
            <v>1013568</v>
          </cell>
          <cell r="H985">
            <v>1</v>
          </cell>
          <cell r="I985" t="str">
            <v>Unt</v>
          </cell>
          <cell r="J985">
            <v>0</v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>
            <v>2</v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>LowValue</v>
          </cell>
          <cell r="V985">
            <v>1</v>
          </cell>
          <cell r="W985">
            <v>0</v>
          </cell>
          <cell r="X985">
            <v>0</v>
          </cell>
        </row>
        <row r="986">
          <cell r="B986">
            <v>110000009</v>
          </cell>
          <cell r="C986" t="str">
            <v>Handycam</v>
          </cell>
          <cell r="D986" t="str">
            <v>CK Jakarta</v>
          </cell>
          <cell r="E986" t="str">
            <v>Python</v>
          </cell>
          <cell r="F986" t="str">
            <v>Python Vidionoc PYT - 1</v>
          </cell>
          <cell r="G986" t="str">
            <v>5427</v>
          </cell>
          <cell r="H986">
            <v>1</v>
          </cell>
          <cell r="I986" t="str">
            <v>Unt</v>
          </cell>
          <cell r="J986">
            <v>0</v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>
            <v>2</v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>LowValue</v>
          </cell>
          <cell r="V986">
            <v>1</v>
          </cell>
          <cell r="W986">
            <v>0</v>
          </cell>
          <cell r="X986">
            <v>0</v>
          </cell>
        </row>
        <row r="987">
          <cell r="B987" t="str">
            <v>&lt;blank&gt;</v>
          </cell>
          <cell r="C987" t="str">
            <v>Handycam</v>
          </cell>
          <cell r="D987" t="str">
            <v>CK Jakarta</v>
          </cell>
          <cell r="E987" t="str">
            <v>Slik</v>
          </cell>
          <cell r="F987" t="str">
            <v>Tripot Camera Vidio U - 8000</v>
          </cell>
          <cell r="G987" t="str">
            <v>490672-101100</v>
          </cell>
          <cell r="H987">
            <v>1</v>
          </cell>
          <cell r="I987" t="str">
            <v>Unt</v>
          </cell>
          <cell r="J987">
            <v>0</v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>
            <v>2</v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>LowValue</v>
          </cell>
          <cell r="V987">
            <v>1</v>
          </cell>
          <cell r="W987">
            <v>0</v>
          </cell>
          <cell r="X987">
            <v>0</v>
          </cell>
        </row>
        <row r="988">
          <cell r="B988" t="str">
            <v>&lt;blank&gt;</v>
          </cell>
          <cell r="C988" t="str">
            <v>Camera</v>
          </cell>
          <cell r="D988" t="str">
            <v>CK Jakarta</v>
          </cell>
          <cell r="E988" t="str">
            <v>Minolta</v>
          </cell>
          <cell r="F988" t="str">
            <v>Camera AF Rive Zoom 90</v>
          </cell>
          <cell r="G988" t="str">
            <v>39003884</v>
          </cell>
          <cell r="H988">
            <v>1</v>
          </cell>
          <cell r="I988" t="str">
            <v>Unt</v>
          </cell>
          <cell r="J988">
            <v>0</v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>
            <v>2</v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>LowValue</v>
          </cell>
          <cell r="V988">
            <v>1</v>
          </cell>
          <cell r="W988">
            <v>0</v>
          </cell>
          <cell r="X988">
            <v>0</v>
          </cell>
        </row>
        <row r="989">
          <cell r="B989" t="str">
            <v>&lt;blank&gt;</v>
          </cell>
          <cell r="C989" t="str">
            <v>Overhead Projector</v>
          </cell>
          <cell r="D989" t="str">
            <v>CK Jakarta</v>
          </cell>
          <cell r="E989" t="str">
            <v>ASK</v>
          </cell>
          <cell r="F989" t="str">
            <v>Infocus ASK - M5</v>
          </cell>
          <cell r="G989" t="str">
            <v>100930</v>
          </cell>
          <cell r="H989">
            <v>1</v>
          </cell>
          <cell r="I989" t="str">
            <v>Unt</v>
          </cell>
          <cell r="J989">
            <v>0</v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>
            <v>2</v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>LowValue</v>
          </cell>
          <cell r="V989">
            <v>1</v>
          </cell>
          <cell r="W989">
            <v>0</v>
          </cell>
          <cell r="X989">
            <v>0</v>
          </cell>
        </row>
        <row r="990">
          <cell r="B990">
            <v>110000252</v>
          </cell>
          <cell r="C990" t="str">
            <v>Overhead Projector</v>
          </cell>
          <cell r="D990" t="str">
            <v>CK Jakarta</v>
          </cell>
          <cell r="E990" t="str">
            <v/>
          </cell>
          <cell r="F990" t="str">
            <v>Overhead Projector 882005</v>
          </cell>
          <cell r="G990" t="str">
            <v>502053569</v>
          </cell>
          <cell r="H990">
            <v>1</v>
          </cell>
          <cell r="I990" t="str">
            <v>Unt</v>
          </cell>
          <cell r="J990">
            <v>0</v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>
            <v>2</v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>LowValue</v>
          </cell>
          <cell r="V990">
            <v>1</v>
          </cell>
          <cell r="W990">
            <v>0</v>
          </cell>
          <cell r="X990">
            <v>0</v>
          </cell>
        </row>
        <row r="991">
          <cell r="B991" t="str">
            <v>&lt;blank&gt;</v>
          </cell>
          <cell r="C991" t="str">
            <v>Camera Digital</v>
          </cell>
          <cell r="D991" t="str">
            <v>CK Jakarta</v>
          </cell>
          <cell r="E991" t="str">
            <v>Casio</v>
          </cell>
          <cell r="F991" t="str">
            <v>QV - 4000</v>
          </cell>
          <cell r="G991" t="str">
            <v>1030138A</v>
          </cell>
          <cell r="H991">
            <v>1</v>
          </cell>
          <cell r="I991" t="str">
            <v>Unt</v>
          </cell>
          <cell r="J991">
            <v>0</v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>
            <v>2</v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>LowValue</v>
          </cell>
          <cell r="V991">
            <v>1</v>
          </cell>
          <cell r="W991">
            <v>0</v>
          </cell>
          <cell r="X991">
            <v>0</v>
          </cell>
        </row>
        <row r="992">
          <cell r="B992" t="str">
            <v>&lt;blank&gt;</v>
          </cell>
          <cell r="C992" t="str">
            <v>Lighting Tower</v>
          </cell>
          <cell r="D992" t="str">
            <v>Arutmin</v>
          </cell>
          <cell r="E992" t="str">
            <v>Genie</v>
          </cell>
          <cell r="F992" t="str">
            <v/>
          </cell>
          <cell r="G992" t="str">
            <v>TML03 - 382</v>
          </cell>
          <cell r="H992">
            <v>1</v>
          </cell>
          <cell r="I992" t="str">
            <v>Unt</v>
          </cell>
          <cell r="J992">
            <v>8.6</v>
          </cell>
          <cell r="K992" t="str">
            <v>Trakindo Utama</v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>
            <v>2</v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>RentFleet</v>
          </cell>
          <cell r="V992">
            <v>2</v>
          </cell>
          <cell r="W992">
            <v>0</v>
          </cell>
          <cell r="X992">
            <v>0</v>
          </cell>
        </row>
        <row r="993">
          <cell r="B993" t="str">
            <v>&lt;blank&gt;</v>
          </cell>
          <cell r="C993" t="str">
            <v>Lighting Tower</v>
          </cell>
          <cell r="D993" t="str">
            <v>Arutmin</v>
          </cell>
          <cell r="E993" t="str">
            <v>Genie</v>
          </cell>
          <cell r="F993" t="str">
            <v/>
          </cell>
          <cell r="G993" t="str">
            <v>TML03 - 383</v>
          </cell>
          <cell r="H993">
            <v>1</v>
          </cell>
          <cell r="I993" t="str">
            <v>Unt</v>
          </cell>
          <cell r="J993">
            <v>8.6</v>
          </cell>
          <cell r="K993" t="str">
            <v>Trakindo Utama</v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>
            <v>2</v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>RentFleet</v>
          </cell>
          <cell r="V993">
            <v>2</v>
          </cell>
          <cell r="W993">
            <v>0</v>
          </cell>
          <cell r="X993">
            <v>0</v>
          </cell>
        </row>
        <row r="994">
          <cell r="B994" t="str">
            <v>&lt;blank&gt;</v>
          </cell>
          <cell r="C994" t="str">
            <v>Lighting Tower</v>
          </cell>
          <cell r="D994" t="str">
            <v>Arutmin</v>
          </cell>
          <cell r="E994" t="str">
            <v>Genie</v>
          </cell>
          <cell r="F994" t="str">
            <v/>
          </cell>
          <cell r="G994" t="str">
            <v>TML03 - 543</v>
          </cell>
          <cell r="H994">
            <v>1</v>
          </cell>
          <cell r="I994" t="str">
            <v>Unt</v>
          </cell>
          <cell r="J994">
            <v>8.6</v>
          </cell>
          <cell r="K994" t="str">
            <v>Trakindo Utama</v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>
            <v>2</v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>RentFleet</v>
          </cell>
          <cell r="V994">
            <v>2</v>
          </cell>
          <cell r="W994">
            <v>0</v>
          </cell>
          <cell r="X994">
            <v>0</v>
          </cell>
        </row>
        <row r="995">
          <cell r="B995">
            <v>20000092</v>
          </cell>
          <cell r="C995" t="str">
            <v>Fuel Tank Static</v>
          </cell>
          <cell r="D995" t="str">
            <v>Loa janan</v>
          </cell>
          <cell r="E995" t="str">
            <v/>
          </cell>
          <cell r="F995" t="str">
            <v>20.000 liter, Plat 6 mm, Gate Valve 3 X 2"</v>
          </cell>
          <cell r="G995" t="str">
            <v>Fabricated</v>
          </cell>
          <cell r="H995">
            <v>1</v>
          </cell>
          <cell r="I995" t="str">
            <v>Unt</v>
          </cell>
          <cell r="J995">
            <v>24500</v>
          </cell>
          <cell r="K995" t="str">
            <v>MARGI PURNAMA, CV.</v>
          </cell>
          <cell r="L995" t="str">
            <v>002278</v>
          </cell>
          <cell r="M995" t="str">
            <v>4500040901</v>
          </cell>
          <cell r="N995" t="str">
            <v/>
          </cell>
          <cell r="O995" t="str">
            <v/>
          </cell>
          <cell r="P995">
            <v>2</v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>PlantEq</v>
          </cell>
          <cell r="V995">
            <v>1</v>
          </cell>
          <cell r="W995">
            <v>23683.332999999999</v>
          </cell>
          <cell r="X995">
            <v>408.33350000000002</v>
          </cell>
        </row>
        <row r="996">
          <cell r="B996">
            <v>20000094</v>
          </cell>
          <cell r="C996" t="str">
            <v>Fuel Tank Static</v>
          </cell>
          <cell r="D996" t="str">
            <v>Loa janan</v>
          </cell>
          <cell r="E996" t="str">
            <v/>
          </cell>
          <cell r="F996" t="str">
            <v>20.000 liter, Plat 6 mm, Gate Valve 3 X 2"</v>
          </cell>
          <cell r="G996" t="str">
            <v>Fabricated</v>
          </cell>
          <cell r="H996">
            <v>1</v>
          </cell>
          <cell r="I996" t="str">
            <v>Unt</v>
          </cell>
          <cell r="J996">
            <v>24500</v>
          </cell>
          <cell r="K996" t="str">
            <v>MARGI PURNAMA, CV.</v>
          </cell>
          <cell r="L996" t="str">
            <v>002278</v>
          </cell>
          <cell r="M996" t="str">
            <v>4500041972</v>
          </cell>
          <cell r="N996" t="str">
            <v/>
          </cell>
          <cell r="O996" t="str">
            <v/>
          </cell>
          <cell r="P996">
            <v>2</v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>PlantEq</v>
          </cell>
          <cell r="V996">
            <v>1</v>
          </cell>
          <cell r="W996">
            <v>23683.332999999999</v>
          </cell>
          <cell r="X996">
            <v>408.33350000000002</v>
          </cell>
        </row>
        <row r="997">
          <cell r="B997">
            <v>110000430</v>
          </cell>
          <cell r="C997" t="str">
            <v>Comp W/Engine</v>
          </cell>
          <cell r="D997" t="str">
            <v>Loa janan</v>
          </cell>
          <cell r="E997" t="str">
            <v>Puma</v>
          </cell>
          <cell r="F997" t="str">
            <v>TUK30 - 160, 3HP, 16Bar</v>
          </cell>
          <cell r="G997" t="str">
            <v/>
          </cell>
          <cell r="H997">
            <v>1</v>
          </cell>
          <cell r="I997" t="str">
            <v>Unt</v>
          </cell>
          <cell r="J997">
            <v>9650</v>
          </cell>
          <cell r="K997" t="str">
            <v>TEKKINDO CENTRA DAYA, PT.</v>
          </cell>
          <cell r="L997" t="str">
            <v>004411</v>
          </cell>
          <cell r="M997" t="str">
            <v>4500043130</v>
          </cell>
          <cell r="N997">
            <v>37786</v>
          </cell>
          <cell r="O997" t="str">
            <v/>
          </cell>
          <cell r="P997">
            <v>2</v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>PlantEq</v>
          </cell>
          <cell r="V997">
            <v>1</v>
          </cell>
          <cell r="W997">
            <v>0</v>
          </cell>
          <cell r="X997">
            <v>0</v>
          </cell>
        </row>
        <row r="998">
          <cell r="B998">
            <v>110000347</v>
          </cell>
          <cell r="C998" t="str">
            <v>Welding Machine</v>
          </cell>
          <cell r="D998" t="str">
            <v>Loa janan</v>
          </cell>
          <cell r="E998" t="str">
            <v>Victor</v>
          </cell>
          <cell r="F998" t="str">
            <v>Welding Cutt Torch</v>
          </cell>
          <cell r="G998" t="str">
            <v/>
          </cell>
          <cell r="H998">
            <v>1</v>
          </cell>
          <cell r="I998" t="str">
            <v>Unt</v>
          </cell>
          <cell r="J998">
            <v>4157.4399999999996</v>
          </cell>
          <cell r="K998" t="str">
            <v/>
          </cell>
          <cell r="L998" t="str">
            <v>002270</v>
          </cell>
          <cell r="M998" t="str">
            <v>4500036040</v>
          </cell>
          <cell r="N998" t="str">
            <v/>
          </cell>
          <cell r="O998" t="str">
            <v/>
          </cell>
          <cell r="P998">
            <v>2</v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>PlantEq</v>
          </cell>
          <cell r="V998">
            <v>1</v>
          </cell>
          <cell r="W998">
            <v>0</v>
          </cell>
          <cell r="X998">
            <v>0</v>
          </cell>
        </row>
        <row r="999">
          <cell r="B999">
            <v>200000113</v>
          </cell>
          <cell r="C999" t="str">
            <v>Porta Camp</v>
          </cell>
          <cell r="D999" t="str">
            <v>Loa janan</v>
          </cell>
          <cell r="E999" t="str">
            <v/>
          </cell>
          <cell r="F999" t="str">
            <v>20 Ft</v>
          </cell>
          <cell r="G999" t="str">
            <v/>
          </cell>
          <cell r="H999">
            <v>1</v>
          </cell>
          <cell r="I999" t="str">
            <v>Unt</v>
          </cell>
          <cell r="J999">
            <v>23000</v>
          </cell>
          <cell r="K999" t="str">
            <v>SINAR SEJAHTERA JAYA, CV.</v>
          </cell>
          <cell r="L999" t="str">
            <v>002257</v>
          </cell>
          <cell r="M999" t="str">
            <v>4500043121</v>
          </cell>
          <cell r="N999" t="str">
            <v/>
          </cell>
          <cell r="O999" t="str">
            <v/>
          </cell>
          <cell r="P999">
            <v>2</v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>PlantEq</v>
          </cell>
          <cell r="V999">
            <v>1</v>
          </cell>
          <cell r="W999">
            <v>0</v>
          </cell>
          <cell r="X999">
            <v>0</v>
          </cell>
        </row>
        <row r="1000">
          <cell r="B1000">
            <v>30000015</v>
          </cell>
          <cell r="C1000" t="str">
            <v>Field Tools</v>
          </cell>
          <cell r="D1000" t="str">
            <v>Loa janan</v>
          </cell>
          <cell r="E1000" t="str">
            <v>Kincrome</v>
          </cell>
          <cell r="F1000" t="str">
            <v>Metric Tools Dr. 3/8", 1/2", 3/4"</v>
          </cell>
          <cell r="G1000" t="str">
            <v>21057</v>
          </cell>
          <cell r="H1000">
            <v>1</v>
          </cell>
          <cell r="I1000" t="str">
            <v>Set</v>
          </cell>
          <cell r="J1000">
            <v>10092.285</v>
          </cell>
          <cell r="K1000" t="str">
            <v/>
          </cell>
          <cell r="L1000" t="str">
            <v/>
          </cell>
          <cell r="M1000" t="str">
            <v/>
          </cell>
          <cell r="N1000">
            <v>37729</v>
          </cell>
          <cell r="O1000" t="str">
            <v/>
          </cell>
          <cell r="P1000">
            <v>3</v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>SvcTools</v>
          </cell>
          <cell r="V1000">
            <v>1</v>
          </cell>
          <cell r="W1000">
            <v>6055.3710000000001</v>
          </cell>
          <cell r="X1000">
            <v>161.47656000000001</v>
          </cell>
        </row>
        <row r="1001">
          <cell r="B1001" t="str">
            <v>CK-0000402</v>
          </cell>
          <cell r="C1001" t="str">
            <v>Lifting Equipment</v>
          </cell>
          <cell r="D1001" t="str">
            <v>Loa janan</v>
          </cell>
          <cell r="E1001" t="str">
            <v/>
          </cell>
          <cell r="F1001" t="str">
            <v>Lifting Chain 2 With Hook</v>
          </cell>
          <cell r="G1001" t="str">
            <v/>
          </cell>
          <cell r="H1001">
            <v>1</v>
          </cell>
          <cell r="I1001" t="str">
            <v>Set</v>
          </cell>
          <cell r="J1001">
            <v>1350</v>
          </cell>
          <cell r="K1001" t="str">
            <v>NOVANA MARSH JAYA, PT.</v>
          </cell>
          <cell r="L1001" t="str">
            <v>'002265</v>
          </cell>
          <cell r="M1001" t="str">
            <v>4500033326</v>
          </cell>
          <cell r="N1001">
            <v>37953</v>
          </cell>
          <cell r="O1001" t="str">
            <v/>
          </cell>
          <cell r="P1001">
            <v>1</v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>PlanEq</v>
          </cell>
          <cell r="V1001">
            <v>1</v>
          </cell>
          <cell r="W1001">
            <v>0</v>
          </cell>
          <cell r="X1001">
            <v>0</v>
          </cell>
        </row>
        <row r="1002">
          <cell r="B1002" t="str">
            <v>CK-0000403</v>
          </cell>
          <cell r="C1002" t="str">
            <v>Lifting Equipment</v>
          </cell>
          <cell r="D1002" t="str">
            <v>Loa janan</v>
          </cell>
          <cell r="E1002" t="str">
            <v/>
          </cell>
          <cell r="F1002" t="str">
            <v>Liffting Chain 3 With Hook</v>
          </cell>
          <cell r="G1002" t="str">
            <v/>
          </cell>
          <cell r="H1002">
            <v>1</v>
          </cell>
          <cell r="I1002" t="str">
            <v>Set</v>
          </cell>
          <cell r="J1002">
            <v>1650</v>
          </cell>
          <cell r="K1002" t="str">
            <v>NOVANA MARSH JAYA, PT.</v>
          </cell>
          <cell r="L1002" t="str">
            <v>'002265</v>
          </cell>
          <cell r="M1002" t="str">
            <v>4500033326</v>
          </cell>
          <cell r="N1002">
            <v>37953</v>
          </cell>
          <cell r="O1002" t="str">
            <v/>
          </cell>
          <cell r="P1002">
            <v>1</v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>PlanEq</v>
          </cell>
          <cell r="V1002">
            <v>1</v>
          </cell>
          <cell r="W1002">
            <v>0</v>
          </cell>
          <cell r="X1002">
            <v>0</v>
          </cell>
        </row>
        <row r="1003">
          <cell r="B1003" t="str">
            <v>CK-0000404</v>
          </cell>
          <cell r="C1003" t="str">
            <v>Lifting Equipment</v>
          </cell>
          <cell r="D1003" t="str">
            <v>Loa janan</v>
          </cell>
          <cell r="E1003" t="str">
            <v/>
          </cell>
          <cell r="F1003" t="str">
            <v>Webing Sling 1Ton X 3.M</v>
          </cell>
          <cell r="G1003" t="str">
            <v/>
          </cell>
          <cell r="H1003">
            <v>2</v>
          </cell>
          <cell r="I1003" t="str">
            <v>Unt</v>
          </cell>
          <cell r="J1003">
            <v>420</v>
          </cell>
          <cell r="K1003" t="str">
            <v/>
          </cell>
          <cell r="L1003" t="str">
            <v/>
          </cell>
          <cell r="M1003" t="str">
            <v/>
          </cell>
          <cell r="N1003">
            <v>37754</v>
          </cell>
          <cell r="O1003" t="str">
            <v/>
          </cell>
          <cell r="P1003">
            <v>2</v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>PlanEq</v>
          </cell>
          <cell r="V1003">
            <v>1</v>
          </cell>
          <cell r="W1003">
            <v>0</v>
          </cell>
          <cell r="X1003">
            <v>0</v>
          </cell>
        </row>
        <row r="1004">
          <cell r="B1004">
            <v>110000343</v>
          </cell>
          <cell r="C1004" t="str">
            <v>Lifting Equipment</v>
          </cell>
          <cell r="D1004" t="str">
            <v>Loa janan</v>
          </cell>
          <cell r="E1004" t="str">
            <v/>
          </cell>
          <cell r="F1004" t="str">
            <v>Lifting Chain 5/8" X 2.M</v>
          </cell>
          <cell r="G1004" t="str">
            <v/>
          </cell>
          <cell r="H1004">
            <v>1</v>
          </cell>
          <cell r="I1004" t="str">
            <v>Unt</v>
          </cell>
          <cell r="J1004">
            <v>4150</v>
          </cell>
          <cell r="K1004" t="str">
            <v>MAKMUR JAYA ABADI, PD.</v>
          </cell>
          <cell r="L1004" t="str">
            <v>'004089</v>
          </cell>
          <cell r="M1004" t="str">
            <v>4500042997</v>
          </cell>
          <cell r="N1004">
            <v>37754</v>
          </cell>
          <cell r="O1004" t="str">
            <v/>
          </cell>
          <cell r="P1004">
            <v>2</v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>PlanEq</v>
          </cell>
          <cell r="V1004">
            <v>1</v>
          </cell>
          <cell r="W1004">
            <v>0</v>
          </cell>
          <cell r="X1004">
            <v>0</v>
          </cell>
        </row>
        <row r="1005">
          <cell r="B1005">
            <v>200000121</v>
          </cell>
          <cell r="C1005" t="str">
            <v>Lifting Equipment</v>
          </cell>
          <cell r="D1005" t="str">
            <v>Loa janan</v>
          </cell>
          <cell r="E1005" t="str">
            <v/>
          </cell>
          <cell r="F1005" t="str">
            <v>Lifting Chain 5/8" X 5.M</v>
          </cell>
          <cell r="G1005" t="str">
            <v/>
          </cell>
          <cell r="H1005">
            <v>1</v>
          </cell>
          <cell r="I1005" t="str">
            <v>Unt</v>
          </cell>
          <cell r="J1005">
            <v>18400</v>
          </cell>
          <cell r="K1005" t="str">
            <v>MAKMUR JAYA ABADI, PD.</v>
          </cell>
          <cell r="L1005" t="str">
            <v>'004089</v>
          </cell>
          <cell r="M1005" t="str">
            <v>4500042997</v>
          </cell>
          <cell r="N1005">
            <v>37754</v>
          </cell>
          <cell r="O1005" t="str">
            <v/>
          </cell>
          <cell r="P1005">
            <v>2</v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>PlanEq</v>
          </cell>
          <cell r="V1005">
            <v>1</v>
          </cell>
          <cell r="W1005">
            <v>0</v>
          </cell>
          <cell r="X1005">
            <v>0</v>
          </cell>
        </row>
        <row r="1006">
          <cell r="B1006" t="str">
            <v>&lt;blank&gt;</v>
          </cell>
          <cell r="C1006" t="str">
            <v>Work Shop Tools</v>
          </cell>
          <cell r="D1006" t="str">
            <v>Loa janan</v>
          </cell>
          <cell r="E1006" t="str">
            <v/>
          </cell>
          <cell r="F1006" t="str">
            <v>Shackle Crosby  5/8"</v>
          </cell>
          <cell r="G1006" t="str">
            <v>G - 200 ,</v>
          </cell>
          <cell r="H1006">
            <v>4</v>
          </cell>
          <cell r="I1006" t="str">
            <v>pcs</v>
          </cell>
          <cell r="J1006">
            <v>380</v>
          </cell>
          <cell r="K1006" t="str">
            <v/>
          </cell>
          <cell r="L1006" t="str">
            <v/>
          </cell>
          <cell r="M1006" t="str">
            <v/>
          </cell>
          <cell r="N1006">
            <v>37754</v>
          </cell>
          <cell r="O1006" t="str">
            <v/>
          </cell>
          <cell r="P1006">
            <v>2</v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>SvcTools</v>
          </cell>
          <cell r="V1006">
            <v>1</v>
          </cell>
          <cell r="W1006">
            <v>0</v>
          </cell>
          <cell r="X1006">
            <v>0</v>
          </cell>
        </row>
        <row r="1007">
          <cell r="B1007" t="str">
            <v>&lt;blank&gt;</v>
          </cell>
          <cell r="C1007" t="str">
            <v>Work Shop Tools</v>
          </cell>
          <cell r="D1007" t="str">
            <v>Loa janan</v>
          </cell>
          <cell r="E1007" t="str">
            <v/>
          </cell>
          <cell r="F1007" t="str">
            <v>Shackle Crosby  7/8"</v>
          </cell>
          <cell r="G1007" t="str">
            <v/>
          </cell>
          <cell r="H1007">
            <v>5</v>
          </cell>
          <cell r="I1007" t="str">
            <v>pcs</v>
          </cell>
          <cell r="J1007">
            <v>165</v>
          </cell>
          <cell r="K1007" t="str">
            <v/>
          </cell>
          <cell r="L1007" t="str">
            <v/>
          </cell>
          <cell r="M1007" t="str">
            <v/>
          </cell>
          <cell r="N1007">
            <v>37588</v>
          </cell>
          <cell r="O1007" t="str">
            <v/>
          </cell>
          <cell r="P1007">
            <v>2</v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>SvcTools</v>
          </cell>
          <cell r="V1007">
            <v>1</v>
          </cell>
          <cell r="W1007">
            <v>0</v>
          </cell>
          <cell r="X1007">
            <v>0</v>
          </cell>
        </row>
        <row r="1008">
          <cell r="B1008">
            <v>110000384</v>
          </cell>
          <cell r="C1008" t="str">
            <v>Fuel Truck</v>
          </cell>
          <cell r="D1008" t="str">
            <v>Loa janan</v>
          </cell>
          <cell r="E1008" t="str">
            <v>Tuthil</v>
          </cell>
          <cell r="F1008" t="str">
            <v>Flow Rate 23 - 151 L/M, 50Psi,Acc. 2%</v>
          </cell>
          <cell r="G1008" t="str">
            <v/>
          </cell>
          <cell r="H1008">
            <v>1</v>
          </cell>
          <cell r="I1008" t="str">
            <v>Unt</v>
          </cell>
          <cell r="J1008">
            <v>2250</v>
          </cell>
          <cell r="K1008" t="str">
            <v>MAKMUR JAYA ABADI, PD.</v>
          </cell>
          <cell r="L1008" t="str">
            <v/>
          </cell>
          <cell r="M1008" t="str">
            <v>4500039392</v>
          </cell>
          <cell r="N1008" t="str">
            <v/>
          </cell>
          <cell r="O1008" t="str">
            <v/>
          </cell>
          <cell r="P1008">
            <v>2</v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>Vehicle</v>
          </cell>
          <cell r="V1008">
            <v>1</v>
          </cell>
          <cell r="W1008">
            <v>0</v>
          </cell>
          <cell r="X1008">
            <v>0</v>
          </cell>
        </row>
        <row r="1009">
          <cell r="B1009">
            <v>200000078</v>
          </cell>
          <cell r="C1009" t="str">
            <v>Lube Truck</v>
          </cell>
          <cell r="D1009" t="str">
            <v>Loa janan</v>
          </cell>
          <cell r="E1009" t="str">
            <v>Graco</v>
          </cell>
          <cell r="F1009" t="str">
            <v/>
          </cell>
          <cell r="G1009" t="str">
            <v>225 - 016</v>
          </cell>
          <cell r="H1009">
            <v>1</v>
          </cell>
          <cell r="I1009" t="str">
            <v>Unt</v>
          </cell>
          <cell r="J1009">
            <v>10503</v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>
            <v>2</v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>Vehicle</v>
          </cell>
          <cell r="V1009">
            <v>1</v>
          </cell>
          <cell r="W1009">
            <v>0</v>
          </cell>
          <cell r="X1009">
            <v>0</v>
          </cell>
        </row>
        <row r="1010">
          <cell r="B1010">
            <v>200000099</v>
          </cell>
          <cell r="C1010" t="str">
            <v>Fuel Truck</v>
          </cell>
          <cell r="D1010" t="str">
            <v>Loa janan</v>
          </cell>
          <cell r="E1010" t="str">
            <v>Hannay</v>
          </cell>
          <cell r="F1010" t="str">
            <v>Hose Reel</v>
          </cell>
          <cell r="G1010" t="str">
            <v>920 - 2526A</v>
          </cell>
          <cell r="H1010">
            <v>1</v>
          </cell>
          <cell r="I1010" t="str">
            <v>Unt</v>
          </cell>
          <cell r="J1010">
            <v>3.8264699999999996</v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>
            <v>2</v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>Vehicle</v>
          </cell>
          <cell r="V1010">
            <v>2</v>
          </cell>
          <cell r="W1010">
            <v>0</v>
          </cell>
          <cell r="X1010">
            <v>0</v>
          </cell>
        </row>
        <row r="1011">
          <cell r="B1011">
            <v>110000337</v>
          </cell>
          <cell r="C1011" t="str">
            <v>Camera Digital</v>
          </cell>
          <cell r="D1011" t="str">
            <v>Loa janan</v>
          </cell>
          <cell r="E1011" t="str">
            <v>Casio</v>
          </cell>
          <cell r="F1011" t="str">
            <v>QV - 4000</v>
          </cell>
          <cell r="G1011" t="str">
            <v/>
          </cell>
          <cell r="H1011">
            <v>1</v>
          </cell>
          <cell r="I1011" t="str">
            <v>Unt</v>
          </cell>
          <cell r="J1011">
            <v>5800</v>
          </cell>
          <cell r="K1011" t="str">
            <v/>
          </cell>
          <cell r="L1011" t="str">
            <v/>
          </cell>
          <cell r="M1011" t="str">
            <v>4500035226</v>
          </cell>
          <cell r="N1011" t="str">
            <v/>
          </cell>
          <cell r="O1011" t="str">
            <v/>
          </cell>
          <cell r="P1011">
            <v>2</v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>LowValue</v>
          </cell>
          <cell r="V1011">
            <v>1</v>
          </cell>
          <cell r="W1011">
            <v>0</v>
          </cell>
          <cell r="X1011">
            <v>0</v>
          </cell>
        </row>
        <row r="1012">
          <cell r="B1012">
            <v>110000385</v>
          </cell>
          <cell r="C1012" t="str">
            <v>Theodolite</v>
          </cell>
          <cell r="D1012" t="str">
            <v>Loa janan</v>
          </cell>
          <cell r="E1012" t="str">
            <v>Leica</v>
          </cell>
          <cell r="F1012" t="str">
            <v>Alumunium Tripot GST 05L</v>
          </cell>
          <cell r="G1012" t="str">
            <v>563630</v>
          </cell>
          <cell r="H1012">
            <v>1</v>
          </cell>
          <cell r="I1012" t="str">
            <v>Unt</v>
          </cell>
          <cell r="J1012">
            <v>0.18</v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>
            <v>2</v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>LowValue</v>
          </cell>
          <cell r="V1012">
            <v>2</v>
          </cell>
          <cell r="W1012">
            <v>0</v>
          </cell>
          <cell r="X1012">
            <v>0</v>
          </cell>
        </row>
        <row r="1013">
          <cell r="B1013" t="str">
            <v>&lt;blank&gt;</v>
          </cell>
          <cell r="C1013" t="str">
            <v>Theodolite</v>
          </cell>
          <cell r="D1013" t="str">
            <v>Loa janan</v>
          </cell>
          <cell r="E1013" t="str">
            <v>Leica</v>
          </cell>
          <cell r="F1013" t="str">
            <v>Tribrach GDF 122 PRO</v>
          </cell>
          <cell r="G1013" t="str">
            <v>667307</v>
          </cell>
          <cell r="H1013">
            <v>1</v>
          </cell>
          <cell r="I1013" t="str">
            <v>Unt</v>
          </cell>
          <cell r="J1013">
            <v>0.495</v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>
            <v>2</v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>LowValue</v>
          </cell>
          <cell r="V1013">
            <v>2</v>
          </cell>
          <cell r="W1013">
            <v>0</v>
          </cell>
          <cell r="X1013">
            <v>0</v>
          </cell>
        </row>
        <row r="1014">
          <cell r="B1014" t="str">
            <v>&lt;blank&gt;</v>
          </cell>
          <cell r="C1014" t="str">
            <v>Theodolite</v>
          </cell>
          <cell r="D1014" t="str">
            <v>Loa janan</v>
          </cell>
          <cell r="E1014" t="str">
            <v>Leica</v>
          </cell>
          <cell r="F1014" t="str">
            <v>Carriers GRT 144</v>
          </cell>
          <cell r="G1014" t="str">
            <v>667313</v>
          </cell>
          <cell r="H1014">
            <v>1</v>
          </cell>
          <cell r="I1014" t="str">
            <v>Unt</v>
          </cell>
          <cell r="J1014">
            <v>0.1404</v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>
            <v>2</v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>LowValue</v>
          </cell>
          <cell r="V1014">
            <v>2</v>
          </cell>
          <cell r="W1014">
            <v>0</v>
          </cell>
          <cell r="X1014">
            <v>0</v>
          </cell>
        </row>
        <row r="1015">
          <cell r="B1015">
            <v>20000127</v>
          </cell>
          <cell r="C1015" t="str">
            <v>Theodolite</v>
          </cell>
          <cell r="D1015" t="str">
            <v>Loa janan</v>
          </cell>
          <cell r="E1015" t="str">
            <v>Leica</v>
          </cell>
          <cell r="F1015" t="str">
            <v>Total Station</v>
          </cell>
          <cell r="G1015" t="str">
            <v>TCR - 1103</v>
          </cell>
          <cell r="H1015">
            <v>1</v>
          </cell>
          <cell r="I1015" t="str">
            <v>Unt</v>
          </cell>
          <cell r="J1015">
            <v>1.6E-2</v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>
            <v>2</v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>LowValue</v>
          </cell>
          <cell r="V1015">
            <v>2</v>
          </cell>
          <cell r="W1015">
            <v>0</v>
          </cell>
          <cell r="X1015">
            <v>0</v>
          </cell>
        </row>
        <row r="1016">
          <cell r="B1016">
            <v>110000459</v>
          </cell>
          <cell r="C1016" t="str">
            <v>Theodolite</v>
          </cell>
          <cell r="D1016" t="str">
            <v>Loa janan</v>
          </cell>
          <cell r="E1016" t="str">
            <v>Leica</v>
          </cell>
          <cell r="F1016" t="str">
            <v>Single Prisma set on Pole 2,5M</v>
          </cell>
          <cell r="G1016" t="str">
            <v/>
          </cell>
          <cell r="H1016">
            <v>1</v>
          </cell>
          <cell r="I1016" t="str">
            <v>Unt</v>
          </cell>
          <cell r="J1016">
            <v>0.39</v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>
            <v>2</v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>LowValue</v>
          </cell>
          <cell r="V1016">
            <v>2</v>
          </cell>
          <cell r="W1016">
            <v>0</v>
          </cell>
          <cell r="X1016">
            <v>0</v>
          </cell>
        </row>
        <row r="1017">
          <cell r="B1017">
            <v>110000461</v>
          </cell>
          <cell r="C1017" t="str">
            <v>Theodolite</v>
          </cell>
          <cell r="D1017" t="str">
            <v>Loa janan</v>
          </cell>
          <cell r="E1017" t="str">
            <v>Leica</v>
          </cell>
          <cell r="F1017" t="str">
            <v>Single Prisma set on Pole 2,5M</v>
          </cell>
          <cell r="G1017" t="str">
            <v/>
          </cell>
          <cell r="H1017">
            <v>1</v>
          </cell>
          <cell r="I1017" t="str">
            <v>Unt</v>
          </cell>
          <cell r="J1017">
            <v>0.39</v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>
            <v>2</v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>LowValue</v>
          </cell>
          <cell r="V1017">
            <v>2</v>
          </cell>
          <cell r="W1017">
            <v>0</v>
          </cell>
          <cell r="X1017">
            <v>0</v>
          </cell>
        </row>
        <row r="1018">
          <cell r="B1018">
            <v>110000460</v>
          </cell>
          <cell r="C1018" t="str">
            <v>Theodolite</v>
          </cell>
          <cell r="D1018" t="str">
            <v>Loa janan</v>
          </cell>
          <cell r="E1018" t="str">
            <v>Leica</v>
          </cell>
          <cell r="F1018" t="str">
            <v>Single Prisma set on Tripot</v>
          </cell>
          <cell r="G1018" t="str">
            <v/>
          </cell>
          <cell r="H1018">
            <v>1</v>
          </cell>
          <cell r="I1018" t="str">
            <v>Unt</v>
          </cell>
          <cell r="J1018">
            <v>0.625</v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>
            <v>2</v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>LowValue</v>
          </cell>
          <cell r="V1018">
            <v>2</v>
          </cell>
          <cell r="W1018">
            <v>0</v>
          </cell>
          <cell r="X1018">
            <v>0</v>
          </cell>
        </row>
        <row r="1019">
          <cell r="B1019">
            <v>110000462</v>
          </cell>
          <cell r="C1019" t="str">
            <v>Theodolite</v>
          </cell>
          <cell r="D1019" t="str">
            <v>Loa janan</v>
          </cell>
          <cell r="E1019" t="str">
            <v>Leica</v>
          </cell>
          <cell r="F1019" t="str">
            <v>Single Prisma set on Tripot</v>
          </cell>
          <cell r="G1019" t="str">
            <v/>
          </cell>
          <cell r="H1019">
            <v>1</v>
          </cell>
          <cell r="I1019" t="str">
            <v>Unt</v>
          </cell>
          <cell r="J1019">
            <v>0.625</v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>
            <v>2</v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>LowValue</v>
          </cell>
          <cell r="V1019">
            <v>2</v>
          </cell>
          <cell r="W1019">
            <v>0</v>
          </cell>
          <cell r="X1019">
            <v>0</v>
          </cell>
        </row>
        <row r="1020">
          <cell r="B1020">
            <v>200000071</v>
          </cell>
          <cell r="C1020" t="str">
            <v>Theodolite</v>
          </cell>
          <cell r="D1020" t="str">
            <v>Loa janan</v>
          </cell>
          <cell r="E1020" t="str">
            <v>Leica</v>
          </cell>
          <cell r="F1020" t="str">
            <v>Surpac Sofware Licence</v>
          </cell>
          <cell r="G1020" t="str">
            <v/>
          </cell>
          <cell r="H1020">
            <v>1</v>
          </cell>
          <cell r="I1020" t="str">
            <v>Unt</v>
          </cell>
          <cell r="J1020">
            <v>1.9234999999999999E-2</v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>
            <v>2</v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>LowValue</v>
          </cell>
          <cell r="V1020">
            <v>2</v>
          </cell>
          <cell r="W1020">
            <v>0</v>
          </cell>
          <cell r="X1020">
            <v>0</v>
          </cell>
        </row>
        <row r="1021">
          <cell r="B1021">
            <v>110000399</v>
          </cell>
          <cell r="C1021" t="str">
            <v>Oil Tank Static</v>
          </cell>
          <cell r="D1021" t="str">
            <v>Arutmin</v>
          </cell>
          <cell r="E1021" t="str">
            <v>Tuthill</v>
          </cell>
          <cell r="F1021" t="str">
            <v>Flow Meter</v>
          </cell>
          <cell r="G1021" t="str">
            <v/>
          </cell>
          <cell r="H1021">
            <v>1</v>
          </cell>
          <cell r="I1021" t="str">
            <v>Unt</v>
          </cell>
          <cell r="J1021">
            <v>2250</v>
          </cell>
          <cell r="K1021" t="str">
            <v/>
          </cell>
          <cell r="L1021" t="str">
            <v/>
          </cell>
          <cell r="M1021" t="str">
            <v>4500042604</v>
          </cell>
          <cell r="N1021">
            <v>37743</v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>LowValue</v>
          </cell>
          <cell r="V1021">
            <v>1</v>
          </cell>
          <cell r="W1021">
            <v>0</v>
          </cell>
          <cell r="X1021">
            <v>0</v>
          </cell>
        </row>
        <row r="1022">
          <cell r="B1022">
            <v>20000106</v>
          </cell>
          <cell r="C1022" t="str">
            <v>Generating Set</v>
          </cell>
          <cell r="D1022" t="str">
            <v>Arutmin</v>
          </cell>
          <cell r="E1022" t="str">
            <v>Caterpillar</v>
          </cell>
          <cell r="F1022" t="str">
            <v>Perkins / Olympian</v>
          </cell>
          <cell r="G1022" t="str">
            <v>GEL - 02393</v>
          </cell>
          <cell r="H1022">
            <v>1</v>
          </cell>
          <cell r="I1022" t="str">
            <v>Unt</v>
          </cell>
          <cell r="J1022">
            <v>7.6169999999999996E-3</v>
          </cell>
          <cell r="K1022" t="str">
            <v/>
          </cell>
          <cell r="L1022" t="str">
            <v>001440</v>
          </cell>
          <cell r="M1022" t="str">
            <v>4500042860</v>
          </cell>
          <cell r="N1022">
            <v>37755</v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>PlantEq</v>
          </cell>
          <cell r="V1022">
            <v>2</v>
          </cell>
          <cell r="W1022">
            <v>62167.415000000001</v>
          </cell>
          <cell r="X1022">
            <v>1053.6849999999999</v>
          </cell>
        </row>
        <row r="1023">
          <cell r="B1023">
            <v>110000458</v>
          </cell>
          <cell r="C1023" t="str">
            <v>Desktop</v>
          </cell>
          <cell r="D1023" t="str">
            <v>Arutmin</v>
          </cell>
          <cell r="E1023" t="str">
            <v/>
          </cell>
          <cell r="F1023" t="str">
            <v>P.IV, 1,8Ghz, 40GB, 144MB</v>
          </cell>
          <cell r="G1023" t="str">
            <v>AN15HRDAW504239M</v>
          </cell>
          <cell r="H1023">
            <v>1</v>
          </cell>
          <cell r="I1023" t="str">
            <v>Unt</v>
          </cell>
          <cell r="J1023">
            <v>4075</v>
          </cell>
          <cell r="K1023" t="str">
            <v/>
          </cell>
          <cell r="L1023" t="str">
            <v/>
          </cell>
          <cell r="M1023" t="str">
            <v/>
          </cell>
          <cell r="N1023">
            <v>37636</v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>Office</v>
          </cell>
          <cell r="V1023">
            <v>1</v>
          </cell>
          <cell r="W1023">
            <v>0</v>
          </cell>
          <cell r="X1023">
            <v>0</v>
          </cell>
        </row>
        <row r="1024">
          <cell r="B1024">
            <v>110000457</v>
          </cell>
          <cell r="C1024" t="str">
            <v>Desktop</v>
          </cell>
          <cell r="D1024" t="str">
            <v>Arutmin</v>
          </cell>
          <cell r="E1024" t="str">
            <v/>
          </cell>
          <cell r="F1024" t="str">
            <v/>
          </cell>
          <cell r="G1024" t="str">
            <v>AN15HRDAW504314H</v>
          </cell>
          <cell r="H1024">
            <v>1</v>
          </cell>
          <cell r="I1024" t="str">
            <v>Unt</v>
          </cell>
          <cell r="J1024">
            <v>4075</v>
          </cell>
          <cell r="K1024" t="str">
            <v/>
          </cell>
          <cell r="L1024" t="str">
            <v/>
          </cell>
          <cell r="M1024" t="str">
            <v/>
          </cell>
          <cell r="N1024">
            <v>37636</v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>Office</v>
          </cell>
          <cell r="V1024">
            <v>1</v>
          </cell>
          <cell r="W1024">
            <v>0</v>
          </cell>
          <cell r="X1024">
            <v>0</v>
          </cell>
        </row>
        <row r="1025">
          <cell r="B1025">
            <v>110000506</v>
          </cell>
          <cell r="C1025" t="str">
            <v>Air Conditioner</v>
          </cell>
          <cell r="D1025" t="str">
            <v>Arutmin</v>
          </cell>
          <cell r="E1025" t="str">
            <v>National</v>
          </cell>
          <cell r="F1025" t="str">
            <v>3/4 PK, CU / CS - 78KJ</v>
          </cell>
          <cell r="G1025" t="str">
            <v/>
          </cell>
          <cell r="H1025">
            <v>1</v>
          </cell>
          <cell r="I1025" t="str">
            <v>Unt</v>
          </cell>
          <cell r="J1025">
            <v>3150</v>
          </cell>
          <cell r="K1025" t="str">
            <v/>
          </cell>
          <cell r="L1025" t="str">
            <v/>
          </cell>
          <cell r="M1025" t="str">
            <v/>
          </cell>
          <cell r="N1025">
            <v>37801</v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>LowValue</v>
          </cell>
          <cell r="V1025">
            <v>1</v>
          </cell>
          <cell r="W1025">
            <v>0</v>
          </cell>
          <cell r="X1025">
            <v>0</v>
          </cell>
        </row>
        <row r="1026">
          <cell r="B1026">
            <v>110000507</v>
          </cell>
          <cell r="C1026" t="str">
            <v>Air Conditioner</v>
          </cell>
          <cell r="D1026" t="str">
            <v>Arutmin</v>
          </cell>
          <cell r="E1026" t="str">
            <v>National</v>
          </cell>
          <cell r="F1026" t="str">
            <v>3/4 PK, CU / CS - 78KJ</v>
          </cell>
          <cell r="G1026" t="str">
            <v/>
          </cell>
          <cell r="H1026">
            <v>1</v>
          </cell>
          <cell r="I1026" t="str">
            <v>Unt</v>
          </cell>
          <cell r="J1026">
            <v>3150</v>
          </cell>
          <cell r="K1026" t="str">
            <v/>
          </cell>
          <cell r="L1026" t="str">
            <v/>
          </cell>
          <cell r="M1026" t="str">
            <v/>
          </cell>
          <cell r="N1026">
            <v>37801</v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>LowValue</v>
          </cell>
          <cell r="V1026">
            <v>1</v>
          </cell>
          <cell r="W1026">
            <v>0</v>
          </cell>
          <cell r="X1026">
            <v>0</v>
          </cell>
        </row>
        <row r="1027">
          <cell r="B1027">
            <v>110000508</v>
          </cell>
          <cell r="C1027" t="str">
            <v>Air Conditioner</v>
          </cell>
          <cell r="D1027" t="str">
            <v>Arutmin</v>
          </cell>
          <cell r="E1027" t="str">
            <v>National</v>
          </cell>
          <cell r="F1027" t="str">
            <v>3/4 PK, CU / CS - 78KJ</v>
          </cell>
          <cell r="G1027" t="str">
            <v/>
          </cell>
          <cell r="H1027">
            <v>1</v>
          </cell>
          <cell r="I1027" t="str">
            <v>Unt</v>
          </cell>
          <cell r="J1027">
            <v>3150</v>
          </cell>
          <cell r="K1027" t="str">
            <v/>
          </cell>
          <cell r="L1027" t="str">
            <v/>
          </cell>
          <cell r="M1027" t="str">
            <v/>
          </cell>
          <cell r="N1027">
            <v>37801</v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>LowValue</v>
          </cell>
          <cell r="V1027">
            <v>1</v>
          </cell>
          <cell r="W1027">
            <v>0</v>
          </cell>
          <cell r="X1027">
            <v>0</v>
          </cell>
        </row>
        <row r="1028">
          <cell r="B1028">
            <v>110000509</v>
          </cell>
          <cell r="C1028" t="str">
            <v>Air Conditioner</v>
          </cell>
          <cell r="D1028" t="str">
            <v>Arutmin</v>
          </cell>
          <cell r="E1028" t="str">
            <v>National</v>
          </cell>
          <cell r="F1028" t="str">
            <v>3/4 PK,CU / CS - 78KJ</v>
          </cell>
          <cell r="G1028" t="str">
            <v/>
          </cell>
          <cell r="H1028">
            <v>1</v>
          </cell>
          <cell r="I1028" t="str">
            <v>Unt</v>
          </cell>
          <cell r="J1028">
            <v>3150</v>
          </cell>
          <cell r="K1028" t="str">
            <v/>
          </cell>
          <cell r="L1028" t="str">
            <v/>
          </cell>
          <cell r="M1028" t="str">
            <v/>
          </cell>
          <cell r="N1028">
            <v>37801</v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>LowValue</v>
          </cell>
          <cell r="V1028">
            <v>1</v>
          </cell>
          <cell r="W1028">
            <v>0</v>
          </cell>
          <cell r="X1028">
            <v>0</v>
          </cell>
        </row>
        <row r="1029">
          <cell r="B1029">
            <v>110000510</v>
          </cell>
          <cell r="C1029" t="str">
            <v>Air Conditioner</v>
          </cell>
          <cell r="D1029" t="str">
            <v>Arutmin</v>
          </cell>
          <cell r="E1029" t="str">
            <v>National</v>
          </cell>
          <cell r="F1029" t="str">
            <v>3/4 PK, CU / CS - 78KJ</v>
          </cell>
          <cell r="G1029" t="str">
            <v/>
          </cell>
          <cell r="H1029">
            <v>1</v>
          </cell>
          <cell r="I1029" t="str">
            <v>Unt</v>
          </cell>
          <cell r="J1029">
            <v>3150</v>
          </cell>
          <cell r="K1029" t="str">
            <v/>
          </cell>
          <cell r="L1029" t="str">
            <v/>
          </cell>
          <cell r="M1029" t="str">
            <v/>
          </cell>
          <cell r="N1029">
            <v>37801</v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>LowValue</v>
          </cell>
          <cell r="V1029">
            <v>1</v>
          </cell>
          <cell r="W1029">
            <v>0</v>
          </cell>
          <cell r="X1029">
            <v>0</v>
          </cell>
        </row>
        <row r="1030">
          <cell r="B1030">
            <v>110000511</v>
          </cell>
          <cell r="C1030" t="str">
            <v>Air Conditioner</v>
          </cell>
          <cell r="D1030" t="str">
            <v>Arutmin</v>
          </cell>
          <cell r="E1030" t="str">
            <v>National</v>
          </cell>
          <cell r="F1030" t="str">
            <v>3/4 PK, CU / CS - 78KJ</v>
          </cell>
          <cell r="G1030" t="str">
            <v/>
          </cell>
          <cell r="H1030">
            <v>1</v>
          </cell>
          <cell r="I1030" t="str">
            <v>Unt</v>
          </cell>
          <cell r="J1030">
            <v>3150</v>
          </cell>
          <cell r="K1030" t="str">
            <v/>
          </cell>
          <cell r="L1030" t="str">
            <v/>
          </cell>
          <cell r="M1030" t="str">
            <v/>
          </cell>
          <cell r="N1030">
            <v>37801</v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>LowValue</v>
          </cell>
          <cell r="V1030">
            <v>1</v>
          </cell>
          <cell r="W1030">
            <v>0</v>
          </cell>
          <cell r="X1030">
            <v>0</v>
          </cell>
        </row>
        <row r="1031">
          <cell r="B1031">
            <v>110000512</v>
          </cell>
          <cell r="C1031" t="str">
            <v>Air Conditioner</v>
          </cell>
          <cell r="D1031" t="str">
            <v>Arutmin</v>
          </cell>
          <cell r="E1031" t="str">
            <v>National</v>
          </cell>
          <cell r="F1031" t="str">
            <v>3/4 PK, CU / CS - 78KJ</v>
          </cell>
          <cell r="G1031" t="str">
            <v/>
          </cell>
          <cell r="H1031">
            <v>1</v>
          </cell>
          <cell r="I1031" t="str">
            <v>Unt</v>
          </cell>
          <cell r="J1031">
            <v>3150</v>
          </cell>
          <cell r="K1031" t="str">
            <v/>
          </cell>
          <cell r="L1031" t="str">
            <v/>
          </cell>
          <cell r="M1031" t="str">
            <v/>
          </cell>
          <cell r="N1031">
            <v>37801</v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>LowValue</v>
          </cell>
          <cell r="V1031">
            <v>1</v>
          </cell>
          <cell r="W1031">
            <v>0</v>
          </cell>
          <cell r="X1031">
            <v>0</v>
          </cell>
        </row>
        <row r="1032">
          <cell r="B1032">
            <v>110000513</v>
          </cell>
          <cell r="C1032" t="str">
            <v>Air Conditioner</v>
          </cell>
          <cell r="D1032" t="str">
            <v>Arutmin</v>
          </cell>
          <cell r="E1032" t="str">
            <v>National</v>
          </cell>
          <cell r="F1032" t="str">
            <v>3/4 PK, CU / CS - 78KJ</v>
          </cell>
          <cell r="G1032" t="str">
            <v/>
          </cell>
          <cell r="H1032">
            <v>1</v>
          </cell>
          <cell r="I1032" t="str">
            <v>Unt</v>
          </cell>
          <cell r="J1032">
            <v>3150</v>
          </cell>
          <cell r="K1032" t="str">
            <v/>
          </cell>
          <cell r="L1032" t="str">
            <v/>
          </cell>
          <cell r="M1032" t="str">
            <v/>
          </cell>
          <cell r="N1032">
            <v>37801</v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>LowValue</v>
          </cell>
          <cell r="V1032">
            <v>1</v>
          </cell>
          <cell r="W1032">
            <v>0</v>
          </cell>
          <cell r="X1032">
            <v>0</v>
          </cell>
        </row>
        <row r="1033">
          <cell r="B1033">
            <v>110000514</v>
          </cell>
          <cell r="C1033" t="str">
            <v>Air Conditioner</v>
          </cell>
          <cell r="D1033" t="str">
            <v>Arutmin</v>
          </cell>
          <cell r="E1033" t="str">
            <v>National</v>
          </cell>
          <cell r="F1033" t="str">
            <v>3/4 PK, CU / CS - 78KJ</v>
          </cell>
          <cell r="G1033" t="str">
            <v/>
          </cell>
          <cell r="H1033">
            <v>1</v>
          </cell>
          <cell r="I1033" t="str">
            <v>Unt</v>
          </cell>
          <cell r="J1033">
            <v>3150</v>
          </cell>
          <cell r="K1033" t="str">
            <v/>
          </cell>
          <cell r="L1033" t="str">
            <v/>
          </cell>
          <cell r="M1033" t="str">
            <v/>
          </cell>
          <cell r="N1033">
            <v>37801</v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>LowValue</v>
          </cell>
          <cell r="V1033">
            <v>1</v>
          </cell>
          <cell r="W1033">
            <v>0</v>
          </cell>
          <cell r="X1033">
            <v>0</v>
          </cell>
        </row>
        <row r="1034">
          <cell r="B1034">
            <v>110000515</v>
          </cell>
          <cell r="C1034" t="str">
            <v>Air Conditioner</v>
          </cell>
          <cell r="D1034" t="str">
            <v>Arutmin</v>
          </cell>
          <cell r="E1034" t="str">
            <v>National</v>
          </cell>
          <cell r="F1034" t="str">
            <v>3/4 PK, CU / CS - 78KJ</v>
          </cell>
          <cell r="G1034" t="str">
            <v/>
          </cell>
          <cell r="H1034">
            <v>1</v>
          </cell>
          <cell r="I1034" t="str">
            <v>Unt</v>
          </cell>
          <cell r="J1034">
            <v>3150</v>
          </cell>
          <cell r="K1034" t="str">
            <v/>
          </cell>
          <cell r="L1034" t="str">
            <v/>
          </cell>
          <cell r="M1034" t="str">
            <v/>
          </cell>
          <cell r="N1034">
            <v>37801</v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>LowValue</v>
          </cell>
          <cell r="V1034">
            <v>1</v>
          </cell>
          <cell r="W1034">
            <v>0</v>
          </cell>
          <cell r="X1034">
            <v>0</v>
          </cell>
        </row>
        <row r="1035">
          <cell r="B1035">
            <v>110000463</v>
          </cell>
          <cell r="C1035" t="str">
            <v>Air Conditioner</v>
          </cell>
          <cell r="D1035" t="str">
            <v>Arutmin</v>
          </cell>
          <cell r="E1035" t="str">
            <v>National</v>
          </cell>
          <cell r="F1035" t="str">
            <v>1/2 PK, CS - C56KJ</v>
          </cell>
          <cell r="G1035" t="str">
            <v/>
          </cell>
          <cell r="H1035">
            <v>1</v>
          </cell>
          <cell r="I1035" t="str">
            <v>Unt</v>
          </cell>
          <cell r="J1035">
            <v>2900</v>
          </cell>
          <cell r="K1035" t="str">
            <v/>
          </cell>
          <cell r="L1035" t="str">
            <v>00650</v>
          </cell>
          <cell r="M1035" t="str">
            <v>4500046126</v>
          </cell>
          <cell r="N1035">
            <v>37777</v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>LowValue</v>
          </cell>
          <cell r="V1035">
            <v>1</v>
          </cell>
          <cell r="W1035">
            <v>0</v>
          </cell>
          <cell r="X1035">
            <v>0</v>
          </cell>
        </row>
        <row r="1036">
          <cell r="B1036">
            <v>110000464</v>
          </cell>
          <cell r="C1036" t="str">
            <v>Air Conditioner</v>
          </cell>
          <cell r="D1036" t="str">
            <v>Arutmin</v>
          </cell>
          <cell r="E1036" t="str">
            <v>National</v>
          </cell>
          <cell r="F1036" t="str">
            <v>1/2 PK, CS - C56KJ</v>
          </cell>
          <cell r="G1036" t="str">
            <v/>
          </cell>
          <cell r="H1036">
            <v>1</v>
          </cell>
          <cell r="I1036" t="str">
            <v>Unt</v>
          </cell>
          <cell r="J1036">
            <v>2900</v>
          </cell>
          <cell r="K1036" t="str">
            <v/>
          </cell>
          <cell r="L1036" t="str">
            <v>00650</v>
          </cell>
          <cell r="M1036" t="str">
            <v>4500046126</v>
          </cell>
          <cell r="N1036">
            <v>37777</v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>LowValue</v>
          </cell>
          <cell r="V1036">
            <v>1</v>
          </cell>
          <cell r="W1036">
            <v>0</v>
          </cell>
          <cell r="X1036">
            <v>0</v>
          </cell>
        </row>
        <row r="1037">
          <cell r="B1037">
            <v>110000465</v>
          </cell>
          <cell r="C1037" t="str">
            <v>Air Conditioner</v>
          </cell>
          <cell r="D1037" t="str">
            <v>Arutmin</v>
          </cell>
          <cell r="E1037" t="str">
            <v>National</v>
          </cell>
          <cell r="F1037" t="str">
            <v>1/2 PK, CS - C56KJ</v>
          </cell>
          <cell r="G1037" t="str">
            <v/>
          </cell>
          <cell r="H1037">
            <v>1</v>
          </cell>
          <cell r="I1037" t="str">
            <v>Unt</v>
          </cell>
          <cell r="J1037">
            <v>2900</v>
          </cell>
          <cell r="K1037" t="str">
            <v/>
          </cell>
          <cell r="L1037" t="str">
            <v>00650</v>
          </cell>
          <cell r="M1037" t="str">
            <v>4500046126</v>
          </cell>
          <cell r="N1037">
            <v>37777</v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>LowValue</v>
          </cell>
          <cell r="V1037">
            <v>1</v>
          </cell>
          <cell r="W1037">
            <v>0</v>
          </cell>
          <cell r="X1037">
            <v>0</v>
          </cell>
        </row>
        <row r="1038">
          <cell r="B1038">
            <v>110000466</v>
          </cell>
          <cell r="C1038" t="str">
            <v>Air Conditioner</v>
          </cell>
          <cell r="D1038" t="str">
            <v>Arutmin</v>
          </cell>
          <cell r="E1038" t="str">
            <v>National</v>
          </cell>
          <cell r="F1038" t="str">
            <v>1/2 PK, CS - C56KJ</v>
          </cell>
          <cell r="G1038" t="str">
            <v/>
          </cell>
          <cell r="H1038">
            <v>1</v>
          </cell>
          <cell r="I1038" t="str">
            <v>Unt</v>
          </cell>
          <cell r="J1038">
            <v>2900</v>
          </cell>
          <cell r="K1038" t="str">
            <v/>
          </cell>
          <cell r="L1038" t="str">
            <v>00650</v>
          </cell>
          <cell r="M1038" t="str">
            <v>4500046126</v>
          </cell>
          <cell r="N1038">
            <v>37777</v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>LowValue</v>
          </cell>
          <cell r="V1038">
            <v>1</v>
          </cell>
          <cell r="W1038">
            <v>0</v>
          </cell>
          <cell r="X1038">
            <v>0</v>
          </cell>
        </row>
        <row r="1039">
          <cell r="B1039">
            <v>110000467</v>
          </cell>
          <cell r="C1039" t="str">
            <v>Air Conditioner</v>
          </cell>
          <cell r="D1039" t="str">
            <v>Arutmin</v>
          </cell>
          <cell r="E1039" t="str">
            <v>National</v>
          </cell>
          <cell r="F1039" t="str">
            <v>/2 PK, CS - C56KJ</v>
          </cell>
          <cell r="G1039" t="str">
            <v/>
          </cell>
          <cell r="H1039">
            <v>1</v>
          </cell>
          <cell r="I1039" t="str">
            <v>Unt</v>
          </cell>
          <cell r="J1039">
            <v>2900</v>
          </cell>
          <cell r="K1039" t="str">
            <v/>
          </cell>
          <cell r="L1039" t="str">
            <v>00650</v>
          </cell>
          <cell r="M1039" t="str">
            <v>4500046126</v>
          </cell>
          <cell r="N1039">
            <v>37777</v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>LowValue</v>
          </cell>
          <cell r="V1039">
            <v>1</v>
          </cell>
          <cell r="W1039">
            <v>0</v>
          </cell>
          <cell r="X1039">
            <v>0</v>
          </cell>
        </row>
        <row r="1040">
          <cell r="B1040">
            <v>110000364</v>
          </cell>
          <cell r="C1040" t="str">
            <v>Television</v>
          </cell>
          <cell r="D1040" t="str">
            <v>Arutmin</v>
          </cell>
          <cell r="E1040" t="str">
            <v>National</v>
          </cell>
          <cell r="F1040" t="str">
            <v>29", Type 29A3DE</v>
          </cell>
          <cell r="G1040" t="str">
            <v/>
          </cell>
          <cell r="H1040">
            <v>1</v>
          </cell>
          <cell r="I1040" t="str">
            <v>Unt</v>
          </cell>
          <cell r="J1040">
            <v>3556.9250000000002</v>
          </cell>
          <cell r="K1040" t="str">
            <v/>
          </cell>
          <cell r="L1040" t="str">
            <v/>
          </cell>
          <cell r="M1040" t="str">
            <v>4500042939</v>
          </cell>
          <cell r="N1040">
            <v>37749</v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>LowValue</v>
          </cell>
          <cell r="V1040">
            <v>1</v>
          </cell>
          <cell r="W1040">
            <v>0</v>
          </cell>
          <cell r="X1040">
            <v>0</v>
          </cell>
        </row>
        <row r="1041">
          <cell r="B1041" t="str">
            <v>110000364-1</v>
          </cell>
          <cell r="C1041" t="str">
            <v>Parabola</v>
          </cell>
          <cell r="D1041" t="str">
            <v>Arutmin</v>
          </cell>
          <cell r="E1041" t="str">
            <v>Winersat</v>
          </cell>
          <cell r="F1041" t="str">
            <v>9 Feet</v>
          </cell>
          <cell r="G1041" t="str">
            <v/>
          </cell>
          <cell r="H1041">
            <v>1</v>
          </cell>
          <cell r="I1041" t="str">
            <v>Set</v>
          </cell>
          <cell r="J1041">
            <v>1668.075</v>
          </cell>
          <cell r="K1041" t="str">
            <v/>
          </cell>
          <cell r="L1041" t="str">
            <v/>
          </cell>
          <cell r="M1041" t="str">
            <v>4500042939</v>
          </cell>
          <cell r="N1041">
            <v>37749</v>
          </cell>
          <cell r="O1041" t="str">
            <v>110000364</v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>LowValue</v>
          </cell>
          <cell r="V1041">
            <v>1</v>
          </cell>
          <cell r="W1041">
            <v>0</v>
          </cell>
          <cell r="X1041">
            <v>0</v>
          </cell>
        </row>
        <row r="1042">
          <cell r="B1042">
            <v>110000472</v>
          </cell>
          <cell r="C1042" t="str">
            <v>Parabola</v>
          </cell>
          <cell r="D1042" t="str">
            <v>Arutmin</v>
          </cell>
          <cell r="E1042" t="str">
            <v>Indovision</v>
          </cell>
          <cell r="F1042" t="str">
            <v/>
          </cell>
          <cell r="G1042" t="str">
            <v/>
          </cell>
          <cell r="H1042">
            <v>1</v>
          </cell>
          <cell r="I1042" t="str">
            <v>Set</v>
          </cell>
          <cell r="J1042">
            <v>2950</v>
          </cell>
          <cell r="K1042" t="str">
            <v/>
          </cell>
          <cell r="L1042" t="str">
            <v>003668</v>
          </cell>
          <cell r="M1042" t="str">
            <v>4500046127</v>
          </cell>
          <cell r="N1042">
            <v>37761</v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>LowValue</v>
          </cell>
          <cell r="V1042">
            <v>1</v>
          </cell>
          <cell r="W1042">
            <v>0</v>
          </cell>
          <cell r="X1042">
            <v>0</v>
          </cell>
        </row>
        <row r="1043">
          <cell r="B1043">
            <v>110000471</v>
          </cell>
          <cell r="C1043" t="str">
            <v>Television</v>
          </cell>
          <cell r="D1043" t="str">
            <v>Arutmin</v>
          </cell>
          <cell r="E1043" t="str">
            <v>Panasonic</v>
          </cell>
          <cell r="F1043" t="str">
            <v>21", Type TC 2988AF</v>
          </cell>
          <cell r="G1043" t="str">
            <v/>
          </cell>
          <cell r="H1043">
            <v>1</v>
          </cell>
          <cell r="I1043" t="str">
            <v>Unt</v>
          </cell>
          <cell r="J1043">
            <v>4600</v>
          </cell>
          <cell r="K1043" t="str">
            <v/>
          </cell>
          <cell r="L1043" t="str">
            <v>003668</v>
          </cell>
          <cell r="M1043" t="str">
            <v>4500046127</v>
          </cell>
          <cell r="N1043">
            <v>37761</v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>LowValue</v>
          </cell>
          <cell r="V1043">
            <v>1</v>
          </cell>
          <cell r="W1043">
            <v>0</v>
          </cell>
          <cell r="X1043">
            <v>0</v>
          </cell>
        </row>
        <row r="1044">
          <cell r="B1044">
            <v>110000387</v>
          </cell>
          <cell r="C1044" t="str">
            <v>Freeser</v>
          </cell>
          <cell r="D1044" t="str">
            <v>Arutmin</v>
          </cell>
          <cell r="E1044" t="str">
            <v>Toshiba</v>
          </cell>
          <cell r="F1044" t="str">
            <v>Type GR - D259</v>
          </cell>
          <cell r="G1044" t="str">
            <v/>
          </cell>
          <cell r="H1044">
            <v>1</v>
          </cell>
          <cell r="I1044" t="str">
            <v>Unt</v>
          </cell>
          <cell r="J1044">
            <v>2400</v>
          </cell>
          <cell r="K1044" t="str">
            <v/>
          </cell>
          <cell r="L1044" t="str">
            <v>00615</v>
          </cell>
          <cell r="M1044" t="str">
            <v>4500041510</v>
          </cell>
          <cell r="N1044">
            <v>37727</v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>LowValue</v>
          </cell>
          <cell r="V1044">
            <v>1</v>
          </cell>
          <cell r="W1044">
            <v>0</v>
          </cell>
          <cell r="X1044">
            <v>0</v>
          </cell>
        </row>
        <row r="1045">
          <cell r="B1045">
            <v>110000400</v>
          </cell>
          <cell r="C1045" t="str">
            <v>Freeser</v>
          </cell>
          <cell r="D1045" t="str">
            <v>Arutmin</v>
          </cell>
          <cell r="E1045" t="str">
            <v>Gassio</v>
          </cell>
          <cell r="F1045" t="str">
            <v>FS - 205</v>
          </cell>
          <cell r="G1045" t="str">
            <v/>
          </cell>
          <cell r="H1045">
            <v>1</v>
          </cell>
          <cell r="I1045" t="str">
            <v>Unt</v>
          </cell>
          <cell r="J1045">
            <v>3850</v>
          </cell>
          <cell r="K1045" t="str">
            <v/>
          </cell>
          <cell r="L1045" t="str">
            <v>002506</v>
          </cell>
          <cell r="M1045" t="str">
            <v>4500042605</v>
          </cell>
          <cell r="N1045">
            <v>37743</v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>LowValue</v>
          </cell>
          <cell r="V1045">
            <v>1</v>
          </cell>
          <cell r="W1045">
            <v>0</v>
          </cell>
          <cell r="X1045">
            <v>0</v>
          </cell>
        </row>
        <row r="1046">
          <cell r="B1046">
            <v>110000469</v>
          </cell>
          <cell r="C1046" t="str">
            <v>Freeser</v>
          </cell>
          <cell r="D1046" t="str">
            <v>Arutmin</v>
          </cell>
          <cell r="E1046" t="str">
            <v>National</v>
          </cell>
          <cell r="F1046" t="str">
            <v>NR - 22AF</v>
          </cell>
          <cell r="G1046" t="str">
            <v/>
          </cell>
          <cell r="H1046">
            <v>1</v>
          </cell>
          <cell r="I1046" t="str">
            <v>Unt</v>
          </cell>
          <cell r="J1046">
            <v>2450</v>
          </cell>
          <cell r="K1046" t="str">
            <v/>
          </cell>
          <cell r="L1046" t="str">
            <v>003668</v>
          </cell>
          <cell r="M1046" t="str">
            <v>4500046127</v>
          </cell>
          <cell r="N1046">
            <v>37761</v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>LowValue</v>
          </cell>
          <cell r="V1046">
            <v>1</v>
          </cell>
          <cell r="W1046">
            <v>0</v>
          </cell>
          <cell r="X1046">
            <v>0</v>
          </cell>
        </row>
        <row r="1047">
          <cell r="B1047">
            <v>110000470</v>
          </cell>
          <cell r="C1047" t="str">
            <v>Washing Machine</v>
          </cell>
          <cell r="D1047" t="str">
            <v>Arutmin</v>
          </cell>
          <cell r="E1047" t="str">
            <v>Haier</v>
          </cell>
          <cell r="F1047" t="str">
            <v>X - 0970</v>
          </cell>
          <cell r="G1047" t="str">
            <v/>
          </cell>
          <cell r="H1047">
            <v>1</v>
          </cell>
          <cell r="I1047" t="str">
            <v>Unt</v>
          </cell>
          <cell r="J1047">
            <v>3400</v>
          </cell>
          <cell r="K1047" t="str">
            <v/>
          </cell>
          <cell r="L1047" t="str">
            <v>003668</v>
          </cell>
          <cell r="M1047" t="str">
            <v>4500046127</v>
          </cell>
          <cell r="N1047">
            <v>37761</v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>LowValue</v>
          </cell>
          <cell r="V1047">
            <v>1</v>
          </cell>
          <cell r="W1047">
            <v>0</v>
          </cell>
          <cell r="X1047">
            <v>0</v>
          </cell>
        </row>
        <row r="1048">
          <cell r="B1048" t="str">
            <v>CK-0000411</v>
          </cell>
          <cell r="C1048" t="str">
            <v>Washing Machine</v>
          </cell>
          <cell r="D1048" t="str">
            <v>Arutmin</v>
          </cell>
          <cell r="E1048" t="str">
            <v>Toshiba</v>
          </cell>
          <cell r="F1048" t="str">
            <v>VH - 8000EN</v>
          </cell>
          <cell r="G1048" t="str">
            <v/>
          </cell>
          <cell r="H1048">
            <v>1</v>
          </cell>
          <cell r="I1048" t="str">
            <v>Unt</v>
          </cell>
          <cell r="J1048">
            <v>1650</v>
          </cell>
          <cell r="K1048" t="str">
            <v/>
          </cell>
          <cell r="L1048" t="str">
            <v>00615</v>
          </cell>
          <cell r="M1048" t="str">
            <v>4500041510</v>
          </cell>
          <cell r="N1048">
            <v>37727</v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>LowValue</v>
          </cell>
          <cell r="V1048">
            <v>1</v>
          </cell>
          <cell r="W1048">
            <v>0</v>
          </cell>
          <cell r="X1048">
            <v>0</v>
          </cell>
        </row>
        <row r="1049">
          <cell r="B1049" t="str">
            <v>CK-0000409</v>
          </cell>
          <cell r="C1049" t="str">
            <v>VCD</v>
          </cell>
          <cell r="D1049" t="str">
            <v>Arutmin</v>
          </cell>
          <cell r="E1049" t="str">
            <v>Polytron</v>
          </cell>
          <cell r="F1049" t="str">
            <v>BB - 2002</v>
          </cell>
          <cell r="G1049" t="str">
            <v/>
          </cell>
          <cell r="H1049">
            <v>1</v>
          </cell>
          <cell r="I1049" t="str">
            <v>Unt</v>
          </cell>
          <cell r="J1049">
            <v>1800</v>
          </cell>
          <cell r="K1049" t="str">
            <v/>
          </cell>
          <cell r="L1049" t="str">
            <v/>
          </cell>
          <cell r="M1049" t="str">
            <v>4500046127</v>
          </cell>
          <cell r="N1049">
            <v>37761</v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>LowValue</v>
          </cell>
          <cell r="V1049">
            <v>1</v>
          </cell>
          <cell r="W1049">
            <v>0</v>
          </cell>
          <cell r="X1049">
            <v>0</v>
          </cell>
        </row>
        <row r="1050">
          <cell r="B1050" t="str">
            <v>CK-0000410</v>
          </cell>
          <cell r="C1050" t="str">
            <v>Freeser</v>
          </cell>
          <cell r="D1050" t="str">
            <v>Arutmin</v>
          </cell>
          <cell r="E1050" t="str">
            <v>Sharp</v>
          </cell>
          <cell r="F1050" t="str">
            <v>VR - 150 VSBC</v>
          </cell>
          <cell r="G1050" t="str">
            <v/>
          </cell>
          <cell r="H1050">
            <v>1</v>
          </cell>
          <cell r="I1050" t="str">
            <v>Unt</v>
          </cell>
          <cell r="J1050">
            <v>1350</v>
          </cell>
          <cell r="K1050" t="str">
            <v/>
          </cell>
          <cell r="L1050" t="str">
            <v/>
          </cell>
          <cell r="M1050" t="str">
            <v/>
          </cell>
          <cell r="N1050">
            <v>37761</v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>LowValue</v>
          </cell>
          <cell r="V1050">
            <v>1</v>
          </cell>
          <cell r="W1050">
            <v>0</v>
          </cell>
          <cell r="X1050">
            <v>0</v>
          </cell>
        </row>
        <row r="1051">
          <cell r="B1051" t="str">
            <v>CK-0000412</v>
          </cell>
          <cell r="C1051" t="str">
            <v>Gas Stove &amp; Tube ( Elpiji)</v>
          </cell>
          <cell r="D1051" t="str">
            <v>Arutmin</v>
          </cell>
          <cell r="E1051" t="str">
            <v>Electrolux</v>
          </cell>
          <cell r="F1051" t="str">
            <v>EHG - 7939X</v>
          </cell>
          <cell r="G1051" t="str">
            <v/>
          </cell>
          <cell r="H1051">
            <v>2</v>
          </cell>
          <cell r="I1051" t="str">
            <v>Unt</v>
          </cell>
          <cell r="J1051">
            <v>3100</v>
          </cell>
          <cell r="K1051" t="str">
            <v/>
          </cell>
          <cell r="L1051" t="str">
            <v/>
          </cell>
          <cell r="M1051" t="str">
            <v>4500041510</v>
          </cell>
          <cell r="N1051">
            <v>37727</v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>LowValue</v>
          </cell>
          <cell r="V1051">
            <v>1</v>
          </cell>
          <cell r="W1051">
            <v>0</v>
          </cell>
          <cell r="X1051">
            <v>0</v>
          </cell>
        </row>
        <row r="1052">
          <cell r="B1052" t="str">
            <v>CK-0000413</v>
          </cell>
          <cell r="C1052" t="str">
            <v>Dispenser</v>
          </cell>
          <cell r="D1052" t="str">
            <v>Arutmin</v>
          </cell>
          <cell r="E1052" t="str">
            <v>Uchida</v>
          </cell>
          <cell r="F1052" t="str">
            <v/>
          </cell>
          <cell r="G1052" t="str">
            <v/>
          </cell>
          <cell r="H1052">
            <v>2</v>
          </cell>
          <cell r="I1052" t="str">
            <v>Unt</v>
          </cell>
          <cell r="J1052">
            <v>950</v>
          </cell>
          <cell r="K1052" t="str">
            <v/>
          </cell>
          <cell r="L1052" t="str">
            <v/>
          </cell>
          <cell r="M1052" t="str">
            <v>4500046127</v>
          </cell>
          <cell r="N1052">
            <v>37761</v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>LowValue</v>
          </cell>
          <cell r="V1052">
            <v>1</v>
          </cell>
          <cell r="W1052">
            <v>0</v>
          </cell>
          <cell r="X1052">
            <v>0</v>
          </cell>
        </row>
        <row r="1053">
          <cell r="B1053" t="str">
            <v>CK-0000414</v>
          </cell>
          <cell r="C1053" t="str">
            <v>Fan</v>
          </cell>
          <cell r="D1053" t="str">
            <v>Arutmin</v>
          </cell>
          <cell r="E1053" t="str">
            <v>National</v>
          </cell>
          <cell r="F1053" t="str">
            <v>FR - EP401</v>
          </cell>
          <cell r="G1053" t="str">
            <v/>
          </cell>
          <cell r="H1053">
            <v>5</v>
          </cell>
          <cell r="I1053" t="str">
            <v>Unt</v>
          </cell>
          <cell r="J1053">
            <v>750</v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>LowValue</v>
          </cell>
          <cell r="V1053">
            <v>1</v>
          </cell>
          <cell r="W1053">
            <v>0</v>
          </cell>
          <cell r="X1053">
            <v>0</v>
          </cell>
        </row>
        <row r="1054">
          <cell r="B1054" t="str">
            <v>CK-0000415</v>
          </cell>
          <cell r="C1054" t="str">
            <v>Fan</v>
          </cell>
          <cell r="D1054" t="str">
            <v>Arutmin</v>
          </cell>
          <cell r="E1054" t="str">
            <v>Sanken</v>
          </cell>
          <cell r="F1054" t="str">
            <v>Fan - 950</v>
          </cell>
          <cell r="G1054" t="str">
            <v/>
          </cell>
          <cell r="H1054">
            <v>5</v>
          </cell>
          <cell r="I1054" t="str">
            <v>Unt</v>
          </cell>
          <cell r="J1054">
            <v>750</v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>LowValue</v>
          </cell>
          <cell r="V1054">
            <v>1</v>
          </cell>
          <cell r="W1054">
            <v>0</v>
          </cell>
          <cell r="X1054">
            <v>0</v>
          </cell>
        </row>
        <row r="1055">
          <cell r="B1055" t="str">
            <v>CK-0000416</v>
          </cell>
          <cell r="C1055" t="str">
            <v>Exhaust Fan</v>
          </cell>
          <cell r="D1055" t="str">
            <v>Arutmin</v>
          </cell>
          <cell r="E1055" t="str">
            <v>National</v>
          </cell>
          <cell r="F1055" t="str">
            <v>12 inchies</v>
          </cell>
          <cell r="G1055" t="str">
            <v/>
          </cell>
          <cell r="H1055">
            <v>4</v>
          </cell>
          <cell r="I1055" t="str">
            <v>Unt</v>
          </cell>
          <cell r="J1055">
            <v>1000</v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>LowValue</v>
          </cell>
          <cell r="V1055">
            <v>1</v>
          </cell>
          <cell r="W1055">
            <v>0</v>
          </cell>
          <cell r="X1055">
            <v>0</v>
          </cell>
        </row>
        <row r="1056">
          <cell r="B1056">
            <v>30000057</v>
          </cell>
          <cell r="C1056" t="str">
            <v>Special Tools</v>
          </cell>
          <cell r="D1056" t="str">
            <v>Arutmin</v>
          </cell>
          <cell r="E1056" t="str">
            <v>Proto</v>
          </cell>
          <cell r="F1056" t="str">
            <v>T/Multipliers</v>
          </cell>
          <cell r="G1056" t="str">
            <v>6232</v>
          </cell>
          <cell r="H1056">
            <v>1</v>
          </cell>
          <cell r="I1056" t="str">
            <v>Unt</v>
          </cell>
          <cell r="J1056">
            <v>18000</v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>SvcTools</v>
          </cell>
          <cell r="V1056">
            <v>1</v>
          </cell>
          <cell r="W1056">
            <v>12900</v>
          </cell>
          <cell r="X1056">
            <v>300</v>
          </cell>
        </row>
        <row r="1057">
          <cell r="B1057" t="str">
            <v>CK-0000417</v>
          </cell>
          <cell r="C1057" t="str">
            <v>Fire Extinguiser</v>
          </cell>
          <cell r="D1057" t="str">
            <v>Arutmin</v>
          </cell>
          <cell r="E1057" t="str">
            <v>Chubbs</v>
          </cell>
          <cell r="F1057" t="str">
            <v>Cap. 1 kg</v>
          </cell>
          <cell r="G1057" t="str">
            <v>EP.1</v>
          </cell>
          <cell r="H1057">
            <v>3</v>
          </cell>
          <cell r="I1057" t="str">
            <v>Unt</v>
          </cell>
          <cell r="J1057">
            <v>701.25</v>
          </cell>
          <cell r="K1057" t="str">
            <v/>
          </cell>
          <cell r="L1057" t="str">
            <v>001441</v>
          </cell>
          <cell r="M1057" t="str">
            <v>4500035018</v>
          </cell>
          <cell r="N1057">
            <v>37628</v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>LowValue</v>
          </cell>
          <cell r="V1057">
            <v>1</v>
          </cell>
          <cell r="W1057">
            <v>0</v>
          </cell>
          <cell r="X1057">
            <v>0</v>
          </cell>
        </row>
        <row r="1058">
          <cell r="B1058" t="str">
            <v>CK-0000418</v>
          </cell>
          <cell r="C1058" t="str">
            <v>Fire Extinguiser</v>
          </cell>
          <cell r="D1058" t="str">
            <v>Arutmin</v>
          </cell>
          <cell r="E1058" t="str">
            <v>Chubbs</v>
          </cell>
          <cell r="F1058" t="str">
            <v>Cap. 3 kg</v>
          </cell>
          <cell r="G1058" t="str">
            <v>EP. 3</v>
          </cell>
          <cell r="H1058">
            <v>10</v>
          </cell>
          <cell r="I1058" t="str">
            <v>Unt</v>
          </cell>
          <cell r="J1058">
            <v>3403.13</v>
          </cell>
          <cell r="K1058" t="str">
            <v/>
          </cell>
          <cell r="L1058" t="str">
            <v>001441</v>
          </cell>
          <cell r="M1058" t="str">
            <v>4500035018</v>
          </cell>
          <cell r="N1058">
            <v>37628</v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>LowValue</v>
          </cell>
          <cell r="V1058">
            <v>1</v>
          </cell>
          <cell r="W1058">
            <v>0</v>
          </cell>
          <cell r="X1058">
            <v>0</v>
          </cell>
        </row>
        <row r="1059">
          <cell r="B1059" t="str">
            <v>CK-0000419</v>
          </cell>
          <cell r="C1059" t="str">
            <v>Fire Extinguiser</v>
          </cell>
          <cell r="D1059" t="str">
            <v>Arutmin</v>
          </cell>
          <cell r="E1059" t="str">
            <v>Chubbs</v>
          </cell>
          <cell r="F1059" t="str">
            <v>Cap. 6 kg</v>
          </cell>
          <cell r="G1059" t="str">
            <v>EP. 6</v>
          </cell>
          <cell r="H1059">
            <v>15</v>
          </cell>
          <cell r="I1059" t="str">
            <v>Unt</v>
          </cell>
          <cell r="J1059">
            <v>8507.82</v>
          </cell>
          <cell r="K1059" t="str">
            <v/>
          </cell>
          <cell r="L1059" t="str">
            <v>001441</v>
          </cell>
          <cell r="M1059" t="str">
            <v>4500035018</v>
          </cell>
          <cell r="N1059">
            <v>37628</v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>LowValue</v>
          </cell>
          <cell r="V1059">
            <v>1</v>
          </cell>
          <cell r="W1059">
            <v>0</v>
          </cell>
          <cell r="X1059">
            <v>0</v>
          </cell>
        </row>
        <row r="1060">
          <cell r="B1060">
            <v>20000036</v>
          </cell>
          <cell r="C1060" t="str">
            <v>Container</v>
          </cell>
          <cell r="D1060" t="str">
            <v>Embalut</v>
          </cell>
          <cell r="E1060" t="str">
            <v/>
          </cell>
          <cell r="F1060" t="str">
            <v>20 Ft</v>
          </cell>
          <cell r="G1060" t="str">
            <v/>
          </cell>
          <cell r="H1060">
            <v>1</v>
          </cell>
          <cell r="I1060" t="str">
            <v>Unt</v>
          </cell>
          <cell r="J1060">
            <v>10000</v>
          </cell>
          <cell r="K1060" t="str">
            <v>DWIPAHASTA PERDANA, PT.</v>
          </cell>
          <cell r="L1060" t="str">
            <v/>
          </cell>
          <cell r="M1060" t="str">
            <v>4500007913</v>
          </cell>
          <cell r="N1060">
            <v>37205</v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>PlantEq</v>
          </cell>
          <cell r="V1060">
            <v>1</v>
          </cell>
          <cell r="W1060">
            <v>6166.6660000000002</v>
          </cell>
          <cell r="X1060">
            <v>166.66669565217393</v>
          </cell>
        </row>
        <row r="1061">
          <cell r="B1061">
            <v>20000032</v>
          </cell>
          <cell r="C1061" t="str">
            <v>Comp W/Electric</v>
          </cell>
          <cell r="D1061" t="str">
            <v>Embalut</v>
          </cell>
          <cell r="E1061" t="str">
            <v>Puma</v>
          </cell>
          <cell r="F1061" t="str">
            <v>TK 150 - 300, 15 Hp, 3300 Psi</v>
          </cell>
          <cell r="G1061" t="str">
            <v/>
          </cell>
          <cell r="H1061">
            <v>1</v>
          </cell>
          <cell r="I1061" t="str">
            <v>Unt</v>
          </cell>
          <cell r="J1061">
            <v>29380</v>
          </cell>
          <cell r="K1061" t="str">
            <v>TEKKINDO CENTRA DAYA, PT.</v>
          </cell>
          <cell r="L1061" t="str">
            <v/>
          </cell>
          <cell r="M1061" t="str">
            <v>4500007909</v>
          </cell>
          <cell r="N1061">
            <v>37100</v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>LowValue</v>
          </cell>
          <cell r="V1061">
            <v>1</v>
          </cell>
          <cell r="W1061">
            <v>17138.332999999999</v>
          </cell>
          <cell r="X1061">
            <v>489.66667999999999</v>
          </cell>
        </row>
        <row r="1062">
          <cell r="B1062">
            <v>20000033</v>
          </cell>
          <cell r="C1062" t="str">
            <v>Washing Equip</v>
          </cell>
          <cell r="D1062" t="str">
            <v>Embalut</v>
          </cell>
          <cell r="E1062" t="str">
            <v>KSA</v>
          </cell>
          <cell r="F1062" t="str">
            <v>KSA C - 220P, 220 Bar</v>
          </cell>
          <cell r="G1062" t="str">
            <v/>
          </cell>
          <cell r="H1062">
            <v>1</v>
          </cell>
          <cell r="I1062" t="str">
            <v>Unt</v>
          </cell>
          <cell r="J1062">
            <v>3450</v>
          </cell>
          <cell r="K1062" t="str">
            <v>KHARISMA SEJAHTERA AGUNG JA, PT.</v>
          </cell>
          <cell r="L1062" t="str">
            <v/>
          </cell>
          <cell r="M1062" t="str">
            <v>4500007911</v>
          </cell>
          <cell r="N1062">
            <v>37071</v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 t="str">
            <v>PlantEq</v>
          </cell>
          <cell r="V1062">
            <v>1</v>
          </cell>
          <cell r="W1062">
            <v>10033.333000000001</v>
          </cell>
          <cell r="X1062">
            <v>286.66667999999999</v>
          </cell>
        </row>
        <row r="1063">
          <cell r="B1063" t="str">
            <v>&lt;blank&gt;</v>
          </cell>
          <cell r="C1063" t="str">
            <v>Work Shop Tools</v>
          </cell>
          <cell r="D1063" t="str">
            <v>Embalut</v>
          </cell>
          <cell r="E1063" t="str">
            <v>Caterpillar</v>
          </cell>
          <cell r="F1063" t="str">
            <v>Electric Hyd Pump , 230 Volt</v>
          </cell>
          <cell r="G1063" t="str">
            <v>8S 8033</v>
          </cell>
          <cell r="H1063">
            <v>1</v>
          </cell>
          <cell r="I1063" t="str">
            <v>Unt</v>
          </cell>
          <cell r="J1063">
            <v>37609.42</v>
          </cell>
          <cell r="K1063" t="str">
            <v>TRAKINDO UTAMA, PT - Head Office</v>
          </cell>
          <cell r="L1063" t="str">
            <v>004408</v>
          </cell>
          <cell r="M1063" t="str">
            <v>4500044044</v>
          </cell>
          <cell r="N1063">
            <v>37774</v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 t="str">
            <v>SvcTools</v>
          </cell>
          <cell r="V1063">
            <v>1</v>
          </cell>
          <cell r="W1063">
            <v>0</v>
          </cell>
          <cell r="X1063">
            <v>0</v>
          </cell>
        </row>
        <row r="1064">
          <cell r="B1064" t="str">
            <v>&lt;blank&gt;</v>
          </cell>
          <cell r="C1064" t="str">
            <v>Work Shop Tools</v>
          </cell>
          <cell r="D1064" t="str">
            <v>Embalut</v>
          </cell>
          <cell r="E1064" t="str">
            <v>Caterpillar</v>
          </cell>
          <cell r="F1064" t="str">
            <v>Cylinder Rod In 87 Ton, Rod Out 103 Ton</v>
          </cell>
          <cell r="G1064" t="str">
            <v>9S 8901</v>
          </cell>
          <cell r="H1064">
            <v>1</v>
          </cell>
          <cell r="I1064" t="str">
            <v>Unt</v>
          </cell>
          <cell r="J1064">
            <v>34171.61</v>
          </cell>
          <cell r="K1064" t="str">
            <v>TRAKINDO UTAMA, PT - Head Office</v>
          </cell>
          <cell r="L1064" t="str">
            <v>004408</v>
          </cell>
          <cell r="M1064" t="str">
            <v>4500044044</v>
          </cell>
          <cell r="N1064">
            <v>37774</v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 t="str">
            <v>SvcTools</v>
          </cell>
          <cell r="V1064">
            <v>1</v>
          </cell>
          <cell r="W1064">
            <v>0</v>
          </cell>
          <cell r="X1064">
            <v>0</v>
          </cell>
        </row>
        <row r="1065">
          <cell r="B1065" t="str">
            <v>&lt;blank&gt;</v>
          </cell>
          <cell r="C1065" t="str">
            <v>Lifting Chain</v>
          </cell>
          <cell r="D1065" t="str">
            <v>Embalut</v>
          </cell>
          <cell r="E1065" t="str">
            <v>Caterpillar</v>
          </cell>
          <cell r="F1065" t="str">
            <v>Lifting Chain with 3Hook</v>
          </cell>
          <cell r="G1065" t="str">
            <v>4C 3578</v>
          </cell>
          <cell r="H1065">
            <v>1</v>
          </cell>
          <cell r="I1065" t="str">
            <v>Unt</v>
          </cell>
          <cell r="J1065">
            <v>2169.88</v>
          </cell>
          <cell r="K1065" t="str">
            <v>TRAKINDO UTAMA, PT - Head Office</v>
          </cell>
          <cell r="L1065" t="str">
            <v>004408</v>
          </cell>
          <cell r="M1065" t="str">
            <v>4500044044</v>
          </cell>
          <cell r="N1065">
            <v>37774</v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 t="str">
            <v>PlantEq</v>
          </cell>
          <cell r="V1065">
            <v>1</v>
          </cell>
          <cell r="W1065">
            <v>0</v>
          </cell>
          <cell r="X1065">
            <v>0</v>
          </cell>
        </row>
        <row r="1066">
          <cell r="B1066" t="str">
            <v>&lt;blank&gt;</v>
          </cell>
          <cell r="C1066" t="str">
            <v>Lifting Chain</v>
          </cell>
          <cell r="D1066" t="str">
            <v>Embalut</v>
          </cell>
          <cell r="E1066" t="str">
            <v>Caterpillar</v>
          </cell>
          <cell r="F1066" t="str">
            <v>Tow Strap</v>
          </cell>
          <cell r="G1066" t="str">
            <v>4C 3050</v>
          </cell>
          <cell r="H1066">
            <v>1</v>
          </cell>
          <cell r="I1066" t="str">
            <v>Unt</v>
          </cell>
          <cell r="J1066">
            <v>1506.01</v>
          </cell>
          <cell r="K1066" t="str">
            <v>TRAKINDO UTAMA, PT - Head Office</v>
          </cell>
          <cell r="L1066" t="str">
            <v>004408</v>
          </cell>
          <cell r="M1066" t="str">
            <v>4500044044</v>
          </cell>
          <cell r="N1066">
            <v>37774</v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 t="str">
            <v>PlantEq</v>
          </cell>
          <cell r="V1066">
            <v>1</v>
          </cell>
          <cell r="W1066">
            <v>0</v>
          </cell>
          <cell r="X1066">
            <v>0</v>
          </cell>
        </row>
        <row r="1067">
          <cell r="B1067" t="str">
            <v>&lt;blank&gt;</v>
          </cell>
          <cell r="C1067" t="str">
            <v>Work Shop Tools</v>
          </cell>
          <cell r="D1067" t="str">
            <v>Embalut</v>
          </cell>
          <cell r="E1067" t="str">
            <v>Caterpillar</v>
          </cell>
          <cell r="F1067" t="str">
            <v>Ratchet Puller</v>
          </cell>
          <cell r="G1067" t="str">
            <v>8S 9906</v>
          </cell>
          <cell r="H1067">
            <v>1</v>
          </cell>
          <cell r="I1067" t="str">
            <v>Unt</v>
          </cell>
          <cell r="J1067">
            <v>1200.3</v>
          </cell>
          <cell r="K1067" t="str">
            <v>TRAKINDO UTAMA, PT - Head Office</v>
          </cell>
          <cell r="L1067" t="str">
            <v>004408</v>
          </cell>
          <cell r="M1067" t="str">
            <v>4500044044</v>
          </cell>
          <cell r="N1067">
            <v>37774</v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 t="str">
            <v>SvcTools</v>
          </cell>
          <cell r="V1067">
            <v>1</v>
          </cell>
          <cell r="W1067">
            <v>0</v>
          </cell>
          <cell r="X1067">
            <v>0</v>
          </cell>
        </row>
        <row r="1068">
          <cell r="B1068" t="str">
            <v>&lt;blank&gt;</v>
          </cell>
          <cell r="C1068" t="str">
            <v>Work Shop Tools</v>
          </cell>
          <cell r="D1068" t="str">
            <v>Embalut</v>
          </cell>
          <cell r="E1068" t="str">
            <v>Caterpillar</v>
          </cell>
          <cell r="F1068" t="str">
            <v>Extention Heavy Duty Dr. 1"</v>
          </cell>
          <cell r="G1068" t="str">
            <v>5S 6076</v>
          </cell>
          <cell r="H1068">
            <v>1</v>
          </cell>
          <cell r="I1068" t="str">
            <v>Unt</v>
          </cell>
          <cell r="J1068">
            <v>1300.8499999999999</v>
          </cell>
          <cell r="K1068" t="str">
            <v>TRAKINDO UTAMA, PT - Head Office</v>
          </cell>
          <cell r="L1068" t="str">
            <v>004408</v>
          </cell>
          <cell r="M1068" t="str">
            <v>4500044044</v>
          </cell>
          <cell r="N1068">
            <v>37774</v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 t="str">
            <v>SvcTools</v>
          </cell>
          <cell r="V1068">
            <v>1</v>
          </cell>
          <cell r="W1068">
            <v>0</v>
          </cell>
          <cell r="X1068">
            <v>0</v>
          </cell>
        </row>
        <row r="1069">
          <cell r="B1069" t="str">
            <v>&lt;blank&gt;</v>
          </cell>
          <cell r="C1069" t="str">
            <v>Work Shop Tools</v>
          </cell>
          <cell r="D1069" t="str">
            <v>Embalut</v>
          </cell>
          <cell r="E1069" t="str">
            <v>Caterpillar</v>
          </cell>
          <cell r="F1069" t="str">
            <v>Socket Heavy Duty 1-3/4" Dr.1"</v>
          </cell>
          <cell r="G1069" t="str">
            <v>2P2335</v>
          </cell>
          <cell r="H1069">
            <v>1</v>
          </cell>
          <cell r="I1069" t="str">
            <v>Unt</v>
          </cell>
          <cell r="J1069">
            <v>730.46</v>
          </cell>
          <cell r="K1069" t="str">
            <v>TRAKINDO UTAMA, PT - Head Office</v>
          </cell>
          <cell r="L1069" t="str">
            <v>004408</v>
          </cell>
          <cell r="M1069" t="str">
            <v>4500044044</v>
          </cell>
          <cell r="N1069">
            <v>37774</v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 t="str">
            <v>SvcTools</v>
          </cell>
          <cell r="V1069">
            <v>1</v>
          </cell>
          <cell r="W1069">
            <v>0</v>
          </cell>
          <cell r="X1069">
            <v>0</v>
          </cell>
        </row>
        <row r="1070">
          <cell r="B1070" t="str">
            <v>&lt;blank&gt;</v>
          </cell>
          <cell r="C1070" t="str">
            <v>Work Shop Tools</v>
          </cell>
          <cell r="D1070" t="str">
            <v>Embalut</v>
          </cell>
          <cell r="E1070" t="str">
            <v>Caterpillar</v>
          </cell>
          <cell r="F1070" t="str">
            <v>Adapter Heavy Duty 3/4"F X 1"M</v>
          </cell>
          <cell r="G1070" t="str">
            <v>2P 8261</v>
          </cell>
          <cell r="H1070">
            <v>1</v>
          </cell>
          <cell r="I1070" t="str">
            <v>Unt</v>
          </cell>
          <cell r="J1070">
            <v>410.32</v>
          </cell>
          <cell r="K1070" t="str">
            <v>TRAKINDO UTAMA, PT - Head Office</v>
          </cell>
          <cell r="L1070" t="str">
            <v>004408</v>
          </cell>
          <cell r="M1070" t="str">
            <v>4500044044</v>
          </cell>
          <cell r="N1070">
            <v>37774</v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 t="str">
            <v>SvcTools</v>
          </cell>
          <cell r="V1070">
            <v>1</v>
          </cell>
          <cell r="W1070">
            <v>0</v>
          </cell>
          <cell r="X1070">
            <v>0</v>
          </cell>
        </row>
        <row r="1071">
          <cell r="B1071" t="str">
            <v>&lt;blank&gt;</v>
          </cell>
          <cell r="C1071" t="str">
            <v>Work Shop Tools</v>
          </cell>
          <cell r="D1071" t="str">
            <v>Embalut</v>
          </cell>
          <cell r="E1071" t="str">
            <v>Caterpillar</v>
          </cell>
          <cell r="F1071" t="str">
            <v>Adapter Heavy Duty 1"F X 3/4"M</v>
          </cell>
          <cell r="G1071" t="str">
            <v>5P 3588</v>
          </cell>
          <cell r="H1071">
            <v>1</v>
          </cell>
          <cell r="I1071" t="str">
            <v>Unt</v>
          </cell>
          <cell r="J1071">
            <v>544.99</v>
          </cell>
          <cell r="K1071" t="str">
            <v>TRAKINDO UTAMA, PT - Head Office</v>
          </cell>
          <cell r="L1071" t="str">
            <v>004408</v>
          </cell>
          <cell r="M1071" t="str">
            <v>4500044044</v>
          </cell>
          <cell r="N1071">
            <v>37774</v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 t="str">
            <v>SvcTools</v>
          </cell>
          <cell r="V1071">
            <v>1</v>
          </cell>
          <cell r="W1071">
            <v>0</v>
          </cell>
          <cell r="X1071">
            <v>0</v>
          </cell>
        </row>
        <row r="1072">
          <cell r="B1072">
            <v>110000475</v>
          </cell>
          <cell r="C1072" t="str">
            <v>Camera Digital</v>
          </cell>
          <cell r="D1072" t="str">
            <v>Senoni</v>
          </cell>
          <cell r="E1072" t="str">
            <v>Canon</v>
          </cell>
          <cell r="F1072" t="str">
            <v>Power Shot A70</v>
          </cell>
          <cell r="G1072" t="str">
            <v>664210694</v>
          </cell>
          <cell r="H1072">
            <v>1</v>
          </cell>
          <cell r="I1072" t="str">
            <v>Unt</v>
          </cell>
          <cell r="J1072">
            <v>1.1399999999999999</v>
          </cell>
          <cell r="K1072" t="str">
            <v>DATA SCRIP, PT</v>
          </cell>
          <cell r="L1072" t="str">
            <v/>
          </cell>
          <cell r="M1072" t="str">
            <v>4500044815</v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 t="str">
            <v>LowValue</v>
          </cell>
          <cell r="V1072">
            <v>2</v>
          </cell>
          <cell r="W1072">
            <v>0</v>
          </cell>
          <cell r="X1072">
            <v>0</v>
          </cell>
        </row>
        <row r="1073">
          <cell r="B1073" t="str">
            <v>CK-0000392</v>
          </cell>
          <cell r="C1073" t="str">
            <v>Lifting Chain</v>
          </cell>
          <cell r="D1073" t="str">
            <v>Senoni</v>
          </cell>
          <cell r="E1073" t="str">
            <v>Elephant</v>
          </cell>
          <cell r="F1073" t="str">
            <v>3 Ton X 5.Meter</v>
          </cell>
          <cell r="G1073" t="str">
            <v/>
          </cell>
          <cell r="H1073">
            <v>1</v>
          </cell>
          <cell r="I1073" t="str">
            <v>Unt</v>
          </cell>
          <cell r="J1073">
            <v>1650</v>
          </cell>
          <cell r="K1073" t="str">
            <v>NOVANA MARSH JAYA, PT.</v>
          </cell>
          <cell r="L1073" t="str">
            <v/>
          </cell>
          <cell r="M1073" t="str">
            <v>4500043328</v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 t="str">
            <v>PlantEq</v>
          </cell>
          <cell r="V1073">
            <v>1</v>
          </cell>
          <cell r="W1073">
            <v>0</v>
          </cell>
          <cell r="X1073">
            <v>0</v>
          </cell>
        </row>
        <row r="1074">
          <cell r="B1074">
            <v>110000398</v>
          </cell>
          <cell r="C1074" t="str">
            <v>Work Shop Tools</v>
          </cell>
          <cell r="D1074" t="str">
            <v>Senoni</v>
          </cell>
          <cell r="E1074" t="str">
            <v>HI Force</v>
          </cell>
          <cell r="F1074" t="str">
            <v>Hyd Jack Botle Cap 50 Ton</v>
          </cell>
          <cell r="G1074" t="str">
            <v>JSS - 507</v>
          </cell>
          <cell r="H1074">
            <v>1</v>
          </cell>
          <cell r="I1074" t="str">
            <v>Unt</v>
          </cell>
          <cell r="J1074">
            <v>30.78</v>
          </cell>
          <cell r="K1074" t="str">
            <v>Hi - Force Indonesia, PT.</v>
          </cell>
          <cell r="L1074" t="str">
            <v/>
          </cell>
          <cell r="M1074" t="str">
            <v>4500042676</v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 t="str">
            <v>SvcTools</v>
          </cell>
          <cell r="V1074">
            <v>2</v>
          </cell>
          <cell r="W1074">
            <v>0</v>
          </cell>
          <cell r="X1074">
            <v>0</v>
          </cell>
        </row>
        <row r="1075">
          <cell r="B1075" t="str">
            <v>CK-0000398</v>
          </cell>
          <cell r="C1075" t="str">
            <v>Field Tools</v>
          </cell>
          <cell r="D1075" t="str">
            <v>Senoni</v>
          </cell>
          <cell r="E1075" t="str">
            <v>Proto</v>
          </cell>
          <cell r="F1075" t="str">
            <v>Adapter impact 1"F X 3/4"M</v>
          </cell>
          <cell r="G1075" t="str">
            <v>07656</v>
          </cell>
          <cell r="H1075">
            <v>1</v>
          </cell>
          <cell r="I1075" t="str">
            <v>Pcs</v>
          </cell>
          <cell r="J1075">
            <v>140</v>
          </cell>
          <cell r="K1075" t="str">
            <v>NOVANA MARSH JAYA, PT.</v>
          </cell>
          <cell r="L1075" t="str">
            <v/>
          </cell>
          <cell r="M1075" t="str">
            <v>4500043328</v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 t="str">
            <v>SvcTools</v>
          </cell>
          <cell r="V1075">
            <v>1</v>
          </cell>
          <cell r="W1075">
            <v>0</v>
          </cell>
          <cell r="X1075">
            <v>0</v>
          </cell>
        </row>
        <row r="1076">
          <cell r="B1076" t="str">
            <v>CK-0000399</v>
          </cell>
          <cell r="C1076" t="str">
            <v>Field Tools</v>
          </cell>
          <cell r="D1076" t="str">
            <v>Senoni</v>
          </cell>
          <cell r="E1076" t="str">
            <v>Proto</v>
          </cell>
          <cell r="F1076" t="str">
            <v>Socket 32.mm Dr. 1"</v>
          </cell>
          <cell r="G1076" t="str">
            <v>7532M</v>
          </cell>
          <cell r="H1076">
            <v>1</v>
          </cell>
          <cell r="I1076" t="str">
            <v>Pcs</v>
          </cell>
          <cell r="J1076">
            <v>120</v>
          </cell>
          <cell r="K1076" t="str">
            <v>NOVANA MARSH JAYA, PT.</v>
          </cell>
          <cell r="L1076" t="str">
            <v/>
          </cell>
          <cell r="M1076" t="str">
            <v>4500043328</v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 t="str">
            <v>SvcTools</v>
          </cell>
          <cell r="V1076">
            <v>1</v>
          </cell>
          <cell r="W1076">
            <v>0</v>
          </cell>
          <cell r="X1076">
            <v>0</v>
          </cell>
        </row>
        <row r="1077">
          <cell r="B1077" t="str">
            <v>&lt;blank&gt;</v>
          </cell>
          <cell r="C1077" t="str">
            <v>Work Shop Tools</v>
          </cell>
          <cell r="D1077" t="str">
            <v>Senoni</v>
          </cell>
          <cell r="E1077" t="str">
            <v>Record</v>
          </cell>
          <cell r="F1077" t="str">
            <v>Ragum 8"</v>
          </cell>
          <cell r="G1077" t="str">
            <v/>
          </cell>
          <cell r="H1077">
            <v>1</v>
          </cell>
          <cell r="I1077" t="str">
            <v>Unt</v>
          </cell>
          <cell r="J1077">
            <v>1180</v>
          </cell>
          <cell r="K1077" t="str">
            <v>NOVANA MARSH JAYA, PT.</v>
          </cell>
          <cell r="L1077" t="str">
            <v/>
          </cell>
          <cell r="M1077" t="str">
            <v>4500043932</v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 t="str">
            <v>SvcTools</v>
          </cell>
          <cell r="V1077">
            <v>1</v>
          </cell>
          <cell r="W1077">
            <v>0</v>
          </cell>
          <cell r="X1077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16">
          <cell r="D16" t="str">
            <v>A</v>
          </cell>
        </row>
      </sheetData>
      <sheetData sheetId="54">
        <row r="16">
          <cell r="D16" t="str">
            <v>A</v>
          </cell>
        </row>
      </sheetData>
      <sheetData sheetId="55">
        <row r="16">
          <cell r="D16" t="str">
            <v>A</v>
          </cell>
        </row>
      </sheetData>
      <sheetData sheetId="56">
        <row r="16">
          <cell r="D16" t="str">
            <v>A</v>
          </cell>
        </row>
      </sheetData>
      <sheetData sheetId="57">
        <row r="16">
          <cell r="D16" t="str">
            <v>A</v>
          </cell>
        </row>
      </sheetData>
      <sheetData sheetId="58">
        <row r="16">
          <cell r="D16" t="str">
            <v>A</v>
          </cell>
        </row>
      </sheetData>
      <sheetData sheetId="59">
        <row r="16">
          <cell r="D16" t="str">
            <v>A</v>
          </cell>
        </row>
      </sheetData>
      <sheetData sheetId="60">
        <row r="16">
          <cell r="D16" t="str">
            <v>A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6">
          <cell r="D16" t="str">
            <v>A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B2">
            <v>60000006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 List JDE"/>
      <sheetName val="Billing Rate"/>
      <sheetName val="Billing Rate Revised"/>
      <sheetName val="SMU Input"/>
      <sheetName val="Master"/>
      <sheetName val="CAT 777A R&amp;M"/>
      <sheetName val="DT2056"/>
      <sheetName val="DT2057"/>
      <sheetName val="DT2059"/>
      <sheetName val="DT2060"/>
      <sheetName val="DT2135"/>
      <sheetName val="DT2136"/>
      <sheetName val="DT2137"/>
      <sheetName val="DT2138"/>
      <sheetName val="DT2139"/>
      <sheetName val="CAT 777A"/>
      <sheetName val="DT30XX"/>
      <sheetName val="Assetdb"/>
      <sheetName val="PersList"/>
      <sheetName val="AssetPar"/>
      <sheetName val="Sales Paramete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ZMD-koreksi"/>
      <sheetName val="zmd01asli"/>
      <sheetName val="ProjectDefs"/>
      <sheetName val="Sheet1"/>
      <sheetName val="02"/>
      <sheetName val="WbsTmp"/>
      <sheetName val="Tmp"/>
      <sheetName val="Costing"/>
      <sheetName val="Param"/>
      <sheetName val="DbCost"/>
      <sheetName val="SMU Input"/>
      <sheetName val="L3 An H Sat Mob"/>
      <sheetName val="Assetdb"/>
      <sheetName val="PersList"/>
      <sheetName val="AssetPar"/>
      <sheetName val="Sales Parameter"/>
      <sheetName val="LIST"/>
      <sheetName val="Dbase"/>
      <sheetName val="PAR"/>
      <sheetName val="HR_DB"/>
      <sheetName val="PRODUCTION REPORTS"/>
      <sheetName val="Data Base Unit"/>
      <sheetName val="SPO"/>
      <sheetName val="SMU_Input"/>
      <sheetName val="Sales_Parameter"/>
      <sheetName val="L3_An_H_Sat_Mob"/>
      <sheetName val="Data_Base_Unit"/>
      <sheetName val="PRODUCTION_REPORTS"/>
      <sheetName val="Sheet5"/>
      <sheetName val="DB_SC"/>
      <sheetName val="SI"/>
      <sheetName val="Validation"/>
      <sheetName val="Fill this out first___"/>
      <sheetName val="L3_An_H_Sat_Mob1"/>
      <sheetName val="SMU_Input1"/>
      <sheetName val="Sales_Parameter1"/>
      <sheetName val="SMU_Input2"/>
      <sheetName val="Sales_Parameter2"/>
      <sheetName val="L3_An_H_Sat_Mob2"/>
      <sheetName val="PRODUCTION_REPORTS2"/>
      <sheetName val="Data_Base_Unit2"/>
      <sheetName val="Fill_this_out_first___1"/>
      <sheetName val="PRODUCTION_REPORTS1"/>
      <sheetName val="Data_Base_Unit1"/>
      <sheetName val="Fill_this_out_first___"/>
      <sheetName val="Instructions"/>
      <sheetName val="Db"/>
      <sheetName val="SAPDb"/>
      <sheetName val="DN 00142"/>
      <sheetName val="Parameter"/>
      <sheetName val="OUTCM"/>
      <sheetName val="master"/>
      <sheetName val="SUMMARY INCIDENT"/>
      <sheetName val="ManPower"/>
      <sheetName val="OP"/>
      <sheetName val="Capex"/>
      <sheetName val="ManPower Cost"/>
      <sheetName val="Base Unit"/>
      <sheetName val="Control"/>
      <sheetName val="Type Equipment"/>
      <sheetName val="CO Cap"/>
      <sheetName val="Database Update TRN"/>
      <sheetName val="Data_Umum"/>
      <sheetName val="E4.1d"/>
      <sheetName val="COA"/>
      <sheetName val="Inputs"/>
      <sheetName val="Data23"/>
      <sheetName val="Data26"/>
      <sheetName val="siteconfig_old"/>
      <sheetName val="GeneralInfo"/>
      <sheetName val="HARGA MATERIAL"/>
      <sheetName val="CRITERIA1"/>
      <sheetName val="ByCC"/>
      <sheetName val="VOLUME ADJUSTED"/>
      <sheetName val="5-Peralatan"/>
      <sheetName val="Marshal"/>
      <sheetName val="Census1"/>
      <sheetName val="smu"/>
      <sheetName val="Wheel Grp"/>
      <sheetName val="HR Detail"/>
      <sheetName val="HRPar"/>
      <sheetName val="08YFD"/>
      <sheetName val="06YFD"/>
      <sheetName val="07RCP"/>
      <sheetName val="06BUMA"/>
      <sheetName val="07BUMA"/>
      <sheetName val="06RCP"/>
      <sheetName val="Assumptions"/>
      <sheetName val="Sens-Data"/>
      <sheetName val="Summary"/>
      <sheetName val="SUMMARY_INCIDENT"/>
      <sheetName val="ManPower_Cost"/>
      <sheetName val="Base_Unit"/>
      <sheetName val="E4_1d"/>
      <sheetName val="Type_Equipment"/>
      <sheetName val="Database_Update_TRN"/>
      <sheetName val="Sum"/>
      <sheetName val="day"/>
      <sheetName val="Database"/>
      <sheetName val="Sales Rental"/>
      <sheetName val="Indirect Function - Dropdowns"/>
      <sheetName val="SMU_Input3"/>
      <sheetName val="L3_An_H_Sat_Mob3"/>
      <sheetName val="Sales_Parameter3"/>
      <sheetName val="PRODUCTION_REPORTS3"/>
      <sheetName val="Data_Base_Unit3"/>
      <sheetName val="Fill_this_out_first___2"/>
      <sheetName val="DN_00142"/>
      <sheetName val="SUMMARY_INCIDENT1"/>
      <sheetName val="ManPower_Cost1"/>
      <sheetName val="Base_Unit1"/>
      <sheetName val="Type_Equipment1"/>
      <sheetName val="CO_Cap"/>
      <sheetName val="Database_Update_TRN1"/>
      <sheetName val="E4_1d1"/>
      <sheetName val="HARGA_MATERIAL"/>
      <sheetName val="VOLUME_ADJUSTED"/>
      <sheetName val="Wheel_Grp"/>
      <sheetName val="HR_Detail"/>
      <sheetName val="Sales_Rental"/>
      <sheetName val="Indirect_Function_-_Dropdowns"/>
      <sheetName val="koeffisien"/>
      <sheetName val="ocean voyage"/>
      <sheetName val="D25KS"/>
      <sheetName val="Expl"/>
      <sheetName val="data_agt"/>
      <sheetName val="data"/>
      <sheetName val="vol_2"/>
      <sheetName val="WBS"/>
      <sheetName val="Akun2008"/>
      <sheetName val="VD"/>
      <sheetName val="EQL"/>
      <sheetName val="OLIE"/>
      <sheetName val="Tabel 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AU8" t="str">
            <v>TYPE</v>
          </cell>
          <cell r="AV8" t="str">
            <v>DEPREC</v>
          </cell>
          <cell r="AW8" t="str">
            <v>RM</v>
          </cell>
          <cell r="AX8" t="str">
            <v>SI</v>
          </cell>
          <cell r="AY8" t="str">
            <v>GET</v>
          </cell>
          <cell r="AZ8" t="str">
            <v>TYRE</v>
          </cell>
          <cell r="BA8" t="str">
            <v>OIL</v>
          </cell>
          <cell r="BB8" t="str">
            <v>FUEL</v>
          </cell>
        </row>
        <row r="9">
          <cell r="AU9" t="str">
            <v>5110B</v>
          </cell>
          <cell r="AV9">
            <v>46.713333333333331</v>
          </cell>
          <cell r="AW9">
            <v>28</v>
          </cell>
          <cell r="AX9">
            <v>17.420000000000002</v>
          </cell>
          <cell r="AY9">
            <v>5.0199999999999996</v>
          </cell>
          <cell r="AZ9">
            <v>0</v>
          </cell>
          <cell r="BA9">
            <v>1.66</v>
          </cell>
          <cell r="BB9">
            <v>23.035294117647062</v>
          </cell>
        </row>
        <row r="10">
          <cell r="AU10" t="str">
            <v>5130B</v>
          </cell>
          <cell r="AV10">
            <v>68.336964415395755</v>
          </cell>
          <cell r="AW10">
            <v>80</v>
          </cell>
          <cell r="AX10">
            <v>45</v>
          </cell>
          <cell r="AY10">
            <v>0</v>
          </cell>
          <cell r="AZ10">
            <v>0</v>
          </cell>
          <cell r="BA10">
            <v>0</v>
          </cell>
          <cell r="BB10">
            <v>29.505882352941178</v>
          </cell>
        </row>
        <row r="11">
          <cell r="AU11" t="str">
            <v>385BL</v>
          </cell>
          <cell r="AV11">
            <v>23.206971677559906</v>
          </cell>
          <cell r="AW11">
            <v>22</v>
          </cell>
          <cell r="AX11">
            <v>11.670000000000002</v>
          </cell>
          <cell r="AY11">
            <v>4.01</v>
          </cell>
          <cell r="AZ11">
            <v>0</v>
          </cell>
          <cell r="BA11">
            <v>1.37</v>
          </cell>
          <cell r="BB11">
            <v>17.600000000000001</v>
          </cell>
        </row>
        <row r="12">
          <cell r="AU12" t="str">
            <v>375L</v>
          </cell>
          <cell r="AV12">
            <v>22.664245945291693</v>
          </cell>
          <cell r="AW12">
            <v>18</v>
          </cell>
          <cell r="AX12">
            <v>9.8699876900000003</v>
          </cell>
          <cell r="AY12">
            <v>3.4</v>
          </cell>
          <cell r="AZ12">
            <v>0</v>
          </cell>
          <cell r="BA12">
            <v>1.310848979</v>
          </cell>
          <cell r="BB12">
            <v>15.270588235294118</v>
          </cell>
        </row>
        <row r="13">
          <cell r="AU13" t="str">
            <v>365B</v>
          </cell>
          <cell r="AV13">
            <v>19.144274993948194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13.200000000000001</v>
          </cell>
        </row>
        <row r="14">
          <cell r="AU14" t="str">
            <v>345B</v>
          </cell>
          <cell r="AV14">
            <v>10.789397240377628</v>
          </cell>
          <cell r="AW14">
            <v>12</v>
          </cell>
          <cell r="AX14">
            <v>4.51</v>
          </cell>
          <cell r="AY14">
            <v>2.777047708</v>
          </cell>
          <cell r="AZ14">
            <v>0</v>
          </cell>
          <cell r="BA14">
            <v>0.56000000000000005</v>
          </cell>
          <cell r="BB14">
            <v>10.352941176470589</v>
          </cell>
        </row>
        <row r="15">
          <cell r="AU15" t="str">
            <v>330B</v>
          </cell>
          <cell r="AV15">
            <v>11.819047619047618</v>
          </cell>
          <cell r="AW15">
            <v>8.1070213546440719</v>
          </cell>
          <cell r="AX15">
            <v>3.6209923489999998</v>
          </cell>
          <cell r="AY15">
            <v>0.61</v>
          </cell>
          <cell r="AZ15">
            <v>0</v>
          </cell>
          <cell r="BA15">
            <v>0.58018685199999998</v>
          </cell>
          <cell r="BB15">
            <v>7.764705882352942</v>
          </cell>
        </row>
        <row r="16">
          <cell r="AU16" t="str">
            <v>330C</v>
          </cell>
          <cell r="AV16">
            <v>12.784303350970015</v>
          </cell>
          <cell r="AW16">
            <v>8</v>
          </cell>
          <cell r="AX16">
            <v>3.8677241790000001</v>
          </cell>
          <cell r="AY16">
            <v>0.61</v>
          </cell>
          <cell r="AZ16">
            <v>0</v>
          </cell>
          <cell r="BA16">
            <v>0.45331880000000002</v>
          </cell>
          <cell r="BB16">
            <v>7.764705882352942</v>
          </cell>
        </row>
        <row r="17">
          <cell r="AU17" t="str">
            <v>320B</v>
          </cell>
          <cell r="AV17">
            <v>9.3611111111111089</v>
          </cell>
          <cell r="AW17">
            <v>4.4909868409557774</v>
          </cell>
          <cell r="AX17">
            <v>2.98</v>
          </cell>
          <cell r="AY17">
            <v>0.31670459499999998</v>
          </cell>
          <cell r="AZ17">
            <v>0</v>
          </cell>
          <cell r="BA17">
            <v>0.39</v>
          </cell>
          <cell r="BB17">
            <v>5.1764705882352944</v>
          </cell>
        </row>
        <row r="18">
          <cell r="AU18" t="str">
            <v>320C</v>
          </cell>
          <cell r="AV18">
            <v>11.018518518518517</v>
          </cell>
          <cell r="AW18">
            <v>5</v>
          </cell>
          <cell r="AX18">
            <v>3.1695193399999999</v>
          </cell>
          <cell r="AY18">
            <v>0.33</v>
          </cell>
          <cell r="AZ18">
            <v>0</v>
          </cell>
          <cell r="BA18">
            <v>0.329418661</v>
          </cell>
          <cell r="BB18">
            <v>5.1764705882352944</v>
          </cell>
        </row>
        <row r="19">
          <cell r="AU19" t="str">
            <v>D11N</v>
          </cell>
          <cell r="AV19">
            <v>0</v>
          </cell>
          <cell r="AW19">
            <v>0</v>
          </cell>
          <cell r="AX19">
            <v>21.557852251890154</v>
          </cell>
          <cell r="AY19">
            <v>4.5240113372699131</v>
          </cell>
          <cell r="AZ19">
            <v>0</v>
          </cell>
          <cell r="BA19">
            <v>2.332950547053124</v>
          </cell>
          <cell r="BB19">
            <v>29.247058823529414</v>
          </cell>
        </row>
        <row r="20">
          <cell r="AU20" t="str">
            <v>D11R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25.882352941176475</v>
          </cell>
        </row>
        <row r="21">
          <cell r="AU21" t="str">
            <v>D10R</v>
          </cell>
          <cell r="AV21">
            <v>25.00205761316872</v>
          </cell>
          <cell r="AW21">
            <v>18</v>
          </cell>
          <cell r="AX21">
            <v>15.02499759</v>
          </cell>
          <cell r="AY21">
            <v>2.58</v>
          </cell>
          <cell r="AZ21">
            <v>0</v>
          </cell>
          <cell r="BA21">
            <v>1.4858582259999999</v>
          </cell>
          <cell r="BB21">
            <v>19.670588235294119</v>
          </cell>
        </row>
        <row r="22">
          <cell r="AU22" t="str">
            <v>D9R</v>
          </cell>
          <cell r="AV22">
            <v>30.14135802469135</v>
          </cell>
          <cell r="AW22">
            <v>12.404905364593297</v>
          </cell>
          <cell r="AX22">
            <v>11.83962691</v>
          </cell>
          <cell r="AY22">
            <v>2.1</v>
          </cell>
          <cell r="AZ22">
            <v>0</v>
          </cell>
          <cell r="BA22">
            <v>1.102248305</v>
          </cell>
          <cell r="BB22">
            <v>15.270588235294118</v>
          </cell>
        </row>
        <row r="23">
          <cell r="AU23" t="str">
            <v>D8R</v>
          </cell>
          <cell r="AV23">
            <v>25.193209876543207</v>
          </cell>
          <cell r="AW23">
            <v>10.614238601771932</v>
          </cell>
          <cell r="AX23">
            <v>9.4886202169999994</v>
          </cell>
          <cell r="AY23">
            <v>1.39</v>
          </cell>
          <cell r="AZ23">
            <v>0</v>
          </cell>
          <cell r="BA23">
            <v>0.90853239900000005</v>
          </cell>
          <cell r="BB23">
            <v>10.611764705882354</v>
          </cell>
        </row>
        <row r="24">
          <cell r="AU24" t="str">
            <v>D7R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7.5058823529411773</v>
          </cell>
        </row>
        <row r="25">
          <cell r="AU25" t="str">
            <v>D7G</v>
          </cell>
          <cell r="AV25">
            <v>15.814153439153436</v>
          </cell>
          <cell r="AW25">
            <v>5</v>
          </cell>
          <cell r="AX25">
            <v>8.7440247089999996</v>
          </cell>
          <cell r="AY25">
            <v>0.71</v>
          </cell>
          <cell r="AZ25">
            <v>0</v>
          </cell>
          <cell r="BA25">
            <v>0.84366767499999995</v>
          </cell>
          <cell r="BB25">
            <v>7.764705882352942</v>
          </cell>
        </row>
        <row r="26">
          <cell r="AU26" t="str">
            <v>D7G</v>
          </cell>
          <cell r="AV26">
            <v>16.666798941798938</v>
          </cell>
          <cell r="AW26">
            <v>5</v>
          </cell>
          <cell r="AX26">
            <v>8.7440247089999996</v>
          </cell>
          <cell r="AY26">
            <v>0.71</v>
          </cell>
          <cell r="AZ26">
            <v>0</v>
          </cell>
          <cell r="BA26">
            <v>0.84366767499999995</v>
          </cell>
          <cell r="BB26">
            <v>7.764705882352942</v>
          </cell>
        </row>
        <row r="27">
          <cell r="AU27" t="str">
            <v>D6RLGP</v>
          </cell>
          <cell r="AV27">
            <v>17.262037037037036</v>
          </cell>
          <cell r="AW27">
            <v>4.54882957275424</v>
          </cell>
          <cell r="AX27">
            <v>7.91</v>
          </cell>
          <cell r="AY27">
            <v>0.67485547400000001</v>
          </cell>
          <cell r="AZ27">
            <v>0</v>
          </cell>
          <cell r="BA27">
            <v>0.88</v>
          </cell>
          <cell r="BB27">
            <v>6.988235294117648</v>
          </cell>
        </row>
        <row r="28">
          <cell r="AU28" t="str">
            <v>D6R</v>
          </cell>
          <cell r="AV28">
            <v>18.815000000000001</v>
          </cell>
          <cell r="AW28">
            <v>4.54882957275424</v>
          </cell>
          <cell r="AX28">
            <v>7.91</v>
          </cell>
          <cell r="AY28">
            <v>0.67485547400000001</v>
          </cell>
          <cell r="AZ28">
            <v>0</v>
          </cell>
          <cell r="BA28">
            <v>0.88</v>
          </cell>
          <cell r="BB28">
            <v>6.988235294117648</v>
          </cell>
        </row>
        <row r="29">
          <cell r="AU29" t="str">
            <v>16G</v>
          </cell>
          <cell r="AV29">
            <v>14.906481481481478</v>
          </cell>
          <cell r="AW29">
            <v>7.5236474989628821</v>
          </cell>
          <cell r="AX29">
            <v>0</v>
          </cell>
          <cell r="AY29">
            <v>7.3936459092712106</v>
          </cell>
          <cell r="AZ29">
            <v>2.7395758612765069</v>
          </cell>
          <cell r="BA29">
            <v>1.2449932694715844</v>
          </cell>
          <cell r="BB29">
            <v>9.0588235294117663</v>
          </cell>
        </row>
        <row r="30">
          <cell r="AU30" t="str">
            <v>16H</v>
          </cell>
          <cell r="AV30">
            <v>31.164197530864186</v>
          </cell>
          <cell r="AW30">
            <v>10.809040029512644</v>
          </cell>
          <cell r="AX30">
            <v>0.86</v>
          </cell>
          <cell r="AY30">
            <v>6.6212643519999999</v>
          </cell>
          <cell r="AZ30">
            <v>2.74</v>
          </cell>
          <cell r="BA30">
            <v>1.2</v>
          </cell>
          <cell r="BB30">
            <v>9.0588235294117663</v>
          </cell>
        </row>
        <row r="31">
          <cell r="AU31" t="str">
            <v>14H</v>
          </cell>
          <cell r="AV31">
            <v>18.833641975308637</v>
          </cell>
          <cell r="AW31">
            <v>8</v>
          </cell>
          <cell r="AX31">
            <v>0.37</v>
          </cell>
          <cell r="AY31">
            <v>5.8</v>
          </cell>
          <cell r="AZ31">
            <v>0.92</v>
          </cell>
          <cell r="BA31">
            <v>0.78009915100000005</v>
          </cell>
          <cell r="BB31">
            <v>7.2470588235294127</v>
          </cell>
        </row>
        <row r="32">
          <cell r="AU32" t="str">
            <v>140H</v>
          </cell>
          <cell r="AV32">
            <v>13.259999999999996</v>
          </cell>
          <cell r="AW32">
            <v>5.9889937629812202</v>
          </cell>
          <cell r="AX32">
            <v>0.34</v>
          </cell>
          <cell r="AY32">
            <v>5.45</v>
          </cell>
          <cell r="AZ32">
            <v>0.79</v>
          </cell>
          <cell r="BA32">
            <v>0.70236749799999998</v>
          </cell>
          <cell r="BB32">
            <v>5.6941176470588237</v>
          </cell>
        </row>
        <row r="33">
          <cell r="AU33" t="str">
            <v>120H</v>
          </cell>
          <cell r="AV33">
            <v>11.32568783068783</v>
          </cell>
          <cell r="AW33">
            <v>4.6795664669492574</v>
          </cell>
          <cell r="AX33">
            <v>0.25</v>
          </cell>
          <cell r="AY33">
            <v>3.14</v>
          </cell>
          <cell r="AZ33">
            <v>0.66</v>
          </cell>
          <cell r="BA33">
            <v>0.55846190699999998</v>
          </cell>
          <cell r="BB33">
            <v>4.4000000000000004</v>
          </cell>
        </row>
        <row r="34">
          <cell r="AU34" t="str">
            <v>966F II</v>
          </cell>
          <cell r="AV34">
            <v>17.985978835978834</v>
          </cell>
          <cell r="AW34">
            <v>2.1853280368371313</v>
          </cell>
          <cell r="AX34">
            <v>0.7</v>
          </cell>
          <cell r="AY34">
            <v>0.59</v>
          </cell>
          <cell r="AZ34">
            <v>1.3</v>
          </cell>
          <cell r="BA34">
            <v>0.77822009199999997</v>
          </cell>
          <cell r="BB34">
            <v>7.2470588235294127</v>
          </cell>
        </row>
        <row r="35">
          <cell r="AU35" t="str">
            <v>966G</v>
          </cell>
          <cell r="AV35">
            <v>19.68</v>
          </cell>
          <cell r="AW35">
            <v>5.8159588081054308</v>
          </cell>
          <cell r="AX35">
            <v>0.7</v>
          </cell>
          <cell r="AY35">
            <v>0.3</v>
          </cell>
          <cell r="AZ35">
            <v>1.3</v>
          </cell>
          <cell r="BA35">
            <v>0.77822009199999997</v>
          </cell>
          <cell r="BB35">
            <v>7.2470588235294127</v>
          </cell>
        </row>
        <row r="36">
          <cell r="AU36" t="str">
            <v>950F</v>
          </cell>
          <cell r="AV36">
            <v>18.185185185185183</v>
          </cell>
          <cell r="AW36">
            <v>3.2109179415904112</v>
          </cell>
          <cell r="AX36">
            <v>0.82</v>
          </cell>
          <cell r="AY36">
            <v>0.5</v>
          </cell>
          <cell r="AZ36">
            <v>0.89</v>
          </cell>
          <cell r="BA36">
            <v>0.63316209000000001</v>
          </cell>
          <cell r="BB36">
            <v>5.4352941176470591</v>
          </cell>
        </row>
        <row r="37">
          <cell r="AU37" t="str">
            <v>428C</v>
          </cell>
          <cell r="AV37">
            <v>7.4351851851851833</v>
          </cell>
          <cell r="AW37">
            <v>5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2.355294117647059</v>
          </cell>
        </row>
        <row r="38">
          <cell r="AU38" t="str">
            <v>CS563</v>
          </cell>
          <cell r="AV38">
            <v>10.88425925925926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3.882352941176471</v>
          </cell>
        </row>
        <row r="39">
          <cell r="AU39" t="str">
            <v>CP563</v>
          </cell>
          <cell r="AV39">
            <v>11.847222222222221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3.882352941176471</v>
          </cell>
        </row>
        <row r="40">
          <cell r="AU40" t="str">
            <v>CS-533</v>
          </cell>
          <cell r="AV40">
            <v>7.4351851851851833</v>
          </cell>
          <cell r="AW40">
            <v>5</v>
          </cell>
          <cell r="AX40">
            <v>0</v>
          </cell>
          <cell r="AY40">
            <v>0</v>
          </cell>
          <cell r="AZ40">
            <v>0.28000000000000003</v>
          </cell>
          <cell r="BA40">
            <v>0.48779936000000002</v>
          </cell>
          <cell r="BB40">
            <v>3.882352941176471</v>
          </cell>
        </row>
        <row r="41">
          <cell r="AU41" t="str">
            <v>CP533</v>
          </cell>
          <cell r="AV41">
            <v>9.2268518518518512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3.882352941176471</v>
          </cell>
        </row>
        <row r="42">
          <cell r="AU42" t="str">
            <v>D400E-II</v>
          </cell>
          <cell r="AV42">
            <v>12.787242798353907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8.2823529411764714</v>
          </cell>
        </row>
        <row r="43">
          <cell r="AU43" t="str">
            <v>740</v>
          </cell>
          <cell r="AV43">
            <v>13.073456790123455</v>
          </cell>
          <cell r="AW43">
            <v>15</v>
          </cell>
          <cell r="AX43">
            <v>0.53</v>
          </cell>
          <cell r="AY43">
            <v>0</v>
          </cell>
          <cell r="AZ43">
            <v>4.13</v>
          </cell>
          <cell r="BA43">
            <v>1.48</v>
          </cell>
          <cell r="BB43">
            <v>8.4117647058823533</v>
          </cell>
        </row>
        <row r="44">
          <cell r="AU44" t="str">
            <v>785</v>
          </cell>
          <cell r="AV44">
            <v>59.12057613168723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25.364705882352943</v>
          </cell>
        </row>
        <row r="45">
          <cell r="AU45" t="str">
            <v>777D</v>
          </cell>
          <cell r="AV45">
            <v>31.111111111111111</v>
          </cell>
          <cell r="AW45">
            <v>25</v>
          </cell>
          <cell r="AX45">
            <v>0.72084858399999996</v>
          </cell>
          <cell r="AY45">
            <v>0</v>
          </cell>
          <cell r="AZ45">
            <v>3.717582664</v>
          </cell>
          <cell r="BA45">
            <v>4.05</v>
          </cell>
          <cell r="BB45">
            <v>19.101176470588236</v>
          </cell>
        </row>
        <row r="46">
          <cell r="AU46" t="str">
            <v>773E</v>
          </cell>
          <cell r="AV46">
            <v>23.544666666666668</v>
          </cell>
          <cell r="AW46">
            <v>18</v>
          </cell>
          <cell r="AX46">
            <v>0.64043841800000001</v>
          </cell>
          <cell r="AY46">
            <v>0</v>
          </cell>
          <cell r="AZ46">
            <v>4.21</v>
          </cell>
          <cell r="BA46">
            <v>1.8191376859999999</v>
          </cell>
          <cell r="BB46">
            <v>13.71764705882353</v>
          </cell>
        </row>
        <row r="47">
          <cell r="AU47" t="str">
            <v>IVECO 4X6</v>
          </cell>
          <cell r="AV47">
            <v>6.1898765432098743</v>
          </cell>
          <cell r="AW47">
            <v>6</v>
          </cell>
          <cell r="AX47">
            <v>1</v>
          </cell>
          <cell r="AY47">
            <v>0</v>
          </cell>
          <cell r="AZ47">
            <v>3</v>
          </cell>
          <cell r="BA47">
            <v>0.89</v>
          </cell>
          <cell r="BB47">
            <v>4.1411764705882357</v>
          </cell>
        </row>
        <row r="48">
          <cell r="AU48" t="str">
            <v>IVECO 6X6</v>
          </cell>
          <cell r="AV48">
            <v>7.0535802469135778</v>
          </cell>
          <cell r="AW48">
            <v>7</v>
          </cell>
          <cell r="AX48">
            <v>1.5</v>
          </cell>
          <cell r="AY48">
            <v>0</v>
          </cell>
          <cell r="AZ48">
            <v>3</v>
          </cell>
          <cell r="BA48">
            <v>0.89</v>
          </cell>
          <cell r="BB48">
            <v>4.658823529411765</v>
          </cell>
        </row>
        <row r="49">
          <cell r="AU49" t="str">
            <v>14G</v>
          </cell>
          <cell r="AV49">
            <v>12.222222222222221</v>
          </cell>
          <cell r="AW49">
            <v>9.11</v>
          </cell>
          <cell r="AX49">
            <v>0</v>
          </cell>
          <cell r="AY49">
            <v>5.56</v>
          </cell>
          <cell r="AZ49">
            <v>0</v>
          </cell>
          <cell r="BA49">
            <v>0.81</v>
          </cell>
          <cell r="BB49">
            <v>7.2470588235294127</v>
          </cell>
        </row>
        <row r="50">
          <cell r="AU50" t="str">
            <v>775B</v>
          </cell>
          <cell r="AV50">
            <v>16</v>
          </cell>
          <cell r="AW50">
            <v>18</v>
          </cell>
          <cell r="AX50">
            <v>0.64</v>
          </cell>
          <cell r="AY50">
            <v>0</v>
          </cell>
          <cell r="AZ50">
            <v>4</v>
          </cell>
          <cell r="BA50">
            <v>1.87</v>
          </cell>
          <cell r="BB50">
            <v>14.701176470588235</v>
          </cell>
        </row>
        <row r="51">
          <cell r="AU51" t="str">
            <v>775D</v>
          </cell>
          <cell r="AV51">
            <v>16</v>
          </cell>
          <cell r="AW51">
            <v>18</v>
          </cell>
          <cell r="AX51">
            <v>0.64</v>
          </cell>
          <cell r="AY51">
            <v>0</v>
          </cell>
          <cell r="AZ51">
            <v>4</v>
          </cell>
          <cell r="BA51">
            <v>1.87</v>
          </cell>
          <cell r="BB51">
            <v>14.701176470588235</v>
          </cell>
        </row>
        <row r="52">
          <cell r="AU52" t="str">
            <v>992D</v>
          </cell>
          <cell r="AV52">
            <v>42.72</v>
          </cell>
          <cell r="AW52">
            <v>25</v>
          </cell>
          <cell r="AX52">
            <v>0</v>
          </cell>
          <cell r="AY52">
            <v>1</v>
          </cell>
          <cell r="AZ52">
            <v>4</v>
          </cell>
          <cell r="BA52">
            <v>1</v>
          </cell>
          <cell r="BB52">
            <v>23.035294117647062</v>
          </cell>
        </row>
        <row r="53">
          <cell r="AU53" t="str">
            <v>990II</v>
          </cell>
          <cell r="AV53">
            <v>33.6</v>
          </cell>
          <cell r="AW53">
            <v>25</v>
          </cell>
          <cell r="AX53">
            <v>0</v>
          </cell>
          <cell r="AY53">
            <v>1</v>
          </cell>
          <cell r="AZ53">
            <v>4</v>
          </cell>
          <cell r="BA53">
            <v>1</v>
          </cell>
          <cell r="BB53">
            <v>17.600000000000001</v>
          </cell>
        </row>
        <row r="54">
          <cell r="AU54" t="str">
            <v>CHA660</v>
          </cell>
          <cell r="AV54">
            <v>20</v>
          </cell>
          <cell r="AW54">
            <v>7</v>
          </cell>
          <cell r="AX54">
            <v>0</v>
          </cell>
          <cell r="AY54">
            <v>3.67</v>
          </cell>
          <cell r="AZ54">
            <v>0</v>
          </cell>
          <cell r="BA54">
            <v>0.3</v>
          </cell>
          <cell r="BB54">
            <v>5.1764705882352944</v>
          </cell>
        </row>
        <row r="55">
          <cell r="AU55" t="str">
            <v>PANTERA</v>
          </cell>
          <cell r="AV55">
            <v>55.555555555555557</v>
          </cell>
          <cell r="AW55">
            <v>7</v>
          </cell>
          <cell r="AX55">
            <v>0</v>
          </cell>
          <cell r="AY55">
            <v>3.67</v>
          </cell>
          <cell r="AZ55">
            <v>0</v>
          </cell>
          <cell r="BA55">
            <v>0.3</v>
          </cell>
          <cell r="BB55">
            <v>5.1764705882352944</v>
          </cell>
        </row>
        <row r="56">
          <cell r="AU56" t="str">
            <v>PCR200</v>
          </cell>
          <cell r="AV56">
            <v>17.777777777777779</v>
          </cell>
          <cell r="AW56">
            <v>7</v>
          </cell>
          <cell r="AX56">
            <v>0</v>
          </cell>
          <cell r="AY56">
            <v>3.67</v>
          </cell>
          <cell r="AZ56">
            <v>0</v>
          </cell>
          <cell r="BA56">
            <v>0.3</v>
          </cell>
          <cell r="BB56">
            <v>5.1764705882352944</v>
          </cell>
        </row>
        <row r="57">
          <cell r="AU57" t="str">
            <v>DK25KS</v>
          </cell>
          <cell r="AV57">
            <v>15.238095238095237</v>
          </cell>
          <cell r="AW57">
            <v>22.7</v>
          </cell>
          <cell r="AX57">
            <v>2.23</v>
          </cell>
          <cell r="AY57">
            <v>3.67</v>
          </cell>
          <cell r="AZ57">
            <v>0</v>
          </cell>
          <cell r="BA57">
            <v>3.34</v>
          </cell>
          <cell r="BB57">
            <v>17.600000000000001</v>
          </cell>
        </row>
        <row r="58">
          <cell r="AU58" t="str">
            <v>HD465-5</v>
          </cell>
          <cell r="AV58">
            <v>12.16</v>
          </cell>
          <cell r="AW58">
            <v>18</v>
          </cell>
          <cell r="AX58">
            <v>0.64</v>
          </cell>
          <cell r="AY58">
            <v>0</v>
          </cell>
          <cell r="AZ58">
            <v>4</v>
          </cell>
          <cell r="BA58">
            <v>0.8</v>
          </cell>
          <cell r="BB58">
            <v>11.647058823529413</v>
          </cell>
        </row>
        <row r="59">
          <cell r="AU59" t="str">
            <v>PC200</v>
          </cell>
          <cell r="AV59">
            <v>5.5555555555555554</v>
          </cell>
          <cell r="AW59">
            <v>6.83</v>
          </cell>
          <cell r="AX59">
            <v>0</v>
          </cell>
          <cell r="AY59">
            <v>0.39</v>
          </cell>
          <cell r="AZ59">
            <v>0</v>
          </cell>
          <cell r="BA59">
            <v>0.4</v>
          </cell>
          <cell r="BB59">
            <v>5.1764705882352944</v>
          </cell>
        </row>
        <row r="60">
          <cell r="AU60" t="str">
            <v>320L</v>
          </cell>
          <cell r="AV60">
            <v>7.7777777777777777</v>
          </cell>
          <cell r="AW60">
            <v>6.83</v>
          </cell>
          <cell r="AX60">
            <v>0</v>
          </cell>
          <cell r="AY60">
            <v>0.39</v>
          </cell>
          <cell r="AZ60">
            <v>0</v>
          </cell>
          <cell r="BA60">
            <v>0.4</v>
          </cell>
          <cell r="BB60">
            <v>5.1764705882352944</v>
          </cell>
        </row>
        <row r="61">
          <cell r="AU61" t="str">
            <v>D9N</v>
          </cell>
          <cell r="AV61">
            <v>17.777777777777779</v>
          </cell>
          <cell r="AW61">
            <v>12.86</v>
          </cell>
          <cell r="AX61">
            <v>0</v>
          </cell>
          <cell r="AY61">
            <v>1.35</v>
          </cell>
          <cell r="AZ61">
            <v>0</v>
          </cell>
          <cell r="BA61">
            <v>1.1299999999999999</v>
          </cell>
          <cell r="BB61">
            <v>15.270588235294118</v>
          </cell>
        </row>
        <row r="62">
          <cell r="AU62" t="str">
            <v>D155A-2</v>
          </cell>
          <cell r="AV62">
            <v>13.333333333333334</v>
          </cell>
          <cell r="AW62">
            <v>12.86</v>
          </cell>
          <cell r="AX62">
            <v>0</v>
          </cell>
          <cell r="AY62">
            <v>1</v>
          </cell>
          <cell r="AZ62">
            <v>0</v>
          </cell>
          <cell r="BA62">
            <v>0.85</v>
          </cell>
          <cell r="BB62">
            <v>11.647058823529413</v>
          </cell>
        </row>
        <row r="63">
          <cell r="AU63" t="str">
            <v>D8N</v>
          </cell>
          <cell r="AV63">
            <v>13.333333333333334</v>
          </cell>
          <cell r="AW63">
            <v>11.57</v>
          </cell>
          <cell r="AX63">
            <v>0</v>
          </cell>
          <cell r="AY63">
            <v>0.89</v>
          </cell>
          <cell r="AZ63">
            <v>0</v>
          </cell>
          <cell r="BA63">
            <v>0.93</v>
          </cell>
          <cell r="BB63">
            <v>10.611764705882354</v>
          </cell>
        </row>
        <row r="64">
          <cell r="AU64" t="str">
            <v>D8Rold</v>
          </cell>
          <cell r="AV64">
            <v>13.333333333333334</v>
          </cell>
          <cell r="AW64">
            <v>11.57</v>
          </cell>
          <cell r="AX64">
            <v>0</v>
          </cell>
          <cell r="AY64">
            <v>0.89</v>
          </cell>
          <cell r="AZ64">
            <v>0</v>
          </cell>
          <cell r="BA64">
            <v>0.93</v>
          </cell>
          <cell r="BB64">
            <v>10.611764705882354</v>
          </cell>
        </row>
        <row r="65">
          <cell r="AU65" t="str">
            <v>769C</v>
          </cell>
          <cell r="AV65">
            <v>16.993377777777777</v>
          </cell>
          <cell r="AW65">
            <v>18</v>
          </cell>
          <cell r="AX65">
            <v>0.64043841800000001</v>
          </cell>
          <cell r="AY65">
            <v>0</v>
          </cell>
          <cell r="AZ65">
            <v>4.21</v>
          </cell>
          <cell r="BA65">
            <v>1.8191376859999999</v>
          </cell>
          <cell r="BB65">
            <v>10.352941176470589</v>
          </cell>
        </row>
        <row r="66">
          <cell r="AU66" t="str">
            <v>IVECO 8X4</v>
          </cell>
          <cell r="AV66">
            <v>4.8888888888888893</v>
          </cell>
          <cell r="AW66">
            <v>6</v>
          </cell>
          <cell r="AX66">
            <v>0</v>
          </cell>
          <cell r="AY66">
            <v>0</v>
          </cell>
          <cell r="AZ66">
            <v>2.16</v>
          </cell>
          <cell r="BA66">
            <v>0.91</v>
          </cell>
          <cell r="BB66">
            <v>4.658823529411765</v>
          </cell>
        </row>
        <row r="67">
          <cell r="AU67" t="str">
            <v>988G</v>
          </cell>
          <cell r="AV67">
            <v>27.333333333333332</v>
          </cell>
          <cell r="AW67">
            <v>20</v>
          </cell>
          <cell r="AX67">
            <v>0</v>
          </cell>
          <cell r="AY67">
            <v>1</v>
          </cell>
          <cell r="AZ67">
            <v>4</v>
          </cell>
          <cell r="BA67">
            <v>1</v>
          </cell>
          <cell r="BB67">
            <v>11.647058823529413</v>
          </cell>
        </row>
        <row r="68">
          <cell r="AU68" t="str">
            <v>245B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11.647058823529413</v>
          </cell>
        </row>
        <row r="69">
          <cell r="AU69" t="str">
            <v>428C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2.3294117647058825</v>
          </cell>
        </row>
        <row r="70">
          <cell r="AU70" t="str">
            <v>773D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3.882352941176471</v>
          </cell>
        </row>
        <row r="71">
          <cell r="AU71" t="str">
            <v>C120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</row>
        <row r="72">
          <cell r="AU72" t="str">
            <v>D400E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8.0235294117647058</v>
          </cell>
        </row>
        <row r="73">
          <cell r="AU73" t="str">
            <v>311B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5.1764705882352944</v>
          </cell>
        </row>
        <row r="74">
          <cell r="AU74">
            <v>740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8.5411764705882369</v>
          </cell>
        </row>
        <row r="75">
          <cell r="AU75" t="str">
            <v>MP380E37H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3.882352941176471</v>
          </cell>
        </row>
        <row r="76"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</row>
        <row r="77"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</row>
        <row r="80"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  <row r="81"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</row>
        <row r="82"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</row>
        <row r="83"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</row>
        <row r="84"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</row>
        <row r="88"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</row>
        <row r="90"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</row>
        <row r="93"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Sales Parameter"/>
      <sheetName val="Sales Mining"/>
      <sheetName val="Sales Rental"/>
      <sheetName val="Sales&amp;Margin"/>
      <sheetName val="VHCPar"/>
      <sheetName val="Vehicle"/>
      <sheetName val="ITPar"/>
      <sheetName val="IT Charges"/>
      <sheetName val="AssetPar"/>
      <sheetName val="Asset Detail"/>
      <sheetName val="Asset Resume"/>
      <sheetName val="HRPar"/>
      <sheetName val="HR Resume"/>
      <sheetName val="HR Detail"/>
      <sheetName val="Overhead"/>
      <sheetName val="SRE"/>
      <sheetName val="P&amp;L Condensed"/>
      <sheetName val="SMU Input"/>
      <sheetName val="DbCost"/>
      <sheetName val="SUMMARY INCIDENT"/>
      <sheetName val="Sales_Parameter"/>
      <sheetName val="Sales_Mining"/>
      <sheetName val="Sales_Rental"/>
      <sheetName val="IT_Charges"/>
      <sheetName val="Asset_Detail"/>
      <sheetName val="Asset_Resume"/>
      <sheetName val="HR_Resume"/>
      <sheetName val="HR_Detail"/>
      <sheetName val="P&amp;L_Condensed"/>
      <sheetName val="SMU_Input"/>
      <sheetName val="SUMMARY_INCID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4">
          <cell r="A114" t="str">
            <v>C05</v>
          </cell>
          <cell r="B114" t="str">
            <v>C09</v>
          </cell>
        </row>
        <row r="115">
          <cell r="A115" t="str">
            <v>OPRS</v>
          </cell>
          <cell r="B115" t="str">
            <v>Exist</v>
          </cell>
        </row>
      </sheetData>
      <sheetData sheetId="13" refreshError="1"/>
      <sheetData sheetId="14" refreshError="1">
        <row r="9">
          <cell r="A9" t="str">
            <v>C01</v>
          </cell>
          <cell r="B9" t="str">
            <v>C02</v>
          </cell>
          <cell r="C9" t="str">
            <v>C03</v>
          </cell>
          <cell r="D9" t="str">
            <v>C04</v>
          </cell>
          <cell r="E9" t="str">
            <v>C05</v>
          </cell>
          <cell r="F9" t="str">
            <v>C06</v>
          </cell>
          <cell r="G9" t="str">
            <v>C07</v>
          </cell>
          <cell r="H9" t="str">
            <v>C08</v>
          </cell>
          <cell r="I9" t="str">
            <v>C09</v>
          </cell>
          <cell r="J9" t="str">
            <v>C10</v>
          </cell>
          <cell r="K9" t="str">
            <v>C11</v>
          </cell>
          <cell r="L9" t="str">
            <v>C12</v>
          </cell>
          <cell r="M9" t="str">
            <v>C13</v>
          </cell>
          <cell r="N9" t="str">
            <v>C14</v>
          </cell>
          <cell r="O9" t="str">
            <v>C15</v>
          </cell>
          <cell r="P9" t="str">
            <v>C16</v>
          </cell>
          <cell r="Q9" t="str">
            <v>C17</v>
          </cell>
          <cell r="R9" t="str">
            <v>C18</v>
          </cell>
          <cell r="S9" t="str">
            <v>C19</v>
          </cell>
          <cell r="T9" t="str">
            <v>C20</v>
          </cell>
          <cell r="U9" t="str">
            <v>C21</v>
          </cell>
          <cell r="V9" t="str">
            <v>C22</v>
          </cell>
          <cell r="W9" t="str">
            <v>C23</v>
          </cell>
          <cell r="X9" t="str">
            <v>C24</v>
          </cell>
          <cell r="Y9" t="str">
            <v>C25</v>
          </cell>
          <cell r="Z9" t="str">
            <v>C26</v>
          </cell>
          <cell r="AA9" t="str">
            <v>C27</v>
          </cell>
          <cell r="AB9" t="str">
            <v>C28</v>
          </cell>
          <cell r="AC9" t="str">
            <v>C29</v>
          </cell>
          <cell r="AD9" t="str">
            <v>C30</v>
          </cell>
          <cell r="AE9" t="str">
            <v>C31</v>
          </cell>
          <cell r="AF9" t="str">
            <v>C32</v>
          </cell>
          <cell r="AG9" t="str">
            <v>C33</v>
          </cell>
          <cell r="AH9" t="str">
            <v>C34</v>
          </cell>
          <cell r="AI9" t="str">
            <v>C35</v>
          </cell>
          <cell r="AJ9" t="str">
            <v>C36</v>
          </cell>
          <cell r="AK9" t="str">
            <v>C37</v>
          </cell>
          <cell r="AL9" t="str">
            <v>C38</v>
          </cell>
          <cell r="AM9" t="str">
            <v>C39</v>
          </cell>
          <cell r="AN9" t="str">
            <v>C40</v>
          </cell>
          <cell r="AO9" t="str">
            <v>C41</v>
          </cell>
          <cell r="AP9" t="str">
            <v>C42</v>
          </cell>
          <cell r="AQ9" t="str">
            <v>C43</v>
          </cell>
          <cell r="AR9" t="str">
            <v>C44</v>
          </cell>
          <cell r="AS9" t="str">
            <v>C45</v>
          </cell>
        </row>
        <row r="10">
          <cell r="A10">
            <v>1</v>
          </cell>
          <cell r="B10">
            <v>288</v>
          </cell>
          <cell r="C10" t="str">
            <v>WISNU ADI</v>
          </cell>
          <cell r="D10" t="str">
            <v>SPV</v>
          </cell>
          <cell r="E10" t="str">
            <v>PENG</v>
          </cell>
          <cell r="F10" t="str">
            <v>Project Engineer</v>
          </cell>
          <cell r="G10" t="str">
            <v>Project Engineer</v>
          </cell>
          <cell r="H10" t="str">
            <v>P</v>
          </cell>
          <cell r="I10" t="str">
            <v>Exist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B10">
            <v>3914.6183333333329</v>
          </cell>
          <cell r="AC10">
            <v>3914.6183333333329</v>
          </cell>
          <cell r="AD10">
            <v>3914.6183333333329</v>
          </cell>
          <cell r="AE10">
            <v>11743.855</v>
          </cell>
          <cell r="AG10">
            <v>4697.5419999999995</v>
          </cell>
          <cell r="AH10">
            <v>4697.5419999999995</v>
          </cell>
          <cell r="AI10">
            <v>4697.5419999999995</v>
          </cell>
          <cell r="AJ10">
            <v>4697.5419999999995</v>
          </cell>
          <cell r="AK10">
            <v>4697.5419999999995</v>
          </cell>
          <cell r="AL10">
            <v>4697.5419999999995</v>
          </cell>
          <cell r="AM10">
            <v>4697.5419999999995</v>
          </cell>
          <cell r="AN10">
            <v>4697.5419999999995</v>
          </cell>
          <cell r="AO10">
            <v>4697.5419999999995</v>
          </cell>
          <cell r="AP10">
            <v>4697.5419999999995</v>
          </cell>
          <cell r="AQ10">
            <v>4697.5419999999995</v>
          </cell>
          <cell r="AR10">
            <v>4697.5419999999995</v>
          </cell>
          <cell r="AS10">
            <v>56370.504000000008</v>
          </cell>
        </row>
        <row r="11">
          <cell r="A11">
            <v>2</v>
          </cell>
          <cell r="B11">
            <v>4957</v>
          </cell>
          <cell r="C11" t="str">
            <v>ARI GUNAWAN</v>
          </cell>
          <cell r="D11">
            <v>0</v>
          </cell>
          <cell r="E11" t="str">
            <v>MTNF</v>
          </cell>
          <cell r="F11" t="str">
            <v>Maintenance Foremane</v>
          </cell>
          <cell r="G11" t="str">
            <v>Junior Maintenance Foreman</v>
          </cell>
          <cell r="H11" t="str">
            <v>P</v>
          </cell>
          <cell r="I11" t="str">
            <v>Exist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B11">
            <v>4863.01</v>
          </cell>
          <cell r="AC11">
            <v>4863.01</v>
          </cell>
          <cell r="AD11">
            <v>4863.01</v>
          </cell>
          <cell r="AE11">
            <v>14589.03</v>
          </cell>
          <cell r="AG11">
            <v>5835.6120000000001</v>
          </cell>
          <cell r="AH11">
            <v>5835.6120000000001</v>
          </cell>
          <cell r="AI11">
            <v>5835.6120000000001</v>
          </cell>
          <cell r="AJ11">
            <v>5835.6120000000001</v>
          </cell>
          <cell r="AK11">
            <v>5835.6120000000001</v>
          </cell>
          <cell r="AL11">
            <v>5835.6120000000001</v>
          </cell>
          <cell r="AM11">
            <v>5835.6120000000001</v>
          </cell>
          <cell r="AN11">
            <v>5835.6120000000001</v>
          </cell>
          <cell r="AO11">
            <v>5835.6120000000001</v>
          </cell>
          <cell r="AP11">
            <v>5835.6120000000001</v>
          </cell>
          <cell r="AQ11">
            <v>5835.6120000000001</v>
          </cell>
          <cell r="AR11">
            <v>5835.6120000000001</v>
          </cell>
          <cell r="AS11">
            <v>70027.343999999997</v>
          </cell>
        </row>
        <row r="12">
          <cell r="A12">
            <v>3</v>
          </cell>
          <cell r="B12">
            <v>5391</v>
          </cell>
          <cell r="C12" t="str">
            <v>SIRUN SETIAWAN</v>
          </cell>
          <cell r="D12" t="str">
            <v>SPV</v>
          </cell>
          <cell r="E12" t="str">
            <v>OPRS</v>
          </cell>
          <cell r="F12" t="str">
            <v>Project Operation Supervisor</v>
          </cell>
          <cell r="G12" t="str">
            <v>Operation Supervisor</v>
          </cell>
          <cell r="H12" t="str">
            <v>C</v>
          </cell>
          <cell r="I12" t="str">
            <v>Exist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B12">
            <v>4492.0333333333328</v>
          </cell>
          <cell r="AC12">
            <v>4492.0333333333328</v>
          </cell>
          <cell r="AD12">
            <v>4492.0333333333328</v>
          </cell>
          <cell r="AE12">
            <v>13476.099999999999</v>
          </cell>
          <cell r="AG12">
            <v>5390.4399999999987</v>
          </cell>
          <cell r="AH12">
            <v>5390.4399999999987</v>
          </cell>
          <cell r="AI12">
            <v>5390.4399999999987</v>
          </cell>
          <cell r="AJ12">
            <v>5390.4399999999987</v>
          </cell>
          <cell r="AK12">
            <v>5390.4399999999987</v>
          </cell>
          <cell r="AL12">
            <v>5390.4399999999987</v>
          </cell>
          <cell r="AM12">
            <v>5390.4399999999987</v>
          </cell>
          <cell r="AN12">
            <v>5390.4399999999987</v>
          </cell>
          <cell r="AO12">
            <v>5390.4399999999987</v>
          </cell>
          <cell r="AP12">
            <v>5390.4399999999987</v>
          </cell>
          <cell r="AQ12">
            <v>5390.4399999999987</v>
          </cell>
          <cell r="AR12">
            <v>5390.4399999999987</v>
          </cell>
          <cell r="AS12">
            <v>64685.279999999999</v>
          </cell>
        </row>
        <row r="13">
          <cell r="A13">
            <v>4</v>
          </cell>
          <cell r="B13">
            <v>6733</v>
          </cell>
          <cell r="C13" t="str">
            <v>YANTO SUGIARTO</v>
          </cell>
          <cell r="D13" t="str">
            <v>OPR</v>
          </cell>
          <cell r="E13" t="str">
            <v>CATO</v>
          </cell>
          <cell r="F13" t="str">
            <v>CAT Operator</v>
          </cell>
          <cell r="G13" t="str">
            <v>Dozer Operator</v>
          </cell>
          <cell r="H13" t="str">
            <v>C</v>
          </cell>
          <cell r="I13" t="str">
            <v>Exist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B13">
            <v>1089.9466666666667</v>
          </cell>
          <cell r="AC13">
            <v>1089.9466666666667</v>
          </cell>
          <cell r="AD13">
            <v>1089.9466666666667</v>
          </cell>
          <cell r="AE13">
            <v>3269.84</v>
          </cell>
          <cell r="AG13">
            <v>1362.4333333333334</v>
          </cell>
          <cell r="AH13">
            <v>1362.4333333333334</v>
          </cell>
          <cell r="AI13">
            <v>1362.4333333333334</v>
          </cell>
          <cell r="AJ13">
            <v>1362.4333333333334</v>
          </cell>
          <cell r="AK13">
            <v>1362.4333333333334</v>
          </cell>
          <cell r="AL13">
            <v>1362.4333333333334</v>
          </cell>
          <cell r="AM13">
            <v>1362.4333333333334</v>
          </cell>
          <cell r="AN13">
            <v>1362.4333333333334</v>
          </cell>
          <cell r="AO13">
            <v>1362.4333333333334</v>
          </cell>
          <cell r="AP13">
            <v>1362.4333333333334</v>
          </cell>
          <cell r="AQ13">
            <v>1362.4333333333334</v>
          </cell>
          <cell r="AR13">
            <v>1362.4333333333334</v>
          </cell>
          <cell r="AS13">
            <v>16349.200000000004</v>
          </cell>
        </row>
        <row r="14">
          <cell r="A14">
            <v>5</v>
          </cell>
          <cell r="B14">
            <v>6734</v>
          </cell>
          <cell r="C14" t="str">
            <v>DEDE HAPINI</v>
          </cell>
          <cell r="D14" t="str">
            <v>OPR</v>
          </cell>
          <cell r="E14" t="str">
            <v>CATO</v>
          </cell>
          <cell r="F14" t="str">
            <v>CAT Operator</v>
          </cell>
          <cell r="G14" t="str">
            <v>Dozer Operator</v>
          </cell>
          <cell r="H14" t="str">
            <v>C</v>
          </cell>
          <cell r="I14" t="str">
            <v>Exist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B14">
            <v>1089.9466666666667</v>
          </cell>
          <cell r="AC14">
            <v>1089.9466666666667</v>
          </cell>
          <cell r="AD14">
            <v>1089.9466666666667</v>
          </cell>
          <cell r="AE14">
            <v>3269.84</v>
          </cell>
          <cell r="AG14">
            <v>1362.4333333333334</v>
          </cell>
          <cell r="AH14">
            <v>1362.4333333333334</v>
          </cell>
          <cell r="AI14">
            <v>1362.4333333333334</v>
          </cell>
          <cell r="AJ14">
            <v>1362.4333333333334</v>
          </cell>
          <cell r="AK14">
            <v>1362.4333333333334</v>
          </cell>
          <cell r="AL14">
            <v>1362.4333333333334</v>
          </cell>
          <cell r="AM14">
            <v>1362.4333333333334</v>
          </cell>
          <cell r="AN14">
            <v>1362.4333333333334</v>
          </cell>
          <cell r="AO14">
            <v>1362.4333333333334</v>
          </cell>
          <cell r="AP14">
            <v>1362.4333333333334</v>
          </cell>
          <cell r="AQ14">
            <v>1362.4333333333334</v>
          </cell>
          <cell r="AR14">
            <v>1362.4333333333334</v>
          </cell>
          <cell r="AS14">
            <v>16349.200000000004</v>
          </cell>
        </row>
        <row r="15">
          <cell r="A15">
            <v>6</v>
          </cell>
          <cell r="B15">
            <v>6735</v>
          </cell>
          <cell r="C15" t="str">
            <v>ALEXIS MANSUR</v>
          </cell>
          <cell r="D15" t="str">
            <v>PJH</v>
          </cell>
          <cell r="E15" t="str">
            <v>PMGR</v>
          </cell>
          <cell r="F15" t="str">
            <v>Project Manager</v>
          </cell>
          <cell r="G15" t="str">
            <v>Project Coordinator</v>
          </cell>
          <cell r="H15" t="str">
            <v>C</v>
          </cell>
          <cell r="I15" t="str">
            <v>Exist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B15">
            <v>5578.583333333333</v>
          </cell>
          <cell r="AC15">
            <v>5578.583333333333</v>
          </cell>
          <cell r="AD15">
            <v>5578.583333333333</v>
          </cell>
          <cell r="AE15">
            <v>16735.75</v>
          </cell>
          <cell r="AG15">
            <v>6694.2999999999993</v>
          </cell>
          <cell r="AH15">
            <v>6694.2999999999993</v>
          </cell>
          <cell r="AI15">
            <v>6694.2999999999993</v>
          </cell>
          <cell r="AJ15">
            <v>6694.2999999999993</v>
          </cell>
          <cell r="AK15">
            <v>6694.2999999999993</v>
          </cell>
          <cell r="AL15">
            <v>6694.2999999999993</v>
          </cell>
          <cell r="AM15">
            <v>6694.2999999999993</v>
          </cell>
          <cell r="AN15">
            <v>6694.2999999999993</v>
          </cell>
          <cell r="AO15">
            <v>6694.2999999999993</v>
          </cell>
          <cell r="AP15">
            <v>6694.2999999999993</v>
          </cell>
          <cell r="AQ15">
            <v>6694.2999999999993</v>
          </cell>
          <cell r="AR15">
            <v>6694.2999999999993</v>
          </cell>
          <cell r="AS15">
            <v>80331.60000000002</v>
          </cell>
        </row>
        <row r="16">
          <cell r="A16">
            <v>7</v>
          </cell>
          <cell r="B16">
            <v>6823</v>
          </cell>
          <cell r="C16" t="str">
            <v>ISMAWAN AW</v>
          </cell>
          <cell r="D16">
            <v>0</v>
          </cell>
          <cell r="E16" t="str">
            <v>OPRF</v>
          </cell>
          <cell r="F16" t="str">
            <v>Project Operation Foreman</v>
          </cell>
          <cell r="G16" t="str">
            <v>Road &amp; Stock Pile Foreman</v>
          </cell>
          <cell r="H16" t="str">
            <v>C</v>
          </cell>
          <cell r="I16" t="str">
            <v>Exist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B16">
            <v>3188.1733333333332</v>
          </cell>
          <cell r="AC16">
            <v>3188.1733333333332</v>
          </cell>
          <cell r="AD16">
            <v>3188.1733333333332</v>
          </cell>
          <cell r="AE16">
            <v>9564.52</v>
          </cell>
          <cell r="AG16">
            <v>3825.8079999999995</v>
          </cell>
          <cell r="AH16">
            <v>3825.8079999999995</v>
          </cell>
          <cell r="AI16">
            <v>3825.8079999999995</v>
          </cell>
          <cell r="AJ16">
            <v>3825.8079999999995</v>
          </cell>
          <cell r="AK16">
            <v>3825.8079999999995</v>
          </cell>
          <cell r="AL16">
            <v>3825.8079999999995</v>
          </cell>
          <cell r="AM16">
            <v>3825.8079999999995</v>
          </cell>
          <cell r="AN16">
            <v>3825.8079999999995</v>
          </cell>
          <cell r="AO16">
            <v>3825.8079999999995</v>
          </cell>
          <cell r="AP16">
            <v>3825.8079999999995</v>
          </cell>
          <cell r="AQ16">
            <v>3825.8079999999995</v>
          </cell>
          <cell r="AR16">
            <v>3825.8079999999995</v>
          </cell>
          <cell r="AS16">
            <v>45909.695999999989</v>
          </cell>
        </row>
        <row r="17">
          <cell r="A17">
            <v>8</v>
          </cell>
          <cell r="B17">
            <v>6855</v>
          </cell>
          <cell r="C17" t="str">
            <v>TITIS RIADHI</v>
          </cell>
          <cell r="D17" t="str">
            <v>SPV</v>
          </cell>
          <cell r="E17" t="str">
            <v>OPRS</v>
          </cell>
          <cell r="F17" t="str">
            <v>Project Operation Supervisor</v>
          </cell>
          <cell r="G17" t="str">
            <v>Plan &amp; Survey Coordinator</v>
          </cell>
          <cell r="H17" t="str">
            <v>C</v>
          </cell>
          <cell r="I17" t="str">
            <v>Exist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B17">
            <v>3622.7933333333331</v>
          </cell>
          <cell r="AC17">
            <v>3622.7933333333331</v>
          </cell>
          <cell r="AD17">
            <v>3622.7933333333331</v>
          </cell>
          <cell r="AE17">
            <v>10868.38</v>
          </cell>
          <cell r="AG17">
            <v>4347.351999999999</v>
          </cell>
          <cell r="AH17">
            <v>4347.351999999999</v>
          </cell>
          <cell r="AI17">
            <v>4347.351999999999</v>
          </cell>
          <cell r="AJ17">
            <v>4347.351999999999</v>
          </cell>
          <cell r="AK17">
            <v>4347.351999999999</v>
          </cell>
          <cell r="AL17">
            <v>4347.351999999999</v>
          </cell>
          <cell r="AM17">
            <v>4347.351999999999</v>
          </cell>
          <cell r="AN17">
            <v>4347.351999999999</v>
          </cell>
          <cell r="AO17">
            <v>4347.351999999999</v>
          </cell>
          <cell r="AP17">
            <v>4347.351999999999</v>
          </cell>
          <cell r="AQ17">
            <v>4347.351999999999</v>
          </cell>
          <cell r="AR17">
            <v>4347.351999999999</v>
          </cell>
          <cell r="AS17">
            <v>52168.223999999987</v>
          </cell>
        </row>
        <row r="18">
          <cell r="A18">
            <v>9</v>
          </cell>
          <cell r="B18">
            <v>6856</v>
          </cell>
          <cell r="C18" t="str">
            <v>MUKHSIS PS</v>
          </cell>
          <cell r="D18">
            <v>0</v>
          </cell>
          <cell r="E18" t="str">
            <v>OPRF</v>
          </cell>
          <cell r="F18" t="str">
            <v>Project Operation Foreman</v>
          </cell>
          <cell r="G18" t="str">
            <v>Production Foreman</v>
          </cell>
          <cell r="H18" t="str">
            <v>C</v>
          </cell>
          <cell r="I18" t="str">
            <v>Exist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B18">
            <v>3043.3</v>
          </cell>
          <cell r="AC18">
            <v>3043.3</v>
          </cell>
          <cell r="AD18">
            <v>3043.3</v>
          </cell>
          <cell r="AE18">
            <v>9129.9000000000015</v>
          </cell>
          <cell r="AG18">
            <v>3651.96</v>
          </cell>
          <cell r="AH18">
            <v>3651.96</v>
          </cell>
          <cell r="AI18">
            <v>3651.96</v>
          </cell>
          <cell r="AJ18">
            <v>3651.96</v>
          </cell>
          <cell r="AK18">
            <v>3651.96</v>
          </cell>
          <cell r="AL18">
            <v>3651.96</v>
          </cell>
          <cell r="AM18">
            <v>3651.96</v>
          </cell>
          <cell r="AN18">
            <v>3651.96</v>
          </cell>
          <cell r="AO18">
            <v>3651.96</v>
          </cell>
          <cell r="AP18">
            <v>3651.96</v>
          </cell>
          <cell r="AQ18">
            <v>3651.96</v>
          </cell>
          <cell r="AR18">
            <v>3651.96</v>
          </cell>
          <cell r="AS18">
            <v>43823.519999999997</v>
          </cell>
        </row>
        <row r="19">
          <cell r="A19">
            <v>10</v>
          </cell>
          <cell r="B19">
            <v>6858</v>
          </cell>
          <cell r="C19" t="str">
            <v>ANDANG ARIMANA</v>
          </cell>
          <cell r="D19" t="str">
            <v>SPV</v>
          </cell>
          <cell r="E19" t="str">
            <v>ADMS</v>
          </cell>
          <cell r="F19" t="str">
            <v>Admin Supervisor</v>
          </cell>
          <cell r="G19" t="str">
            <v>HR &amp; GA Supervisor</v>
          </cell>
          <cell r="H19" t="str">
            <v>C</v>
          </cell>
          <cell r="I19" t="str">
            <v>Exist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B19">
            <v>3912.54</v>
          </cell>
          <cell r="AC19">
            <v>3912.54</v>
          </cell>
          <cell r="AD19">
            <v>3912.54</v>
          </cell>
          <cell r="AE19">
            <v>11737.619999999999</v>
          </cell>
          <cell r="AG19">
            <v>4695.0479999999998</v>
          </cell>
          <cell r="AH19">
            <v>4695.0479999999998</v>
          </cell>
          <cell r="AI19">
            <v>4695.0479999999998</v>
          </cell>
          <cell r="AJ19">
            <v>4695.0479999999998</v>
          </cell>
          <cell r="AK19">
            <v>4695.0479999999998</v>
          </cell>
          <cell r="AL19">
            <v>4695.0479999999998</v>
          </cell>
          <cell r="AM19">
            <v>4695.0479999999998</v>
          </cell>
          <cell r="AN19">
            <v>4695.0479999999998</v>
          </cell>
          <cell r="AO19">
            <v>4695.0479999999998</v>
          </cell>
          <cell r="AP19">
            <v>4695.0479999999998</v>
          </cell>
          <cell r="AQ19">
            <v>4695.0479999999998</v>
          </cell>
          <cell r="AR19">
            <v>4695.0479999999998</v>
          </cell>
          <cell r="AS19">
            <v>56340.576000000008</v>
          </cell>
        </row>
        <row r="20">
          <cell r="A20">
            <v>11</v>
          </cell>
          <cell r="B20">
            <v>6880</v>
          </cell>
          <cell r="C20" t="str">
            <v>RISMAN</v>
          </cell>
          <cell r="D20">
            <v>0</v>
          </cell>
          <cell r="E20" t="str">
            <v>ADMC</v>
          </cell>
          <cell r="F20" t="str">
            <v>Admin Clerk</v>
          </cell>
          <cell r="G20" t="str">
            <v>Human Resources Officer</v>
          </cell>
          <cell r="H20" t="str">
            <v>C</v>
          </cell>
          <cell r="I20" t="str">
            <v>Exist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B20">
            <v>1685.7483333333332</v>
          </cell>
          <cell r="AC20">
            <v>1685.7483333333332</v>
          </cell>
          <cell r="AD20">
            <v>1685.7483333333332</v>
          </cell>
          <cell r="AE20">
            <v>5057.2449999999999</v>
          </cell>
          <cell r="AG20">
            <v>2107.1854166666667</v>
          </cell>
          <cell r="AH20">
            <v>2107.1854166666667</v>
          </cell>
          <cell r="AI20">
            <v>2107.1854166666667</v>
          </cell>
          <cell r="AJ20">
            <v>2107.1854166666667</v>
          </cell>
          <cell r="AK20">
            <v>2107.1854166666667</v>
          </cell>
          <cell r="AL20">
            <v>2107.1854166666667</v>
          </cell>
          <cell r="AM20">
            <v>2107.1854166666667</v>
          </cell>
          <cell r="AN20">
            <v>2107.1854166666667</v>
          </cell>
          <cell r="AO20">
            <v>2107.1854166666667</v>
          </cell>
          <cell r="AP20">
            <v>2107.1854166666667</v>
          </cell>
          <cell r="AQ20">
            <v>2107.1854166666667</v>
          </cell>
          <cell r="AR20">
            <v>2107.1854166666667</v>
          </cell>
          <cell r="AS20">
            <v>25286.225000000002</v>
          </cell>
        </row>
        <row r="21">
          <cell r="A21">
            <v>12</v>
          </cell>
          <cell r="B21">
            <v>6881</v>
          </cell>
          <cell r="C21" t="str">
            <v>WIDASRIL</v>
          </cell>
          <cell r="D21">
            <v>0</v>
          </cell>
          <cell r="E21" t="str">
            <v>MTNC</v>
          </cell>
          <cell r="F21" t="str">
            <v>Maintenance Crew</v>
          </cell>
          <cell r="G21" t="str">
            <v>Maintenance I</v>
          </cell>
          <cell r="H21" t="str">
            <v>C</v>
          </cell>
          <cell r="I21" t="str">
            <v>Exist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B21">
            <v>1685.7483333333332</v>
          </cell>
          <cell r="AC21">
            <v>1685.7483333333332</v>
          </cell>
          <cell r="AD21">
            <v>1685.7483333333332</v>
          </cell>
          <cell r="AE21">
            <v>5057.2449999999999</v>
          </cell>
          <cell r="AG21">
            <v>2107.1854166666667</v>
          </cell>
          <cell r="AH21">
            <v>2107.1854166666667</v>
          </cell>
          <cell r="AI21">
            <v>2107.1854166666667</v>
          </cell>
          <cell r="AJ21">
            <v>2107.1854166666667</v>
          </cell>
          <cell r="AK21">
            <v>2107.1854166666667</v>
          </cell>
          <cell r="AL21">
            <v>2107.1854166666667</v>
          </cell>
          <cell r="AM21">
            <v>2107.1854166666667</v>
          </cell>
          <cell r="AN21">
            <v>2107.1854166666667</v>
          </cell>
          <cell r="AO21">
            <v>2107.1854166666667</v>
          </cell>
          <cell r="AP21">
            <v>2107.1854166666667</v>
          </cell>
          <cell r="AQ21">
            <v>2107.1854166666667</v>
          </cell>
          <cell r="AR21">
            <v>2107.1854166666667</v>
          </cell>
          <cell r="AS21">
            <v>25286.225000000002</v>
          </cell>
        </row>
        <row r="22">
          <cell r="A22">
            <v>13</v>
          </cell>
          <cell r="B22">
            <v>6882</v>
          </cell>
          <cell r="C22" t="str">
            <v>SALMON SIREGAR</v>
          </cell>
          <cell r="D22">
            <v>0</v>
          </cell>
          <cell r="E22" t="str">
            <v>MTNC</v>
          </cell>
          <cell r="F22" t="str">
            <v>Maintenance Crew</v>
          </cell>
          <cell r="G22" t="str">
            <v>Maintenance I</v>
          </cell>
          <cell r="H22" t="str">
            <v>C</v>
          </cell>
          <cell r="I22" t="str">
            <v>Exist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B22">
            <v>1685.7483333333332</v>
          </cell>
          <cell r="AC22">
            <v>1685.7483333333332</v>
          </cell>
          <cell r="AD22">
            <v>1685.7483333333332</v>
          </cell>
          <cell r="AE22">
            <v>5057.2449999999999</v>
          </cell>
          <cell r="AG22">
            <v>2107.1854166666667</v>
          </cell>
          <cell r="AH22">
            <v>2107.1854166666667</v>
          </cell>
          <cell r="AI22">
            <v>2107.1854166666667</v>
          </cell>
          <cell r="AJ22">
            <v>2107.1854166666667</v>
          </cell>
          <cell r="AK22">
            <v>2107.1854166666667</v>
          </cell>
          <cell r="AL22">
            <v>2107.1854166666667</v>
          </cell>
          <cell r="AM22">
            <v>2107.1854166666667</v>
          </cell>
          <cell r="AN22">
            <v>2107.1854166666667</v>
          </cell>
          <cell r="AO22">
            <v>2107.1854166666667</v>
          </cell>
          <cell r="AP22">
            <v>2107.1854166666667</v>
          </cell>
          <cell r="AQ22">
            <v>2107.1854166666667</v>
          </cell>
          <cell r="AR22">
            <v>2107.1854166666667</v>
          </cell>
          <cell r="AS22">
            <v>25286.225000000002</v>
          </cell>
        </row>
        <row r="23">
          <cell r="A23">
            <v>14</v>
          </cell>
          <cell r="B23">
            <v>6883</v>
          </cell>
          <cell r="C23" t="str">
            <v>DEDI SETIAWAN</v>
          </cell>
          <cell r="D23">
            <v>0</v>
          </cell>
          <cell r="E23" t="str">
            <v>MTNC</v>
          </cell>
          <cell r="F23" t="str">
            <v>Maintenance Crew</v>
          </cell>
          <cell r="G23" t="str">
            <v>Junior Maintenance</v>
          </cell>
          <cell r="H23" t="str">
            <v>C</v>
          </cell>
          <cell r="I23" t="str">
            <v>Exist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B23">
            <v>1629.9783333333335</v>
          </cell>
          <cell r="AC23">
            <v>1629.9783333333335</v>
          </cell>
          <cell r="AD23">
            <v>1629.9783333333335</v>
          </cell>
          <cell r="AE23">
            <v>4889.9350000000004</v>
          </cell>
          <cell r="AG23">
            <v>2037.4729166666671</v>
          </cell>
          <cell r="AH23">
            <v>2037.4729166666671</v>
          </cell>
          <cell r="AI23">
            <v>2037.4729166666671</v>
          </cell>
          <cell r="AJ23">
            <v>2037.4729166666671</v>
          </cell>
          <cell r="AK23">
            <v>2037.4729166666671</v>
          </cell>
          <cell r="AL23">
            <v>2037.4729166666671</v>
          </cell>
          <cell r="AM23">
            <v>2037.4729166666671</v>
          </cell>
          <cell r="AN23">
            <v>2037.4729166666671</v>
          </cell>
          <cell r="AO23">
            <v>2037.4729166666671</v>
          </cell>
          <cell r="AP23">
            <v>2037.4729166666671</v>
          </cell>
          <cell r="AQ23">
            <v>2037.4729166666671</v>
          </cell>
          <cell r="AR23">
            <v>2037.4729166666671</v>
          </cell>
          <cell r="AS23">
            <v>24449.675000000003</v>
          </cell>
        </row>
        <row r="24">
          <cell r="A24">
            <v>15</v>
          </cell>
          <cell r="B24">
            <v>6884</v>
          </cell>
          <cell r="C24" t="str">
            <v>FAUZI</v>
          </cell>
          <cell r="D24">
            <v>0</v>
          </cell>
          <cell r="E24" t="str">
            <v>MTNC</v>
          </cell>
          <cell r="F24" t="str">
            <v>Maintenance Crew</v>
          </cell>
          <cell r="G24" t="str">
            <v>Junior Maintenance</v>
          </cell>
          <cell r="H24" t="str">
            <v>C</v>
          </cell>
          <cell r="I24" t="str">
            <v>Exist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B24">
            <v>1575.8116666666665</v>
          </cell>
          <cell r="AC24">
            <v>1575.8116666666665</v>
          </cell>
          <cell r="AD24">
            <v>1575.8116666666665</v>
          </cell>
          <cell r="AE24">
            <v>4727.4349999999995</v>
          </cell>
          <cell r="AG24">
            <v>1969.7645833333331</v>
          </cell>
          <cell r="AH24">
            <v>1969.7645833333331</v>
          </cell>
          <cell r="AI24">
            <v>1969.7645833333331</v>
          </cell>
          <cell r="AJ24">
            <v>1969.7645833333331</v>
          </cell>
          <cell r="AK24">
            <v>1969.7645833333331</v>
          </cell>
          <cell r="AL24">
            <v>1969.7645833333331</v>
          </cell>
          <cell r="AM24">
            <v>1969.7645833333331</v>
          </cell>
          <cell r="AN24">
            <v>1969.7645833333331</v>
          </cell>
          <cell r="AO24">
            <v>1969.7645833333331</v>
          </cell>
          <cell r="AP24">
            <v>1969.7645833333331</v>
          </cell>
          <cell r="AQ24">
            <v>1969.7645833333331</v>
          </cell>
          <cell r="AR24">
            <v>1969.7645833333331</v>
          </cell>
          <cell r="AS24">
            <v>23637.174999999999</v>
          </cell>
        </row>
        <row r="25">
          <cell r="A25">
            <v>16</v>
          </cell>
          <cell r="B25">
            <v>6885</v>
          </cell>
          <cell r="C25" t="str">
            <v>ISMAEL SIREGAR</v>
          </cell>
          <cell r="D25" t="str">
            <v>OPR</v>
          </cell>
          <cell r="E25" t="str">
            <v>CATO</v>
          </cell>
          <cell r="F25" t="str">
            <v>CAT Operator</v>
          </cell>
          <cell r="G25" t="str">
            <v>Excavator Operator</v>
          </cell>
          <cell r="H25" t="str">
            <v>C</v>
          </cell>
          <cell r="I25" t="str">
            <v>Exist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B25">
            <v>1684.9466666666667</v>
          </cell>
          <cell r="AC25">
            <v>1684.9466666666667</v>
          </cell>
          <cell r="AD25">
            <v>1684.9466666666667</v>
          </cell>
          <cell r="AE25">
            <v>5054.84</v>
          </cell>
          <cell r="AG25">
            <v>2106.1833333333334</v>
          </cell>
          <cell r="AH25">
            <v>2106.1833333333334</v>
          </cell>
          <cell r="AI25">
            <v>2106.1833333333334</v>
          </cell>
          <cell r="AJ25">
            <v>2106.1833333333334</v>
          </cell>
          <cell r="AK25">
            <v>2106.1833333333334</v>
          </cell>
          <cell r="AL25">
            <v>2106.1833333333334</v>
          </cell>
          <cell r="AM25">
            <v>2106.1833333333334</v>
          </cell>
          <cell r="AN25">
            <v>2106.1833333333334</v>
          </cell>
          <cell r="AO25">
            <v>2106.1833333333334</v>
          </cell>
          <cell r="AP25">
            <v>2106.1833333333334</v>
          </cell>
          <cell r="AQ25">
            <v>2106.1833333333334</v>
          </cell>
          <cell r="AR25">
            <v>2106.1833333333334</v>
          </cell>
          <cell r="AS25">
            <v>25274.200000000008</v>
          </cell>
        </row>
        <row r="26">
          <cell r="A26">
            <v>17</v>
          </cell>
          <cell r="B26">
            <v>6886</v>
          </cell>
          <cell r="C26" t="str">
            <v>MUHSIN</v>
          </cell>
          <cell r="D26">
            <v>0</v>
          </cell>
          <cell r="E26" t="str">
            <v>OPRC</v>
          </cell>
          <cell r="F26" t="str">
            <v>Operation Crew</v>
          </cell>
          <cell r="G26" t="str">
            <v>Checker</v>
          </cell>
          <cell r="H26" t="str">
            <v>C</v>
          </cell>
          <cell r="I26" t="str">
            <v>Exist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B26">
            <v>1465.0733333333335</v>
          </cell>
          <cell r="AC26">
            <v>1465.0733333333335</v>
          </cell>
          <cell r="AD26">
            <v>1465.0733333333335</v>
          </cell>
          <cell r="AE26">
            <v>4395.22</v>
          </cell>
          <cell r="AG26">
            <v>1831.3416666666669</v>
          </cell>
          <cell r="AH26">
            <v>1831.3416666666669</v>
          </cell>
          <cell r="AI26">
            <v>1831.3416666666669</v>
          </cell>
          <cell r="AJ26">
            <v>1831.3416666666669</v>
          </cell>
          <cell r="AK26">
            <v>1831.3416666666669</v>
          </cell>
          <cell r="AL26">
            <v>1831.3416666666669</v>
          </cell>
          <cell r="AM26">
            <v>1831.3416666666669</v>
          </cell>
          <cell r="AN26">
            <v>1831.3416666666669</v>
          </cell>
          <cell r="AO26">
            <v>1831.3416666666669</v>
          </cell>
          <cell r="AP26">
            <v>1831.3416666666669</v>
          </cell>
          <cell r="AQ26">
            <v>1831.3416666666669</v>
          </cell>
          <cell r="AR26">
            <v>1831.3416666666669</v>
          </cell>
          <cell r="AS26">
            <v>21976.100000000002</v>
          </cell>
        </row>
        <row r="27">
          <cell r="A27">
            <v>18</v>
          </cell>
          <cell r="B27">
            <v>6888</v>
          </cell>
          <cell r="C27" t="str">
            <v>YUHALDI</v>
          </cell>
          <cell r="D27" t="str">
            <v>CLR</v>
          </cell>
          <cell r="E27" t="str">
            <v>MTNC</v>
          </cell>
          <cell r="F27" t="str">
            <v>Maintenance Crew</v>
          </cell>
          <cell r="G27" t="str">
            <v>Maintenance Administrator</v>
          </cell>
          <cell r="H27" t="str">
            <v>C</v>
          </cell>
          <cell r="I27" t="str">
            <v>Exist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B27">
            <v>2124.6933333333332</v>
          </cell>
          <cell r="AC27">
            <v>2124.6933333333332</v>
          </cell>
          <cell r="AD27">
            <v>2124.6933333333332</v>
          </cell>
          <cell r="AE27">
            <v>6374.08</v>
          </cell>
          <cell r="AG27">
            <v>2655.8666666666659</v>
          </cell>
          <cell r="AH27">
            <v>2655.8666666666659</v>
          </cell>
          <cell r="AI27">
            <v>2655.8666666666659</v>
          </cell>
          <cell r="AJ27">
            <v>2655.8666666666659</v>
          </cell>
          <cell r="AK27">
            <v>2655.8666666666659</v>
          </cell>
          <cell r="AL27">
            <v>2655.8666666666659</v>
          </cell>
          <cell r="AM27">
            <v>2655.8666666666659</v>
          </cell>
          <cell r="AN27">
            <v>2655.8666666666659</v>
          </cell>
          <cell r="AO27">
            <v>2655.8666666666659</v>
          </cell>
          <cell r="AP27">
            <v>2655.8666666666659</v>
          </cell>
          <cell r="AQ27">
            <v>2655.8666666666659</v>
          </cell>
          <cell r="AR27">
            <v>2655.8666666666659</v>
          </cell>
          <cell r="AS27">
            <v>31870.399999999983</v>
          </cell>
        </row>
        <row r="28">
          <cell r="A28">
            <v>19</v>
          </cell>
          <cell r="B28">
            <v>6889</v>
          </cell>
          <cell r="C28" t="str">
            <v>SUYOTO</v>
          </cell>
          <cell r="D28">
            <v>0</v>
          </cell>
          <cell r="E28" t="str">
            <v>SCR</v>
          </cell>
          <cell r="F28" t="str">
            <v>Security</v>
          </cell>
          <cell r="G28" t="str">
            <v>Chief Security</v>
          </cell>
          <cell r="H28" t="str">
            <v>C</v>
          </cell>
          <cell r="I28" t="str">
            <v>Exist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B28">
            <v>3004.1866666666665</v>
          </cell>
          <cell r="AC28">
            <v>3004.1866666666665</v>
          </cell>
          <cell r="AD28">
            <v>3004.1866666666665</v>
          </cell>
          <cell r="AE28">
            <v>9012.56</v>
          </cell>
          <cell r="AG28">
            <v>3755.2333333333331</v>
          </cell>
          <cell r="AH28">
            <v>3755.2333333333331</v>
          </cell>
          <cell r="AI28">
            <v>3755.2333333333331</v>
          </cell>
          <cell r="AJ28">
            <v>3755.2333333333331</v>
          </cell>
          <cell r="AK28">
            <v>3755.2333333333331</v>
          </cell>
          <cell r="AL28">
            <v>3755.2333333333331</v>
          </cell>
          <cell r="AM28">
            <v>3755.2333333333331</v>
          </cell>
          <cell r="AN28">
            <v>3755.2333333333331</v>
          </cell>
          <cell r="AO28">
            <v>3755.2333333333331</v>
          </cell>
          <cell r="AP28">
            <v>3755.2333333333331</v>
          </cell>
          <cell r="AQ28">
            <v>3755.2333333333331</v>
          </cell>
          <cell r="AR28">
            <v>3755.2333333333331</v>
          </cell>
          <cell r="AS28">
            <v>45062.799999999988</v>
          </cell>
        </row>
        <row r="29">
          <cell r="A29">
            <v>20</v>
          </cell>
          <cell r="B29">
            <v>6890</v>
          </cell>
          <cell r="C29" t="str">
            <v>FAIZAL</v>
          </cell>
          <cell r="D29" t="str">
            <v>COR</v>
          </cell>
          <cell r="E29" t="str">
            <v>ADMA</v>
          </cell>
          <cell r="F29" t="str">
            <v>Admin Analyst</v>
          </cell>
          <cell r="G29" t="str">
            <v>Camp Coordinator</v>
          </cell>
          <cell r="H29" t="str">
            <v>C</v>
          </cell>
          <cell r="I29" t="str">
            <v>Exist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B29">
            <v>1575.8116666666665</v>
          </cell>
          <cell r="AC29">
            <v>1575.8116666666665</v>
          </cell>
          <cell r="AD29">
            <v>1575.8116666666665</v>
          </cell>
          <cell r="AE29">
            <v>4727.4349999999995</v>
          </cell>
          <cell r="AG29">
            <v>1969.7645833333331</v>
          </cell>
          <cell r="AH29">
            <v>1969.7645833333331</v>
          </cell>
          <cell r="AI29">
            <v>1969.7645833333331</v>
          </cell>
          <cell r="AJ29">
            <v>1969.7645833333331</v>
          </cell>
          <cell r="AK29">
            <v>1969.7645833333331</v>
          </cell>
          <cell r="AL29">
            <v>1969.7645833333331</v>
          </cell>
          <cell r="AM29">
            <v>1969.7645833333331</v>
          </cell>
          <cell r="AN29">
            <v>1969.7645833333331</v>
          </cell>
          <cell r="AO29">
            <v>1969.7645833333331</v>
          </cell>
          <cell r="AP29">
            <v>1969.7645833333331</v>
          </cell>
          <cell r="AQ29">
            <v>1969.7645833333331</v>
          </cell>
          <cell r="AR29">
            <v>1969.7645833333331</v>
          </cell>
          <cell r="AS29">
            <v>23637.174999999999</v>
          </cell>
        </row>
        <row r="30">
          <cell r="A30">
            <v>21</v>
          </cell>
          <cell r="B30">
            <v>6891</v>
          </cell>
          <cell r="C30" t="str">
            <v>CAN KENERI</v>
          </cell>
          <cell r="D30">
            <v>0</v>
          </cell>
          <cell r="E30" t="str">
            <v>OTH</v>
          </cell>
          <cell r="F30" t="str">
            <v>Other</v>
          </cell>
          <cell r="G30" t="str">
            <v>Camp Service</v>
          </cell>
          <cell r="H30" t="str">
            <v>C</v>
          </cell>
          <cell r="I30" t="str">
            <v>Exist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B30">
            <v>1575.01</v>
          </cell>
          <cell r="AC30">
            <v>1575.01</v>
          </cell>
          <cell r="AD30">
            <v>1575.01</v>
          </cell>
          <cell r="AE30">
            <v>4725.03</v>
          </cell>
          <cell r="AG30">
            <v>1968.7625</v>
          </cell>
          <cell r="AH30">
            <v>1968.7625</v>
          </cell>
          <cell r="AI30">
            <v>1968.7625</v>
          </cell>
          <cell r="AJ30">
            <v>1968.7625</v>
          </cell>
          <cell r="AK30">
            <v>1968.7625</v>
          </cell>
          <cell r="AL30">
            <v>1968.7625</v>
          </cell>
          <cell r="AM30">
            <v>1968.7625</v>
          </cell>
          <cell r="AN30">
            <v>1968.7625</v>
          </cell>
          <cell r="AO30">
            <v>1968.7625</v>
          </cell>
          <cell r="AP30">
            <v>1968.7625</v>
          </cell>
          <cell r="AQ30">
            <v>1968.7625</v>
          </cell>
          <cell r="AR30">
            <v>1968.7625</v>
          </cell>
          <cell r="AS30">
            <v>23625.150000000005</v>
          </cell>
        </row>
        <row r="31">
          <cell r="A31">
            <v>22</v>
          </cell>
          <cell r="B31">
            <v>6970</v>
          </cell>
          <cell r="C31" t="str">
            <v>ERROL PRIHATINO</v>
          </cell>
          <cell r="D31">
            <v>0</v>
          </cell>
          <cell r="E31" t="str">
            <v>OPRF</v>
          </cell>
          <cell r="F31" t="str">
            <v>Project Operation Foreman</v>
          </cell>
          <cell r="G31" t="str">
            <v>Junior Safety Officer</v>
          </cell>
          <cell r="H31" t="str">
            <v>C</v>
          </cell>
          <cell r="I31" t="str">
            <v>Exist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B31">
            <v>3389.7666666666669</v>
          </cell>
          <cell r="AC31">
            <v>3389.7666666666669</v>
          </cell>
          <cell r="AD31">
            <v>3389.7666666666669</v>
          </cell>
          <cell r="AE31">
            <v>10169.300000000001</v>
          </cell>
          <cell r="AG31">
            <v>4067.72</v>
          </cell>
          <cell r="AH31">
            <v>4067.72</v>
          </cell>
          <cell r="AI31">
            <v>4067.72</v>
          </cell>
          <cell r="AJ31">
            <v>4067.72</v>
          </cell>
          <cell r="AK31">
            <v>4067.72</v>
          </cell>
          <cell r="AL31">
            <v>4067.72</v>
          </cell>
          <cell r="AM31">
            <v>4067.72</v>
          </cell>
          <cell r="AN31">
            <v>4067.72</v>
          </cell>
          <cell r="AO31">
            <v>4067.72</v>
          </cell>
          <cell r="AP31">
            <v>4067.72</v>
          </cell>
          <cell r="AQ31">
            <v>4067.72</v>
          </cell>
          <cell r="AR31">
            <v>4067.72</v>
          </cell>
          <cell r="AS31">
            <v>48812.640000000007</v>
          </cell>
        </row>
        <row r="32">
          <cell r="A32">
            <v>23</v>
          </cell>
          <cell r="B32">
            <v>6995</v>
          </cell>
          <cell r="C32" t="str">
            <v>DODI SAPUTRA</v>
          </cell>
          <cell r="D32">
            <v>0</v>
          </cell>
          <cell r="E32" t="str">
            <v>MTNC</v>
          </cell>
          <cell r="F32" t="str">
            <v>Maintenance Crew</v>
          </cell>
          <cell r="G32" t="str">
            <v>Junior Maintenance</v>
          </cell>
          <cell r="H32" t="str">
            <v>C</v>
          </cell>
          <cell r="I32" t="str">
            <v>Exist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B32">
            <v>1465.875</v>
          </cell>
          <cell r="AC32">
            <v>1465.875</v>
          </cell>
          <cell r="AD32">
            <v>1465.875</v>
          </cell>
          <cell r="AE32">
            <v>4397.625</v>
          </cell>
          <cell r="AG32">
            <v>1832.34375</v>
          </cell>
          <cell r="AH32">
            <v>1832.34375</v>
          </cell>
          <cell r="AI32">
            <v>1832.34375</v>
          </cell>
          <cell r="AJ32">
            <v>1832.34375</v>
          </cell>
          <cell r="AK32">
            <v>1832.34375</v>
          </cell>
          <cell r="AL32">
            <v>1832.34375</v>
          </cell>
          <cell r="AM32">
            <v>1832.34375</v>
          </cell>
          <cell r="AN32">
            <v>1832.34375</v>
          </cell>
          <cell r="AO32">
            <v>1832.34375</v>
          </cell>
          <cell r="AP32">
            <v>1832.34375</v>
          </cell>
          <cell r="AQ32">
            <v>1832.34375</v>
          </cell>
          <cell r="AR32">
            <v>1832.34375</v>
          </cell>
          <cell r="AS32">
            <v>21988.125</v>
          </cell>
        </row>
        <row r="33">
          <cell r="A33">
            <v>24</v>
          </cell>
          <cell r="B33">
            <v>7019</v>
          </cell>
          <cell r="C33" t="str">
            <v>MAIZUAR</v>
          </cell>
          <cell r="D33" t="str">
            <v>OPR</v>
          </cell>
          <cell r="E33" t="str">
            <v>CATO</v>
          </cell>
          <cell r="F33" t="str">
            <v>CAT Operator</v>
          </cell>
          <cell r="G33" t="str">
            <v>Dozer Operator</v>
          </cell>
          <cell r="H33" t="str">
            <v>C</v>
          </cell>
          <cell r="I33" t="str">
            <v>Exist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B33">
            <v>1684.9466666666667</v>
          </cell>
          <cell r="AC33">
            <v>1684.9466666666667</v>
          </cell>
          <cell r="AD33">
            <v>1684.9466666666667</v>
          </cell>
          <cell r="AE33">
            <v>5054.84</v>
          </cell>
          <cell r="AG33">
            <v>2106.1833333333334</v>
          </cell>
          <cell r="AH33">
            <v>2106.1833333333334</v>
          </cell>
          <cell r="AI33">
            <v>2106.1833333333334</v>
          </cell>
          <cell r="AJ33">
            <v>2106.1833333333334</v>
          </cell>
          <cell r="AK33">
            <v>2106.1833333333334</v>
          </cell>
          <cell r="AL33">
            <v>2106.1833333333334</v>
          </cell>
          <cell r="AM33">
            <v>2106.1833333333334</v>
          </cell>
          <cell r="AN33">
            <v>2106.1833333333334</v>
          </cell>
          <cell r="AO33">
            <v>2106.1833333333334</v>
          </cell>
          <cell r="AP33">
            <v>2106.1833333333334</v>
          </cell>
          <cell r="AQ33">
            <v>2106.1833333333334</v>
          </cell>
          <cell r="AR33">
            <v>2106.1833333333334</v>
          </cell>
          <cell r="AS33">
            <v>25274.200000000008</v>
          </cell>
        </row>
        <row r="34">
          <cell r="A34">
            <v>25</v>
          </cell>
          <cell r="B34">
            <v>7020</v>
          </cell>
          <cell r="C34" t="str">
            <v>ARYADI</v>
          </cell>
          <cell r="D34" t="str">
            <v>OPR</v>
          </cell>
          <cell r="E34" t="str">
            <v>CATO</v>
          </cell>
          <cell r="F34" t="str">
            <v>CAT Operator</v>
          </cell>
          <cell r="G34" t="str">
            <v>Grader Operator</v>
          </cell>
          <cell r="H34" t="str">
            <v>C</v>
          </cell>
          <cell r="I34" t="str">
            <v>Exist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B34">
            <v>1684.9466666666667</v>
          </cell>
          <cell r="AC34">
            <v>1684.9466666666667</v>
          </cell>
          <cell r="AD34">
            <v>1684.9466666666667</v>
          </cell>
          <cell r="AE34">
            <v>5054.84</v>
          </cell>
          <cell r="AG34">
            <v>2106.1833333333334</v>
          </cell>
          <cell r="AH34">
            <v>2106.1833333333334</v>
          </cell>
          <cell r="AI34">
            <v>2106.1833333333334</v>
          </cell>
          <cell r="AJ34">
            <v>2106.1833333333334</v>
          </cell>
          <cell r="AK34">
            <v>2106.1833333333334</v>
          </cell>
          <cell r="AL34">
            <v>2106.1833333333334</v>
          </cell>
          <cell r="AM34">
            <v>2106.1833333333334</v>
          </cell>
          <cell r="AN34">
            <v>2106.1833333333334</v>
          </cell>
          <cell r="AO34">
            <v>2106.1833333333334</v>
          </cell>
          <cell r="AP34">
            <v>2106.1833333333334</v>
          </cell>
          <cell r="AQ34">
            <v>2106.1833333333334</v>
          </cell>
          <cell r="AR34">
            <v>2106.1833333333334</v>
          </cell>
          <cell r="AS34">
            <v>25274.200000000008</v>
          </cell>
        </row>
        <row r="35">
          <cell r="A35">
            <v>26</v>
          </cell>
          <cell r="B35">
            <v>7021</v>
          </cell>
          <cell r="C35" t="str">
            <v>JUFRIYANTO</v>
          </cell>
          <cell r="D35">
            <v>0</v>
          </cell>
          <cell r="E35" t="str">
            <v>MTNC</v>
          </cell>
          <cell r="F35" t="str">
            <v>Maintenance Crew</v>
          </cell>
          <cell r="G35" t="str">
            <v>Junior Maintenance</v>
          </cell>
          <cell r="H35" t="str">
            <v>C</v>
          </cell>
          <cell r="I35" t="str">
            <v>Exist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B35">
            <v>1575.8116666666665</v>
          </cell>
          <cell r="AC35">
            <v>1575.8116666666665</v>
          </cell>
          <cell r="AD35">
            <v>1575.8116666666665</v>
          </cell>
          <cell r="AE35">
            <v>4727.4349999999995</v>
          </cell>
          <cell r="AG35">
            <v>1969.7645833333331</v>
          </cell>
          <cell r="AH35">
            <v>1969.7645833333331</v>
          </cell>
          <cell r="AI35">
            <v>1969.7645833333331</v>
          </cell>
          <cell r="AJ35">
            <v>1969.7645833333331</v>
          </cell>
          <cell r="AK35">
            <v>1969.7645833333331</v>
          </cell>
          <cell r="AL35">
            <v>1969.7645833333331</v>
          </cell>
          <cell r="AM35">
            <v>1969.7645833333331</v>
          </cell>
          <cell r="AN35">
            <v>1969.7645833333331</v>
          </cell>
          <cell r="AO35">
            <v>1969.7645833333331</v>
          </cell>
          <cell r="AP35">
            <v>1969.7645833333331</v>
          </cell>
          <cell r="AQ35">
            <v>1969.7645833333331</v>
          </cell>
          <cell r="AR35">
            <v>1969.7645833333331</v>
          </cell>
          <cell r="AS35">
            <v>23637.174999999999</v>
          </cell>
        </row>
        <row r="36">
          <cell r="A36">
            <v>27</v>
          </cell>
          <cell r="B36">
            <v>7022</v>
          </cell>
          <cell r="C36" t="str">
            <v>NASRUM</v>
          </cell>
          <cell r="D36">
            <v>0</v>
          </cell>
          <cell r="E36" t="str">
            <v>OPRC</v>
          </cell>
          <cell r="F36" t="str">
            <v>Operation Crew</v>
          </cell>
          <cell r="G36" t="str">
            <v>Helper</v>
          </cell>
          <cell r="H36" t="str">
            <v>C</v>
          </cell>
          <cell r="I36" t="str">
            <v>Exist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B36">
            <v>1465.0733333333335</v>
          </cell>
          <cell r="AC36">
            <v>1465.0733333333335</v>
          </cell>
          <cell r="AD36">
            <v>1465.0733333333335</v>
          </cell>
          <cell r="AE36">
            <v>4395.22</v>
          </cell>
          <cell r="AG36">
            <v>1831.3416666666669</v>
          </cell>
          <cell r="AH36">
            <v>1831.3416666666669</v>
          </cell>
          <cell r="AI36">
            <v>1831.3416666666669</v>
          </cell>
          <cell r="AJ36">
            <v>1831.3416666666669</v>
          </cell>
          <cell r="AK36">
            <v>1831.3416666666669</v>
          </cell>
          <cell r="AL36">
            <v>1831.3416666666669</v>
          </cell>
          <cell r="AM36">
            <v>1831.3416666666669</v>
          </cell>
          <cell r="AN36">
            <v>1831.3416666666669</v>
          </cell>
          <cell r="AO36">
            <v>1831.3416666666669</v>
          </cell>
          <cell r="AP36">
            <v>1831.3416666666669</v>
          </cell>
          <cell r="AQ36">
            <v>1831.3416666666669</v>
          </cell>
          <cell r="AR36">
            <v>1831.3416666666669</v>
          </cell>
          <cell r="AS36">
            <v>21976.100000000002</v>
          </cell>
        </row>
        <row r="37">
          <cell r="A37">
            <v>28</v>
          </cell>
          <cell r="B37">
            <v>7024</v>
          </cell>
          <cell r="C37" t="str">
            <v>DASWISON</v>
          </cell>
          <cell r="D37" t="str">
            <v>CLR</v>
          </cell>
          <cell r="E37" t="str">
            <v>ADMC</v>
          </cell>
          <cell r="F37" t="str">
            <v>Admin Clerk</v>
          </cell>
          <cell r="G37" t="str">
            <v>Finance Administrator</v>
          </cell>
          <cell r="H37" t="str">
            <v>C</v>
          </cell>
          <cell r="I37" t="str">
            <v>Exist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B37">
            <v>2124.6933333333332</v>
          </cell>
          <cell r="AC37">
            <v>2124.6933333333332</v>
          </cell>
          <cell r="AD37">
            <v>2124.6933333333332</v>
          </cell>
          <cell r="AE37">
            <v>6374.08</v>
          </cell>
          <cell r="AG37">
            <v>2655.8666666666659</v>
          </cell>
          <cell r="AH37">
            <v>2655.8666666666659</v>
          </cell>
          <cell r="AI37">
            <v>2655.8666666666659</v>
          </cell>
          <cell r="AJ37">
            <v>2655.8666666666659</v>
          </cell>
          <cell r="AK37">
            <v>2655.8666666666659</v>
          </cell>
          <cell r="AL37">
            <v>2655.8666666666659</v>
          </cell>
          <cell r="AM37">
            <v>2655.8666666666659</v>
          </cell>
          <cell r="AN37">
            <v>2655.8666666666659</v>
          </cell>
          <cell r="AO37">
            <v>2655.8666666666659</v>
          </cell>
          <cell r="AP37">
            <v>2655.8666666666659</v>
          </cell>
          <cell r="AQ37">
            <v>2655.8666666666659</v>
          </cell>
          <cell r="AR37">
            <v>2655.8666666666659</v>
          </cell>
          <cell r="AS37">
            <v>31870.399999999983</v>
          </cell>
        </row>
        <row r="38">
          <cell r="A38">
            <v>29</v>
          </cell>
          <cell r="B38">
            <v>7027</v>
          </cell>
          <cell r="C38" t="str">
            <v>FERY NASFI</v>
          </cell>
          <cell r="D38">
            <v>0</v>
          </cell>
          <cell r="E38" t="str">
            <v>MTNC</v>
          </cell>
          <cell r="F38" t="str">
            <v>Maintenance Crew</v>
          </cell>
          <cell r="G38" t="str">
            <v>Maintanance II</v>
          </cell>
          <cell r="H38" t="str">
            <v>C</v>
          </cell>
          <cell r="I38" t="str">
            <v>Exist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B38">
            <v>3443.9333333333329</v>
          </cell>
          <cell r="AC38">
            <v>3443.9333333333329</v>
          </cell>
          <cell r="AD38">
            <v>3443.9333333333329</v>
          </cell>
          <cell r="AE38">
            <v>10331.799999999999</v>
          </cell>
          <cell r="AG38">
            <v>4304.9166666666661</v>
          </cell>
          <cell r="AH38">
            <v>4304.9166666666661</v>
          </cell>
          <cell r="AI38">
            <v>4304.9166666666661</v>
          </cell>
          <cell r="AJ38">
            <v>4304.9166666666661</v>
          </cell>
          <cell r="AK38">
            <v>4304.9166666666661</v>
          </cell>
          <cell r="AL38">
            <v>4304.9166666666661</v>
          </cell>
          <cell r="AM38">
            <v>4304.9166666666661</v>
          </cell>
          <cell r="AN38">
            <v>4304.9166666666661</v>
          </cell>
          <cell r="AO38">
            <v>4304.9166666666661</v>
          </cell>
          <cell r="AP38">
            <v>4304.9166666666661</v>
          </cell>
          <cell r="AQ38">
            <v>4304.9166666666661</v>
          </cell>
          <cell r="AR38">
            <v>4304.9166666666661</v>
          </cell>
          <cell r="AS38">
            <v>51658.999999999978</v>
          </cell>
        </row>
        <row r="39">
          <cell r="A39">
            <v>30</v>
          </cell>
          <cell r="B39">
            <v>7028</v>
          </cell>
          <cell r="C39" t="str">
            <v>ICHSAN</v>
          </cell>
          <cell r="D39">
            <v>0</v>
          </cell>
          <cell r="E39" t="str">
            <v>OPRC</v>
          </cell>
          <cell r="F39" t="str">
            <v>Operation Crew</v>
          </cell>
          <cell r="G39" t="str">
            <v>Storeman</v>
          </cell>
          <cell r="H39" t="str">
            <v>C</v>
          </cell>
          <cell r="I39" t="str">
            <v>Exist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B39">
            <v>1629.9783333333335</v>
          </cell>
          <cell r="AC39">
            <v>1629.9783333333335</v>
          </cell>
          <cell r="AD39">
            <v>1629.9783333333335</v>
          </cell>
          <cell r="AE39">
            <v>4889.9350000000004</v>
          </cell>
          <cell r="AG39">
            <v>2037.4729166666671</v>
          </cell>
          <cell r="AH39">
            <v>2037.4729166666671</v>
          </cell>
          <cell r="AI39">
            <v>2037.4729166666671</v>
          </cell>
          <cell r="AJ39">
            <v>2037.4729166666671</v>
          </cell>
          <cell r="AK39">
            <v>2037.4729166666671</v>
          </cell>
          <cell r="AL39">
            <v>2037.4729166666671</v>
          </cell>
          <cell r="AM39">
            <v>2037.4729166666671</v>
          </cell>
          <cell r="AN39">
            <v>2037.4729166666671</v>
          </cell>
          <cell r="AO39">
            <v>2037.4729166666671</v>
          </cell>
          <cell r="AP39">
            <v>2037.4729166666671</v>
          </cell>
          <cell r="AQ39">
            <v>2037.4729166666671</v>
          </cell>
          <cell r="AR39">
            <v>2037.4729166666671</v>
          </cell>
          <cell r="AS39">
            <v>24449.675000000003</v>
          </cell>
        </row>
        <row r="40">
          <cell r="A40">
            <v>31</v>
          </cell>
          <cell r="B40">
            <v>7029</v>
          </cell>
          <cell r="C40" t="str">
            <v>FATKUR</v>
          </cell>
          <cell r="D40">
            <v>0</v>
          </cell>
          <cell r="E40" t="str">
            <v>OTH</v>
          </cell>
          <cell r="F40" t="str">
            <v>Other</v>
          </cell>
          <cell r="G40" t="str">
            <v>Human Resources Facility Guard</v>
          </cell>
          <cell r="H40" t="str">
            <v>C</v>
          </cell>
          <cell r="I40" t="str">
            <v>Exist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B40">
            <v>1465.0733333333335</v>
          </cell>
          <cell r="AC40">
            <v>1465.0733333333335</v>
          </cell>
          <cell r="AD40">
            <v>1465.0733333333335</v>
          </cell>
          <cell r="AE40">
            <v>4395.22</v>
          </cell>
          <cell r="AG40">
            <v>1831.3416666666669</v>
          </cell>
          <cell r="AH40">
            <v>1831.3416666666669</v>
          </cell>
          <cell r="AI40">
            <v>1831.3416666666669</v>
          </cell>
          <cell r="AJ40">
            <v>1831.3416666666669</v>
          </cell>
          <cell r="AK40">
            <v>1831.3416666666669</v>
          </cell>
          <cell r="AL40">
            <v>1831.3416666666669</v>
          </cell>
          <cell r="AM40">
            <v>1831.3416666666669</v>
          </cell>
          <cell r="AN40">
            <v>1831.3416666666669</v>
          </cell>
          <cell r="AO40">
            <v>1831.3416666666669</v>
          </cell>
          <cell r="AP40">
            <v>1831.3416666666669</v>
          </cell>
          <cell r="AQ40">
            <v>1831.3416666666669</v>
          </cell>
          <cell r="AR40">
            <v>1831.3416666666669</v>
          </cell>
          <cell r="AS40">
            <v>21976.100000000002</v>
          </cell>
        </row>
        <row r="41">
          <cell r="A41">
            <v>32</v>
          </cell>
          <cell r="B41">
            <v>7030</v>
          </cell>
          <cell r="C41" t="str">
            <v>PERESNO</v>
          </cell>
          <cell r="D41">
            <v>0</v>
          </cell>
          <cell r="E41" t="str">
            <v>OPRC</v>
          </cell>
          <cell r="F41" t="str">
            <v>Operation Crew</v>
          </cell>
          <cell r="G41" t="str">
            <v>Checker</v>
          </cell>
          <cell r="H41" t="str">
            <v>C</v>
          </cell>
          <cell r="I41" t="str">
            <v>Exist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B41">
            <v>1410.9066666666665</v>
          </cell>
          <cell r="AC41">
            <v>1410.9066666666665</v>
          </cell>
          <cell r="AD41">
            <v>1410.9066666666665</v>
          </cell>
          <cell r="AE41">
            <v>4232.7199999999993</v>
          </cell>
          <cell r="AG41">
            <v>1763.633333333333</v>
          </cell>
          <cell r="AH41">
            <v>1763.633333333333</v>
          </cell>
          <cell r="AI41">
            <v>1763.633333333333</v>
          </cell>
          <cell r="AJ41">
            <v>1763.633333333333</v>
          </cell>
          <cell r="AK41">
            <v>1763.633333333333</v>
          </cell>
          <cell r="AL41">
            <v>1763.633333333333</v>
          </cell>
          <cell r="AM41">
            <v>1763.633333333333</v>
          </cell>
          <cell r="AN41">
            <v>1763.633333333333</v>
          </cell>
          <cell r="AO41">
            <v>1763.633333333333</v>
          </cell>
          <cell r="AP41">
            <v>1763.633333333333</v>
          </cell>
          <cell r="AQ41">
            <v>1763.633333333333</v>
          </cell>
          <cell r="AR41">
            <v>1763.633333333333</v>
          </cell>
          <cell r="AS41">
            <v>21163.599999999991</v>
          </cell>
        </row>
        <row r="42">
          <cell r="A42">
            <v>33</v>
          </cell>
          <cell r="B42">
            <v>7031</v>
          </cell>
          <cell r="C42" t="str">
            <v>SULIANDI</v>
          </cell>
          <cell r="D42" t="str">
            <v>OPR</v>
          </cell>
          <cell r="E42" t="str">
            <v>CATO</v>
          </cell>
          <cell r="F42" t="str">
            <v>CAT Operator</v>
          </cell>
          <cell r="G42" t="str">
            <v>Excavator Operator</v>
          </cell>
          <cell r="H42" t="str">
            <v>C</v>
          </cell>
          <cell r="I42" t="str">
            <v>Exist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B42">
            <v>1629.9783333333335</v>
          </cell>
          <cell r="AC42">
            <v>1629.9783333333335</v>
          </cell>
          <cell r="AD42">
            <v>1629.9783333333335</v>
          </cell>
          <cell r="AE42">
            <v>4889.9350000000004</v>
          </cell>
          <cell r="AG42">
            <v>2037.4729166666671</v>
          </cell>
          <cell r="AH42">
            <v>2037.4729166666671</v>
          </cell>
          <cell r="AI42">
            <v>2037.4729166666671</v>
          </cell>
          <cell r="AJ42">
            <v>2037.4729166666671</v>
          </cell>
          <cell r="AK42">
            <v>2037.4729166666671</v>
          </cell>
          <cell r="AL42">
            <v>2037.4729166666671</v>
          </cell>
          <cell r="AM42">
            <v>2037.4729166666671</v>
          </cell>
          <cell r="AN42">
            <v>2037.4729166666671</v>
          </cell>
          <cell r="AO42">
            <v>2037.4729166666671</v>
          </cell>
          <cell r="AP42">
            <v>2037.4729166666671</v>
          </cell>
          <cell r="AQ42">
            <v>2037.4729166666671</v>
          </cell>
          <cell r="AR42">
            <v>2037.4729166666671</v>
          </cell>
          <cell r="AS42">
            <v>24449.675000000003</v>
          </cell>
        </row>
        <row r="43">
          <cell r="A43">
            <v>34</v>
          </cell>
          <cell r="B43">
            <v>7032</v>
          </cell>
          <cell r="C43" t="str">
            <v>SUWADI</v>
          </cell>
          <cell r="D43" t="str">
            <v>OPR</v>
          </cell>
          <cell r="E43" t="str">
            <v>CATO</v>
          </cell>
          <cell r="F43" t="str">
            <v>CAT Operator</v>
          </cell>
          <cell r="G43" t="str">
            <v>Excavator Operator</v>
          </cell>
          <cell r="H43" t="str">
            <v>C</v>
          </cell>
          <cell r="I43" t="str">
            <v>Exist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B43">
            <v>1520.8433333333332</v>
          </cell>
          <cell r="AC43">
            <v>1520.8433333333332</v>
          </cell>
          <cell r="AD43">
            <v>1520.8433333333332</v>
          </cell>
          <cell r="AE43">
            <v>4562.53</v>
          </cell>
          <cell r="AG43">
            <v>1901.0541666666666</v>
          </cell>
          <cell r="AH43">
            <v>1901.0541666666666</v>
          </cell>
          <cell r="AI43">
            <v>1901.0541666666666</v>
          </cell>
          <cell r="AJ43">
            <v>1901.0541666666666</v>
          </cell>
          <cell r="AK43">
            <v>1901.0541666666666</v>
          </cell>
          <cell r="AL43">
            <v>1901.0541666666666</v>
          </cell>
          <cell r="AM43">
            <v>1901.0541666666666</v>
          </cell>
          <cell r="AN43">
            <v>1901.0541666666666</v>
          </cell>
          <cell r="AO43">
            <v>1901.0541666666666</v>
          </cell>
          <cell r="AP43">
            <v>1901.0541666666666</v>
          </cell>
          <cell r="AQ43">
            <v>1901.0541666666666</v>
          </cell>
          <cell r="AR43">
            <v>1901.0541666666666</v>
          </cell>
          <cell r="AS43">
            <v>22812.649999999994</v>
          </cell>
        </row>
        <row r="44">
          <cell r="A44">
            <v>35</v>
          </cell>
          <cell r="B44">
            <v>7033</v>
          </cell>
          <cell r="C44" t="str">
            <v>APRILITA PUTRA</v>
          </cell>
          <cell r="D44" t="str">
            <v>CLR</v>
          </cell>
          <cell r="E44" t="str">
            <v>ADMC</v>
          </cell>
          <cell r="F44" t="str">
            <v>Admin Clerk</v>
          </cell>
          <cell r="G44" t="str">
            <v>Production Administrator</v>
          </cell>
          <cell r="H44" t="str">
            <v>C</v>
          </cell>
          <cell r="I44" t="str">
            <v>Exist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B44">
            <v>1575.01</v>
          </cell>
          <cell r="AC44">
            <v>1575.01</v>
          </cell>
          <cell r="AD44">
            <v>1575.01</v>
          </cell>
          <cell r="AE44">
            <v>4725.03</v>
          </cell>
          <cell r="AG44">
            <v>1968.7625</v>
          </cell>
          <cell r="AH44">
            <v>1968.7625</v>
          </cell>
          <cell r="AI44">
            <v>1968.7625</v>
          </cell>
          <cell r="AJ44">
            <v>1968.7625</v>
          </cell>
          <cell r="AK44">
            <v>1968.7625</v>
          </cell>
          <cell r="AL44">
            <v>1968.7625</v>
          </cell>
          <cell r="AM44">
            <v>1968.7625</v>
          </cell>
          <cell r="AN44">
            <v>1968.7625</v>
          </cell>
          <cell r="AO44">
            <v>1968.7625</v>
          </cell>
          <cell r="AP44">
            <v>1968.7625</v>
          </cell>
          <cell r="AQ44">
            <v>1968.7625</v>
          </cell>
          <cell r="AR44">
            <v>1968.7625</v>
          </cell>
          <cell r="AS44">
            <v>23625.150000000005</v>
          </cell>
        </row>
        <row r="45">
          <cell r="A45">
            <v>36</v>
          </cell>
          <cell r="B45">
            <v>7034</v>
          </cell>
          <cell r="C45" t="str">
            <v>AGUS SALIM</v>
          </cell>
          <cell r="D45" t="str">
            <v>OPR</v>
          </cell>
          <cell r="E45" t="str">
            <v>CATO</v>
          </cell>
          <cell r="F45" t="str">
            <v>CAT Operator</v>
          </cell>
          <cell r="G45" t="str">
            <v>Bulldozer Operator</v>
          </cell>
          <cell r="H45" t="str">
            <v>C</v>
          </cell>
          <cell r="I45" t="str">
            <v>Exist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B45">
            <v>1629.9783333333335</v>
          </cell>
          <cell r="AC45">
            <v>1629.9783333333335</v>
          </cell>
          <cell r="AD45">
            <v>1629.9783333333335</v>
          </cell>
          <cell r="AE45">
            <v>4889.9350000000004</v>
          </cell>
          <cell r="AG45">
            <v>2037.4729166666671</v>
          </cell>
          <cell r="AH45">
            <v>2037.4729166666671</v>
          </cell>
          <cell r="AI45">
            <v>2037.4729166666671</v>
          </cell>
          <cell r="AJ45">
            <v>2037.4729166666671</v>
          </cell>
          <cell r="AK45">
            <v>2037.4729166666671</v>
          </cell>
          <cell r="AL45">
            <v>2037.4729166666671</v>
          </cell>
          <cell r="AM45">
            <v>2037.4729166666671</v>
          </cell>
          <cell r="AN45">
            <v>2037.4729166666671</v>
          </cell>
          <cell r="AO45">
            <v>2037.4729166666671</v>
          </cell>
          <cell r="AP45">
            <v>2037.4729166666671</v>
          </cell>
          <cell r="AQ45">
            <v>2037.4729166666671</v>
          </cell>
          <cell r="AR45">
            <v>2037.4729166666671</v>
          </cell>
          <cell r="AS45">
            <v>24449.675000000003</v>
          </cell>
        </row>
        <row r="46">
          <cell r="A46">
            <v>37</v>
          </cell>
          <cell r="B46">
            <v>7035</v>
          </cell>
          <cell r="C46" t="str">
            <v>ERIZAL</v>
          </cell>
          <cell r="D46">
            <v>0</v>
          </cell>
          <cell r="E46" t="str">
            <v>OPRC</v>
          </cell>
          <cell r="F46" t="str">
            <v>Operation Crew</v>
          </cell>
          <cell r="G46" t="str">
            <v>Surveyor</v>
          </cell>
          <cell r="H46" t="str">
            <v>C</v>
          </cell>
          <cell r="I46" t="str">
            <v>Exist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B46">
            <v>2784.313333333333</v>
          </cell>
          <cell r="AC46">
            <v>2784.313333333333</v>
          </cell>
          <cell r="AD46">
            <v>2784.313333333333</v>
          </cell>
          <cell r="AE46">
            <v>8352.9399999999987</v>
          </cell>
          <cell r="AG46">
            <v>3480.391666666666</v>
          </cell>
          <cell r="AH46">
            <v>3480.391666666666</v>
          </cell>
          <cell r="AI46">
            <v>3480.391666666666</v>
          </cell>
          <cell r="AJ46">
            <v>3480.391666666666</v>
          </cell>
          <cell r="AK46">
            <v>3480.391666666666</v>
          </cell>
          <cell r="AL46">
            <v>3480.391666666666</v>
          </cell>
          <cell r="AM46">
            <v>3480.391666666666</v>
          </cell>
          <cell r="AN46">
            <v>3480.391666666666</v>
          </cell>
          <cell r="AO46">
            <v>3480.391666666666</v>
          </cell>
          <cell r="AP46">
            <v>3480.391666666666</v>
          </cell>
          <cell r="AQ46">
            <v>3480.391666666666</v>
          </cell>
          <cell r="AR46">
            <v>3480.391666666666</v>
          </cell>
          <cell r="AS46">
            <v>41764.699999999983</v>
          </cell>
        </row>
        <row r="47">
          <cell r="A47">
            <v>38</v>
          </cell>
          <cell r="B47">
            <v>7036</v>
          </cell>
          <cell r="C47" t="str">
            <v>SLAMET BUDIMAN</v>
          </cell>
          <cell r="D47">
            <v>0</v>
          </cell>
          <cell r="E47" t="str">
            <v>OPRC</v>
          </cell>
          <cell r="F47" t="str">
            <v>Operation Crew</v>
          </cell>
          <cell r="G47" t="str">
            <v>Paramedis</v>
          </cell>
          <cell r="H47" t="str">
            <v>C</v>
          </cell>
          <cell r="I47" t="str">
            <v>Exist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B47">
            <v>1904.82</v>
          </cell>
          <cell r="AC47">
            <v>1904.82</v>
          </cell>
          <cell r="AD47">
            <v>1904.82</v>
          </cell>
          <cell r="AE47">
            <v>5714.46</v>
          </cell>
          <cell r="AG47">
            <v>2381.0250000000001</v>
          </cell>
          <cell r="AH47">
            <v>2381.0250000000001</v>
          </cell>
          <cell r="AI47">
            <v>2381.0250000000001</v>
          </cell>
          <cell r="AJ47">
            <v>2381.0250000000001</v>
          </cell>
          <cell r="AK47">
            <v>2381.0250000000001</v>
          </cell>
          <cell r="AL47">
            <v>2381.0250000000001</v>
          </cell>
          <cell r="AM47">
            <v>2381.0250000000001</v>
          </cell>
          <cell r="AN47">
            <v>2381.0250000000001</v>
          </cell>
          <cell r="AO47">
            <v>2381.0250000000001</v>
          </cell>
          <cell r="AP47">
            <v>2381.0250000000001</v>
          </cell>
          <cell r="AQ47">
            <v>2381.0250000000001</v>
          </cell>
          <cell r="AR47">
            <v>2381.0250000000001</v>
          </cell>
          <cell r="AS47">
            <v>28572.300000000007</v>
          </cell>
        </row>
        <row r="48">
          <cell r="A48">
            <v>39</v>
          </cell>
          <cell r="B48">
            <v>7143</v>
          </cell>
          <cell r="C48" t="str">
            <v>EDISWAN</v>
          </cell>
          <cell r="D48">
            <v>0</v>
          </cell>
          <cell r="E48" t="str">
            <v>OPRF</v>
          </cell>
          <cell r="F48" t="str">
            <v>Project Operation Foreman</v>
          </cell>
          <cell r="G48" t="str">
            <v>Production Foreman</v>
          </cell>
          <cell r="H48" t="str">
            <v>C</v>
          </cell>
          <cell r="I48" t="str">
            <v>Exist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B48">
            <v>4044.9197115333332</v>
          </cell>
          <cell r="AC48">
            <v>4044.9197115333332</v>
          </cell>
          <cell r="AD48">
            <v>4044.9197115333332</v>
          </cell>
          <cell r="AE48">
            <v>12134.759134599999</v>
          </cell>
          <cell r="AG48">
            <v>5056.149639416667</v>
          </cell>
          <cell r="AH48">
            <v>5056.149639416667</v>
          </cell>
          <cell r="AI48">
            <v>5056.149639416667</v>
          </cell>
          <cell r="AJ48">
            <v>5056.149639416667</v>
          </cell>
          <cell r="AK48">
            <v>5056.149639416667</v>
          </cell>
          <cell r="AL48">
            <v>5056.149639416667</v>
          </cell>
          <cell r="AM48">
            <v>5056.149639416667</v>
          </cell>
          <cell r="AN48">
            <v>5056.149639416667</v>
          </cell>
          <cell r="AO48">
            <v>5056.149639416667</v>
          </cell>
          <cell r="AP48">
            <v>5056.149639416667</v>
          </cell>
          <cell r="AQ48">
            <v>5056.149639416667</v>
          </cell>
          <cell r="AR48">
            <v>5056.149639416667</v>
          </cell>
          <cell r="AS48">
            <v>60673.795673000008</v>
          </cell>
        </row>
        <row r="49">
          <cell r="A49">
            <v>40</v>
          </cell>
          <cell r="B49">
            <v>7146</v>
          </cell>
          <cell r="C49" t="str">
            <v>SULAEMAN AZHARI SIREGAR</v>
          </cell>
          <cell r="D49">
            <v>0</v>
          </cell>
          <cell r="E49" t="str">
            <v>OPRC</v>
          </cell>
          <cell r="F49" t="str">
            <v>Operation Crew</v>
          </cell>
          <cell r="G49" t="str">
            <v>Construction</v>
          </cell>
          <cell r="H49" t="str">
            <v>C</v>
          </cell>
          <cell r="I49" t="str">
            <v>Exist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B49">
            <v>2813.6290448666664</v>
          </cell>
          <cell r="AC49">
            <v>2813.6290448666664</v>
          </cell>
          <cell r="AD49">
            <v>2813.6290448666664</v>
          </cell>
          <cell r="AE49">
            <v>8440.8871345999996</v>
          </cell>
          <cell r="AG49">
            <v>3517.0363060833329</v>
          </cell>
          <cell r="AH49">
            <v>3517.0363060833329</v>
          </cell>
          <cell r="AI49">
            <v>3517.0363060833329</v>
          </cell>
          <cell r="AJ49">
            <v>3517.0363060833329</v>
          </cell>
          <cell r="AK49">
            <v>3517.0363060833329</v>
          </cell>
          <cell r="AL49">
            <v>3517.0363060833329</v>
          </cell>
          <cell r="AM49">
            <v>3517.0363060833329</v>
          </cell>
          <cell r="AN49">
            <v>3517.0363060833329</v>
          </cell>
          <cell r="AO49">
            <v>3517.0363060833329</v>
          </cell>
          <cell r="AP49">
            <v>3517.0363060833329</v>
          </cell>
          <cell r="AQ49">
            <v>3517.0363060833329</v>
          </cell>
          <cell r="AR49">
            <v>3517.0363060833329</v>
          </cell>
          <cell r="AS49">
            <v>42204.435672999993</v>
          </cell>
        </row>
        <row r="50">
          <cell r="A50">
            <v>41</v>
          </cell>
          <cell r="B50">
            <v>7148</v>
          </cell>
          <cell r="C50" t="str">
            <v>HIDAYADI</v>
          </cell>
          <cell r="D50" t="str">
            <v>OPR</v>
          </cell>
          <cell r="E50" t="str">
            <v>CATO</v>
          </cell>
          <cell r="F50" t="str">
            <v>CAT Operator</v>
          </cell>
          <cell r="G50" t="str">
            <v>Dozer Operator</v>
          </cell>
          <cell r="H50" t="str">
            <v>C</v>
          </cell>
          <cell r="I50" t="str">
            <v>Exist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B50">
            <v>1684.9466666666667</v>
          </cell>
          <cell r="AC50">
            <v>1684.9466666666667</v>
          </cell>
          <cell r="AD50">
            <v>1684.9466666666667</v>
          </cell>
          <cell r="AE50">
            <v>5054.84</v>
          </cell>
          <cell r="AG50">
            <v>2106.1833333333334</v>
          </cell>
          <cell r="AH50">
            <v>2106.1833333333334</v>
          </cell>
          <cell r="AI50">
            <v>2106.1833333333334</v>
          </cell>
          <cell r="AJ50">
            <v>2106.1833333333334</v>
          </cell>
          <cell r="AK50">
            <v>2106.1833333333334</v>
          </cell>
          <cell r="AL50">
            <v>2106.1833333333334</v>
          </cell>
          <cell r="AM50">
            <v>2106.1833333333334</v>
          </cell>
          <cell r="AN50">
            <v>2106.1833333333334</v>
          </cell>
          <cell r="AO50">
            <v>2106.1833333333334</v>
          </cell>
          <cell r="AP50">
            <v>2106.1833333333334</v>
          </cell>
          <cell r="AQ50">
            <v>2106.1833333333334</v>
          </cell>
          <cell r="AR50">
            <v>2106.1833333333334</v>
          </cell>
          <cell r="AS50">
            <v>25274.200000000008</v>
          </cell>
        </row>
        <row r="51">
          <cell r="A51">
            <v>42</v>
          </cell>
          <cell r="B51">
            <v>7149</v>
          </cell>
          <cell r="C51" t="str">
            <v>ZARNISWAN</v>
          </cell>
          <cell r="D51" t="str">
            <v>OPR</v>
          </cell>
          <cell r="E51" t="str">
            <v>CATO</v>
          </cell>
          <cell r="F51" t="str">
            <v>CAT Operator</v>
          </cell>
          <cell r="G51" t="str">
            <v>Dozer Operator</v>
          </cell>
          <cell r="H51" t="str">
            <v>C</v>
          </cell>
          <cell r="I51" t="str">
            <v>Exist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B51">
            <v>1630.78</v>
          </cell>
          <cell r="AC51">
            <v>1630.78</v>
          </cell>
          <cell r="AD51">
            <v>1630.78</v>
          </cell>
          <cell r="AE51">
            <v>4892.34</v>
          </cell>
          <cell r="AG51">
            <v>2038.4749999999999</v>
          </cell>
          <cell r="AH51">
            <v>2038.4749999999999</v>
          </cell>
          <cell r="AI51">
            <v>2038.4749999999999</v>
          </cell>
          <cell r="AJ51">
            <v>2038.4749999999999</v>
          </cell>
          <cell r="AK51">
            <v>2038.4749999999999</v>
          </cell>
          <cell r="AL51">
            <v>2038.4749999999999</v>
          </cell>
          <cell r="AM51">
            <v>2038.4749999999999</v>
          </cell>
          <cell r="AN51">
            <v>2038.4749999999999</v>
          </cell>
          <cell r="AO51">
            <v>2038.4749999999999</v>
          </cell>
          <cell r="AP51">
            <v>2038.4749999999999</v>
          </cell>
          <cell r="AQ51">
            <v>2038.4749999999999</v>
          </cell>
          <cell r="AR51">
            <v>2038.4749999999999</v>
          </cell>
          <cell r="AS51">
            <v>24461.699999999997</v>
          </cell>
        </row>
        <row r="52">
          <cell r="A52">
            <v>43</v>
          </cell>
          <cell r="B52">
            <v>7151</v>
          </cell>
          <cell r="C52" t="str">
            <v>B. SUYONO</v>
          </cell>
          <cell r="D52" t="str">
            <v>OPR</v>
          </cell>
          <cell r="E52" t="str">
            <v>CATO</v>
          </cell>
          <cell r="F52" t="str">
            <v>CAT Operator</v>
          </cell>
          <cell r="G52" t="str">
            <v>Wheel Loader Operator</v>
          </cell>
          <cell r="H52" t="str">
            <v>C</v>
          </cell>
          <cell r="I52" t="str">
            <v>Exist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B52">
            <v>1684.9466666666667</v>
          </cell>
          <cell r="AC52">
            <v>1684.9466666666667</v>
          </cell>
          <cell r="AD52">
            <v>1684.9466666666667</v>
          </cell>
          <cell r="AE52">
            <v>5054.84</v>
          </cell>
          <cell r="AG52">
            <v>2106.1833333333334</v>
          </cell>
          <cell r="AH52">
            <v>2106.1833333333334</v>
          </cell>
          <cell r="AI52">
            <v>2106.1833333333334</v>
          </cell>
          <cell r="AJ52">
            <v>2106.1833333333334</v>
          </cell>
          <cell r="AK52">
            <v>2106.1833333333334</v>
          </cell>
          <cell r="AL52">
            <v>2106.1833333333334</v>
          </cell>
          <cell r="AM52">
            <v>2106.1833333333334</v>
          </cell>
          <cell r="AN52">
            <v>2106.1833333333334</v>
          </cell>
          <cell r="AO52">
            <v>2106.1833333333334</v>
          </cell>
          <cell r="AP52">
            <v>2106.1833333333334</v>
          </cell>
          <cell r="AQ52">
            <v>2106.1833333333334</v>
          </cell>
          <cell r="AR52">
            <v>2106.1833333333334</v>
          </cell>
          <cell r="AS52">
            <v>25274.200000000008</v>
          </cell>
        </row>
        <row r="53">
          <cell r="A53">
            <v>44</v>
          </cell>
          <cell r="B53">
            <v>7153</v>
          </cell>
          <cell r="C53" t="str">
            <v>BUDIYONO</v>
          </cell>
          <cell r="D53" t="str">
            <v>OPR</v>
          </cell>
          <cell r="E53" t="str">
            <v>CATO</v>
          </cell>
          <cell r="F53" t="str">
            <v>CAT Operator</v>
          </cell>
          <cell r="G53" t="str">
            <v>Grader Operator</v>
          </cell>
          <cell r="H53" t="str">
            <v>C</v>
          </cell>
          <cell r="I53" t="str">
            <v>Exist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B53">
            <v>1684.9466666666667</v>
          </cell>
          <cell r="AC53">
            <v>1684.9466666666667</v>
          </cell>
          <cell r="AD53">
            <v>1684.9466666666667</v>
          </cell>
          <cell r="AE53">
            <v>5054.84</v>
          </cell>
          <cell r="AG53">
            <v>2106.1833333333334</v>
          </cell>
          <cell r="AH53">
            <v>2106.1833333333334</v>
          </cell>
          <cell r="AI53">
            <v>2106.1833333333334</v>
          </cell>
          <cell r="AJ53">
            <v>2106.1833333333334</v>
          </cell>
          <cell r="AK53">
            <v>2106.1833333333334</v>
          </cell>
          <cell r="AL53">
            <v>2106.1833333333334</v>
          </cell>
          <cell r="AM53">
            <v>2106.1833333333334</v>
          </cell>
          <cell r="AN53">
            <v>2106.1833333333334</v>
          </cell>
          <cell r="AO53">
            <v>2106.1833333333334</v>
          </cell>
          <cell r="AP53">
            <v>2106.1833333333334</v>
          </cell>
          <cell r="AQ53">
            <v>2106.1833333333334</v>
          </cell>
          <cell r="AR53">
            <v>2106.1833333333334</v>
          </cell>
          <cell r="AS53">
            <v>25274.200000000008</v>
          </cell>
        </row>
        <row r="54">
          <cell r="A54">
            <v>45</v>
          </cell>
          <cell r="B54">
            <v>7154</v>
          </cell>
          <cell r="C54" t="str">
            <v>SURYA JAYA</v>
          </cell>
          <cell r="D54" t="str">
            <v>OPR</v>
          </cell>
          <cell r="E54" t="str">
            <v>CATO</v>
          </cell>
          <cell r="F54" t="str">
            <v>CAT Operator</v>
          </cell>
          <cell r="G54" t="str">
            <v>Grader Operator</v>
          </cell>
          <cell r="H54" t="str">
            <v>C</v>
          </cell>
          <cell r="I54" t="str">
            <v>Exist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B54">
            <v>1684.9466666666667</v>
          </cell>
          <cell r="AC54">
            <v>1684.9466666666667</v>
          </cell>
          <cell r="AD54">
            <v>1684.9466666666667</v>
          </cell>
          <cell r="AE54">
            <v>5054.84</v>
          </cell>
          <cell r="AG54">
            <v>2106.1833333333334</v>
          </cell>
          <cell r="AH54">
            <v>2106.1833333333334</v>
          </cell>
          <cell r="AI54">
            <v>2106.1833333333334</v>
          </cell>
          <cell r="AJ54">
            <v>2106.1833333333334</v>
          </cell>
          <cell r="AK54">
            <v>2106.1833333333334</v>
          </cell>
          <cell r="AL54">
            <v>2106.1833333333334</v>
          </cell>
          <cell r="AM54">
            <v>2106.1833333333334</v>
          </cell>
          <cell r="AN54">
            <v>2106.1833333333334</v>
          </cell>
          <cell r="AO54">
            <v>2106.1833333333334</v>
          </cell>
          <cell r="AP54">
            <v>2106.1833333333334</v>
          </cell>
          <cell r="AQ54">
            <v>2106.1833333333334</v>
          </cell>
          <cell r="AR54">
            <v>2106.1833333333334</v>
          </cell>
          <cell r="AS54">
            <v>25274.200000000008</v>
          </cell>
        </row>
        <row r="55">
          <cell r="A55">
            <v>46</v>
          </cell>
          <cell r="B55">
            <v>7164</v>
          </cell>
          <cell r="C55" t="str">
            <v>HARIADI</v>
          </cell>
          <cell r="D55" t="str">
            <v>OPR</v>
          </cell>
          <cell r="E55" t="str">
            <v>CATO</v>
          </cell>
          <cell r="F55" t="str">
            <v>CAT Operator</v>
          </cell>
          <cell r="G55" t="str">
            <v>Excavator Operator</v>
          </cell>
          <cell r="H55" t="str">
            <v>C</v>
          </cell>
          <cell r="I55" t="str">
            <v>Exist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B55">
            <v>1575.01</v>
          </cell>
          <cell r="AC55">
            <v>1575.01</v>
          </cell>
          <cell r="AD55">
            <v>1575.01</v>
          </cell>
          <cell r="AE55">
            <v>4725.03</v>
          </cell>
          <cell r="AG55">
            <v>1968.7625</v>
          </cell>
          <cell r="AH55">
            <v>1968.7625</v>
          </cell>
          <cell r="AI55">
            <v>1968.7625</v>
          </cell>
          <cell r="AJ55">
            <v>1968.7625</v>
          </cell>
          <cell r="AK55">
            <v>1968.7625</v>
          </cell>
          <cell r="AL55">
            <v>1968.7625</v>
          </cell>
          <cell r="AM55">
            <v>1968.7625</v>
          </cell>
          <cell r="AN55">
            <v>1968.7625</v>
          </cell>
          <cell r="AO55">
            <v>1968.7625</v>
          </cell>
          <cell r="AP55">
            <v>1968.7625</v>
          </cell>
          <cell r="AQ55">
            <v>1968.7625</v>
          </cell>
          <cell r="AR55">
            <v>1968.7625</v>
          </cell>
          <cell r="AS55">
            <v>23625.150000000005</v>
          </cell>
        </row>
        <row r="56">
          <cell r="A56">
            <v>47</v>
          </cell>
          <cell r="B56">
            <v>7165</v>
          </cell>
          <cell r="C56" t="str">
            <v>ASRIZAL</v>
          </cell>
          <cell r="D56" t="str">
            <v>OPR</v>
          </cell>
          <cell r="E56" t="str">
            <v>CATO</v>
          </cell>
          <cell r="F56" t="str">
            <v>CAT Operator</v>
          </cell>
          <cell r="G56" t="str">
            <v>Excavator Operator</v>
          </cell>
          <cell r="H56" t="str">
            <v>C</v>
          </cell>
          <cell r="I56" t="str">
            <v>Exist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B56">
            <v>874.1493333333334</v>
          </cell>
          <cell r="AC56">
            <v>874.1493333333334</v>
          </cell>
          <cell r="AD56">
            <v>874.1493333333334</v>
          </cell>
          <cell r="AE56">
            <v>2622.4480000000003</v>
          </cell>
          <cell r="AG56">
            <v>1092.6866666666667</v>
          </cell>
          <cell r="AH56">
            <v>1092.6866666666667</v>
          </cell>
          <cell r="AI56">
            <v>1092.6866666666667</v>
          </cell>
          <cell r="AJ56">
            <v>1092.6866666666667</v>
          </cell>
          <cell r="AK56">
            <v>1092.6866666666667</v>
          </cell>
          <cell r="AL56">
            <v>1092.6866666666667</v>
          </cell>
          <cell r="AM56">
            <v>1092.6866666666667</v>
          </cell>
          <cell r="AN56">
            <v>1092.6866666666667</v>
          </cell>
          <cell r="AO56">
            <v>1092.6866666666667</v>
          </cell>
          <cell r="AP56">
            <v>1092.6866666666667</v>
          </cell>
          <cell r="AQ56">
            <v>1092.6866666666667</v>
          </cell>
          <cell r="AR56">
            <v>1092.6866666666667</v>
          </cell>
          <cell r="AS56">
            <v>13112.24</v>
          </cell>
        </row>
        <row r="57">
          <cell r="A57">
            <v>48</v>
          </cell>
          <cell r="B57">
            <v>7166</v>
          </cell>
          <cell r="C57" t="str">
            <v>IRWAN</v>
          </cell>
          <cell r="D57" t="str">
            <v>OPR</v>
          </cell>
          <cell r="E57" t="str">
            <v>CATO</v>
          </cell>
          <cell r="F57" t="str">
            <v>CAT Operator</v>
          </cell>
          <cell r="G57" t="str">
            <v>Excavator Operator</v>
          </cell>
          <cell r="H57" t="str">
            <v>C</v>
          </cell>
          <cell r="I57" t="str">
            <v>Exist</v>
          </cell>
          <cell r="J57">
            <v>1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B57">
            <v>1481.5638333333334</v>
          </cell>
          <cell r="AC57">
            <v>1481.5638333333334</v>
          </cell>
          <cell r="AD57">
            <v>1481.5638333333334</v>
          </cell>
          <cell r="AE57">
            <v>4444.6914999999999</v>
          </cell>
          <cell r="AG57">
            <v>1851.954791666667</v>
          </cell>
          <cell r="AH57">
            <v>1851.954791666667</v>
          </cell>
          <cell r="AI57">
            <v>1851.954791666667</v>
          </cell>
          <cell r="AJ57">
            <v>1851.954791666667</v>
          </cell>
          <cell r="AK57">
            <v>1851.954791666667</v>
          </cell>
          <cell r="AL57">
            <v>1851.954791666667</v>
          </cell>
          <cell r="AM57">
            <v>1851.954791666667</v>
          </cell>
          <cell r="AN57">
            <v>1851.954791666667</v>
          </cell>
          <cell r="AO57">
            <v>1851.954791666667</v>
          </cell>
          <cell r="AP57">
            <v>1851.954791666667</v>
          </cell>
          <cell r="AQ57">
            <v>1851.954791666667</v>
          </cell>
          <cell r="AR57">
            <v>1851.954791666667</v>
          </cell>
          <cell r="AS57">
            <v>22223.457500000004</v>
          </cell>
        </row>
        <row r="58">
          <cell r="A58">
            <v>49</v>
          </cell>
          <cell r="B58">
            <v>7167</v>
          </cell>
          <cell r="C58" t="str">
            <v>MUHAJIRIN</v>
          </cell>
          <cell r="D58">
            <v>0</v>
          </cell>
          <cell r="E58" t="str">
            <v>SCR</v>
          </cell>
          <cell r="F58" t="str">
            <v>Security</v>
          </cell>
          <cell r="G58" t="str">
            <v>Security</v>
          </cell>
          <cell r="H58" t="str">
            <v>C</v>
          </cell>
          <cell r="I58" t="str">
            <v>Exist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B58">
            <v>1465.0733333333335</v>
          </cell>
          <cell r="AC58">
            <v>1465.0733333333335</v>
          </cell>
          <cell r="AD58">
            <v>1465.0733333333335</v>
          </cell>
          <cell r="AE58">
            <v>4395.22</v>
          </cell>
          <cell r="AG58">
            <v>1831.3416666666669</v>
          </cell>
          <cell r="AH58">
            <v>1831.3416666666669</v>
          </cell>
          <cell r="AI58">
            <v>1831.3416666666669</v>
          </cell>
          <cell r="AJ58">
            <v>1831.3416666666669</v>
          </cell>
          <cell r="AK58">
            <v>1831.3416666666669</v>
          </cell>
          <cell r="AL58">
            <v>1831.3416666666669</v>
          </cell>
          <cell r="AM58">
            <v>1831.3416666666669</v>
          </cell>
          <cell r="AN58">
            <v>1831.3416666666669</v>
          </cell>
          <cell r="AO58">
            <v>1831.3416666666669</v>
          </cell>
          <cell r="AP58">
            <v>1831.3416666666669</v>
          </cell>
          <cell r="AQ58">
            <v>1831.3416666666669</v>
          </cell>
          <cell r="AR58">
            <v>1831.3416666666669</v>
          </cell>
          <cell r="AS58">
            <v>21976.100000000002</v>
          </cell>
        </row>
        <row r="59">
          <cell r="A59">
            <v>50</v>
          </cell>
          <cell r="B59">
            <v>7168</v>
          </cell>
          <cell r="C59" t="str">
            <v>ABUZAR</v>
          </cell>
          <cell r="D59">
            <v>0</v>
          </cell>
          <cell r="E59" t="str">
            <v>SCR</v>
          </cell>
          <cell r="F59" t="str">
            <v>Security</v>
          </cell>
          <cell r="G59" t="str">
            <v>Security</v>
          </cell>
          <cell r="H59" t="str">
            <v>C</v>
          </cell>
          <cell r="I59" t="str">
            <v>Exist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B59">
            <v>1465.0733333333335</v>
          </cell>
          <cell r="AC59">
            <v>1465.0733333333335</v>
          </cell>
          <cell r="AD59">
            <v>1465.0733333333335</v>
          </cell>
          <cell r="AE59">
            <v>4395.22</v>
          </cell>
          <cell r="AG59">
            <v>1831.3416666666669</v>
          </cell>
          <cell r="AH59">
            <v>1831.3416666666669</v>
          </cell>
          <cell r="AI59">
            <v>1831.3416666666669</v>
          </cell>
          <cell r="AJ59">
            <v>1831.3416666666669</v>
          </cell>
          <cell r="AK59">
            <v>1831.3416666666669</v>
          </cell>
          <cell r="AL59">
            <v>1831.3416666666669</v>
          </cell>
          <cell r="AM59">
            <v>1831.3416666666669</v>
          </cell>
          <cell r="AN59">
            <v>1831.3416666666669</v>
          </cell>
          <cell r="AO59">
            <v>1831.3416666666669</v>
          </cell>
          <cell r="AP59">
            <v>1831.3416666666669</v>
          </cell>
          <cell r="AQ59">
            <v>1831.3416666666669</v>
          </cell>
          <cell r="AR59">
            <v>1831.3416666666669</v>
          </cell>
          <cell r="AS59">
            <v>21976.100000000002</v>
          </cell>
        </row>
        <row r="60">
          <cell r="A60">
            <v>51</v>
          </cell>
          <cell r="B60">
            <v>7169</v>
          </cell>
          <cell r="C60" t="str">
            <v>SUHERMAN</v>
          </cell>
          <cell r="D60">
            <v>0</v>
          </cell>
          <cell r="E60" t="str">
            <v>SCR</v>
          </cell>
          <cell r="F60" t="str">
            <v>Security</v>
          </cell>
          <cell r="G60" t="str">
            <v>Security</v>
          </cell>
          <cell r="H60" t="str">
            <v>C</v>
          </cell>
          <cell r="I60" t="str">
            <v>Exist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B60">
            <v>1465.0733333333335</v>
          </cell>
          <cell r="AC60">
            <v>1465.0733333333335</v>
          </cell>
          <cell r="AD60">
            <v>1465.0733333333335</v>
          </cell>
          <cell r="AE60">
            <v>4395.22</v>
          </cell>
          <cell r="AG60">
            <v>1831.3416666666669</v>
          </cell>
          <cell r="AH60">
            <v>1831.3416666666669</v>
          </cell>
          <cell r="AI60">
            <v>1831.3416666666669</v>
          </cell>
          <cell r="AJ60">
            <v>1831.3416666666669</v>
          </cell>
          <cell r="AK60">
            <v>1831.3416666666669</v>
          </cell>
          <cell r="AL60">
            <v>1831.3416666666669</v>
          </cell>
          <cell r="AM60">
            <v>1831.3416666666669</v>
          </cell>
          <cell r="AN60">
            <v>1831.3416666666669</v>
          </cell>
          <cell r="AO60">
            <v>1831.3416666666669</v>
          </cell>
          <cell r="AP60">
            <v>1831.3416666666669</v>
          </cell>
          <cell r="AQ60">
            <v>1831.3416666666669</v>
          </cell>
          <cell r="AR60">
            <v>1831.3416666666669</v>
          </cell>
          <cell r="AS60">
            <v>21976.100000000002</v>
          </cell>
        </row>
        <row r="61">
          <cell r="A61">
            <v>52</v>
          </cell>
          <cell r="B61">
            <v>7170</v>
          </cell>
          <cell r="C61" t="str">
            <v>SUTRISNO</v>
          </cell>
          <cell r="D61">
            <v>0</v>
          </cell>
          <cell r="E61" t="str">
            <v>OPRC</v>
          </cell>
          <cell r="F61" t="str">
            <v>Operation Crew</v>
          </cell>
          <cell r="G61" t="str">
            <v>Carpenter</v>
          </cell>
          <cell r="H61" t="str">
            <v>C</v>
          </cell>
          <cell r="I61" t="str">
            <v>Exist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B61">
            <v>1465.0733333333335</v>
          </cell>
          <cell r="AC61">
            <v>1465.0733333333335</v>
          </cell>
          <cell r="AD61">
            <v>1465.0733333333335</v>
          </cell>
          <cell r="AE61">
            <v>4395.22</v>
          </cell>
          <cell r="AG61">
            <v>1831.3416666666669</v>
          </cell>
          <cell r="AH61">
            <v>1831.3416666666669</v>
          </cell>
          <cell r="AI61">
            <v>1831.3416666666669</v>
          </cell>
          <cell r="AJ61">
            <v>1831.3416666666669</v>
          </cell>
          <cell r="AK61">
            <v>1831.3416666666669</v>
          </cell>
          <cell r="AL61">
            <v>1831.3416666666669</v>
          </cell>
          <cell r="AM61">
            <v>1831.3416666666669</v>
          </cell>
          <cell r="AN61">
            <v>1831.3416666666669</v>
          </cell>
          <cell r="AO61">
            <v>1831.3416666666669</v>
          </cell>
          <cell r="AP61">
            <v>1831.3416666666669</v>
          </cell>
          <cell r="AQ61">
            <v>1831.3416666666669</v>
          </cell>
          <cell r="AR61">
            <v>1831.3416666666669</v>
          </cell>
          <cell r="AS61">
            <v>21976.100000000002</v>
          </cell>
        </row>
        <row r="62">
          <cell r="A62">
            <v>53</v>
          </cell>
          <cell r="B62">
            <v>7171</v>
          </cell>
          <cell r="C62" t="str">
            <v>ERWINSYAH</v>
          </cell>
          <cell r="D62">
            <v>0</v>
          </cell>
          <cell r="E62" t="str">
            <v>OPRC</v>
          </cell>
          <cell r="F62" t="str">
            <v>Operation Crew</v>
          </cell>
          <cell r="G62" t="str">
            <v>Surveyor</v>
          </cell>
          <cell r="H62" t="str">
            <v>C</v>
          </cell>
          <cell r="I62" t="str">
            <v>Exist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B62">
            <v>1410.9066666666665</v>
          </cell>
          <cell r="AC62">
            <v>1410.9066666666665</v>
          </cell>
          <cell r="AD62">
            <v>1410.9066666666665</v>
          </cell>
          <cell r="AE62">
            <v>4232.7199999999993</v>
          </cell>
          <cell r="AG62">
            <v>1763.633333333333</v>
          </cell>
          <cell r="AH62">
            <v>1763.633333333333</v>
          </cell>
          <cell r="AI62">
            <v>1763.633333333333</v>
          </cell>
          <cell r="AJ62">
            <v>1763.633333333333</v>
          </cell>
          <cell r="AK62">
            <v>1763.633333333333</v>
          </cell>
          <cell r="AL62">
            <v>1763.633333333333</v>
          </cell>
          <cell r="AM62">
            <v>1763.633333333333</v>
          </cell>
          <cell r="AN62">
            <v>1763.633333333333</v>
          </cell>
          <cell r="AO62">
            <v>1763.633333333333</v>
          </cell>
          <cell r="AP62">
            <v>1763.633333333333</v>
          </cell>
          <cell r="AQ62">
            <v>1763.633333333333</v>
          </cell>
          <cell r="AR62">
            <v>1763.633333333333</v>
          </cell>
          <cell r="AS62">
            <v>21163.599999999991</v>
          </cell>
        </row>
        <row r="63">
          <cell r="A63">
            <v>54</v>
          </cell>
          <cell r="B63">
            <v>7172</v>
          </cell>
          <cell r="C63" t="str">
            <v>ROBERT FAUZI</v>
          </cell>
          <cell r="D63">
            <v>0</v>
          </cell>
          <cell r="E63" t="str">
            <v>OPRC</v>
          </cell>
          <cell r="F63" t="str">
            <v>Operation Crew</v>
          </cell>
          <cell r="G63" t="str">
            <v>Surveyor</v>
          </cell>
          <cell r="H63" t="str">
            <v>C</v>
          </cell>
          <cell r="I63" t="str">
            <v>Exist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B63">
            <v>1410.9066666666665</v>
          </cell>
          <cell r="AC63">
            <v>1410.9066666666665</v>
          </cell>
          <cell r="AD63">
            <v>1410.9066666666665</v>
          </cell>
          <cell r="AE63">
            <v>4232.7199999999993</v>
          </cell>
          <cell r="AG63">
            <v>1763.633333333333</v>
          </cell>
          <cell r="AH63">
            <v>1763.633333333333</v>
          </cell>
          <cell r="AI63">
            <v>1763.633333333333</v>
          </cell>
          <cell r="AJ63">
            <v>1763.633333333333</v>
          </cell>
          <cell r="AK63">
            <v>1763.633333333333</v>
          </cell>
          <cell r="AL63">
            <v>1763.633333333333</v>
          </cell>
          <cell r="AM63">
            <v>1763.633333333333</v>
          </cell>
          <cell r="AN63">
            <v>1763.633333333333</v>
          </cell>
          <cell r="AO63">
            <v>1763.633333333333</v>
          </cell>
          <cell r="AP63">
            <v>1763.633333333333</v>
          </cell>
          <cell r="AQ63">
            <v>1763.633333333333</v>
          </cell>
          <cell r="AR63">
            <v>1763.633333333333</v>
          </cell>
          <cell r="AS63">
            <v>21163.599999999991</v>
          </cell>
        </row>
        <row r="64">
          <cell r="A64">
            <v>55</v>
          </cell>
          <cell r="B64">
            <v>7342</v>
          </cell>
          <cell r="C64" t="str">
            <v>FERI ARMAN</v>
          </cell>
          <cell r="D64" t="str">
            <v>OPR</v>
          </cell>
          <cell r="E64" t="str">
            <v>CATO</v>
          </cell>
          <cell r="F64" t="str">
            <v>CAT Operator</v>
          </cell>
          <cell r="G64" t="str">
            <v>Excavator Operator</v>
          </cell>
          <cell r="H64" t="str">
            <v>C</v>
          </cell>
          <cell r="I64" t="str">
            <v>Exist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</row>
        <row r="65">
          <cell r="A65">
            <v>56</v>
          </cell>
          <cell r="B65">
            <v>7343</v>
          </cell>
          <cell r="C65" t="str">
            <v>ERMAWIS</v>
          </cell>
          <cell r="D65" t="str">
            <v>OPR</v>
          </cell>
          <cell r="E65" t="str">
            <v>CATO</v>
          </cell>
          <cell r="F65" t="str">
            <v>CAT Operator</v>
          </cell>
          <cell r="G65" t="str">
            <v>Excavator Operator</v>
          </cell>
          <cell r="H65" t="str">
            <v>C</v>
          </cell>
          <cell r="I65" t="str">
            <v>Exist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</row>
        <row r="66">
          <cell r="A66">
            <v>57</v>
          </cell>
          <cell r="B66">
            <v>7344</v>
          </cell>
          <cell r="C66" t="str">
            <v>ZAINURI</v>
          </cell>
          <cell r="D66" t="str">
            <v>OPR</v>
          </cell>
          <cell r="E66" t="str">
            <v>CATO</v>
          </cell>
          <cell r="F66" t="str">
            <v>CAT Operator</v>
          </cell>
          <cell r="G66" t="str">
            <v>Compact Operator</v>
          </cell>
          <cell r="H66" t="str">
            <v>C</v>
          </cell>
          <cell r="I66" t="str">
            <v>Exist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</row>
        <row r="67">
          <cell r="A67">
            <v>58</v>
          </cell>
          <cell r="B67">
            <v>7345</v>
          </cell>
          <cell r="C67" t="str">
            <v>AHRI KUSMIRAN</v>
          </cell>
          <cell r="D67">
            <v>0</v>
          </cell>
          <cell r="E67" t="str">
            <v>MTNC</v>
          </cell>
          <cell r="F67" t="str">
            <v>Maintenance Crew</v>
          </cell>
          <cell r="G67" t="str">
            <v>Junior Maintenance</v>
          </cell>
          <cell r="H67" t="str">
            <v>C</v>
          </cell>
          <cell r="I67" t="str">
            <v>Exist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</row>
        <row r="68">
          <cell r="A68">
            <v>59</v>
          </cell>
          <cell r="B68">
            <v>7347</v>
          </cell>
          <cell r="C68" t="str">
            <v>DIAN ARLIS</v>
          </cell>
          <cell r="D68">
            <v>0</v>
          </cell>
          <cell r="E68" t="str">
            <v>OPRC</v>
          </cell>
          <cell r="F68" t="str">
            <v>Operation Crew</v>
          </cell>
          <cell r="G68" t="str">
            <v>Surveyor</v>
          </cell>
          <cell r="H68" t="str">
            <v>C</v>
          </cell>
          <cell r="I68" t="str">
            <v>Exist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</row>
        <row r="69">
          <cell r="A69">
            <v>60</v>
          </cell>
          <cell r="B69">
            <v>7348</v>
          </cell>
          <cell r="C69" t="str">
            <v>TAZARUDIN</v>
          </cell>
          <cell r="D69">
            <v>0</v>
          </cell>
          <cell r="E69" t="str">
            <v>SCR</v>
          </cell>
          <cell r="F69" t="str">
            <v>Security</v>
          </cell>
          <cell r="G69" t="str">
            <v>Security</v>
          </cell>
          <cell r="H69" t="str">
            <v>C</v>
          </cell>
          <cell r="I69" t="str">
            <v>Exist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</row>
        <row r="70">
          <cell r="A70">
            <v>61</v>
          </cell>
          <cell r="F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</row>
        <row r="71">
          <cell r="A71">
            <v>62</v>
          </cell>
          <cell r="F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</row>
        <row r="72">
          <cell r="A72">
            <v>63</v>
          </cell>
          <cell r="F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</row>
        <row r="73">
          <cell r="A73">
            <v>64</v>
          </cell>
          <cell r="F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</row>
        <row r="74">
          <cell r="A74">
            <v>65</v>
          </cell>
          <cell r="F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</row>
        <row r="75">
          <cell r="A75">
            <v>66</v>
          </cell>
          <cell r="F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</row>
        <row r="76">
          <cell r="A76">
            <v>67</v>
          </cell>
          <cell r="F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</row>
        <row r="77">
          <cell r="A77">
            <v>68</v>
          </cell>
          <cell r="F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</row>
        <row r="78">
          <cell r="A78">
            <v>69</v>
          </cell>
          <cell r="F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</row>
        <row r="79">
          <cell r="A79">
            <v>70</v>
          </cell>
          <cell r="F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</row>
        <row r="80">
          <cell r="A80">
            <v>71</v>
          </cell>
          <cell r="F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</row>
        <row r="81">
          <cell r="A81">
            <v>72</v>
          </cell>
          <cell r="F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</row>
        <row r="82">
          <cell r="A82">
            <v>73</v>
          </cell>
          <cell r="F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</row>
        <row r="83">
          <cell r="A83">
            <v>74</v>
          </cell>
          <cell r="F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</row>
        <row r="84">
          <cell r="A84">
            <v>75</v>
          </cell>
          <cell r="F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</row>
        <row r="85">
          <cell r="A85">
            <v>76</v>
          </cell>
          <cell r="F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</row>
        <row r="86">
          <cell r="A86">
            <v>77</v>
          </cell>
          <cell r="F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</row>
        <row r="87">
          <cell r="A87">
            <v>78</v>
          </cell>
          <cell r="F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</row>
        <row r="88">
          <cell r="A88">
            <v>79</v>
          </cell>
          <cell r="F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</row>
        <row r="89">
          <cell r="A89">
            <v>80</v>
          </cell>
          <cell r="F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</row>
        <row r="90">
          <cell r="A90">
            <v>81</v>
          </cell>
          <cell r="F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</row>
        <row r="91">
          <cell r="A91">
            <v>82</v>
          </cell>
          <cell r="F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</row>
        <row r="92">
          <cell r="A92">
            <v>83</v>
          </cell>
          <cell r="F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</row>
        <row r="93">
          <cell r="A93">
            <v>84</v>
          </cell>
          <cell r="F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</row>
        <row r="94">
          <cell r="A94">
            <v>85</v>
          </cell>
          <cell r="F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</row>
        <row r="95">
          <cell r="A95">
            <v>86</v>
          </cell>
          <cell r="F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</row>
        <row r="96">
          <cell r="A96">
            <v>87</v>
          </cell>
          <cell r="F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</row>
        <row r="97">
          <cell r="A97">
            <v>88</v>
          </cell>
          <cell r="F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</row>
        <row r="98">
          <cell r="A98">
            <v>89</v>
          </cell>
          <cell r="F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</row>
        <row r="99">
          <cell r="A99">
            <v>90</v>
          </cell>
          <cell r="F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</row>
        <row r="100">
          <cell r="A100">
            <v>91</v>
          </cell>
          <cell r="F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</row>
        <row r="101">
          <cell r="A101">
            <v>92</v>
          </cell>
          <cell r="F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</row>
        <row r="102">
          <cell r="A102">
            <v>93</v>
          </cell>
          <cell r="F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</row>
        <row r="103">
          <cell r="A103">
            <v>94</v>
          </cell>
          <cell r="F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</row>
        <row r="104">
          <cell r="A104">
            <v>95</v>
          </cell>
          <cell r="F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</row>
        <row r="105">
          <cell r="A105">
            <v>96</v>
          </cell>
          <cell r="F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</row>
        <row r="106">
          <cell r="A106">
            <v>97</v>
          </cell>
          <cell r="F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</row>
        <row r="107">
          <cell r="A107">
            <v>98</v>
          </cell>
          <cell r="F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</row>
        <row r="108">
          <cell r="A108">
            <v>99</v>
          </cell>
          <cell r="F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</row>
        <row r="109">
          <cell r="A109">
            <v>100</v>
          </cell>
          <cell r="F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</row>
        <row r="110">
          <cell r="A110">
            <v>101</v>
          </cell>
          <cell r="F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</row>
        <row r="111">
          <cell r="A111">
            <v>102</v>
          </cell>
          <cell r="F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</row>
        <row r="112">
          <cell r="A112">
            <v>103</v>
          </cell>
          <cell r="F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</row>
        <row r="113">
          <cell r="A113">
            <v>104</v>
          </cell>
          <cell r="F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</row>
        <row r="114">
          <cell r="A114">
            <v>105</v>
          </cell>
          <cell r="F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106</v>
          </cell>
          <cell r="F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</row>
        <row r="116">
          <cell r="A116">
            <v>107</v>
          </cell>
          <cell r="F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</row>
        <row r="117">
          <cell r="A117">
            <v>108</v>
          </cell>
          <cell r="F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</row>
        <row r="118">
          <cell r="A118">
            <v>109</v>
          </cell>
          <cell r="F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</row>
        <row r="119">
          <cell r="A119">
            <v>110</v>
          </cell>
          <cell r="F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</row>
        <row r="120">
          <cell r="A120">
            <v>111</v>
          </cell>
          <cell r="F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</row>
        <row r="121">
          <cell r="A121">
            <v>112</v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</row>
        <row r="122">
          <cell r="A122">
            <v>113</v>
          </cell>
          <cell r="F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</row>
        <row r="123">
          <cell r="A123">
            <v>114</v>
          </cell>
          <cell r="F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</row>
        <row r="124">
          <cell r="A124">
            <v>115</v>
          </cell>
          <cell r="F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</row>
        <row r="125">
          <cell r="A125">
            <v>116</v>
          </cell>
          <cell r="F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</row>
        <row r="126">
          <cell r="A126">
            <v>117</v>
          </cell>
          <cell r="F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</row>
        <row r="127">
          <cell r="A127">
            <v>118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</row>
        <row r="128">
          <cell r="A128">
            <v>119</v>
          </cell>
          <cell r="F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</row>
        <row r="129">
          <cell r="A129">
            <v>120</v>
          </cell>
          <cell r="F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</row>
        <row r="130">
          <cell r="A130">
            <v>121</v>
          </cell>
          <cell r="F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</row>
        <row r="131">
          <cell r="A131">
            <v>122</v>
          </cell>
          <cell r="F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</row>
        <row r="132">
          <cell r="A132">
            <v>123</v>
          </cell>
          <cell r="F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</row>
        <row r="133">
          <cell r="A133">
            <v>124</v>
          </cell>
          <cell r="F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</row>
        <row r="134">
          <cell r="A134">
            <v>125</v>
          </cell>
          <cell r="F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</row>
        <row r="135">
          <cell r="A135">
            <v>126</v>
          </cell>
          <cell r="F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</row>
        <row r="136">
          <cell r="A136">
            <v>127</v>
          </cell>
          <cell r="F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</row>
        <row r="137">
          <cell r="A137">
            <v>128</v>
          </cell>
          <cell r="F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</row>
        <row r="138">
          <cell r="A138">
            <v>129</v>
          </cell>
          <cell r="F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</row>
        <row r="139">
          <cell r="A139">
            <v>130</v>
          </cell>
          <cell r="F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</row>
        <row r="140">
          <cell r="A140">
            <v>131</v>
          </cell>
          <cell r="F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</row>
        <row r="141">
          <cell r="A141">
            <v>132</v>
          </cell>
          <cell r="F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</row>
        <row r="142">
          <cell r="A142">
            <v>133</v>
          </cell>
          <cell r="F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</row>
        <row r="143">
          <cell r="A143">
            <v>134</v>
          </cell>
          <cell r="F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</row>
        <row r="144">
          <cell r="A144">
            <v>135</v>
          </cell>
          <cell r="F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</row>
        <row r="145">
          <cell r="A145">
            <v>136</v>
          </cell>
          <cell r="F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</row>
        <row r="146">
          <cell r="A146">
            <v>137</v>
          </cell>
          <cell r="F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</row>
        <row r="147">
          <cell r="A147">
            <v>138</v>
          </cell>
          <cell r="F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</row>
        <row r="148">
          <cell r="A148">
            <v>139</v>
          </cell>
          <cell r="F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</row>
        <row r="149">
          <cell r="A149">
            <v>140</v>
          </cell>
          <cell r="F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</row>
        <row r="150">
          <cell r="A150">
            <v>141</v>
          </cell>
          <cell r="F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</row>
        <row r="151">
          <cell r="A151">
            <v>142</v>
          </cell>
          <cell r="F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</row>
        <row r="152">
          <cell r="A152">
            <v>143</v>
          </cell>
          <cell r="F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</row>
        <row r="153">
          <cell r="A153">
            <v>144</v>
          </cell>
          <cell r="F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</row>
        <row r="154">
          <cell r="A154">
            <v>145</v>
          </cell>
          <cell r="F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</row>
        <row r="155">
          <cell r="A155">
            <v>146</v>
          </cell>
          <cell r="F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</row>
        <row r="156">
          <cell r="A156">
            <v>147</v>
          </cell>
          <cell r="F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</row>
        <row r="157">
          <cell r="A157">
            <v>148</v>
          </cell>
          <cell r="F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</row>
        <row r="158">
          <cell r="A158">
            <v>149</v>
          </cell>
          <cell r="F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</row>
        <row r="159">
          <cell r="A159">
            <v>150</v>
          </cell>
          <cell r="F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</row>
        <row r="160">
          <cell r="A160">
            <v>151</v>
          </cell>
          <cell r="F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</row>
        <row r="161">
          <cell r="A161">
            <v>152</v>
          </cell>
          <cell r="F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</row>
        <row r="162">
          <cell r="A162">
            <v>153</v>
          </cell>
          <cell r="F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</row>
        <row r="163">
          <cell r="A163">
            <v>154</v>
          </cell>
          <cell r="F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</row>
        <row r="164">
          <cell r="A164">
            <v>155</v>
          </cell>
          <cell r="F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</row>
        <row r="165">
          <cell r="A165">
            <v>156</v>
          </cell>
          <cell r="F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</row>
        <row r="166">
          <cell r="A166">
            <v>157</v>
          </cell>
          <cell r="F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</row>
        <row r="167">
          <cell r="A167">
            <v>158</v>
          </cell>
          <cell r="F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</row>
        <row r="168">
          <cell r="A168">
            <v>159</v>
          </cell>
          <cell r="F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</row>
        <row r="169">
          <cell r="A169">
            <v>160</v>
          </cell>
          <cell r="F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</row>
        <row r="170">
          <cell r="A170">
            <v>161</v>
          </cell>
          <cell r="F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</row>
        <row r="171">
          <cell r="A171">
            <v>162</v>
          </cell>
          <cell r="F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</row>
        <row r="172">
          <cell r="A172">
            <v>163</v>
          </cell>
          <cell r="F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</row>
        <row r="173">
          <cell r="A173">
            <v>164</v>
          </cell>
          <cell r="F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</row>
        <row r="174">
          <cell r="A174">
            <v>165</v>
          </cell>
          <cell r="F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</row>
        <row r="175">
          <cell r="A175">
            <v>166</v>
          </cell>
          <cell r="F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</row>
        <row r="176">
          <cell r="A176">
            <v>167</v>
          </cell>
          <cell r="F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</row>
        <row r="177">
          <cell r="A177">
            <v>168</v>
          </cell>
          <cell r="F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</row>
        <row r="178">
          <cell r="A178">
            <v>169</v>
          </cell>
          <cell r="F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</row>
        <row r="179">
          <cell r="A179">
            <v>170</v>
          </cell>
          <cell r="F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</row>
        <row r="180">
          <cell r="A180">
            <v>171</v>
          </cell>
          <cell r="F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</row>
        <row r="181">
          <cell r="A181">
            <v>172</v>
          </cell>
          <cell r="F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</row>
        <row r="182">
          <cell r="A182">
            <v>173</v>
          </cell>
          <cell r="F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</row>
        <row r="183">
          <cell r="A183">
            <v>174</v>
          </cell>
          <cell r="F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</row>
        <row r="184">
          <cell r="A184">
            <v>175</v>
          </cell>
          <cell r="F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</row>
        <row r="185">
          <cell r="A185">
            <v>176</v>
          </cell>
          <cell r="F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</row>
        <row r="186">
          <cell r="A186">
            <v>177</v>
          </cell>
          <cell r="F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</row>
        <row r="187">
          <cell r="A187">
            <v>178</v>
          </cell>
          <cell r="F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</row>
        <row r="188">
          <cell r="A188">
            <v>179</v>
          </cell>
          <cell r="F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</row>
        <row r="189">
          <cell r="A189">
            <v>180</v>
          </cell>
          <cell r="F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</row>
        <row r="190">
          <cell r="A190">
            <v>181</v>
          </cell>
          <cell r="F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</row>
        <row r="191">
          <cell r="A191">
            <v>182</v>
          </cell>
          <cell r="F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</row>
        <row r="192">
          <cell r="A192">
            <v>183</v>
          </cell>
          <cell r="F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</row>
        <row r="193">
          <cell r="A193">
            <v>184</v>
          </cell>
          <cell r="F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</row>
        <row r="194">
          <cell r="A194">
            <v>185</v>
          </cell>
          <cell r="F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</row>
        <row r="195">
          <cell r="A195">
            <v>186</v>
          </cell>
          <cell r="F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</row>
        <row r="196">
          <cell r="A196">
            <v>187</v>
          </cell>
          <cell r="F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</row>
        <row r="197">
          <cell r="A197">
            <v>188</v>
          </cell>
          <cell r="F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</row>
        <row r="198">
          <cell r="A198">
            <v>189</v>
          </cell>
          <cell r="F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</row>
        <row r="199">
          <cell r="A199">
            <v>190</v>
          </cell>
          <cell r="F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</row>
        <row r="200">
          <cell r="A200">
            <v>191</v>
          </cell>
          <cell r="F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</row>
        <row r="201">
          <cell r="A201">
            <v>192</v>
          </cell>
          <cell r="F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</row>
        <row r="202">
          <cell r="A202">
            <v>193</v>
          </cell>
          <cell r="F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</row>
        <row r="203">
          <cell r="A203">
            <v>194</v>
          </cell>
          <cell r="F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</row>
        <row r="204">
          <cell r="A204">
            <v>195</v>
          </cell>
          <cell r="F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</row>
        <row r="205">
          <cell r="A205">
            <v>196</v>
          </cell>
          <cell r="F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</row>
        <row r="206">
          <cell r="A206">
            <v>197</v>
          </cell>
          <cell r="F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</row>
        <row r="207">
          <cell r="A207">
            <v>198</v>
          </cell>
          <cell r="F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</row>
        <row r="208">
          <cell r="A208">
            <v>199</v>
          </cell>
          <cell r="F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</row>
        <row r="209">
          <cell r="A209">
            <v>200</v>
          </cell>
          <cell r="F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</row>
        <row r="210">
          <cell r="A210">
            <v>201</v>
          </cell>
          <cell r="F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</row>
        <row r="211">
          <cell r="A211">
            <v>202</v>
          </cell>
          <cell r="F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</row>
        <row r="212">
          <cell r="A212">
            <v>203</v>
          </cell>
          <cell r="F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</row>
        <row r="213">
          <cell r="A213">
            <v>204</v>
          </cell>
          <cell r="F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</row>
        <row r="214">
          <cell r="A214">
            <v>205</v>
          </cell>
          <cell r="F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</row>
        <row r="215">
          <cell r="A215">
            <v>206</v>
          </cell>
          <cell r="F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</row>
        <row r="216">
          <cell r="A216">
            <v>207</v>
          </cell>
          <cell r="F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</row>
        <row r="217">
          <cell r="A217">
            <v>208</v>
          </cell>
          <cell r="F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</row>
        <row r="218">
          <cell r="A218">
            <v>209</v>
          </cell>
          <cell r="F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</row>
        <row r="219">
          <cell r="A219">
            <v>210</v>
          </cell>
          <cell r="F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</row>
        <row r="220">
          <cell r="A220">
            <v>211</v>
          </cell>
          <cell r="F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</row>
        <row r="221">
          <cell r="A221">
            <v>212</v>
          </cell>
          <cell r="F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</row>
        <row r="222">
          <cell r="A222">
            <v>213</v>
          </cell>
          <cell r="F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</row>
        <row r="223">
          <cell r="A223">
            <v>214</v>
          </cell>
          <cell r="F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</row>
        <row r="224">
          <cell r="A224">
            <v>215</v>
          </cell>
          <cell r="F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</row>
        <row r="225">
          <cell r="A225">
            <v>216</v>
          </cell>
          <cell r="F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</row>
        <row r="226">
          <cell r="A226">
            <v>217</v>
          </cell>
          <cell r="F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</row>
        <row r="227">
          <cell r="A227">
            <v>218</v>
          </cell>
          <cell r="F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>
        <row r="9">
          <cell r="A9" t="str">
            <v>C01</v>
          </cell>
        </row>
      </sheetData>
      <sheetData sheetId="29"/>
      <sheetData sheetId="30"/>
      <sheetData sheetId="3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"/>
      <sheetName val="Sales Parameter"/>
      <sheetName val="Sales Mining"/>
      <sheetName val="Sales Rental"/>
      <sheetName val="Sales&amp;Margin"/>
      <sheetName val="VHCPar"/>
      <sheetName val="Vehicle"/>
      <sheetName val="ITPar"/>
      <sheetName val="IT Charges"/>
      <sheetName val="AssetPar"/>
      <sheetName val="Asset Detail"/>
      <sheetName val="Asset Resume"/>
      <sheetName val="HRPar"/>
      <sheetName val="HR Resume"/>
      <sheetName val="HR Detail"/>
      <sheetName val="Overhead"/>
      <sheetName val="SRE"/>
      <sheetName val="P&amp;L Condensed"/>
      <sheetName val="WBS"/>
      <sheetName val="Sheet1"/>
      <sheetName val="Sales_Parameter"/>
      <sheetName val="Sales_Mining"/>
      <sheetName val="Sales_Rental"/>
      <sheetName val="IT_Charges"/>
      <sheetName val="Asset_Detail"/>
      <sheetName val="Asset_Resume"/>
      <sheetName val="HR_Resume"/>
      <sheetName val="HR_Detail"/>
      <sheetName val="P&amp;L_Condensed"/>
      <sheetName val="Wheel Grp"/>
      <sheetName val="smu"/>
      <sheetName val="DbCost"/>
      <sheetName val="Master Schedule"/>
      <sheetName val="Man Hour &amp; Man Power"/>
      <sheetName val="SP"/>
      <sheetName val="database"/>
      <sheetName val="Calculation"/>
      <sheetName val="Sales_Parameter1"/>
      <sheetName val="Sales_Mining1"/>
      <sheetName val="Sales_Rental1"/>
      <sheetName val="IT_Charges1"/>
      <sheetName val="Asset_Detail1"/>
      <sheetName val="Asset_Resume1"/>
      <sheetName val="HR_Resume1"/>
      <sheetName val="HR_Detail1"/>
      <sheetName val="P&amp;L_Condensed1"/>
      <sheetName val="Wheel_Grp1"/>
      <sheetName val="Master_Schedule1"/>
      <sheetName val="Wheel_Grp"/>
      <sheetName val="Master_Schedule"/>
      <sheetName val="OLDDATA"/>
      <sheetName val="DB"/>
      <sheetName val="Links"/>
      <sheetName val="Scrap "/>
      <sheetName val="Sales_Parameter2"/>
      <sheetName val="Sales_Mining2"/>
      <sheetName val="Sales_Rental2"/>
      <sheetName val="IT_Charges2"/>
      <sheetName val="Asset_Detail2"/>
      <sheetName val="Asset_Resume2"/>
      <sheetName val="HR_Resume2"/>
      <sheetName val="HR_Detail2"/>
      <sheetName val="P&amp;L_Condensed2"/>
      <sheetName val="Wheel_Grp2"/>
      <sheetName val="Master_Schedule2"/>
      <sheetName val="SMU Input"/>
      <sheetName val="Assetdb"/>
      <sheetName val="PersList"/>
      <sheetName val="Resume"/>
      <sheetName val="FKT_PJK"/>
      <sheetName val="Daily Report"/>
      <sheetName val="manager"/>
      <sheetName val="Base"/>
      <sheetName val="BB_TB1"/>
      <sheetName val="Produksi"/>
      <sheetName val="LINK"/>
      <sheetName val="DATA"/>
      <sheetName val="Erlang_table"/>
      <sheetName val="Form 2-FRG"/>
      <sheetName val="TBM"/>
      <sheetName val="K2-FA"/>
      <sheetName val="PL98"/>
      <sheetName val="tunai ST"/>
      <sheetName val="kencana"/>
      <sheetName val="kibaroto"/>
      <sheetName val="TB98,oct99&amp;sap99-WPL"/>
      <sheetName val="SUMMARY"/>
      <sheetName val="Marshal"/>
      <sheetName val="Calender"/>
      <sheetName val="BUDGET"/>
      <sheetName val="OLIE"/>
      <sheetName val="Sales_Parameter3"/>
      <sheetName val="Sales_Mining3"/>
      <sheetName val="Sales_Rental3"/>
      <sheetName val="IT_Charges3"/>
      <sheetName val="Asset_Detail3"/>
      <sheetName val="Asset_Resume3"/>
      <sheetName val="HR_Resume3"/>
      <sheetName val="HR_Detail3"/>
      <sheetName val="P&amp;L_Condensed3"/>
      <sheetName val="Wheel_Grp3"/>
      <sheetName val="Master_Schedule3"/>
      <sheetName val="Man_Hour_&amp;_Man_Power"/>
      <sheetName val="Scrap_"/>
      <sheetName val="SMU_Input"/>
      <sheetName val="Daily_Report"/>
      <sheetName val="Form_2-FRG"/>
      <sheetName val="tunai_ST"/>
    </sheetNames>
    <sheetDataSet>
      <sheetData sheetId="0" refreshError="1"/>
      <sheetData sheetId="1" refreshError="1">
        <row r="21">
          <cell r="A21" t="str">
            <v>COL06</v>
          </cell>
          <cell r="B21" t="str">
            <v>COL06</v>
          </cell>
          <cell r="C21" t="str">
            <v>COL06</v>
          </cell>
        </row>
        <row r="22">
          <cell r="A22" t="str">
            <v>1CAT</v>
          </cell>
          <cell r="B22" t="str">
            <v>1TRK</v>
          </cell>
          <cell r="C22" t="str">
            <v>1OTH</v>
          </cell>
        </row>
      </sheetData>
      <sheetData sheetId="2" refreshError="1"/>
      <sheetData sheetId="3" refreshError="1">
        <row r="4">
          <cell r="V4">
            <v>0</v>
          </cell>
        </row>
        <row r="7">
          <cell r="A7" t="str">
            <v>COL01</v>
          </cell>
          <cell r="B7" t="str">
            <v>COL02</v>
          </cell>
          <cell r="C7" t="str">
            <v>COL03</v>
          </cell>
          <cell r="D7" t="str">
            <v>COL04</v>
          </cell>
          <cell r="E7" t="str">
            <v>COL05</v>
          </cell>
          <cell r="F7" t="str">
            <v>COL06</v>
          </cell>
          <cell r="G7" t="str">
            <v>COL07</v>
          </cell>
          <cell r="H7" t="str">
            <v>COL08</v>
          </cell>
          <cell r="I7" t="str">
            <v>COL09</v>
          </cell>
          <cell r="J7" t="str">
            <v>COL10</v>
          </cell>
          <cell r="K7" t="str">
            <v>COL11</v>
          </cell>
          <cell r="L7" t="str">
            <v>COL12</v>
          </cell>
          <cell r="M7" t="str">
            <v>COL13</v>
          </cell>
          <cell r="N7" t="str">
            <v>COL14</v>
          </cell>
          <cell r="O7" t="str">
            <v>COL15</v>
          </cell>
          <cell r="P7" t="str">
            <v>COL16</v>
          </cell>
          <cell r="Q7" t="str">
            <v>COL17</v>
          </cell>
          <cell r="R7" t="str">
            <v>COL18</v>
          </cell>
          <cell r="S7" t="str">
            <v>COL19</v>
          </cell>
          <cell r="T7" t="str">
            <v>COL20</v>
          </cell>
          <cell r="U7" t="str">
            <v>COL21</v>
          </cell>
          <cell r="V7" t="str">
            <v>COL22</v>
          </cell>
          <cell r="W7" t="str">
            <v>COL23</v>
          </cell>
          <cell r="X7" t="str">
            <v>COL24</v>
          </cell>
          <cell r="Y7" t="str">
            <v>COL25</v>
          </cell>
          <cell r="Z7" t="str">
            <v>COL26</v>
          </cell>
          <cell r="AA7" t="str">
            <v>COL27</v>
          </cell>
          <cell r="AB7" t="str">
            <v>COL28</v>
          </cell>
          <cell r="AC7" t="str">
            <v>COL29</v>
          </cell>
          <cell r="AD7" t="str">
            <v>COL30</v>
          </cell>
          <cell r="AE7" t="str">
            <v>COL31</v>
          </cell>
          <cell r="AF7" t="str">
            <v>COL32</v>
          </cell>
          <cell r="AG7" t="str">
            <v>COL33</v>
          </cell>
          <cell r="AH7" t="str">
            <v>COL34</v>
          </cell>
          <cell r="AI7" t="str">
            <v>COL35</v>
          </cell>
          <cell r="AJ7" t="str">
            <v>COL36</v>
          </cell>
          <cell r="AK7" t="str">
            <v>COL37</v>
          </cell>
          <cell r="AL7" t="str">
            <v>COL38</v>
          </cell>
          <cell r="AM7" t="str">
            <v>COL39</v>
          </cell>
          <cell r="AN7" t="str">
            <v>COL40</v>
          </cell>
          <cell r="AO7" t="str">
            <v>COL41</v>
          </cell>
          <cell r="AP7" t="str">
            <v>COL42</v>
          </cell>
          <cell r="AQ7" t="str">
            <v>COL43</v>
          </cell>
          <cell r="AR7" t="str">
            <v>COL44</v>
          </cell>
          <cell r="AS7" t="str">
            <v>COL45</v>
          </cell>
          <cell r="AT7" t="str">
            <v>COL46</v>
          </cell>
          <cell r="AU7" t="str">
            <v>COL47</v>
          </cell>
          <cell r="AV7" t="str">
            <v>COL48</v>
          </cell>
          <cell r="AW7" t="str">
            <v>COL49</v>
          </cell>
          <cell r="AX7" t="str">
            <v>COL50</v>
          </cell>
          <cell r="AY7" t="str">
            <v>COL51</v>
          </cell>
          <cell r="AZ7" t="str">
            <v>COL52</v>
          </cell>
          <cell r="BA7" t="str">
            <v>COL53</v>
          </cell>
          <cell r="BB7" t="str">
            <v>COL54</v>
          </cell>
          <cell r="BC7" t="str">
            <v>COL55</v>
          </cell>
          <cell r="BD7" t="str">
            <v>COL56</v>
          </cell>
          <cell r="BE7" t="str">
            <v>COL57</v>
          </cell>
          <cell r="BF7" t="str">
            <v>COL58</v>
          </cell>
          <cell r="BG7" t="str">
            <v>COL59</v>
          </cell>
          <cell r="BH7" t="str">
            <v>COL60</v>
          </cell>
          <cell r="BI7" t="str">
            <v>COL61</v>
          </cell>
          <cell r="BJ7" t="str">
            <v>COL62</v>
          </cell>
          <cell r="BK7" t="str">
            <v>COL63</v>
          </cell>
          <cell r="BL7" t="str">
            <v>COL64</v>
          </cell>
          <cell r="BM7" t="str">
            <v>COL65</v>
          </cell>
          <cell r="BN7" t="str">
            <v>COL66</v>
          </cell>
          <cell r="BO7" t="str">
            <v>COL67</v>
          </cell>
          <cell r="BP7" t="str">
            <v>COL68</v>
          </cell>
          <cell r="BQ7" t="str">
            <v>COL69</v>
          </cell>
          <cell r="BR7" t="str">
            <v>COL70</v>
          </cell>
          <cell r="BS7" t="str">
            <v>COL71</v>
          </cell>
          <cell r="BT7" t="str">
            <v>COL72</v>
          </cell>
          <cell r="BU7" t="str">
            <v>COL73</v>
          </cell>
          <cell r="BV7" t="str">
            <v>COL74</v>
          </cell>
          <cell r="BW7" t="str">
            <v>COL75</v>
          </cell>
          <cell r="BX7" t="str">
            <v>COL76</v>
          </cell>
          <cell r="BY7" t="str">
            <v>COL77</v>
          </cell>
          <cell r="BZ7" t="str">
            <v>COL78</v>
          </cell>
          <cell r="CA7" t="str">
            <v>COL79</v>
          </cell>
          <cell r="CB7" t="str">
            <v>COL80</v>
          </cell>
          <cell r="CC7" t="str">
            <v>COL81</v>
          </cell>
          <cell r="CD7" t="str">
            <v>COL82</v>
          </cell>
          <cell r="CE7" t="str">
            <v>COL83</v>
          </cell>
        </row>
        <row r="8">
          <cell r="AA8">
            <v>0</v>
          </cell>
          <cell r="AB8">
            <v>0</v>
          </cell>
          <cell r="AC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C8">
            <v>0</v>
          </cell>
          <cell r="CD8">
            <v>0</v>
          </cell>
          <cell r="CE8">
            <v>0</v>
          </cell>
        </row>
        <row r="9">
          <cell r="A9">
            <v>1</v>
          </cell>
          <cell r="B9" t="str">
            <v>0ASE00329</v>
          </cell>
          <cell r="D9">
            <v>0</v>
          </cell>
          <cell r="E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C9">
            <v>0</v>
          </cell>
          <cell r="CD9">
            <v>0</v>
          </cell>
          <cell r="CE9">
            <v>0</v>
          </cell>
        </row>
        <row r="10">
          <cell r="A10">
            <v>2</v>
          </cell>
          <cell r="B10" t="str">
            <v>093U03502</v>
          </cell>
          <cell r="D10">
            <v>0</v>
          </cell>
          <cell r="E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C10">
            <v>0</v>
          </cell>
          <cell r="CD10">
            <v>0</v>
          </cell>
          <cell r="CE10">
            <v>0</v>
          </cell>
        </row>
        <row r="11">
          <cell r="A11">
            <v>3</v>
          </cell>
          <cell r="B11" t="str">
            <v>09MR00212</v>
          </cell>
          <cell r="D11">
            <v>0</v>
          </cell>
          <cell r="E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>
            <v>4</v>
          </cell>
          <cell r="B12" t="str">
            <v>09KR00624</v>
          </cell>
          <cell r="D12">
            <v>0</v>
          </cell>
          <cell r="E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>
            <v>5</v>
          </cell>
          <cell r="B13" t="str">
            <v>0CCD00274</v>
          </cell>
          <cell r="D13">
            <v>0</v>
          </cell>
          <cell r="E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C13">
            <v>0</v>
          </cell>
          <cell r="CD13">
            <v>0</v>
          </cell>
          <cell r="CE13">
            <v>0</v>
          </cell>
        </row>
        <row r="14">
          <cell r="A14">
            <v>6</v>
          </cell>
          <cell r="B14" t="str">
            <v>0KDD00216</v>
          </cell>
          <cell r="D14">
            <v>0</v>
          </cell>
          <cell r="E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>
            <v>7</v>
          </cell>
          <cell r="B15" t="str">
            <v>0KDD00258</v>
          </cell>
          <cell r="D15">
            <v>0</v>
          </cell>
          <cell r="E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C15">
            <v>0</v>
          </cell>
          <cell r="CD15">
            <v>0</v>
          </cell>
          <cell r="CE15">
            <v>0</v>
          </cell>
        </row>
        <row r="16">
          <cell r="A16">
            <v>8</v>
          </cell>
          <cell r="B16" t="str">
            <v>01JM00233</v>
          </cell>
          <cell r="D16">
            <v>0</v>
          </cell>
          <cell r="E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C16">
            <v>0</v>
          </cell>
          <cell r="CD16">
            <v>0</v>
          </cell>
          <cell r="CE16">
            <v>0</v>
          </cell>
        </row>
        <row r="17">
          <cell r="A17">
            <v>9</v>
          </cell>
          <cell r="B17" t="str">
            <v>06RL00069</v>
          </cell>
          <cell r="D17">
            <v>0</v>
          </cell>
          <cell r="E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>
            <v>10</v>
          </cell>
          <cell r="B18" t="str">
            <v>06RL00113</v>
          </cell>
          <cell r="D18">
            <v>0</v>
          </cell>
          <cell r="E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C18">
            <v>0</v>
          </cell>
          <cell r="CD18">
            <v>0</v>
          </cell>
          <cell r="CE18">
            <v>0</v>
          </cell>
        </row>
        <row r="19">
          <cell r="A19">
            <v>11</v>
          </cell>
          <cell r="B19" t="str">
            <v>0AAA00347</v>
          </cell>
          <cell r="D19">
            <v>0</v>
          </cell>
          <cell r="E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C19">
            <v>0</v>
          </cell>
          <cell r="CD19">
            <v>0</v>
          </cell>
          <cell r="CE19">
            <v>0</v>
          </cell>
        </row>
        <row r="20">
          <cell r="A20">
            <v>12</v>
          </cell>
          <cell r="B20" t="str">
            <v>0BDA00146</v>
          </cell>
          <cell r="D20">
            <v>0</v>
          </cell>
          <cell r="E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>
            <v>13</v>
          </cell>
          <cell r="B21" t="str">
            <v>0BDA00147</v>
          </cell>
          <cell r="D21">
            <v>0</v>
          </cell>
          <cell r="E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>
            <v>14</v>
          </cell>
          <cell r="B22" t="str">
            <v>0BDA00148</v>
          </cell>
          <cell r="D22">
            <v>0</v>
          </cell>
          <cell r="E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>
            <v>15</v>
          </cell>
          <cell r="B23" t="str">
            <v>0BDA00149</v>
          </cell>
          <cell r="D23">
            <v>0</v>
          </cell>
          <cell r="E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C23">
            <v>0</v>
          </cell>
          <cell r="CD23">
            <v>0</v>
          </cell>
          <cell r="CE23">
            <v>0</v>
          </cell>
        </row>
        <row r="24">
          <cell r="A24">
            <v>16</v>
          </cell>
          <cell r="B24" t="str">
            <v>0BDA00150</v>
          </cell>
          <cell r="D24">
            <v>0</v>
          </cell>
          <cell r="E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C24">
            <v>0</v>
          </cell>
          <cell r="CD24">
            <v>0</v>
          </cell>
          <cell r="CE24">
            <v>0</v>
          </cell>
        </row>
        <row r="25">
          <cell r="A25">
            <v>17</v>
          </cell>
          <cell r="B25" t="str">
            <v>03PR00991</v>
          </cell>
          <cell r="D25">
            <v>0</v>
          </cell>
          <cell r="E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C25">
            <v>0</v>
          </cell>
          <cell r="CD25">
            <v>0</v>
          </cell>
          <cell r="CE25">
            <v>0</v>
          </cell>
        </row>
        <row r="26">
          <cell r="A26">
            <v>18</v>
          </cell>
          <cell r="B26" t="str">
            <v>03PR00994</v>
          </cell>
          <cell r="D26">
            <v>0</v>
          </cell>
          <cell r="E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C26">
            <v>0</v>
          </cell>
          <cell r="CD26">
            <v>0</v>
          </cell>
          <cell r="CE26">
            <v>0</v>
          </cell>
        </row>
        <row r="27">
          <cell r="A27">
            <v>19</v>
          </cell>
          <cell r="B27" t="str">
            <v>777D</v>
          </cell>
          <cell r="D27">
            <v>0</v>
          </cell>
          <cell r="E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>
            <v>20</v>
          </cell>
          <cell r="B28" t="str">
            <v>777D</v>
          </cell>
          <cell r="D28">
            <v>0</v>
          </cell>
          <cell r="E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C28">
            <v>0</v>
          </cell>
          <cell r="CD28">
            <v>0</v>
          </cell>
          <cell r="CE28">
            <v>0</v>
          </cell>
        </row>
        <row r="29">
          <cell r="A29">
            <v>21</v>
          </cell>
          <cell r="B29" t="str">
            <v>05CZ00399</v>
          </cell>
          <cell r="D29">
            <v>0</v>
          </cell>
          <cell r="E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>
            <v>22</v>
          </cell>
          <cell r="B30" t="str">
            <v>03KR01009</v>
          </cell>
          <cell r="D30">
            <v>0</v>
          </cell>
          <cell r="E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>
            <v>23</v>
          </cell>
          <cell r="B31" t="str">
            <v>03KR01667</v>
          </cell>
          <cell r="D31">
            <v>0</v>
          </cell>
          <cell r="E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C31">
            <v>0</v>
          </cell>
          <cell r="CD31">
            <v>0</v>
          </cell>
          <cell r="CE31">
            <v>0</v>
          </cell>
        </row>
        <row r="32">
          <cell r="A32">
            <v>24</v>
          </cell>
          <cell r="B32" t="str">
            <v>07MB03260</v>
          </cell>
          <cell r="D32">
            <v>0</v>
          </cell>
          <cell r="E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>
            <v>25</v>
          </cell>
          <cell r="B33" t="str">
            <v>07MB03261</v>
          </cell>
          <cell r="D33">
            <v>0</v>
          </cell>
          <cell r="E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>
            <v>26</v>
          </cell>
          <cell r="B34" t="str">
            <v>07MB03265</v>
          </cell>
          <cell r="D34">
            <v>0</v>
          </cell>
          <cell r="E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>
            <v>27</v>
          </cell>
          <cell r="B35" t="str">
            <v>07MB03317</v>
          </cell>
          <cell r="D35">
            <v>0</v>
          </cell>
          <cell r="E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>
            <v>28</v>
          </cell>
          <cell r="B36" t="str">
            <v>08BL01138</v>
          </cell>
          <cell r="D36">
            <v>0</v>
          </cell>
          <cell r="E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>
            <v>29</v>
          </cell>
          <cell r="B37" t="str">
            <v>WJME3TPT00C079855</v>
          </cell>
          <cell r="D37">
            <v>0</v>
          </cell>
          <cell r="E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C37">
            <v>0</v>
          </cell>
          <cell r="CD37">
            <v>0</v>
          </cell>
          <cell r="CE37">
            <v>0</v>
          </cell>
        </row>
        <row r="38">
          <cell r="A38">
            <v>30</v>
          </cell>
          <cell r="B38" t="str">
            <v>WJME3TPT00C080054</v>
          </cell>
          <cell r="D38">
            <v>0</v>
          </cell>
          <cell r="E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>
            <v>31</v>
          </cell>
          <cell r="B39" t="str">
            <v>WJME3TPT00C080445</v>
          </cell>
          <cell r="D39">
            <v>0</v>
          </cell>
          <cell r="E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>
            <v>32</v>
          </cell>
          <cell r="B40" t="str">
            <v>WJME3TPT00C093741</v>
          </cell>
          <cell r="D40">
            <v>0</v>
          </cell>
          <cell r="E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C40">
            <v>0</v>
          </cell>
          <cell r="CD40">
            <v>0</v>
          </cell>
          <cell r="CE40">
            <v>0</v>
          </cell>
        </row>
        <row r="41">
          <cell r="A41">
            <v>33</v>
          </cell>
          <cell r="B41" t="str">
            <v>WJME3TPT00C095508</v>
          </cell>
          <cell r="D41">
            <v>0</v>
          </cell>
          <cell r="E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C41">
            <v>0</v>
          </cell>
          <cell r="CD41">
            <v>0</v>
          </cell>
          <cell r="CE41">
            <v>0</v>
          </cell>
        </row>
        <row r="42">
          <cell r="A42">
            <v>34</v>
          </cell>
          <cell r="B42" t="str">
            <v>WJME3TPT00C095827</v>
          </cell>
          <cell r="D42">
            <v>0</v>
          </cell>
          <cell r="E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>
            <v>35</v>
          </cell>
          <cell r="B43" t="str">
            <v>345 B</v>
          </cell>
          <cell r="D43">
            <v>0</v>
          </cell>
          <cell r="E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C43">
            <v>0</v>
          </cell>
          <cell r="CD43">
            <v>0</v>
          </cell>
          <cell r="CE43">
            <v>0</v>
          </cell>
        </row>
        <row r="44">
          <cell r="A44">
            <v>36</v>
          </cell>
          <cell r="B44" t="str">
            <v>385 LME</v>
          </cell>
          <cell r="D44">
            <v>0</v>
          </cell>
          <cell r="E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C44">
            <v>0</v>
          </cell>
          <cell r="CD44">
            <v>0</v>
          </cell>
          <cell r="CE44">
            <v>0</v>
          </cell>
        </row>
        <row r="45">
          <cell r="A45">
            <v>37</v>
          </cell>
          <cell r="B45" t="str">
            <v>D9R</v>
          </cell>
          <cell r="D45">
            <v>0</v>
          </cell>
          <cell r="E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>
            <v>38</v>
          </cell>
          <cell r="D46">
            <v>0</v>
          </cell>
          <cell r="E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C46">
            <v>0</v>
          </cell>
          <cell r="CD46">
            <v>0</v>
          </cell>
          <cell r="CE46">
            <v>0</v>
          </cell>
        </row>
        <row r="47">
          <cell r="A47">
            <v>39</v>
          </cell>
          <cell r="B47" t="str">
            <v>IVECO RJM</v>
          </cell>
          <cell r="D47">
            <v>0</v>
          </cell>
          <cell r="E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>
            <v>40</v>
          </cell>
          <cell r="B48" t="str">
            <v>IVECO RJM</v>
          </cell>
          <cell r="D48">
            <v>0</v>
          </cell>
          <cell r="E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C48">
            <v>0</v>
          </cell>
          <cell r="CD48">
            <v>0</v>
          </cell>
          <cell r="CE48">
            <v>0</v>
          </cell>
        </row>
        <row r="49">
          <cell r="A49">
            <v>41</v>
          </cell>
          <cell r="B49" t="str">
            <v>IVECO RJM</v>
          </cell>
          <cell r="D49">
            <v>0</v>
          </cell>
          <cell r="E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>
            <v>42</v>
          </cell>
          <cell r="B50" t="str">
            <v>IVECO RJM</v>
          </cell>
          <cell r="D50">
            <v>0</v>
          </cell>
          <cell r="E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>
            <v>43</v>
          </cell>
          <cell r="B51" t="str">
            <v>IVECO RJM</v>
          </cell>
          <cell r="D51">
            <v>0</v>
          </cell>
          <cell r="E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>
            <v>44</v>
          </cell>
          <cell r="B52" t="str">
            <v>IVECO RJM</v>
          </cell>
          <cell r="D52">
            <v>0</v>
          </cell>
          <cell r="E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>
            <v>45</v>
          </cell>
          <cell r="B53" t="str">
            <v>IVECO RJM</v>
          </cell>
          <cell r="D53">
            <v>0</v>
          </cell>
          <cell r="E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C53">
            <v>0</v>
          </cell>
          <cell r="CD53">
            <v>0</v>
          </cell>
          <cell r="CE53">
            <v>0</v>
          </cell>
        </row>
        <row r="54">
          <cell r="A54">
            <v>46</v>
          </cell>
          <cell r="B54" t="str">
            <v>IVECO RJM</v>
          </cell>
          <cell r="D54">
            <v>0</v>
          </cell>
          <cell r="E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C54">
            <v>0</v>
          </cell>
          <cell r="CD54">
            <v>0</v>
          </cell>
          <cell r="CE54">
            <v>0</v>
          </cell>
        </row>
        <row r="55">
          <cell r="A55">
            <v>47</v>
          </cell>
          <cell r="B55" t="str">
            <v>IVECO CK</v>
          </cell>
          <cell r="D55">
            <v>0</v>
          </cell>
          <cell r="E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C55">
            <v>0</v>
          </cell>
          <cell r="CD55">
            <v>0</v>
          </cell>
          <cell r="CE55">
            <v>0</v>
          </cell>
        </row>
        <row r="56">
          <cell r="A56">
            <v>48</v>
          </cell>
          <cell r="B56" t="str">
            <v>IVECO CK</v>
          </cell>
          <cell r="D56">
            <v>0</v>
          </cell>
          <cell r="E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C56">
            <v>0</v>
          </cell>
          <cell r="CD56">
            <v>0</v>
          </cell>
          <cell r="CE56">
            <v>0</v>
          </cell>
        </row>
        <row r="57">
          <cell r="A57">
            <v>49</v>
          </cell>
          <cell r="B57" t="str">
            <v>IVECO CK</v>
          </cell>
          <cell r="D57">
            <v>0</v>
          </cell>
          <cell r="E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C57">
            <v>0</v>
          </cell>
          <cell r="CD57">
            <v>0</v>
          </cell>
          <cell r="CE57">
            <v>0</v>
          </cell>
        </row>
        <row r="58">
          <cell r="A58">
            <v>50</v>
          </cell>
          <cell r="B58" t="str">
            <v>IVECO CK</v>
          </cell>
          <cell r="D58">
            <v>0</v>
          </cell>
          <cell r="E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C58">
            <v>0</v>
          </cell>
          <cell r="CD58">
            <v>0</v>
          </cell>
          <cell r="CE58">
            <v>0</v>
          </cell>
        </row>
        <row r="59">
          <cell r="A59">
            <v>51</v>
          </cell>
          <cell r="B59" t="str">
            <v>IVECO CK</v>
          </cell>
          <cell r="D59">
            <v>0</v>
          </cell>
          <cell r="E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C59">
            <v>0</v>
          </cell>
          <cell r="CD59">
            <v>0</v>
          </cell>
          <cell r="CE59">
            <v>0</v>
          </cell>
        </row>
        <row r="60">
          <cell r="A60">
            <v>52</v>
          </cell>
          <cell r="D60">
            <v>0</v>
          </cell>
          <cell r="E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C60">
            <v>0</v>
          </cell>
          <cell r="CD60">
            <v>0</v>
          </cell>
          <cell r="CE60">
            <v>0</v>
          </cell>
        </row>
        <row r="61">
          <cell r="A61">
            <v>53</v>
          </cell>
          <cell r="D61">
            <v>0</v>
          </cell>
          <cell r="E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C61">
            <v>0</v>
          </cell>
          <cell r="CD61">
            <v>0</v>
          </cell>
          <cell r="CE61">
            <v>0</v>
          </cell>
        </row>
        <row r="62">
          <cell r="A62">
            <v>54</v>
          </cell>
          <cell r="D62">
            <v>0</v>
          </cell>
          <cell r="E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C62">
            <v>0</v>
          </cell>
          <cell r="CD62">
            <v>0</v>
          </cell>
          <cell r="CE62">
            <v>0</v>
          </cell>
        </row>
        <row r="63">
          <cell r="A63">
            <v>55</v>
          </cell>
          <cell r="D63">
            <v>0</v>
          </cell>
          <cell r="E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C63">
            <v>0</v>
          </cell>
          <cell r="CD63">
            <v>0</v>
          </cell>
          <cell r="CE63">
            <v>0</v>
          </cell>
        </row>
        <row r="64">
          <cell r="A64">
            <v>56</v>
          </cell>
          <cell r="D64">
            <v>0</v>
          </cell>
          <cell r="E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C64">
            <v>0</v>
          </cell>
          <cell r="CD64">
            <v>0</v>
          </cell>
          <cell r="CE64">
            <v>0</v>
          </cell>
        </row>
        <row r="65">
          <cell r="A65">
            <v>57</v>
          </cell>
          <cell r="D65">
            <v>0</v>
          </cell>
          <cell r="E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C65">
            <v>0</v>
          </cell>
          <cell r="CD65">
            <v>0</v>
          </cell>
          <cell r="CE65">
            <v>0</v>
          </cell>
        </row>
        <row r="66">
          <cell r="A66">
            <v>58</v>
          </cell>
          <cell r="D66">
            <v>0</v>
          </cell>
          <cell r="E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C66">
            <v>0</v>
          </cell>
          <cell r="CD66">
            <v>0</v>
          </cell>
          <cell r="CE66">
            <v>0</v>
          </cell>
        </row>
        <row r="67">
          <cell r="A67">
            <v>59</v>
          </cell>
          <cell r="D67">
            <v>0</v>
          </cell>
          <cell r="E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C67">
            <v>0</v>
          </cell>
          <cell r="CD67">
            <v>0</v>
          </cell>
          <cell r="CE67">
            <v>0</v>
          </cell>
        </row>
        <row r="68">
          <cell r="A68">
            <v>60</v>
          </cell>
          <cell r="D68">
            <v>0</v>
          </cell>
          <cell r="E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C68">
            <v>0</v>
          </cell>
          <cell r="CD68">
            <v>0</v>
          </cell>
          <cell r="CE68">
            <v>0</v>
          </cell>
        </row>
        <row r="69">
          <cell r="A69">
            <v>61</v>
          </cell>
          <cell r="D69">
            <v>0</v>
          </cell>
          <cell r="E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C69">
            <v>0</v>
          </cell>
          <cell r="CD69">
            <v>0</v>
          </cell>
          <cell r="CE69">
            <v>0</v>
          </cell>
        </row>
        <row r="70">
          <cell r="A70">
            <v>62</v>
          </cell>
          <cell r="D70">
            <v>0</v>
          </cell>
          <cell r="E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C70">
            <v>0</v>
          </cell>
          <cell r="CD70">
            <v>0</v>
          </cell>
          <cell r="CE70">
            <v>0</v>
          </cell>
        </row>
        <row r="71">
          <cell r="A71">
            <v>63</v>
          </cell>
          <cell r="D71">
            <v>0</v>
          </cell>
          <cell r="E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C71">
            <v>0</v>
          </cell>
          <cell r="CD71">
            <v>0</v>
          </cell>
          <cell r="CE71">
            <v>0</v>
          </cell>
        </row>
        <row r="72">
          <cell r="A72">
            <v>64</v>
          </cell>
          <cell r="D72">
            <v>0</v>
          </cell>
          <cell r="E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C72">
            <v>0</v>
          </cell>
          <cell r="CD72">
            <v>0</v>
          </cell>
          <cell r="CE72">
            <v>0</v>
          </cell>
        </row>
        <row r="73">
          <cell r="A73">
            <v>65</v>
          </cell>
          <cell r="D73">
            <v>0</v>
          </cell>
          <cell r="E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C73">
            <v>0</v>
          </cell>
          <cell r="CD73">
            <v>0</v>
          </cell>
          <cell r="CE73">
            <v>0</v>
          </cell>
        </row>
        <row r="74">
          <cell r="A74">
            <v>66</v>
          </cell>
          <cell r="D74">
            <v>0</v>
          </cell>
          <cell r="E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C74">
            <v>0</v>
          </cell>
          <cell r="CD74">
            <v>0</v>
          </cell>
          <cell r="CE74">
            <v>0</v>
          </cell>
        </row>
        <row r="75">
          <cell r="A75">
            <v>67</v>
          </cell>
          <cell r="D75">
            <v>0</v>
          </cell>
          <cell r="E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C75">
            <v>0</v>
          </cell>
          <cell r="CD75">
            <v>0</v>
          </cell>
          <cell r="CE75">
            <v>0</v>
          </cell>
        </row>
        <row r="76">
          <cell r="A76">
            <v>68</v>
          </cell>
          <cell r="D76">
            <v>0</v>
          </cell>
          <cell r="E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C76">
            <v>0</v>
          </cell>
          <cell r="CD76">
            <v>0</v>
          </cell>
          <cell r="CE76">
            <v>0</v>
          </cell>
        </row>
        <row r="77">
          <cell r="A77">
            <v>69</v>
          </cell>
          <cell r="D77">
            <v>0</v>
          </cell>
          <cell r="E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C77">
            <v>0</v>
          </cell>
          <cell r="CD77">
            <v>0</v>
          </cell>
          <cell r="CE77">
            <v>0</v>
          </cell>
        </row>
        <row r="78">
          <cell r="A78">
            <v>70</v>
          </cell>
          <cell r="D78">
            <v>0</v>
          </cell>
          <cell r="E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C78">
            <v>0</v>
          </cell>
          <cell r="CD78">
            <v>0</v>
          </cell>
          <cell r="CE78">
            <v>0</v>
          </cell>
        </row>
        <row r="79">
          <cell r="A79">
            <v>71</v>
          </cell>
          <cell r="D79">
            <v>0</v>
          </cell>
          <cell r="E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C79">
            <v>0</v>
          </cell>
          <cell r="CD79">
            <v>0</v>
          </cell>
          <cell r="CE79">
            <v>0</v>
          </cell>
        </row>
        <row r="80">
          <cell r="A80">
            <v>72</v>
          </cell>
          <cell r="D80">
            <v>0</v>
          </cell>
          <cell r="E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C80">
            <v>0</v>
          </cell>
          <cell r="CD80">
            <v>0</v>
          </cell>
          <cell r="CE80">
            <v>0</v>
          </cell>
        </row>
        <row r="81">
          <cell r="A81">
            <v>73</v>
          </cell>
          <cell r="D81">
            <v>0</v>
          </cell>
          <cell r="E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C81">
            <v>0</v>
          </cell>
          <cell r="CD81">
            <v>0</v>
          </cell>
          <cell r="CE81">
            <v>0</v>
          </cell>
        </row>
        <row r="82">
          <cell r="A82">
            <v>74</v>
          </cell>
          <cell r="D82">
            <v>0</v>
          </cell>
          <cell r="E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C82">
            <v>0</v>
          </cell>
          <cell r="CD82">
            <v>0</v>
          </cell>
          <cell r="CE82">
            <v>0</v>
          </cell>
        </row>
        <row r="83">
          <cell r="A83">
            <v>75</v>
          </cell>
          <cell r="D83">
            <v>0</v>
          </cell>
          <cell r="E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C83">
            <v>0</v>
          </cell>
          <cell r="CD83">
            <v>0</v>
          </cell>
          <cell r="CE83">
            <v>0</v>
          </cell>
        </row>
        <row r="84">
          <cell r="A84">
            <v>76</v>
          </cell>
          <cell r="D84">
            <v>0</v>
          </cell>
          <cell r="E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C84">
            <v>0</v>
          </cell>
          <cell r="CD84">
            <v>0</v>
          </cell>
          <cell r="CE84">
            <v>0</v>
          </cell>
        </row>
        <row r="85">
          <cell r="A85">
            <v>77</v>
          </cell>
          <cell r="D85">
            <v>0</v>
          </cell>
          <cell r="E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C85">
            <v>0</v>
          </cell>
          <cell r="CD85">
            <v>0</v>
          </cell>
          <cell r="CE85">
            <v>0</v>
          </cell>
        </row>
        <row r="86">
          <cell r="A86">
            <v>78</v>
          </cell>
          <cell r="D86">
            <v>0</v>
          </cell>
          <cell r="E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C86">
            <v>0</v>
          </cell>
          <cell r="CD86">
            <v>0</v>
          </cell>
          <cell r="CE86">
            <v>0</v>
          </cell>
        </row>
        <row r="87">
          <cell r="A87">
            <v>79</v>
          </cell>
          <cell r="D87">
            <v>0</v>
          </cell>
          <cell r="E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C87">
            <v>0</v>
          </cell>
          <cell r="CD87">
            <v>0</v>
          </cell>
          <cell r="CE87">
            <v>0</v>
          </cell>
        </row>
        <row r="88">
          <cell r="A88">
            <v>80</v>
          </cell>
          <cell r="D88">
            <v>0</v>
          </cell>
          <cell r="E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C88">
            <v>0</v>
          </cell>
          <cell r="CD88">
            <v>0</v>
          </cell>
          <cell r="CE88">
            <v>0</v>
          </cell>
        </row>
        <row r="89">
          <cell r="A89">
            <v>81</v>
          </cell>
          <cell r="D89">
            <v>0</v>
          </cell>
          <cell r="E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C89">
            <v>0</v>
          </cell>
          <cell r="CD89">
            <v>0</v>
          </cell>
          <cell r="CE89">
            <v>0</v>
          </cell>
        </row>
        <row r="90">
          <cell r="A90">
            <v>82</v>
          </cell>
          <cell r="D90">
            <v>0</v>
          </cell>
          <cell r="E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C90">
            <v>0</v>
          </cell>
          <cell r="CD90">
            <v>0</v>
          </cell>
          <cell r="CE90">
            <v>0</v>
          </cell>
        </row>
        <row r="91">
          <cell r="A91">
            <v>83</v>
          </cell>
          <cell r="D91">
            <v>0</v>
          </cell>
          <cell r="E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C91">
            <v>0</v>
          </cell>
          <cell r="CD91">
            <v>0</v>
          </cell>
          <cell r="CE91">
            <v>0</v>
          </cell>
        </row>
        <row r="92">
          <cell r="A92">
            <v>84</v>
          </cell>
          <cell r="D92">
            <v>0</v>
          </cell>
          <cell r="E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C92">
            <v>0</v>
          </cell>
          <cell r="CD92">
            <v>0</v>
          </cell>
          <cell r="CE92">
            <v>0</v>
          </cell>
        </row>
        <row r="93">
          <cell r="A93">
            <v>85</v>
          </cell>
          <cell r="D93">
            <v>0</v>
          </cell>
          <cell r="E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C93">
            <v>0</v>
          </cell>
          <cell r="CD93">
            <v>0</v>
          </cell>
          <cell r="CE93">
            <v>0</v>
          </cell>
        </row>
        <row r="94">
          <cell r="A94">
            <v>86</v>
          </cell>
          <cell r="D94">
            <v>0</v>
          </cell>
          <cell r="E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C94">
            <v>0</v>
          </cell>
          <cell r="CD94">
            <v>0</v>
          </cell>
          <cell r="CE94">
            <v>0</v>
          </cell>
        </row>
        <row r="95">
          <cell r="A95">
            <v>87</v>
          </cell>
          <cell r="D95">
            <v>0</v>
          </cell>
          <cell r="E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C95">
            <v>0</v>
          </cell>
          <cell r="CD95">
            <v>0</v>
          </cell>
          <cell r="CE95">
            <v>0</v>
          </cell>
        </row>
        <row r="96">
          <cell r="A96">
            <v>88</v>
          </cell>
          <cell r="D96">
            <v>0</v>
          </cell>
          <cell r="E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C96">
            <v>0</v>
          </cell>
          <cell r="CD96">
            <v>0</v>
          </cell>
          <cell r="CE96">
            <v>0</v>
          </cell>
        </row>
        <row r="97">
          <cell r="A97">
            <v>89</v>
          </cell>
          <cell r="D97">
            <v>0</v>
          </cell>
          <cell r="E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C97">
            <v>0</v>
          </cell>
          <cell r="CD97">
            <v>0</v>
          </cell>
          <cell r="CE97">
            <v>0</v>
          </cell>
        </row>
        <row r="98">
          <cell r="A98">
            <v>90</v>
          </cell>
          <cell r="D98">
            <v>0</v>
          </cell>
          <cell r="E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C98">
            <v>0</v>
          </cell>
          <cell r="CD98">
            <v>0</v>
          </cell>
          <cell r="CE98">
            <v>0</v>
          </cell>
        </row>
        <row r="99">
          <cell r="A99">
            <v>91</v>
          </cell>
          <cell r="D99">
            <v>0</v>
          </cell>
          <cell r="E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C99">
            <v>0</v>
          </cell>
          <cell r="CD99">
            <v>0</v>
          </cell>
          <cell r="CE99">
            <v>0</v>
          </cell>
        </row>
        <row r="100">
          <cell r="A100">
            <v>92</v>
          </cell>
          <cell r="D100">
            <v>0</v>
          </cell>
          <cell r="E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C100">
            <v>0</v>
          </cell>
          <cell r="CD100">
            <v>0</v>
          </cell>
          <cell r="CE100">
            <v>0</v>
          </cell>
        </row>
        <row r="101">
          <cell r="A101">
            <v>93</v>
          </cell>
          <cell r="D101">
            <v>0</v>
          </cell>
          <cell r="E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C101">
            <v>0</v>
          </cell>
          <cell r="CD101">
            <v>0</v>
          </cell>
          <cell r="CE101">
            <v>0</v>
          </cell>
        </row>
        <row r="102">
          <cell r="A102">
            <v>94</v>
          </cell>
          <cell r="D102">
            <v>0</v>
          </cell>
          <cell r="E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C102">
            <v>0</v>
          </cell>
          <cell r="CD102">
            <v>0</v>
          </cell>
          <cell r="CE102">
            <v>0</v>
          </cell>
        </row>
        <row r="103">
          <cell r="A103">
            <v>95</v>
          </cell>
          <cell r="D103">
            <v>0</v>
          </cell>
          <cell r="E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C103">
            <v>0</v>
          </cell>
          <cell r="CD103">
            <v>0</v>
          </cell>
          <cell r="CE103">
            <v>0</v>
          </cell>
        </row>
        <row r="104">
          <cell r="A104">
            <v>96</v>
          </cell>
          <cell r="D104">
            <v>0</v>
          </cell>
          <cell r="E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C104">
            <v>0</v>
          </cell>
          <cell r="CD104">
            <v>0</v>
          </cell>
          <cell r="CE104">
            <v>0</v>
          </cell>
        </row>
        <row r="105">
          <cell r="A105">
            <v>97</v>
          </cell>
          <cell r="D105">
            <v>0</v>
          </cell>
          <cell r="E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C105">
            <v>0</v>
          </cell>
          <cell r="CD105">
            <v>0</v>
          </cell>
          <cell r="CE105">
            <v>0</v>
          </cell>
        </row>
        <row r="106">
          <cell r="A106">
            <v>98</v>
          </cell>
          <cell r="D106">
            <v>0</v>
          </cell>
          <cell r="E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C106">
            <v>0</v>
          </cell>
          <cell r="CD106">
            <v>0</v>
          </cell>
          <cell r="CE106">
            <v>0</v>
          </cell>
        </row>
        <row r="107">
          <cell r="A107">
            <v>99</v>
          </cell>
          <cell r="D107">
            <v>0</v>
          </cell>
          <cell r="E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C107">
            <v>0</v>
          </cell>
          <cell r="CD107">
            <v>0</v>
          </cell>
          <cell r="CE107">
            <v>0</v>
          </cell>
        </row>
        <row r="108">
          <cell r="A108">
            <v>100</v>
          </cell>
          <cell r="D108">
            <v>0</v>
          </cell>
          <cell r="E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C108">
            <v>0</v>
          </cell>
          <cell r="CD108">
            <v>0</v>
          </cell>
          <cell r="CE108">
            <v>0</v>
          </cell>
        </row>
        <row r="109">
          <cell r="A109">
            <v>101</v>
          </cell>
          <cell r="D109">
            <v>0</v>
          </cell>
          <cell r="E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C109">
            <v>0</v>
          </cell>
          <cell r="CD109">
            <v>0</v>
          </cell>
          <cell r="CE109">
            <v>0</v>
          </cell>
        </row>
        <row r="110">
          <cell r="A110">
            <v>102</v>
          </cell>
          <cell r="D110">
            <v>0</v>
          </cell>
          <cell r="E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C110">
            <v>0</v>
          </cell>
          <cell r="CD110">
            <v>0</v>
          </cell>
          <cell r="CE110">
            <v>0</v>
          </cell>
        </row>
        <row r="111">
          <cell r="A111">
            <v>103</v>
          </cell>
          <cell r="D111">
            <v>0</v>
          </cell>
          <cell r="E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C111">
            <v>0</v>
          </cell>
          <cell r="CD111">
            <v>0</v>
          </cell>
          <cell r="CE111">
            <v>0</v>
          </cell>
        </row>
        <row r="112">
          <cell r="A112">
            <v>104</v>
          </cell>
          <cell r="D112">
            <v>0</v>
          </cell>
          <cell r="E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C112">
            <v>0</v>
          </cell>
          <cell r="CD112">
            <v>0</v>
          </cell>
          <cell r="CE112">
            <v>0</v>
          </cell>
        </row>
        <row r="113">
          <cell r="A113">
            <v>105</v>
          </cell>
          <cell r="D113">
            <v>0</v>
          </cell>
          <cell r="E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C113">
            <v>0</v>
          </cell>
          <cell r="CD113">
            <v>0</v>
          </cell>
          <cell r="CE113">
            <v>0</v>
          </cell>
        </row>
        <row r="114">
          <cell r="A114">
            <v>106</v>
          </cell>
          <cell r="D114">
            <v>0</v>
          </cell>
          <cell r="E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C114">
            <v>0</v>
          </cell>
          <cell r="CD114">
            <v>0</v>
          </cell>
          <cell r="CE114">
            <v>0</v>
          </cell>
        </row>
        <row r="115">
          <cell r="A115">
            <v>107</v>
          </cell>
          <cell r="D115">
            <v>0</v>
          </cell>
          <cell r="E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C115">
            <v>0</v>
          </cell>
          <cell r="CD115">
            <v>0</v>
          </cell>
          <cell r="CE115">
            <v>0</v>
          </cell>
        </row>
        <row r="116">
          <cell r="A116">
            <v>108</v>
          </cell>
          <cell r="D116">
            <v>0</v>
          </cell>
          <cell r="E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C116">
            <v>0</v>
          </cell>
          <cell r="CD116">
            <v>0</v>
          </cell>
          <cell r="CE116">
            <v>0</v>
          </cell>
        </row>
        <row r="117">
          <cell r="A117">
            <v>109</v>
          </cell>
          <cell r="D117">
            <v>0</v>
          </cell>
          <cell r="E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C117">
            <v>0</v>
          </cell>
          <cell r="CD117">
            <v>0</v>
          </cell>
          <cell r="CE117">
            <v>0</v>
          </cell>
        </row>
        <row r="118">
          <cell r="A118">
            <v>110</v>
          </cell>
          <cell r="D118">
            <v>0</v>
          </cell>
          <cell r="E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C118">
            <v>0</v>
          </cell>
          <cell r="CD118">
            <v>0</v>
          </cell>
          <cell r="CE118">
            <v>0</v>
          </cell>
        </row>
        <row r="119">
          <cell r="A119">
            <v>111</v>
          </cell>
          <cell r="D119">
            <v>0</v>
          </cell>
          <cell r="E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C119">
            <v>0</v>
          </cell>
          <cell r="CD119">
            <v>0</v>
          </cell>
          <cell r="CE119">
            <v>0</v>
          </cell>
        </row>
        <row r="120">
          <cell r="A120">
            <v>112</v>
          </cell>
          <cell r="D120">
            <v>0</v>
          </cell>
          <cell r="E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C120">
            <v>0</v>
          </cell>
          <cell r="CD120">
            <v>0</v>
          </cell>
          <cell r="CE120">
            <v>0</v>
          </cell>
        </row>
        <row r="121">
          <cell r="A121">
            <v>113</v>
          </cell>
          <cell r="D121">
            <v>0</v>
          </cell>
          <cell r="E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C121">
            <v>0</v>
          </cell>
          <cell r="CD121">
            <v>0</v>
          </cell>
          <cell r="CE121">
            <v>0</v>
          </cell>
        </row>
        <row r="122">
          <cell r="A122">
            <v>114</v>
          </cell>
          <cell r="D122">
            <v>0</v>
          </cell>
          <cell r="E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C122">
            <v>0</v>
          </cell>
          <cell r="CD122">
            <v>0</v>
          </cell>
          <cell r="CE122">
            <v>0</v>
          </cell>
        </row>
        <row r="123">
          <cell r="A123">
            <v>115</v>
          </cell>
          <cell r="D123">
            <v>0</v>
          </cell>
          <cell r="E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C123">
            <v>0</v>
          </cell>
          <cell r="CD123">
            <v>0</v>
          </cell>
          <cell r="CE123">
            <v>0</v>
          </cell>
        </row>
        <row r="124">
          <cell r="A124">
            <v>116</v>
          </cell>
          <cell r="D124">
            <v>0</v>
          </cell>
          <cell r="E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C124">
            <v>0</v>
          </cell>
          <cell r="CD124">
            <v>0</v>
          </cell>
          <cell r="CE124">
            <v>0</v>
          </cell>
        </row>
        <row r="125">
          <cell r="A125">
            <v>117</v>
          </cell>
          <cell r="D125">
            <v>0</v>
          </cell>
          <cell r="E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C125">
            <v>0</v>
          </cell>
          <cell r="CD125">
            <v>0</v>
          </cell>
          <cell r="CE125">
            <v>0</v>
          </cell>
        </row>
        <row r="126">
          <cell r="A126">
            <v>118</v>
          </cell>
          <cell r="D126">
            <v>0</v>
          </cell>
          <cell r="E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C126">
            <v>0</v>
          </cell>
          <cell r="CD126">
            <v>0</v>
          </cell>
          <cell r="CE126">
            <v>0</v>
          </cell>
        </row>
        <row r="127">
          <cell r="A127">
            <v>119</v>
          </cell>
          <cell r="D127">
            <v>0</v>
          </cell>
          <cell r="E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C127">
            <v>0</v>
          </cell>
          <cell r="CD127">
            <v>0</v>
          </cell>
          <cell r="CE127">
            <v>0</v>
          </cell>
        </row>
        <row r="128">
          <cell r="A128">
            <v>120</v>
          </cell>
          <cell r="D128">
            <v>0</v>
          </cell>
          <cell r="E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C128">
            <v>0</v>
          </cell>
          <cell r="CD128">
            <v>0</v>
          </cell>
          <cell r="CE128">
            <v>0</v>
          </cell>
        </row>
        <row r="129">
          <cell r="A129">
            <v>121</v>
          </cell>
          <cell r="D129">
            <v>0</v>
          </cell>
          <cell r="E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C129">
            <v>0</v>
          </cell>
          <cell r="CD129">
            <v>0</v>
          </cell>
          <cell r="CE129">
            <v>0</v>
          </cell>
        </row>
        <row r="130">
          <cell r="A130">
            <v>122</v>
          </cell>
          <cell r="D130">
            <v>0</v>
          </cell>
          <cell r="E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C130">
            <v>0</v>
          </cell>
          <cell r="CD130">
            <v>0</v>
          </cell>
          <cell r="CE130">
            <v>0</v>
          </cell>
        </row>
        <row r="131">
          <cell r="A131">
            <v>123</v>
          </cell>
          <cell r="D131">
            <v>0</v>
          </cell>
          <cell r="E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C131">
            <v>0</v>
          </cell>
          <cell r="CD131">
            <v>0</v>
          </cell>
          <cell r="CE131">
            <v>0</v>
          </cell>
        </row>
        <row r="132">
          <cell r="A132">
            <v>124</v>
          </cell>
          <cell r="D132">
            <v>0</v>
          </cell>
          <cell r="E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C132">
            <v>0</v>
          </cell>
          <cell r="CD132">
            <v>0</v>
          </cell>
          <cell r="CE132">
            <v>0</v>
          </cell>
        </row>
        <row r="133">
          <cell r="A133">
            <v>125</v>
          </cell>
          <cell r="D133">
            <v>0</v>
          </cell>
          <cell r="E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C133">
            <v>0</v>
          </cell>
          <cell r="CD133">
            <v>0</v>
          </cell>
          <cell r="CE133">
            <v>0</v>
          </cell>
        </row>
        <row r="134">
          <cell r="A134">
            <v>126</v>
          </cell>
          <cell r="D134">
            <v>0</v>
          </cell>
          <cell r="E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C134">
            <v>0</v>
          </cell>
          <cell r="CD134">
            <v>0</v>
          </cell>
          <cell r="CE134">
            <v>0</v>
          </cell>
        </row>
        <row r="135">
          <cell r="A135">
            <v>127</v>
          </cell>
          <cell r="D135">
            <v>0</v>
          </cell>
          <cell r="E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C135">
            <v>0</v>
          </cell>
          <cell r="CD135">
            <v>0</v>
          </cell>
          <cell r="CE135">
            <v>0</v>
          </cell>
        </row>
        <row r="136">
          <cell r="A136">
            <v>128</v>
          </cell>
          <cell r="D136">
            <v>0</v>
          </cell>
          <cell r="E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C136">
            <v>0</v>
          </cell>
          <cell r="CD136">
            <v>0</v>
          </cell>
          <cell r="CE136">
            <v>0</v>
          </cell>
        </row>
        <row r="137">
          <cell r="A137">
            <v>129</v>
          </cell>
          <cell r="D137">
            <v>0</v>
          </cell>
          <cell r="E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C137">
            <v>0</v>
          </cell>
          <cell r="CD137">
            <v>0</v>
          </cell>
          <cell r="CE137">
            <v>0</v>
          </cell>
        </row>
        <row r="138">
          <cell r="A138">
            <v>130</v>
          </cell>
          <cell r="D138">
            <v>0</v>
          </cell>
          <cell r="E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C138">
            <v>0</v>
          </cell>
          <cell r="CD138">
            <v>0</v>
          </cell>
          <cell r="CE138">
            <v>0</v>
          </cell>
        </row>
        <row r="139">
          <cell r="A139">
            <v>131</v>
          </cell>
          <cell r="D139">
            <v>0</v>
          </cell>
          <cell r="E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C139">
            <v>0</v>
          </cell>
          <cell r="CD139">
            <v>0</v>
          </cell>
          <cell r="CE139">
            <v>0</v>
          </cell>
        </row>
        <row r="140">
          <cell r="A140">
            <v>132</v>
          </cell>
          <cell r="D140">
            <v>0</v>
          </cell>
          <cell r="E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C140">
            <v>0</v>
          </cell>
          <cell r="CD140">
            <v>0</v>
          </cell>
          <cell r="CE140">
            <v>0</v>
          </cell>
        </row>
        <row r="141">
          <cell r="A141">
            <v>133</v>
          </cell>
          <cell r="D141">
            <v>0</v>
          </cell>
          <cell r="E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C141">
            <v>0</v>
          </cell>
          <cell r="CD141">
            <v>0</v>
          </cell>
          <cell r="CE141">
            <v>0</v>
          </cell>
        </row>
        <row r="142">
          <cell r="A142">
            <v>134</v>
          </cell>
          <cell r="D142">
            <v>0</v>
          </cell>
          <cell r="E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C142">
            <v>0</v>
          </cell>
          <cell r="CD142">
            <v>0</v>
          </cell>
          <cell r="CE142">
            <v>0</v>
          </cell>
        </row>
        <row r="143">
          <cell r="A143">
            <v>135</v>
          </cell>
          <cell r="D143">
            <v>0</v>
          </cell>
          <cell r="E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C143">
            <v>0</v>
          </cell>
          <cell r="CD143">
            <v>0</v>
          </cell>
          <cell r="CE143">
            <v>0</v>
          </cell>
        </row>
        <row r="144">
          <cell r="A144">
            <v>136</v>
          </cell>
          <cell r="D144">
            <v>0</v>
          </cell>
          <cell r="E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C144">
            <v>0</v>
          </cell>
          <cell r="CD144">
            <v>0</v>
          </cell>
          <cell r="CE144">
            <v>0</v>
          </cell>
        </row>
        <row r="145">
          <cell r="A145">
            <v>137</v>
          </cell>
          <cell r="D145">
            <v>0</v>
          </cell>
          <cell r="E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C145">
            <v>0</v>
          </cell>
          <cell r="CD145">
            <v>0</v>
          </cell>
          <cell r="CE145">
            <v>0</v>
          </cell>
        </row>
        <row r="146">
          <cell r="A146">
            <v>138</v>
          </cell>
          <cell r="D146">
            <v>0</v>
          </cell>
          <cell r="E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C146">
            <v>0</v>
          </cell>
          <cell r="CD146">
            <v>0</v>
          </cell>
          <cell r="CE146">
            <v>0</v>
          </cell>
        </row>
        <row r="147">
          <cell r="A147">
            <v>139</v>
          </cell>
          <cell r="D147">
            <v>0</v>
          </cell>
          <cell r="E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C147">
            <v>0</v>
          </cell>
          <cell r="CD147">
            <v>0</v>
          </cell>
          <cell r="CE147">
            <v>0</v>
          </cell>
        </row>
        <row r="148">
          <cell r="A148">
            <v>140</v>
          </cell>
          <cell r="D148">
            <v>0</v>
          </cell>
          <cell r="E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C148">
            <v>0</v>
          </cell>
          <cell r="CD148">
            <v>0</v>
          </cell>
          <cell r="CE148">
            <v>0</v>
          </cell>
        </row>
        <row r="149">
          <cell r="A149">
            <v>141</v>
          </cell>
          <cell r="D149">
            <v>0</v>
          </cell>
          <cell r="E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C149">
            <v>0</v>
          </cell>
          <cell r="CD149">
            <v>0</v>
          </cell>
          <cell r="CE149">
            <v>0</v>
          </cell>
        </row>
        <row r="150">
          <cell r="A150">
            <v>142</v>
          </cell>
          <cell r="D150">
            <v>0</v>
          </cell>
          <cell r="E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C150">
            <v>0</v>
          </cell>
          <cell r="CD150">
            <v>0</v>
          </cell>
          <cell r="CE150">
            <v>0</v>
          </cell>
        </row>
        <row r="151">
          <cell r="A151">
            <v>143</v>
          </cell>
          <cell r="D151">
            <v>0</v>
          </cell>
          <cell r="E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C151">
            <v>0</v>
          </cell>
          <cell r="CD151">
            <v>0</v>
          </cell>
          <cell r="CE151">
            <v>0</v>
          </cell>
        </row>
        <row r="152">
          <cell r="A152">
            <v>144</v>
          </cell>
          <cell r="D152">
            <v>0</v>
          </cell>
          <cell r="E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C152">
            <v>0</v>
          </cell>
          <cell r="CD152">
            <v>0</v>
          </cell>
          <cell r="CE152">
            <v>0</v>
          </cell>
        </row>
        <row r="153">
          <cell r="A153">
            <v>145</v>
          </cell>
          <cell r="D153">
            <v>0</v>
          </cell>
          <cell r="E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C153">
            <v>0</v>
          </cell>
          <cell r="CD153">
            <v>0</v>
          </cell>
          <cell r="CE153">
            <v>0</v>
          </cell>
        </row>
        <row r="154">
          <cell r="A154">
            <v>146</v>
          </cell>
          <cell r="D154">
            <v>0</v>
          </cell>
          <cell r="E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C154">
            <v>0</v>
          </cell>
          <cell r="CD154">
            <v>0</v>
          </cell>
          <cell r="CE154">
            <v>0</v>
          </cell>
        </row>
        <row r="155">
          <cell r="A155">
            <v>147</v>
          </cell>
          <cell r="D155">
            <v>0</v>
          </cell>
          <cell r="E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C155">
            <v>0</v>
          </cell>
          <cell r="CD155">
            <v>0</v>
          </cell>
          <cell r="CE155">
            <v>0</v>
          </cell>
        </row>
        <row r="156">
          <cell r="A156">
            <v>148</v>
          </cell>
          <cell r="D156">
            <v>0</v>
          </cell>
          <cell r="E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C156">
            <v>0</v>
          </cell>
          <cell r="CD156">
            <v>0</v>
          </cell>
          <cell r="CE156">
            <v>0</v>
          </cell>
        </row>
        <row r="157">
          <cell r="A157">
            <v>149</v>
          </cell>
          <cell r="D157">
            <v>0</v>
          </cell>
          <cell r="E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C157">
            <v>0</v>
          </cell>
          <cell r="CD157">
            <v>0</v>
          </cell>
          <cell r="CE157">
            <v>0</v>
          </cell>
        </row>
        <row r="158">
          <cell r="A158">
            <v>150</v>
          </cell>
          <cell r="D158">
            <v>0</v>
          </cell>
          <cell r="E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C158">
            <v>0</v>
          </cell>
          <cell r="CD158">
            <v>0</v>
          </cell>
          <cell r="CE158">
            <v>0</v>
          </cell>
        </row>
        <row r="159">
          <cell r="A159">
            <v>151</v>
          </cell>
          <cell r="D159">
            <v>0</v>
          </cell>
          <cell r="E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C159">
            <v>0</v>
          </cell>
          <cell r="CD159">
            <v>0</v>
          </cell>
          <cell r="CE159">
            <v>0</v>
          </cell>
        </row>
        <row r="160">
          <cell r="A160">
            <v>152</v>
          </cell>
          <cell r="D160">
            <v>0</v>
          </cell>
          <cell r="E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C160">
            <v>0</v>
          </cell>
          <cell r="CD160">
            <v>0</v>
          </cell>
          <cell r="CE160">
            <v>0</v>
          </cell>
        </row>
        <row r="161">
          <cell r="A161">
            <v>153</v>
          </cell>
          <cell r="D161">
            <v>0</v>
          </cell>
          <cell r="E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C161">
            <v>0</v>
          </cell>
          <cell r="CD161">
            <v>0</v>
          </cell>
          <cell r="CE161">
            <v>0</v>
          </cell>
        </row>
        <row r="162">
          <cell r="A162">
            <v>154</v>
          </cell>
          <cell r="D162">
            <v>0</v>
          </cell>
          <cell r="E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C162">
            <v>0</v>
          </cell>
          <cell r="CD162">
            <v>0</v>
          </cell>
          <cell r="CE162">
            <v>0</v>
          </cell>
        </row>
        <row r="163">
          <cell r="A163">
            <v>155</v>
          </cell>
          <cell r="D163">
            <v>0</v>
          </cell>
          <cell r="E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C163">
            <v>0</v>
          </cell>
          <cell r="CD163">
            <v>0</v>
          </cell>
          <cell r="CE163">
            <v>0</v>
          </cell>
        </row>
        <row r="164">
          <cell r="A164">
            <v>156</v>
          </cell>
          <cell r="D164">
            <v>0</v>
          </cell>
          <cell r="E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C164">
            <v>0</v>
          </cell>
          <cell r="CD164">
            <v>0</v>
          </cell>
          <cell r="CE164">
            <v>0</v>
          </cell>
        </row>
        <row r="165">
          <cell r="A165">
            <v>157</v>
          </cell>
          <cell r="D165">
            <v>0</v>
          </cell>
          <cell r="E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C165">
            <v>0</v>
          </cell>
          <cell r="CD165">
            <v>0</v>
          </cell>
          <cell r="CE165">
            <v>0</v>
          </cell>
        </row>
        <row r="166">
          <cell r="A166">
            <v>158</v>
          </cell>
          <cell r="D166">
            <v>0</v>
          </cell>
          <cell r="E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C166">
            <v>0</v>
          </cell>
          <cell r="CD166">
            <v>0</v>
          </cell>
          <cell r="CE166">
            <v>0</v>
          </cell>
        </row>
        <row r="167">
          <cell r="A167">
            <v>159</v>
          </cell>
          <cell r="D167">
            <v>0</v>
          </cell>
          <cell r="E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C167">
            <v>0</v>
          </cell>
          <cell r="CD167">
            <v>0</v>
          </cell>
          <cell r="CE167">
            <v>0</v>
          </cell>
        </row>
        <row r="168">
          <cell r="A168">
            <v>160</v>
          </cell>
          <cell r="D168">
            <v>0</v>
          </cell>
          <cell r="E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C168">
            <v>0</v>
          </cell>
          <cell r="CD168">
            <v>0</v>
          </cell>
          <cell r="CE168">
            <v>0</v>
          </cell>
        </row>
        <row r="169">
          <cell r="A169">
            <v>161</v>
          </cell>
          <cell r="D169">
            <v>0</v>
          </cell>
          <cell r="E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C169">
            <v>0</v>
          </cell>
          <cell r="CD169">
            <v>0</v>
          </cell>
          <cell r="CE169">
            <v>0</v>
          </cell>
        </row>
        <row r="170">
          <cell r="A170">
            <v>162</v>
          </cell>
          <cell r="D170">
            <v>0</v>
          </cell>
          <cell r="E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C170">
            <v>0</v>
          </cell>
          <cell r="CD170">
            <v>0</v>
          </cell>
          <cell r="CE170">
            <v>0</v>
          </cell>
        </row>
        <row r="171">
          <cell r="A171">
            <v>163</v>
          </cell>
          <cell r="D171">
            <v>0</v>
          </cell>
          <cell r="E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C171">
            <v>0</v>
          </cell>
          <cell r="CD171">
            <v>0</v>
          </cell>
          <cell r="CE171">
            <v>0</v>
          </cell>
        </row>
        <row r="172">
          <cell r="A172">
            <v>164</v>
          </cell>
          <cell r="D172">
            <v>0</v>
          </cell>
          <cell r="E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C172">
            <v>0</v>
          </cell>
          <cell r="CD172">
            <v>0</v>
          </cell>
          <cell r="CE172">
            <v>0</v>
          </cell>
        </row>
        <row r="173">
          <cell r="A173">
            <v>165</v>
          </cell>
          <cell r="D173">
            <v>0</v>
          </cell>
          <cell r="E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C173">
            <v>0</v>
          </cell>
          <cell r="CD173">
            <v>0</v>
          </cell>
          <cell r="CE173">
            <v>0</v>
          </cell>
        </row>
        <row r="174">
          <cell r="A174">
            <v>166</v>
          </cell>
          <cell r="D174">
            <v>0</v>
          </cell>
          <cell r="E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C174">
            <v>0</v>
          </cell>
          <cell r="CD174">
            <v>0</v>
          </cell>
          <cell r="CE174">
            <v>0</v>
          </cell>
        </row>
        <row r="175">
          <cell r="A175">
            <v>167</v>
          </cell>
          <cell r="D175">
            <v>0</v>
          </cell>
          <cell r="E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C175">
            <v>0</v>
          </cell>
          <cell r="CD175">
            <v>0</v>
          </cell>
          <cell r="CE175">
            <v>0</v>
          </cell>
        </row>
        <row r="176">
          <cell r="A176">
            <v>168</v>
          </cell>
          <cell r="D176">
            <v>0</v>
          </cell>
          <cell r="E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C176">
            <v>0</v>
          </cell>
          <cell r="CD176">
            <v>0</v>
          </cell>
          <cell r="CE176">
            <v>0</v>
          </cell>
        </row>
        <row r="177">
          <cell r="A177">
            <v>169</v>
          </cell>
          <cell r="D177">
            <v>0</v>
          </cell>
          <cell r="E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C177">
            <v>0</v>
          </cell>
          <cell r="CD177">
            <v>0</v>
          </cell>
          <cell r="CE177">
            <v>0</v>
          </cell>
        </row>
        <row r="178">
          <cell r="A178">
            <v>170</v>
          </cell>
          <cell r="D178">
            <v>0</v>
          </cell>
          <cell r="E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C178">
            <v>0</v>
          </cell>
          <cell r="CD178">
            <v>0</v>
          </cell>
          <cell r="CE178">
            <v>0</v>
          </cell>
        </row>
        <row r="179">
          <cell r="A179">
            <v>171</v>
          </cell>
          <cell r="D179">
            <v>0</v>
          </cell>
          <cell r="E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C179">
            <v>0</v>
          </cell>
          <cell r="CD179">
            <v>0</v>
          </cell>
          <cell r="CE179">
            <v>0</v>
          </cell>
        </row>
        <row r="180">
          <cell r="A180">
            <v>172</v>
          </cell>
          <cell r="D180">
            <v>0</v>
          </cell>
          <cell r="E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C180">
            <v>0</v>
          </cell>
          <cell r="CD180">
            <v>0</v>
          </cell>
          <cell r="CE180">
            <v>0</v>
          </cell>
        </row>
        <row r="181">
          <cell r="A181">
            <v>173</v>
          </cell>
          <cell r="D181">
            <v>0</v>
          </cell>
          <cell r="E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C181">
            <v>0</v>
          </cell>
          <cell r="CD181">
            <v>0</v>
          </cell>
          <cell r="CE181">
            <v>0</v>
          </cell>
        </row>
        <row r="182">
          <cell r="A182">
            <v>174</v>
          </cell>
          <cell r="D182">
            <v>0</v>
          </cell>
          <cell r="E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C182">
            <v>0</v>
          </cell>
          <cell r="CD182">
            <v>0</v>
          </cell>
          <cell r="CE182">
            <v>0</v>
          </cell>
        </row>
        <row r="183">
          <cell r="A183">
            <v>175</v>
          </cell>
          <cell r="D183">
            <v>0</v>
          </cell>
          <cell r="E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C183">
            <v>0</v>
          </cell>
          <cell r="CD183">
            <v>0</v>
          </cell>
          <cell r="CE183">
            <v>0</v>
          </cell>
        </row>
        <row r="184">
          <cell r="A184">
            <v>176</v>
          </cell>
          <cell r="D184">
            <v>0</v>
          </cell>
          <cell r="E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C184">
            <v>0</v>
          </cell>
          <cell r="CD184">
            <v>0</v>
          </cell>
          <cell r="CE184">
            <v>0</v>
          </cell>
        </row>
        <row r="185">
          <cell r="A185">
            <v>177</v>
          </cell>
          <cell r="D185">
            <v>0</v>
          </cell>
          <cell r="E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C185">
            <v>0</v>
          </cell>
          <cell r="CD185">
            <v>0</v>
          </cell>
          <cell r="CE185">
            <v>0</v>
          </cell>
        </row>
        <row r="186">
          <cell r="A186">
            <v>178</v>
          </cell>
          <cell r="D186">
            <v>0</v>
          </cell>
          <cell r="E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C186">
            <v>0</v>
          </cell>
          <cell r="CD186">
            <v>0</v>
          </cell>
          <cell r="CE186">
            <v>0</v>
          </cell>
        </row>
        <row r="187">
          <cell r="A187">
            <v>179</v>
          </cell>
          <cell r="D187">
            <v>0</v>
          </cell>
          <cell r="E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C187">
            <v>0</v>
          </cell>
          <cell r="CD187">
            <v>0</v>
          </cell>
          <cell r="CE187">
            <v>0</v>
          </cell>
        </row>
        <row r="188">
          <cell r="A188">
            <v>180</v>
          </cell>
          <cell r="D188">
            <v>0</v>
          </cell>
          <cell r="E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C188">
            <v>0</v>
          </cell>
          <cell r="CD188">
            <v>0</v>
          </cell>
          <cell r="CE188">
            <v>0</v>
          </cell>
        </row>
        <row r="189">
          <cell r="A189">
            <v>181</v>
          </cell>
          <cell r="D189">
            <v>0</v>
          </cell>
          <cell r="E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C189">
            <v>0</v>
          </cell>
          <cell r="CD189">
            <v>0</v>
          </cell>
          <cell r="CE189">
            <v>0</v>
          </cell>
        </row>
        <row r="190">
          <cell r="A190">
            <v>182</v>
          </cell>
          <cell r="D190">
            <v>0</v>
          </cell>
          <cell r="E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C190">
            <v>0</v>
          </cell>
          <cell r="CD190">
            <v>0</v>
          </cell>
          <cell r="CE190">
            <v>0</v>
          </cell>
        </row>
        <row r="191">
          <cell r="A191">
            <v>183</v>
          </cell>
          <cell r="D191">
            <v>0</v>
          </cell>
          <cell r="E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C191">
            <v>0</v>
          </cell>
          <cell r="CD191">
            <v>0</v>
          </cell>
          <cell r="CE191">
            <v>0</v>
          </cell>
        </row>
        <row r="192">
          <cell r="A192">
            <v>184</v>
          </cell>
          <cell r="D192">
            <v>0</v>
          </cell>
          <cell r="E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C192">
            <v>0</v>
          </cell>
          <cell r="CD192">
            <v>0</v>
          </cell>
          <cell r="CE192">
            <v>0</v>
          </cell>
        </row>
        <row r="193">
          <cell r="A193">
            <v>185</v>
          </cell>
          <cell r="D193">
            <v>0</v>
          </cell>
          <cell r="E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C193">
            <v>0</v>
          </cell>
          <cell r="CD193">
            <v>0</v>
          </cell>
          <cell r="CE193">
            <v>0</v>
          </cell>
        </row>
        <row r="194">
          <cell r="A194">
            <v>186</v>
          </cell>
          <cell r="D194">
            <v>0</v>
          </cell>
          <cell r="E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C194">
            <v>0</v>
          </cell>
          <cell r="CD194">
            <v>0</v>
          </cell>
          <cell r="CE194">
            <v>0</v>
          </cell>
        </row>
        <row r="195">
          <cell r="A195">
            <v>187</v>
          </cell>
          <cell r="D195">
            <v>0</v>
          </cell>
          <cell r="E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C195">
            <v>0</v>
          </cell>
          <cell r="CD195">
            <v>0</v>
          </cell>
          <cell r="CE195">
            <v>0</v>
          </cell>
        </row>
        <row r="196">
          <cell r="A196">
            <v>188</v>
          </cell>
          <cell r="D196">
            <v>0</v>
          </cell>
          <cell r="E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C196">
            <v>0</v>
          </cell>
          <cell r="CD196">
            <v>0</v>
          </cell>
          <cell r="CE196">
            <v>0</v>
          </cell>
        </row>
        <row r="197">
          <cell r="A197">
            <v>189</v>
          </cell>
          <cell r="D197">
            <v>0</v>
          </cell>
          <cell r="E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C197">
            <v>0</v>
          </cell>
          <cell r="CD197">
            <v>0</v>
          </cell>
          <cell r="CE197">
            <v>0</v>
          </cell>
        </row>
        <row r="198">
          <cell r="A198">
            <v>190</v>
          </cell>
          <cell r="D198">
            <v>0</v>
          </cell>
          <cell r="E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C198">
            <v>0</v>
          </cell>
          <cell r="CD198">
            <v>0</v>
          </cell>
          <cell r="CE198">
            <v>0</v>
          </cell>
        </row>
        <row r="199">
          <cell r="A199">
            <v>191</v>
          </cell>
          <cell r="D199">
            <v>0</v>
          </cell>
          <cell r="E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C199">
            <v>0</v>
          </cell>
          <cell r="CD199">
            <v>0</v>
          </cell>
          <cell r="CE199">
            <v>0</v>
          </cell>
        </row>
        <row r="200">
          <cell r="A200">
            <v>192</v>
          </cell>
          <cell r="D200">
            <v>0</v>
          </cell>
          <cell r="E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C200">
            <v>0</v>
          </cell>
          <cell r="CD200">
            <v>0</v>
          </cell>
          <cell r="CE200">
            <v>0</v>
          </cell>
        </row>
        <row r="201">
          <cell r="A201">
            <v>193</v>
          </cell>
          <cell r="D201">
            <v>0</v>
          </cell>
          <cell r="E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C201">
            <v>0</v>
          </cell>
          <cell r="CD201">
            <v>0</v>
          </cell>
          <cell r="CE201">
            <v>0</v>
          </cell>
        </row>
        <row r="202">
          <cell r="A202">
            <v>194</v>
          </cell>
          <cell r="D202">
            <v>0</v>
          </cell>
          <cell r="E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C202">
            <v>0</v>
          </cell>
          <cell r="CD202">
            <v>0</v>
          </cell>
          <cell r="CE202">
            <v>0</v>
          </cell>
        </row>
        <row r="203">
          <cell r="A203">
            <v>195</v>
          </cell>
          <cell r="D203">
            <v>0</v>
          </cell>
          <cell r="E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C203">
            <v>0</v>
          </cell>
          <cell r="CD203">
            <v>0</v>
          </cell>
          <cell r="CE203">
            <v>0</v>
          </cell>
        </row>
        <row r="204">
          <cell r="A204">
            <v>196</v>
          </cell>
          <cell r="D204">
            <v>0</v>
          </cell>
          <cell r="E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C204">
            <v>0</v>
          </cell>
          <cell r="CD204">
            <v>0</v>
          </cell>
          <cell r="CE204">
            <v>0</v>
          </cell>
        </row>
        <row r="205">
          <cell r="A205">
            <v>197</v>
          </cell>
          <cell r="D205">
            <v>0</v>
          </cell>
          <cell r="E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C205">
            <v>0</v>
          </cell>
          <cell r="CD205">
            <v>0</v>
          </cell>
          <cell r="CE205">
            <v>0</v>
          </cell>
        </row>
        <row r="206">
          <cell r="A206">
            <v>198</v>
          </cell>
          <cell r="D206">
            <v>0</v>
          </cell>
          <cell r="E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C206">
            <v>0</v>
          </cell>
          <cell r="CD206">
            <v>0</v>
          </cell>
          <cell r="CE206">
            <v>0</v>
          </cell>
        </row>
        <row r="207">
          <cell r="A207">
            <v>199</v>
          </cell>
          <cell r="D207">
            <v>0</v>
          </cell>
          <cell r="E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C207">
            <v>0</v>
          </cell>
          <cell r="CD207">
            <v>0</v>
          </cell>
          <cell r="CE207">
            <v>0</v>
          </cell>
        </row>
        <row r="208">
          <cell r="A208">
            <v>200</v>
          </cell>
          <cell r="D208">
            <v>0</v>
          </cell>
          <cell r="E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C208">
            <v>0</v>
          </cell>
          <cell r="CD208">
            <v>0</v>
          </cell>
          <cell r="CE208">
            <v>0</v>
          </cell>
        </row>
        <row r="209">
          <cell r="A209">
            <v>201</v>
          </cell>
          <cell r="D209">
            <v>0</v>
          </cell>
          <cell r="E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C209">
            <v>0</v>
          </cell>
          <cell r="CD209">
            <v>0</v>
          </cell>
          <cell r="CE209">
            <v>0</v>
          </cell>
        </row>
        <row r="210">
          <cell r="A210">
            <v>202</v>
          </cell>
          <cell r="D210">
            <v>0</v>
          </cell>
          <cell r="E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C210">
            <v>0</v>
          </cell>
          <cell r="CD210">
            <v>0</v>
          </cell>
          <cell r="CE210">
            <v>0</v>
          </cell>
        </row>
        <row r="211">
          <cell r="A211">
            <v>203</v>
          </cell>
          <cell r="D211">
            <v>0</v>
          </cell>
          <cell r="E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C211">
            <v>0</v>
          </cell>
          <cell r="CD211">
            <v>0</v>
          </cell>
          <cell r="CE211">
            <v>0</v>
          </cell>
        </row>
        <row r="212">
          <cell r="A212">
            <v>204</v>
          </cell>
          <cell r="D212">
            <v>0</v>
          </cell>
          <cell r="E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C212">
            <v>0</v>
          </cell>
          <cell r="CD212">
            <v>0</v>
          </cell>
          <cell r="CE212">
            <v>0</v>
          </cell>
        </row>
        <row r="213">
          <cell r="A213">
            <v>205</v>
          </cell>
          <cell r="D213">
            <v>0</v>
          </cell>
          <cell r="E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C213">
            <v>0</v>
          </cell>
          <cell r="CD213">
            <v>0</v>
          </cell>
          <cell r="CE213">
            <v>0</v>
          </cell>
        </row>
        <row r="214">
          <cell r="A214">
            <v>206</v>
          </cell>
          <cell r="D214">
            <v>0</v>
          </cell>
          <cell r="E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C214">
            <v>0</v>
          </cell>
          <cell r="CD214">
            <v>0</v>
          </cell>
          <cell r="CE214">
            <v>0</v>
          </cell>
        </row>
        <row r="215">
          <cell r="A215">
            <v>207</v>
          </cell>
          <cell r="D215">
            <v>0</v>
          </cell>
          <cell r="E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C215">
            <v>0</v>
          </cell>
          <cell r="CD215">
            <v>0</v>
          </cell>
          <cell r="CE215">
            <v>0</v>
          </cell>
        </row>
        <row r="216">
          <cell r="A216">
            <v>208</v>
          </cell>
          <cell r="D216">
            <v>0</v>
          </cell>
          <cell r="E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C216">
            <v>0</v>
          </cell>
          <cell r="CD216">
            <v>0</v>
          </cell>
          <cell r="CE216">
            <v>0</v>
          </cell>
        </row>
        <row r="217">
          <cell r="A217">
            <v>209</v>
          </cell>
          <cell r="D217">
            <v>0</v>
          </cell>
          <cell r="E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C217">
            <v>0</v>
          </cell>
          <cell r="CD217">
            <v>0</v>
          </cell>
          <cell r="CE217">
            <v>0</v>
          </cell>
        </row>
        <row r="218">
          <cell r="A218">
            <v>210</v>
          </cell>
          <cell r="D218">
            <v>0</v>
          </cell>
          <cell r="E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C218">
            <v>0</v>
          </cell>
          <cell r="CD218">
            <v>0</v>
          </cell>
          <cell r="CE218">
            <v>0</v>
          </cell>
        </row>
        <row r="219">
          <cell r="A219">
            <v>211</v>
          </cell>
          <cell r="D219">
            <v>0</v>
          </cell>
          <cell r="E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C219">
            <v>0</v>
          </cell>
          <cell r="CD219">
            <v>0</v>
          </cell>
          <cell r="CE219">
            <v>0</v>
          </cell>
        </row>
        <row r="220">
          <cell r="A220">
            <v>212</v>
          </cell>
          <cell r="D220">
            <v>0</v>
          </cell>
          <cell r="E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C220">
            <v>0</v>
          </cell>
          <cell r="CD220">
            <v>0</v>
          </cell>
          <cell r="CE220">
            <v>0</v>
          </cell>
        </row>
        <row r="221">
          <cell r="A221">
            <v>213</v>
          </cell>
          <cell r="D221">
            <v>0</v>
          </cell>
          <cell r="E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C221">
            <v>0</v>
          </cell>
          <cell r="CD221">
            <v>0</v>
          </cell>
          <cell r="CE221">
            <v>0</v>
          </cell>
        </row>
        <row r="222">
          <cell r="A222">
            <v>214</v>
          </cell>
          <cell r="D222">
            <v>0</v>
          </cell>
          <cell r="E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C222">
            <v>0</v>
          </cell>
          <cell r="CD222">
            <v>0</v>
          </cell>
          <cell r="CE222">
            <v>0</v>
          </cell>
        </row>
        <row r="223">
          <cell r="A223">
            <v>215</v>
          </cell>
          <cell r="D223">
            <v>0</v>
          </cell>
          <cell r="E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C223">
            <v>0</v>
          </cell>
          <cell r="CD223">
            <v>0</v>
          </cell>
          <cell r="CE223">
            <v>0</v>
          </cell>
        </row>
        <row r="224">
          <cell r="A224">
            <v>216</v>
          </cell>
          <cell r="D224">
            <v>0</v>
          </cell>
          <cell r="E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C224">
            <v>0</v>
          </cell>
          <cell r="CD224">
            <v>0</v>
          </cell>
          <cell r="CE224">
            <v>0</v>
          </cell>
        </row>
        <row r="225">
          <cell r="A225">
            <v>217</v>
          </cell>
          <cell r="D225">
            <v>0</v>
          </cell>
          <cell r="E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C225">
            <v>0</v>
          </cell>
          <cell r="CD225">
            <v>0</v>
          </cell>
          <cell r="CE225">
            <v>0</v>
          </cell>
        </row>
        <row r="226">
          <cell r="A226">
            <v>218</v>
          </cell>
          <cell r="D226">
            <v>0</v>
          </cell>
          <cell r="E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C226">
            <v>0</v>
          </cell>
          <cell r="CD226">
            <v>0</v>
          </cell>
          <cell r="CE226">
            <v>0</v>
          </cell>
        </row>
        <row r="227">
          <cell r="A227">
            <v>219</v>
          </cell>
          <cell r="D227">
            <v>0</v>
          </cell>
          <cell r="E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C227">
            <v>0</v>
          </cell>
          <cell r="CD227">
            <v>0</v>
          </cell>
          <cell r="CE227">
            <v>0</v>
          </cell>
        </row>
        <row r="228">
          <cell r="A228">
            <v>220</v>
          </cell>
          <cell r="D228">
            <v>0</v>
          </cell>
          <cell r="E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C228">
            <v>0</v>
          </cell>
          <cell r="CD228">
            <v>0</v>
          </cell>
          <cell r="CE228">
            <v>0</v>
          </cell>
        </row>
        <row r="229">
          <cell r="A229">
            <v>221</v>
          </cell>
          <cell r="D229">
            <v>0</v>
          </cell>
          <cell r="E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C229">
            <v>0</v>
          </cell>
          <cell r="CD229">
            <v>0</v>
          </cell>
          <cell r="CE229">
            <v>0</v>
          </cell>
        </row>
        <row r="230">
          <cell r="A230">
            <v>222</v>
          </cell>
          <cell r="D230">
            <v>0</v>
          </cell>
          <cell r="E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C230">
            <v>0</v>
          </cell>
          <cell r="CD230">
            <v>0</v>
          </cell>
          <cell r="CE230">
            <v>0</v>
          </cell>
        </row>
        <row r="231">
          <cell r="A231">
            <v>223</v>
          </cell>
          <cell r="D231">
            <v>0</v>
          </cell>
          <cell r="E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C231">
            <v>0</v>
          </cell>
          <cell r="CD231">
            <v>0</v>
          </cell>
          <cell r="CE231">
            <v>0</v>
          </cell>
        </row>
        <row r="232">
          <cell r="A232">
            <v>224</v>
          </cell>
          <cell r="D232">
            <v>0</v>
          </cell>
          <cell r="E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C232">
            <v>0</v>
          </cell>
          <cell r="CD232">
            <v>0</v>
          </cell>
          <cell r="CE232">
            <v>0</v>
          </cell>
        </row>
        <row r="233">
          <cell r="A233">
            <v>225</v>
          </cell>
          <cell r="D233">
            <v>0</v>
          </cell>
          <cell r="E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C233">
            <v>0</v>
          </cell>
          <cell r="CD233">
            <v>0</v>
          </cell>
          <cell r="CE233">
            <v>0</v>
          </cell>
        </row>
        <row r="234">
          <cell r="A234">
            <v>226</v>
          </cell>
          <cell r="D234">
            <v>0</v>
          </cell>
          <cell r="E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C234">
            <v>0</v>
          </cell>
          <cell r="CD234">
            <v>0</v>
          </cell>
          <cell r="CE234">
            <v>0</v>
          </cell>
        </row>
        <row r="235">
          <cell r="A235">
            <v>227</v>
          </cell>
          <cell r="D235">
            <v>0</v>
          </cell>
          <cell r="E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C235">
            <v>0</v>
          </cell>
          <cell r="CD235">
            <v>0</v>
          </cell>
          <cell r="CE235">
            <v>0</v>
          </cell>
        </row>
        <row r="236">
          <cell r="A236">
            <v>228</v>
          </cell>
          <cell r="D236">
            <v>0</v>
          </cell>
          <cell r="E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C236">
            <v>0</v>
          </cell>
          <cell r="CD236">
            <v>0</v>
          </cell>
          <cell r="CE236">
            <v>0</v>
          </cell>
        </row>
        <row r="237">
          <cell r="A237">
            <v>229</v>
          </cell>
          <cell r="D237">
            <v>0</v>
          </cell>
          <cell r="E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C237">
            <v>0</v>
          </cell>
          <cell r="CD237">
            <v>0</v>
          </cell>
          <cell r="CE237">
            <v>0</v>
          </cell>
        </row>
        <row r="238">
          <cell r="A238">
            <v>230</v>
          </cell>
          <cell r="D238">
            <v>0</v>
          </cell>
          <cell r="E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C238">
            <v>0</v>
          </cell>
          <cell r="CD238">
            <v>0</v>
          </cell>
          <cell r="CE238">
            <v>0</v>
          </cell>
        </row>
        <row r="239">
          <cell r="A239">
            <v>231</v>
          </cell>
          <cell r="D239">
            <v>0</v>
          </cell>
          <cell r="E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C239">
            <v>0</v>
          </cell>
          <cell r="CD239">
            <v>0</v>
          </cell>
          <cell r="CE239">
            <v>0</v>
          </cell>
        </row>
        <row r="240">
          <cell r="A240">
            <v>232</v>
          </cell>
          <cell r="D240">
            <v>0</v>
          </cell>
          <cell r="E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C240">
            <v>0</v>
          </cell>
          <cell r="CD240">
            <v>0</v>
          </cell>
          <cell r="CE240">
            <v>0</v>
          </cell>
        </row>
        <row r="241">
          <cell r="A241">
            <v>233</v>
          </cell>
          <cell r="D241">
            <v>0</v>
          </cell>
          <cell r="E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C241">
            <v>0</v>
          </cell>
          <cell r="CD241">
            <v>0</v>
          </cell>
          <cell r="CE241">
            <v>0</v>
          </cell>
        </row>
        <row r="242">
          <cell r="A242">
            <v>234</v>
          </cell>
          <cell r="D242">
            <v>0</v>
          </cell>
          <cell r="E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C242">
            <v>0</v>
          </cell>
          <cell r="CD242">
            <v>0</v>
          </cell>
          <cell r="CE242">
            <v>0</v>
          </cell>
        </row>
        <row r="243">
          <cell r="A243">
            <v>235</v>
          </cell>
          <cell r="D243">
            <v>0</v>
          </cell>
          <cell r="E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C243">
            <v>0</v>
          </cell>
          <cell r="CD243">
            <v>0</v>
          </cell>
          <cell r="CE243">
            <v>0</v>
          </cell>
        </row>
        <row r="244">
          <cell r="A244">
            <v>236</v>
          </cell>
          <cell r="D244">
            <v>0</v>
          </cell>
          <cell r="E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C244">
            <v>0</v>
          </cell>
          <cell r="CD244">
            <v>0</v>
          </cell>
          <cell r="CE244">
            <v>0</v>
          </cell>
        </row>
        <row r="245">
          <cell r="A245">
            <v>237</v>
          </cell>
          <cell r="D245">
            <v>0</v>
          </cell>
          <cell r="E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C245">
            <v>0</v>
          </cell>
          <cell r="CD245">
            <v>0</v>
          </cell>
          <cell r="CE245">
            <v>0</v>
          </cell>
        </row>
        <row r="246">
          <cell r="A246">
            <v>238</v>
          </cell>
          <cell r="D246">
            <v>0</v>
          </cell>
          <cell r="E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C246">
            <v>0</v>
          </cell>
          <cell r="CD246">
            <v>0</v>
          </cell>
          <cell r="CE246">
            <v>0</v>
          </cell>
        </row>
        <row r="247">
          <cell r="A247">
            <v>239</v>
          </cell>
          <cell r="D247">
            <v>0</v>
          </cell>
          <cell r="E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C247">
            <v>0</v>
          </cell>
          <cell r="CD247">
            <v>0</v>
          </cell>
          <cell r="CE247">
            <v>0</v>
          </cell>
        </row>
        <row r="248">
          <cell r="A248">
            <v>240</v>
          </cell>
          <cell r="D248">
            <v>0</v>
          </cell>
          <cell r="E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C248">
            <v>0</v>
          </cell>
          <cell r="CD248">
            <v>0</v>
          </cell>
          <cell r="CE248">
            <v>0</v>
          </cell>
        </row>
        <row r="249">
          <cell r="A249">
            <v>241</v>
          </cell>
          <cell r="D249">
            <v>0</v>
          </cell>
          <cell r="E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C249">
            <v>0</v>
          </cell>
          <cell r="CD249">
            <v>0</v>
          </cell>
          <cell r="CE249">
            <v>0</v>
          </cell>
        </row>
        <row r="250">
          <cell r="A250">
            <v>242</v>
          </cell>
          <cell r="D250">
            <v>0</v>
          </cell>
          <cell r="E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C250">
            <v>0</v>
          </cell>
          <cell r="CD250">
            <v>0</v>
          </cell>
          <cell r="CE250">
            <v>0</v>
          </cell>
        </row>
        <row r="251">
          <cell r="A251">
            <v>243</v>
          </cell>
          <cell r="D251">
            <v>0</v>
          </cell>
          <cell r="E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C251">
            <v>0</v>
          </cell>
          <cell r="CD251">
            <v>0</v>
          </cell>
          <cell r="CE251">
            <v>0</v>
          </cell>
        </row>
        <row r="252">
          <cell r="A252">
            <v>244</v>
          </cell>
          <cell r="D252">
            <v>0</v>
          </cell>
          <cell r="E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C252">
            <v>0</v>
          </cell>
          <cell r="CD252">
            <v>0</v>
          </cell>
          <cell r="CE252">
            <v>0</v>
          </cell>
        </row>
        <row r="253">
          <cell r="A253">
            <v>245</v>
          </cell>
          <cell r="D253">
            <v>0</v>
          </cell>
          <cell r="E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C253">
            <v>0</v>
          </cell>
          <cell r="CD253">
            <v>0</v>
          </cell>
          <cell r="CE253">
            <v>0</v>
          </cell>
        </row>
        <row r="254">
          <cell r="A254">
            <v>246</v>
          </cell>
          <cell r="D254">
            <v>0</v>
          </cell>
          <cell r="E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C254">
            <v>0</v>
          </cell>
          <cell r="CD254">
            <v>0</v>
          </cell>
          <cell r="CE254">
            <v>0</v>
          </cell>
        </row>
        <row r="255">
          <cell r="A255">
            <v>247</v>
          </cell>
          <cell r="D255">
            <v>0</v>
          </cell>
          <cell r="E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C255">
            <v>0</v>
          </cell>
          <cell r="CD255">
            <v>0</v>
          </cell>
          <cell r="CE255">
            <v>0</v>
          </cell>
        </row>
        <row r="256">
          <cell r="A256">
            <v>248</v>
          </cell>
          <cell r="D256">
            <v>0</v>
          </cell>
          <cell r="E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C256">
            <v>0</v>
          </cell>
          <cell r="CD256">
            <v>0</v>
          </cell>
          <cell r="CE256">
            <v>0</v>
          </cell>
        </row>
        <row r="257">
          <cell r="A257">
            <v>249</v>
          </cell>
          <cell r="D257">
            <v>0</v>
          </cell>
          <cell r="E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C257">
            <v>0</v>
          </cell>
          <cell r="CD257">
            <v>0</v>
          </cell>
          <cell r="CE257">
            <v>0</v>
          </cell>
        </row>
        <row r="258">
          <cell r="A258">
            <v>250</v>
          </cell>
          <cell r="D258">
            <v>0</v>
          </cell>
          <cell r="E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C258">
            <v>0</v>
          </cell>
          <cell r="CD258">
            <v>0</v>
          </cell>
          <cell r="CE258">
            <v>0</v>
          </cell>
        </row>
        <row r="259">
          <cell r="A259">
            <v>251</v>
          </cell>
          <cell r="D259">
            <v>0</v>
          </cell>
          <cell r="E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C259">
            <v>0</v>
          </cell>
          <cell r="CD259">
            <v>0</v>
          </cell>
          <cell r="CE259">
            <v>0</v>
          </cell>
        </row>
        <row r="260">
          <cell r="A260">
            <v>252</v>
          </cell>
          <cell r="D260">
            <v>0</v>
          </cell>
          <cell r="E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C260">
            <v>0</v>
          </cell>
          <cell r="CD260">
            <v>0</v>
          </cell>
          <cell r="CE260">
            <v>0</v>
          </cell>
        </row>
        <row r="261">
          <cell r="A261">
            <v>253</v>
          </cell>
          <cell r="D261">
            <v>0</v>
          </cell>
          <cell r="E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C261">
            <v>0</v>
          </cell>
          <cell r="CD261">
            <v>0</v>
          </cell>
          <cell r="CE261">
            <v>0</v>
          </cell>
        </row>
        <row r="262">
          <cell r="A262">
            <v>254</v>
          </cell>
          <cell r="D262">
            <v>0</v>
          </cell>
          <cell r="E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C262">
            <v>0</v>
          </cell>
          <cell r="CD262">
            <v>0</v>
          </cell>
          <cell r="CE262">
            <v>0</v>
          </cell>
        </row>
        <row r="263">
          <cell r="A263">
            <v>255</v>
          </cell>
          <cell r="D263">
            <v>0</v>
          </cell>
          <cell r="E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C263">
            <v>0</v>
          </cell>
          <cell r="CD263">
            <v>0</v>
          </cell>
          <cell r="CE263">
            <v>0</v>
          </cell>
        </row>
        <row r="264">
          <cell r="A264">
            <v>256</v>
          </cell>
          <cell r="D264">
            <v>0</v>
          </cell>
          <cell r="E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C264">
            <v>0</v>
          </cell>
          <cell r="CD264">
            <v>0</v>
          </cell>
          <cell r="CE264">
            <v>0</v>
          </cell>
        </row>
        <row r="265">
          <cell r="A265">
            <v>257</v>
          </cell>
          <cell r="D265">
            <v>0</v>
          </cell>
          <cell r="E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C265">
            <v>0</v>
          </cell>
          <cell r="CD265">
            <v>0</v>
          </cell>
          <cell r="CE265">
            <v>0</v>
          </cell>
        </row>
        <row r="266">
          <cell r="A266">
            <v>258</v>
          </cell>
          <cell r="D266">
            <v>0</v>
          </cell>
          <cell r="E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C266">
            <v>0</v>
          </cell>
          <cell r="CD266">
            <v>0</v>
          </cell>
          <cell r="CE266">
            <v>0</v>
          </cell>
        </row>
        <row r="267">
          <cell r="A267">
            <v>259</v>
          </cell>
          <cell r="D267">
            <v>0</v>
          </cell>
          <cell r="E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C267">
            <v>0</v>
          </cell>
          <cell r="CD267">
            <v>0</v>
          </cell>
          <cell r="CE267">
            <v>0</v>
          </cell>
        </row>
        <row r="268">
          <cell r="A268">
            <v>260</v>
          </cell>
          <cell r="D268">
            <v>0</v>
          </cell>
          <cell r="E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C268">
            <v>0</v>
          </cell>
          <cell r="CD268">
            <v>0</v>
          </cell>
          <cell r="CE268">
            <v>0</v>
          </cell>
        </row>
        <row r="269">
          <cell r="A269">
            <v>261</v>
          </cell>
          <cell r="D269">
            <v>0</v>
          </cell>
          <cell r="E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C269">
            <v>0</v>
          </cell>
          <cell r="CD269">
            <v>0</v>
          </cell>
          <cell r="CE269">
            <v>0</v>
          </cell>
        </row>
        <row r="270">
          <cell r="A270">
            <v>262</v>
          </cell>
          <cell r="D270">
            <v>0</v>
          </cell>
          <cell r="E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C270">
            <v>0</v>
          </cell>
          <cell r="CD270">
            <v>0</v>
          </cell>
          <cell r="CE270">
            <v>0</v>
          </cell>
        </row>
        <row r="271">
          <cell r="A271">
            <v>263</v>
          </cell>
          <cell r="D271">
            <v>0</v>
          </cell>
          <cell r="E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C271">
            <v>0</v>
          </cell>
          <cell r="CD271">
            <v>0</v>
          </cell>
          <cell r="CE271">
            <v>0</v>
          </cell>
        </row>
        <row r="272">
          <cell r="A272">
            <v>264</v>
          </cell>
          <cell r="D272">
            <v>0</v>
          </cell>
          <cell r="E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C272">
            <v>0</v>
          </cell>
          <cell r="CD272">
            <v>0</v>
          </cell>
          <cell r="CE272">
            <v>0</v>
          </cell>
        </row>
        <row r="273">
          <cell r="A273">
            <v>265</v>
          </cell>
          <cell r="D273">
            <v>0</v>
          </cell>
          <cell r="E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C273">
            <v>0</v>
          </cell>
          <cell r="CD273">
            <v>0</v>
          </cell>
          <cell r="CE273">
            <v>0</v>
          </cell>
        </row>
        <row r="274">
          <cell r="A274">
            <v>266</v>
          </cell>
          <cell r="D274">
            <v>0</v>
          </cell>
          <cell r="E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C274">
            <v>0</v>
          </cell>
          <cell r="CD274">
            <v>0</v>
          </cell>
          <cell r="CE274">
            <v>0</v>
          </cell>
        </row>
        <row r="275">
          <cell r="A275">
            <v>267</v>
          </cell>
          <cell r="D275">
            <v>0</v>
          </cell>
          <cell r="E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C275">
            <v>0</v>
          </cell>
          <cell r="CD275">
            <v>0</v>
          </cell>
          <cell r="CE275">
            <v>0</v>
          </cell>
        </row>
        <row r="276">
          <cell r="A276">
            <v>268</v>
          </cell>
          <cell r="D276">
            <v>0</v>
          </cell>
          <cell r="E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C276">
            <v>0</v>
          </cell>
          <cell r="CD276">
            <v>0</v>
          </cell>
          <cell r="CE276">
            <v>0</v>
          </cell>
        </row>
        <row r="277">
          <cell r="A277">
            <v>269</v>
          </cell>
          <cell r="D277">
            <v>0</v>
          </cell>
          <cell r="E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C277">
            <v>0</v>
          </cell>
          <cell r="CD277">
            <v>0</v>
          </cell>
          <cell r="CE277">
            <v>0</v>
          </cell>
        </row>
        <row r="278">
          <cell r="A278">
            <v>270</v>
          </cell>
          <cell r="D278">
            <v>0</v>
          </cell>
          <cell r="E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C278">
            <v>0</v>
          </cell>
          <cell r="CD278">
            <v>0</v>
          </cell>
          <cell r="CE278">
            <v>0</v>
          </cell>
        </row>
        <row r="279">
          <cell r="A279">
            <v>271</v>
          </cell>
          <cell r="D279">
            <v>0</v>
          </cell>
          <cell r="E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C279">
            <v>0</v>
          </cell>
          <cell r="CD279">
            <v>0</v>
          </cell>
          <cell r="CE279">
            <v>0</v>
          </cell>
        </row>
        <row r="280">
          <cell r="A280">
            <v>272</v>
          </cell>
          <cell r="D280">
            <v>0</v>
          </cell>
          <cell r="E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C280">
            <v>0</v>
          </cell>
          <cell r="CD280">
            <v>0</v>
          </cell>
          <cell r="CE280">
            <v>0</v>
          </cell>
        </row>
        <row r="281">
          <cell r="A281">
            <v>273</v>
          </cell>
          <cell r="D281">
            <v>0</v>
          </cell>
          <cell r="E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C281">
            <v>0</v>
          </cell>
          <cell r="CD281">
            <v>0</v>
          </cell>
          <cell r="CE281">
            <v>0</v>
          </cell>
        </row>
        <row r="282">
          <cell r="A282">
            <v>274</v>
          </cell>
          <cell r="D282">
            <v>0</v>
          </cell>
          <cell r="E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C282">
            <v>0</v>
          </cell>
          <cell r="CD282">
            <v>0</v>
          </cell>
          <cell r="CE282">
            <v>0</v>
          </cell>
        </row>
        <row r="283">
          <cell r="A283">
            <v>275</v>
          </cell>
          <cell r="D283">
            <v>0</v>
          </cell>
          <cell r="E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C283">
            <v>0</v>
          </cell>
          <cell r="CD283">
            <v>0</v>
          </cell>
          <cell r="CE283">
            <v>0</v>
          </cell>
        </row>
        <row r="284">
          <cell r="A284">
            <v>276</v>
          </cell>
          <cell r="D284">
            <v>0</v>
          </cell>
          <cell r="E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C284">
            <v>0</v>
          </cell>
          <cell r="CD284">
            <v>0</v>
          </cell>
          <cell r="CE284">
            <v>0</v>
          </cell>
        </row>
        <row r="285">
          <cell r="A285">
            <v>277</v>
          </cell>
          <cell r="D285">
            <v>0</v>
          </cell>
          <cell r="E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C285">
            <v>0</v>
          </cell>
          <cell r="CD285">
            <v>0</v>
          </cell>
          <cell r="CE285">
            <v>0</v>
          </cell>
        </row>
        <row r="286">
          <cell r="A286">
            <v>278</v>
          </cell>
          <cell r="D286">
            <v>0</v>
          </cell>
          <cell r="E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C286">
            <v>0</v>
          </cell>
          <cell r="CD286">
            <v>0</v>
          </cell>
          <cell r="CE286">
            <v>0</v>
          </cell>
        </row>
        <row r="287">
          <cell r="A287">
            <v>279</v>
          </cell>
          <cell r="D287">
            <v>0</v>
          </cell>
          <cell r="E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C287">
            <v>0</v>
          </cell>
          <cell r="CD287">
            <v>0</v>
          </cell>
          <cell r="CE287">
            <v>0</v>
          </cell>
        </row>
        <row r="288">
          <cell r="A288">
            <v>280</v>
          </cell>
          <cell r="D288">
            <v>0</v>
          </cell>
          <cell r="E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C288">
            <v>0</v>
          </cell>
          <cell r="CD288">
            <v>0</v>
          </cell>
          <cell r="CE288">
            <v>0</v>
          </cell>
        </row>
        <row r="289">
          <cell r="A289">
            <v>281</v>
          </cell>
          <cell r="D289">
            <v>0</v>
          </cell>
          <cell r="E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C289">
            <v>0</v>
          </cell>
          <cell r="CD289">
            <v>0</v>
          </cell>
          <cell r="CE289">
            <v>0</v>
          </cell>
        </row>
        <row r="290">
          <cell r="A290">
            <v>282</v>
          </cell>
          <cell r="D290">
            <v>0</v>
          </cell>
          <cell r="E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C290">
            <v>0</v>
          </cell>
          <cell r="CD290">
            <v>0</v>
          </cell>
          <cell r="CE290">
            <v>0</v>
          </cell>
        </row>
        <row r="291">
          <cell r="A291">
            <v>283</v>
          </cell>
          <cell r="D291">
            <v>0</v>
          </cell>
          <cell r="E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C291">
            <v>0</v>
          </cell>
          <cell r="CD291">
            <v>0</v>
          </cell>
          <cell r="CE291">
            <v>0</v>
          </cell>
        </row>
        <row r="292">
          <cell r="A292">
            <v>284</v>
          </cell>
          <cell r="D292">
            <v>0</v>
          </cell>
          <cell r="E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C292">
            <v>0</v>
          </cell>
          <cell r="CD292">
            <v>0</v>
          </cell>
          <cell r="CE292">
            <v>0</v>
          </cell>
        </row>
        <row r="293">
          <cell r="A293">
            <v>285</v>
          </cell>
          <cell r="D293">
            <v>0</v>
          </cell>
          <cell r="E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C293">
            <v>0</v>
          </cell>
          <cell r="CD293">
            <v>0</v>
          </cell>
          <cell r="CE293">
            <v>0</v>
          </cell>
        </row>
        <row r="294">
          <cell r="A294">
            <v>286</v>
          </cell>
          <cell r="D294">
            <v>0</v>
          </cell>
          <cell r="E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C294">
            <v>0</v>
          </cell>
          <cell r="CD294">
            <v>0</v>
          </cell>
          <cell r="CE294">
            <v>0</v>
          </cell>
        </row>
        <row r="295">
          <cell r="A295">
            <v>287</v>
          </cell>
          <cell r="D295">
            <v>0</v>
          </cell>
          <cell r="E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C295">
            <v>0</v>
          </cell>
          <cell r="CD295">
            <v>0</v>
          </cell>
          <cell r="CE295">
            <v>0</v>
          </cell>
        </row>
        <row r="296">
          <cell r="A296">
            <v>288</v>
          </cell>
          <cell r="D296">
            <v>0</v>
          </cell>
          <cell r="E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C296">
            <v>0</v>
          </cell>
          <cell r="CD296">
            <v>0</v>
          </cell>
          <cell r="CE296">
            <v>0</v>
          </cell>
        </row>
        <row r="297">
          <cell r="A297">
            <v>289</v>
          </cell>
          <cell r="D297">
            <v>0</v>
          </cell>
          <cell r="E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C297">
            <v>0</v>
          </cell>
          <cell r="CD297">
            <v>0</v>
          </cell>
          <cell r="CE297">
            <v>0</v>
          </cell>
        </row>
        <row r="298">
          <cell r="A298">
            <v>290</v>
          </cell>
          <cell r="D298">
            <v>0</v>
          </cell>
          <cell r="E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C298">
            <v>0</v>
          </cell>
          <cell r="CD298">
            <v>0</v>
          </cell>
          <cell r="CE298">
            <v>0</v>
          </cell>
        </row>
        <row r="299">
          <cell r="A299">
            <v>291</v>
          </cell>
          <cell r="D299">
            <v>0</v>
          </cell>
          <cell r="E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C299">
            <v>0</v>
          </cell>
          <cell r="CD299">
            <v>0</v>
          </cell>
          <cell r="CE299">
            <v>0</v>
          </cell>
        </row>
        <row r="300">
          <cell r="A300">
            <v>292</v>
          </cell>
          <cell r="D300">
            <v>0</v>
          </cell>
          <cell r="E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C300">
            <v>0</v>
          </cell>
          <cell r="CD300">
            <v>0</v>
          </cell>
          <cell r="CE300">
            <v>0</v>
          </cell>
        </row>
        <row r="301">
          <cell r="A301">
            <v>293</v>
          </cell>
          <cell r="D301">
            <v>0</v>
          </cell>
          <cell r="E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C301">
            <v>0</v>
          </cell>
          <cell r="CD301">
            <v>0</v>
          </cell>
          <cell r="CE301">
            <v>0</v>
          </cell>
        </row>
        <row r="302">
          <cell r="A302">
            <v>294</v>
          </cell>
          <cell r="D302">
            <v>0</v>
          </cell>
          <cell r="E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C302">
            <v>0</v>
          </cell>
          <cell r="CD302">
            <v>0</v>
          </cell>
          <cell r="CE302">
            <v>0</v>
          </cell>
        </row>
        <row r="303">
          <cell r="A303">
            <v>295</v>
          </cell>
          <cell r="D303">
            <v>0</v>
          </cell>
          <cell r="E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C303">
            <v>0</v>
          </cell>
          <cell r="CD303">
            <v>0</v>
          </cell>
          <cell r="CE303">
            <v>0</v>
          </cell>
        </row>
        <row r="304">
          <cell r="A304">
            <v>296</v>
          </cell>
          <cell r="D304">
            <v>0</v>
          </cell>
          <cell r="E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C304">
            <v>0</v>
          </cell>
          <cell r="CD304">
            <v>0</v>
          </cell>
          <cell r="CE304">
            <v>0</v>
          </cell>
        </row>
        <row r="305">
          <cell r="A305">
            <v>297</v>
          </cell>
          <cell r="D305">
            <v>0</v>
          </cell>
          <cell r="E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C305">
            <v>0</v>
          </cell>
          <cell r="CD305">
            <v>0</v>
          </cell>
          <cell r="CE305">
            <v>0</v>
          </cell>
        </row>
        <row r="306">
          <cell r="A306">
            <v>298</v>
          </cell>
          <cell r="D306">
            <v>0</v>
          </cell>
          <cell r="E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C306">
            <v>0</v>
          </cell>
          <cell r="CD306">
            <v>0</v>
          </cell>
          <cell r="CE306">
            <v>0</v>
          </cell>
        </row>
        <row r="307">
          <cell r="A307">
            <v>299</v>
          </cell>
          <cell r="D307">
            <v>0</v>
          </cell>
          <cell r="E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C307">
            <v>0</v>
          </cell>
          <cell r="CD307">
            <v>0</v>
          </cell>
          <cell r="CE307">
            <v>0</v>
          </cell>
        </row>
        <row r="308">
          <cell r="A308">
            <v>300</v>
          </cell>
          <cell r="D308">
            <v>0</v>
          </cell>
          <cell r="E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C308">
            <v>0</v>
          </cell>
          <cell r="CD308">
            <v>0</v>
          </cell>
          <cell r="CE308">
            <v>0</v>
          </cell>
        </row>
        <row r="309">
          <cell r="A309">
            <v>301</v>
          </cell>
          <cell r="D309">
            <v>0</v>
          </cell>
          <cell r="E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C309">
            <v>0</v>
          </cell>
          <cell r="CD309">
            <v>0</v>
          </cell>
          <cell r="CE309">
            <v>0</v>
          </cell>
        </row>
        <row r="310">
          <cell r="A310">
            <v>302</v>
          </cell>
          <cell r="D310">
            <v>0</v>
          </cell>
          <cell r="E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C310">
            <v>0</v>
          </cell>
          <cell r="CD310">
            <v>0</v>
          </cell>
          <cell r="CE310">
            <v>0</v>
          </cell>
        </row>
        <row r="311">
          <cell r="A311">
            <v>303</v>
          </cell>
          <cell r="D311">
            <v>0</v>
          </cell>
          <cell r="E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C311">
            <v>0</v>
          </cell>
          <cell r="CD311">
            <v>0</v>
          </cell>
          <cell r="CE311">
            <v>0</v>
          </cell>
        </row>
        <row r="312">
          <cell r="A312">
            <v>304</v>
          </cell>
          <cell r="D312">
            <v>0</v>
          </cell>
          <cell r="E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C312">
            <v>0</v>
          </cell>
          <cell r="CD312">
            <v>0</v>
          </cell>
          <cell r="CE312">
            <v>0</v>
          </cell>
        </row>
        <row r="313">
          <cell r="A313">
            <v>305</v>
          </cell>
          <cell r="D313">
            <v>0</v>
          </cell>
          <cell r="E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C313">
            <v>0</v>
          </cell>
          <cell r="CD313">
            <v>0</v>
          </cell>
          <cell r="CE313">
            <v>0</v>
          </cell>
        </row>
        <row r="314">
          <cell r="A314">
            <v>306</v>
          </cell>
          <cell r="D314">
            <v>0</v>
          </cell>
          <cell r="E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C314">
            <v>0</v>
          </cell>
          <cell r="CD314">
            <v>0</v>
          </cell>
          <cell r="CE314">
            <v>0</v>
          </cell>
        </row>
        <row r="315">
          <cell r="A315">
            <v>307</v>
          </cell>
          <cell r="D315">
            <v>0</v>
          </cell>
          <cell r="E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C315">
            <v>0</v>
          </cell>
          <cell r="CD315">
            <v>0</v>
          </cell>
          <cell r="CE315">
            <v>0</v>
          </cell>
        </row>
        <row r="316">
          <cell r="A316">
            <v>308</v>
          </cell>
          <cell r="D316">
            <v>0</v>
          </cell>
          <cell r="E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C316">
            <v>0</v>
          </cell>
          <cell r="CD316">
            <v>0</v>
          </cell>
          <cell r="CE316">
            <v>0</v>
          </cell>
        </row>
        <row r="317">
          <cell r="A317">
            <v>309</v>
          </cell>
          <cell r="D317">
            <v>0</v>
          </cell>
          <cell r="E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C317">
            <v>0</v>
          </cell>
          <cell r="CD317">
            <v>0</v>
          </cell>
          <cell r="CE317">
            <v>0</v>
          </cell>
        </row>
        <row r="318">
          <cell r="A318">
            <v>310</v>
          </cell>
          <cell r="D318">
            <v>0</v>
          </cell>
          <cell r="E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C318">
            <v>0</v>
          </cell>
          <cell r="CD318">
            <v>0</v>
          </cell>
          <cell r="CE318">
            <v>0</v>
          </cell>
        </row>
        <row r="319">
          <cell r="A319">
            <v>311</v>
          </cell>
          <cell r="D319">
            <v>0</v>
          </cell>
          <cell r="E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C319">
            <v>0</v>
          </cell>
          <cell r="CD319">
            <v>0</v>
          </cell>
          <cell r="CE319">
            <v>0</v>
          </cell>
        </row>
        <row r="320">
          <cell r="A320">
            <v>312</v>
          </cell>
          <cell r="D320">
            <v>0</v>
          </cell>
          <cell r="E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C320">
            <v>0</v>
          </cell>
          <cell r="CD320">
            <v>0</v>
          </cell>
          <cell r="CE320">
            <v>0</v>
          </cell>
        </row>
        <row r="321">
          <cell r="A321">
            <v>313</v>
          </cell>
          <cell r="D321">
            <v>0</v>
          </cell>
          <cell r="E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C321">
            <v>0</v>
          </cell>
          <cell r="CD321">
            <v>0</v>
          </cell>
          <cell r="CE321">
            <v>0</v>
          </cell>
        </row>
        <row r="322">
          <cell r="A322">
            <v>314</v>
          </cell>
          <cell r="D322">
            <v>0</v>
          </cell>
          <cell r="E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C322">
            <v>0</v>
          </cell>
          <cell r="CD322">
            <v>0</v>
          </cell>
          <cell r="CE322">
            <v>0</v>
          </cell>
        </row>
        <row r="323">
          <cell r="A323">
            <v>315</v>
          </cell>
          <cell r="D323">
            <v>0</v>
          </cell>
          <cell r="E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C323">
            <v>0</v>
          </cell>
          <cell r="CD323">
            <v>0</v>
          </cell>
          <cell r="CE323">
            <v>0</v>
          </cell>
        </row>
        <row r="324">
          <cell r="A324">
            <v>316</v>
          </cell>
          <cell r="D324">
            <v>0</v>
          </cell>
          <cell r="E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C324">
            <v>0</v>
          </cell>
          <cell r="CD324">
            <v>0</v>
          </cell>
          <cell r="CE324">
            <v>0</v>
          </cell>
        </row>
        <row r="325">
          <cell r="A325">
            <v>317</v>
          </cell>
          <cell r="D325">
            <v>0</v>
          </cell>
          <cell r="E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C325">
            <v>0</v>
          </cell>
          <cell r="CD325">
            <v>0</v>
          </cell>
          <cell r="CE325">
            <v>0</v>
          </cell>
        </row>
        <row r="326">
          <cell r="A326">
            <v>318</v>
          </cell>
          <cell r="D326">
            <v>0</v>
          </cell>
          <cell r="E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C326">
            <v>0</v>
          </cell>
          <cell r="CD326">
            <v>0</v>
          </cell>
          <cell r="CE326">
            <v>0</v>
          </cell>
        </row>
        <row r="327">
          <cell r="A327">
            <v>319</v>
          </cell>
          <cell r="D327">
            <v>0</v>
          </cell>
          <cell r="E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C327">
            <v>0</v>
          </cell>
          <cell r="CD327">
            <v>0</v>
          </cell>
          <cell r="CE327">
            <v>0</v>
          </cell>
        </row>
        <row r="328">
          <cell r="A328">
            <v>320</v>
          </cell>
          <cell r="D328">
            <v>0</v>
          </cell>
          <cell r="E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C328">
            <v>0</v>
          </cell>
          <cell r="CD328">
            <v>0</v>
          </cell>
          <cell r="CE328">
            <v>0</v>
          </cell>
        </row>
        <row r="329">
          <cell r="A329">
            <v>321</v>
          </cell>
          <cell r="D329">
            <v>0</v>
          </cell>
          <cell r="E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C329">
            <v>0</v>
          </cell>
          <cell r="CD329">
            <v>0</v>
          </cell>
          <cell r="CE329">
            <v>0</v>
          </cell>
        </row>
        <row r="330">
          <cell r="A330">
            <v>322</v>
          </cell>
          <cell r="D330">
            <v>0</v>
          </cell>
          <cell r="E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C330">
            <v>0</v>
          </cell>
          <cell r="CD330">
            <v>0</v>
          </cell>
          <cell r="CE330">
            <v>0</v>
          </cell>
        </row>
        <row r="331">
          <cell r="A331">
            <v>323</v>
          </cell>
          <cell r="D331">
            <v>0</v>
          </cell>
          <cell r="E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C331">
            <v>0</v>
          </cell>
          <cell r="CD331">
            <v>0</v>
          </cell>
          <cell r="CE331">
            <v>0</v>
          </cell>
        </row>
        <row r="332">
          <cell r="A332">
            <v>324</v>
          </cell>
          <cell r="D332">
            <v>0</v>
          </cell>
          <cell r="E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C332">
            <v>0</v>
          </cell>
          <cell r="CD332">
            <v>0</v>
          </cell>
          <cell r="CE332">
            <v>0</v>
          </cell>
        </row>
        <row r="333">
          <cell r="A333">
            <v>325</v>
          </cell>
          <cell r="D333">
            <v>0</v>
          </cell>
          <cell r="E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C333">
            <v>0</v>
          </cell>
          <cell r="CD333">
            <v>0</v>
          </cell>
          <cell r="CE333">
            <v>0</v>
          </cell>
        </row>
        <row r="334">
          <cell r="A334">
            <v>326</v>
          </cell>
          <cell r="D334">
            <v>0</v>
          </cell>
          <cell r="E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C334">
            <v>0</v>
          </cell>
          <cell r="CD334">
            <v>0</v>
          </cell>
          <cell r="CE334">
            <v>0</v>
          </cell>
        </row>
        <row r="335">
          <cell r="A335">
            <v>327</v>
          </cell>
          <cell r="D335">
            <v>0</v>
          </cell>
          <cell r="E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C335">
            <v>0</v>
          </cell>
          <cell r="CD335">
            <v>0</v>
          </cell>
          <cell r="CE335">
            <v>0</v>
          </cell>
        </row>
        <row r="336">
          <cell r="A336">
            <v>328</v>
          </cell>
          <cell r="D336">
            <v>0</v>
          </cell>
          <cell r="E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C336">
            <v>0</v>
          </cell>
          <cell r="CD336">
            <v>0</v>
          </cell>
          <cell r="CE336">
            <v>0</v>
          </cell>
        </row>
        <row r="337">
          <cell r="A337">
            <v>329</v>
          </cell>
          <cell r="D337">
            <v>0</v>
          </cell>
          <cell r="E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C337">
            <v>0</v>
          </cell>
          <cell r="CD337">
            <v>0</v>
          </cell>
          <cell r="CE337">
            <v>0</v>
          </cell>
        </row>
        <row r="338">
          <cell r="A338">
            <v>330</v>
          </cell>
          <cell r="D338">
            <v>0</v>
          </cell>
          <cell r="E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C338">
            <v>0</v>
          </cell>
          <cell r="CD338">
            <v>0</v>
          </cell>
          <cell r="CE338">
            <v>0</v>
          </cell>
        </row>
        <row r="339">
          <cell r="A339">
            <v>331</v>
          </cell>
          <cell r="D339">
            <v>0</v>
          </cell>
          <cell r="E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C339">
            <v>0</v>
          </cell>
          <cell r="CD339">
            <v>0</v>
          </cell>
          <cell r="CE339">
            <v>0</v>
          </cell>
        </row>
        <row r="340">
          <cell r="A340">
            <v>332</v>
          </cell>
          <cell r="D340">
            <v>0</v>
          </cell>
          <cell r="E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C340">
            <v>0</v>
          </cell>
          <cell r="CD340">
            <v>0</v>
          </cell>
          <cell r="CE340">
            <v>0</v>
          </cell>
        </row>
        <row r="341">
          <cell r="A341">
            <v>333</v>
          </cell>
          <cell r="D341">
            <v>0</v>
          </cell>
          <cell r="E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C341">
            <v>0</v>
          </cell>
          <cell r="CD341">
            <v>0</v>
          </cell>
          <cell r="CE341">
            <v>0</v>
          </cell>
        </row>
        <row r="342">
          <cell r="A342">
            <v>334</v>
          </cell>
          <cell r="D342">
            <v>0</v>
          </cell>
          <cell r="E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C342">
            <v>0</v>
          </cell>
          <cell r="CD342">
            <v>0</v>
          </cell>
          <cell r="CE342">
            <v>0</v>
          </cell>
        </row>
        <row r="343">
          <cell r="A343">
            <v>335</v>
          </cell>
          <cell r="D343">
            <v>0</v>
          </cell>
          <cell r="E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C343">
            <v>0</v>
          </cell>
          <cell r="CD343">
            <v>0</v>
          </cell>
          <cell r="CE343">
            <v>0</v>
          </cell>
        </row>
        <row r="344">
          <cell r="A344">
            <v>336</v>
          </cell>
          <cell r="D344">
            <v>0</v>
          </cell>
          <cell r="E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C344">
            <v>0</v>
          </cell>
          <cell r="CD344">
            <v>0</v>
          </cell>
          <cell r="CE344">
            <v>0</v>
          </cell>
        </row>
        <row r="345">
          <cell r="A345">
            <v>337</v>
          </cell>
          <cell r="D345">
            <v>0</v>
          </cell>
          <cell r="E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C345">
            <v>0</v>
          </cell>
          <cell r="CD345">
            <v>0</v>
          </cell>
          <cell r="CE345">
            <v>0</v>
          </cell>
        </row>
        <row r="346">
          <cell r="A346">
            <v>338</v>
          </cell>
          <cell r="D346">
            <v>0</v>
          </cell>
          <cell r="E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C346">
            <v>0</v>
          </cell>
          <cell r="CD346">
            <v>0</v>
          </cell>
          <cell r="CE346">
            <v>0</v>
          </cell>
        </row>
        <row r="347">
          <cell r="A347">
            <v>339</v>
          </cell>
          <cell r="D347">
            <v>0</v>
          </cell>
          <cell r="E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C347">
            <v>0</v>
          </cell>
          <cell r="CD347">
            <v>0</v>
          </cell>
          <cell r="CE347">
            <v>0</v>
          </cell>
        </row>
        <row r="348">
          <cell r="A348">
            <v>340</v>
          </cell>
          <cell r="D348">
            <v>0</v>
          </cell>
          <cell r="E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C348">
            <v>0</v>
          </cell>
          <cell r="CD348">
            <v>0</v>
          </cell>
          <cell r="CE348">
            <v>0</v>
          </cell>
        </row>
        <row r="349">
          <cell r="A349">
            <v>341</v>
          </cell>
          <cell r="D349">
            <v>0</v>
          </cell>
          <cell r="E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C349">
            <v>0</v>
          </cell>
          <cell r="CD349">
            <v>0</v>
          </cell>
          <cell r="CE349">
            <v>0</v>
          </cell>
        </row>
        <row r="350">
          <cell r="A350">
            <v>342</v>
          </cell>
          <cell r="D350">
            <v>0</v>
          </cell>
          <cell r="E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C350">
            <v>0</v>
          </cell>
          <cell r="CD350">
            <v>0</v>
          </cell>
          <cell r="CE350">
            <v>0</v>
          </cell>
        </row>
        <row r="351">
          <cell r="A351">
            <v>343</v>
          </cell>
          <cell r="D351">
            <v>0</v>
          </cell>
          <cell r="E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C351">
            <v>0</v>
          </cell>
          <cell r="CD351">
            <v>0</v>
          </cell>
          <cell r="CE351">
            <v>0</v>
          </cell>
        </row>
        <row r="352">
          <cell r="A352">
            <v>344</v>
          </cell>
          <cell r="D352">
            <v>0</v>
          </cell>
          <cell r="E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C352">
            <v>0</v>
          </cell>
          <cell r="CD352">
            <v>0</v>
          </cell>
          <cell r="CE352">
            <v>0</v>
          </cell>
        </row>
        <row r="353">
          <cell r="A353">
            <v>345</v>
          </cell>
          <cell r="D353">
            <v>0</v>
          </cell>
          <cell r="E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C353">
            <v>0</v>
          </cell>
          <cell r="CD353">
            <v>0</v>
          </cell>
          <cell r="CE353">
            <v>0</v>
          </cell>
        </row>
        <row r="354">
          <cell r="A354">
            <v>346</v>
          </cell>
          <cell r="D354">
            <v>0</v>
          </cell>
          <cell r="E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C354">
            <v>0</v>
          </cell>
          <cell r="CD354">
            <v>0</v>
          </cell>
          <cell r="CE354">
            <v>0</v>
          </cell>
        </row>
        <row r="355">
          <cell r="A355">
            <v>347</v>
          </cell>
          <cell r="D355">
            <v>0</v>
          </cell>
          <cell r="E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C355">
            <v>0</v>
          </cell>
          <cell r="CD355">
            <v>0</v>
          </cell>
          <cell r="CE355">
            <v>0</v>
          </cell>
        </row>
        <row r="356">
          <cell r="A356">
            <v>348</v>
          </cell>
          <cell r="D356">
            <v>0</v>
          </cell>
          <cell r="E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C356">
            <v>0</v>
          </cell>
          <cell r="CD356">
            <v>0</v>
          </cell>
          <cell r="CE356">
            <v>0</v>
          </cell>
        </row>
        <row r="357">
          <cell r="A357">
            <v>349</v>
          </cell>
          <cell r="D357">
            <v>0</v>
          </cell>
          <cell r="E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C357">
            <v>0</v>
          </cell>
          <cell r="CD357">
            <v>0</v>
          </cell>
          <cell r="CE357">
            <v>0</v>
          </cell>
        </row>
        <row r="358">
          <cell r="A358">
            <v>350</v>
          </cell>
          <cell r="D358">
            <v>0</v>
          </cell>
          <cell r="E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C358">
            <v>0</v>
          </cell>
          <cell r="CD358">
            <v>0</v>
          </cell>
          <cell r="CE358">
            <v>0</v>
          </cell>
        </row>
        <row r="359">
          <cell r="A359">
            <v>351</v>
          </cell>
          <cell r="D359">
            <v>0</v>
          </cell>
          <cell r="E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C359">
            <v>0</v>
          </cell>
          <cell r="CD359">
            <v>0</v>
          </cell>
          <cell r="CE359">
            <v>0</v>
          </cell>
        </row>
        <row r="360">
          <cell r="A360">
            <v>352</v>
          </cell>
          <cell r="D360">
            <v>0</v>
          </cell>
          <cell r="E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C360">
            <v>0</v>
          </cell>
          <cell r="CD360">
            <v>0</v>
          </cell>
          <cell r="CE360">
            <v>0</v>
          </cell>
        </row>
        <row r="361">
          <cell r="A361">
            <v>353</v>
          </cell>
          <cell r="D361">
            <v>0</v>
          </cell>
          <cell r="E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C361">
            <v>0</v>
          </cell>
          <cell r="CD361">
            <v>0</v>
          </cell>
          <cell r="CE361">
            <v>0</v>
          </cell>
        </row>
        <row r="362">
          <cell r="A362">
            <v>354</v>
          </cell>
          <cell r="D362">
            <v>0</v>
          </cell>
          <cell r="E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C362">
            <v>0</v>
          </cell>
          <cell r="CD362">
            <v>0</v>
          </cell>
          <cell r="CE362">
            <v>0</v>
          </cell>
        </row>
        <row r="363">
          <cell r="A363">
            <v>355</v>
          </cell>
          <cell r="D363">
            <v>0</v>
          </cell>
          <cell r="E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C363">
            <v>0</v>
          </cell>
          <cell r="CD363">
            <v>0</v>
          </cell>
          <cell r="CE363">
            <v>0</v>
          </cell>
        </row>
        <row r="364">
          <cell r="A364">
            <v>356</v>
          </cell>
          <cell r="D364">
            <v>0</v>
          </cell>
          <cell r="E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C364">
            <v>0</v>
          </cell>
          <cell r="CD364">
            <v>0</v>
          </cell>
          <cell r="CE364">
            <v>0</v>
          </cell>
        </row>
        <row r="365">
          <cell r="A365">
            <v>357</v>
          </cell>
          <cell r="D365">
            <v>0</v>
          </cell>
          <cell r="E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C365">
            <v>0</v>
          </cell>
          <cell r="CD365">
            <v>0</v>
          </cell>
          <cell r="CE365">
            <v>0</v>
          </cell>
        </row>
        <row r="366">
          <cell r="A366">
            <v>358</v>
          </cell>
          <cell r="D366">
            <v>0</v>
          </cell>
          <cell r="E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C366">
            <v>0</v>
          </cell>
          <cell r="CD366">
            <v>0</v>
          </cell>
          <cell r="CE366">
            <v>0</v>
          </cell>
        </row>
        <row r="367">
          <cell r="A367">
            <v>359</v>
          </cell>
          <cell r="D367">
            <v>0</v>
          </cell>
          <cell r="E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C367">
            <v>0</v>
          </cell>
          <cell r="CD367">
            <v>0</v>
          </cell>
          <cell r="CE367">
            <v>0</v>
          </cell>
        </row>
        <row r="368">
          <cell r="A368">
            <v>360</v>
          </cell>
          <cell r="D368">
            <v>0</v>
          </cell>
          <cell r="E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C368">
            <v>0</v>
          </cell>
          <cell r="CD368">
            <v>0</v>
          </cell>
          <cell r="CE368">
            <v>0</v>
          </cell>
        </row>
        <row r="369">
          <cell r="A369">
            <v>361</v>
          </cell>
          <cell r="D369">
            <v>0</v>
          </cell>
          <cell r="E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C369">
            <v>0</v>
          </cell>
          <cell r="CD369">
            <v>0</v>
          </cell>
          <cell r="CE36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21">
          <cell r="A21" t="str">
            <v>COL06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21">
          <cell r="A21" t="str">
            <v>COL06</v>
          </cell>
        </row>
      </sheetData>
      <sheetData sheetId="49"/>
      <sheetData sheetId="50" refreshError="1"/>
      <sheetData sheetId="51" refreshError="1"/>
      <sheetData sheetId="52"/>
      <sheetData sheetId="53"/>
      <sheetData sheetId="54">
        <row r="21">
          <cell r="A21" t="str">
            <v>COL06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21">
          <cell r="A21" t="str">
            <v>COL06</v>
          </cell>
        </row>
      </sheetData>
      <sheetData sheetId="92"/>
      <sheetData sheetId="93">
        <row r="4">
          <cell r="V4">
            <v>0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100"/>
      <sheetName val="t200"/>
      <sheetName val="t200 (2)"/>
      <sheetName val="t110 (2)"/>
      <sheetName val="CT03_T200"/>
      <sheetName val="CT03_T100"/>
      <sheetName val="Total"/>
      <sheetName val="equip"/>
      <sheetName val="SUMM"/>
      <sheetName val="REVENUE"/>
      <sheetName val="list eq"/>
      <sheetName val="HOURS"/>
      <sheetName val="fuel1"/>
      <sheetName val="OLIE"/>
      <sheetName val="BLASTING"/>
      <sheetName val="DRILL_ACC"/>
      <sheetName val="explosive"/>
      <sheetName val="TYRE"/>
      <sheetName val="GET_PART"/>
      <sheetName val="subcont"/>
      <sheetName val="GET"/>
      <sheetName val="hrga"/>
      <sheetName val="Summary OO Cost"/>
      <sheetName val="HRPar"/>
      <sheetName val="fiscal depr(E)"/>
      <sheetName val="escon"/>
      <sheetName val="Sales Rental"/>
      <sheetName val="Sales Para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gram"/>
      <sheetName val="Daily Report"/>
      <sheetName val="Loss time"/>
      <sheetName val="OLIE"/>
      <sheetName val="isi"/>
      <sheetName val="Lbr April 2006"/>
      <sheetName val="BIMO Table"/>
      <sheetName val="lost-time"/>
      <sheetName val="Marshal -1"/>
      <sheetName val="PRODUCTION REPORTS"/>
      <sheetName val="LIFTSUMM"/>
      <sheetName val="day"/>
      <sheetName val="Grafik_W2"/>
      <sheetName val="EQL"/>
      <sheetName val="MATERIALFINAL"/>
      <sheetName val="Analisa"/>
      <sheetName val="Attendance"/>
      <sheetName val="WH"/>
      <sheetName val="cHECKER"/>
      <sheetName val="Master_Data"/>
      <sheetName val="PARAMETER"/>
      <sheetName val="ocean voyage"/>
      <sheetName val="ALL MEKANIK"/>
      <sheetName val="vol_2"/>
      <sheetName val="Drop Down"/>
      <sheetName val="FA Movement IBIC"/>
      <sheetName val="KM"/>
      <sheetName val="Ref"/>
      <sheetName val="Resume"/>
      <sheetName val="DATA"/>
      <sheetName val="2002"/>
      <sheetName val="last month"/>
      <sheetName val="LIST Mining"/>
      <sheetName val="DBase Karyawan"/>
      <sheetName val="Dbase Man Hours"/>
      <sheetName val="Sheet5"/>
      <sheetName val="Sheet29"/>
      <sheetName val="Sheet6"/>
      <sheetName val="Sheet3"/>
      <sheetName val="Sheet4"/>
      <sheetName val="Sheet7"/>
      <sheetName val="Sheet8"/>
      <sheetName val="Sheet9"/>
      <sheetName val="Sheet20"/>
      <sheetName val="Sheet1"/>
      <sheetName val="Sheet12"/>
      <sheetName val="Rekap Kunjungan"/>
      <sheetName val="summ. crush"/>
      <sheetName val="PS"/>
      <sheetName val="LCIb"/>
      <sheetName val="LCIc"/>
      <sheetName val="stockpile"/>
      <sheetName val="Safety 2"/>
      <sheetName val="POPULASI UNIT"/>
      <sheetName val="PROD SITE HANDIL"/>
      <sheetName val="13 Juni "/>
      <sheetName val="14 Juni"/>
      <sheetName val="15 Juni"/>
      <sheetName val="16 Juni "/>
      <sheetName val="17 Juni"/>
      <sheetName val="18 Juni"/>
      <sheetName val="Petrosea"/>
      <sheetName val="CPar"/>
      <sheetName val="KPI"/>
      <sheetName val="REMARKS"/>
      <sheetName val="GeneralInfo"/>
      <sheetName val="SPO"/>
      <sheetName val="O&amp;O"/>
      <sheetName val="fiscal depr(E)"/>
      <sheetName val="Daily_Report"/>
      <sheetName val="Loss_time"/>
      <sheetName val="Marshal_-1"/>
      <sheetName val="PRODUCTION_REPORTS"/>
      <sheetName val="Lbr_April_2006"/>
      <sheetName val="BIMO_Table"/>
      <sheetName val="Safety_2"/>
      <sheetName val="POPULASI_UNIT"/>
      <sheetName val="PROD_SITE_HANDIL"/>
      <sheetName val="summ__crush"/>
      <sheetName val="13_Juni_"/>
      <sheetName val="14_Juni"/>
      <sheetName val="15_Juni"/>
      <sheetName val="16_Juni_"/>
      <sheetName val="17_Juni"/>
      <sheetName val="18_Juni"/>
      <sheetName val="Lookup"/>
      <sheetName val="DATA21"/>
      <sheetName val="LOKASI"/>
      <sheetName val="List"/>
      <sheetName val="MR 1206 (2)"/>
      <sheetName val="Data Master 2010"/>
      <sheetName val="BOMAG"/>
      <sheetName val="Data Base"/>
      <sheetName val="Sales Rental"/>
      <sheetName val="Sales Parameter"/>
      <sheetName val="Daily_Report2"/>
      <sheetName val="Loss_time2"/>
      <sheetName val="Marshal_-12"/>
      <sheetName val="PRODUCTION_REPORTS2"/>
      <sheetName val="Lbr_April_20062"/>
      <sheetName val="BIMO_Table2"/>
      <sheetName val="Safety_22"/>
      <sheetName val="POPULASI_UNIT2"/>
      <sheetName val="PROD_SITE_HANDIL2"/>
      <sheetName val="summ__crush2"/>
      <sheetName val="13_Juni_2"/>
      <sheetName val="14_Juni2"/>
      <sheetName val="15_Juni2"/>
      <sheetName val="16_Juni_2"/>
      <sheetName val="17_Juni2"/>
      <sheetName val="18_Juni2"/>
      <sheetName val="fiscal_depr(E)1"/>
      <sheetName val="Daily_Report1"/>
      <sheetName val="Loss_time1"/>
      <sheetName val="Marshal_-11"/>
      <sheetName val="PRODUCTION_REPORTS1"/>
      <sheetName val="Lbr_April_20061"/>
      <sheetName val="BIMO_Table1"/>
      <sheetName val="Safety_21"/>
      <sheetName val="POPULASI_UNIT1"/>
      <sheetName val="PROD_SITE_HANDIL1"/>
      <sheetName val="summ__crush1"/>
      <sheetName val="13_Juni_1"/>
      <sheetName val="14_Juni1"/>
      <sheetName val="15_Juni1"/>
      <sheetName val="16_Juni_1"/>
      <sheetName val="17_Juni1"/>
      <sheetName val="18_Juni1"/>
      <sheetName val="fiscal_depr(E)"/>
      <sheetName val="RF"/>
      <sheetName val="Links"/>
      <sheetName val="SUMMARY KPI"/>
      <sheetName val="week Mar"/>
      <sheetName val="Reff part"/>
      <sheetName val="Act_cost"/>
      <sheetName val="Tabel stock"/>
      <sheetName val="OVBD"/>
      <sheetName val="SPEC"/>
      <sheetName val="Losses"/>
      <sheetName val="April"/>
      <sheetName val="9_SuppAlloc"/>
      <sheetName val="Consumable &amp; RM PerCN_Final"/>
      <sheetName val="Cons"/>
      <sheetName val="Detail Cost"/>
      <sheetName val="Part"/>
      <sheetName val="RM"/>
      <sheetName val="Summary"/>
      <sheetName val="Lists"/>
      <sheetName val="LINK"/>
      <sheetName val="OPERATOR"/>
      <sheetName val="Asumsi"/>
      <sheetName val="TARGET"/>
      <sheetName val="A"/>
      <sheetName val="#REF"/>
      <sheetName val="HRPar"/>
      <sheetName val="SALDO AKHIR"/>
      <sheetName val="input EXCA"/>
      <sheetName val="Sales_Rental"/>
      <sheetName val="Sales_Parameter"/>
      <sheetName val="Data_Master_2010"/>
      <sheetName val="Data_Base"/>
      <sheetName val="MR_1206_(2)"/>
      <sheetName val="ALL_MEKANIK"/>
      <sheetName val="Drop_Down"/>
      <sheetName val="ocean_voyage"/>
      <sheetName val="FA_Movement_IBIC"/>
      <sheetName val="week_Mar"/>
      <sheetName val="last_month"/>
      <sheetName val="LIST_Mining"/>
      <sheetName val="Rekap_Kunjungan"/>
      <sheetName val="DBase_Karyawan"/>
      <sheetName val="Dbase_Man_Hours"/>
      <sheetName val="VARIABLE"/>
      <sheetName val="simulasi prod'ty"/>
      <sheetName val="Invoice List"/>
      <sheetName val="seq plan"/>
      <sheetName val="244 Black coal"/>
      <sheetName val="Par"/>
      <sheetName val="Tabel Data"/>
      <sheetName val="Production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  <sheetName val="Trf-SAP"/>
      <sheetName val="PPH GB"/>
      <sheetName val="ACT Cashflow"/>
      <sheetName val="Loss time"/>
      <sheetName val="fiscal depr(E)"/>
      <sheetName val="Sales Rental"/>
      <sheetName val="Sales Parameter"/>
      <sheetName val="INDUSTRIAL(I)"/>
      <sheetName val="INDUSTRIAL(II)"/>
      <sheetName val="SUST DEV &amp; OTHER"/>
      <sheetName val="Income Statement"/>
      <sheetName val="Shareholders' Equity"/>
      <sheetName val="Profit Loss"/>
      <sheetName val="exf"/>
      <sheetName val="FE-1770-I"/>
      <sheetName val="FE-1770.P1"/>
      <sheetName val="FE-1770-II"/>
      <sheetName val="NS"/>
      <sheetName val="A"/>
      <sheetName val="populasi"/>
      <sheetName val="TEH"/>
      <sheetName val="kki"/>
      <sheetName val="fin pro centers"/>
      <sheetName val="SUMMARY"/>
      <sheetName val="Other charges (income)"/>
      <sheetName val="Notes to BS"/>
      <sheetName val="E4.1d"/>
      <sheetName val="Data_Umum"/>
      <sheetName val="TB2004"/>
      <sheetName val="GeneralInfo"/>
      <sheetName val="MODI03"/>
      <sheetName val="bdrl-usg"/>
      <sheetName val="Deferred Rev"/>
      <sheetName val="BGT Cashflow "/>
      <sheetName val="Scope"/>
      <sheetName val="B_Spareparts"/>
      <sheetName val="OLD"/>
      <sheetName val="Currency"/>
      <sheetName val="DropDown"/>
      <sheetName val="2"/>
      <sheetName val="JUAL_STD"/>
      <sheetName val="Data Sheet"/>
      <sheetName val="WP"/>
      <sheetName val="CODE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CRITERIA3"/>
      <sheetName val="rab_50"/>
      <sheetName val="LPP"/>
      <sheetName val="C1 NOV"/>
      <sheetName val="raw"/>
      <sheetName val="Data23"/>
      <sheetName val="Data26"/>
      <sheetName val="LIST"/>
      <sheetName val="Recov"/>
      <sheetName val="CRA-Detail"/>
      <sheetName val="jan"/>
      <sheetName val="RATE"/>
      <sheetName val="BB"/>
      <sheetName val="Non-Statistical Sampling"/>
      <sheetName val="ZCAUR"/>
      <sheetName val="Invoice"/>
      <sheetName val="Data "/>
      <sheetName val="DataC&amp;S"/>
      <sheetName val="(Global Parameters)"/>
      <sheetName val="TAG-GAJI"/>
      <sheetName val="Daftar Karyawan"/>
      <sheetName val="ABS Jun ~Juli 2011"/>
      <sheetName val="Danamon LK"/>
      <sheetName val="date"/>
      <sheetName val="DLOAD"/>
      <sheetName val="EPC"/>
      <sheetName val="SUMMARY NDE"/>
      <sheetName val="REv DCR Kar"/>
      <sheetName val="BCA Stat"/>
      <sheetName val="INDIRECT DETAIL"/>
      <sheetName val="Operating Cycle"/>
      <sheetName val="gg.1"/>
      <sheetName val="AR Drop Downs"/>
      <sheetName val="Family"/>
      <sheetName val="disposal"/>
      <sheetName val="old format"/>
      <sheetName val="Sum All"/>
      <sheetName val="load"/>
      <sheetName val="LIST FA-1296"/>
      <sheetName val="Sheet1"/>
      <sheetName val="RESIDU"/>
      <sheetName val="% Lbr vs GP"/>
      <sheetName val="TB"/>
      <sheetName val="5"/>
      <sheetName val="設備費内訳"/>
      <sheetName val="検具"/>
      <sheetName val="仕様確認"/>
      <sheetName val="Food07"/>
      <sheetName val="Sal07"/>
      <sheetName val="Interactive_Chart1"/>
      <sheetName val="Interactive_Chart2"/>
      <sheetName val="3M Indonesia (9011-001)"/>
      <sheetName val="Asli"/>
      <sheetName val="Retail Pt days"/>
      <sheetName val="Finance"/>
      <sheetName val="HomePage"/>
      <sheetName val="People"/>
      <sheetName val="Tabel Kode"/>
      <sheetName val="BS-RTI"/>
      <sheetName val="CRITERIA1"/>
      <sheetName val="Permanent_info"/>
      <sheetName val="Depreciation__schedule"/>
      <sheetName val="fiscal_depr(E)"/>
      <sheetName val="Notes_to_BS"/>
      <sheetName val="ACT_Cashflow"/>
      <sheetName val="Deferred_Rev"/>
      <sheetName val="Curr list"/>
      <sheetName val="Soc cov"/>
      <sheetName val="QOL"/>
      <sheetName val="Tag Hrn"/>
      <sheetName val="Invoice I"/>
      <sheetName val="M. Fee Hrn"/>
      <sheetName val="M. Fee Kntrk"/>
      <sheetName val="OLDDATA"/>
      <sheetName val="Input"/>
      <sheetName val="INPUT_GRAPH"/>
      <sheetName val="PAPER"/>
      <sheetName val="FORM-X-1"/>
      <sheetName val="An. Beton"/>
      <sheetName val="Isian"/>
      <sheetName val="Fill this out first___"/>
      <sheetName val="CF-hot"/>
      <sheetName val="RMatl-Cons.Fig"/>
      <sheetName val="Sensi"/>
      <sheetName val="man power"/>
      <sheetName val="Pipe"/>
      <sheetName val="shareholders"/>
      <sheetName val="P_Prt"/>
      <sheetName val="Bal"/>
      <sheetName val="D2a"/>
      <sheetName val="H2a"/>
      <sheetName val="B1a"/>
      <sheetName val="P2"/>
      <sheetName val="Q1"/>
      <sheetName val="R"/>
      <sheetName val="G3"/>
      <sheetName val="P1"/>
      <sheetName val="O2"/>
      <sheetName val="E2"/>
      <sheetName val="E3"/>
      <sheetName val="G1"/>
      <sheetName val="G2"/>
      <sheetName val="I1"/>
      <sheetName val="I4"/>
      <sheetName val="E5"/>
      <sheetName val="E6"/>
      <sheetName val="G4"/>
      <sheetName val="F"/>
      <sheetName val="L1L2L3"/>
      <sheetName val="H3"/>
      <sheetName val="P_Par"/>
      <sheetName val="Db"/>
      <sheetName val="2136"/>
      <sheetName val="SAPDb"/>
      <sheetName val="Type Equipment"/>
      <sheetName val="Daily Report"/>
      <sheetName val="C1_NOV"/>
      <sheetName val="Salesdata01-10 2004"/>
      <sheetName val="Profile"/>
      <sheetName val="NERACA"/>
      <sheetName val="LABARUGI"/>
      <sheetName val="TOTAL"/>
      <sheetName val="chemcal"/>
      <sheetName val="COA"/>
      <sheetName val="Source"/>
      <sheetName val="General Info"/>
      <sheetName val="General_Info"/>
      <sheetName val="Data_Sheet"/>
      <sheetName val="Other_charges_(income)"/>
      <sheetName val="BGT_Cashflow_"/>
      <sheetName val="E4_1d"/>
      <sheetName val="Data_"/>
      <sheetName val="(Global_Parameters)"/>
      <sheetName val="Daftar_Karyawan"/>
      <sheetName val="ABS_Jun_~Juli_2011"/>
      <sheetName val="Danamon_LK"/>
      <sheetName val="SUMMARY_NDE"/>
      <sheetName val="FE-1770_P1"/>
      <sheetName val="REv_DCR_Kar"/>
      <sheetName val="BCA_Stat"/>
      <sheetName val="Non-Statistical_Sampling"/>
      <sheetName val="AR_Drop_Downs"/>
      <sheetName val="Retail_Pt_days"/>
      <sheetName val="Gmd3"/>
      <sheetName val="REKAP_STRUKTUR"/>
      <sheetName val="Du_lieu"/>
      <sheetName val="Calcs"/>
      <sheetName val="Ex-Rate"/>
      <sheetName val="Index"/>
      <sheetName val="8-Liabilities"/>
      <sheetName val="36"/>
      <sheetName val="Mashalling98"/>
      <sheetName val="Instructions"/>
      <sheetName val="Level 1-3 Listing"/>
      <sheetName val="NOTES "/>
      <sheetName val="INFORMATION"/>
      <sheetName val="BALANCE SHEET"/>
      <sheetName val="C13"/>
      <sheetName val="Detail-PARENT"/>
      <sheetName val="CDYW"/>
      <sheetName val="Data Ben"/>
      <sheetName val="COGS"/>
      <sheetName val="Ist"/>
      <sheetName val="PIK_QUO"/>
      <sheetName val="PPT"/>
      <sheetName val="Kartu"/>
      <sheetName val="N-SMGR"/>
      <sheetName val="TLKM-J"/>
      <sheetName val="B"/>
      <sheetName val="PL-Srt2"/>
      <sheetName val="PPh 22"/>
      <sheetName val="BBM-03"/>
      <sheetName val="Tickmarks"/>
      <sheetName val="UUK13"/>
      <sheetName val="Mortalitas"/>
      <sheetName val="Mutasi Final"/>
      <sheetName val="TABEL"/>
      <sheetName val="Depresiasi"/>
      <sheetName val="Additional"/>
      <sheetName val="cons workpapers"/>
      <sheetName val="equity of abacus"/>
      <sheetName val="INPUTS"/>
      <sheetName val="GD_actuals"/>
      <sheetName val="7x"/>
      <sheetName val="8x"/>
      <sheetName val="Dates"/>
      <sheetName val="3x"/>
      <sheetName val="2x"/>
      <sheetName val="1"/>
      <sheetName val="3"/>
      <sheetName val="4"/>
      <sheetName val="9x"/>
      <sheetName val="4x"/>
      <sheetName val="6x"/>
      <sheetName val="OL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_program"/>
      <sheetName val="Summary"/>
      <sheetName val="By_Area"/>
      <sheetName val="Blend Scenario"/>
      <sheetName val="2002"/>
      <sheetName val="SALES_SUMMARY"/>
      <sheetName val="sortby_MO_CF"/>
      <sheetName val="final_transit"/>
      <sheetName val="key_table_gabungan"/>
      <sheetName val="transit"/>
      <sheetName val="key_table"/>
      <sheetName val="key_table_plan"/>
      <sheetName val="transit_gabungan"/>
      <sheetName val="transit_komplit"/>
      <sheetName val="transit_plan"/>
      <sheetName val="Checking"/>
      <sheetName val="Price_Checks"/>
      <sheetName val="Processing"/>
      <sheetName val="Agency"/>
      <sheetName val="Permanent info"/>
      <sheetName val="DATABASE"/>
      <sheetName val="Fill this out first___"/>
      <sheetName val="fiscal depr(E)"/>
      <sheetName val="Loss 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lcome"/>
      <sheetName val="Main Menu"/>
      <sheetName val="Main Menu Tables"/>
      <sheetName val="Shortcut Menus"/>
      <sheetName val="Entering Data in a Range"/>
      <sheetName val="Non Contiguous Ranges"/>
      <sheetName val="Ctrl-Arrow Keys"/>
      <sheetName val="Selecting - Regions"/>
      <sheetName val="Selecting Ranges "/>
      <sheetName val="Quick Data Entry Ctrl-Enter"/>
      <sheetName val="Tracing Precedents &amp; Dependents"/>
      <sheetName val="Shortcut Keys Summary"/>
      <sheetName val="Filling - Left Mouse Button"/>
      <sheetName val="Filling - Right Mouse Button"/>
      <sheetName val="Fill Handle - Double Clicking"/>
      <sheetName val="Dates"/>
      <sheetName val="Sumif - Text Variable"/>
      <sheetName val="Sumif - Numeric Variable"/>
      <sheetName val="Vlookup - Exact Match"/>
      <sheetName val="Vlookup - Month Table"/>
      <sheetName val="Pivot Tables"/>
      <sheetName val="PT 1996 Budget"/>
      <sheetName val="PT 1996 Actual"/>
      <sheetName val="PT Budget 1997"/>
      <sheetName val="PT Actual 1997"/>
      <sheetName val="PT - Consolidated"/>
      <sheetName val="Lists - Subtotal Function"/>
      <sheetName val="Database Functions"/>
      <sheetName val="Text Functions"/>
      <sheetName val="Indirect Function - Dropdowns"/>
      <sheetName val="3D Summary"/>
      <sheetName val="3D Brisbane"/>
      <sheetName val="3D Cairns"/>
      <sheetName val="3D Townsville"/>
      <sheetName val="Customizing Toolbars -Styles"/>
      <sheetName val="Spreadsheet Design"/>
      <sheetName val="Email me with your feedback"/>
      <sheetName val="Module1"/>
      <sheetName val="Indirect Function _ Dropdowns"/>
      <sheetName val="Summary"/>
      <sheetName val="Data"/>
      <sheetName val="Sum"/>
      <sheetName val="D25KS"/>
      <sheetName val="Main_Menu"/>
      <sheetName val="Main_Menu_Tables"/>
      <sheetName val="Shortcut_Menus"/>
      <sheetName val="Entering_Data_in_a_Range"/>
      <sheetName val="Non_Contiguous_Ranges"/>
      <sheetName val="Ctrl-Arrow_Keys"/>
      <sheetName val="Selecting_-_Regions"/>
      <sheetName val="Selecting_Ranges_"/>
      <sheetName val="Quick_Data_Entry_Ctrl-Enter"/>
      <sheetName val="Tracing_Precedents_&amp;_Dependents"/>
      <sheetName val="Shortcut_Keys_Summary"/>
      <sheetName val="Filling_-_Left_Mouse_Button"/>
      <sheetName val="Filling_-_Right_Mouse_Button"/>
      <sheetName val="Fill_Handle_-_Double_Clicking"/>
      <sheetName val="Sumif_-_Text_Variable"/>
      <sheetName val="Sumif_-_Numeric_Variable"/>
      <sheetName val="Vlookup_-_Exact_Match"/>
      <sheetName val="Vlookup_-_Month_Table"/>
      <sheetName val="Pivot_Tables"/>
      <sheetName val="PT_1996_Budget"/>
      <sheetName val="PT_1996_Actual"/>
      <sheetName val="PT_Budget_1997"/>
      <sheetName val="PT_Actual_1997"/>
      <sheetName val="PT_-_Consolidated"/>
      <sheetName val="Lists_-_Subtotal_Function"/>
      <sheetName val="Database_Functions"/>
      <sheetName val="Text_Functions"/>
      <sheetName val="Indirect_Function_-_Dropdowns"/>
      <sheetName val="3D_Summary"/>
      <sheetName val="3D_Brisbane"/>
      <sheetName val="3D_Cairns"/>
      <sheetName val="3D_Townsville"/>
      <sheetName val="Customizing_Toolbars_-Styles"/>
      <sheetName val="Spreadsheet_Design"/>
      <sheetName val="Email_me_with_your_feedback"/>
      <sheetName val="Indirect_Function___Dropdowns"/>
      <sheetName val="Main_Menu1"/>
      <sheetName val="Main_Menu_Tables1"/>
      <sheetName val="Shortcut_Menus1"/>
      <sheetName val="Entering_Data_in_a_Range1"/>
      <sheetName val="Non_Contiguous_Ranges1"/>
      <sheetName val="Ctrl-Arrow_Keys1"/>
      <sheetName val="Selecting_-_Regions1"/>
      <sheetName val="Selecting_Ranges_1"/>
      <sheetName val="Quick_Data_Entry_Ctrl-Enter1"/>
      <sheetName val="Tracing_Precedents_&amp;_Dependent1"/>
      <sheetName val="Shortcut_Keys_Summary1"/>
      <sheetName val="Filling_-_Left_Mouse_Button1"/>
      <sheetName val="Filling_-_Right_Mouse_Button1"/>
      <sheetName val="Fill_Handle_-_Double_Clicking1"/>
      <sheetName val="Sumif_-_Text_Variable1"/>
      <sheetName val="Sumif_-_Numeric_Variable1"/>
      <sheetName val="Vlookup_-_Exact_Match1"/>
      <sheetName val="Vlookup_-_Month_Table1"/>
      <sheetName val="Pivot_Tables1"/>
      <sheetName val="PT_1996_Budget1"/>
      <sheetName val="PT_1996_Actual1"/>
      <sheetName val="PT_Budget_19971"/>
      <sheetName val="PT_Actual_19971"/>
      <sheetName val="PT_-_Consolidated1"/>
      <sheetName val="Lists_-_Subtotal_Function1"/>
      <sheetName val="Database_Functions1"/>
      <sheetName val="Text_Functions1"/>
      <sheetName val="Indirect_Function_-_Dropdowns1"/>
      <sheetName val="3D_Summary1"/>
      <sheetName val="3D_Brisbane1"/>
      <sheetName val="3D_Cairns1"/>
      <sheetName val="3D_Townsville1"/>
      <sheetName val="Customizing_Toolbars_-Styles1"/>
      <sheetName val="Spreadsheet_Design1"/>
      <sheetName val="Email_me_with_your_feedback1"/>
      <sheetName val="Indirect_Function___Dropdowns1"/>
      <sheetName val="SALES_SUMMARY"/>
      <sheetName val="Data Base"/>
      <sheetName val="Sales Rental"/>
      <sheetName val="Sales Parameter"/>
      <sheetName val="Sheet3"/>
      <sheetName val="Data Validation"/>
      <sheetName val="Main"/>
      <sheetName val="SOURCE"/>
      <sheetName val="Loss time"/>
      <sheetName val="Equipment List"/>
      <sheetName val="Code"/>
      <sheetName val="PAR"/>
      <sheetName val="OLIE"/>
      <sheetName val="Sales Mining"/>
      <sheetName val="Parameter"/>
      <sheetName val="SP"/>
      <sheetName val="database"/>
      <sheetName val="Sheet1"/>
      <sheetName val="day"/>
      <sheetName val="Reserve-160120 SR15X"/>
      <sheetName val="Main_Menu3"/>
      <sheetName val="Main_Menu_Tables3"/>
      <sheetName val="Shortcut_Menus3"/>
      <sheetName val="Entering_Data_in_a_Range3"/>
      <sheetName val="Non_Contiguous_Ranges3"/>
      <sheetName val="Ctrl-Arrow_Keys3"/>
      <sheetName val="Selecting_-_Regions3"/>
      <sheetName val="Selecting_Ranges_3"/>
      <sheetName val="Quick_Data_Entry_Ctrl-Enter3"/>
      <sheetName val="Tracing_Precedents_&amp;_Dependent3"/>
      <sheetName val="Shortcut_Keys_Summary3"/>
      <sheetName val="Filling_-_Left_Mouse_Button3"/>
      <sheetName val="Filling_-_Right_Mouse_Button3"/>
      <sheetName val="Fill_Handle_-_Double_Clicking3"/>
      <sheetName val="Sumif_-_Text_Variable3"/>
      <sheetName val="Sumif_-_Numeric_Variable3"/>
      <sheetName val="Vlookup_-_Exact_Match3"/>
      <sheetName val="Vlookup_-_Month_Table3"/>
      <sheetName val="Pivot_Tables3"/>
      <sheetName val="PT_1996_Budget3"/>
      <sheetName val="PT_1996_Actual3"/>
      <sheetName val="PT_Budget_19973"/>
      <sheetName val="PT_Actual_19973"/>
      <sheetName val="PT_-_Consolidated3"/>
      <sheetName val="Lists_-_Subtotal_Function3"/>
      <sheetName val="Database_Functions3"/>
      <sheetName val="Text_Functions3"/>
      <sheetName val="Indirect_Function_-_Dropdowns3"/>
      <sheetName val="3D_Summary3"/>
      <sheetName val="3D_Brisbane3"/>
      <sheetName val="3D_Cairns3"/>
      <sheetName val="3D_Townsville3"/>
      <sheetName val="Customizing_Toolbars_-Styles3"/>
      <sheetName val="Spreadsheet_Design3"/>
      <sheetName val="Email_me_with_your_feedback3"/>
      <sheetName val="Indirect_Function___Dropdowns3"/>
      <sheetName val="Data_Base1"/>
      <sheetName val="Sales_Rental1"/>
      <sheetName val="Sales_Parameter1"/>
      <sheetName val="Data_Validation1"/>
      <sheetName val="Loss_time1"/>
      <sheetName val="Equipment_List1"/>
      <sheetName val="Main_Menu2"/>
      <sheetName val="Main_Menu_Tables2"/>
      <sheetName val="Shortcut_Menus2"/>
      <sheetName val="Entering_Data_in_a_Range2"/>
      <sheetName val="Non_Contiguous_Ranges2"/>
      <sheetName val="Ctrl-Arrow_Keys2"/>
      <sheetName val="Selecting_-_Regions2"/>
      <sheetName val="Selecting_Ranges_2"/>
      <sheetName val="Quick_Data_Entry_Ctrl-Enter2"/>
      <sheetName val="Tracing_Precedents_&amp;_Dependent2"/>
      <sheetName val="Shortcut_Keys_Summary2"/>
      <sheetName val="Filling_-_Left_Mouse_Button2"/>
      <sheetName val="Filling_-_Right_Mouse_Button2"/>
      <sheetName val="Fill_Handle_-_Double_Clicking2"/>
      <sheetName val="Sumif_-_Text_Variable2"/>
      <sheetName val="Sumif_-_Numeric_Variable2"/>
      <sheetName val="Vlookup_-_Exact_Match2"/>
      <sheetName val="Vlookup_-_Month_Table2"/>
      <sheetName val="Pivot_Tables2"/>
      <sheetName val="PT_1996_Budget2"/>
      <sheetName val="PT_1996_Actual2"/>
      <sheetName val="PT_Budget_19972"/>
      <sheetName val="PT_Actual_19972"/>
      <sheetName val="PT_-_Consolidated2"/>
      <sheetName val="Lists_-_Subtotal_Function2"/>
      <sheetName val="Database_Functions2"/>
      <sheetName val="Text_Functions2"/>
      <sheetName val="Indirect_Function_-_Dropdowns2"/>
      <sheetName val="3D_Summary2"/>
      <sheetName val="3D_Brisbane2"/>
      <sheetName val="3D_Cairns2"/>
      <sheetName val="3D_Townsville2"/>
      <sheetName val="Customizing_Toolbars_-Styles2"/>
      <sheetName val="Spreadsheet_Design2"/>
      <sheetName val="Email_me_with_your_feedback2"/>
      <sheetName val="Indirect_Function___Dropdowns2"/>
      <sheetName val="Data_Base"/>
      <sheetName val="Sales_Rental"/>
      <sheetName val="Sales_Parameter"/>
      <sheetName val="Data_Validation"/>
      <sheetName val="Loss_time"/>
      <sheetName val="Equipment_List"/>
      <sheetName val="Fill this out first___"/>
      <sheetName val="Non-Bangunan"/>
      <sheetName val="Acc.Publish"/>
      <sheetName val="Satui - Fleet Prod"/>
      <sheetName val="HR Detail"/>
      <sheetName val="HRPar"/>
      <sheetName val="Ref Formula"/>
      <sheetName val="shipping_program"/>
      <sheetName val="DbCost"/>
      <sheetName val="Type Equipment"/>
      <sheetName val="Assetdb"/>
      <sheetName val="PersList"/>
      <sheetName val="AssetPar"/>
      <sheetName val="Configuration"/>
      <sheetName val="AD"/>
      <sheetName val="Stock Port "/>
      <sheetName val="DISTANCE"/>
      <sheetName val="OB"/>
      <sheetName val="HSE"/>
      <sheetName val="LT"/>
      <sheetName val="RM"/>
      <sheetName val="iwhard"/>
      <sheetName val="D8R"/>
      <sheetName val="D9R"/>
      <sheetName val="785"/>
      <sheetName val="Indices"/>
      <sheetName val="#REF"/>
      <sheetName val="Permanent info"/>
      <sheetName val="MATRIK"/>
      <sheetName val="Acc_Publish"/>
      <sheetName val="Satui_-_Fleet_Prod"/>
      <sheetName val="Forms"/>
      <sheetName val="Excavator Hours and Prod"/>
      <sheetName val="Drill Hours and Prod"/>
      <sheetName val="Truck Hours and Prod"/>
      <sheetName val="Set up &amp; Key Inputs"/>
      <sheetName val="Main_Menu4"/>
      <sheetName val="Main_Menu_Tables4"/>
      <sheetName val="Shortcut_Menus4"/>
      <sheetName val="Entering_Data_in_a_Range4"/>
      <sheetName val="Non_Contiguous_Ranges4"/>
      <sheetName val="Ctrl-Arrow_Keys4"/>
      <sheetName val="Selecting_-_Regions4"/>
      <sheetName val="Selecting_Ranges_4"/>
      <sheetName val="Quick_Data_Entry_Ctrl-Enter4"/>
      <sheetName val="Tracing_Precedents_&amp;_Dependent4"/>
      <sheetName val="Shortcut_Keys_Summary4"/>
      <sheetName val="Filling_-_Left_Mouse_Button4"/>
      <sheetName val="Filling_-_Right_Mouse_Button4"/>
      <sheetName val="Fill_Handle_-_Double_Clicking4"/>
      <sheetName val="Sumif_-_Text_Variable4"/>
      <sheetName val="Sumif_-_Numeric_Variable4"/>
      <sheetName val="Vlookup_-_Exact_Match4"/>
      <sheetName val="Vlookup_-_Month_Table4"/>
      <sheetName val="Pivot_Tables4"/>
      <sheetName val="PT_1996_Budget4"/>
      <sheetName val="PT_1996_Actual4"/>
      <sheetName val="PT_Budget_19974"/>
      <sheetName val="PT_Actual_19974"/>
      <sheetName val="PT_-_Consolidated4"/>
      <sheetName val="Lists_-_Subtotal_Function4"/>
      <sheetName val="Database_Functions4"/>
      <sheetName val="Text_Functions4"/>
      <sheetName val="Indirect_Function_-_Dropdowns4"/>
      <sheetName val="3D_Summary4"/>
      <sheetName val="3D_Brisbane4"/>
      <sheetName val="3D_Cairns4"/>
      <sheetName val="3D_Townsville4"/>
      <sheetName val="Customizing_Toolbars_-Styles4"/>
      <sheetName val="Spreadsheet_Design4"/>
      <sheetName val="Email_me_with_your_feedback4"/>
      <sheetName val="Indirect_Function___Dropdowns4"/>
      <sheetName val="Data_Base2"/>
      <sheetName val="Sales_Rental2"/>
      <sheetName val="Sales_Parameter2"/>
      <sheetName val="Data_Validation2"/>
      <sheetName val="Loss_time2"/>
      <sheetName val="Equipment_List2"/>
      <sheetName val="Sales_Mining"/>
      <sheetName val="Reserve-160120_SR15X"/>
      <sheetName val="Fill_this_out_first___"/>
      <sheetName val="Acc_Publish1"/>
      <sheetName val="Satui_-_Fleet_Prod1"/>
      <sheetName val="HR_Detail"/>
      <sheetName val="Ref_Formula"/>
      <sheetName val="Type_Equipment"/>
      <sheetName val="Stock_Port_"/>
      <sheetName val="Permanent_info"/>
      <sheetName val="Excavator_Hours_and_Prod"/>
      <sheetName val="Drill_Hours_and_Prod"/>
      <sheetName val="Truck_Hours_and_Prod"/>
      <sheetName val="Set_up_&amp;_Key_Inputs"/>
      <sheetName val="simulasi prod'ty"/>
      <sheetName val="Country"/>
      <sheetName val="Rehab"/>
      <sheetName val="NewFunding"/>
      <sheetName val="RunOff"/>
      <sheetName val="Graphs"/>
      <sheetName val="CP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">
          <cell r="J2" t="str">
            <v>Mining</v>
          </cell>
        </row>
        <row r="3">
          <cell r="J3" t="str">
            <v>Maintenance</v>
          </cell>
        </row>
        <row r="4">
          <cell r="J4" t="str">
            <v>Personnel</v>
          </cell>
        </row>
        <row r="5">
          <cell r="J5" t="str">
            <v>Accounts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>
        <row r="2">
          <cell r="J2" t="str">
            <v>Mining</v>
          </cell>
        </row>
      </sheetData>
      <sheetData sheetId="195">
        <row r="2">
          <cell r="J2" t="str">
            <v>Mining</v>
          </cell>
        </row>
      </sheetData>
      <sheetData sheetId="196">
        <row r="2">
          <cell r="J2" t="str">
            <v>Mining</v>
          </cell>
        </row>
      </sheetData>
      <sheetData sheetId="197">
        <row r="2">
          <cell r="J2" t="str">
            <v>Mining</v>
          </cell>
        </row>
      </sheetData>
      <sheetData sheetId="198"/>
      <sheetData sheetId="199"/>
      <sheetData sheetId="200"/>
      <sheetData sheetId="201"/>
      <sheetData sheetId="202"/>
      <sheetData sheetId="203">
        <row r="2">
          <cell r="J2" t="str">
            <v>Mining</v>
          </cell>
        </row>
      </sheetData>
      <sheetData sheetId="204">
        <row r="2">
          <cell r="J2" t="str">
            <v>Mining</v>
          </cell>
        </row>
      </sheetData>
      <sheetData sheetId="205">
        <row r="2">
          <cell r="J2" t="str">
            <v>Mining</v>
          </cell>
        </row>
      </sheetData>
      <sheetData sheetId="206">
        <row r="2">
          <cell r="J2" t="str">
            <v>Mining</v>
          </cell>
        </row>
      </sheetData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2">
          <cell r="J2" t="str">
            <v>Mining</v>
          </cell>
        </row>
      </sheetData>
      <sheetData sheetId="249">
        <row r="2">
          <cell r="J2" t="str">
            <v>Mining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>
        <row r="2">
          <cell r="J2" t="str">
            <v>Mining</v>
          </cell>
        </row>
      </sheetData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Info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FS (2)"/>
      <sheetName val="GL"/>
      <sheetName val="Permanent info"/>
      <sheetName val="EigenValue"/>
      <sheetName val="FIN Statement"/>
      <sheetName val="New GL Stcr"/>
      <sheetName val="Indirect Function - Dropdowns"/>
      <sheetName val="List"/>
      <sheetName val="validation"/>
      <sheetName val="SPO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(19)"/>
      <sheetName val="(20)"/>
      <sheetName val="(21)"/>
      <sheetName val="(24)"/>
      <sheetName val="GeneralInfo"/>
      <sheetName val="Indirect Function - Dropdowns"/>
      <sheetName val="SPO"/>
      <sheetName val="FIN Statement"/>
      <sheetName val="New GL St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RWIN"/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interest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Permanent invo"/>
      <sheetName val="Codestable"/>
      <sheetName val="Effort.A"/>
      <sheetName val="Effort.P"/>
      <sheetName val="Proj Summ"/>
      <sheetName val="EigenValue"/>
      <sheetName val="GeneralInfo"/>
      <sheetName val="fiscal depr_E_"/>
      <sheetName val="Database"/>
      <sheetName val="Loss time"/>
      <sheetName val="Sheet1"/>
      <sheetName val="ORIGINAL"/>
      <sheetName val="Db"/>
      <sheetName val="SAPDb"/>
      <sheetName val="Invoice"/>
      <sheetName val="FIN Statement"/>
      <sheetName val="New GL Stcr"/>
      <sheetName val="OFF"/>
      <sheetName val="Price"/>
      <sheetName val="Global Assumptions"/>
      <sheetName val="DN 00142"/>
      <sheetName val="DbCost"/>
      <sheetName val="JUAL_STD"/>
      <sheetName val="Data Sheet"/>
      <sheetName val="WP"/>
      <sheetName val="CODE"/>
      <sheetName val="PPH GB"/>
      <sheetName val="設備費内訳"/>
      <sheetName val="検具"/>
      <sheetName val="仕様確認"/>
      <sheetName val="NOTES "/>
      <sheetName val="INFORMATION"/>
      <sheetName val="BALANCE SHEET"/>
      <sheetName val="C1 NOV"/>
      <sheetName val="A"/>
      <sheetName val="Sheet4"/>
      <sheetName val="Saldo Awal 2006"/>
      <sheetName val="CRITERIA3"/>
      <sheetName val="9"/>
      <sheetName val="RATE"/>
      <sheetName val="worksheet"/>
      <sheetName val="3M Indonesia (9011-001)"/>
      <sheetName val="Monthly Data"/>
      <sheetName val="Data_Umum"/>
      <sheetName val="Populasi"/>
      <sheetName val="REv DCR Kar"/>
      <sheetName val="BCA Stat"/>
      <sheetName val="Interactive_Chart1"/>
      <sheetName val="Interactive_Chart2"/>
      <sheetName val="Sum All"/>
      <sheetName val="E4.1d"/>
      <sheetName val="Dashboard"/>
      <sheetName val="Resource Costs"/>
      <sheetName val="Data"/>
      <sheetName val="Work Requirement"/>
      <sheetName val="JV Form"/>
      <sheetName val="MRC1"/>
      <sheetName val="CRITERIA1"/>
      <sheetName val="Instructions"/>
      <sheetName val="DATA21"/>
      <sheetName val="Lap. Keuangan D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Master_Data"/>
      <sheetName val="General_Assumption"/>
      <sheetName val="Budget_Description 1"/>
      <sheetName val="Budget_Description 2"/>
      <sheetName val="COAL_HAULING_Capex&amp;Opex_detail"/>
      <sheetName val="Technical assumption1"/>
      <sheetName val="Technical_Assumption2"/>
      <sheetName val="TA_CS"/>
      <sheetName val="TA_WB"/>
      <sheetName val="TA_MSW"/>
      <sheetName val="Dispacth Yard"/>
      <sheetName val="SUMMARY_07_COAL_HAULING"/>
      <sheetName val="Analysis"/>
      <sheetName val="To be complete"/>
      <sheetName val="Summary"/>
      <sheetName val="Leave_relocation"/>
      <sheetName val="Direct_supplies"/>
      <sheetName val="Trans_fuel_lubricant"/>
      <sheetName val="Travel_Fares_Accomodation"/>
      <sheetName val="Repair_maintenance"/>
      <sheetName val="Hire_Equipment"/>
      <sheetName val="Consultants"/>
      <sheetName val="Other_Expenses"/>
      <sheetName val="CAPEX"/>
      <sheetName val="Qual_1_8_0607_1"/>
      <sheetName val="Qual_1_8_0607_2"/>
      <sheetName val="Qual_1_8_0607_3"/>
      <sheetName val="Qual_1_8_0607_4"/>
      <sheetName val="Budget_Description_1"/>
      <sheetName val="Budget_Description_2"/>
      <sheetName val="Technical_assumption1"/>
      <sheetName val="Dispacth_Yard"/>
      <sheetName val="To_be_complete"/>
      <sheetName val="Budget_Description_11"/>
      <sheetName val="Budget_Description_21"/>
      <sheetName val="Technical_assumption11"/>
      <sheetName val="Dispacth_Yard1"/>
      <sheetName val="To_be_complete1"/>
      <sheetName val="COMB"/>
      <sheetName val="Budget_Description_12"/>
      <sheetName val="Budget_Description_22"/>
      <sheetName val="Technical_assumption12"/>
      <sheetName val="Dispacth_Yard2"/>
      <sheetName val="To_be_complete2"/>
      <sheetName val="I-ME"/>
      <sheetName val="4334-Summary"/>
      <sheetName val="last month"/>
      <sheetName val="LIST Mining"/>
      <sheetName val="GeneralInfo"/>
      <sheetName val="data"/>
      <sheetName val="vol_2"/>
      <sheetName val="Param"/>
      <sheetName val="PARAMETER"/>
      <sheetName val="Isolasi Luar Dalam"/>
      <sheetName val="Isolasi Luar"/>
      <sheetName val="Cetak BG"/>
      <sheetName val="BQ"/>
      <sheetName val="table dozer"/>
      <sheetName val="PS ACTUAL"/>
      <sheetName val="A"/>
      <sheetName val="OVERBURDEN"/>
      <sheetName val="SUBKON"/>
      <sheetName val="MAINTENANCE"/>
      <sheetName val="MATERIALFINAL"/>
      <sheetName val="2. EWH"/>
      <sheetName val="SAMO"/>
      <sheetName val="MP"/>
      <sheetName val="Currency"/>
      <sheetName val="Non-Statistical Sampling"/>
      <sheetName val="Sheet4"/>
      <sheetName val="Saldo Awal 2006"/>
      <sheetName val="ocean voyage"/>
      <sheetName val="AR Drop Downs"/>
      <sheetName val="DropDown"/>
      <sheetName val="TAT FORMULA"/>
      <sheetName val="OLDMAP"/>
      <sheetName val="I_KAMAR"/>
      <sheetName val="22861"/>
      <sheetName val="Data_Unit"/>
      <sheetName val="Sheet2"/>
      <sheetName val="hal 3"/>
      <sheetName val="Sum"/>
      <sheetName val="Blok 8 S1"/>
      <sheetName val="fiscal depr(E)"/>
      <sheetName val="Database"/>
    </sheetNames>
    <sheetDataSet>
      <sheetData sheetId="0"/>
      <sheetData sheetId="1">
        <row r="105">
          <cell r="B105" t="str">
            <v>07*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Master"/>
      <sheetName val="CT"/>
      <sheetName val="P1"/>
      <sheetName val="P2"/>
      <sheetName val="Fuel"/>
      <sheetName val="Lube"/>
      <sheetName val="Hire"/>
      <sheetName val="Depre"/>
      <sheetName val="Prod"/>
      <sheetName val="ProdSummary"/>
      <sheetName val="Sched"/>
      <sheetName val="CAPEX"/>
      <sheetName val="EqList"/>
      <sheetName val="Sheet2"/>
      <sheetName val="01"/>
      <sheetName val="Database"/>
    </sheetNames>
    <sheetDataSet>
      <sheetData sheetId="0" refreshError="1">
        <row r="10">
          <cell r="B10" t="str">
            <v>PC1250</v>
          </cell>
        </row>
        <row r="11">
          <cell r="B11" t="str">
            <v>EX1200</v>
          </cell>
        </row>
        <row r="12">
          <cell r="B12" t="str">
            <v>ZX450</v>
          </cell>
        </row>
        <row r="13">
          <cell r="B13" t="str">
            <v>PC400</v>
          </cell>
        </row>
        <row r="14">
          <cell r="B14" t="str">
            <v>PC300</v>
          </cell>
        </row>
        <row r="15">
          <cell r="B15" t="str">
            <v>PC200</v>
          </cell>
        </row>
        <row r="16">
          <cell r="B16" t="str">
            <v>325D</v>
          </cell>
        </row>
        <row r="17">
          <cell r="B17" t="str">
            <v>ZX200</v>
          </cell>
        </row>
        <row r="63">
          <cell r="B63" t="str">
            <v>MF160</v>
          </cell>
        </row>
        <row r="64">
          <cell r="B64" t="str">
            <v>LC100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h"/>
      <sheetName val="PARAMETER"/>
      <sheetName val="Evaluation"/>
      <sheetName val="OPC"/>
      <sheetName val="FM_Working Geometry"/>
      <sheetName val="FM_Distance"/>
      <sheetName val="FM_Dewatering Pit South"/>
      <sheetName val="Dewatering Pit Middle"/>
      <sheetName val="FM_Plan"/>
      <sheetName val="FM_Table Evaluasi"/>
      <sheetName val="FM_Road"/>
      <sheetName val="WO"/>
      <sheetName val="input evaluasi"/>
      <sheetName val="Spo Act"/>
      <sheetName val="Spo Plan"/>
      <sheetName val="RD_BLASTING"/>
      <sheetName val="evaluasi"/>
      <sheetName val="prod_sched"/>
      <sheetName val="Indirect Function - Dropdowns"/>
      <sheetName val="Master_Data"/>
      <sheetName val="fiscal depr(E)"/>
    </sheetNames>
    <sheetDataSet>
      <sheetData sheetId="0" refreshError="1"/>
      <sheetData sheetId="1">
        <row r="4">
          <cell r="B4" t="str">
            <v>EX088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B6" t="str">
            <v>EX088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PARAMETERS"/>
      <sheetName val="Lists"/>
      <sheetName val="base"/>
      <sheetName val="simulasi prod'ty"/>
      <sheetName val="GeneralInfo"/>
      <sheetName val="AA3"/>
      <sheetName val="data"/>
      <sheetName val="DLOAD"/>
      <sheetName val="CCtr"/>
      <sheetName val="Permanent info"/>
      <sheetName val="Master"/>
      <sheetName val="Recov"/>
      <sheetName val="fiscal depr(E)"/>
      <sheetName val="CIP_USD"/>
      <sheetName val="CODES"/>
      <sheetName val="data_val"/>
      <sheetName val="Currencies"/>
      <sheetName val="BASIC ASSUMPTION"/>
      <sheetName val="Value &amp; Sensitivites"/>
      <sheetName val="TB"/>
      <sheetName val="TYPE"/>
      <sheetName val="VALUE_SET"/>
      <sheetName val="K.2. Predictive Depr"/>
      <sheetName val="Marshal"/>
      <sheetName val="Sheet1"/>
      <sheetName val="Input"/>
      <sheetName val="Desc "/>
      <sheetName val="Data Sheet"/>
      <sheetName val="OFF"/>
      <sheetName val="CPO 16-9-TID "/>
      <sheetName val="Other charges (income)"/>
      <sheetName val="Loan"/>
      <sheetName val="Fin Exp"/>
      <sheetName val="Info"/>
      <sheetName val="RATE"/>
      <sheetName val="WPL"/>
      <sheetName val="A"/>
      <sheetName val="Data Ben"/>
      <sheetName val="Ex-Rate"/>
      <sheetName val="CONTRACT REC"/>
      <sheetName val="BS-RTI"/>
      <sheetName val="JUAL_STD"/>
      <sheetName val="dl0450_28"/>
      <sheetName val="Ex_Rate"/>
      <sheetName val="B.S."/>
      <sheetName val="Input Sheet"/>
      <sheetName val="DSR"/>
      <sheetName val="LP"/>
      <sheetName val="DAT-1"/>
      <sheetName val="ALL"/>
      <sheetName val="TH"/>
      <sheetName val="I.4.1 (2)"/>
      <sheetName val="U2.5 RM From Purhase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1.wp opex"/>
      <sheetName val="Divre 6 ok"/>
      <sheetName val="CMGRPM20"/>
      <sheetName val="GJ"/>
      <sheetName val="kardus"/>
      <sheetName val="IS "/>
      <sheetName val="ASS-UNIT"/>
      <sheetName val="B25-95"/>
      <sheetName val="Financial Statement"/>
      <sheetName val="INDIRECT DETAIL"/>
      <sheetName val="table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NAMA DEPT"/>
      <sheetName val="FX Rates"/>
      <sheetName val="Lead"/>
      <sheetName val="akun"/>
      <sheetName val="FullYear"/>
      <sheetName val="SAP"/>
      <sheetName val="TaxLocal_Original"/>
      <sheetName val="Customize Your Purchase Order"/>
      <sheetName val="Regulated Tariff"/>
      <sheetName val="Summary "/>
      <sheetName val="Quantitatif"/>
      <sheetName val="T.B"/>
      <sheetName val="Sheet2"/>
      <sheetName val="Trial"/>
      <sheetName val="Summary P&amp;L"/>
      <sheetName val="Sheet2 _2_"/>
      <sheetName val="SUMMIT"/>
      <sheetName val="coeff"/>
      <sheetName val="ref"/>
      <sheetName val="NCG-BB"/>
      <sheetName val="Prepaid Expenses"/>
      <sheetName val="Probbl - Production"/>
      <sheetName val="214"/>
      <sheetName val="#REF"/>
      <sheetName val="RANGE"/>
      <sheetName val="EigenValue"/>
      <sheetName val="Isolasi Luar Dalam"/>
      <sheetName val="Isolasi Luar"/>
      <sheetName val="Analisa  (2)"/>
      <sheetName val="Drop Down"/>
      <sheetName val="COM-HARDWARE"/>
      <sheetName val="EQUIPMENT"/>
      <sheetName val="Rugilaba"/>
      <sheetName val="Spec 22104"/>
      <sheetName val="CA Sheet"/>
      <sheetName val="Asumsi"/>
      <sheetName val="Irregular_Income1"/>
      <sheetName val="FE-1770_P11"/>
      <sheetName val="BP1_23"/>
      <sheetName val="DATABASE"/>
      <sheetName val="MasterSheet"/>
      <sheetName val="5"/>
      <sheetName val="TCM Lists"/>
      <sheetName val="récapprobable98"/>
      <sheetName val="10D"/>
      <sheetName val="SUMMARY"/>
      <sheetName val="PIK_QUO"/>
      <sheetName val="Advanced"/>
      <sheetName val="Mth-Vana"/>
      <sheetName val="IC DKG"/>
      <sheetName val="IC DKSH"/>
      <sheetName val="dec 09"/>
      <sheetName val="tabel"/>
      <sheetName val="18723"/>
      <sheetName val="SUPPORT"/>
      <sheetName val="SSP"/>
      <sheetName val="daftar"/>
      <sheetName val="Data_Umum"/>
      <sheetName val="RM-PURCH &amp; PACK"/>
      <sheetName val="Telephone &amp; KSO Rev"/>
      <sheetName val="PercenDiv"/>
      <sheetName val="AA.1.1 BNI"/>
      <sheetName val="ALMS"/>
      <sheetName val="Stock Report"/>
      <sheetName val="lookup table"/>
      <sheetName val="Detail"/>
      <sheetName val="IS"/>
      <sheetName val="Erlang_table"/>
      <sheetName val="PDMP"/>
      <sheetName val="PCE"/>
      <sheetName val="PRODUK"/>
      <sheetName val="TOOL-ME"/>
      <sheetName val="Biaya Op-10"/>
      <sheetName val="DOC"/>
      <sheetName val="FEED"/>
      <sheetName val="Variabel"/>
      <sheetName val="A. Data Permintaan Produk"/>
      <sheetName val="C. Data Faktur "/>
      <sheetName val="Data Kalender"/>
      <sheetName val="M. Data Biaya Kirim"/>
      <sheetName val="NAMES"/>
      <sheetName val="populasi"/>
      <sheetName val="Tabelle1"/>
      <sheetName val="Nomor Id"/>
      <sheetName val="Bal Sheet"/>
      <sheetName val="Income Statement"/>
      <sheetName val="Introduction"/>
      <sheetName val="Profile"/>
      <sheetName val="kki"/>
      <sheetName val="fin pro centers"/>
      <sheetName val="Notes"/>
      <sheetName val="name"/>
      <sheetName val="Productivity"/>
      <sheetName val="JL_BEL"/>
      <sheetName val="DATA2"/>
      <sheetName val="DE"/>
      <sheetName val="EQ"/>
      <sheetName val="FA"/>
      <sheetName val="FS"/>
      <sheetName val="MA"/>
      <sheetName val="RE"/>
      <sheetName val="TX"/>
      <sheetName val="WC"/>
      <sheetName val="A6"/>
      <sheetName val="Lenders_Ratios juneseptnov"/>
      <sheetName val="dghn"/>
      <sheetName val="des"/>
      <sheetName val="AT"/>
      <sheetName val="UNITPRICE"/>
      <sheetName val="Client AJE"/>
      <sheetName val="Acc. Empolyee"/>
      <sheetName val="选择报表"/>
      <sheetName val="A$"/>
      <sheetName val="Jan-Dec05 PBC Rousye"/>
      <sheetName val="TEMPLATE"/>
      <sheetName val="Income S"/>
      <sheetName val="balance sheet"/>
      <sheetName val="P_DPTAN _ BEBAN LAIN2"/>
      <sheetName val="AKTIVA TETAP"/>
      <sheetName val="PERINC_PASSIVA"/>
      <sheetName val="N-LTLS"/>
      <sheetName val="KAEF"/>
      <sheetName val="ADIRA-N"/>
      <sheetName val="N-ASII"/>
      <sheetName val="BBCA"/>
      <sheetName val="TLKM-J"/>
      <sheetName val="N-TLKM"/>
      <sheetName val="NRC"/>
      <sheetName val="Data Pihak ke-3"/>
      <sheetName val="Calcs"/>
      <sheetName val="CHIPPING"/>
      <sheetName val="Data_Pihak_ke-3"/>
      <sheetName val="BASIC_ASSUMPTION"/>
      <sheetName val="Value_&amp;_Sensitivites"/>
      <sheetName val="Payable"/>
      <sheetName val="11b"/>
      <sheetName val="CANADA"/>
      <sheetName val="Cost Centers"/>
      <sheetName val="Power1770-2000 NEW NPWP"/>
      <sheetName val="SUMMARY NDE"/>
      <sheetName val="Macro "/>
      <sheetName val="Assumptions"/>
      <sheetName val="COST SUMM"/>
      <sheetName val="Loss time"/>
      <sheetName val="Master_Data"/>
      <sheetName val="input evaluasi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2010"/>
      <sheetName val="Family"/>
      <sheetName val="input evaluasi"/>
      <sheetName val="PARAMETER"/>
      <sheetName val="simulasi prod'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st"/>
      <sheetName val="Sum "/>
      <sheetName val="Sheet1"/>
      <sheetName val="ProdPlanbyHO"/>
      <sheetName val="Hour Usage"/>
      <sheetName val="plan eqpt base on resv"/>
      <sheetName val="Family"/>
      <sheetName val="Data base"/>
      <sheetName val="simulasi prod'ty"/>
      <sheetName val="Sum_1"/>
      <sheetName val="Hour_Usage1"/>
      <sheetName val="plan_eqpt_base_on_resv1"/>
      <sheetName val="Data_base1"/>
      <sheetName val="simulasi_prod'ty1"/>
      <sheetName val="Sum_"/>
      <sheetName val="Hour_Usage"/>
      <sheetName val="plan_eqpt_base_on_resv"/>
      <sheetName val="Data_base"/>
      <sheetName val="simulasi_prod'ty"/>
      <sheetName val="Permanent info"/>
      <sheetName val="Isolasi Luar Dalam"/>
      <sheetName val="Isolasi Luar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y"/>
      <sheetName val="week"/>
      <sheetName val="ach"/>
      <sheetName val="Sheet1"/>
      <sheetName val="List"/>
      <sheetName val="Lead"/>
    </sheetNames>
    <sheetDataSet>
      <sheetData sheetId="0">
        <row r="2">
          <cell r="D2">
            <v>39048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P"/>
      <sheetName val="WO-DS"/>
      <sheetName val="WO-NS"/>
      <sheetName val="Email"/>
      <sheetName val="Calc"/>
      <sheetName val="Master Data"/>
      <sheetName val="Revenue"/>
      <sheetName val="Fixed Cost"/>
      <sheetName val="Rental"/>
      <sheetName val="Detail POE"/>
      <sheetName val="SPO"/>
      <sheetName val="Production Fleet"/>
      <sheetName val="EVENT"/>
      <sheetName val="PROD"/>
      <sheetName val="DATA"/>
      <sheetName val="Report Daily"/>
      <sheetName val="Report MTD"/>
      <sheetName val="BEP Analysis"/>
      <sheetName val="Variable data&amp;Adjustment"/>
      <sheetName val="COStoRev"/>
      <sheetName val="CostperBcm"/>
      <sheetName val="Daily Depre Calc"/>
      <sheetName val="RF Index calc"/>
      <sheetName val="Kapasitas OB"/>
      <sheetName val="Daily Trend"/>
      <sheetName val="Budget"/>
      <sheetName val="RM"/>
      <sheetName val="MENU"/>
      <sheetName val="day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hd"/>
      <sheetName val="rsv"/>
      <sheetName val="lvl_air"/>
      <sheetName val="Menghitung Hari pIT 2"/>
      <sheetName val="rsv(2)"/>
      <sheetName val="trucks"/>
      <sheetName val="HDT"/>
      <sheetName val="East"/>
      <sheetName val="flow schedule"/>
      <sheetName val="updt_schdule"/>
      <sheetName val="schedule"/>
      <sheetName val="Weekly_schedule"/>
      <sheetName val="day"/>
      <sheetName val="DATA"/>
      <sheetName val="Revenue"/>
      <sheetName val="Production Fl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"/>
      <sheetName val="PLAN PA "/>
      <sheetName val="Type PS &amp; Dur"/>
      <sheetName val="HM Acuan"/>
      <sheetName val="PMS"/>
      <sheetName val="VLOOK UP"/>
    </sheetNames>
    <sheetDataSet>
      <sheetData sheetId="0"/>
      <sheetData sheetId="1" refreshError="1"/>
      <sheetData sheetId="2">
        <row r="3">
          <cell r="E3" t="str">
            <v>CP1</v>
          </cell>
          <cell r="F3" t="str">
            <v>CP</v>
          </cell>
          <cell r="G3" t="str">
            <v>COMPRESSOR</v>
          </cell>
          <cell r="H3">
            <v>1</v>
          </cell>
          <cell r="I3">
            <v>250</v>
          </cell>
          <cell r="J3">
            <v>2</v>
          </cell>
        </row>
        <row r="4">
          <cell r="E4" t="str">
            <v>CP2</v>
          </cell>
          <cell r="F4" t="str">
            <v>CP</v>
          </cell>
          <cell r="G4" t="str">
            <v>COMPRESSOR</v>
          </cell>
          <cell r="H4">
            <v>2</v>
          </cell>
          <cell r="I4">
            <v>500</v>
          </cell>
          <cell r="J4">
            <v>2</v>
          </cell>
        </row>
        <row r="5">
          <cell r="E5" t="str">
            <v>CP3</v>
          </cell>
          <cell r="F5" t="str">
            <v>CP</v>
          </cell>
          <cell r="G5" t="str">
            <v>COMPRESSOR</v>
          </cell>
          <cell r="H5">
            <v>3</v>
          </cell>
          <cell r="I5">
            <v>750</v>
          </cell>
          <cell r="J5">
            <v>2</v>
          </cell>
        </row>
        <row r="6">
          <cell r="E6" t="str">
            <v>CP4</v>
          </cell>
          <cell r="F6" t="str">
            <v>CP</v>
          </cell>
          <cell r="G6" t="str">
            <v>COMPRESSOR</v>
          </cell>
          <cell r="H6">
            <v>4</v>
          </cell>
          <cell r="I6">
            <v>1000</v>
          </cell>
          <cell r="J6">
            <v>3</v>
          </cell>
        </row>
        <row r="7">
          <cell r="E7" t="str">
            <v>CP5</v>
          </cell>
          <cell r="F7" t="str">
            <v>CP</v>
          </cell>
          <cell r="G7" t="str">
            <v>COMPRESSOR</v>
          </cell>
          <cell r="H7">
            <v>5</v>
          </cell>
          <cell r="I7">
            <v>2000</v>
          </cell>
          <cell r="J7">
            <v>4</v>
          </cell>
        </row>
        <row r="8">
          <cell r="E8" t="str">
            <v>CP6</v>
          </cell>
          <cell r="F8" t="str">
            <v>CP</v>
          </cell>
          <cell r="G8" t="str">
            <v>COMPRESSOR</v>
          </cell>
          <cell r="H8">
            <v>6</v>
          </cell>
          <cell r="I8">
            <v>4000</v>
          </cell>
          <cell r="J8">
            <v>4</v>
          </cell>
        </row>
        <row r="9">
          <cell r="E9" t="str">
            <v>CT1</v>
          </cell>
          <cell r="F9" t="str">
            <v>CT</v>
          </cell>
          <cell r="G9" t="str">
            <v>CRANE TRUCK</v>
          </cell>
          <cell r="H9">
            <v>1</v>
          </cell>
          <cell r="I9">
            <v>250</v>
          </cell>
          <cell r="J9">
            <v>4</v>
          </cell>
        </row>
        <row r="10">
          <cell r="E10" t="str">
            <v>CT2</v>
          </cell>
          <cell r="F10" t="str">
            <v>CT</v>
          </cell>
          <cell r="G10" t="str">
            <v>CRANE TRUCK</v>
          </cell>
          <cell r="H10">
            <v>2</v>
          </cell>
          <cell r="I10">
            <v>500</v>
          </cell>
          <cell r="J10">
            <v>4</v>
          </cell>
        </row>
        <row r="11">
          <cell r="E11" t="str">
            <v>CT3</v>
          </cell>
          <cell r="F11" t="str">
            <v>CT</v>
          </cell>
          <cell r="G11" t="str">
            <v>CRANE TRUCK</v>
          </cell>
          <cell r="H11">
            <v>3</v>
          </cell>
          <cell r="I11">
            <v>750</v>
          </cell>
          <cell r="J11">
            <v>4</v>
          </cell>
        </row>
        <row r="12">
          <cell r="E12" t="str">
            <v>CT4</v>
          </cell>
          <cell r="F12" t="str">
            <v>CT</v>
          </cell>
          <cell r="G12" t="str">
            <v>CRANE TRUCK</v>
          </cell>
          <cell r="H12">
            <v>4</v>
          </cell>
          <cell r="I12">
            <v>1000</v>
          </cell>
          <cell r="J12">
            <v>6</v>
          </cell>
        </row>
        <row r="13">
          <cell r="E13" t="str">
            <v>CT5</v>
          </cell>
          <cell r="F13" t="str">
            <v>CT</v>
          </cell>
          <cell r="G13" t="str">
            <v>CRANE TRUCK</v>
          </cell>
          <cell r="H13">
            <v>5</v>
          </cell>
          <cell r="I13">
            <v>2000</v>
          </cell>
          <cell r="J13">
            <v>7</v>
          </cell>
        </row>
        <row r="14">
          <cell r="E14" t="str">
            <v>CT6</v>
          </cell>
          <cell r="F14" t="str">
            <v>CT</v>
          </cell>
          <cell r="G14" t="str">
            <v>CRANE TRUCK</v>
          </cell>
          <cell r="H14">
            <v>6</v>
          </cell>
          <cell r="I14">
            <v>4000</v>
          </cell>
          <cell r="J14">
            <v>7</v>
          </cell>
        </row>
        <row r="15">
          <cell r="E15" t="str">
            <v>FT1</v>
          </cell>
          <cell r="F15" t="str">
            <v>FT</v>
          </cell>
          <cell r="G15" t="str">
            <v>FUEL TRUCK</v>
          </cell>
          <cell r="H15">
            <v>1</v>
          </cell>
          <cell r="I15">
            <v>250</v>
          </cell>
          <cell r="J15">
            <v>4</v>
          </cell>
        </row>
        <row r="16">
          <cell r="E16" t="str">
            <v>FT2</v>
          </cell>
          <cell r="F16" t="str">
            <v>FT</v>
          </cell>
          <cell r="G16" t="str">
            <v>FUEL TRUCK</v>
          </cell>
          <cell r="H16">
            <v>2</v>
          </cell>
          <cell r="I16">
            <v>500</v>
          </cell>
          <cell r="J16">
            <v>4</v>
          </cell>
        </row>
        <row r="17">
          <cell r="E17" t="str">
            <v>FT3</v>
          </cell>
          <cell r="F17" t="str">
            <v>FT</v>
          </cell>
          <cell r="G17" t="str">
            <v>FUEL TRUCK</v>
          </cell>
          <cell r="H17">
            <v>3</v>
          </cell>
          <cell r="I17">
            <v>750</v>
          </cell>
          <cell r="J17">
            <v>4</v>
          </cell>
        </row>
        <row r="18">
          <cell r="E18" t="str">
            <v>FT4</v>
          </cell>
          <cell r="F18" t="str">
            <v>FT</v>
          </cell>
          <cell r="G18" t="str">
            <v>FUEL TRUCK</v>
          </cell>
          <cell r="H18">
            <v>4</v>
          </cell>
          <cell r="I18">
            <v>1000</v>
          </cell>
          <cell r="J18">
            <v>6</v>
          </cell>
        </row>
        <row r="19">
          <cell r="E19" t="str">
            <v>FT5</v>
          </cell>
          <cell r="F19" t="str">
            <v>FT</v>
          </cell>
          <cell r="G19" t="str">
            <v>FUEL TRUCK</v>
          </cell>
          <cell r="H19">
            <v>5</v>
          </cell>
          <cell r="I19">
            <v>2000</v>
          </cell>
          <cell r="J19">
            <v>7</v>
          </cell>
        </row>
        <row r="20">
          <cell r="E20" t="str">
            <v>FT6</v>
          </cell>
          <cell r="F20" t="str">
            <v>FT</v>
          </cell>
          <cell r="G20" t="str">
            <v>FUEL TRUCK</v>
          </cell>
          <cell r="H20">
            <v>6</v>
          </cell>
          <cell r="I20">
            <v>4000</v>
          </cell>
          <cell r="J20">
            <v>7</v>
          </cell>
        </row>
        <row r="21">
          <cell r="E21" t="str">
            <v>GS1</v>
          </cell>
          <cell r="F21" t="str">
            <v>GS</v>
          </cell>
          <cell r="G21" t="str">
            <v>GENSET</v>
          </cell>
          <cell r="H21">
            <v>1</v>
          </cell>
          <cell r="I21">
            <v>250</v>
          </cell>
          <cell r="J21">
            <v>2</v>
          </cell>
        </row>
        <row r="22">
          <cell r="E22" t="str">
            <v>GS2</v>
          </cell>
          <cell r="F22" t="str">
            <v>GS</v>
          </cell>
          <cell r="G22" t="str">
            <v>GENSET</v>
          </cell>
          <cell r="H22">
            <v>2</v>
          </cell>
          <cell r="I22">
            <v>500</v>
          </cell>
          <cell r="J22">
            <v>2</v>
          </cell>
        </row>
        <row r="23">
          <cell r="E23" t="str">
            <v>GS3</v>
          </cell>
          <cell r="F23" t="str">
            <v>GS</v>
          </cell>
          <cell r="G23" t="str">
            <v>GENSET</v>
          </cell>
          <cell r="H23">
            <v>3</v>
          </cell>
          <cell r="I23">
            <v>750</v>
          </cell>
          <cell r="J23">
            <v>2</v>
          </cell>
        </row>
        <row r="24">
          <cell r="E24" t="str">
            <v>GS4</v>
          </cell>
          <cell r="F24" t="str">
            <v>GS</v>
          </cell>
          <cell r="G24" t="str">
            <v>GENSET</v>
          </cell>
          <cell r="H24">
            <v>4</v>
          </cell>
          <cell r="I24">
            <v>1000</v>
          </cell>
          <cell r="J24">
            <v>4</v>
          </cell>
        </row>
        <row r="25">
          <cell r="E25" t="str">
            <v>GS5</v>
          </cell>
          <cell r="F25" t="str">
            <v>GS</v>
          </cell>
          <cell r="G25" t="str">
            <v>GENSET</v>
          </cell>
          <cell r="H25">
            <v>5</v>
          </cell>
          <cell r="I25">
            <v>2000</v>
          </cell>
          <cell r="J25">
            <v>5</v>
          </cell>
        </row>
        <row r="26">
          <cell r="E26" t="str">
            <v>GS6</v>
          </cell>
          <cell r="F26" t="str">
            <v>GS</v>
          </cell>
          <cell r="G26" t="str">
            <v>GENSET</v>
          </cell>
          <cell r="H26">
            <v>6</v>
          </cell>
          <cell r="I26">
            <v>4000</v>
          </cell>
          <cell r="J26">
            <v>5</v>
          </cell>
        </row>
        <row r="27">
          <cell r="E27" t="str">
            <v>FL1</v>
          </cell>
          <cell r="F27" t="str">
            <v>FL</v>
          </cell>
          <cell r="G27" t="str">
            <v>FORKLIFT</v>
          </cell>
          <cell r="H27">
            <v>1</v>
          </cell>
          <cell r="I27">
            <v>250</v>
          </cell>
          <cell r="J27">
            <v>2</v>
          </cell>
        </row>
        <row r="28">
          <cell r="E28" t="str">
            <v>FL2</v>
          </cell>
          <cell r="F28" t="str">
            <v>FL</v>
          </cell>
          <cell r="G28" t="str">
            <v>FORKLIFT</v>
          </cell>
          <cell r="H28">
            <v>2</v>
          </cell>
          <cell r="I28">
            <v>500</v>
          </cell>
          <cell r="J28">
            <v>2</v>
          </cell>
        </row>
        <row r="29">
          <cell r="E29" t="str">
            <v>FL3</v>
          </cell>
          <cell r="F29" t="str">
            <v>FL</v>
          </cell>
          <cell r="G29" t="str">
            <v>FORKLIFT</v>
          </cell>
          <cell r="H29">
            <v>3</v>
          </cell>
          <cell r="I29">
            <v>750</v>
          </cell>
          <cell r="J29">
            <v>2</v>
          </cell>
        </row>
        <row r="30">
          <cell r="E30" t="str">
            <v>FL4</v>
          </cell>
          <cell r="F30" t="str">
            <v>FL</v>
          </cell>
          <cell r="G30" t="str">
            <v>FORKLIFT</v>
          </cell>
          <cell r="H30">
            <v>4</v>
          </cell>
          <cell r="I30">
            <v>1000</v>
          </cell>
          <cell r="J30">
            <v>4</v>
          </cell>
        </row>
        <row r="31">
          <cell r="E31" t="str">
            <v>FL5</v>
          </cell>
          <cell r="F31" t="str">
            <v>FL</v>
          </cell>
          <cell r="G31" t="str">
            <v>FORKLIFT</v>
          </cell>
          <cell r="H31">
            <v>5</v>
          </cell>
          <cell r="I31">
            <v>2000</v>
          </cell>
          <cell r="J31">
            <v>5</v>
          </cell>
        </row>
        <row r="32">
          <cell r="E32" t="str">
            <v>FL6</v>
          </cell>
          <cell r="F32" t="str">
            <v>FL</v>
          </cell>
          <cell r="G32" t="str">
            <v>FORKLIFT</v>
          </cell>
          <cell r="H32">
            <v>6</v>
          </cell>
          <cell r="I32">
            <v>4000</v>
          </cell>
          <cell r="J32">
            <v>5</v>
          </cell>
        </row>
        <row r="33">
          <cell r="E33" t="str">
            <v>LT1</v>
          </cell>
          <cell r="F33" t="str">
            <v>LT</v>
          </cell>
          <cell r="G33" t="str">
            <v>LUBE TRUCK</v>
          </cell>
          <cell r="H33">
            <v>1</v>
          </cell>
          <cell r="I33">
            <v>250</v>
          </cell>
          <cell r="J33">
            <v>4</v>
          </cell>
        </row>
        <row r="34">
          <cell r="E34" t="str">
            <v>LT2</v>
          </cell>
          <cell r="F34" t="str">
            <v>LT</v>
          </cell>
          <cell r="G34" t="str">
            <v>LUBE TRUCK</v>
          </cell>
          <cell r="H34">
            <v>2</v>
          </cell>
          <cell r="I34">
            <v>500</v>
          </cell>
          <cell r="J34">
            <v>4</v>
          </cell>
        </row>
        <row r="35">
          <cell r="E35" t="str">
            <v>LT3</v>
          </cell>
          <cell r="F35" t="str">
            <v>LT</v>
          </cell>
          <cell r="G35" t="str">
            <v>LUBE TRUCK</v>
          </cell>
          <cell r="H35">
            <v>3</v>
          </cell>
          <cell r="I35">
            <v>750</v>
          </cell>
          <cell r="J35">
            <v>4</v>
          </cell>
        </row>
        <row r="36">
          <cell r="E36" t="str">
            <v>LT4</v>
          </cell>
          <cell r="F36" t="str">
            <v>LT</v>
          </cell>
          <cell r="G36" t="str">
            <v>LUBE TRUCK</v>
          </cell>
          <cell r="H36">
            <v>4</v>
          </cell>
          <cell r="I36">
            <v>1000</v>
          </cell>
          <cell r="J36">
            <v>6</v>
          </cell>
        </row>
        <row r="37">
          <cell r="E37" t="str">
            <v>LT5</v>
          </cell>
          <cell r="F37" t="str">
            <v>LT</v>
          </cell>
          <cell r="G37" t="str">
            <v>LUBE TRUCK</v>
          </cell>
          <cell r="H37">
            <v>5</v>
          </cell>
          <cell r="I37">
            <v>2000</v>
          </cell>
          <cell r="J37">
            <v>7</v>
          </cell>
        </row>
        <row r="38">
          <cell r="E38" t="str">
            <v>LT6</v>
          </cell>
          <cell r="F38" t="str">
            <v>LT</v>
          </cell>
          <cell r="G38" t="str">
            <v>LUBE TRUCK</v>
          </cell>
          <cell r="H38">
            <v>6</v>
          </cell>
          <cell r="I38">
            <v>4000</v>
          </cell>
          <cell r="J38">
            <v>7</v>
          </cell>
        </row>
        <row r="39">
          <cell r="E39" t="str">
            <v>TL1</v>
          </cell>
          <cell r="F39" t="str">
            <v>TL</v>
          </cell>
          <cell r="G39" t="str">
            <v>TOWER LAMP</v>
          </cell>
          <cell r="H39">
            <v>1</v>
          </cell>
          <cell r="I39">
            <v>250</v>
          </cell>
          <cell r="J39">
            <v>1</v>
          </cell>
        </row>
        <row r="40">
          <cell r="E40" t="str">
            <v>TL2</v>
          </cell>
          <cell r="F40" t="str">
            <v>TL</v>
          </cell>
          <cell r="G40" t="str">
            <v>TOWER LAMP</v>
          </cell>
          <cell r="H40">
            <v>2</v>
          </cell>
          <cell r="I40">
            <v>500</v>
          </cell>
          <cell r="J40">
            <v>1</v>
          </cell>
        </row>
        <row r="41">
          <cell r="E41" t="str">
            <v>TL3</v>
          </cell>
          <cell r="F41" t="str">
            <v>TL</v>
          </cell>
          <cell r="G41" t="str">
            <v>TOWER LAMP</v>
          </cell>
          <cell r="H41">
            <v>3</v>
          </cell>
          <cell r="I41">
            <v>750</v>
          </cell>
          <cell r="J41">
            <v>1</v>
          </cell>
        </row>
        <row r="42">
          <cell r="E42" t="str">
            <v>TL4</v>
          </cell>
          <cell r="F42" t="str">
            <v>TL</v>
          </cell>
          <cell r="G42" t="str">
            <v>TOWER LAMP</v>
          </cell>
          <cell r="H42">
            <v>4</v>
          </cell>
          <cell r="I42">
            <v>1000</v>
          </cell>
          <cell r="J42">
            <v>1</v>
          </cell>
        </row>
        <row r="43">
          <cell r="E43" t="str">
            <v>TL5</v>
          </cell>
          <cell r="F43" t="str">
            <v>TL</v>
          </cell>
          <cell r="G43" t="str">
            <v>TOWER LAMP</v>
          </cell>
          <cell r="H43">
            <v>5</v>
          </cell>
          <cell r="I43">
            <v>2000</v>
          </cell>
          <cell r="J43">
            <v>2</v>
          </cell>
        </row>
        <row r="44">
          <cell r="E44" t="str">
            <v>TL6</v>
          </cell>
          <cell r="F44" t="str">
            <v>TL</v>
          </cell>
          <cell r="G44" t="str">
            <v>TOWER LAMP</v>
          </cell>
          <cell r="H44">
            <v>6</v>
          </cell>
          <cell r="I44">
            <v>4000</v>
          </cell>
          <cell r="J44">
            <v>6</v>
          </cell>
        </row>
        <row r="45">
          <cell r="E45" t="str">
            <v>WP1</v>
          </cell>
          <cell r="F45" t="str">
            <v>WP</v>
          </cell>
          <cell r="G45" t="str">
            <v>WATER PUMP</v>
          </cell>
          <cell r="H45">
            <v>1</v>
          </cell>
          <cell r="I45">
            <v>250</v>
          </cell>
          <cell r="J45">
            <v>4</v>
          </cell>
        </row>
        <row r="46">
          <cell r="E46" t="str">
            <v>WP2</v>
          </cell>
          <cell r="F46" t="str">
            <v>WP</v>
          </cell>
          <cell r="G46" t="str">
            <v>WATER PUMP</v>
          </cell>
          <cell r="H46">
            <v>2</v>
          </cell>
          <cell r="I46">
            <v>500</v>
          </cell>
          <cell r="J46">
            <v>4</v>
          </cell>
        </row>
        <row r="47">
          <cell r="E47" t="str">
            <v>WP3</v>
          </cell>
          <cell r="F47" t="str">
            <v>WP</v>
          </cell>
          <cell r="G47" t="str">
            <v>WATER PUMP</v>
          </cell>
          <cell r="H47">
            <v>3</v>
          </cell>
          <cell r="I47">
            <v>750</v>
          </cell>
          <cell r="J47">
            <v>4</v>
          </cell>
        </row>
        <row r="48">
          <cell r="E48" t="str">
            <v>WP4</v>
          </cell>
          <cell r="F48" t="str">
            <v>WP</v>
          </cell>
          <cell r="G48" t="str">
            <v>WATER PUMP</v>
          </cell>
          <cell r="H48">
            <v>4</v>
          </cell>
          <cell r="I48">
            <v>1000</v>
          </cell>
          <cell r="J48">
            <v>6</v>
          </cell>
        </row>
        <row r="49">
          <cell r="E49" t="str">
            <v>WP5</v>
          </cell>
          <cell r="F49" t="str">
            <v>WP</v>
          </cell>
          <cell r="G49" t="str">
            <v>WATER PUMP</v>
          </cell>
          <cell r="H49">
            <v>5</v>
          </cell>
          <cell r="I49">
            <v>2000</v>
          </cell>
          <cell r="J49">
            <v>8</v>
          </cell>
        </row>
        <row r="50">
          <cell r="E50" t="str">
            <v>WP6</v>
          </cell>
          <cell r="F50" t="str">
            <v>WP</v>
          </cell>
          <cell r="G50" t="str">
            <v>WATER PUMP</v>
          </cell>
          <cell r="H50">
            <v>6</v>
          </cell>
          <cell r="I50">
            <v>4000</v>
          </cell>
          <cell r="J50">
            <v>8</v>
          </cell>
        </row>
        <row r="51">
          <cell r="E51" t="str">
            <v>WT1</v>
          </cell>
          <cell r="F51" t="str">
            <v>WT</v>
          </cell>
          <cell r="G51" t="str">
            <v>WATER TRUCK</v>
          </cell>
          <cell r="H51">
            <v>1</v>
          </cell>
          <cell r="I51">
            <v>250</v>
          </cell>
          <cell r="J51">
            <v>4</v>
          </cell>
        </row>
        <row r="52">
          <cell r="E52" t="str">
            <v>WT2</v>
          </cell>
          <cell r="F52" t="str">
            <v>WT</v>
          </cell>
          <cell r="G52" t="str">
            <v>WATER TRUCK</v>
          </cell>
          <cell r="H52">
            <v>2</v>
          </cell>
          <cell r="I52">
            <v>500</v>
          </cell>
          <cell r="J52">
            <v>4</v>
          </cell>
        </row>
        <row r="53">
          <cell r="E53" t="str">
            <v>WT3</v>
          </cell>
          <cell r="F53" t="str">
            <v>WT</v>
          </cell>
          <cell r="G53" t="str">
            <v>WATER TRUCK</v>
          </cell>
          <cell r="H53">
            <v>3</v>
          </cell>
          <cell r="I53">
            <v>750</v>
          </cell>
          <cell r="J53">
            <v>4</v>
          </cell>
        </row>
        <row r="54">
          <cell r="E54" t="str">
            <v>WT4</v>
          </cell>
          <cell r="F54" t="str">
            <v>WT</v>
          </cell>
          <cell r="G54" t="str">
            <v>WATER TRUCK</v>
          </cell>
          <cell r="H54">
            <v>4</v>
          </cell>
          <cell r="I54">
            <v>1000</v>
          </cell>
          <cell r="J54">
            <v>6</v>
          </cell>
        </row>
        <row r="55">
          <cell r="E55" t="str">
            <v>WT5</v>
          </cell>
          <cell r="F55" t="str">
            <v>WT</v>
          </cell>
          <cell r="G55" t="str">
            <v>WATER TRUCK</v>
          </cell>
          <cell r="H55">
            <v>5</v>
          </cell>
          <cell r="I55">
            <v>2000</v>
          </cell>
          <cell r="J55">
            <v>7</v>
          </cell>
        </row>
        <row r="56">
          <cell r="E56" t="str">
            <v>WT6</v>
          </cell>
          <cell r="F56" t="str">
            <v>WT</v>
          </cell>
          <cell r="G56" t="str">
            <v>WATER TRUCK</v>
          </cell>
          <cell r="H56">
            <v>6</v>
          </cell>
          <cell r="I56">
            <v>4000</v>
          </cell>
          <cell r="J56">
            <v>7</v>
          </cell>
        </row>
        <row r="57">
          <cell r="E57" t="str">
            <v>WL1</v>
          </cell>
          <cell r="F57" t="str">
            <v>WL</v>
          </cell>
          <cell r="G57" t="str">
            <v>WELDING MACHINE</v>
          </cell>
          <cell r="H57">
            <v>1</v>
          </cell>
          <cell r="I57">
            <v>250</v>
          </cell>
          <cell r="J57">
            <v>2</v>
          </cell>
        </row>
        <row r="58">
          <cell r="E58" t="str">
            <v>WL2</v>
          </cell>
          <cell r="F58" t="str">
            <v>WL</v>
          </cell>
          <cell r="G58" t="str">
            <v>WELDING MACHINE</v>
          </cell>
          <cell r="H58">
            <v>2</v>
          </cell>
          <cell r="I58">
            <v>500</v>
          </cell>
          <cell r="J58">
            <v>2</v>
          </cell>
        </row>
        <row r="59">
          <cell r="E59" t="str">
            <v>WL3</v>
          </cell>
          <cell r="F59" t="str">
            <v>WL</v>
          </cell>
          <cell r="G59" t="str">
            <v>WELDING MACHINE</v>
          </cell>
          <cell r="H59">
            <v>3</v>
          </cell>
          <cell r="I59">
            <v>750</v>
          </cell>
          <cell r="J59">
            <v>2</v>
          </cell>
        </row>
        <row r="60">
          <cell r="E60" t="str">
            <v>WL4</v>
          </cell>
          <cell r="F60" t="str">
            <v>WL</v>
          </cell>
          <cell r="G60" t="str">
            <v>WELDING MACHINE</v>
          </cell>
          <cell r="H60">
            <v>4</v>
          </cell>
          <cell r="I60">
            <v>1000</v>
          </cell>
          <cell r="J60">
            <v>4</v>
          </cell>
        </row>
        <row r="61">
          <cell r="E61" t="str">
            <v>WL5</v>
          </cell>
          <cell r="F61" t="str">
            <v>WL</v>
          </cell>
          <cell r="G61" t="str">
            <v>WELDING MACHINE</v>
          </cell>
          <cell r="H61">
            <v>5</v>
          </cell>
          <cell r="I61">
            <v>2000</v>
          </cell>
          <cell r="J61">
            <v>5</v>
          </cell>
        </row>
        <row r="62">
          <cell r="E62" t="str">
            <v>WL6</v>
          </cell>
          <cell r="F62" t="str">
            <v>WL</v>
          </cell>
          <cell r="G62" t="str">
            <v>WELDING MACHINE</v>
          </cell>
          <cell r="H62">
            <v>6</v>
          </cell>
          <cell r="I62">
            <v>4000</v>
          </cell>
          <cell r="J62">
            <v>5</v>
          </cell>
        </row>
        <row r="63">
          <cell r="E63" t="str">
            <v>GR1</v>
          </cell>
          <cell r="F63" t="str">
            <v>GR</v>
          </cell>
          <cell r="G63" t="str">
            <v>TADANO</v>
          </cell>
          <cell r="H63">
            <v>1</v>
          </cell>
          <cell r="I63">
            <v>250</v>
          </cell>
          <cell r="J63">
            <v>4</v>
          </cell>
        </row>
        <row r="64">
          <cell r="E64" t="str">
            <v>GR2</v>
          </cell>
          <cell r="F64" t="str">
            <v>GR</v>
          </cell>
          <cell r="G64" t="str">
            <v>TADANO</v>
          </cell>
          <cell r="H64">
            <v>2</v>
          </cell>
          <cell r="I64">
            <v>500</v>
          </cell>
          <cell r="J64">
            <v>4</v>
          </cell>
        </row>
        <row r="65">
          <cell r="E65" t="str">
            <v>GR3</v>
          </cell>
          <cell r="F65" t="str">
            <v>GR</v>
          </cell>
          <cell r="G65" t="str">
            <v>TADANO</v>
          </cell>
          <cell r="H65">
            <v>3</v>
          </cell>
          <cell r="I65">
            <v>750</v>
          </cell>
          <cell r="J65">
            <v>4</v>
          </cell>
        </row>
        <row r="66">
          <cell r="E66" t="str">
            <v>GR4</v>
          </cell>
          <cell r="F66" t="str">
            <v>GR</v>
          </cell>
          <cell r="G66" t="str">
            <v>TADANO</v>
          </cell>
          <cell r="H66">
            <v>4</v>
          </cell>
          <cell r="I66">
            <v>1000</v>
          </cell>
          <cell r="J66">
            <v>6</v>
          </cell>
        </row>
        <row r="67">
          <cell r="E67" t="str">
            <v>GR5</v>
          </cell>
          <cell r="F67" t="str">
            <v>GR</v>
          </cell>
          <cell r="G67" t="str">
            <v>TADANO</v>
          </cell>
          <cell r="H67">
            <v>5</v>
          </cell>
          <cell r="I67">
            <v>2000</v>
          </cell>
          <cell r="J67">
            <v>7</v>
          </cell>
        </row>
        <row r="68">
          <cell r="E68" t="str">
            <v>GR6</v>
          </cell>
          <cell r="F68" t="str">
            <v>GR</v>
          </cell>
          <cell r="G68" t="str">
            <v>TADANO</v>
          </cell>
          <cell r="H68">
            <v>6</v>
          </cell>
          <cell r="I68">
            <v>4000</v>
          </cell>
          <cell r="J68">
            <v>7</v>
          </cell>
        </row>
        <row r="69">
          <cell r="E69" t="str">
            <v>MF1</v>
          </cell>
          <cell r="F69" t="str">
            <v>MF</v>
          </cell>
          <cell r="G69" t="str">
            <v>MULTIFLOW</v>
          </cell>
          <cell r="H69">
            <v>1</v>
          </cell>
          <cell r="I69">
            <v>250</v>
          </cell>
          <cell r="J69">
            <v>6</v>
          </cell>
        </row>
        <row r="70">
          <cell r="E70" t="str">
            <v>MF2</v>
          </cell>
          <cell r="F70" t="str">
            <v>MF</v>
          </cell>
          <cell r="G70" t="str">
            <v>MULTIFLOW</v>
          </cell>
          <cell r="H70">
            <v>2</v>
          </cell>
          <cell r="I70">
            <v>500</v>
          </cell>
          <cell r="J70">
            <v>6</v>
          </cell>
        </row>
        <row r="71">
          <cell r="E71" t="str">
            <v>MF3</v>
          </cell>
          <cell r="F71" t="str">
            <v>MF</v>
          </cell>
          <cell r="G71" t="str">
            <v>MULTIFLOW</v>
          </cell>
          <cell r="H71">
            <v>3</v>
          </cell>
          <cell r="I71">
            <v>750</v>
          </cell>
          <cell r="J71">
            <v>6</v>
          </cell>
        </row>
        <row r="72">
          <cell r="E72" t="str">
            <v>MF4</v>
          </cell>
          <cell r="F72" t="str">
            <v>MF</v>
          </cell>
          <cell r="G72" t="str">
            <v>MULTIFLOW</v>
          </cell>
          <cell r="H72">
            <v>4</v>
          </cell>
          <cell r="I72">
            <v>1000</v>
          </cell>
          <cell r="J72">
            <v>7</v>
          </cell>
        </row>
        <row r="73">
          <cell r="E73" t="str">
            <v>MF5</v>
          </cell>
          <cell r="F73" t="str">
            <v>MF</v>
          </cell>
          <cell r="G73" t="str">
            <v>MULTIFLOW</v>
          </cell>
          <cell r="H73">
            <v>5</v>
          </cell>
          <cell r="I73">
            <v>2000</v>
          </cell>
          <cell r="J73">
            <v>7</v>
          </cell>
        </row>
        <row r="74">
          <cell r="E74" t="str">
            <v>MF6</v>
          </cell>
          <cell r="F74" t="str">
            <v>MF</v>
          </cell>
          <cell r="G74" t="str">
            <v>MULTIFLOW</v>
          </cell>
          <cell r="H74">
            <v>6</v>
          </cell>
          <cell r="I74">
            <v>4000</v>
          </cell>
          <cell r="J74">
            <v>8</v>
          </cell>
        </row>
        <row r="75">
          <cell r="E75" t="str">
            <v>TH1</v>
          </cell>
          <cell r="F75" t="str">
            <v>TH</v>
          </cell>
          <cell r="G75" t="str">
            <v>TYRE HANDLE</v>
          </cell>
          <cell r="H75">
            <v>1</v>
          </cell>
          <cell r="I75">
            <v>250</v>
          </cell>
          <cell r="J75">
            <v>2</v>
          </cell>
        </row>
        <row r="76">
          <cell r="E76" t="str">
            <v>TH2</v>
          </cell>
          <cell r="F76" t="str">
            <v>TH</v>
          </cell>
          <cell r="G76" t="str">
            <v>TYRE HANDLE</v>
          </cell>
          <cell r="H76">
            <v>2</v>
          </cell>
          <cell r="I76">
            <v>500</v>
          </cell>
          <cell r="J76">
            <v>2</v>
          </cell>
        </row>
        <row r="77">
          <cell r="E77" t="str">
            <v>TH3</v>
          </cell>
          <cell r="F77" t="str">
            <v>TH</v>
          </cell>
          <cell r="G77" t="str">
            <v>TYRE HANDLE</v>
          </cell>
          <cell r="H77">
            <v>3</v>
          </cell>
          <cell r="I77">
            <v>750</v>
          </cell>
          <cell r="J77">
            <v>2</v>
          </cell>
        </row>
        <row r="78">
          <cell r="E78" t="str">
            <v>TH4</v>
          </cell>
          <cell r="F78" t="str">
            <v>TH</v>
          </cell>
          <cell r="G78" t="str">
            <v>TYRE HANDLE</v>
          </cell>
          <cell r="H78">
            <v>4</v>
          </cell>
          <cell r="I78">
            <v>1000</v>
          </cell>
          <cell r="J78">
            <v>4</v>
          </cell>
        </row>
        <row r="79">
          <cell r="E79" t="str">
            <v>TH5</v>
          </cell>
          <cell r="F79" t="str">
            <v>TH</v>
          </cell>
          <cell r="G79" t="str">
            <v>TYRE HANDLE</v>
          </cell>
          <cell r="H79">
            <v>5</v>
          </cell>
          <cell r="I79">
            <v>2000</v>
          </cell>
          <cell r="J79">
            <v>5</v>
          </cell>
        </row>
        <row r="80">
          <cell r="E80" t="str">
            <v>TH6</v>
          </cell>
          <cell r="F80" t="str">
            <v>TH</v>
          </cell>
          <cell r="G80" t="str">
            <v>TYRE HANDLE</v>
          </cell>
          <cell r="H80">
            <v>6</v>
          </cell>
          <cell r="I80">
            <v>4000</v>
          </cell>
          <cell r="J80">
            <v>5</v>
          </cell>
        </row>
      </sheetData>
      <sheetData sheetId="3">
        <row r="1">
          <cell r="D1" t="str">
            <v>HM DIUPDATE SESUAI DENGAN PERIODE FORECAST</v>
          </cell>
        </row>
      </sheetData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ET"/>
      <sheetName val="#REF"/>
      <sheetName val="Loss time"/>
      <sheetName val="Lbr April 2006"/>
      <sheetName val="2002"/>
      <sheetName val="MAIN MENU"/>
      <sheetName val="REP (DT Hauling)"/>
      <sheetName val="MHA (Primemover)"/>
      <sheetName val="DWIPA (SportCharter)"/>
      <sheetName val="PDK (Dirty Coal)"/>
      <sheetName val="GLJ (A2B)"/>
      <sheetName val="PRIMA (A2B)"/>
      <sheetName val="AJK"/>
      <sheetName val="KWB (A2B)"/>
      <sheetName val="REP (A2B)"/>
      <sheetName val="REP (DT Mining)"/>
      <sheetName val="REP (Primemover)"/>
      <sheetName val="PDK (A2B)"/>
      <sheetName val="PDK (Lumpur)"/>
      <sheetName val="PDK (Quary)"/>
      <sheetName val="REP (Quary)"/>
      <sheetName val="GLJ (Hauling)"/>
      <sheetName val="PI (Primemover)"/>
      <sheetName val="PI (DT Hauling)"/>
      <sheetName val="REP (Lumpur)"/>
      <sheetName val="PI (DT Mining)"/>
      <sheetName val="KERSIK"/>
      <sheetName val="PRIMA (Top Soil)"/>
      <sheetName val="Routing BAP"/>
      <sheetName val="Routing INVOICE"/>
      <sheetName val="DWIPA"/>
      <sheetName val="SUBCONT CLAIM"/>
      <sheetName val="REP (Riject Stone)"/>
      <sheetName val="PDK (Tanah)"/>
      <sheetName val="RESUME DT MINING"/>
      <sheetName val="RESUME DT HAULING"/>
      <sheetName val="RESUME A2B"/>
      <sheetName val="RESUME OTHERS ACTIVITY"/>
      <sheetName val="GLJ (DT Mining)"/>
      <sheetName val="PDK (Hauling)"/>
      <sheetName val="PDK (DT Mining)"/>
      <sheetName val="STJ (Primemover)"/>
      <sheetName val="PERFORMANCE"/>
      <sheetName val="CALCULATION"/>
      <sheetName val="POINT of SUBCONT EVALUATION"/>
      <sheetName val="IPU"/>
      <sheetName val="_REF"/>
      <sheetName val="Budget"/>
      <sheetName val="Pit C2"/>
      <sheetName val="Pit E"/>
      <sheetName val="LABA"/>
      <sheetName val="Code"/>
      <sheetName val="Loss_time"/>
      <sheetName val="Lbr_April_2006"/>
      <sheetName val="Calendar"/>
      <sheetName val="DB.PCOST"/>
      <sheetName val="Sheet1"/>
      <sheetName val="Sales Mining"/>
      <sheetName val="Parameter"/>
      <sheetName val="SP"/>
      <sheetName val="database"/>
      <sheetName val="lost-time"/>
      <sheetName val="P1"/>
      <sheetName val="Hauler"/>
      <sheetName val="Data"/>
      <sheetName val="Intro"/>
      <sheetName val="List"/>
      <sheetName val="Table"/>
      <sheetName val="PRO_COAL"/>
      <sheetName val="PS"/>
      <sheetName val="Marshal"/>
      <sheetName val="F1771-II"/>
      <sheetName val="F1771-III"/>
      <sheetName val="EQL"/>
      <sheetName val="5-Peralatan"/>
      <sheetName val="O"/>
      <sheetName val="validasi"/>
      <sheetName val="MARET 05"/>
      <sheetName val="Eq List"/>
      <sheetName val="L-Mechanical"/>
      <sheetName val="PersList"/>
      <sheetName val="DBase"/>
      <sheetName val="FINAL NON OPT"/>
      <sheetName val="PRICE"/>
      <sheetName val="JAMSOSTEK"/>
      <sheetName val="cHECKER"/>
      <sheetName val="_SAF 02"/>
      <sheetName val="F1771-IV"/>
      <sheetName val="POP"/>
      <sheetName val="Pph"/>
      <sheetName val="Analisa"/>
      <sheetName val="DTDummy"/>
      <sheetName val="Dbase Man Hours"/>
      <sheetName val="1"/>
      <sheetName val="S CURVE"/>
      <sheetName val="5-Alat"/>
      <sheetName val="SAF"/>
      <sheetName val="Permanent info"/>
      <sheetName val="Ppls"/>
      <sheetName val="Pupolasi"/>
      <sheetName val="POPULATION"/>
      <sheetName val="Target"/>
      <sheetName val="W_R"/>
      <sheetName val="MTBF_REV"/>
      <sheetName val="F1771-V"/>
      <sheetName val="Maintenance Process"/>
      <sheetName val="Master_Data"/>
      <sheetName val="MATERIALFINAL"/>
      <sheetName val="PA"/>
      <sheetName val="Production All Pit"/>
      <sheetName val="Rain &amp; Sliperry"/>
      <sheetName val="Enviro"/>
      <sheetName val="UA"/>
      <sheetName val="HR Detail"/>
      <sheetName val="HRPar"/>
      <sheetName val="day"/>
      <sheetName val="Rekap"/>
      <sheetName val="simulasi prod'ty"/>
      <sheetName val="Loss_time1"/>
      <sheetName val="Pit_C2"/>
      <sheetName val="Pit_E"/>
      <sheetName val="MAIN_MENU"/>
      <sheetName val="REP_(DT_Hauling)"/>
      <sheetName val="MHA_(Primemover)"/>
      <sheetName val="DWIPA_(SportCharter)"/>
      <sheetName val="PDK_(Dirty_Coal)"/>
      <sheetName val="GLJ_(A2B)"/>
      <sheetName val="PRIMA_(A2B)"/>
      <sheetName val="KWB_(A2B)"/>
      <sheetName val="REP_(A2B)"/>
      <sheetName val="REP_(DT_Mining)"/>
      <sheetName val="REP_(Primemover)"/>
      <sheetName val="PDK_(A2B)"/>
      <sheetName val="PDK_(Lumpur)"/>
      <sheetName val="PDK_(Quary)"/>
      <sheetName val="REP_(Quary)"/>
      <sheetName val="GLJ_(Hauling)"/>
      <sheetName val="PI_(Primemover)"/>
      <sheetName val="PI_(DT_Hauling)"/>
      <sheetName val="REP_(Lumpur)"/>
      <sheetName val="PI_(DT_Mining)"/>
      <sheetName val="PRIMA_(Top_Soil)"/>
      <sheetName val="Routing_BAP"/>
      <sheetName val="Routing_INVOICE"/>
      <sheetName val="SUBCONT_CLAIM"/>
      <sheetName val="REP_(Riject_Stone)"/>
      <sheetName val="PDK_(Tanah)"/>
      <sheetName val="RESUME_DT_MINING"/>
      <sheetName val="RESUME_DT_HAULING"/>
      <sheetName val="RESUME_A2B"/>
      <sheetName val="RESUME_OTHERS_ACTIVITY"/>
      <sheetName val="GLJ_(DT_Mining)"/>
      <sheetName val="PDK_(Hauling)"/>
      <sheetName val="PDK_(DT_Mining)"/>
      <sheetName val="STJ_(Primemover)"/>
      <sheetName val="POINT_of_SUBCONT_EVALUATION"/>
      <sheetName val="Lbr_April_20061"/>
      <sheetName val="DB_PCOST"/>
      <sheetName val="MARET_05"/>
      <sheetName val="Sales_Mining"/>
      <sheetName val="Eq_List"/>
      <sheetName val="HR_Detail"/>
      <sheetName val="simulasi_prod'ty"/>
      <sheetName val="A"/>
      <sheetName val="chart D31"/>
      <sheetName val="chart-DT"/>
      <sheetName val="chart-WA 500"/>
      <sheetName val="Plant_Week"/>
      <sheetName val="DPR "/>
      <sheetName val="PA UA"/>
      <sheetName val="WATER FLOW"/>
      <sheetName val="BA ASTA"/>
      <sheetName val="MR 1206 (2)"/>
      <sheetName val="INDUSTRIAL(I)"/>
      <sheetName val="INDUSTRIAL(II)"/>
      <sheetName val="Indicators"/>
      <sheetName val="PEOPLE MOB"/>
      <sheetName val="SUST DEV &amp; OTHER"/>
      <sheetName val="bantuan"/>
      <sheetName val="Master"/>
      <sheetName val="WHRS"/>
      <sheetName val="OUTCM"/>
      <sheetName val="Amortize"/>
      <sheetName val="Assumption"/>
      <sheetName val="Data Base"/>
      <sheetName val="RF"/>
      <sheetName val="MDB"/>
      <sheetName val="PAR"/>
      <sheetName val="CD79"/>
      <sheetName val="Fill this out first..."/>
      <sheetName val="Fill this out first___"/>
      <sheetName val="OLIE"/>
      <sheetName val="escon"/>
      <sheetName val="Scenarios&amp;Sensitivities"/>
      <sheetName val="data_base"/>
      <sheetName val="Loss_time3"/>
      <sheetName val="Pit_C22"/>
      <sheetName val="Pit_E2"/>
      <sheetName val="MAIN_MENU2"/>
      <sheetName val="REP_(DT_Hauling)2"/>
      <sheetName val="MHA_(Primemover)2"/>
      <sheetName val="DWIPA_(SportCharter)2"/>
      <sheetName val="PDK_(Dirty_Coal)2"/>
      <sheetName val="GLJ_(A2B)2"/>
      <sheetName val="PRIMA_(A2B)2"/>
      <sheetName val="KWB_(A2B)2"/>
      <sheetName val="REP_(A2B)2"/>
      <sheetName val="REP_(DT_Mining)2"/>
      <sheetName val="REP_(Primemover)2"/>
      <sheetName val="PDK_(A2B)2"/>
      <sheetName val="PDK_(Lumpur)2"/>
      <sheetName val="PDK_(Quary)2"/>
      <sheetName val="REP_(Quary)2"/>
      <sheetName val="GLJ_(Hauling)2"/>
      <sheetName val="PI_(Primemover)2"/>
      <sheetName val="PI_(DT_Hauling)2"/>
      <sheetName val="REP_(Lumpur)2"/>
      <sheetName val="PI_(DT_Mining)2"/>
      <sheetName val="PRIMA_(Top_Soil)2"/>
      <sheetName val="Routing_BAP2"/>
      <sheetName val="Routing_INVOICE2"/>
      <sheetName val="SUBCONT_CLAIM2"/>
      <sheetName val="REP_(Riject_Stone)2"/>
      <sheetName val="PDK_(Tanah)2"/>
      <sheetName val="RESUME_DT_MINING2"/>
      <sheetName val="RESUME_DT_HAULING2"/>
      <sheetName val="RESUME_A2B2"/>
      <sheetName val="RESUME_OTHERS_ACTIVITY2"/>
      <sheetName val="GLJ_(DT_Mining)2"/>
      <sheetName val="PDK_(Hauling)2"/>
      <sheetName val="PDK_(DT_Mining)2"/>
      <sheetName val="STJ_(Primemover)2"/>
      <sheetName val="POINT_of_SUBCONT_EVALUATION2"/>
      <sheetName val="Lbr_April_20063"/>
      <sheetName val="DB_PCOST2"/>
      <sheetName val="Sales_Mining2"/>
      <sheetName val="Eq_List2"/>
      <sheetName val="MARET_052"/>
      <sheetName val="HR_Detail2"/>
      <sheetName val="simulasi_prod'ty2"/>
      <sheetName val="PEOPLE_MOB1"/>
      <sheetName val="SUST_DEV_&amp;_OTHER1"/>
      <sheetName val="chart_D311"/>
      <sheetName val="chart-WA_5001"/>
      <sheetName val="Fill_this_out_first___2"/>
      <sheetName val="Fill_this_out_first___3"/>
      <sheetName val="DPR_1"/>
      <sheetName val="PA_UA1"/>
      <sheetName val="WATER_FLOW1"/>
      <sheetName val="BA_ASTA1"/>
      <sheetName val="MR_1206_(2)1"/>
      <sheetName val="Production_All_Pit1"/>
      <sheetName val="Rain_&amp;_Sliperry1"/>
      <sheetName val="Loss_time2"/>
      <sheetName val="Pit_C21"/>
      <sheetName val="Pit_E1"/>
      <sheetName val="MAIN_MENU1"/>
      <sheetName val="REP_(DT_Hauling)1"/>
      <sheetName val="MHA_(Primemover)1"/>
      <sheetName val="DWIPA_(SportCharter)1"/>
      <sheetName val="PDK_(Dirty_Coal)1"/>
      <sheetName val="GLJ_(A2B)1"/>
      <sheetName val="PRIMA_(A2B)1"/>
      <sheetName val="KWB_(A2B)1"/>
      <sheetName val="REP_(A2B)1"/>
      <sheetName val="REP_(DT_Mining)1"/>
      <sheetName val="REP_(Primemover)1"/>
      <sheetName val="PDK_(A2B)1"/>
      <sheetName val="PDK_(Lumpur)1"/>
      <sheetName val="PDK_(Quary)1"/>
      <sheetName val="REP_(Quary)1"/>
      <sheetName val="GLJ_(Hauling)1"/>
      <sheetName val="PI_(Primemover)1"/>
      <sheetName val="PI_(DT_Hauling)1"/>
      <sheetName val="REP_(Lumpur)1"/>
      <sheetName val="PI_(DT_Mining)1"/>
      <sheetName val="PRIMA_(Top_Soil)1"/>
      <sheetName val="Routing_BAP1"/>
      <sheetName val="Routing_INVOICE1"/>
      <sheetName val="SUBCONT_CLAIM1"/>
      <sheetName val="REP_(Riject_Stone)1"/>
      <sheetName val="PDK_(Tanah)1"/>
      <sheetName val="RESUME_DT_MINING1"/>
      <sheetName val="RESUME_DT_HAULING1"/>
      <sheetName val="RESUME_A2B1"/>
      <sheetName val="RESUME_OTHERS_ACTIVITY1"/>
      <sheetName val="GLJ_(DT_Mining)1"/>
      <sheetName val="PDK_(Hauling)1"/>
      <sheetName val="PDK_(DT_Mining)1"/>
      <sheetName val="STJ_(Primemover)1"/>
      <sheetName val="POINT_of_SUBCONT_EVALUATION1"/>
      <sheetName val="Lbr_April_20062"/>
      <sheetName val="DB_PCOST1"/>
      <sheetName val="Sales_Mining1"/>
      <sheetName val="Eq_List1"/>
      <sheetName val="MARET_051"/>
      <sheetName val="HR_Detail1"/>
      <sheetName val="simulasi_prod'ty1"/>
      <sheetName val="PEOPLE_MOB"/>
      <sheetName val="SUST_DEV_&amp;_OTHER"/>
      <sheetName val="chart_D31"/>
      <sheetName val="chart-WA_500"/>
      <sheetName val="Fill_this_out_first___"/>
      <sheetName val="Fill_this_out_first___1"/>
      <sheetName val="DPR_"/>
      <sheetName val="PA_UA"/>
      <sheetName val="WATER_FLOW"/>
      <sheetName val="BA_ASTA"/>
      <sheetName val="MR_1206_(2)"/>
      <sheetName val="Production_All_Pit"/>
      <sheetName val="Rain_&amp;_Sliperry"/>
      <sheetName val="EigenValue"/>
      <sheetName val="GeneralInfo"/>
      <sheetName val="WBS"/>
      <sheetName val="Isolasi Luar Dalam"/>
      <sheetName val="Isolasi Luar"/>
      <sheetName val="Sales Rental"/>
      <sheetName val="Sales Parameter"/>
      <sheetName val="Filter"/>
      <sheetName val="Input Eval"/>
      <sheetName val="East"/>
      <sheetName val="Family"/>
      <sheetName val="input evaluasi"/>
      <sheetName val="IOB P&amp;L-PBC"/>
      <sheetName val="DbCost"/>
      <sheetName val="DBase Karyawan"/>
      <sheetName val="Dbase_Man_Hours"/>
      <sheetName val="_SAF_02"/>
      <sheetName val="FINAL_NON_OPT"/>
      <sheetName val="Permanent_info"/>
      <sheetName val="S_CURVE"/>
      <sheetName val="Dbase_Man_Hours1"/>
      <sheetName val="_SAF_021"/>
      <sheetName val="FINAL_NON_OPT1"/>
      <sheetName val="Permanent_info1"/>
      <sheetName val="S_CURVE1"/>
      <sheetName val="SUM DATA"/>
      <sheetName val="Dbase_Man_Hours2"/>
      <sheetName val="_SAF_022"/>
      <sheetName val="FINAL_NON_OPT2"/>
      <sheetName val="Permanent_info2"/>
      <sheetName val="S_CURVE2"/>
      <sheetName val="Maintenance_Process"/>
      <sheetName val="SUM_DATA"/>
      <sheetName val="fiscal depr(E)"/>
      <sheetName val="input EXCA"/>
      <sheetName val="pit production"/>
      <sheetName val="Variables"/>
      <sheetName val="week Mar"/>
      <sheetName val="PA &amp; UA"/>
      <sheetName val="CP"/>
      <sheetName val="Pos &amp; Kondisi Alat"/>
      <sheetName val="STD RATES"/>
      <sheetName val="terbilang"/>
      <sheetName val="Act_cost"/>
      <sheetName val="DP Report"/>
      <sheetName val="LT"/>
      <sheetName val="base"/>
      <sheetName val="FX Rates"/>
      <sheetName val="NewFunding"/>
      <sheetName val="prod_sched"/>
      <sheetName val="Graphs"/>
      <sheetName val="RunOff"/>
      <sheetName val="Type Equipment"/>
      <sheetName val="2"/>
      <sheetName val="Summary"/>
      <sheetName val="shipping_program"/>
      <sheetName val="Country"/>
      <sheetName val="Hourly"/>
      <sheetName val="TB98,oct99&amp;sap99-WPL"/>
      <sheetName val="Data_Input"/>
      <sheetName val="Power Detailed"/>
      <sheetName val="Indirect Function - Dropdowns"/>
      <sheetName val="CAT D10R_3KR"/>
      <sheetName val="Loss_time4"/>
      <sheetName val="Pit_C23"/>
      <sheetName val="Pit_E3"/>
      <sheetName val="MAIN_MENU3"/>
      <sheetName val="REP_(DT_Hauling)3"/>
      <sheetName val="MHA_(Primemover)3"/>
      <sheetName val="DWIPA_(SportCharter)3"/>
      <sheetName val="PDK_(Dirty_Coal)3"/>
      <sheetName val="GLJ_(A2B)3"/>
      <sheetName val="PRIMA_(A2B)3"/>
      <sheetName val="KWB_(A2B)3"/>
      <sheetName val="REP_(A2B)3"/>
      <sheetName val="REP_(DT_Mining)3"/>
      <sheetName val="REP_(Primemover)3"/>
      <sheetName val="PDK_(A2B)3"/>
      <sheetName val="PDK_(Lumpur)3"/>
      <sheetName val="PDK_(Quary)3"/>
      <sheetName val="REP_(Quary)3"/>
      <sheetName val="GLJ_(Hauling)3"/>
      <sheetName val="PI_(Primemover)3"/>
      <sheetName val="PI_(DT_Hauling)3"/>
      <sheetName val="REP_(Lumpur)3"/>
      <sheetName val="PI_(DT_Mining)3"/>
      <sheetName val="PRIMA_(Top_Soil)3"/>
      <sheetName val="Routing_BAP3"/>
      <sheetName val="Routing_INVOICE3"/>
      <sheetName val="SUBCONT_CLAIM3"/>
      <sheetName val="REP_(Riject_Stone)3"/>
      <sheetName val="PDK_(Tanah)3"/>
      <sheetName val="RESUME_DT_MINING3"/>
      <sheetName val="RESUME_DT_HAULING3"/>
      <sheetName val="RESUME_A2B3"/>
      <sheetName val="RESUME_OTHERS_ACTIVITY3"/>
      <sheetName val="GLJ_(DT_Mining)3"/>
      <sheetName val="PDK_(Hauling)3"/>
      <sheetName val="PDK_(DT_Mining)3"/>
      <sheetName val="STJ_(Primemover)3"/>
      <sheetName val="POINT_of_SUBCONT_EVALUATION3"/>
      <sheetName val="Lbr_April_20064"/>
      <sheetName val="DB_PCOST3"/>
      <sheetName val="HR_Detail3"/>
      <sheetName val="Sales_Mining3"/>
      <sheetName val="Eq_List3"/>
      <sheetName val="MARET_053"/>
      <sheetName val="simulasi_prod'ty3"/>
      <sheetName val="Isolasi_Luar_Dalam"/>
      <sheetName val="Isolasi_Luar"/>
      <sheetName val="chart_D312"/>
      <sheetName val="chart-WA_5002"/>
      <sheetName val="PEOPLE_MOB2"/>
      <sheetName val="SUST_DEV_&amp;_OTHER2"/>
      <sheetName val="DPR_2"/>
      <sheetName val="PA_UA2"/>
      <sheetName val="WATER_FLOW2"/>
      <sheetName val="BA_ASTA2"/>
      <sheetName val="MR_1206_(2)2"/>
      <sheetName val="Production_All_Pit2"/>
      <sheetName val="Rain_&amp;_Sliperry2"/>
      <sheetName val="Fill_this_out_first___4"/>
      <sheetName val="Fill_this_out_first___5"/>
      <sheetName val="Sales_Rental"/>
      <sheetName val="Sales_Parameter"/>
      <sheetName val="Dbase_Man_Hours3"/>
      <sheetName val="_SAF_023"/>
      <sheetName val="FINAL_NON_OPT3"/>
      <sheetName val="Permanent_info3"/>
      <sheetName val="S_CURVE3"/>
      <sheetName val="Maintenance_Process1"/>
      <sheetName val="Input_Eval"/>
      <sheetName val="input_evaluasi"/>
      <sheetName val="IOB_P&amp;L-PBC"/>
      <sheetName val="SUM_DATA1"/>
      <sheetName val="Param"/>
      <sheetName val="Page 1"/>
      <sheetName val="DISTANCE"/>
      <sheetName val="PROD"/>
      <sheetName val="ADMINISTRATOR"/>
      <sheetName val="WEATHER"/>
      <sheetName val="ENGINE"/>
      <sheetName val="WATERFALL"/>
      <sheetName val="ACHIEVMENT"/>
      <sheetName val="DPR"/>
      <sheetName val="Pr"/>
      <sheetName val="General"/>
      <sheetName val="DataEqp"/>
      <sheetName val="Eq"/>
      <sheetName val="Pltrates"/>
      <sheetName val="File Code"/>
      <sheetName val="Konversi Jarak"/>
      <sheetName val="DAY WORK"/>
      <sheetName val="Neraca"/>
      <sheetName val="Reff"/>
      <sheetName val="Bang-Non-St"/>
      <sheetName val="Kolom UT"/>
      <sheetName val="Equip Prodty"/>
      <sheetName val="Sheet2"/>
      <sheetName val="Losse Time"/>
      <sheetName val="PopUnit1408"/>
      <sheetName val="SCTM_OB"/>
      <sheetName val="Loss_time6"/>
      <sheetName val="Pit_C25"/>
      <sheetName val="Pit_E5"/>
      <sheetName val="MAIN_MENU5"/>
      <sheetName val="REP_(DT_Hauling)5"/>
      <sheetName val="MHA_(Primemover)5"/>
      <sheetName val="DWIPA_(SportCharter)5"/>
      <sheetName val="PDK_(Dirty_Coal)5"/>
      <sheetName val="GLJ_(A2B)5"/>
      <sheetName val="PRIMA_(A2B)5"/>
      <sheetName val="KWB_(A2B)5"/>
      <sheetName val="REP_(A2B)5"/>
      <sheetName val="REP_(DT_Mining)5"/>
      <sheetName val="REP_(Primemover)5"/>
      <sheetName val="PDK_(A2B)5"/>
      <sheetName val="PDK_(Lumpur)5"/>
      <sheetName val="PDK_(Quary)5"/>
      <sheetName val="REP_(Quary)5"/>
      <sheetName val="GLJ_(Hauling)5"/>
      <sheetName val="PI_(Primemover)5"/>
      <sheetName val="PI_(DT_Hauling)5"/>
      <sheetName val="REP_(Lumpur)5"/>
      <sheetName val="PI_(DT_Mining)5"/>
      <sheetName val="PRIMA_(Top_Soil)5"/>
      <sheetName val="Routing_BAP5"/>
      <sheetName val="Routing_INVOICE5"/>
      <sheetName val="SUBCONT_CLAIM5"/>
      <sheetName val="REP_(Riject_Stone)5"/>
      <sheetName val="PDK_(Tanah)5"/>
      <sheetName val="RESUME_DT_MINING5"/>
      <sheetName val="RESUME_DT_HAULING5"/>
      <sheetName val="RESUME_A2B5"/>
      <sheetName val="RESUME_OTHERS_ACTIVITY5"/>
      <sheetName val="GLJ_(DT_Mining)5"/>
      <sheetName val="PDK_(Hauling)5"/>
      <sheetName val="PDK_(DT_Mining)5"/>
      <sheetName val="STJ_(Primemover)5"/>
      <sheetName val="POINT_of_SUBCONT_EVALUATION5"/>
      <sheetName val="Lbr_April_20066"/>
      <sheetName val="DB_PCOST5"/>
      <sheetName val="Sales_Mining5"/>
      <sheetName val="Eq_List5"/>
      <sheetName val="MARET_055"/>
      <sheetName val="HR_Detail5"/>
      <sheetName val="simulasi_prod'ty5"/>
      <sheetName val="PEOPLE_MOB4"/>
      <sheetName val="SUST_DEV_&amp;_OTHER4"/>
      <sheetName val="chart_D314"/>
      <sheetName val="chart-WA_5004"/>
      <sheetName val="Fill_this_out_first___8"/>
      <sheetName val="Fill_this_out_first___9"/>
      <sheetName val="DPR_4"/>
      <sheetName val="PA_UA4"/>
      <sheetName val="WATER_FLOW4"/>
      <sheetName val="BA_ASTA4"/>
      <sheetName val="MR_1206_(2)4"/>
      <sheetName val="Production_All_Pit4"/>
      <sheetName val="Rain_&amp;_Sliperry4"/>
      <sheetName val="FINAL_NON_OPT5"/>
      <sheetName val="_SAF_025"/>
      <sheetName val="Dbase_Man_Hours5"/>
      <sheetName val="S_CURVE5"/>
      <sheetName val="Permanent_info5"/>
      <sheetName val="Maintenance_Process3"/>
      <sheetName val="Isolasi_Luar_Dalam2"/>
      <sheetName val="Isolasi_Luar2"/>
      <sheetName val="Sales_Rental2"/>
      <sheetName val="Sales_Parameter2"/>
      <sheetName val="DBase_Karyawan2"/>
      <sheetName val="SUM_DATA3"/>
      <sheetName val="Input_Eval2"/>
      <sheetName val="input_evaluasi2"/>
      <sheetName val="IOB_P&amp;L-PBC2"/>
      <sheetName val="Pos_&amp;_Kondisi_Alat2"/>
      <sheetName val="STD_RATES2"/>
      <sheetName val="fiscal_depr(E)2"/>
      <sheetName val="input_EXCA2"/>
      <sheetName val="pit_production2"/>
      <sheetName val="week_Mar2"/>
      <sheetName val="PA_&amp;_UA2"/>
      <sheetName val="Loss_time5"/>
      <sheetName val="Lbr_April_20065"/>
      <sheetName val="MAIN_MENU4"/>
      <sheetName val="REP_(DT_Hauling)4"/>
      <sheetName val="MHA_(Primemover)4"/>
      <sheetName val="DWIPA_(SportCharter)4"/>
      <sheetName val="PDK_(Dirty_Coal)4"/>
      <sheetName val="GLJ_(A2B)4"/>
      <sheetName val="PRIMA_(A2B)4"/>
      <sheetName val="KWB_(A2B)4"/>
      <sheetName val="REP_(A2B)4"/>
      <sheetName val="REP_(DT_Mining)4"/>
      <sheetName val="REP_(Primemover)4"/>
      <sheetName val="PDK_(A2B)4"/>
      <sheetName val="PDK_(Lumpur)4"/>
      <sheetName val="PDK_(Quary)4"/>
      <sheetName val="REP_(Quary)4"/>
      <sheetName val="GLJ_(Hauling)4"/>
      <sheetName val="PI_(Primemover)4"/>
      <sheetName val="PI_(DT_Hauling)4"/>
      <sheetName val="REP_(Lumpur)4"/>
      <sheetName val="PI_(DT_Mining)4"/>
      <sheetName val="PRIMA_(Top_Soil)4"/>
      <sheetName val="Routing_BAP4"/>
      <sheetName val="Routing_INVOICE4"/>
      <sheetName val="SUBCONT_CLAIM4"/>
      <sheetName val="REP_(Riject_Stone)4"/>
      <sheetName val="PDK_(Tanah)4"/>
      <sheetName val="RESUME_DT_MINING4"/>
      <sheetName val="RESUME_DT_HAULING4"/>
      <sheetName val="RESUME_A2B4"/>
      <sheetName val="RESUME_OTHERS_ACTIVITY4"/>
      <sheetName val="GLJ_(DT_Mining)4"/>
      <sheetName val="PDK_(Hauling)4"/>
      <sheetName val="PDK_(DT_Mining)4"/>
      <sheetName val="STJ_(Primemover)4"/>
      <sheetName val="POINT_of_SUBCONT_EVALUATION4"/>
      <sheetName val="Pit_C24"/>
      <sheetName val="Pit_E4"/>
      <sheetName val="DB_PCOST4"/>
      <sheetName val="Sales_Mining4"/>
      <sheetName val="MARET_054"/>
      <sheetName val="Eq_List4"/>
      <sheetName val="FINAL_NON_OPT4"/>
      <sheetName val="_SAF_024"/>
      <sheetName val="Dbase_Man_Hours4"/>
      <sheetName val="S_CURVE4"/>
      <sheetName val="Permanent_info4"/>
      <sheetName val="Maintenance_Process2"/>
      <sheetName val="DBase_Karyawan1"/>
      <sheetName val="Production_All_Pit3"/>
      <sheetName val="Rain_&amp;_Sliperry3"/>
      <sheetName val="HR_Detail4"/>
      <sheetName val="simulasi_prod'ty4"/>
      <sheetName val="chart_D313"/>
      <sheetName val="chart-WA_5003"/>
      <sheetName val="DPR_3"/>
      <sheetName val="PA_UA3"/>
      <sheetName val="WATER_FLOW3"/>
      <sheetName val="BA_ASTA3"/>
      <sheetName val="MR_1206_(2)3"/>
      <sheetName val="PEOPLE_MOB3"/>
      <sheetName val="SUST_DEV_&amp;_OTHER3"/>
      <sheetName val="Fill_this_out_first___6"/>
      <sheetName val="Fill_this_out_first___7"/>
      <sheetName val="SUM_DATA2"/>
      <sheetName val="Isolasi_Luar_Dalam1"/>
      <sheetName val="Isolasi_Luar1"/>
      <sheetName val="Sales_Rental1"/>
      <sheetName val="Sales_Parameter1"/>
      <sheetName val="Input_Eval1"/>
      <sheetName val="input_evaluasi1"/>
      <sheetName val="IOB_P&amp;L-PBC1"/>
      <sheetName val="Pos_&amp;_Kondisi_Alat1"/>
      <sheetName val="STD_RATES1"/>
      <sheetName val="fiscal_depr(E)1"/>
      <sheetName val="input_EXCA1"/>
      <sheetName val="pit_production1"/>
      <sheetName val="week_Mar1"/>
      <sheetName val="PA_&amp;_UA1"/>
      <sheetName val="DBase_Karyawan"/>
      <sheetName val="Pos_&amp;_Kondisi_Alat"/>
      <sheetName val="STD_RATES"/>
      <sheetName val="fiscal_depr(E)"/>
      <sheetName val="input_EXCA"/>
      <sheetName val="pit_production"/>
      <sheetName val="week_Mar"/>
      <sheetName val="PA_&amp;_UA"/>
      <sheetName val="Loss_time7"/>
      <sheetName val="Pit_C26"/>
      <sheetName val="Pit_E6"/>
      <sheetName val="MAIN_MENU6"/>
      <sheetName val="REP_(DT_Hauling)6"/>
      <sheetName val="MHA_(Primemover)6"/>
      <sheetName val="DWIPA_(SportCharter)6"/>
      <sheetName val="PDK_(Dirty_Coal)6"/>
      <sheetName val="GLJ_(A2B)6"/>
      <sheetName val="PRIMA_(A2B)6"/>
      <sheetName val="KWB_(A2B)6"/>
      <sheetName val="REP_(A2B)6"/>
      <sheetName val="REP_(DT_Mining)6"/>
      <sheetName val="REP_(Primemover)6"/>
      <sheetName val="PDK_(A2B)6"/>
      <sheetName val="PDK_(Lumpur)6"/>
      <sheetName val="PDK_(Quary)6"/>
      <sheetName val="REP_(Quary)6"/>
      <sheetName val="GLJ_(Hauling)6"/>
      <sheetName val="PI_(Primemover)6"/>
      <sheetName val="PI_(DT_Hauling)6"/>
      <sheetName val="REP_(Lumpur)6"/>
      <sheetName val="PI_(DT_Mining)6"/>
      <sheetName val="PRIMA_(Top_Soil)6"/>
      <sheetName val="Routing_BAP6"/>
      <sheetName val="Routing_INVOICE6"/>
      <sheetName val="SUBCONT_CLAIM6"/>
      <sheetName val="REP_(Riject_Stone)6"/>
      <sheetName val="PDK_(Tanah)6"/>
      <sheetName val="RESUME_DT_MINING6"/>
      <sheetName val="RESUME_DT_HAULING6"/>
      <sheetName val="RESUME_A2B6"/>
      <sheetName val="RESUME_OTHERS_ACTIVITY6"/>
      <sheetName val="GLJ_(DT_Mining)6"/>
      <sheetName val="PDK_(Hauling)6"/>
      <sheetName val="PDK_(DT_Mining)6"/>
      <sheetName val="STJ_(Primemover)6"/>
      <sheetName val="POINT_of_SUBCONT_EVALUATION6"/>
      <sheetName val="Lbr_April_20067"/>
      <sheetName val="DB_PCOST6"/>
      <sheetName val="Sales_Mining6"/>
      <sheetName val="Eq_List6"/>
      <sheetName val="MARET_056"/>
      <sheetName val="HR_Detail6"/>
      <sheetName val="simulasi_prod'ty6"/>
      <sheetName val="PEOPLE_MOB5"/>
      <sheetName val="SUST_DEV_&amp;_OTHER5"/>
      <sheetName val="chart_D315"/>
      <sheetName val="chart-WA_5005"/>
      <sheetName val="Fill_this_out_first___10"/>
      <sheetName val="Fill_this_out_first___11"/>
      <sheetName val="DPR_5"/>
      <sheetName val="PA_UA5"/>
      <sheetName val="WATER_FLOW5"/>
      <sheetName val="BA_ASTA5"/>
      <sheetName val="MR_1206_(2)5"/>
      <sheetName val="Production_All_Pit5"/>
      <sheetName val="Rain_&amp;_Sliperry5"/>
      <sheetName val="Data_Base1"/>
      <sheetName val="FINAL_NON_OPT6"/>
      <sheetName val="_SAF_026"/>
      <sheetName val="Dbase_Man_Hours6"/>
      <sheetName val="S_CURVE6"/>
      <sheetName val="Permanent_info6"/>
      <sheetName val="Maintenance_Process4"/>
      <sheetName val="Isolasi_Luar_Dalam3"/>
      <sheetName val="Isolasi_Luar3"/>
      <sheetName val="Sales_Rental3"/>
      <sheetName val="Sales_Parameter3"/>
      <sheetName val="DBase_Karyawan3"/>
      <sheetName val="SUM_DATA4"/>
      <sheetName val="Input_Eval3"/>
      <sheetName val="input_evaluasi3"/>
      <sheetName val="IOB_P&amp;L-PBC3"/>
      <sheetName val="Pos_&amp;_Kondisi_Alat3"/>
      <sheetName val="STD_RATES3"/>
      <sheetName val="fiscal_depr(E)3"/>
      <sheetName val="input_EXCA3"/>
      <sheetName val="pit_production3"/>
      <sheetName val="week_Mar3"/>
      <sheetName val="PA_&amp;_UA3"/>
      <sheetName val="Loss_time12"/>
      <sheetName val="Lbr_April_200612"/>
      <sheetName val="MAIN_MENU11"/>
      <sheetName val="REP_(DT_Hauling)11"/>
      <sheetName val="MHA_(Primemover)11"/>
      <sheetName val="DWIPA_(SportCharter)11"/>
      <sheetName val="PDK_(Dirty_Coal)11"/>
      <sheetName val="GLJ_(A2B)11"/>
      <sheetName val="PRIMA_(A2B)11"/>
      <sheetName val="KWB_(A2B)11"/>
      <sheetName val="REP_(A2B)11"/>
      <sheetName val="REP_(DT_Mining)11"/>
      <sheetName val="REP_(Primemover)11"/>
      <sheetName val="PDK_(A2B)11"/>
      <sheetName val="PDK_(Lumpur)11"/>
      <sheetName val="PDK_(Quary)11"/>
      <sheetName val="REP_(Quary)11"/>
      <sheetName val="GLJ_(Hauling)11"/>
      <sheetName val="PI_(Primemover)11"/>
      <sheetName val="PI_(DT_Hauling)11"/>
      <sheetName val="REP_(Lumpur)11"/>
      <sheetName val="PI_(DT_Mining)11"/>
      <sheetName val="PRIMA_(Top_Soil)11"/>
      <sheetName val="Routing_BAP11"/>
      <sheetName val="Routing_INVOICE11"/>
      <sheetName val="SUBCONT_CLAIM11"/>
      <sheetName val="REP_(Riject_Stone)11"/>
      <sheetName val="PDK_(Tanah)11"/>
      <sheetName val="RESUME_DT_MINING11"/>
      <sheetName val="RESUME_DT_HAULING11"/>
      <sheetName val="RESUME_A2B11"/>
      <sheetName val="RESUME_OTHERS_ACTIVITY11"/>
      <sheetName val="GLJ_(DT_Mining)11"/>
      <sheetName val="PDK_(Hauling)11"/>
      <sheetName val="PDK_(DT_Mining)11"/>
      <sheetName val="STJ_(Primemover)11"/>
      <sheetName val="POINT_of_SUBCONT_EVALUATION11"/>
      <sheetName val="Pit_C211"/>
      <sheetName val="Pit_E11"/>
      <sheetName val="FINAL_NON_OPT11"/>
      <sheetName val="DB_PCOST11"/>
      <sheetName val="_SAF_0211"/>
      <sheetName val="Permanent_info11"/>
      <sheetName val="Dbase_Man_Hours11"/>
      <sheetName val="S_CURVE11"/>
      <sheetName val="Sales_Mining11"/>
      <sheetName val="MARET_0511"/>
      <sheetName val="Eq_List11"/>
      <sheetName val="Maintenance_Process9"/>
      <sheetName val="DBase_Karyawan8"/>
      <sheetName val="Production_All_Pit10"/>
      <sheetName val="Rain_&amp;_Sliperry10"/>
      <sheetName val="HR_Detail11"/>
      <sheetName val="simulasi_prod'ty11"/>
      <sheetName val="chart_D3110"/>
      <sheetName val="chart-WA_50010"/>
      <sheetName val="DPR_10"/>
      <sheetName val="PA_UA10"/>
      <sheetName val="WATER_FLOW10"/>
      <sheetName val="BA_ASTA10"/>
      <sheetName val="MR_1206_(2)10"/>
      <sheetName val="PEOPLE_MOB10"/>
      <sheetName val="SUST_DEV_&amp;_OTHER10"/>
      <sheetName val="Fill_this_out_first___20"/>
      <sheetName val="Fill_this_out_first___21"/>
      <sheetName val="SUM_DATA9"/>
      <sheetName val="Isolasi_Luar_Dalam8"/>
      <sheetName val="Isolasi_Luar8"/>
      <sheetName val="Sales_Rental8"/>
      <sheetName val="Sales_Parameter8"/>
      <sheetName val="Input_Eval8"/>
      <sheetName val="input_evaluasi8"/>
      <sheetName val="IOB_P&amp;L-PBC8"/>
      <sheetName val="Pos_&amp;_Kondisi_Alat8"/>
      <sheetName val="STD_RATES8"/>
      <sheetName val="fiscal_depr(E)8"/>
      <sheetName val="input_EXCA8"/>
      <sheetName val="pit_production8"/>
      <sheetName val="week_Mar8"/>
      <sheetName val="PA_&amp;_UA8"/>
      <sheetName val="DP_Report1"/>
      <sheetName val="Loss_time11"/>
      <sheetName val="Lbr_April_200611"/>
      <sheetName val="MAIN_MENU10"/>
      <sheetName val="REP_(DT_Hauling)10"/>
      <sheetName val="MHA_(Primemover)10"/>
      <sheetName val="DWIPA_(SportCharter)10"/>
      <sheetName val="PDK_(Dirty_Coal)10"/>
      <sheetName val="GLJ_(A2B)10"/>
      <sheetName val="PRIMA_(A2B)10"/>
      <sheetName val="KWB_(A2B)10"/>
      <sheetName val="REP_(A2B)10"/>
      <sheetName val="REP_(DT_Mining)10"/>
      <sheetName val="REP_(Primemover)10"/>
      <sheetName val="PDK_(A2B)10"/>
      <sheetName val="PDK_(Lumpur)10"/>
      <sheetName val="PDK_(Quary)10"/>
      <sheetName val="REP_(Quary)10"/>
      <sheetName val="GLJ_(Hauling)10"/>
      <sheetName val="PI_(Primemover)10"/>
      <sheetName val="PI_(DT_Hauling)10"/>
      <sheetName val="REP_(Lumpur)10"/>
      <sheetName val="PI_(DT_Mining)10"/>
      <sheetName val="PRIMA_(Top_Soil)10"/>
      <sheetName val="Routing_BAP10"/>
      <sheetName val="Routing_INVOICE10"/>
      <sheetName val="SUBCONT_CLAIM10"/>
      <sheetName val="REP_(Riject_Stone)10"/>
      <sheetName val="PDK_(Tanah)10"/>
      <sheetName val="RESUME_DT_MINING10"/>
      <sheetName val="RESUME_DT_HAULING10"/>
      <sheetName val="RESUME_A2B10"/>
      <sheetName val="RESUME_OTHERS_ACTIVITY10"/>
      <sheetName val="GLJ_(DT_Mining)10"/>
      <sheetName val="PDK_(Hauling)10"/>
      <sheetName val="PDK_(DT_Mining)10"/>
      <sheetName val="STJ_(Primemover)10"/>
      <sheetName val="POINT_of_SUBCONT_EVALUATION10"/>
      <sheetName val="Pit_C210"/>
      <sheetName val="Pit_E10"/>
      <sheetName val="FINAL_NON_OPT10"/>
      <sheetName val="DB_PCOST10"/>
      <sheetName val="_SAF_0210"/>
      <sheetName val="Permanent_info10"/>
      <sheetName val="Dbase_Man_Hours10"/>
      <sheetName val="S_CURVE10"/>
      <sheetName val="Sales_Mining10"/>
      <sheetName val="MARET_0510"/>
      <sheetName val="Eq_List10"/>
      <sheetName val="Maintenance_Process8"/>
      <sheetName val="DBase_Karyawan7"/>
      <sheetName val="Production_All_Pit9"/>
      <sheetName val="Rain_&amp;_Sliperry9"/>
      <sheetName val="HR_Detail10"/>
      <sheetName val="simulasi_prod'ty10"/>
      <sheetName val="chart_D319"/>
      <sheetName val="chart-WA_5009"/>
      <sheetName val="DPR_9"/>
      <sheetName val="PA_UA9"/>
      <sheetName val="WATER_FLOW9"/>
      <sheetName val="BA_ASTA9"/>
      <sheetName val="MR_1206_(2)9"/>
      <sheetName val="PEOPLE_MOB9"/>
      <sheetName val="SUST_DEV_&amp;_OTHER9"/>
      <sheetName val="Fill_this_out_first___18"/>
      <sheetName val="Fill_this_out_first___19"/>
      <sheetName val="SUM_DATA8"/>
      <sheetName val="Isolasi_Luar_Dalam7"/>
      <sheetName val="Isolasi_Luar7"/>
      <sheetName val="Sales_Rental7"/>
      <sheetName val="Sales_Parameter7"/>
      <sheetName val="Input_Eval7"/>
      <sheetName val="input_evaluasi7"/>
      <sheetName val="IOB_P&amp;L-PBC7"/>
      <sheetName val="Pos_&amp;_Kondisi_Alat7"/>
      <sheetName val="STD_RATES7"/>
      <sheetName val="fiscal_depr(E)7"/>
      <sheetName val="input_EXCA7"/>
      <sheetName val="pit_production7"/>
      <sheetName val="week_Mar7"/>
      <sheetName val="PA_&amp;_UA7"/>
      <sheetName val="DP_Report"/>
      <sheetName val="Loss_time10"/>
      <sheetName val="Pit_C29"/>
      <sheetName val="Pit_E9"/>
      <sheetName val="MAIN_MENU9"/>
      <sheetName val="REP_(DT_Hauling)9"/>
      <sheetName val="MHA_(Primemover)9"/>
      <sheetName val="DWIPA_(SportCharter)9"/>
      <sheetName val="PDK_(Dirty_Coal)9"/>
      <sheetName val="GLJ_(A2B)9"/>
      <sheetName val="PRIMA_(A2B)9"/>
      <sheetName val="KWB_(A2B)9"/>
      <sheetName val="REP_(A2B)9"/>
      <sheetName val="REP_(DT_Mining)9"/>
      <sheetName val="REP_(Primemover)9"/>
      <sheetName val="PDK_(A2B)9"/>
      <sheetName val="PDK_(Lumpur)9"/>
      <sheetName val="PDK_(Quary)9"/>
      <sheetName val="REP_(Quary)9"/>
      <sheetName val="GLJ_(Hauling)9"/>
      <sheetName val="PI_(Primemover)9"/>
      <sheetName val="PI_(DT_Hauling)9"/>
      <sheetName val="REP_(Lumpur)9"/>
      <sheetName val="PI_(DT_Mining)9"/>
      <sheetName val="PRIMA_(Top_Soil)9"/>
      <sheetName val="Routing_BAP9"/>
      <sheetName val="Routing_INVOICE9"/>
      <sheetName val="SUBCONT_CLAIM9"/>
      <sheetName val="REP_(Riject_Stone)9"/>
      <sheetName val="PDK_(Tanah)9"/>
      <sheetName val="RESUME_DT_MINING9"/>
      <sheetName val="RESUME_DT_HAULING9"/>
      <sheetName val="RESUME_A2B9"/>
      <sheetName val="RESUME_OTHERS_ACTIVITY9"/>
      <sheetName val="GLJ_(DT_Mining)9"/>
      <sheetName val="PDK_(Hauling)9"/>
      <sheetName val="PDK_(DT_Mining)9"/>
      <sheetName val="STJ_(Primemover)9"/>
      <sheetName val="POINT_of_SUBCONT_EVALUATION9"/>
      <sheetName val="Lbr_April_200610"/>
      <sheetName val="DB_PCOST9"/>
      <sheetName val="Sales_Mining9"/>
      <sheetName val="Eq_List9"/>
      <sheetName val="MARET_059"/>
      <sheetName val="HR_Detail9"/>
      <sheetName val="simulasi_prod'ty9"/>
      <sheetName val="PEOPLE_MOB8"/>
      <sheetName val="SUST_DEV_&amp;_OTHER8"/>
      <sheetName val="chart_D318"/>
      <sheetName val="chart-WA_5008"/>
      <sheetName val="Fill_this_out_first___16"/>
      <sheetName val="Fill_this_out_first___17"/>
      <sheetName val="DPR_8"/>
      <sheetName val="PA_UA8"/>
      <sheetName val="WATER_FLOW8"/>
      <sheetName val="BA_ASTA8"/>
      <sheetName val="MR_1206_(2)8"/>
      <sheetName val="Production_All_Pit8"/>
      <sheetName val="Rain_&amp;_Sliperry8"/>
      <sheetName val="FINAL_NON_OPT9"/>
      <sheetName val="_SAF_029"/>
      <sheetName val="Dbase_Man_Hours9"/>
      <sheetName val="S_CURVE9"/>
      <sheetName val="Permanent_info9"/>
      <sheetName val="Maintenance_Process7"/>
      <sheetName val="Isolasi_Luar_Dalam6"/>
      <sheetName val="Isolasi_Luar6"/>
      <sheetName val="Sales_Rental6"/>
      <sheetName val="Sales_Parameter6"/>
      <sheetName val="DBase_Karyawan6"/>
      <sheetName val="SUM_DATA7"/>
      <sheetName val="Input_Eval6"/>
      <sheetName val="input_evaluasi6"/>
      <sheetName val="IOB_P&amp;L-PBC6"/>
      <sheetName val="Pos_&amp;_Kondisi_Alat6"/>
      <sheetName val="STD_RATES6"/>
      <sheetName val="fiscal_depr(E)6"/>
      <sheetName val="input_EXCA6"/>
      <sheetName val="pit_production6"/>
      <sheetName val="week_Mar6"/>
      <sheetName val="PA_&amp;_UA6"/>
      <sheetName val="Loss_time8"/>
      <sheetName val="Pit_C27"/>
      <sheetName val="Pit_E7"/>
      <sheetName val="MAIN_MENU7"/>
      <sheetName val="REP_(DT_Hauling)7"/>
      <sheetName val="MHA_(Primemover)7"/>
      <sheetName val="DWIPA_(SportCharter)7"/>
      <sheetName val="PDK_(Dirty_Coal)7"/>
      <sheetName val="GLJ_(A2B)7"/>
      <sheetName val="PRIMA_(A2B)7"/>
      <sheetName val="KWB_(A2B)7"/>
      <sheetName val="REP_(A2B)7"/>
      <sheetName val="REP_(DT_Mining)7"/>
      <sheetName val="REP_(Primemover)7"/>
      <sheetName val="PDK_(A2B)7"/>
      <sheetName val="PDK_(Lumpur)7"/>
      <sheetName val="PDK_(Quary)7"/>
      <sheetName val="REP_(Quary)7"/>
      <sheetName val="GLJ_(Hauling)7"/>
      <sheetName val="PI_(Primemover)7"/>
      <sheetName val="PI_(DT_Hauling)7"/>
      <sheetName val="REP_(Lumpur)7"/>
      <sheetName val="PI_(DT_Mining)7"/>
      <sheetName val="PRIMA_(Top_Soil)7"/>
      <sheetName val="Routing_BAP7"/>
      <sheetName val="Routing_INVOICE7"/>
      <sheetName val="SUBCONT_CLAIM7"/>
      <sheetName val="REP_(Riject_Stone)7"/>
      <sheetName val="PDK_(Tanah)7"/>
      <sheetName val="RESUME_DT_MINING7"/>
      <sheetName val="RESUME_DT_HAULING7"/>
      <sheetName val="RESUME_A2B7"/>
      <sheetName val="RESUME_OTHERS_ACTIVITY7"/>
      <sheetName val="GLJ_(DT_Mining)7"/>
      <sheetName val="PDK_(Hauling)7"/>
      <sheetName val="PDK_(DT_Mining)7"/>
      <sheetName val="STJ_(Primemover)7"/>
      <sheetName val="POINT_of_SUBCONT_EVALUATION7"/>
      <sheetName val="Lbr_April_20068"/>
      <sheetName val="DB_PCOST7"/>
      <sheetName val="Sales_Mining7"/>
      <sheetName val="Eq_List7"/>
      <sheetName val="MARET_057"/>
      <sheetName val="HR_Detail7"/>
      <sheetName val="simulasi_prod'ty7"/>
      <sheetName val="PEOPLE_MOB6"/>
      <sheetName val="SUST_DEV_&amp;_OTHER6"/>
      <sheetName val="chart_D316"/>
      <sheetName val="chart-WA_5006"/>
      <sheetName val="Fill_this_out_first___12"/>
      <sheetName val="Fill_this_out_first___13"/>
      <sheetName val="DPR_6"/>
      <sheetName val="PA_UA6"/>
      <sheetName val="WATER_FLOW6"/>
      <sheetName val="BA_ASTA6"/>
      <sheetName val="MR_1206_(2)6"/>
      <sheetName val="Production_All_Pit6"/>
      <sheetName val="Rain_&amp;_Sliperry6"/>
      <sheetName val="Data_Base2"/>
      <sheetName val="FINAL_NON_OPT7"/>
      <sheetName val="_SAF_027"/>
      <sheetName val="Dbase_Man_Hours7"/>
      <sheetName val="S_CURVE7"/>
      <sheetName val="Permanent_info7"/>
      <sheetName val="Maintenance_Process5"/>
      <sheetName val="Isolasi_Luar_Dalam4"/>
      <sheetName val="Isolasi_Luar4"/>
      <sheetName val="Sales_Rental4"/>
      <sheetName val="Sales_Parameter4"/>
      <sheetName val="DBase_Karyawan4"/>
      <sheetName val="SUM_DATA5"/>
      <sheetName val="Input_Eval4"/>
      <sheetName val="input_evaluasi4"/>
      <sheetName val="IOB_P&amp;L-PBC4"/>
      <sheetName val="Pos_&amp;_Kondisi_Alat4"/>
      <sheetName val="STD_RATES4"/>
      <sheetName val="fiscal_depr(E)4"/>
      <sheetName val="input_EXCA4"/>
      <sheetName val="pit_production4"/>
      <sheetName val="week_Mar4"/>
      <sheetName val="PA_&amp;_UA4"/>
      <sheetName val="Loss_time9"/>
      <sheetName val="Pit_C28"/>
      <sheetName val="Pit_E8"/>
      <sheetName val="MAIN_MENU8"/>
      <sheetName val="REP_(DT_Hauling)8"/>
      <sheetName val="MHA_(Primemover)8"/>
      <sheetName val="DWIPA_(SportCharter)8"/>
      <sheetName val="PDK_(Dirty_Coal)8"/>
      <sheetName val="GLJ_(A2B)8"/>
      <sheetName val="PRIMA_(A2B)8"/>
      <sheetName val="KWB_(A2B)8"/>
      <sheetName val="REP_(A2B)8"/>
      <sheetName val="REP_(DT_Mining)8"/>
      <sheetName val="REP_(Primemover)8"/>
      <sheetName val="PDK_(A2B)8"/>
      <sheetName val="PDK_(Lumpur)8"/>
      <sheetName val="PDK_(Quary)8"/>
      <sheetName val="REP_(Quary)8"/>
      <sheetName val="GLJ_(Hauling)8"/>
      <sheetName val="PI_(Primemover)8"/>
      <sheetName val="PI_(DT_Hauling)8"/>
      <sheetName val="REP_(Lumpur)8"/>
      <sheetName val="PI_(DT_Mining)8"/>
      <sheetName val="PRIMA_(Top_Soil)8"/>
      <sheetName val="Routing_BAP8"/>
      <sheetName val="Routing_INVOICE8"/>
      <sheetName val="SUBCONT_CLAIM8"/>
      <sheetName val="REP_(Riject_Stone)8"/>
      <sheetName val="PDK_(Tanah)8"/>
      <sheetName val="RESUME_DT_MINING8"/>
      <sheetName val="RESUME_DT_HAULING8"/>
      <sheetName val="RESUME_A2B8"/>
      <sheetName val="RESUME_OTHERS_ACTIVITY8"/>
      <sheetName val="GLJ_(DT_Mining)8"/>
      <sheetName val="PDK_(Hauling)8"/>
      <sheetName val="PDK_(DT_Mining)8"/>
      <sheetName val="STJ_(Primemover)8"/>
      <sheetName val="POINT_of_SUBCONT_EVALUATION8"/>
      <sheetName val="Lbr_April_20069"/>
      <sheetName val="DB_PCOST8"/>
      <sheetName val="Sales_Mining8"/>
      <sheetName val="Eq_List8"/>
      <sheetName val="MARET_058"/>
      <sheetName val="HR_Detail8"/>
      <sheetName val="simulasi_prod'ty8"/>
      <sheetName val="PEOPLE_MOB7"/>
      <sheetName val="SUST_DEV_&amp;_OTHER7"/>
      <sheetName val="chart_D317"/>
      <sheetName val="chart-WA_5007"/>
      <sheetName val="Fill_this_out_first___14"/>
      <sheetName val="Fill_this_out_first___15"/>
      <sheetName val="DPR_7"/>
      <sheetName val="PA_UA7"/>
      <sheetName val="WATER_FLOW7"/>
      <sheetName val="BA_ASTA7"/>
      <sheetName val="MR_1206_(2)7"/>
      <sheetName val="Production_All_Pit7"/>
      <sheetName val="Rain_&amp;_Sliperry7"/>
      <sheetName val="Data_Base3"/>
      <sheetName val="FINAL_NON_OPT8"/>
      <sheetName val="_SAF_028"/>
      <sheetName val="Dbase_Man_Hours8"/>
      <sheetName val="S_CURVE8"/>
      <sheetName val="Permanent_info8"/>
      <sheetName val="Maintenance_Process6"/>
      <sheetName val="Isolasi_Luar_Dalam5"/>
      <sheetName val="Isolasi_Luar5"/>
      <sheetName val="Sales_Rental5"/>
      <sheetName val="Sales_Parameter5"/>
      <sheetName val="DBase_Karyawan5"/>
      <sheetName val="SUM_DATA6"/>
      <sheetName val="Input_Eval5"/>
      <sheetName val="input_evaluasi5"/>
      <sheetName val="IOB_P&amp;L-PBC5"/>
      <sheetName val="Pos_&amp;_Kondisi_Alat5"/>
      <sheetName val="STD_RATES5"/>
      <sheetName val="fiscal_depr(E)5"/>
      <sheetName val="input_EXCA5"/>
      <sheetName val="pit_production5"/>
      <sheetName val="week_Mar5"/>
      <sheetName val="PA_&amp;_UA5"/>
      <sheetName val="Loss_time13"/>
      <sheetName val="Lbr_April_200613"/>
      <sheetName val="MAIN_MENU12"/>
      <sheetName val="REP_(DT_Hauling)12"/>
      <sheetName val="MHA_(Primemover)12"/>
      <sheetName val="DWIPA_(SportCharter)12"/>
      <sheetName val="PDK_(Dirty_Coal)12"/>
      <sheetName val="GLJ_(A2B)12"/>
      <sheetName val="PRIMA_(A2B)12"/>
      <sheetName val="KWB_(A2B)12"/>
      <sheetName val="REP_(A2B)12"/>
      <sheetName val="REP_(DT_Mining)12"/>
      <sheetName val="REP_(Primemover)12"/>
      <sheetName val="PDK_(A2B)12"/>
      <sheetName val="PDK_(Lumpur)12"/>
      <sheetName val="PDK_(Quary)12"/>
      <sheetName val="REP_(Quary)12"/>
      <sheetName val="GLJ_(Hauling)12"/>
      <sheetName val="PI_(Primemover)12"/>
      <sheetName val="PI_(DT_Hauling)12"/>
      <sheetName val="REP_(Lumpur)12"/>
      <sheetName val="PI_(DT_Mining)12"/>
      <sheetName val="PRIMA_(Top_Soil)12"/>
      <sheetName val="Routing_BAP12"/>
      <sheetName val="Routing_INVOICE12"/>
      <sheetName val="SUBCONT_CLAIM12"/>
      <sheetName val="REP_(Riject_Stone)12"/>
      <sheetName val="PDK_(Tanah)12"/>
      <sheetName val="RESUME_DT_MINING12"/>
      <sheetName val="RESUME_DT_HAULING12"/>
      <sheetName val="RESUME_A2B12"/>
      <sheetName val="RESUME_OTHERS_ACTIVITY12"/>
      <sheetName val="GLJ_(DT_Mining)12"/>
      <sheetName val="PDK_(Hauling)12"/>
      <sheetName val="PDK_(DT_Mining)12"/>
      <sheetName val="STJ_(Primemover)12"/>
      <sheetName val="POINT_of_SUBCONT_EVALUATION12"/>
      <sheetName val="Pit_C212"/>
      <sheetName val="Pit_E12"/>
      <sheetName val="FINAL_NON_OPT12"/>
      <sheetName val="DB_PCOST12"/>
      <sheetName val="_SAF_0212"/>
      <sheetName val="Permanent_info12"/>
      <sheetName val="Dbase_Man_Hours12"/>
      <sheetName val="S_CURVE12"/>
      <sheetName val="Sales_Mining12"/>
      <sheetName val="MARET_0512"/>
      <sheetName val="Eq_List12"/>
      <sheetName val="Maintenance_Process10"/>
      <sheetName val="DBase_Karyawan9"/>
      <sheetName val="Production_All_Pit11"/>
      <sheetName val="Rain_&amp;_Sliperry11"/>
      <sheetName val="HR_Detail12"/>
      <sheetName val="simulasi_prod'ty12"/>
      <sheetName val="chart_D3111"/>
      <sheetName val="chart-WA_50011"/>
      <sheetName val="DPR_11"/>
      <sheetName val="PA_UA11"/>
      <sheetName val="WATER_FLOW11"/>
      <sheetName val="BA_ASTA11"/>
      <sheetName val="MR_1206_(2)11"/>
      <sheetName val="PEOPLE_MOB11"/>
      <sheetName val="SUST_DEV_&amp;_OTHER11"/>
      <sheetName val="Data_Base4"/>
      <sheetName val="Fill_this_out_first___22"/>
      <sheetName val="Fill_this_out_first___23"/>
      <sheetName val="SUM_DATA10"/>
      <sheetName val="Isolasi_Luar_Dalam9"/>
      <sheetName val="Isolasi_Luar9"/>
      <sheetName val="Sales_Rental9"/>
      <sheetName val="Sales_Parameter9"/>
      <sheetName val="Input_Eval9"/>
      <sheetName val="input_evaluasi9"/>
      <sheetName val="IOB_P&amp;L-PBC9"/>
      <sheetName val="Pos_&amp;_Kondisi_Alat9"/>
      <sheetName val="STD_RATES9"/>
      <sheetName val="fiscal_depr(E)9"/>
      <sheetName val="input_EXCA9"/>
      <sheetName val="pit_production9"/>
      <sheetName val="week_Mar9"/>
      <sheetName val="PA_&amp;_UA9"/>
      <sheetName val="DP_Report2"/>
      <sheetName val="Safety 2"/>
      <sheetName val="Tabel Data"/>
      <sheetName val="11-20"/>
      <sheetName val="Safety"/>
      <sheetName val="SPO"/>
      <sheetName val="UNIT"/>
      <sheetName val="Links"/>
      <sheetName val="Lead"/>
      <sheetName val="BIGPlan"/>
      <sheetName val="Period"/>
      <sheetName val="Sum"/>
      <sheetName val="OB Removal"/>
      <sheetName val="BLSP"/>
      <sheetName val="COAL"/>
      <sheetName val="OVBD"/>
      <sheetName val="UNTP"/>
      <sheetName val="UNTQ"/>
      <sheetName val="UQPT"/>
      <sheetName val="STBY"/>
      <sheetName val="PConsCS"/>
      <sheetName val="dia-in"/>
      <sheetName val="Input monthly capex"/>
      <sheetName val="M"/>
      <sheetName val="Main"/>
      <sheetName val="244 Black coal"/>
      <sheetName val="Project"/>
      <sheetName val="BS01"/>
      <sheetName val="WASTE"/>
      <sheetName val="Rental"/>
      <sheetName val="EXA"/>
      <sheetName val="D_PLAN"/>
      <sheetName val="D_Report"/>
      <sheetName val="Prod Schedule"/>
      <sheetName val="OB Cap"/>
      <sheetName val="CO Cap"/>
      <sheetName val="wbs alat produksi"/>
      <sheetName val="FX_Rates"/>
      <sheetName val="Type_Equipment"/>
      <sheetName val="Power_Detailed"/>
      <sheetName val="Indirect_Function_-_Dropdowns"/>
      <sheetName val="CAT_D10R_3KR"/>
      <sheetName val="Page_1"/>
      <sheetName val="File_Code"/>
      <sheetName val="Konversi_Jarak"/>
      <sheetName val="DAY_WORK"/>
      <sheetName val="Loss_time14"/>
      <sheetName val="Lbr_April_200614"/>
      <sheetName val="MAIN_MENU13"/>
      <sheetName val="REP_(DT_Hauling)13"/>
      <sheetName val="MHA_(Primemover)13"/>
      <sheetName val="DWIPA_(SportCharter)13"/>
      <sheetName val="PDK_(Dirty_Coal)13"/>
      <sheetName val="GLJ_(A2B)13"/>
      <sheetName val="PRIMA_(A2B)13"/>
      <sheetName val="KWB_(A2B)13"/>
      <sheetName val="REP_(A2B)13"/>
      <sheetName val="REP_(DT_Mining)13"/>
      <sheetName val="REP_(Primemover)13"/>
      <sheetName val="PDK_(A2B)13"/>
      <sheetName val="PDK_(Lumpur)13"/>
      <sheetName val="PDK_(Quary)13"/>
      <sheetName val="REP_(Quary)13"/>
      <sheetName val="GLJ_(Hauling)13"/>
      <sheetName val="PI_(Primemover)13"/>
      <sheetName val="PI_(DT_Hauling)13"/>
      <sheetName val="REP_(Lumpur)13"/>
      <sheetName val="PI_(DT_Mining)13"/>
      <sheetName val="PRIMA_(Top_Soil)13"/>
      <sheetName val="Routing_BAP13"/>
      <sheetName val="Routing_INVOICE13"/>
      <sheetName val="SUBCONT_CLAIM13"/>
      <sheetName val="REP_(Riject_Stone)13"/>
      <sheetName val="PDK_(Tanah)13"/>
      <sheetName val="RESUME_DT_MINING13"/>
      <sheetName val="RESUME_DT_HAULING13"/>
      <sheetName val="RESUME_A2B13"/>
      <sheetName val="RESUME_OTHERS_ACTIVITY13"/>
      <sheetName val="GLJ_(DT_Mining)13"/>
      <sheetName val="PDK_(Hauling)13"/>
      <sheetName val="PDK_(DT_Mining)13"/>
      <sheetName val="STJ_(Primemover)13"/>
      <sheetName val="POINT_of_SUBCONT_EVALUATION13"/>
      <sheetName val="Pit_C213"/>
      <sheetName val="Pit_E13"/>
      <sheetName val="DB_PCOST13"/>
      <sheetName val="Sales_Mining13"/>
      <sheetName val="MARET_0513"/>
      <sheetName val="Eq_List13"/>
      <sheetName val="FINAL_NON_OPT13"/>
      <sheetName val="_SAF_0213"/>
      <sheetName val="Dbase_Man_Hours13"/>
      <sheetName val="S_CURVE13"/>
      <sheetName val="Permanent_info13"/>
      <sheetName val="Maintenance_Process11"/>
      <sheetName val="Production_All_Pit12"/>
      <sheetName val="Rain_&amp;_Sliperry12"/>
      <sheetName val="HR_Detail13"/>
      <sheetName val="simulasi_prod'ty13"/>
      <sheetName val="chart_D3112"/>
      <sheetName val="chart-WA_50012"/>
      <sheetName val="DPR_12"/>
      <sheetName val="PA_UA12"/>
      <sheetName val="WATER_FLOW12"/>
      <sheetName val="BA_ASTA12"/>
      <sheetName val="MR_1206_(2)12"/>
      <sheetName val="PEOPLE_MOB12"/>
      <sheetName val="SUST_DEV_&amp;_OTHER12"/>
      <sheetName val="Fill_this_out_first___24"/>
      <sheetName val="Fill_this_out_first___25"/>
      <sheetName val="Isolasi_Luar_Dalam10"/>
      <sheetName val="Isolasi_Luar10"/>
      <sheetName val="Sales_Rental10"/>
      <sheetName val="Sales_Parameter10"/>
      <sheetName val="Input_Eval10"/>
      <sheetName val="input_evaluasi10"/>
      <sheetName val="IOB_P&amp;L-PBC10"/>
      <sheetName val="DBase_Karyawan10"/>
      <sheetName val="SUM_DATA11"/>
      <sheetName val="fiscal_depr(E)10"/>
      <sheetName val="input_EXCA10"/>
      <sheetName val="pit_production10"/>
      <sheetName val="week_Mar10"/>
      <sheetName val="PA_&amp;_UA10"/>
      <sheetName val="Pos_&amp;_Kondisi_Alat10"/>
      <sheetName val="STD_RATES10"/>
      <sheetName val="DP_Report3"/>
      <sheetName val="Kolom_UT"/>
      <sheetName val="Equip_Prodty"/>
      <sheetName val="Losse_Time"/>
      <sheetName val="Safet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obal assumptions"/>
      <sheetName val="Scenarios&amp;Sensitivities"/>
      <sheetName val="Option Input"/>
      <sheetName val="Coal flow"/>
      <sheetName val="Blending"/>
      <sheetName val="Control assumption"/>
      <sheetName val="Operations"/>
      <sheetName val="Depreciation"/>
      <sheetName val="Cash flow"/>
      <sheetName val="Log"/>
      <sheetName val="Feed to slide"/>
      <sheetName val="Stage 1"/>
      <sheetName val="Scenarios_Sensitivities"/>
      <sheetName val="BoCT expansion model 2006 v23"/>
      <sheetName val="base de dados"/>
      <sheetName val="#REF"/>
      <sheetName val="Marshal"/>
      <sheetName val="F1771-II"/>
      <sheetName val="F1771-III"/>
      <sheetName val="fiscal depr(E)"/>
      <sheetName val="escon"/>
      <sheetName val="Elec"/>
      <sheetName val="Excav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hecklist"/>
      <sheetName val="Petunjuk"/>
      <sheetName val="RF fuel"/>
      <sheetName val="Parameter"/>
      <sheetName val="BEP"/>
      <sheetName val="Model Base"/>
      <sheetName val="Sales Parameter"/>
      <sheetName val="Fuel Burned"/>
      <sheetName val="Cost Parameter"/>
      <sheetName val="VHCPar"/>
      <sheetName val="ITPar"/>
      <sheetName val="AssetDb"/>
      <sheetName val="Name"/>
      <sheetName val="IT Charges"/>
      <sheetName val="AssetPar"/>
      <sheetName val="Asset Detail"/>
      <sheetName val="SP"/>
      <sheetName val="AssetME"/>
      <sheetName val="Asset Resume"/>
      <sheetName val="Eng Parameter"/>
      <sheetName val="HR Detail"/>
      <sheetName val="PCD"/>
      <sheetName val="PS"/>
      <sheetName val="Unit"/>
      <sheetName val="Select"/>
      <sheetName val="DB"/>
      <sheetName val="Cvt"/>
      <sheetName val="PreCvt"/>
      <sheetName val="WBS"/>
      <sheetName val="Prod Budget"/>
      <sheetName val="Hour Usage"/>
      <sheetName val="Production"/>
      <sheetName val="database"/>
      <sheetName val="Drilling Calc"/>
      <sheetName val="Blasting Calc"/>
      <sheetName val="Sales Rental"/>
      <sheetName val="Sales Mining"/>
      <sheetName val="Sales&amp;Margin"/>
      <sheetName val="P&amp;L Activity"/>
      <sheetName val="CECalc"/>
      <sheetName val="P&amp;L CE"/>
      <sheetName val="BS"/>
      <sheetName val="Summary COS"/>
      <sheetName val="BS Actual"/>
      <sheetName val="CF"/>
      <sheetName val="DOE"/>
      <sheetName val="Vehicle"/>
      <sheetName val="Overhead"/>
      <sheetName val="Summary Equipment"/>
      <sheetName val="KPI"/>
      <sheetName val="P&amp;L Act Actvt fr DW"/>
      <sheetName val="P&amp;L Actual actvt"/>
      <sheetName val="P&amp;L Actual CE"/>
      <sheetName val="P&amp;L CE FrDW"/>
      <sheetName val="SAPAcc"/>
      <sheetName val="SAPDb"/>
      <sheetName val="ProjectCode"/>
      <sheetName val="Par"/>
      <sheetName val="Posisi"/>
      <sheetName val="Man Power"/>
      <sheetName val="Sheet1"/>
      <sheetName val="Scenarios&amp;Sensitivities"/>
      <sheetName val="Marshal"/>
      <sheetName val="F1771-II"/>
      <sheetName val="F1771-III"/>
      <sheetName val="Eq.Population"/>
      <sheetName val="bas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MRC1"/>
      <sheetName val="AGING"/>
      <sheetName val="database"/>
      <sheetName val="CD79"/>
      <sheetName val="Sheet1"/>
      <sheetName val="#REF"/>
      <sheetName val="ENS MACHINE"/>
      <sheetName val="Tab.Daten"/>
      <sheetName val="TBS1"/>
      <sheetName val="Ranges"/>
      <sheetName val="Family"/>
      <sheetName val="SM Bgn"/>
      <sheetName val="SM Tnh"/>
      <sheetName val="List"/>
      <sheetName val="BCT"/>
      <sheetName val="Resume"/>
      <sheetName val="Uraian Mesin"/>
      <sheetName val="Bgn-Ingg PLANTATION"/>
      <sheetName val="may'03"/>
      <sheetName val="12"/>
      <sheetName val="All Division by SBU"/>
      <sheetName val="data_val"/>
      <sheetName val="F1771-II"/>
      <sheetName val="F1771-III"/>
      <sheetName val="Assump"/>
      <sheetName val="Exc. Rate"/>
      <sheetName val="Scenarios&amp;Sensitivities"/>
      <sheetName val="A$"/>
      <sheetName val="Table Array"/>
      <sheetName val="F1771-IV"/>
      <sheetName val="F1771-V"/>
      <sheetName val="JVFORM"/>
      <sheetName val="Lead"/>
      <sheetName val="Informatique"/>
      <sheetName val="SD"/>
      <sheetName val="gg.1"/>
      <sheetName val="PENJ.NERACA"/>
      <sheetName val="base"/>
      <sheetName val="Rfrce"/>
      <sheetName val="Other charges (income)"/>
      <sheetName val="SAHAM"/>
      <sheetName val="CRITERIA1"/>
      <sheetName val="CL-SWITZ"/>
      <sheetName val="DRIVERS"/>
      <sheetName val="Input Param"/>
      <sheetName val="Setup"/>
      <sheetName val="TB"/>
      <sheetName val="FE-1771$.P1"/>
      <sheetName val="Classification of prov bonus"/>
      <sheetName val="View-Assumption"/>
      <sheetName val="Attachement"/>
      <sheetName val="F1771-2"/>
      <sheetName val="CODE"/>
      <sheetName val="B25-95"/>
      <sheetName val="OFF"/>
      <sheetName val="OT August  Drmx  08"/>
      <sheetName val="master"/>
      <sheetName val="LIST FA-1296"/>
      <sheetName val="load"/>
      <sheetName val="PO Database@3101"/>
      <sheetName val="PROLOSS"/>
      <sheetName val="Neraca"/>
      <sheetName val="Exch.rate"/>
      <sheetName val="FA Movement"/>
      <sheetName val="WPL"/>
      <sheetName val="PL"/>
      <sheetName val="Kertas Kerja"/>
      <sheetName val="Depresiasi_total"/>
      <sheetName val="Daftar_depresiasi"/>
      <sheetName val="Rekonsiliasi_aktiva_tetap"/>
      <sheetName val="FI-1771_P1"/>
      <sheetName val="FE-1771_P1"/>
      <sheetName val="FI-1771_P2"/>
      <sheetName val="FE-1771_P2"/>
      <sheetName val="ENS_MACHINE"/>
      <sheetName val="Tab_Daten"/>
      <sheetName val="SM_Bgn"/>
      <sheetName val="SM_Tnh"/>
      <sheetName val="Uraian_Mesin"/>
      <sheetName val="Bgn-Ingg_PLANTATION"/>
      <sheetName val="All_Division_by_SBU"/>
      <sheetName val="EQUALISASI"/>
      <sheetName val="AC"/>
      <sheetName val="CASH FLOW"/>
      <sheetName val="gg_1"/>
      <sheetName val="gg_3"/>
      <sheetName val="MACHINE"/>
      <sheetName val="CCtr"/>
      <sheetName val="STKBB"/>
      <sheetName val="Non-Statistical Sampling"/>
      <sheetName val="AR Drop Downs"/>
      <sheetName val="DropDown"/>
      <sheetName val="CostRecovery - JV"/>
      <sheetName val="recl JV437"/>
      <sheetName val="SetUp Data"/>
      <sheetName val="Input Areas"/>
      <sheetName val="UK GAAP Adjustments"/>
      <sheetName val="UK GAAP Purchase Price"/>
      <sheetName val="Misc Data Input File"/>
      <sheetName val="kary21"/>
      <sheetName val="D_1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Sheet2"/>
      <sheetName val="KK"/>
      <sheetName val="SALES(영업)"/>
      <sheetName val="Permanent info"/>
      <sheetName val="I.4.1 (2)"/>
      <sheetName val="Ex-Rate"/>
      <sheetName val="JV-ORIG-DEPN"/>
      <sheetName val="RIG027-PURCHASE-APR 97"/>
      <sheetName val="RIG027-ADDL ASSETS"/>
      <sheetName val="RIG134-PURCHASE-APR 97"/>
      <sheetName val="RIG134-ADDL ASSETS"/>
      <sheetName val="OFFICE-NEW"/>
      <sheetName val="TD Rp."/>
      <sheetName val="Table_Array"/>
      <sheetName val="E.AUDIT"/>
      <sheetName val="FE-1771"/>
      <sheetName val="Input-Expected Case"/>
      <sheetName val="CITR98"/>
      <sheetName val="PEMAKAIAN PAKAN &amp; OBAT"/>
      <sheetName val="Basic"/>
      <sheetName val="BS_M_SGP before"/>
      <sheetName val="COGS"/>
      <sheetName val="Calculation"/>
      <sheetName val="TB_YTD"/>
      <sheetName val="Trial Balance - Detail"/>
      <sheetName val="Ex_Rate"/>
      <sheetName val="1105-B&amp;I-OK"/>
      <sheetName val="1106-M&amp;E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DP-BD2004-DEC04-ok"/>
      <sheetName val="NS"/>
      <sheetName val="Disposals"/>
      <sheetName val="BAG-2"/>
      <sheetName val="cons workpapers"/>
      <sheetName val="2005 SIS-JKT"/>
      <sheetName val="Sheet3"/>
      <sheetName val="WSS"/>
      <sheetName val="MAIN"/>
      <sheetName val="HWL (2)"/>
      <sheetName val="Rate"/>
      <sheetName val="COVER"/>
      <sheetName val="DATA21"/>
      <sheetName val="Account Payable"/>
      <sheetName val="Revenue (10)"/>
      <sheetName val="Total in USD OGS"/>
      <sheetName val="gg_11"/>
      <sheetName val="PENJ_NERACA"/>
      <sheetName val="CASH_FLOW"/>
      <sheetName val="Non-Statistical_Sampling"/>
      <sheetName val="AR_Drop_Downs"/>
      <sheetName val="Other_charges_(income)"/>
      <sheetName val="FE-1771$_P1"/>
      <sheetName val="OT_August__Drmx__08"/>
      <sheetName val="Classification_of_prov_bonus"/>
      <sheetName val="Input_Param"/>
      <sheetName val="DAFISI"/>
      <sheetName val="RESIDU"/>
      <sheetName val="Equipment"/>
      <sheetName val="Asumsi"/>
      <sheetName val="PB(B)"/>
      <sheetName val="Valuation"/>
      <sheetName val="DELETE"/>
      <sheetName val="A p r"/>
      <sheetName val="M a r"/>
      <sheetName val="F e b"/>
      <sheetName val="J a n"/>
      <sheetName val="00 received in 01"/>
      <sheetName val="#Lookup"/>
      <sheetName val="AU_BS"/>
      <sheetName val="Prod Schedule"/>
      <sheetName val="A"/>
      <sheetName val="Procedures"/>
      <sheetName val="BBM-03"/>
      <sheetName val="TLKM-J"/>
      <sheetName val="N-TLKM"/>
      <sheetName val="Break_down"/>
      <sheetName val="SUPPORT"/>
      <sheetName val="Q031"/>
      <sheetName val="Q050"/>
      <sheetName val="Q075"/>
      <sheetName val="Q080"/>
      <sheetName val="Q301"/>
      <sheetName val="Systempage"/>
      <sheetName val="START"/>
      <sheetName val="B30"/>
      <sheetName val="C&amp;E"/>
      <sheetName val="P&amp;L98"/>
      <sheetName val="DbRp"/>
      <sheetName val="ASSUM-COMB-Prop"/>
      <sheetName val="SPRS breakdown pricing"/>
      <sheetName val="TableLookup"/>
      <sheetName val="Data23"/>
      <sheetName val="Data26"/>
      <sheetName val="BBRI-N"/>
      <sheetName val="BBRI-J"/>
      <sheetName val="BMRI"/>
      <sheetName val="N-CTRS"/>
      <sheetName val="DNKS-N"/>
      <sheetName val="INTP"/>
      <sheetName val="N-PNBN"/>
      <sheetName val="N-TSPC"/>
      <sheetName val="DVLAN"/>
      <sheetName val="N-GGRM"/>
      <sheetName val="N-HMSP"/>
      <sheetName val="ISAT"/>
      <sheetName val="N-ISAT"/>
      <sheetName val="J-JIHD"/>
      <sheetName val="PORTO 19 JUL"/>
      <sheetName val="SMAR"/>
      <sheetName val="N-AALI"/>
      <sheetName val="ANTA"/>
      <sheetName val="ANTMN"/>
      <sheetName val="N-ASII"/>
      <sheetName val="BNII"/>
      <sheetName val="KAEF"/>
      <sheetName val="N-KLBF"/>
      <sheetName val="PGAS"/>
      <sheetName val="TRIM"/>
      <sheetName val="N-UNTR"/>
      <sheetName val="PGASN"/>
      <sheetName val="PTBA"/>
      <sheetName val="N-UNVR"/>
      <sheetName val="AUTO"/>
      <sheetName val="SMCB"/>
      <sheetName val="MTDL"/>
      <sheetName val="N-LPLI"/>
      <sheetName val="N-LTLS"/>
      <sheetName val="KOMIN"/>
      <sheetName val="ASGR-N"/>
      <sheetName val="MPPAN"/>
      <sheetName val="H1b Accounts Payable"/>
      <sheetName val="P1 Equity"/>
      <sheetName val="Eq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CMP"/>
      <sheetName val="Lead Parameter"/>
      <sheetName val="Lead Standard"/>
      <sheetName val="Lead Standard Table"/>
      <sheetName val="Otd Lead Standart"/>
      <sheetName val="Otd Fuel Indeks"/>
      <sheetName val="Otd Utilisasi"/>
      <sheetName val="Otd Supeq"/>
      <sheetName val="Ligting Tower"/>
      <sheetName val="Lamp. Tinggi Tyre"/>
      <sheetName val="Sheet1"/>
      <sheetName val="GeneralInfo"/>
      <sheetName val="Marshal"/>
    </sheetNames>
    <sheetDataSet>
      <sheetData sheetId="0"/>
      <sheetData sheetId="1"/>
      <sheetData sheetId="2"/>
      <sheetData sheetId="3"/>
      <sheetData sheetId="4"/>
      <sheetData sheetId="5">
        <row r="6">
          <cell r="E6">
            <v>13.489891593341961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CMP"/>
      <sheetName val="Lead Parameter"/>
      <sheetName val="Lead Standard"/>
      <sheetName val="Lead Standard Table"/>
      <sheetName val="Otd Lead Standart"/>
      <sheetName val="Otd Fuel Indeks"/>
      <sheetName val="Otd Utilisasi"/>
      <sheetName val="Otd Supeq"/>
      <sheetName val="Ligting Tower"/>
      <sheetName val="Lamp. Tinggi Tyre"/>
      <sheetName val="Sheet1"/>
      <sheetName val="GeneralInfo"/>
      <sheetName val="Marsh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E6">
            <v>13.489891593341961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SBPR April 2012"/>
      <sheetName val="TRUCK"/>
      <sheetName val="EXCAVATORS"/>
      <sheetName val="Sheet3"/>
      <sheetName val="input loading point"/>
      <sheetName val="Otd Utilisasi"/>
    </sheetNames>
    <sheetDataSet>
      <sheetData sheetId="0"/>
      <sheetData sheetId="1">
        <row r="6">
          <cell r="C6">
            <v>2101</v>
          </cell>
        </row>
      </sheetData>
      <sheetData sheetId="2">
        <row r="6">
          <cell r="C6">
            <v>1101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Weekly plan"/>
      <sheetName val="Sched. Targets"/>
      <sheetName val="simulasi prod'ty"/>
      <sheetName val="input evaluasi"/>
      <sheetName val="PARAMETER"/>
    </sheetNames>
    <sheetDataSet>
      <sheetData sheetId="0"/>
      <sheetData sheetId="1"/>
      <sheetData sheetId="2"/>
      <sheetData sheetId="3">
        <row r="3">
          <cell r="B3" t="str">
            <v>CAT-345</v>
          </cell>
        </row>
      </sheetData>
      <sheetData sheetId="4" refreshError="1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Weekly plan"/>
      <sheetName val="Sched. Targets"/>
      <sheetName val="simulasi prod'ty"/>
      <sheetName val="EXCAVATORS"/>
      <sheetName val="TRUCK"/>
      <sheetName val="input loading point"/>
    </sheetNames>
    <sheetDataSet>
      <sheetData sheetId="0" refreshError="1"/>
      <sheetData sheetId="1" refreshError="1"/>
      <sheetData sheetId="2"/>
      <sheetData sheetId="3">
        <row r="3">
          <cell r="B3" t="str">
            <v>CAT-345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entry"/>
      <sheetName val="Weekly"/>
      <sheetName val="Monthly (2)"/>
      <sheetName val="Daily"/>
      <sheetName val="Daily Report"/>
      <sheetName val="Data Barging"/>
      <sheetName val="Sambarata Chart"/>
      <sheetName val="Distance Coal"/>
      <sheetName val="Distance OB"/>
      <sheetName val="Safety"/>
      <sheetName val="LT Coal"/>
      <sheetName val="LT OB"/>
      <sheetName val="OB Chart"/>
      <sheetName val="Coal Chart"/>
      <sheetName val="Forecast"/>
      <sheetName val="Unload Lati Port"/>
      <sheetName val="Monthly"/>
      <sheetName val="Record Operation"/>
      <sheetName val="CD79"/>
      <sheetName val="OLIE"/>
      <sheetName val="Lists"/>
      <sheetName val="Daily Report Sambarata Producti"/>
      <sheetName val="Data Master 2010"/>
      <sheetName val="Tabel stock"/>
      <sheetName val="database"/>
      <sheetName val="BJI Data"/>
      <sheetName val="Barging Entry"/>
      <sheetName val="Monthly Entry"/>
      <sheetName val="Bank data"/>
      <sheetName val="Sambarata 2002"/>
      <sheetName val="Sales Parameter"/>
      <sheetName val="lost-time"/>
      <sheetName val="Data_entry"/>
      <sheetName val="Monthly_(2)"/>
      <sheetName val="Daily_Report"/>
      <sheetName val="Data_Barging"/>
      <sheetName val="Sambarata_Chart"/>
      <sheetName val="Distance_Coal"/>
      <sheetName val="Distance_OB"/>
      <sheetName val="LT_Coal"/>
      <sheetName val="LT_OB"/>
      <sheetName val="OB_Chart"/>
      <sheetName val="Coal_Chart"/>
      <sheetName val="Unload_Lati_Port"/>
      <sheetName val="Record_Operation"/>
      <sheetName val="Daily_Report_Sambarata_Producti"/>
      <sheetName val="Data_Master_2010"/>
      <sheetName val="Tabel_stock"/>
      <sheetName val="BJI_Data"/>
      <sheetName val="Barging_Entry"/>
      <sheetName val="Monthly_Entry"/>
      <sheetName val="Bank_data"/>
      <sheetName val="Sambarata_2002"/>
      <sheetName val="Sales_Parameter"/>
      <sheetName val="RF"/>
      <sheetName val="Code"/>
      <sheetName val="EQL"/>
      <sheetName val="MDB"/>
      <sheetName val="PAR"/>
      <sheetName val="OUTCM"/>
      <sheetName val="WBS"/>
      <sheetName val="Daily SHE Report"/>
      <sheetName val="Scenarios and Sensitivities"/>
      <sheetName val="Operations"/>
      <sheetName val="Financials"/>
      <sheetName val="Global Assumptions"/>
      <sheetName val="Sum"/>
      <sheetName val="MTD_SST_JULY_2020"/>
      <sheetName val="PICA_SST_JULY_2020"/>
      <sheetName val="NewFunding"/>
      <sheetName val="Graphs"/>
      <sheetName val="RunOff"/>
      <sheetName val="Assumptions"/>
      <sheetName val="seq plan"/>
      <sheetName val="feb"/>
      <sheetName val="PLAN"/>
      <sheetName val="DATA BASE UNIT"/>
      <sheetName val="INPUT RIT OPT"/>
      <sheetName val="RITASE IN PIT DUMP"/>
      <sheetName val="INPUT RIT OB"/>
      <sheetName val="INPUT RIT CO"/>
      <sheetName val="INPUT HM"/>
      <sheetName val=" INPUT BD"/>
      <sheetName val="INPUT WEATHER"/>
      <sheetName val="INPUT DISTANCE"/>
      <sheetName val="INPUT FUEL"/>
      <sheetName val="SUMMARY PRODUCTION"/>
      <sheetName val="SUMMARY PRODUCTION INTERNAL BII"/>
      <sheetName val="REP.GBU "/>
      <sheetName val="REP. INTERNAL BII "/>
      <sheetName val="DIS. PROD OB"/>
      <sheetName val="DIS. PROD COAL"/>
      <sheetName val="DIS. HM"/>
      <sheetName val="DIS PDV'TY"/>
      <sheetName val="DIS. MA"/>
      <sheetName val="DIS. UA"/>
      <sheetName val="ELEVASI AIR"/>
      <sheetName val="WEEKLY MA"/>
      <sheetName val="WEEKLY UA"/>
      <sheetName val="WEEKLY PRODVITY"/>
      <sheetName val="Sheet1"/>
      <sheetName val="NRPP &amp; Nama"/>
      <sheetName val="Waterfall Jan"/>
      <sheetName val="table grader"/>
      <sheetName val="HM"/>
      <sheetName val="Extra"/>
      <sheetName val="base"/>
      <sheetName val="Parameter"/>
      <sheetName val="MASTER"/>
      <sheetName val="galian"/>
      <sheetName val="Data base"/>
      <sheetName val="TB98,oct99&amp;sap99-WPL"/>
      <sheetName val="Calendar"/>
      <sheetName val="pdty"/>
      <sheetName val="Data_entry1"/>
      <sheetName val="Monthly_(2)1"/>
      <sheetName val="Daily_Report1"/>
      <sheetName val="Data_Barging1"/>
      <sheetName val="Sambarata_Chart1"/>
      <sheetName val="Distance_Coal1"/>
      <sheetName val="Distance_OB1"/>
      <sheetName val="LT_Coal1"/>
      <sheetName val="LT_OB1"/>
      <sheetName val="OB_Chart1"/>
      <sheetName val="Coal_Chart1"/>
      <sheetName val="Unload_Lati_Port1"/>
      <sheetName val="Record_Operation1"/>
      <sheetName val="Daily_Report_Sambarata_Product1"/>
      <sheetName val="Data_Master_20101"/>
      <sheetName val="Barging_Entry1"/>
      <sheetName val="Monthly_Entry1"/>
      <sheetName val="Bank_data1"/>
      <sheetName val="Sambarata_20021"/>
      <sheetName val="Tabel_stock1"/>
      <sheetName val="BJI_Data1"/>
      <sheetName val="seq_plan"/>
      <sheetName val="Sales_Parameter1"/>
      <sheetName val="Daily_SHE_Report"/>
      <sheetName val="DATA_BASE_UNIT"/>
      <sheetName val="INPUT_RIT_OPT"/>
      <sheetName val="RITASE_IN_PIT_DUMP"/>
      <sheetName val="INPUT_RIT_OB"/>
      <sheetName val="INPUT_RIT_CO"/>
      <sheetName val="INPUT_HM"/>
      <sheetName val="_INPUT_BD"/>
      <sheetName val="INPUT_WEATHER"/>
      <sheetName val="INPUT_DISTANCE"/>
      <sheetName val="INPUT_FUEL"/>
      <sheetName val="SUMMARY_PRODUCTION"/>
      <sheetName val="SUMMARY_PRODUCTION_INTERNAL_BII"/>
      <sheetName val="REP_GBU_"/>
      <sheetName val="REP__INTERNAL_BII_"/>
      <sheetName val="DIS__PROD_OB"/>
      <sheetName val="DIS__PROD_COAL"/>
      <sheetName val="DIS__HM"/>
      <sheetName val="DIS_PDV'TY"/>
      <sheetName val="DIS__MA"/>
      <sheetName val="DIS__UA"/>
      <sheetName val="ELEVASI_AIR"/>
      <sheetName val="WEEKLY_MA"/>
      <sheetName val="WEEKLY_UA"/>
      <sheetName val="WEEKLY_PRODVITY"/>
      <sheetName val="M_PLANS_"/>
      <sheetName val="MA_PLANS_"/>
      <sheetName val="INPUTS"/>
      <sheetName val="SUM DATA"/>
      <sheetName val="Plant"/>
      <sheetName val="MP"/>
      <sheetName val="Roster"/>
      <sheetName val="list"/>
      <sheetName val="DPR"/>
      <sheetName val="Pr"/>
      <sheetName val="General"/>
      <sheetName val="DataEqp"/>
      <sheetName val="Eq"/>
      <sheetName val="input_quality"/>
      <sheetName val="Page 2 mkt"/>
      <sheetName val="DATA"/>
      <sheetName val="A_SQL2IMPS_"/>
      <sheetName val="Period"/>
      <sheetName val="Database Update TRN"/>
      <sheetName val="DBASE MANPOWER (2)"/>
      <sheetName val="Range"/>
      <sheetName val="1"/>
      <sheetName val="Panel"/>
      <sheetName val="Barunang Miri"/>
      <sheetName val="임차도급"/>
      <sheetName val="Production"/>
      <sheetName val="Rehab"/>
      <sheetName val="Bantuan"/>
      <sheetName val="D25KS"/>
      <sheetName val="2002"/>
      <sheetName val="Instructions"/>
      <sheetName val="Start of Month"/>
      <sheetName val="Country"/>
      <sheetName val="GL"/>
      <sheetName val="FS (2)"/>
      <sheetName val="simulasi prod'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B1" t="str">
            <v>PT. BERAU COAL</v>
          </cell>
        </row>
      </sheetData>
      <sheetData sheetId="33">
        <row r="1">
          <cell r="B1" t="str">
            <v>PT. BERAU COAL</v>
          </cell>
        </row>
      </sheetData>
      <sheetData sheetId="34">
        <row r="1">
          <cell r="D1" t="str">
            <v xml:space="preserve">Record Operation </v>
          </cell>
        </row>
      </sheetData>
      <sheetData sheetId="35">
        <row r="4">
          <cell r="A4" t="str">
            <v>Lost Time Coal</v>
          </cell>
        </row>
      </sheetData>
      <sheetData sheetId="36">
        <row r="4">
          <cell r="A4" t="str">
            <v>Lost Time Coal</v>
          </cell>
        </row>
      </sheetData>
      <sheetData sheetId="37">
        <row r="1">
          <cell r="B1" t="str">
            <v>PT. BERAU COAL</v>
          </cell>
        </row>
      </sheetData>
      <sheetData sheetId="38">
        <row r="1">
          <cell r="B1" t="str">
            <v>PT. BERAU COAL</v>
          </cell>
        </row>
      </sheetData>
      <sheetData sheetId="39">
        <row r="1">
          <cell r="D1" t="str">
            <v xml:space="preserve">Record Operation </v>
          </cell>
        </row>
      </sheetData>
      <sheetData sheetId="40">
        <row r="1">
          <cell r="D1" t="str">
            <v>Safety Record</v>
          </cell>
        </row>
      </sheetData>
      <sheetData sheetId="41">
        <row r="1">
          <cell r="D1" t="str">
            <v>Safety Record</v>
          </cell>
        </row>
      </sheetData>
      <sheetData sheetId="42">
        <row r="1">
          <cell r="D1" t="str">
            <v>Safety Record</v>
          </cell>
        </row>
      </sheetData>
      <sheetData sheetId="43">
        <row r="1">
          <cell r="B1" t="str">
            <v>PT. BERAU COAL</v>
          </cell>
        </row>
      </sheetData>
      <sheetData sheetId="44">
        <row r="1">
          <cell r="D1" t="str">
            <v xml:space="preserve">Record Operation </v>
          </cell>
        </row>
      </sheetData>
      <sheetData sheetId="45">
        <row r="4">
          <cell r="A4" t="str">
            <v>Lost Time Coal</v>
          </cell>
        </row>
      </sheetData>
      <sheetData sheetId="46"/>
      <sheetData sheetId="47"/>
      <sheetData sheetId="48">
        <row r="1">
          <cell r="B1" t="str">
            <v>PT. BERAU COAL</v>
          </cell>
        </row>
      </sheetData>
      <sheetData sheetId="49">
        <row r="1">
          <cell r="D1" t="str">
            <v xml:space="preserve">Record Operation </v>
          </cell>
        </row>
      </sheetData>
      <sheetData sheetId="50">
        <row r="4">
          <cell r="A4" t="str">
            <v>Lost Time Coal</v>
          </cell>
        </row>
      </sheetData>
      <sheetData sheetId="51">
        <row r="4">
          <cell r="A4" t="str">
            <v>Lost Time Coal</v>
          </cell>
        </row>
      </sheetData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1">
          <cell r="D1" t="str">
            <v>Safety Record</v>
          </cell>
        </row>
      </sheetData>
      <sheetData sheetId="75">
        <row r="1">
          <cell r="D1" t="str">
            <v>Safety Record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J2" t="str">
            <v xml:space="preserve">   Total Coal :</v>
          </cell>
        </row>
      </sheetData>
      <sheetData sheetId="115">
        <row r="1">
          <cell r="B1" t="str">
            <v>PT. BERAU COAL</v>
          </cell>
        </row>
      </sheetData>
      <sheetData sheetId="116">
        <row r="1">
          <cell r="D1" t="str">
            <v xml:space="preserve">Record Operation </v>
          </cell>
        </row>
      </sheetData>
      <sheetData sheetId="117">
        <row r="2">
          <cell r="J2" t="str">
            <v xml:space="preserve">   Total Coal :</v>
          </cell>
        </row>
      </sheetData>
      <sheetData sheetId="118">
        <row r="4">
          <cell r="A4" t="str">
            <v>Lost Time Coal</v>
          </cell>
        </row>
      </sheetData>
      <sheetData sheetId="119">
        <row r="2">
          <cell r="J2" t="str">
            <v xml:space="preserve">   Total Coal :</v>
          </cell>
        </row>
      </sheetData>
      <sheetData sheetId="120">
        <row r="1">
          <cell r="B1" t="str">
            <v>PT. BERAU COAL</v>
          </cell>
        </row>
      </sheetData>
      <sheetData sheetId="121">
        <row r="1">
          <cell r="B1" t="str">
            <v>PT. BERAU COAL</v>
          </cell>
        </row>
      </sheetData>
      <sheetData sheetId="122">
        <row r="1">
          <cell r="D1" t="str">
            <v xml:space="preserve">Record Operation </v>
          </cell>
        </row>
      </sheetData>
      <sheetData sheetId="123">
        <row r="1">
          <cell r="B1" t="str">
            <v>PT. BERAU COAL</v>
          </cell>
        </row>
      </sheetData>
      <sheetData sheetId="124">
        <row r="1">
          <cell r="D1" t="str">
            <v xml:space="preserve">Record Operation </v>
          </cell>
        </row>
      </sheetData>
      <sheetData sheetId="125">
        <row r="1">
          <cell r="B1" t="str">
            <v>PT. BERAU COAL</v>
          </cell>
        </row>
      </sheetData>
      <sheetData sheetId="126">
        <row r="1">
          <cell r="B1" t="str">
            <v>PT. BERAU COAL</v>
          </cell>
        </row>
      </sheetData>
      <sheetData sheetId="127">
        <row r="1">
          <cell r="D1" t="str">
            <v xml:space="preserve">Record Operation </v>
          </cell>
        </row>
      </sheetData>
      <sheetData sheetId="128">
        <row r="1">
          <cell r="B1" t="str">
            <v>PT. BERAU COAL</v>
          </cell>
        </row>
      </sheetData>
      <sheetData sheetId="129">
        <row r="1">
          <cell r="D1" t="str">
            <v xml:space="preserve">Record Operation </v>
          </cell>
        </row>
      </sheetData>
      <sheetData sheetId="130">
        <row r="1">
          <cell r="B1" t="str">
            <v>PT. BERAU COAL</v>
          </cell>
        </row>
      </sheetData>
      <sheetData sheetId="131">
        <row r="1">
          <cell r="D1" t="str">
            <v xml:space="preserve">Record Operation </v>
          </cell>
        </row>
      </sheetData>
      <sheetData sheetId="132">
        <row r="4">
          <cell r="A4" t="str">
            <v>Lost Time Coal</v>
          </cell>
        </row>
      </sheetData>
      <sheetData sheetId="133">
        <row r="1">
          <cell r="B1" t="str">
            <v>PT. BERAU COAL</v>
          </cell>
        </row>
      </sheetData>
      <sheetData sheetId="134">
        <row r="1">
          <cell r="D1" t="str">
            <v xml:space="preserve">Record Operation </v>
          </cell>
        </row>
      </sheetData>
      <sheetData sheetId="135">
        <row r="4">
          <cell r="A4" t="str">
            <v>Lost Time Coal</v>
          </cell>
        </row>
      </sheetData>
      <sheetData sheetId="136">
        <row r="1">
          <cell r="B1" t="str">
            <v>PT. BERAU COAL</v>
          </cell>
        </row>
      </sheetData>
      <sheetData sheetId="137">
        <row r="1">
          <cell r="D1" t="str">
            <v xml:space="preserve">Record Operation </v>
          </cell>
        </row>
      </sheetData>
      <sheetData sheetId="138">
        <row r="1">
          <cell r="B1" t="str">
            <v>PT. BERAU COAL</v>
          </cell>
        </row>
      </sheetData>
      <sheetData sheetId="139">
        <row r="1">
          <cell r="D1" t="str">
            <v xml:space="preserve">Record Operation </v>
          </cell>
        </row>
      </sheetData>
      <sheetData sheetId="140">
        <row r="1">
          <cell r="B1" t="str">
            <v>PT. BERAU COAL</v>
          </cell>
        </row>
      </sheetData>
      <sheetData sheetId="141">
        <row r="1">
          <cell r="B1" t="str">
            <v>PT. BERAU COAL</v>
          </cell>
        </row>
      </sheetData>
      <sheetData sheetId="142">
        <row r="1">
          <cell r="D1" t="str">
            <v xml:space="preserve">Record Operation </v>
          </cell>
        </row>
      </sheetData>
      <sheetData sheetId="143"/>
      <sheetData sheetId="144"/>
      <sheetData sheetId="145"/>
      <sheetData sheetId="146"/>
      <sheetData sheetId="147">
        <row r="2">
          <cell r="J2" t="str">
            <v xml:space="preserve">   Total Coal :</v>
          </cell>
        </row>
      </sheetData>
      <sheetData sheetId="148"/>
      <sheetData sheetId="149"/>
      <sheetData sheetId="150"/>
      <sheetData sheetId="151"/>
      <sheetData sheetId="152">
        <row r="2">
          <cell r="J2" t="str">
            <v xml:space="preserve">   Total Coal :</v>
          </cell>
        </row>
      </sheetData>
      <sheetData sheetId="153"/>
      <sheetData sheetId="154"/>
      <sheetData sheetId="155"/>
      <sheetData sheetId="156"/>
      <sheetData sheetId="157">
        <row r="2">
          <cell r="J2" t="str">
            <v xml:space="preserve">   Total Coal :</v>
          </cell>
        </row>
      </sheetData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arameter"/>
      <sheetName val="Various Rate"/>
      <sheetName val="Vehicle"/>
      <sheetName val="Asset Detail"/>
      <sheetName val="Man Power"/>
      <sheetName val="HR Detail"/>
      <sheetName val="MODEL"/>
      <sheetName val="Sales Parameter"/>
      <sheetName val="SRE"/>
      <sheetName val="IT Charges"/>
      <sheetName val="Sales Rental"/>
      <sheetName val="Overhead"/>
      <sheetName val="Prod Budget"/>
      <sheetName val="Sales Mining"/>
      <sheetName val="P&amp;L Condensed"/>
      <sheetName val="Model Base"/>
      <sheetName val="VHCPar"/>
      <sheetName val="ITPar"/>
      <sheetName val="AssetPar"/>
      <sheetName val="CPar"/>
      <sheetName val="SP"/>
      <sheetName val="Eng Parameter"/>
      <sheetName val="Asset Resume"/>
      <sheetName val="Sales&amp;Margin"/>
      <sheetName val="IRR_rev"/>
      <sheetName val="CF"/>
      <sheetName val="BS"/>
      <sheetName val="KPI"/>
      <sheetName val="Variables"/>
      <sheetName val="week Mar"/>
      <sheetName val="wh"/>
      <sheetName val="Cost from Acc"/>
      <sheetName val="November 2014"/>
      <sheetName val="GeneralInfo"/>
      <sheetName val="Marshal"/>
      <sheetName val="Otd Utilisasi"/>
      <sheetName val="Tabel stock"/>
      <sheetName val="Budget PnL"/>
      <sheetName val="#REF"/>
      <sheetName val="Various_Rate"/>
      <sheetName val="Asset_Detail"/>
      <sheetName val="Man_Power"/>
      <sheetName val="HR_Detail"/>
      <sheetName val="Sales_Parameter"/>
      <sheetName val="IT_Charges"/>
      <sheetName val="Sales_Rental"/>
      <sheetName val="Prod_Budget"/>
      <sheetName val="Sales_Mining"/>
      <sheetName val="P&amp;L_Condensed"/>
      <sheetName val="Model_Base"/>
      <sheetName val="Eng_Parameter"/>
      <sheetName val="Asset_Resume"/>
      <sheetName val="week_Mar"/>
      <sheetName val="Otd_Utilisasi"/>
      <sheetName val="November_2014"/>
      <sheetName val="Cost_from_Acc"/>
      <sheetName val="Tabel_stock"/>
      <sheetName val="Budget_PnL"/>
      <sheetName val="24 Day"/>
      <sheetName val="Permanent info"/>
      <sheetName val="STOCKLIST MASTER"/>
      <sheetName val="MAY 2010"/>
      <sheetName val="Lab Analysis"/>
      <sheetName val="Entry"/>
      <sheetName val="Loss time"/>
      <sheetName val="Sheet1"/>
      <sheetName val="Rekap"/>
      <sheetName val="Price"/>
      <sheetName val="GL"/>
      <sheetName val="FS (2)"/>
      <sheetName val="Various_Rate2"/>
      <sheetName val="Asset_Detail2"/>
      <sheetName val="Man_Power2"/>
      <sheetName val="HR_Detail2"/>
      <sheetName val="Sales_Parameter2"/>
      <sheetName val="IT_Charges2"/>
      <sheetName val="Sales_Rental2"/>
      <sheetName val="Prod_Budget2"/>
      <sheetName val="Sales_Mining2"/>
      <sheetName val="P&amp;L_Condensed2"/>
      <sheetName val="Model_Base2"/>
      <sheetName val="Eng_Parameter2"/>
      <sheetName val="Asset_Resume2"/>
      <sheetName val="week_Mar2"/>
      <sheetName val="November_20142"/>
      <sheetName val="Otd_Utilisasi2"/>
      <sheetName val="Tabel_stock2"/>
      <sheetName val="Cost_from_Acc2"/>
      <sheetName val="Budget_PnL2"/>
      <sheetName val="24_Day1"/>
      <sheetName val="Permanent_info1"/>
      <sheetName val="MAY_20101"/>
      <sheetName val="STOCKLIST_MASTER1"/>
      <sheetName val="Various_Rate1"/>
      <sheetName val="Asset_Detail1"/>
      <sheetName val="Man_Power1"/>
      <sheetName val="HR_Detail1"/>
      <sheetName val="Sales_Parameter1"/>
      <sheetName val="IT_Charges1"/>
      <sheetName val="Sales_Rental1"/>
      <sheetName val="Prod_Budget1"/>
      <sheetName val="Sales_Mining1"/>
      <sheetName val="P&amp;L_Condensed1"/>
      <sheetName val="Model_Base1"/>
      <sheetName val="Eng_Parameter1"/>
      <sheetName val="Asset_Resume1"/>
      <sheetName val="week_Mar1"/>
      <sheetName val="November_20141"/>
      <sheetName val="Otd_Utilisasi1"/>
      <sheetName val="Tabel_stock1"/>
      <sheetName val="Cost_from_Acc1"/>
      <sheetName val="Budget_PnL1"/>
      <sheetName val="24_Day"/>
      <sheetName val="Permanent_info"/>
      <sheetName val="MAY_2010"/>
      <sheetName val="STOCKLIST_MASTER"/>
      <sheetName val="database"/>
      <sheetName val="Payroll Slip"/>
      <sheetName val="Unschedule"/>
      <sheetName val="Forecast"/>
      <sheetName val="Record Operation"/>
      <sheetName val="Unload Lati Port"/>
      <sheetName val="LT Coal"/>
      <sheetName val="LT OB"/>
      <sheetName val="Data entry"/>
      <sheetName val="Safety"/>
      <sheetName val="lost-time"/>
      <sheetName val="Calendar"/>
      <sheetName val="pd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ing"/>
      <sheetName val="Param"/>
      <sheetName val="DbCost"/>
      <sheetName val="WBS"/>
      <sheetName val="IS"/>
      <sheetName val="Source"/>
      <sheetName val="Data Base"/>
      <sheetName val="7.PEK-STRUKTUR"/>
      <sheetName val="rab me (by owner) "/>
      <sheetName val="BQ (by owner)"/>
      <sheetName val="rab me (fisik)"/>
      <sheetName val="RAB-3"/>
      <sheetName val="ANAL.BOW"/>
      <sheetName val="6.PEK ASPAL"/>
      <sheetName val="6_PEK ASPAL"/>
      <sheetName val="7_PEK_STRUKTUR"/>
      <sheetName val="P1"/>
      <sheetName val="P3"/>
      <sheetName val="File Code"/>
      <sheetName val="2014 Fleet Cap "/>
      <sheetName val="Cost from Acc"/>
      <sheetName val="SP"/>
      <sheetName val="CD79"/>
      <sheetName val="1"/>
      <sheetName val="cnt Bonus Opt Hauler"/>
      <sheetName val="3-DIV5"/>
      <sheetName val="Otd Utilisasi"/>
      <sheetName val="#REF"/>
      <sheetName val="Galian batu"/>
      <sheetName val="GeneralInfo"/>
      <sheetName val="Marshal"/>
      <sheetName val="simulasi prod'ty"/>
      <sheetName val="Data_Base"/>
      <sheetName val="cnt_Bonus_Opt_Hauler"/>
      <sheetName val="Otd_Utilisasi"/>
      <sheetName val="Cost_from_Acc"/>
      <sheetName val="7_PEK-STRUKTUR"/>
      <sheetName val="rab_me_(by_owner)_"/>
      <sheetName val="BQ_(by_owner)"/>
      <sheetName val="rab_me_(fisik)"/>
      <sheetName val="ANAL_BOW"/>
      <sheetName val="6_PEK_ASPAL"/>
      <sheetName val="6_PEK_ASPAL1"/>
      <sheetName val="Galian_batu"/>
      <sheetName val="simulasi_prod'ty"/>
      <sheetName val="day"/>
      <sheetName val="Forecast MA"/>
      <sheetName val="HM"/>
      <sheetName val="Plan Repair"/>
      <sheetName val="Periodical Service"/>
      <sheetName val="Parameter"/>
      <sheetName val="Par"/>
      <sheetName val="LL Calc"/>
      <sheetName val="CF"/>
      <sheetName val="Sheet2"/>
      <sheetName val="7_PEK-STRUKTUR1"/>
      <sheetName val="rab_me_(by_owner)_1"/>
      <sheetName val="BQ_(by_owner)1"/>
      <sheetName val="rab_me_(fisik)1"/>
      <sheetName val="ANAL_BOW1"/>
      <sheetName val="6_PEK_ASPAL2"/>
      <sheetName val="6_PEK_ASPAL3"/>
      <sheetName val="Data_Base1"/>
      <sheetName val="cnt_Bonus_Opt_Hauler1"/>
      <sheetName val="Otd_Utilisasi1"/>
      <sheetName val="Cost_from_Acc1"/>
      <sheetName val="File_Code"/>
      <sheetName val="Galian_batu1"/>
      <sheetName val="simulasi_prod'ty1"/>
      <sheetName val="7_PEK-STRUKTUR2"/>
      <sheetName val="rab_me_(by_owner)_2"/>
      <sheetName val="BQ_(by_owner)2"/>
      <sheetName val="rab_me_(fisik)2"/>
      <sheetName val="ANAL_BOW2"/>
      <sheetName val="6_PEK_ASPAL4"/>
      <sheetName val="6_PEK_ASPAL5"/>
      <sheetName val="Data_Base2"/>
      <sheetName val="cnt_Bonus_Opt_Hauler2"/>
      <sheetName val="Otd_Utilisasi2"/>
      <sheetName val="Cost_from_Acc2"/>
      <sheetName val="File_Code1"/>
      <sheetName val="Galian_batu2"/>
      <sheetName val="simulasi_prod'ty2"/>
      <sheetName val="Forecast_MA"/>
      <sheetName val="Plan_Repair"/>
      <sheetName val="Periodical_Service"/>
      <sheetName val="Sales Mining"/>
      <sheetName val="database"/>
      <sheetName val="Rekap"/>
      <sheetName val="Forecast_MA1"/>
      <sheetName val="Plan_Repair1"/>
      <sheetName val="Periodical_Service1"/>
      <sheetName val="LL_Calc1"/>
      <sheetName val="LL_Calc"/>
      <sheetName val="escon"/>
      <sheetName val="PRODUCTION REPORTS"/>
      <sheetName val="Methods"/>
      <sheetName val="Marka"/>
      <sheetName val="Agregat Minor"/>
      <sheetName val="Lab Analysis"/>
      <sheetName val="Entry"/>
      <sheetName val="UOM"/>
      <sheetName val="FMC"/>
      <sheetName val="Contracts, Parts &amp; Tech"/>
      <sheetName val="input data"/>
      <sheetName val="Non-Statistical Sampling"/>
      <sheetName val="Currency"/>
      <sheetName val="AR Drop Downs"/>
      <sheetName val="DropDown"/>
      <sheetName val="AC"/>
      <sheetName val="Price"/>
      <sheetName val="Lists"/>
      <sheetName val="MASTER"/>
      <sheetName val="galian"/>
      <sheetName val="Form 2-FRG"/>
      <sheetName val="gl"/>
      <sheetName val="Summary Eqp"/>
      <sheetName val="Calender"/>
      <sheetName val="EST EoM"/>
      <sheetName val="MA"/>
      <sheetName val="Basic Price-proposed25Jul03"/>
      <sheetName val="SPit"/>
      <sheetName val="Calendar"/>
      <sheetName val="pdty"/>
      <sheetName val="Price simulation"/>
      <sheetName val="CB Outputs"/>
      <sheetName val="BCRF"/>
      <sheetName val="Cost Center"/>
      <sheetName val="List_OCF"/>
      <sheetName val="Truck_Shovel_k2"/>
      <sheetName val="Truck_shovel_k3"/>
      <sheetName val="OtherResources"/>
      <sheetName val="Shovel"/>
      <sheetName val="Truck"/>
      <sheetName val="profits stocks"/>
      <sheetName val="PROJ02"/>
      <sheetName val="_"/>
      <sheetName val="Sheet1"/>
      <sheetName val="EDS110507"/>
      <sheetName val="Forecast"/>
      <sheetName val="Record Operation"/>
      <sheetName val="Unload Lati Port"/>
      <sheetName val="LT Coal"/>
      <sheetName val="LT OB"/>
      <sheetName val="Data entry"/>
      <sheetName val="Safety"/>
      <sheetName val="Bantuan"/>
      <sheetName val="Panel"/>
      <sheetName val="input EXCA"/>
      <sheetName val="Barunang Miri"/>
      <sheetName val="Resume PA"/>
      <sheetName val="Daily Report"/>
      <sheetName val="QTY_2005-10"/>
      <sheetName val="EQL"/>
      <sheetName val="Mar"/>
      <sheetName val="HRPar"/>
      <sheetName val="SUMFF"/>
      <sheetName val="YTD"/>
      <sheetName val="Sheet29"/>
      <sheetName val="Sheet6"/>
      <sheetName val="Sheet7"/>
      <sheetName val="ocean voyage"/>
      <sheetName val="Pop"/>
      <sheetName val="Input Daywork"/>
      <sheetName val="KASUS10"/>
      <sheetName val="SALES_SUMMARY"/>
      <sheetName val="Loss time"/>
      <sheetName val="Summary"/>
      <sheetName val="Data_Base3"/>
      <sheetName val="Cost_from_Acc3"/>
      <sheetName val="Galian_batu3"/>
      <sheetName val="cnt_Bonus_Opt_Hauler3"/>
      <sheetName val="Otd_Utilisasi3"/>
      <sheetName val="7_PEK-STRUKTUR3"/>
      <sheetName val="rab_me_(by_owner)_3"/>
      <sheetName val="BQ_(by_owner)3"/>
      <sheetName val="rab_me_(fisik)3"/>
      <sheetName val="ANAL_BOW3"/>
      <sheetName val="6_PEK_ASPAL6"/>
      <sheetName val="6_PEK_ASPAL7"/>
      <sheetName val="File_Code2"/>
      <sheetName val="Agregat_Minor"/>
      <sheetName val="PRODUCTION_REPORTS"/>
      <sheetName val="Sales_Mining"/>
      <sheetName val="simulasi_prod'ty3"/>
      <sheetName val="Forecast_MA2"/>
      <sheetName val="Plan_Repair2"/>
      <sheetName val="Periodical_Service2"/>
      <sheetName val="LL_Calc2"/>
      <sheetName val="Contracts,_Parts_&amp;_Tech"/>
      <sheetName val="2014_Fleet_Cap_"/>
      <sheetName val="Lab_Analysis"/>
      <sheetName val="Form_2-FRG"/>
      <sheetName val="input_data"/>
      <sheetName val="EST_EoM"/>
      <sheetName val="Assumption"/>
      <sheetName val="Revenue"/>
      <sheetName val="JAN09"/>
      <sheetName val="LABA"/>
      <sheetName val="isi"/>
      <sheetName val="Data Barging"/>
      <sheetName val="rate"/>
      <sheetName val="Assetdb"/>
      <sheetName val="PersList"/>
      <sheetName val="AssetPar"/>
      <sheetName val="Sales Parameter"/>
      <sheetName val="CPar"/>
      <sheetName val="Analisa ME"/>
      <sheetName val="Excavator"/>
      <sheetName val="OLIE"/>
      <sheetName val="lost-time"/>
      <sheetName val="Data_Base4"/>
      <sheetName val="7_PEK-STRUKTUR4"/>
      <sheetName val="rab_me_(by_owner)_4"/>
      <sheetName val="BQ_(by_owner)4"/>
      <sheetName val="rab_me_(fisik)4"/>
      <sheetName val="ANAL_BOW4"/>
      <sheetName val="6_PEK_ASPAL8"/>
      <sheetName val="6_PEK_ASPAL9"/>
      <sheetName val="File_Code3"/>
      <sheetName val="2014_Fleet_Cap_1"/>
      <sheetName val="Cost_from_Acc4"/>
      <sheetName val="cnt_Bonus_Opt_Hauler4"/>
      <sheetName val="Otd_Utilisasi4"/>
      <sheetName val="Galian_batu4"/>
      <sheetName val="simulasi_prod'ty4"/>
      <sheetName val="Forecast_MA3"/>
      <sheetName val="Plan_Repair3"/>
      <sheetName val="Periodical_Service3"/>
      <sheetName val="LL_Calc3"/>
      <sheetName val="Sales_Mining1"/>
      <sheetName val="PRODUCTION_REPORTS1"/>
      <sheetName val="Agregat_Minor1"/>
      <sheetName val="Lab_Analysis1"/>
      <sheetName val="Contracts,_Parts_&amp;_Tech1"/>
      <sheetName val="input_data1"/>
      <sheetName val="Non-Statistical_Sampling"/>
      <sheetName val="AR_Drop_Downs"/>
      <sheetName val="Form_2-FRG1"/>
      <sheetName val="Summary_Eqp"/>
      <sheetName val="EST_EoM1"/>
      <sheetName val="Basic_Price-proposed25Jul03"/>
      <sheetName val="Price_simulation"/>
      <sheetName val="CB_Outputs"/>
      <sheetName val="Cost_Center"/>
      <sheetName val="profits_stocks"/>
      <sheetName val="Record_Operation"/>
      <sheetName val="Unload_Lati_Port"/>
      <sheetName val="LT_Coal"/>
      <sheetName val="LT_OB"/>
      <sheetName val="Data_entry"/>
      <sheetName val="input_EXCA"/>
      <sheetName val="Barunang_Miri"/>
      <sheetName val="Resume_PA"/>
      <sheetName val="Daily_Report"/>
      <sheetName val="ocean_voyage"/>
      <sheetName val="Input_Daywork"/>
      <sheetName val="Loss_time"/>
      <sheetName val="Data_Barging"/>
      <sheetName val="Sales_Parameter"/>
      <sheetName val="Analisa_ME"/>
      <sheetName val="PENERIMAAN"/>
      <sheetName val="PERMINTAAN"/>
      <sheetName val="STOCK"/>
      <sheetName val="H.Satuan"/>
      <sheetName val="A.4.3"/>
      <sheetName val="Estimate"/>
      <sheetName val="Design Qty"/>
      <sheetName val="SUPPORT DATA"/>
      <sheetName val="MonthlyData"/>
      <sheetName val="DATA"/>
      <sheetName val="Elec"/>
      <sheetName val="Equip List"/>
      <sheetName val="Plan PAUA"/>
      <sheetName val="Cons"/>
      <sheetName val="NewP90"/>
      <sheetName val="OrigP10"/>
      <sheetName val="OrigP50"/>
      <sheetName val="databank"/>
      <sheetName val="Man_Power_Const"/>
      <sheetName val="PS"/>
      <sheetName val="Daftar Alat"/>
      <sheetName val="Produksi Alat"/>
      <sheetName val="CONT"/>
      <sheetName val="MAN"/>
      <sheetName val="MINE"/>
      <sheetName val="MO"/>
      <sheetName val="TIME"/>
      <sheetName val="UNIT"/>
      <sheetName val="Scenario&amp;Sensitivity"/>
      <sheetName val="Mine Assumptions"/>
      <sheetName val="Setup Data"/>
      <sheetName val="Plant"/>
      <sheetName val="FA_TP99"/>
      <sheetName val="Prod'ty DT"/>
      <sheetName val="Field Data 2004"/>
    </sheetNames>
    <sheetDataSet>
      <sheetData sheetId="0" refreshError="1"/>
      <sheetData sheetId="1" refreshError="1">
        <row r="2">
          <cell r="A2" t="str">
            <v>Own Asset</v>
          </cell>
        </row>
        <row r="3">
          <cell r="A3" t="str">
            <v>RTR TU</v>
          </cell>
        </row>
        <row r="4">
          <cell r="A4" t="str">
            <v>RTR TMT</v>
          </cell>
        </row>
        <row r="5">
          <cell r="A5" t="str">
            <v>RTR CJ</v>
          </cell>
        </row>
        <row r="6">
          <cell r="A6" t="str">
            <v>SubCont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Parameter"/>
      <sheetName val="Cost"/>
      <sheetName val="BESR"/>
      <sheetName val="Param"/>
      <sheetName val="SP"/>
    </sheetNames>
    <sheetDataSet>
      <sheetData sheetId="0" refreshError="1"/>
      <sheetData sheetId="1" refreshError="1">
        <row r="19">
          <cell r="C19">
            <v>0.52271505376344085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MDB"/>
      <sheetName val="COS"/>
      <sheetName val="COS2"/>
      <sheetName val="PRD"/>
      <sheetName val="DRL"/>
      <sheetName val="BLS"/>
      <sheetName val="AssetDB"/>
      <sheetName val="SM"/>
      <sheetName val="HR"/>
      <sheetName val="HRDetail"/>
      <sheetName val="DB"/>
      <sheetName val="HREXEC"/>
      <sheetName val="Code"/>
      <sheetName val="GNR_Acount"/>
      <sheetName val="EQL"/>
      <sheetName val="PCR"/>
      <sheetName val="IT"/>
      <sheetName val="ITRate"/>
      <sheetName val="ITExec"/>
      <sheetName val="VHC"/>
      <sheetName val="VHCExec"/>
      <sheetName val="AST"/>
      <sheetName val="ASTExec"/>
      <sheetName val="ASTR"/>
      <sheetName val="VHCRate"/>
      <sheetName val="SPQ"/>
      <sheetName val="SPQExec"/>
      <sheetName val="supeqDB"/>
      <sheetName val="ACC_ADJ"/>
      <sheetName val="PNL_NewGL"/>
      <sheetName val="LL"/>
      <sheetName val="DBTransf"/>
      <sheetName val="NEWPCH"/>
      <sheetName val="CE"/>
      <sheetName val="INVT"/>
      <sheetName val="QTY"/>
      <sheetName val="DB_EQP"/>
      <sheetName val="Trf_Formula"/>
      <sheetName val="PNL_V3"/>
      <sheetName val="PNL_NEW"/>
      <sheetName val="ABC"/>
      <sheetName val="PNL New WGM"/>
      <sheetName val="Mapping"/>
      <sheetName val="Formula_SBU"/>
      <sheetName val="KPI"/>
      <sheetName val="Master Asset Existing"/>
      <sheetName val="Formula ACC_ADJ"/>
      <sheetName val="PNL_SBU"/>
      <sheetName val="PNL_Activities"/>
      <sheetName val="Formula_NewGL"/>
      <sheetName val="DBNewAccount"/>
      <sheetName val="KPI_"/>
      <sheetName val="PNL New WGM (RFC 2017)"/>
      <sheetName val="GLMaster"/>
      <sheetName val="3Yr_QTY"/>
      <sheetName val="3Yr_COS2"/>
      <sheetName val="Sheet1"/>
      <sheetName val="Sheet2"/>
      <sheetName val="Skema sd 2020"/>
      <sheetName val="Variable Skema sd 2020"/>
      <sheetName val="Parameter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13100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hecklist"/>
      <sheetName val="Petunjuk"/>
      <sheetName val="RF fuel"/>
      <sheetName val="Parameter"/>
      <sheetName val="Model Base"/>
      <sheetName val="Sales Parameter"/>
      <sheetName val="Fuel Burned"/>
      <sheetName val="Cost Parameter"/>
      <sheetName val="VHCPar"/>
      <sheetName val="ITPar"/>
      <sheetName val="AssetDb"/>
      <sheetName val="Name"/>
      <sheetName val="Vehicle"/>
      <sheetName val="IT Charges"/>
      <sheetName val="AssetPar"/>
      <sheetName val="Asset Detail"/>
      <sheetName val="SP"/>
      <sheetName val="AssetME"/>
      <sheetName val="Asset Resume"/>
      <sheetName val="Eng Parameter"/>
      <sheetName val="HR Detail"/>
      <sheetName val="PCD"/>
      <sheetName val="PS"/>
      <sheetName val="Unit"/>
      <sheetName val="Select"/>
      <sheetName val="CECalc"/>
      <sheetName val="Prod Budget"/>
      <sheetName val="Hour Usage"/>
      <sheetName val="Production"/>
      <sheetName val="database"/>
      <sheetName val="Drilling Calc"/>
      <sheetName val="Blasting Calc"/>
      <sheetName val="Sales Rental"/>
      <sheetName val="Sales Mining"/>
      <sheetName val="Sales&amp;Margin"/>
      <sheetName val="P&amp;L Activity"/>
      <sheetName val="BS"/>
      <sheetName val="Summary COS"/>
      <sheetName val="BS Actual"/>
      <sheetName val="CF"/>
      <sheetName val="Summary Equipment"/>
      <sheetName val="KPI"/>
      <sheetName val="P&amp;L Act Actvt fr DW"/>
      <sheetName val="P&amp;L Actual actvt"/>
      <sheetName val="P&amp;L CE FrDW"/>
      <sheetName val="SAPAcc"/>
      <sheetName val="SAPDb"/>
      <sheetName val="DOE"/>
      <sheetName val="Overhead"/>
      <sheetName val="Db"/>
      <sheetName val="P&amp;L CE"/>
      <sheetName val="Cvt"/>
      <sheetName val="PreCvt"/>
      <sheetName val="CERtlCalc"/>
      <sheetName val="WBS"/>
      <sheetName val="ProjectCode"/>
      <sheetName val="BS 1-5"/>
      <sheetName val="BS 6-13"/>
      <sheetName val="PPA"/>
      <sheetName val="Par"/>
      <sheetName val="Posisi"/>
      <sheetName val="Man Power"/>
      <sheetName val="P&amp;L Actual CE"/>
      <sheetName val="Code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98"/>
      <sheetName val="Parameter"/>
      <sheetName val="PA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MDB"/>
      <sheetName val="COS"/>
      <sheetName val="COS2"/>
      <sheetName val="PRD"/>
      <sheetName val="DRL"/>
      <sheetName val="BLS"/>
      <sheetName val="AssetDB"/>
      <sheetName val="SM"/>
      <sheetName val="HR"/>
      <sheetName val="HRDetail"/>
      <sheetName val="DB"/>
      <sheetName val="HREXEC"/>
      <sheetName val="Code"/>
      <sheetName val="GNR_Acount"/>
      <sheetName val="EQL"/>
      <sheetName val="PCR"/>
      <sheetName val="IT"/>
      <sheetName val="ITRate"/>
      <sheetName val="ITExec"/>
      <sheetName val="VHC"/>
      <sheetName val="VHCExec"/>
      <sheetName val="AST"/>
      <sheetName val="ASTExec"/>
      <sheetName val="ASTR"/>
      <sheetName val="VHCRate"/>
      <sheetName val="SPQ"/>
      <sheetName val="SPQExec"/>
      <sheetName val="supeqDB"/>
      <sheetName val="ACC_ADJ"/>
      <sheetName val="PNL_NewGL"/>
      <sheetName val="LL"/>
      <sheetName val="DBTransf"/>
      <sheetName val="NEWPCH"/>
      <sheetName val="CE"/>
      <sheetName val="INVT"/>
      <sheetName val="QTY"/>
      <sheetName val="DB_EQP"/>
      <sheetName val="Trf_Formula"/>
      <sheetName val="PNL_V3"/>
      <sheetName val="PNL_NEW"/>
      <sheetName val="ABC"/>
      <sheetName val="PNL New WGM"/>
      <sheetName val="Mapping"/>
      <sheetName val="Formula_SBU"/>
      <sheetName val="KPI"/>
      <sheetName val="Master Asset Existing"/>
      <sheetName val="Formula ACC_ADJ"/>
      <sheetName val="PNL_SBU"/>
      <sheetName val="PNL_Activities"/>
      <sheetName val="Formula_NewGL"/>
      <sheetName val="DBNewAccount"/>
      <sheetName val="KPI_"/>
      <sheetName val="GLMaster"/>
      <sheetName val="3Yr_QTY"/>
      <sheetName val="3Yr_COS2"/>
      <sheetName val="Sheet1"/>
      <sheetName val="Sheet2"/>
      <sheetName val="PL98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AV3" t="str">
            <v>Asset Class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0">
          <cell r="R10">
            <v>42736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00000"/>
      <sheetName val="10000"/>
      <sheetName val="Materiality and TE"/>
      <sheetName val="C"/>
      <sheetName val="C-8.1"/>
      <sheetName val="CC"/>
      <sheetName val="E-1"/>
      <sheetName val="E-2"/>
      <sheetName val="E-3"/>
      <sheetName val="Att. E-1.2 (Subseq. Rcpt.)"/>
      <sheetName val="F"/>
      <sheetName val="F-1"/>
      <sheetName val="G"/>
      <sheetName val="G-1"/>
      <sheetName val="G-4"/>
      <sheetName val="J"/>
      <sheetName val="K"/>
      <sheetName val="N-1"/>
      <sheetName val="N-2"/>
      <sheetName val="N-3"/>
      <sheetName val="O"/>
      <sheetName val="O-1-1 (PPh 21-Jkt)"/>
      <sheetName val="O-1.2 (PPh 21-Smg)"/>
      <sheetName val="O-5"/>
      <sheetName val="P"/>
      <sheetName val="Q"/>
      <sheetName val="Q-1"/>
      <sheetName val="R"/>
      <sheetName val="T"/>
      <sheetName val="WP-SP-03"/>
      <sheetName val="BS-fis"/>
      <sheetName val="PL-fis"/>
      <sheetName val="Perhitungan def. tax"/>
      <sheetName val="FISKAL"/>
      <sheetName val="PYJE '03"/>
      <sheetName val="PAJE '03"/>
      <sheetName val="PRJE '03"/>
      <sheetName val="CAJE-03"/>
      <sheetName val="CRJE-03"/>
      <sheetName val="U-1"/>
      <sheetName val="Sales cut off"/>
      <sheetName val="U-2"/>
      <sheetName val="U-3"/>
      <sheetName val="U-4"/>
      <sheetName val="U-5"/>
      <sheetName val="QQ"/>
      <sheetName val="NN "/>
      <sheetName val="aging"/>
      <sheetName val="EE "/>
      <sheetName val="XX"/>
      <sheetName val="CF"/>
      <sheetName val="cf calculation"/>
      <sheetName val="FA-fiscal"/>
      <sheetName val="Kep-150"/>
      <sheetName val="Code"/>
      <sheetName val="PL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seam"/>
      <sheetName val="pribumi"/>
      <sheetName val="asli1"/>
      <sheetName val="asli2"/>
      <sheetName val="Qual_1_8_0607_1"/>
      <sheetName val="Qual_1_8_0607_2"/>
      <sheetName val="Qual_1_8_0607_3"/>
      <sheetName val="Qual_1_8_0607_4"/>
      <sheetName val="Dbase_1_8"/>
      <sheetName val="List"/>
      <sheetName val="ENS MACHINE"/>
      <sheetName val="70_qual_3"/>
      <sheetName val="70_qual_4"/>
      <sheetName val="data"/>
      <sheetName val="I-ME"/>
      <sheetName val="70_qual_2"/>
      <sheetName val="base"/>
      <sheetName val="70_qual_1"/>
      <sheetName val="table dozer"/>
      <sheetName val="_SAF 02"/>
      <sheetName val="Formulasi KM"/>
      <sheetName val="Resume"/>
      <sheetName val="A"/>
      <sheetName val="2002"/>
      <sheetName val="#REF"/>
      <sheetName val="TF"/>
      <sheetName val="Data Man Power Plant"/>
      <sheetName val="Reff"/>
      <sheetName val="CLOSE"/>
      <sheetName val="ocean voyage"/>
      <sheetName val="FA Movement"/>
      <sheetName val="WP-SP-03"/>
      <sheetName val="Code"/>
      <sheetName val="FMC"/>
      <sheetName val="Details SSA90PLT"/>
    </sheetNames>
    <sheetDataSet>
      <sheetData sheetId="0" refreshError="1"/>
      <sheetData sheetId="1">
        <row r="1">
          <cell r="A1" t="str">
            <v>kode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up Data"/>
      <sheetName val="Data Karyawan"/>
      <sheetName val="Gaji (1)"/>
      <sheetName val="Tunjangan Lainnya (2)"/>
      <sheetName val="Honorarium &amp; Imbalan Lain (3)"/>
      <sheetName val="Premi Asuransi (4)"/>
      <sheetName val="Natura (5)"/>
      <sheetName val="Bonus, Gratifikasi (6)"/>
      <sheetName val="THR (7)"/>
      <sheetName val="JHT Pemberi Kerja(8)"/>
      <sheetName val="PPh Yang Telah Dipotong (9)"/>
      <sheetName val="JHT Pegawai (10)"/>
      <sheetName val="Potongan non-tax (12)"/>
      <sheetName val="ledger02"/>
      <sheetName val="INCOME STATEMENT"/>
      <sheetName val="Plan"/>
      <sheetName val="Project"/>
      <sheetName val="Ex-Rate"/>
      <sheetName val="DATA21"/>
      <sheetName val="GeneralInfo"/>
      <sheetName val="Marshal"/>
      <sheetName val="TBM"/>
      <sheetName val="Parameter"/>
      <sheetName val="Trf-SAP-GL"/>
      <sheetName val="OLIE"/>
      <sheetName val="Analisa Upah &amp; Bahan Plum"/>
      <sheetName val="Menu"/>
      <sheetName val="Cost Analysis"/>
      <sheetName val="Retail"/>
      <sheetName val="Recap Inv"/>
      <sheetName val="Purchase"/>
      <sheetName val="Consumed"/>
      <sheetName val="Transfer"/>
      <sheetName val="General"/>
      <sheetName val="Tobacco"/>
      <sheetName val="Tbc Jrn"/>
      <sheetName val="Eng"/>
      <sheetName val="Engineering"/>
      <sheetName val="Retcostboard"/>
      <sheetName val="Sheet1"/>
      <sheetName val="Macro"/>
      <sheetName val="Artwork"/>
      <sheetName val="SQL"/>
      <sheetName val="Vent"/>
      <sheetName val="TAMKUR "/>
      <sheetName val="Price"/>
      <sheetName val="Rekap"/>
      <sheetName val="SEX"/>
      <sheetName val="TIMBANGAN"/>
      <sheetName val="DATABASE"/>
      <sheetName val="Depre Group"/>
      <sheetName val="RESOURCE MODEL"/>
      <sheetName val="SUMMARY TOTAL"/>
      <sheetName val="TABEL"/>
      <sheetName val="SCENARIO"/>
      <sheetName val="BARS"/>
      <sheetName val="FORM-X-1"/>
      <sheetName val="GRAFIK"/>
      <sheetName val="NOA"/>
      <sheetName val="Data"/>
      <sheetName val="Contracts, Parts &amp; Tech"/>
      <sheetName val="Code"/>
      <sheetName val="IS"/>
      <sheetName val="P3.5"/>
      <sheetName val="P3_5"/>
      <sheetName val="Summary"/>
      <sheetName val="Otd Utilisasi"/>
      <sheetName val="PAR"/>
      <sheetName val="Setup_Data"/>
      <sheetName val="Data_Karyawan"/>
      <sheetName val="Gaji_(1)"/>
      <sheetName val="Tunjangan_Lainnya_(2)"/>
      <sheetName val="Honorarium_&amp;_Imbalan_Lain_(3)"/>
      <sheetName val="Premi_Asuransi_(4)"/>
      <sheetName val="Natura_(5)"/>
      <sheetName val="Bonus,_Gratifikasi_(6)"/>
      <sheetName val="THR_(7)"/>
      <sheetName val="JHT_Pemberi_Kerja(8)"/>
      <sheetName val="PPh_Yang_Telah_Dipotong_(9)"/>
      <sheetName val="JHT_Pegawai_(10)"/>
      <sheetName val="Potongan_non-tax_(12)"/>
      <sheetName val="INCOME_STATEMENT"/>
      <sheetName val="Setup_Data1"/>
      <sheetName val="Data_Karyawan1"/>
      <sheetName val="Gaji_(1)1"/>
      <sheetName val="Tunjangan_Lainnya_(2)1"/>
      <sheetName val="Honorarium_&amp;_Imbalan_Lain_(3)1"/>
      <sheetName val="Premi_Asuransi_(4)1"/>
      <sheetName val="Natura_(5)1"/>
      <sheetName val="Bonus,_Gratifikasi_(6)1"/>
      <sheetName val="THR_(7)1"/>
      <sheetName val="JHT_Pemberi_Kerja(8)1"/>
      <sheetName val="PPh_Yang_Telah_Dipotong_(9)1"/>
      <sheetName val="JHT_Pegawai_(10)1"/>
      <sheetName val="Potongan_non-tax_(12)1"/>
      <sheetName val="INCOME_STATEMENT1"/>
      <sheetName val="pribumi"/>
      <sheetName val="WP-SP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cal pl"/>
      <sheetName val="AJE"/>
      <sheetName val="RJE"/>
      <sheetName val="RE"/>
      <sheetName val="BS final"/>
      <sheetName val="IS"/>
      <sheetName val="CF"/>
      <sheetName val="WPComSummary"/>
      <sheetName val="WBS"/>
      <sheetName val="RecPAybreport"/>
      <sheetName val="WPL"/>
      <sheetName val="cogs"/>
      <sheetName val="Sales"/>
      <sheetName val="Others"/>
      <sheetName val="op.exp"/>
      <sheetName val="Selling"/>
      <sheetName val="G&amp;A"/>
      <sheetName val="FA"/>
      <sheetName val="Rec&amp;Payb-net"/>
      <sheetName val="Accruals"/>
      <sheetName val="WP-SP-03"/>
      <sheetName val="Setup Data"/>
      <sheetName val="pribu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m year"/>
      <sheetName val="isi"/>
      <sheetName val="wh"/>
      <sheetName val="Sheet3"/>
      <sheetName val="to Acces"/>
      <sheetName val="table dozer"/>
      <sheetName val="day"/>
      <sheetName val="asli2"/>
      <sheetName val="Cons"/>
      <sheetName val="LABA"/>
      <sheetName val="COGS"/>
      <sheetName val="10D"/>
      <sheetName val="Bantuan"/>
      <sheetName val="EXA"/>
      <sheetName val="U_Rental"/>
      <sheetName val="DATA"/>
      <sheetName val="D_Report"/>
      <sheetName val="#REF"/>
      <sheetName val="ADR"/>
      <sheetName val="Qual_1_8_0607_1"/>
      <sheetName val="Qual_1_8_0607_2"/>
      <sheetName val="Qual_1_8_0607_3"/>
      <sheetName val="Qual_1_8_0607_4"/>
      <sheetName val="pribumi"/>
      <sheetName val="feb"/>
      <sheetName val="HR Detail"/>
      <sheetName val="HRPar"/>
      <sheetName val="HM Rec 06"/>
      <sheetName val="input evaluasi"/>
      <sheetName val="ocean voyage"/>
      <sheetName val="L-Mechanical"/>
      <sheetName val="Parameter"/>
      <sheetName val="HM WH PRO"/>
      <sheetName val="Lab Analysis"/>
      <sheetName val="Entry"/>
      <sheetName val="EqpPerf"/>
      <sheetName val="Type Unit"/>
      <sheetName val="Reference"/>
      <sheetName val="ZMM039R"/>
      <sheetName val="TimePerf"/>
      <sheetName val="EquipPerf"/>
      <sheetName val="ZMC3012R-D"/>
      <sheetName val="ZMC3012R-H"/>
      <sheetName val="Pty"/>
      <sheetName val="table grader"/>
      <sheetName val="Master_Data"/>
      <sheetName val="Setup Data"/>
      <sheetName val="Data Base"/>
      <sheetName val="rate"/>
      <sheetName val="Marketing Records"/>
      <sheetName val="Vessel Scheduling"/>
      <sheetName val="Hm_year"/>
      <sheetName val="to_Acces"/>
      <sheetName val="table_dozer"/>
      <sheetName val="Data_Base"/>
      <sheetName val="JAN09"/>
      <sheetName val="Sum Rit Hauler"/>
      <sheetName val="Rekap Absensi"/>
      <sheetName val="Sum  Rit Loader"/>
      <sheetName val="Sum SMU Support"/>
      <sheetName val="MAY 2010"/>
      <sheetName val="_OB PLAN"/>
      <sheetName val="Hm_year1"/>
      <sheetName val="to_Acces1"/>
      <sheetName val="table_dozer1"/>
      <sheetName val="HR_Detail"/>
      <sheetName val="Setup_Data"/>
      <sheetName val="HM_Rec_06"/>
      <sheetName val="Sum_Rit_Hauler"/>
      <sheetName val="Rekap_Absensi"/>
      <sheetName val="Sum__Rit_Loader"/>
      <sheetName val="Sum_SMU_Support"/>
      <sheetName val="MAY_2010"/>
      <sheetName val="Data_Base1"/>
      <sheetName val="Marketing_Records"/>
      <sheetName val="Vessel_Scheduling"/>
      <sheetName val="_OB_PLAN"/>
      <sheetName val="TIMBANGAN"/>
      <sheetName val="DATABASE"/>
      <sheetName val="RESOURCE MODEL"/>
      <sheetName val="Param"/>
      <sheetName val="MASTER HARGA"/>
      <sheetName val="CO Cap"/>
      <sheetName val="OB Cap"/>
      <sheetName val="TAXES"/>
      <sheetName val="Summary"/>
      <sheetName val="PAR"/>
      <sheetName val="TABEL STOCK"/>
      <sheetName val="Instructions"/>
      <sheetName val="SP"/>
      <sheetName val="Analisa ME"/>
      <sheetName val="Summary "/>
      <sheetName val="Type_Unit"/>
      <sheetName val="GPOPT"/>
      <sheetName val="promnonopt"/>
      <sheetName val="2002"/>
      <sheetName val="BS final"/>
      <sheetName val="Resume"/>
      <sheetName val="COA"/>
      <sheetName val="A_SQL2IMPS_"/>
      <sheetName val="Equip Prodty"/>
      <sheetName val="PA_Prod"/>
      <sheetName val="Master Fault"/>
      <sheetName val="Sheet1"/>
      <sheetName val="Sales Parameter"/>
      <sheetName val="Indirect Function - Dropdowns"/>
      <sheetName val="Sales Rental"/>
      <sheetName val="Rit Hauler"/>
      <sheetName val="Rit Loader"/>
      <sheetName val="OPERATOR"/>
      <sheetName val="REASON"/>
      <sheetName val="BeliLokal"/>
      <sheetName val="Existing"/>
      <sheetName val="d_base"/>
      <sheetName val="Barunang Miri"/>
      <sheetName val="Panel"/>
      <sheetName val="WP-SP-03"/>
      <sheetName val="SuppAlloc"/>
      <sheetName val="DbCost"/>
      <sheetName val="PL98"/>
      <sheetName val="Neraca"/>
      <sheetName val="EQL"/>
      <sheetName val="MDB"/>
      <sheetName val="Code"/>
      <sheetName val="Metbal"/>
      <sheetName val="SPO"/>
      <sheetName val="P3_Statistic"/>
      <sheetName val="Control"/>
      <sheetName val="VD"/>
    </sheetNames>
    <sheetDataSet>
      <sheetData sheetId="0">
        <row r="700">
          <cell r="C700" t="str">
            <v>EXKM12001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PULASI UNIT"/>
      <sheetName val="HM"/>
      <sheetName val="END HM"/>
      <sheetName val="Periodical Service"/>
      <sheetName val="SOS"/>
      <sheetName val="Forecast Oil Consumption"/>
      <sheetName val="Plan Repair"/>
      <sheetName val="Forecast MA"/>
      <sheetName val="CHART 1"/>
      <sheetName val="CHART 2"/>
      <sheetName val="CHART 3"/>
      <sheetName val="CHART 4"/>
      <sheetName val="Log"/>
      <sheetName val="POPULASI_UNIT"/>
      <sheetName val="END_HM"/>
      <sheetName val="Periodical_Service"/>
      <sheetName val="Forecast_Oil_Consumption"/>
      <sheetName val="Plan_Repair"/>
      <sheetName val="Forecast_MA"/>
      <sheetName val="CHART_1"/>
      <sheetName val="CHART_2"/>
      <sheetName val="CHART_3"/>
      <sheetName val="CHART_4"/>
      <sheetName val="Configuration"/>
      <sheetName val="Loss time"/>
      <sheetName val="MASTER LOKASI"/>
      <sheetName val="Stock"/>
      <sheetName val="BINCARD"/>
      <sheetName val="INVENTORY"/>
      <sheetName val="NMB52"/>
      <sheetName val="Report GI"/>
      <sheetName val="BON"/>
      <sheetName val="BIN"/>
      <sheetName val="PM Service"/>
      <sheetName val="Master"/>
      <sheetName val="Master2"/>
      <sheetName val="Pvt BON"/>
      <sheetName val="Chart1"/>
      <sheetName val="First Different"/>
      <sheetName val="Pica"/>
      <sheetName val="LT GI"/>
      <sheetName val="Contents"/>
      <sheetName val="H.Satuan"/>
      <sheetName val="P3"/>
      <sheetName val="HISTORIKAL"/>
      <sheetName val="Sheet5"/>
      <sheetName val="Param"/>
      <sheetName val="HISTORICAL"/>
      <sheetName val="Metbal"/>
      <sheetName val="Assumption"/>
      <sheetName val="Revenue"/>
      <sheetName val="MA"/>
      <sheetName val="Rekap"/>
      <sheetName val="Price"/>
      <sheetName val="COVER"/>
      <sheetName val="POPULASI_UNIT1"/>
      <sheetName val="END_HM1"/>
      <sheetName val="Periodical_Service1"/>
      <sheetName val="Forecast_Oil_Consumption1"/>
      <sheetName val="Plan_Repair1"/>
      <sheetName val="Forecast_MA1"/>
      <sheetName val="CHART_11"/>
      <sheetName val="CHART_21"/>
      <sheetName val="CHART_31"/>
      <sheetName val="CHART_41"/>
      <sheetName val="Loss_time"/>
      <sheetName val="MASTER_LOKASI"/>
      <sheetName val="Report_GI"/>
      <sheetName val="PM_Service"/>
      <sheetName val="Pvt_BON"/>
      <sheetName val="First_Different"/>
      <sheetName val="LT_GI"/>
      <sheetName val="H_Satuan"/>
      <sheetName val="DT 20 VCR"/>
      <sheetName val="POPULASI_UNIT2"/>
      <sheetName val="END_HM2"/>
      <sheetName val="Periodical_Service2"/>
      <sheetName val="Forecast_Oil_Consumption2"/>
      <sheetName val="Plan_Repair2"/>
      <sheetName val="Forecast_MA2"/>
      <sheetName val="CHART_12"/>
      <sheetName val="CHART_22"/>
      <sheetName val="CHART_32"/>
      <sheetName val="CHART_42"/>
      <sheetName val="Loss_time1"/>
      <sheetName val="MASTER_LOKASI1"/>
      <sheetName val="Report_GI1"/>
      <sheetName val="PM_Service1"/>
      <sheetName val="Pvt_BON1"/>
      <sheetName val="First_Different1"/>
      <sheetName val="LT_GI1"/>
      <sheetName val="H_Satuan1"/>
      <sheetName val="DATA"/>
      <sheetName val="Reff"/>
      <sheetName val="POPULASI_UNIT3"/>
      <sheetName val="END_HM3"/>
      <sheetName val="Periodical_Service3"/>
      <sheetName val="Forecast_Oil_Consumption3"/>
      <sheetName val="Plan_Repair3"/>
      <sheetName val="Forecast_MA3"/>
      <sheetName val="CHART_13"/>
      <sheetName val="CHART_23"/>
      <sheetName val="CHART_33"/>
      <sheetName val="CHART_43"/>
      <sheetName val="Loss_time2"/>
      <sheetName val="MASTER_LOKASI2"/>
      <sheetName val="Report_GI2"/>
      <sheetName val="PM_Service2"/>
      <sheetName val="Pvt_BON2"/>
      <sheetName val="First_Different2"/>
      <sheetName val="LT_GI2"/>
      <sheetName val="H_Satuan2"/>
      <sheetName val="DT_20_VCR"/>
      <sheetName val="3.3.DEADSTOCK"/>
      <sheetName val="Bantuan"/>
      <sheetName val="POPULASI_UNIT4"/>
      <sheetName val="END_HM4"/>
      <sheetName val="Periodical_Service4"/>
      <sheetName val="Forecast_Oil_Consumption4"/>
      <sheetName val="Plan_Repair4"/>
      <sheetName val="Forecast_MA4"/>
      <sheetName val="CHART_14"/>
      <sheetName val="CHART_24"/>
      <sheetName val="CHART_34"/>
      <sheetName val="CHART_44"/>
      <sheetName val="Loss_time3"/>
      <sheetName val="MASTER_LOKASI3"/>
      <sheetName val="Report_GI3"/>
      <sheetName val="PM_Service3"/>
      <sheetName val="Pvt_BON3"/>
      <sheetName val="First_Different3"/>
      <sheetName val="LT_GI3"/>
      <sheetName val="H_Satuan3"/>
      <sheetName val="DT_20_VCR1"/>
      <sheetName val="east"/>
      <sheetName val="HR Detail"/>
      <sheetName val="HRPar"/>
      <sheetName val="POPULASI_UNIT5"/>
      <sheetName val="END_HM5"/>
      <sheetName val="Periodical_Service5"/>
      <sheetName val="Forecast_Oil_Consumption5"/>
      <sheetName val="Plan_Repair5"/>
      <sheetName val="Forecast_MA5"/>
      <sheetName val="CHART_15"/>
      <sheetName val="CHART_25"/>
      <sheetName val="CHART_35"/>
      <sheetName val="CHART_45"/>
      <sheetName val="Loss_time4"/>
      <sheetName val="MASTER_LOKASI4"/>
      <sheetName val="Report_GI4"/>
      <sheetName val="PM_Service4"/>
      <sheetName val="Pvt_BON4"/>
      <sheetName val="First_Different4"/>
      <sheetName val="LT_GI4"/>
      <sheetName val="H_Satuan4"/>
      <sheetName val="DT_20_VCR2"/>
      <sheetName val="3_3_DEADSTOCK"/>
      <sheetName val="HR_Detail"/>
      <sheetName val="POPULASI_UNIT6"/>
      <sheetName val="END_HM6"/>
      <sheetName val="Periodical_Service6"/>
      <sheetName val="Forecast_Oil_Consumption6"/>
      <sheetName val="Plan_Repair6"/>
      <sheetName val="Forecast_MA6"/>
      <sheetName val="CHART_16"/>
      <sheetName val="CHART_26"/>
      <sheetName val="CHART_36"/>
      <sheetName val="CHART_46"/>
      <sheetName val="Loss_time5"/>
      <sheetName val="MASTER_LOKASI5"/>
      <sheetName val="Report_GI5"/>
      <sheetName val="PM_Service5"/>
      <sheetName val="Pvt_BON5"/>
      <sheetName val="First_Different5"/>
      <sheetName val="LT_GI5"/>
      <sheetName val="H_Satuan5"/>
      <sheetName val="DT_20_VCR3"/>
      <sheetName val="3_3_DEADSTOCK1"/>
      <sheetName val="HR_Detail1"/>
      <sheetName val="POPULASI_UNIT7"/>
      <sheetName val="END_HM7"/>
      <sheetName val="Periodical_Service7"/>
      <sheetName val="Forecast_Oil_Consumption7"/>
      <sheetName val="Plan_Repair7"/>
      <sheetName val="Forecast_MA7"/>
      <sheetName val="CHART_17"/>
      <sheetName val="CHART_27"/>
      <sheetName val="CHART_37"/>
      <sheetName val="CHART_47"/>
      <sheetName val="Loss_time6"/>
      <sheetName val="MASTER_LOKASI6"/>
      <sheetName val="Report_GI6"/>
      <sheetName val="PM_Service6"/>
      <sheetName val="Pvt_BON6"/>
      <sheetName val="First_Different6"/>
      <sheetName val="LT_GI6"/>
      <sheetName val="H_Satuan6"/>
      <sheetName val="DT_20_VCR4"/>
      <sheetName val="HR_Detail2"/>
      <sheetName val="3_3_DEADSTOCK2"/>
      <sheetName val="POPULASI_UNIT8"/>
      <sheetName val="END_HM8"/>
      <sheetName val="Periodical_Service8"/>
      <sheetName val="Forecast_Oil_Consumption8"/>
      <sheetName val="Plan_Repair8"/>
      <sheetName val="Forecast_MA8"/>
      <sheetName val="CHART_18"/>
      <sheetName val="CHART_28"/>
      <sheetName val="CHART_38"/>
      <sheetName val="CHART_48"/>
      <sheetName val="Loss_time7"/>
      <sheetName val="MASTER_LOKASI7"/>
      <sheetName val="Report_GI7"/>
      <sheetName val="PM_Service7"/>
      <sheetName val="Pvt_BON7"/>
      <sheetName val="First_Different7"/>
      <sheetName val="LT_GI7"/>
      <sheetName val="H_Satuan7"/>
      <sheetName val="DT_20_VCR5"/>
      <sheetName val="3_3_DEADSTOCK3"/>
      <sheetName val="HR_Detail3"/>
      <sheetName val="POPULASI_UNIT9"/>
      <sheetName val="END_HM9"/>
      <sheetName val="Periodical_Service9"/>
      <sheetName val="Forecast_Oil_Consumption9"/>
      <sheetName val="Plan_Repair9"/>
      <sheetName val="Forecast_MA9"/>
      <sheetName val="CHART_19"/>
      <sheetName val="CHART_29"/>
      <sheetName val="CHART_39"/>
      <sheetName val="CHART_49"/>
      <sheetName val="Loss_time8"/>
      <sheetName val="MASTER_LOKASI8"/>
      <sheetName val="Report_GI8"/>
      <sheetName val="PM_Service8"/>
      <sheetName val="Pvt_BON8"/>
      <sheetName val="First_Different8"/>
      <sheetName val="LT_GI8"/>
      <sheetName val="H_Satuan8"/>
      <sheetName val="DT_20_VCR6"/>
      <sheetName val="3_3_DEADSTOCK4"/>
      <sheetName val="HR_Detail4"/>
      <sheetName val="POPULASI_UNIT11"/>
      <sheetName val="END_HM11"/>
      <sheetName val="Periodical_Service11"/>
      <sheetName val="Forecast_Oil_Consumption11"/>
      <sheetName val="Plan_Repair11"/>
      <sheetName val="Forecast_MA11"/>
      <sheetName val="CHART_111"/>
      <sheetName val="CHART_211"/>
      <sheetName val="CHART_311"/>
      <sheetName val="CHART_411"/>
      <sheetName val="Loss_time10"/>
      <sheetName val="MASTER_LOKASI10"/>
      <sheetName val="Report_GI10"/>
      <sheetName val="PM_Service10"/>
      <sheetName val="Pvt_BON10"/>
      <sheetName val="First_Different10"/>
      <sheetName val="LT_GI10"/>
      <sheetName val="H_Satuan10"/>
      <sheetName val="DT_20_VCR8"/>
      <sheetName val="3_3_DEADSTOCK6"/>
      <sheetName val="HR_Detail6"/>
      <sheetName val="POPULASI_UNIT10"/>
      <sheetName val="END_HM10"/>
      <sheetName val="Periodical_Service10"/>
      <sheetName val="Forecast_Oil_Consumption10"/>
      <sheetName val="Plan_Repair10"/>
      <sheetName val="Forecast_MA10"/>
      <sheetName val="CHART_110"/>
      <sheetName val="CHART_210"/>
      <sheetName val="CHART_310"/>
      <sheetName val="CHART_410"/>
      <sheetName val="Loss_time9"/>
      <sheetName val="MASTER_LOKASI9"/>
      <sheetName val="Report_GI9"/>
      <sheetName val="PM_Service9"/>
      <sheetName val="Pvt_BON9"/>
      <sheetName val="First_Different9"/>
      <sheetName val="LT_GI9"/>
      <sheetName val="H_Satuan9"/>
      <sheetName val="DT_20_VCR7"/>
      <sheetName val="3_3_DEADSTOCK5"/>
      <sheetName val="HR_Detail5"/>
      <sheetName val="POPULASI_UNIT12"/>
      <sheetName val="END_HM12"/>
      <sheetName val="Periodical_Service12"/>
      <sheetName val="Forecast_Oil_Consumption12"/>
      <sheetName val="Plan_Repair12"/>
      <sheetName val="Forecast_MA12"/>
      <sheetName val="CHART_112"/>
      <sheetName val="CHART_212"/>
      <sheetName val="CHART_312"/>
      <sheetName val="CHART_412"/>
      <sheetName val="Loss_time11"/>
      <sheetName val="MASTER_LOKASI11"/>
      <sheetName val="Report_GI11"/>
      <sheetName val="PM_Service11"/>
      <sheetName val="Pvt_BON11"/>
      <sheetName val="First_Different11"/>
      <sheetName val="LT_GI11"/>
      <sheetName val="H_Satuan11"/>
      <sheetName val="DT_20_VCR9"/>
      <sheetName val="3_3_DEADSTOCK7"/>
      <sheetName val="HR_Detail7"/>
      <sheetName val="POPULASI_UNIT13"/>
      <sheetName val="END_HM13"/>
      <sheetName val="Periodical_Service13"/>
      <sheetName val="Forecast_Oil_Consumption13"/>
      <sheetName val="Plan_Repair13"/>
      <sheetName val="Forecast_MA13"/>
      <sheetName val="CHART_113"/>
      <sheetName val="CHART_213"/>
      <sheetName val="CHART_313"/>
      <sheetName val="CHART_413"/>
      <sheetName val="Loss_time12"/>
      <sheetName val="MASTER_LOKASI12"/>
      <sheetName val="Report_GI12"/>
      <sheetName val="PM_Service12"/>
      <sheetName val="Pvt_BON12"/>
      <sheetName val="First_Different12"/>
      <sheetName val="LT_GI12"/>
      <sheetName val="H_Satuan12"/>
      <sheetName val="DT_20_VCR10"/>
      <sheetName val="3_3_DEADSTOCK8"/>
      <sheetName val="HR_Detail8"/>
      <sheetName val="POPULASI_UNIT14"/>
      <sheetName val="END_HM14"/>
      <sheetName val="Periodical_Service14"/>
      <sheetName val="Forecast_Oil_Consumption14"/>
      <sheetName val="Plan_Repair14"/>
      <sheetName val="Forecast_MA14"/>
      <sheetName val="CHART_114"/>
      <sheetName val="CHART_214"/>
      <sheetName val="CHART_314"/>
      <sheetName val="CHART_414"/>
      <sheetName val="Loss_time13"/>
      <sheetName val="MASTER_LOKASI13"/>
      <sheetName val="Report_GI13"/>
      <sheetName val="PM_Service13"/>
      <sheetName val="Pvt_BON13"/>
      <sheetName val="First_Different13"/>
      <sheetName val="LT_GI13"/>
      <sheetName val="H_Satuan13"/>
      <sheetName val="DT_20_VCR11"/>
      <sheetName val="3_3_DEADSTOCK9"/>
      <sheetName val="HR_Detail9"/>
      <sheetName val="POPULASI_UNIT15"/>
      <sheetName val="END_HM15"/>
      <sheetName val="Periodical_Service15"/>
      <sheetName val="Forecast_Oil_Consumption15"/>
      <sheetName val="Plan_Repair15"/>
      <sheetName val="Forecast_MA15"/>
      <sheetName val="CHART_115"/>
      <sheetName val="CHART_215"/>
      <sheetName val="CHART_315"/>
      <sheetName val="CHART_415"/>
      <sheetName val="Loss_time14"/>
      <sheetName val="MASTER_LOKASI14"/>
      <sheetName val="Report_GI14"/>
      <sheetName val="PM_Service14"/>
      <sheetName val="Pvt_BON14"/>
      <sheetName val="First_Different14"/>
      <sheetName val="LT_GI14"/>
      <sheetName val="H_Satuan14"/>
      <sheetName val="DT_20_VCR12"/>
      <sheetName val="3_3_DEADSTOCK10"/>
      <sheetName val="HR_Detail10"/>
      <sheetName val="POPULASI_UNIT16"/>
      <sheetName val="END_HM16"/>
      <sheetName val="Periodical_Service16"/>
      <sheetName val="Forecast_Oil_Consumption16"/>
      <sheetName val="Plan_Repair16"/>
      <sheetName val="Forecast_MA16"/>
      <sheetName val="CHART_116"/>
      <sheetName val="CHART_216"/>
      <sheetName val="CHART_316"/>
      <sheetName val="CHART_416"/>
      <sheetName val="Loss_time15"/>
      <sheetName val="MASTER_LOKASI15"/>
      <sheetName val="Report_GI15"/>
      <sheetName val="PM_Service15"/>
      <sheetName val="Pvt_BON15"/>
      <sheetName val="First_Different15"/>
      <sheetName val="LT_GI15"/>
      <sheetName val="H_Satuan15"/>
      <sheetName val="DT_20_VCR13"/>
      <sheetName val="3_3_DEADSTOCK11"/>
      <sheetName val="HR_Detail11"/>
    </sheetNames>
    <sheetDataSet>
      <sheetData sheetId="0"/>
      <sheetData sheetId="1">
        <row r="10">
          <cell r="B10" t="str">
            <v>A-0015</v>
          </cell>
          <cell r="C10" t="str">
            <v>PC1250</v>
          </cell>
          <cell r="D10">
            <v>20200</v>
          </cell>
          <cell r="E10">
            <v>38348</v>
          </cell>
          <cell r="F10">
            <v>11885</v>
          </cell>
          <cell r="G10">
            <v>12350</v>
          </cell>
          <cell r="H10">
            <v>12541</v>
          </cell>
          <cell r="I10">
            <v>13074</v>
          </cell>
          <cell r="J10">
            <v>13621</v>
          </cell>
          <cell r="K10">
            <v>14109</v>
          </cell>
          <cell r="L10">
            <v>14628</v>
          </cell>
          <cell r="M10">
            <v>15015</v>
          </cell>
          <cell r="N10">
            <v>15498</v>
          </cell>
          <cell r="O10">
            <v>16003</v>
          </cell>
          <cell r="P10">
            <v>16440</v>
          </cell>
          <cell r="Q10">
            <v>16802</v>
          </cell>
        </row>
        <row r="11">
          <cell r="B11" t="str">
            <v>A-0023</v>
          </cell>
          <cell r="C11" t="str">
            <v>PC1250</v>
          </cell>
          <cell r="D11">
            <v>20224</v>
          </cell>
          <cell r="E11">
            <v>38492</v>
          </cell>
          <cell r="F11">
            <v>9849</v>
          </cell>
          <cell r="G11">
            <v>10381</v>
          </cell>
          <cell r="H11">
            <v>10915</v>
          </cell>
          <cell r="I11">
            <v>11521</v>
          </cell>
          <cell r="J11">
            <v>12052</v>
          </cell>
          <cell r="K11">
            <v>12502</v>
          </cell>
          <cell r="L11">
            <v>13062</v>
          </cell>
          <cell r="M11">
            <v>13630</v>
          </cell>
          <cell r="N11">
            <v>14196</v>
          </cell>
          <cell r="O11">
            <v>14695</v>
          </cell>
          <cell r="P11">
            <v>15181</v>
          </cell>
          <cell r="Q11">
            <v>15615</v>
          </cell>
        </row>
        <row r="12">
          <cell r="B12" t="str">
            <v>A-0024</v>
          </cell>
          <cell r="C12" t="str">
            <v>EX-2500</v>
          </cell>
          <cell r="D12" t="str">
            <v>18600C00000628</v>
          </cell>
          <cell r="E12">
            <v>39026</v>
          </cell>
          <cell r="F12">
            <v>963.7</v>
          </cell>
          <cell r="G12">
            <v>1511.2</v>
          </cell>
          <cell r="H12">
            <v>2040.1</v>
          </cell>
          <cell r="I12">
            <v>2643.1</v>
          </cell>
          <cell r="J12">
            <v>3202.6</v>
          </cell>
          <cell r="K12">
            <v>3731.4</v>
          </cell>
          <cell r="L12">
            <v>4279.8999999999996</v>
          </cell>
          <cell r="M12">
            <v>4822.7</v>
          </cell>
          <cell r="N12">
            <v>5349.5</v>
          </cell>
          <cell r="O12">
            <v>5851.5</v>
          </cell>
          <cell r="P12">
            <v>6357.7</v>
          </cell>
          <cell r="Q12">
            <v>6846.3</v>
          </cell>
        </row>
        <row r="13">
          <cell r="B13" t="str">
            <v>A-0025</v>
          </cell>
          <cell r="C13" t="str">
            <v>EX-2500</v>
          </cell>
          <cell r="D13" t="str">
            <v>19600C00000644</v>
          </cell>
          <cell r="E13">
            <v>39280</v>
          </cell>
          <cell r="M13">
            <v>209.8</v>
          </cell>
          <cell r="N13">
            <v>791.1</v>
          </cell>
          <cell r="O13">
            <v>1294.5999999999999</v>
          </cell>
          <cell r="P13">
            <v>1818.3</v>
          </cell>
          <cell r="Q13">
            <v>2303.1999999999998</v>
          </cell>
        </row>
        <row r="14">
          <cell r="B14" t="str">
            <v>A-0027</v>
          </cell>
          <cell r="C14" t="str">
            <v>R994, S-006</v>
          </cell>
          <cell r="D14" t="str">
            <v>3313865, 0229</v>
          </cell>
          <cell r="E14">
            <v>38904</v>
          </cell>
          <cell r="F14">
            <v>48903</v>
          </cell>
          <cell r="G14">
            <v>48903.8</v>
          </cell>
          <cell r="H14">
            <v>48903.8</v>
          </cell>
          <cell r="I14">
            <v>49273.2</v>
          </cell>
          <cell r="J14">
            <v>49764</v>
          </cell>
          <cell r="K14">
            <v>50239.199999999997</v>
          </cell>
          <cell r="L14">
            <v>50748</v>
          </cell>
          <cell r="M14">
            <v>51175.5</v>
          </cell>
          <cell r="N14">
            <v>51695.7</v>
          </cell>
          <cell r="O14">
            <v>52018</v>
          </cell>
          <cell r="P14">
            <v>52262</v>
          </cell>
          <cell r="Q14">
            <v>52364</v>
          </cell>
        </row>
        <row r="15">
          <cell r="B15" t="str">
            <v>A-0028</v>
          </cell>
          <cell r="C15" t="str">
            <v>PC200</v>
          </cell>
          <cell r="D15" t="str">
            <v>CT73620</v>
          </cell>
          <cell r="E15">
            <v>38911</v>
          </cell>
          <cell r="F15">
            <v>2957.6</v>
          </cell>
          <cell r="G15">
            <v>3532.7</v>
          </cell>
          <cell r="H15">
            <v>4111.1000000000004</v>
          </cell>
          <cell r="I15">
            <v>4717</v>
          </cell>
          <cell r="J15">
            <v>5316.7</v>
          </cell>
          <cell r="K15">
            <v>5896.9</v>
          </cell>
          <cell r="L15">
            <v>6317.5</v>
          </cell>
          <cell r="M15">
            <v>6845.4</v>
          </cell>
          <cell r="N15">
            <v>7241</v>
          </cell>
          <cell r="O15">
            <v>7640.7</v>
          </cell>
          <cell r="P15">
            <v>7889.2</v>
          </cell>
          <cell r="Q15">
            <v>8406.4</v>
          </cell>
        </row>
        <row r="16">
          <cell r="B16" t="str">
            <v>A-0033</v>
          </cell>
          <cell r="C16" t="str">
            <v>EC460BLC</v>
          </cell>
          <cell r="D16" t="str">
            <v>11255</v>
          </cell>
          <cell r="E16">
            <v>39280</v>
          </cell>
          <cell r="L16">
            <v>2006.6</v>
          </cell>
          <cell r="M16">
            <v>2265.1</v>
          </cell>
          <cell r="N16">
            <v>2836.6</v>
          </cell>
          <cell r="O16">
            <v>3266</v>
          </cell>
          <cell r="P16">
            <v>3710.2</v>
          </cell>
          <cell r="Q16">
            <v>4237.1000000000004</v>
          </cell>
        </row>
        <row r="17">
          <cell r="B17" t="str">
            <v>A-0034</v>
          </cell>
          <cell r="C17" t="str">
            <v>EC460BLC</v>
          </cell>
          <cell r="D17" t="str">
            <v>11365</v>
          </cell>
          <cell r="E17">
            <v>39005</v>
          </cell>
          <cell r="F17">
            <v>1514.2</v>
          </cell>
          <cell r="G17">
            <v>2085.1999999999998</v>
          </cell>
          <cell r="H17">
            <v>2639.4</v>
          </cell>
          <cell r="I17">
            <v>3247</v>
          </cell>
          <cell r="J17">
            <v>3832.3</v>
          </cell>
          <cell r="K17">
            <v>4381.5</v>
          </cell>
          <cell r="L17">
            <v>4931.7</v>
          </cell>
          <cell r="M17">
            <v>5496.1</v>
          </cell>
          <cell r="N17">
            <v>6042.9</v>
          </cell>
          <cell r="O17">
            <v>6547.5</v>
          </cell>
          <cell r="P17">
            <v>7036.1</v>
          </cell>
          <cell r="Q17">
            <v>7596.1</v>
          </cell>
        </row>
        <row r="18">
          <cell r="B18" t="str">
            <v>A-0035</v>
          </cell>
          <cell r="C18" t="str">
            <v>EC460BLC</v>
          </cell>
          <cell r="D18" t="str">
            <v>11367</v>
          </cell>
          <cell r="E18">
            <v>39005</v>
          </cell>
          <cell r="F18">
            <v>1549</v>
          </cell>
          <cell r="G18">
            <v>2115.4</v>
          </cell>
          <cell r="H18">
            <v>2677.7</v>
          </cell>
          <cell r="I18">
            <v>3293.1</v>
          </cell>
          <cell r="J18">
            <v>3882.4</v>
          </cell>
          <cell r="K18">
            <v>4451.3</v>
          </cell>
          <cell r="L18">
            <v>5002.1000000000004</v>
          </cell>
          <cell r="M18">
            <v>5588.9</v>
          </cell>
          <cell r="N18">
            <v>6151.2</v>
          </cell>
          <cell r="O18">
            <v>6612.3</v>
          </cell>
          <cell r="P18">
            <v>7091</v>
          </cell>
          <cell r="Q18">
            <v>7612</v>
          </cell>
        </row>
        <row r="19">
          <cell r="B19" t="str">
            <v>A-0037</v>
          </cell>
          <cell r="C19" t="str">
            <v>PC200</v>
          </cell>
          <cell r="D19" t="str">
            <v>J31795</v>
          </cell>
          <cell r="E19">
            <v>39026</v>
          </cell>
          <cell r="F19">
            <v>1078.4000000000001</v>
          </cell>
          <cell r="G19">
            <v>1671</v>
          </cell>
          <cell r="H19">
            <v>2247.8000000000002</v>
          </cell>
          <cell r="I19">
            <v>2857</v>
          </cell>
          <cell r="J19">
            <v>3452.8</v>
          </cell>
          <cell r="K19">
            <v>3925.3</v>
          </cell>
          <cell r="L19">
            <v>4480.3</v>
          </cell>
          <cell r="M19">
            <v>4996.8</v>
          </cell>
          <cell r="N19">
            <v>5474.6</v>
          </cell>
          <cell r="O19">
            <v>5843</v>
          </cell>
          <cell r="P19">
            <v>6400.1</v>
          </cell>
          <cell r="Q19">
            <v>6923.4</v>
          </cell>
        </row>
        <row r="20">
          <cell r="B20" t="str">
            <v>A-0044</v>
          </cell>
          <cell r="C20" t="str">
            <v>EX-2500</v>
          </cell>
          <cell r="D20" t="str">
            <v>18600C00000659</v>
          </cell>
          <cell r="E20">
            <v>39328</v>
          </cell>
          <cell r="O20">
            <v>422.7</v>
          </cell>
          <cell r="P20">
            <v>933.3</v>
          </cell>
          <cell r="Q20">
            <v>1439.1</v>
          </cell>
        </row>
        <row r="21">
          <cell r="B21" t="str">
            <v>A-0053</v>
          </cell>
          <cell r="C21" t="str">
            <v>PC300</v>
          </cell>
          <cell r="D21" t="str">
            <v>J21112</v>
          </cell>
          <cell r="E21">
            <v>39328</v>
          </cell>
          <cell r="O21">
            <v>452.7</v>
          </cell>
          <cell r="P21">
            <v>976.6</v>
          </cell>
          <cell r="Q21">
            <v>1540</v>
          </cell>
        </row>
        <row r="22">
          <cell r="B22" t="str">
            <v>C-0006</v>
          </cell>
          <cell r="C22" t="str">
            <v>D7G</v>
          </cell>
          <cell r="D22" t="str">
            <v>7MB03832</v>
          </cell>
          <cell r="E22">
            <v>38307</v>
          </cell>
          <cell r="F22">
            <v>10744.9</v>
          </cell>
          <cell r="G22">
            <v>10793.5</v>
          </cell>
          <cell r="H22">
            <v>10918</v>
          </cell>
          <cell r="I22">
            <v>11436</v>
          </cell>
          <cell r="J22">
            <v>11617.1</v>
          </cell>
          <cell r="K22">
            <v>11858</v>
          </cell>
          <cell r="L22">
            <v>12222.2</v>
          </cell>
          <cell r="M22">
            <v>12472</v>
          </cell>
          <cell r="N22">
            <v>12938.6</v>
          </cell>
          <cell r="O22">
            <v>13311.9</v>
          </cell>
          <cell r="P22">
            <v>13814.3</v>
          </cell>
          <cell r="Q22">
            <v>14023</v>
          </cell>
        </row>
        <row r="23">
          <cell r="B23" t="str">
            <v>C-0008</v>
          </cell>
          <cell r="C23" t="str">
            <v>D8R</v>
          </cell>
          <cell r="D23" t="str">
            <v>9EM01988</v>
          </cell>
          <cell r="E23">
            <v>38189</v>
          </cell>
          <cell r="F23">
            <v>12736</v>
          </cell>
          <cell r="G23">
            <v>12904.8</v>
          </cell>
          <cell r="H23">
            <v>13375</v>
          </cell>
          <cell r="I23">
            <v>13789.9</v>
          </cell>
          <cell r="J23">
            <v>14204.8</v>
          </cell>
          <cell r="K23">
            <v>14313</v>
          </cell>
          <cell r="L23">
            <v>14714.8</v>
          </cell>
          <cell r="M23">
            <v>15255.4</v>
          </cell>
          <cell r="N23">
            <v>15518</v>
          </cell>
          <cell r="O23">
            <v>15518</v>
          </cell>
          <cell r="P23">
            <v>15770.8</v>
          </cell>
          <cell r="Q23">
            <v>16306.8</v>
          </cell>
        </row>
        <row r="24">
          <cell r="B24" t="str">
            <v>C-0011</v>
          </cell>
          <cell r="C24" t="str">
            <v>D8R</v>
          </cell>
          <cell r="D24" t="str">
            <v>41Z22706</v>
          </cell>
          <cell r="E24">
            <v>38727</v>
          </cell>
          <cell r="F24">
            <v>3813.3</v>
          </cell>
          <cell r="G24">
            <v>4365.8999999999996</v>
          </cell>
          <cell r="H24">
            <v>4792.7</v>
          </cell>
          <cell r="I24">
            <v>5170.3</v>
          </cell>
          <cell r="J24">
            <v>5565.6</v>
          </cell>
          <cell r="K24">
            <v>5993.7</v>
          </cell>
          <cell r="L24">
            <v>6421.2</v>
          </cell>
          <cell r="M24">
            <v>6801.4</v>
          </cell>
          <cell r="N24">
            <v>7235.6</v>
          </cell>
          <cell r="O24">
            <v>7700.2</v>
          </cell>
          <cell r="P24">
            <v>8200</v>
          </cell>
          <cell r="Q24">
            <v>8602.5</v>
          </cell>
        </row>
        <row r="25">
          <cell r="B25" t="str">
            <v>C-0012</v>
          </cell>
          <cell r="C25" t="str">
            <v>D8R</v>
          </cell>
          <cell r="D25" t="str">
            <v>9EM02284</v>
          </cell>
          <cell r="E25">
            <v>38596</v>
          </cell>
          <cell r="F25">
            <v>8086.4</v>
          </cell>
          <cell r="G25">
            <v>8125.1</v>
          </cell>
          <cell r="H25">
            <v>8589.6</v>
          </cell>
          <cell r="I25">
            <v>9136.2999999999993</v>
          </cell>
          <cell r="J25">
            <v>9686.1</v>
          </cell>
          <cell r="K25">
            <v>10245.200000000001</v>
          </cell>
          <cell r="L25">
            <v>10404</v>
          </cell>
          <cell r="M25">
            <v>10992.7</v>
          </cell>
          <cell r="N25">
            <v>11489.3</v>
          </cell>
          <cell r="O25">
            <v>11996</v>
          </cell>
          <cell r="P25">
            <v>12504.6</v>
          </cell>
          <cell r="Q25">
            <v>12962.8</v>
          </cell>
        </row>
        <row r="26">
          <cell r="B26" t="str">
            <v>C-0013</v>
          </cell>
          <cell r="C26" t="str">
            <v>D8R</v>
          </cell>
          <cell r="D26" t="str">
            <v>9EM03669</v>
          </cell>
          <cell r="O26">
            <v>528</v>
          </cell>
          <cell r="P26">
            <v>1100.2</v>
          </cell>
          <cell r="Q26">
            <v>1671.4</v>
          </cell>
        </row>
        <row r="27">
          <cell r="B27" t="str">
            <v>C-0015</v>
          </cell>
          <cell r="C27" t="str">
            <v>D9R</v>
          </cell>
          <cell r="D27" t="str">
            <v>ACL01172</v>
          </cell>
          <cell r="E27">
            <v>38727</v>
          </cell>
          <cell r="F27">
            <v>5861.8</v>
          </cell>
          <cell r="G27">
            <v>6362</v>
          </cell>
          <cell r="H27">
            <v>6754.3</v>
          </cell>
          <cell r="I27">
            <v>6883.3</v>
          </cell>
          <cell r="J27">
            <v>7103.7</v>
          </cell>
          <cell r="K27">
            <v>7509</v>
          </cell>
          <cell r="L27">
            <v>8038.6</v>
          </cell>
          <cell r="M27">
            <v>8337</v>
          </cell>
          <cell r="N27">
            <v>8923.1</v>
          </cell>
          <cell r="O27">
            <v>9162</v>
          </cell>
          <cell r="P27">
            <v>9207.4</v>
          </cell>
          <cell r="Q27">
            <v>9709.7999999999993</v>
          </cell>
        </row>
        <row r="28">
          <cell r="B28" t="str">
            <v>C-0016</v>
          </cell>
          <cell r="C28" t="str">
            <v>D7G</v>
          </cell>
          <cell r="D28" t="str">
            <v>7MB04257</v>
          </cell>
          <cell r="E28">
            <v>39026</v>
          </cell>
          <cell r="F28">
            <v>878</v>
          </cell>
          <cell r="G28">
            <v>1470.9</v>
          </cell>
          <cell r="H28">
            <v>1982.6</v>
          </cell>
          <cell r="I28">
            <v>2564.1</v>
          </cell>
          <cell r="J28">
            <v>3158.5</v>
          </cell>
          <cell r="K28">
            <v>3720.6</v>
          </cell>
          <cell r="L28">
            <v>4233.5</v>
          </cell>
          <cell r="M28">
            <v>4772.7</v>
          </cell>
          <cell r="N28">
            <v>5093.3</v>
          </cell>
          <cell r="O28">
            <v>5601</v>
          </cell>
          <cell r="P28">
            <v>6105.6</v>
          </cell>
          <cell r="Q28">
            <v>6480</v>
          </cell>
        </row>
        <row r="29">
          <cell r="B29" t="str">
            <v>C-0023</v>
          </cell>
          <cell r="C29" t="str">
            <v>D85ESS-2</v>
          </cell>
          <cell r="D29" t="str">
            <v>J12304</v>
          </cell>
          <cell r="E29">
            <v>39247</v>
          </cell>
          <cell r="L29">
            <v>190.6</v>
          </cell>
          <cell r="M29">
            <v>721.5</v>
          </cell>
          <cell r="N29">
            <v>1307</v>
          </cell>
          <cell r="O29">
            <v>1838.4</v>
          </cell>
          <cell r="P29">
            <v>2343.9</v>
          </cell>
          <cell r="Q29">
            <v>2876.6</v>
          </cell>
        </row>
        <row r="30">
          <cell r="B30" t="str">
            <v>E-0002</v>
          </cell>
          <cell r="C30" t="str">
            <v>P124GB 8x4</v>
          </cell>
          <cell r="D30">
            <v>4479186</v>
          </cell>
          <cell r="E30">
            <v>37945</v>
          </cell>
          <cell r="F30">
            <v>12140</v>
          </cell>
          <cell r="G30">
            <v>12604.9</v>
          </cell>
          <cell r="H30">
            <v>12978</v>
          </cell>
          <cell r="I30">
            <v>13336.6</v>
          </cell>
          <cell r="J30">
            <v>13757.3</v>
          </cell>
          <cell r="K30">
            <v>13948.3</v>
          </cell>
          <cell r="L30">
            <v>13948</v>
          </cell>
          <cell r="M30">
            <v>13995</v>
          </cell>
          <cell r="N30">
            <v>14212.2</v>
          </cell>
          <cell r="O30">
            <v>14374</v>
          </cell>
          <cell r="P30">
            <v>14592.6</v>
          </cell>
          <cell r="Q30">
            <v>14597</v>
          </cell>
        </row>
        <row r="31">
          <cell r="B31" t="str">
            <v>E-0003</v>
          </cell>
          <cell r="C31" t="str">
            <v>P124GB 8x4</v>
          </cell>
          <cell r="D31">
            <v>4479313</v>
          </cell>
          <cell r="E31">
            <v>37945</v>
          </cell>
          <cell r="F31">
            <v>12971.9</v>
          </cell>
          <cell r="G31">
            <v>13214.4</v>
          </cell>
          <cell r="H31">
            <v>13554.2</v>
          </cell>
          <cell r="I31">
            <v>13904.9</v>
          </cell>
          <cell r="J31">
            <v>14223.8</v>
          </cell>
          <cell r="K31">
            <v>14441.8</v>
          </cell>
          <cell r="L31">
            <v>14666.2</v>
          </cell>
          <cell r="M31">
            <v>14709</v>
          </cell>
          <cell r="N31">
            <v>14710</v>
          </cell>
          <cell r="O31">
            <v>14726</v>
          </cell>
          <cell r="P31">
            <v>14846</v>
          </cell>
          <cell r="Q31">
            <v>14880</v>
          </cell>
        </row>
        <row r="32">
          <cell r="B32" t="str">
            <v>E-0004</v>
          </cell>
          <cell r="C32" t="str">
            <v>P124GB 8x4</v>
          </cell>
          <cell r="D32">
            <v>4479241</v>
          </cell>
          <cell r="E32">
            <v>37945</v>
          </cell>
          <cell r="F32">
            <v>13429.7</v>
          </cell>
          <cell r="G32">
            <v>13647.5</v>
          </cell>
          <cell r="H32">
            <v>13904.9</v>
          </cell>
          <cell r="I32">
            <v>14215.4</v>
          </cell>
          <cell r="J32">
            <v>14215.4</v>
          </cell>
          <cell r="K32">
            <v>14376.8</v>
          </cell>
          <cell r="L32">
            <v>14582.6</v>
          </cell>
          <cell r="M32">
            <v>14912.7</v>
          </cell>
          <cell r="N32">
            <v>15159.2</v>
          </cell>
          <cell r="O32">
            <v>15292.7</v>
          </cell>
          <cell r="P32">
            <v>15372.4</v>
          </cell>
          <cell r="Q32">
            <v>15424</v>
          </cell>
        </row>
        <row r="33">
          <cell r="B33" t="str">
            <v>E-0005</v>
          </cell>
          <cell r="C33" t="str">
            <v>P124GB 8x4</v>
          </cell>
          <cell r="D33">
            <v>4479322</v>
          </cell>
          <cell r="E33">
            <v>37945</v>
          </cell>
          <cell r="F33">
            <v>12034.8</v>
          </cell>
          <cell r="G33">
            <v>12371.1</v>
          </cell>
          <cell r="H33">
            <v>12424.8</v>
          </cell>
          <cell r="I33">
            <v>12810</v>
          </cell>
          <cell r="J33">
            <v>13195</v>
          </cell>
          <cell r="K33">
            <v>13526.8</v>
          </cell>
          <cell r="L33">
            <v>13734.7</v>
          </cell>
          <cell r="M33">
            <v>13957.5</v>
          </cell>
          <cell r="N33">
            <v>14213.3</v>
          </cell>
          <cell r="O33">
            <v>14222.6</v>
          </cell>
          <cell r="P33">
            <v>14233</v>
          </cell>
          <cell r="Q33">
            <v>14290</v>
          </cell>
        </row>
        <row r="34">
          <cell r="B34" t="str">
            <v>E-0006</v>
          </cell>
          <cell r="C34" t="str">
            <v>P124GB 8x4</v>
          </cell>
          <cell r="D34">
            <v>4479303</v>
          </cell>
          <cell r="E34">
            <v>37945</v>
          </cell>
          <cell r="F34">
            <v>13588</v>
          </cell>
          <cell r="G34">
            <v>13979.8</v>
          </cell>
          <cell r="H34">
            <v>14281</v>
          </cell>
          <cell r="I34">
            <v>14444.8</v>
          </cell>
          <cell r="J34">
            <v>14825.7</v>
          </cell>
          <cell r="K34">
            <v>15078.5</v>
          </cell>
          <cell r="L34">
            <v>15231.9</v>
          </cell>
          <cell r="M34">
            <v>15537.9</v>
          </cell>
          <cell r="N34">
            <v>15742.2</v>
          </cell>
          <cell r="O34">
            <v>15841.4</v>
          </cell>
          <cell r="P34">
            <v>16001</v>
          </cell>
          <cell r="Q34">
            <v>16017.7</v>
          </cell>
        </row>
        <row r="35">
          <cell r="B35" t="str">
            <v>E-0014</v>
          </cell>
          <cell r="C35" t="str">
            <v>U-CW520HVD</v>
          </cell>
          <cell r="D35" t="str">
            <v>CW520HV-07842</v>
          </cell>
          <cell r="E35">
            <v>38596</v>
          </cell>
          <cell r="F35">
            <v>5329</v>
          </cell>
          <cell r="G35">
            <v>5526</v>
          </cell>
          <cell r="H35">
            <v>5560</v>
          </cell>
          <cell r="I35">
            <v>5643</v>
          </cell>
          <cell r="J35">
            <v>5734</v>
          </cell>
          <cell r="K35">
            <v>5894</v>
          </cell>
          <cell r="L35">
            <v>6032</v>
          </cell>
          <cell r="M35">
            <v>6075</v>
          </cell>
          <cell r="N35">
            <v>6096</v>
          </cell>
          <cell r="O35">
            <v>6165</v>
          </cell>
          <cell r="P35">
            <v>6353</v>
          </cell>
          <cell r="Q35">
            <v>6532</v>
          </cell>
        </row>
        <row r="36">
          <cell r="B36" t="str">
            <v>E-0043</v>
          </cell>
          <cell r="C36" t="str">
            <v>HD465-7</v>
          </cell>
          <cell r="D36">
            <v>7376</v>
          </cell>
          <cell r="E36">
            <v>38416</v>
          </cell>
          <cell r="F36">
            <v>10099.5</v>
          </cell>
          <cell r="G36">
            <v>10573</v>
          </cell>
          <cell r="H36">
            <v>10926.6</v>
          </cell>
          <cell r="I36">
            <v>11311.3</v>
          </cell>
          <cell r="J36">
            <v>11838</v>
          </cell>
          <cell r="K36">
            <v>12323.1</v>
          </cell>
          <cell r="L36">
            <v>12803.2</v>
          </cell>
          <cell r="M36">
            <v>13243.9</v>
          </cell>
          <cell r="N36">
            <v>13676.9</v>
          </cell>
          <cell r="O36">
            <v>14125.8</v>
          </cell>
          <cell r="P36">
            <v>14494.3</v>
          </cell>
          <cell r="Q36">
            <v>14678.7</v>
          </cell>
        </row>
        <row r="37">
          <cell r="B37" t="str">
            <v>E-0044</v>
          </cell>
          <cell r="C37" t="str">
            <v>HD465-7</v>
          </cell>
          <cell r="D37">
            <v>7381</v>
          </cell>
          <cell r="E37">
            <v>38416</v>
          </cell>
          <cell r="F37">
            <v>9972.7000000000007</v>
          </cell>
          <cell r="G37">
            <v>10429.9</v>
          </cell>
          <cell r="H37">
            <v>10879.1</v>
          </cell>
          <cell r="I37">
            <v>11421.4</v>
          </cell>
          <cell r="J37">
            <v>11878.6</v>
          </cell>
          <cell r="K37">
            <v>12344.3</v>
          </cell>
          <cell r="L37">
            <v>12828.6</v>
          </cell>
          <cell r="M37">
            <v>13254.4</v>
          </cell>
          <cell r="N37">
            <v>13770.6</v>
          </cell>
          <cell r="O37">
            <v>14048</v>
          </cell>
          <cell r="P37">
            <v>14466</v>
          </cell>
          <cell r="Q37">
            <v>14862</v>
          </cell>
        </row>
        <row r="38">
          <cell r="B38" t="str">
            <v>E-0086</v>
          </cell>
          <cell r="C38" t="str">
            <v>HD465-7</v>
          </cell>
          <cell r="D38">
            <v>7429</v>
          </cell>
          <cell r="E38">
            <v>38504</v>
          </cell>
          <cell r="F38">
            <v>9211</v>
          </cell>
          <cell r="G38">
            <v>9664</v>
          </cell>
          <cell r="H38">
            <v>10082.9</v>
          </cell>
          <cell r="I38">
            <v>10626.4</v>
          </cell>
          <cell r="J38">
            <v>11126.8</v>
          </cell>
          <cell r="K38">
            <v>11574.1</v>
          </cell>
          <cell r="L38">
            <v>12029.9</v>
          </cell>
          <cell r="M38">
            <v>12430.2</v>
          </cell>
          <cell r="N38">
            <v>12911.8</v>
          </cell>
          <cell r="O38">
            <v>13369</v>
          </cell>
          <cell r="P38">
            <v>13756.6</v>
          </cell>
          <cell r="Q38">
            <v>13922.9</v>
          </cell>
        </row>
        <row r="39">
          <cell r="B39" t="str">
            <v>E-0087</v>
          </cell>
          <cell r="C39" t="str">
            <v>HD465-7</v>
          </cell>
          <cell r="D39" t="str">
            <v>7430</v>
          </cell>
          <cell r="E39">
            <v>38504</v>
          </cell>
          <cell r="F39">
            <v>9021</v>
          </cell>
          <cell r="G39">
            <v>9409.6</v>
          </cell>
          <cell r="H39">
            <v>9876.9</v>
          </cell>
          <cell r="I39">
            <v>10430.4</v>
          </cell>
          <cell r="J39">
            <v>10864.1</v>
          </cell>
          <cell r="K39">
            <v>11346.9</v>
          </cell>
          <cell r="L39">
            <v>11815.8</v>
          </cell>
          <cell r="M39">
            <v>12290.9</v>
          </cell>
          <cell r="N39">
            <v>12792.8</v>
          </cell>
          <cell r="O39">
            <v>13227.6</v>
          </cell>
          <cell r="P39">
            <v>13352.6</v>
          </cell>
          <cell r="Q39">
            <v>13731.5</v>
          </cell>
        </row>
        <row r="40">
          <cell r="B40" t="str">
            <v>E-0088</v>
          </cell>
          <cell r="C40" t="str">
            <v>HD465-7</v>
          </cell>
          <cell r="D40">
            <v>7435</v>
          </cell>
          <cell r="E40">
            <v>38549</v>
          </cell>
          <cell r="F40">
            <v>8453.2999999999993</v>
          </cell>
          <cell r="G40">
            <v>8900.5</v>
          </cell>
          <cell r="H40">
            <v>9338.4</v>
          </cell>
          <cell r="I40">
            <v>9851.2000000000007</v>
          </cell>
          <cell r="J40">
            <v>10349.5</v>
          </cell>
          <cell r="K40">
            <v>10806.4</v>
          </cell>
          <cell r="L40">
            <v>11276.4</v>
          </cell>
          <cell r="M40">
            <v>11769.5</v>
          </cell>
          <cell r="N40">
            <v>12283.7</v>
          </cell>
          <cell r="O40">
            <v>12716.2</v>
          </cell>
          <cell r="P40">
            <v>13185.8</v>
          </cell>
          <cell r="Q40">
            <v>13568</v>
          </cell>
        </row>
        <row r="41">
          <cell r="B41" t="str">
            <v>E-0089</v>
          </cell>
          <cell r="C41" t="str">
            <v>HD465-7</v>
          </cell>
          <cell r="D41">
            <v>7436</v>
          </cell>
          <cell r="E41">
            <v>38549</v>
          </cell>
          <cell r="F41">
            <v>8242.2999999999993</v>
          </cell>
          <cell r="G41">
            <v>8685.5</v>
          </cell>
          <cell r="H41">
            <v>9064.7999999999993</v>
          </cell>
          <cell r="I41">
            <v>9582.7000000000007</v>
          </cell>
          <cell r="J41">
            <v>10103.799999999999</v>
          </cell>
          <cell r="K41">
            <v>10557.4</v>
          </cell>
          <cell r="L41">
            <v>11014.1</v>
          </cell>
          <cell r="M41">
            <v>11467</v>
          </cell>
          <cell r="N41">
            <v>11878.8</v>
          </cell>
          <cell r="O41">
            <v>12245.8</v>
          </cell>
          <cell r="P41">
            <v>12674.2</v>
          </cell>
          <cell r="Q41">
            <v>13067.3</v>
          </cell>
        </row>
        <row r="42">
          <cell r="B42" t="str">
            <v>E-0121</v>
          </cell>
          <cell r="C42" t="str">
            <v>777 B</v>
          </cell>
          <cell r="D42" t="str">
            <v>4YC01380</v>
          </cell>
          <cell r="E42">
            <v>38727</v>
          </cell>
          <cell r="F42">
            <v>73519.7</v>
          </cell>
          <cell r="G42">
            <v>73814.2</v>
          </cell>
          <cell r="H42">
            <v>74049.7</v>
          </cell>
          <cell r="I42">
            <v>74222.7</v>
          </cell>
          <cell r="J42">
            <v>74693.7</v>
          </cell>
          <cell r="K42">
            <v>75124.399999999994</v>
          </cell>
          <cell r="L42">
            <v>75565</v>
          </cell>
          <cell r="M42">
            <v>75933</v>
          </cell>
          <cell r="N42">
            <v>76357.3</v>
          </cell>
          <cell r="O42">
            <v>76737</v>
          </cell>
          <cell r="P42">
            <v>77141</v>
          </cell>
          <cell r="Q42">
            <v>77308</v>
          </cell>
        </row>
        <row r="43">
          <cell r="B43" t="str">
            <v>E-0122</v>
          </cell>
          <cell r="C43" t="str">
            <v>777 B</v>
          </cell>
          <cell r="D43" t="str">
            <v>4YC01381</v>
          </cell>
          <cell r="E43">
            <v>38727</v>
          </cell>
          <cell r="F43">
            <v>91401</v>
          </cell>
          <cell r="G43">
            <v>91660</v>
          </cell>
          <cell r="H43">
            <v>91913.600000000006</v>
          </cell>
          <cell r="I43">
            <v>92365.8</v>
          </cell>
          <cell r="J43">
            <v>92603</v>
          </cell>
          <cell r="K43">
            <v>92807.9</v>
          </cell>
          <cell r="L43">
            <v>93199.5</v>
          </cell>
          <cell r="M43">
            <v>93571.3</v>
          </cell>
          <cell r="N43">
            <v>93939.5</v>
          </cell>
          <cell r="O43">
            <v>94165.8</v>
          </cell>
          <cell r="P43">
            <v>94397.8</v>
          </cell>
          <cell r="Q43">
            <v>94651</v>
          </cell>
        </row>
        <row r="44">
          <cell r="B44" t="str">
            <v>E-0123</v>
          </cell>
          <cell r="C44" t="str">
            <v>777 B</v>
          </cell>
          <cell r="D44" t="str">
            <v>4YC01382</v>
          </cell>
          <cell r="E44">
            <v>38727</v>
          </cell>
          <cell r="F44">
            <v>109660.5</v>
          </cell>
          <cell r="G44">
            <v>110003.3</v>
          </cell>
          <cell r="H44">
            <v>110315</v>
          </cell>
          <cell r="I44">
            <v>110795.6</v>
          </cell>
          <cell r="J44">
            <v>111249.1</v>
          </cell>
          <cell r="K44">
            <v>111723.8</v>
          </cell>
          <cell r="L44">
            <v>112120.3</v>
          </cell>
          <cell r="M44">
            <v>112368.7</v>
          </cell>
          <cell r="N44">
            <v>112436</v>
          </cell>
          <cell r="O44">
            <v>112469.6</v>
          </cell>
          <cell r="P44">
            <v>112575.5</v>
          </cell>
          <cell r="Q44">
            <v>112861.5</v>
          </cell>
        </row>
        <row r="45">
          <cell r="B45" t="str">
            <v>E-0124</v>
          </cell>
          <cell r="C45" t="str">
            <v>777 B</v>
          </cell>
          <cell r="D45" t="str">
            <v>4YC01383</v>
          </cell>
          <cell r="E45">
            <v>38727</v>
          </cell>
          <cell r="F45">
            <v>89579.8</v>
          </cell>
          <cell r="G45">
            <v>89861</v>
          </cell>
          <cell r="H45">
            <v>90150.399999999994</v>
          </cell>
          <cell r="I45">
            <v>90587.1</v>
          </cell>
          <cell r="J45">
            <v>90996</v>
          </cell>
          <cell r="K45">
            <v>91045.2</v>
          </cell>
          <cell r="L45">
            <v>91154.5</v>
          </cell>
          <cell r="M45">
            <v>91434.8</v>
          </cell>
          <cell r="N45">
            <v>91847.9</v>
          </cell>
          <cell r="O45">
            <v>92214.3</v>
          </cell>
          <cell r="P45">
            <v>92355.5</v>
          </cell>
          <cell r="Q45">
            <v>92676</v>
          </cell>
        </row>
        <row r="46">
          <cell r="B46" t="str">
            <v>E-0125</v>
          </cell>
          <cell r="C46" t="str">
            <v>777 B</v>
          </cell>
          <cell r="D46" t="str">
            <v>4YC01662</v>
          </cell>
          <cell r="E46">
            <v>38727</v>
          </cell>
          <cell r="F46">
            <v>100441.8</v>
          </cell>
          <cell r="G46">
            <v>100443</v>
          </cell>
          <cell r="H46">
            <v>100455</v>
          </cell>
          <cell r="I46">
            <v>100476</v>
          </cell>
          <cell r="J46">
            <v>100597.5</v>
          </cell>
          <cell r="K46">
            <v>101027.1</v>
          </cell>
          <cell r="L46">
            <v>101444.6</v>
          </cell>
          <cell r="M46">
            <v>101856.1</v>
          </cell>
          <cell r="N46">
            <v>102303.3</v>
          </cell>
          <cell r="O46">
            <v>102638.39999999999</v>
          </cell>
          <cell r="P46">
            <v>102853.1</v>
          </cell>
          <cell r="Q46">
            <v>102853.1</v>
          </cell>
        </row>
        <row r="47">
          <cell r="B47" t="str">
            <v>E-0129</v>
          </cell>
          <cell r="C47" t="str">
            <v>A40D</v>
          </cell>
          <cell r="D47" t="str">
            <v>12710</v>
          </cell>
          <cell r="E47">
            <v>38933</v>
          </cell>
          <cell r="F47">
            <v>2382</v>
          </cell>
          <cell r="G47">
            <v>2857</v>
          </cell>
          <cell r="H47">
            <v>3289</v>
          </cell>
          <cell r="I47">
            <v>3804</v>
          </cell>
          <cell r="J47">
            <v>4302</v>
          </cell>
          <cell r="K47">
            <v>4781</v>
          </cell>
          <cell r="L47">
            <v>5292</v>
          </cell>
          <cell r="M47">
            <v>5590</v>
          </cell>
          <cell r="N47">
            <v>5957</v>
          </cell>
          <cell r="O47">
            <v>6396</v>
          </cell>
          <cell r="P47">
            <v>6642</v>
          </cell>
          <cell r="Q47">
            <v>7027</v>
          </cell>
        </row>
        <row r="48">
          <cell r="B48" t="str">
            <v>E-0130</v>
          </cell>
          <cell r="C48" t="str">
            <v>A40D</v>
          </cell>
          <cell r="D48" t="str">
            <v>12712</v>
          </cell>
          <cell r="E48">
            <v>38933</v>
          </cell>
          <cell r="F48">
            <v>2232</v>
          </cell>
          <cell r="G48">
            <v>2602</v>
          </cell>
          <cell r="H48">
            <v>3061</v>
          </cell>
          <cell r="I48">
            <v>3560</v>
          </cell>
          <cell r="J48">
            <v>4075</v>
          </cell>
          <cell r="K48">
            <v>4590</v>
          </cell>
          <cell r="L48">
            <v>5056</v>
          </cell>
          <cell r="M48">
            <v>5565</v>
          </cell>
          <cell r="N48">
            <v>6097</v>
          </cell>
          <cell r="O48">
            <v>6571</v>
          </cell>
          <cell r="P48">
            <v>6990</v>
          </cell>
          <cell r="Q48">
            <v>7488</v>
          </cell>
        </row>
        <row r="49">
          <cell r="B49" t="str">
            <v>E-0131</v>
          </cell>
          <cell r="C49" t="str">
            <v>A40D</v>
          </cell>
          <cell r="D49" t="str">
            <v>12714</v>
          </cell>
          <cell r="E49">
            <v>38933</v>
          </cell>
          <cell r="F49">
            <v>2367</v>
          </cell>
          <cell r="G49">
            <v>2820</v>
          </cell>
          <cell r="H49">
            <v>3290</v>
          </cell>
          <cell r="I49">
            <v>3855</v>
          </cell>
          <cell r="J49">
            <v>4365</v>
          </cell>
          <cell r="K49">
            <v>4859</v>
          </cell>
          <cell r="L49">
            <v>5333</v>
          </cell>
          <cell r="M49">
            <v>5808</v>
          </cell>
          <cell r="N49">
            <v>6286</v>
          </cell>
          <cell r="O49">
            <v>6707</v>
          </cell>
          <cell r="P49">
            <v>6973</v>
          </cell>
          <cell r="Q49">
            <v>7391</v>
          </cell>
        </row>
        <row r="50">
          <cell r="B50" t="str">
            <v>E-0132</v>
          </cell>
          <cell r="C50" t="str">
            <v>A40D</v>
          </cell>
          <cell r="D50" t="str">
            <v>13264</v>
          </cell>
          <cell r="E50">
            <v>39051</v>
          </cell>
          <cell r="F50">
            <v>551</v>
          </cell>
          <cell r="G50">
            <v>1056</v>
          </cell>
          <cell r="H50">
            <v>1518</v>
          </cell>
          <cell r="I50">
            <v>2091</v>
          </cell>
          <cell r="J50">
            <v>2601</v>
          </cell>
          <cell r="K50">
            <v>3102</v>
          </cell>
          <cell r="L50">
            <v>3593</v>
          </cell>
          <cell r="M50">
            <v>4084</v>
          </cell>
          <cell r="N50">
            <v>4624</v>
          </cell>
          <cell r="O50">
            <v>5096</v>
          </cell>
          <cell r="P50">
            <v>5433</v>
          </cell>
          <cell r="Q50">
            <v>5904</v>
          </cell>
        </row>
        <row r="51">
          <cell r="B51" t="str">
            <v>E-0136</v>
          </cell>
          <cell r="C51" t="str">
            <v>HD785-5</v>
          </cell>
          <cell r="D51" t="str">
            <v>5070</v>
          </cell>
          <cell r="E51">
            <v>39026</v>
          </cell>
          <cell r="F51">
            <v>943</v>
          </cell>
          <cell r="G51">
            <v>1355</v>
          </cell>
          <cell r="H51">
            <v>1783</v>
          </cell>
          <cell r="I51">
            <v>2335</v>
          </cell>
          <cell r="J51">
            <v>2877</v>
          </cell>
          <cell r="K51">
            <v>3179</v>
          </cell>
          <cell r="L51">
            <v>3285</v>
          </cell>
          <cell r="M51">
            <v>4084</v>
          </cell>
          <cell r="N51">
            <v>4624</v>
          </cell>
          <cell r="O51">
            <v>4801</v>
          </cell>
          <cell r="P51">
            <v>5239</v>
          </cell>
          <cell r="Q51">
            <v>5690</v>
          </cell>
        </row>
        <row r="52">
          <cell r="B52" t="str">
            <v>E-0137</v>
          </cell>
          <cell r="C52" t="str">
            <v>HD785-5</v>
          </cell>
          <cell r="D52" t="str">
            <v>5066</v>
          </cell>
          <cell r="E52">
            <v>39026</v>
          </cell>
          <cell r="F52">
            <v>876</v>
          </cell>
          <cell r="G52">
            <v>1300</v>
          </cell>
          <cell r="H52">
            <v>1686</v>
          </cell>
          <cell r="I52">
            <v>2250</v>
          </cell>
          <cell r="J52">
            <v>2786</v>
          </cell>
          <cell r="K52">
            <v>3272</v>
          </cell>
          <cell r="L52">
            <v>3778</v>
          </cell>
          <cell r="M52">
            <v>4269</v>
          </cell>
          <cell r="N52">
            <v>4797</v>
          </cell>
          <cell r="O52">
            <v>5161</v>
          </cell>
          <cell r="P52">
            <v>5286</v>
          </cell>
          <cell r="Q52">
            <v>5686</v>
          </cell>
        </row>
        <row r="53">
          <cell r="B53" t="str">
            <v>E-0138</v>
          </cell>
          <cell r="C53" t="str">
            <v>HD785-5</v>
          </cell>
          <cell r="D53" t="str">
            <v>5071</v>
          </cell>
          <cell r="E53">
            <v>39026</v>
          </cell>
          <cell r="F53">
            <v>916</v>
          </cell>
          <cell r="G53">
            <v>1371</v>
          </cell>
          <cell r="H53">
            <v>1811</v>
          </cell>
          <cell r="I53">
            <v>2360</v>
          </cell>
          <cell r="J53">
            <v>2889</v>
          </cell>
          <cell r="K53">
            <v>3392</v>
          </cell>
          <cell r="L53">
            <v>3863</v>
          </cell>
          <cell r="M53">
            <v>4271</v>
          </cell>
          <cell r="N53">
            <v>4791</v>
          </cell>
          <cell r="O53">
            <v>5253</v>
          </cell>
          <cell r="P53">
            <v>5735</v>
          </cell>
          <cell r="Q53">
            <v>6201</v>
          </cell>
        </row>
        <row r="54">
          <cell r="B54" t="str">
            <v>E-0149</v>
          </cell>
          <cell r="C54" t="str">
            <v>777 D</v>
          </cell>
          <cell r="D54" t="str">
            <v>FKR00214</v>
          </cell>
          <cell r="E54">
            <v>39280</v>
          </cell>
          <cell r="M54">
            <v>185.1</v>
          </cell>
          <cell r="N54">
            <v>707.9</v>
          </cell>
          <cell r="O54">
            <v>1158.8</v>
          </cell>
          <cell r="P54">
            <v>1642.1</v>
          </cell>
          <cell r="Q54">
            <v>2090.6</v>
          </cell>
        </row>
        <row r="55">
          <cell r="B55" t="str">
            <v>E-0150</v>
          </cell>
          <cell r="C55" t="str">
            <v>777 D</v>
          </cell>
          <cell r="D55" t="str">
            <v>FKR00215</v>
          </cell>
          <cell r="E55">
            <v>39280</v>
          </cell>
          <cell r="M55">
            <v>186.1</v>
          </cell>
          <cell r="N55">
            <v>700.5</v>
          </cell>
          <cell r="O55">
            <v>1138.9000000000001</v>
          </cell>
          <cell r="P55">
            <v>1597</v>
          </cell>
          <cell r="Q55">
            <v>2041.4</v>
          </cell>
        </row>
        <row r="56">
          <cell r="B56" t="str">
            <v>E-0151</v>
          </cell>
          <cell r="C56" t="str">
            <v>777 D</v>
          </cell>
          <cell r="D56" t="str">
            <v>FKR00206</v>
          </cell>
          <cell r="E56">
            <v>39329</v>
          </cell>
          <cell r="O56">
            <v>380.7</v>
          </cell>
          <cell r="P56">
            <v>870.8</v>
          </cell>
          <cell r="Q56">
            <v>1284.9000000000001</v>
          </cell>
        </row>
        <row r="57">
          <cell r="B57" t="str">
            <v>E-0152</v>
          </cell>
          <cell r="C57" t="str">
            <v>777 D</v>
          </cell>
          <cell r="D57" t="str">
            <v>FKR00216</v>
          </cell>
          <cell r="E57">
            <v>39329</v>
          </cell>
          <cell r="O57">
            <v>398.1</v>
          </cell>
          <cell r="P57">
            <v>852.7</v>
          </cell>
          <cell r="Q57">
            <v>1295.2</v>
          </cell>
        </row>
        <row r="58">
          <cell r="B58" t="str">
            <v>E-0153</v>
          </cell>
          <cell r="C58" t="str">
            <v>777 D</v>
          </cell>
          <cell r="D58" t="str">
            <v>FKR00217</v>
          </cell>
          <cell r="E58">
            <v>39329</v>
          </cell>
          <cell r="O58">
            <v>319.89999999999998</v>
          </cell>
          <cell r="P58">
            <v>646.5</v>
          </cell>
          <cell r="Q58">
            <v>1075.0999999999999</v>
          </cell>
        </row>
        <row r="59">
          <cell r="B59" t="str">
            <v>F-0008</v>
          </cell>
          <cell r="C59" t="str">
            <v>16 H</v>
          </cell>
          <cell r="D59" t="str">
            <v>6ZJ00149</v>
          </cell>
          <cell r="E59">
            <v>38727</v>
          </cell>
          <cell r="F59">
            <v>6696</v>
          </cell>
          <cell r="G59">
            <v>6835.3</v>
          </cell>
          <cell r="H59">
            <v>7001.6</v>
          </cell>
          <cell r="I59">
            <v>7405.2</v>
          </cell>
          <cell r="J59">
            <v>7842</v>
          </cell>
          <cell r="K59">
            <v>8272.5</v>
          </cell>
          <cell r="L59">
            <v>8572</v>
          </cell>
          <cell r="M59">
            <v>9003.1</v>
          </cell>
          <cell r="N59">
            <v>9491.2999999999993</v>
          </cell>
          <cell r="O59">
            <v>9666.2000000000007</v>
          </cell>
          <cell r="P59">
            <v>10014.799999999999</v>
          </cell>
          <cell r="Q59">
            <v>10533.6</v>
          </cell>
        </row>
        <row r="60">
          <cell r="B60" t="str">
            <v>F-0012</v>
          </cell>
          <cell r="C60" t="str">
            <v>16 H</v>
          </cell>
          <cell r="D60" t="str">
            <v>TATS00551</v>
          </cell>
          <cell r="E60">
            <v>39247</v>
          </cell>
          <cell r="L60">
            <v>458.7</v>
          </cell>
          <cell r="M60">
            <v>995.9</v>
          </cell>
          <cell r="N60">
            <v>1516.9</v>
          </cell>
          <cell r="O60">
            <v>2019</v>
          </cell>
          <cell r="P60">
            <v>2526.1999999999998</v>
          </cell>
          <cell r="Q60">
            <v>3028</v>
          </cell>
        </row>
        <row r="61">
          <cell r="B61" t="str">
            <v>H-0004</v>
          </cell>
          <cell r="C61" t="str">
            <v>D245S</v>
          </cell>
          <cell r="D61" t="str">
            <v>733031</v>
          </cell>
          <cell r="O61">
            <v>39</v>
          </cell>
          <cell r="P61">
            <v>45</v>
          </cell>
          <cell r="Q61">
            <v>51.4</v>
          </cell>
        </row>
        <row r="62">
          <cell r="B62" t="str">
            <v>I-0002</v>
          </cell>
          <cell r="C62" t="str">
            <v>L180E</v>
          </cell>
          <cell r="D62" t="str">
            <v>L180EV7063</v>
          </cell>
          <cell r="E62">
            <v>38810</v>
          </cell>
          <cell r="F62">
            <v>3368.5</v>
          </cell>
          <cell r="G62">
            <v>3941.3</v>
          </cell>
          <cell r="H62">
            <v>4439.7</v>
          </cell>
          <cell r="I62">
            <v>4881.7</v>
          </cell>
          <cell r="J62">
            <v>5134.3</v>
          </cell>
          <cell r="K62">
            <v>5509.9</v>
          </cell>
          <cell r="L62">
            <v>5949.2</v>
          </cell>
          <cell r="M62">
            <v>6295.5</v>
          </cell>
          <cell r="N62">
            <v>6787</v>
          </cell>
          <cell r="O62">
            <v>7252.1</v>
          </cell>
          <cell r="P62">
            <v>7772.6</v>
          </cell>
          <cell r="Q62">
            <v>8241.9</v>
          </cell>
        </row>
        <row r="63">
          <cell r="B63" t="str">
            <v>I-0003</v>
          </cell>
          <cell r="C63" t="str">
            <v>L120E</v>
          </cell>
          <cell r="D63" t="str">
            <v>20664</v>
          </cell>
          <cell r="O63">
            <v>2323.8000000000002</v>
          </cell>
          <cell r="P63">
            <v>2843.6</v>
          </cell>
          <cell r="Q63">
            <v>3034.9</v>
          </cell>
        </row>
        <row r="64">
          <cell r="B64" t="str">
            <v>M-0002</v>
          </cell>
          <cell r="C64" t="str">
            <v>HH 125</v>
          </cell>
          <cell r="D64" t="str">
            <v>1ML02977</v>
          </cell>
          <cell r="E64">
            <v>38492</v>
          </cell>
          <cell r="F64">
            <v>6905</v>
          </cell>
          <cell r="G64">
            <v>7167</v>
          </cell>
          <cell r="H64">
            <v>7530</v>
          </cell>
          <cell r="I64">
            <v>7878</v>
          </cell>
          <cell r="J64">
            <v>8242</v>
          </cell>
          <cell r="K64">
            <v>8406</v>
          </cell>
          <cell r="L64">
            <v>8517</v>
          </cell>
          <cell r="M64">
            <v>8857</v>
          </cell>
          <cell r="N64">
            <v>9116</v>
          </cell>
          <cell r="O64">
            <v>9808</v>
          </cell>
          <cell r="P64">
            <v>10518</v>
          </cell>
          <cell r="Q64">
            <v>11151</v>
          </cell>
        </row>
        <row r="65">
          <cell r="B65" t="str">
            <v>M-0005</v>
          </cell>
          <cell r="C65" t="str">
            <v>HH 125</v>
          </cell>
          <cell r="D65" t="str">
            <v>2WG06514</v>
          </cell>
          <cell r="E65">
            <v>38189</v>
          </cell>
          <cell r="F65">
            <v>7955</v>
          </cell>
          <cell r="G65">
            <v>8087</v>
          </cell>
          <cell r="H65">
            <v>8517</v>
          </cell>
          <cell r="I65">
            <v>8721</v>
          </cell>
          <cell r="J65">
            <v>8908</v>
          </cell>
          <cell r="K65">
            <v>9261</v>
          </cell>
          <cell r="L65">
            <v>9580</v>
          </cell>
          <cell r="M65">
            <v>9963</v>
          </cell>
          <cell r="N65">
            <v>10474</v>
          </cell>
          <cell r="O65">
            <v>10804</v>
          </cell>
          <cell r="P65">
            <v>11178</v>
          </cell>
          <cell r="Q65">
            <v>11628</v>
          </cell>
        </row>
        <row r="66">
          <cell r="B66" t="str">
            <v>M-0008</v>
          </cell>
          <cell r="C66" t="str">
            <v>HH 150</v>
          </cell>
          <cell r="D66" t="str">
            <v>3984</v>
          </cell>
          <cell r="E66">
            <v>38782</v>
          </cell>
          <cell r="F66">
            <v>6576</v>
          </cell>
          <cell r="G66">
            <v>6777</v>
          </cell>
          <cell r="H66">
            <v>7203</v>
          </cell>
          <cell r="I66">
            <v>7811</v>
          </cell>
          <cell r="J66">
            <v>8497</v>
          </cell>
          <cell r="K66">
            <v>8980</v>
          </cell>
          <cell r="L66">
            <v>9368</v>
          </cell>
          <cell r="M66">
            <v>9627</v>
          </cell>
          <cell r="N66">
            <v>9909</v>
          </cell>
          <cell r="O66">
            <v>9983</v>
          </cell>
          <cell r="P66">
            <v>10525</v>
          </cell>
          <cell r="Q66">
            <v>11203</v>
          </cell>
        </row>
        <row r="67">
          <cell r="B67" t="str">
            <v>M-0011</v>
          </cell>
          <cell r="C67" t="str">
            <v>HL-200</v>
          </cell>
          <cell r="D67" t="str">
            <v>S38804/01</v>
          </cell>
          <cell r="E67">
            <v>38643</v>
          </cell>
          <cell r="F67">
            <v>4412</v>
          </cell>
          <cell r="G67">
            <v>4995</v>
          </cell>
          <cell r="H67">
            <v>5392</v>
          </cell>
          <cell r="I67">
            <v>5554</v>
          </cell>
          <cell r="J67">
            <v>5577</v>
          </cell>
          <cell r="K67">
            <v>6217</v>
          </cell>
          <cell r="L67">
            <v>6667</v>
          </cell>
          <cell r="M67">
            <v>7192</v>
          </cell>
          <cell r="N67">
            <v>7585</v>
          </cell>
          <cell r="O67">
            <v>7864</v>
          </cell>
          <cell r="P67">
            <v>8489</v>
          </cell>
          <cell r="Q67">
            <v>8918</v>
          </cell>
        </row>
        <row r="68">
          <cell r="B68" t="str">
            <v>M-0012</v>
          </cell>
          <cell r="C68" t="str">
            <v>HL-200</v>
          </cell>
          <cell r="D68" t="str">
            <v>S38804/04</v>
          </cell>
          <cell r="E68">
            <v>38643</v>
          </cell>
          <cell r="F68">
            <v>4290</v>
          </cell>
          <cell r="G68">
            <v>4476</v>
          </cell>
          <cell r="H68">
            <v>4991</v>
          </cell>
          <cell r="I68">
            <v>5326</v>
          </cell>
          <cell r="J68">
            <v>5662</v>
          </cell>
          <cell r="K68">
            <v>6229</v>
          </cell>
          <cell r="L68">
            <v>6639</v>
          </cell>
          <cell r="M68">
            <v>6933</v>
          </cell>
          <cell r="N68">
            <v>7092</v>
          </cell>
          <cell r="O68">
            <v>7589</v>
          </cell>
          <cell r="P68">
            <v>8031</v>
          </cell>
          <cell r="Q68">
            <v>8353</v>
          </cell>
        </row>
        <row r="69">
          <cell r="B69" t="str">
            <v>M-0013</v>
          </cell>
          <cell r="C69" t="str">
            <v>HL-200</v>
          </cell>
          <cell r="D69" t="str">
            <v>132-4385</v>
          </cell>
          <cell r="E69">
            <v>38727</v>
          </cell>
          <cell r="F69">
            <v>3788</v>
          </cell>
          <cell r="G69">
            <v>4202</v>
          </cell>
          <cell r="H69">
            <v>4568</v>
          </cell>
          <cell r="I69">
            <v>5008</v>
          </cell>
          <cell r="J69">
            <v>5341</v>
          </cell>
          <cell r="K69">
            <v>5793</v>
          </cell>
          <cell r="L69">
            <v>6214</v>
          </cell>
          <cell r="M69">
            <v>6337</v>
          </cell>
          <cell r="N69">
            <v>6644</v>
          </cell>
          <cell r="O69">
            <v>6738</v>
          </cell>
          <cell r="P69">
            <v>7113</v>
          </cell>
          <cell r="Q69">
            <v>7667</v>
          </cell>
        </row>
        <row r="70">
          <cell r="B70" t="str">
            <v>MR-001</v>
          </cell>
          <cell r="C70" t="str">
            <v>HL200M-400MP</v>
          </cell>
          <cell r="D70" t="str">
            <v>S43320 / 01 CE06</v>
          </cell>
          <cell r="E70">
            <v>39328</v>
          </cell>
          <cell r="O70">
            <v>414</v>
          </cell>
          <cell r="P70">
            <v>1084</v>
          </cell>
          <cell r="Q70">
            <v>1733</v>
          </cell>
        </row>
        <row r="71">
          <cell r="B71" t="str">
            <v>N-0004</v>
          </cell>
          <cell r="C71" t="str">
            <v>FT418L</v>
          </cell>
          <cell r="D71">
            <v>50734</v>
          </cell>
          <cell r="E71">
            <v>37928</v>
          </cell>
          <cell r="F71">
            <v>8697.2000000000007</v>
          </cell>
          <cell r="G71">
            <v>8943.2000000000007</v>
          </cell>
          <cell r="H71">
            <v>9151.2000000000007</v>
          </cell>
          <cell r="I71">
            <v>9351.2000000000007</v>
          </cell>
          <cell r="J71">
            <v>9585</v>
          </cell>
          <cell r="K71">
            <v>9604.2000000000007</v>
          </cell>
          <cell r="L71">
            <v>9726.2000000000007</v>
          </cell>
          <cell r="M71">
            <v>9919.2000000000007</v>
          </cell>
          <cell r="N71">
            <v>10138.200000000001</v>
          </cell>
          <cell r="O71">
            <v>10354.200000000001</v>
          </cell>
          <cell r="P71">
            <v>10586.2</v>
          </cell>
          <cell r="Q71">
            <v>10805.2</v>
          </cell>
        </row>
        <row r="72">
          <cell r="B72" t="str">
            <v>N-0006</v>
          </cell>
          <cell r="C72" t="str">
            <v>Water Truck</v>
          </cell>
          <cell r="D72" t="str">
            <v>MJEFM1JNP4JD-11212</v>
          </cell>
          <cell r="E72">
            <v>38727</v>
          </cell>
          <cell r="F72">
            <v>4339</v>
          </cell>
          <cell r="G72">
            <v>4507.3</v>
          </cell>
          <cell r="H72">
            <v>4742.1000000000004</v>
          </cell>
          <cell r="I72">
            <v>4994</v>
          </cell>
          <cell r="J72">
            <v>5223</v>
          </cell>
          <cell r="K72">
            <v>5404.4</v>
          </cell>
          <cell r="L72">
            <v>5619</v>
          </cell>
          <cell r="M72">
            <v>5811.7</v>
          </cell>
          <cell r="N72">
            <v>5953.1</v>
          </cell>
          <cell r="O72">
            <v>6147</v>
          </cell>
          <cell r="P72">
            <v>6292</v>
          </cell>
          <cell r="Q72">
            <v>6302</v>
          </cell>
        </row>
        <row r="73">
          <cell r="B73" t="str">
            <v>N-0007</v>
          </cell>
          <cell r="C73" t="str">
            <v>FM 260PS</v>
          </cell>
          <cell r="D73" t="str">
            <v>11379</v>
          </cell>
          <cell r="E73">
            <v>38345</v>
          </cell>
          <cell r="F73">
            <v>3119</v>
          </cell>
          <cell r="G73">
            <v>3128</v>
          </cell>
          <cell r="H73">
            <v>3128</v>
          </cell>
          <cell r="I73">
            <v>3282.7</v>
          </cell>
          <cell r="J73">
            <v>3381.1</v>
          </cell>
          <cell r="K73">
            <v>3495</v>
          </cell>
          <cell r="L73">
            <v>3504</v>
          </cell>
          <cell r="M73">
            <v>3598</v>
          </cell>
          <cell r="N73">
            <v>3698</v>
          </cell>
          <cell r="O73">
            <v>3747.4</v>
          </cell>
          <cell r="P73">
            <v>3816</v>
          </cell>
          <cell r="Q73">
            <v>3924</v>
          </cell>
        </row>
        <row r="74">
          <cell r="B74" t="str">
            <v>N-0014</v>
          </cell>
          <cell r="C74" t="str">
            <v>Fuel Truck</v>
          </cell>
          <cell r="D74" t="str">
            <v>MJEFM1JNP4JD10477</v>
          </cell>
          <cell r="E74">
            <v>38958</v>
          </cell>
          <cell r="F74">
            <v>5474</v>
          </cell>
          <cell r="G74">
            <v>5732</v>
          </cell>
          <cell r="H74">
            <v>5935</v>
          </cell>
          <cell r="I74">
            <v>6132</v>
          </cell>
          <cell r="J74">
            <v>6357</v>
          </cell>
          <cell r="K74">
            <v>6571</v>
          </cell>
          <cell r="L74">
            <v>6725</v>
          </cell>
          <cell r="M74">
            <v>6949</v>
          </cell>
          <cell r="N74">
            <v>7135</v>
          </cell>
          <cell r="O74">
            <v>7357</v>
          </cell>
          <cell r="P74">
            <v>7555</v>
          </cell>
          <cell r="Q74">
            <v>7785</v>
          </cell>
        </row>
        <row r="75">
          <cell r="B75" t="str">
            <v>P-0001</v>
          </cell>
          <cell r="C75" t="str">
            <v>Service Truck</v>
          </cell>
          <cell r="D75" t="str">
            <v>MJEFM1JNP4JD10477</v>
          </cell>
          <cell r="E75">
            <v>39026</v>
          </cell>
          <cell r="F75">
            <v>7791</v>
          </cell>
          <cell r="G75">
            <v>8042</v>
          </cell>
          <cell r="H75">
            <v>8285</v>
          </cell>
          <cell r="I75">
            <v>8535</v>
          </cell>
          <cell r="J75">
            <v>8788</v>
          </cell>
          <cell r="K75">
            <v>9061</v>
          </cell>
          <cell r="L75">
            <v>9304</v>
          </cell>
          <cell r="M75">
            <v>9547</v>
          </cell>
          <cell r="N75">
            <v>9821</v>
          </cell>
          <cell r="O75">
            <v>10020</v>
          </cell>
          <cell r="P75">
            <v>10257</v>
          </cell>
          <cell r="Q75">
            <v>10473</v>
          </cell>
        </row>
        <row r="76">
          <cell r="B76" t="str">
            <v>P-0003</v>
          </cell>
          <cell r="C76" t="str">
            <v>FM 260PS</v>
          </cell>
          <cell r="D76" t="str">
            <v>12224</v>
          </cell>
          <cell r="E76">
            <v>38492</v>
          </cell>
          <cell r="F76">
            <v>5068</v>
          </cell>
          <cell r="G76">
            <v>5298</v>
          </cell>
          <cell r="H76">
            <v>5535</v>
          </cell>
          <cell r="I76">
            <v>5840</v>
          </cell>
          <cell r="J76">
            <v>6093</v>
          </cell>
          <cell r="K76">
            <v>6354</v>
          </cell>
          <cell r="L76">
            <v>6587</v>
          </cell>
          <cell r="M76">
            <v>6797</v>
          </cell>
          <cell r="N76">
            <v>7054</v>
          </cell>
          <cell r="O76">
            <v>7273</v>
          </cell>
          <cell r="P76">
            <v>7510</v>
          </cell>
          <cell r="Q76">
            <v>7742</v>
          </cell>
        </row>
        <row r="77">
          <cell r="B77" t="str">
            <v>Q-0003</v>
          </cell>
          <cell r="C77" t="str">
            <v>OM 364 A</v>
          </cell>
          <cell r="D77" t="str">
            <v>MHL684098VL000050</v>
          </cell>
          <cell r="E77">
            <v>38158</v>
          </cell>
          <cell r="F77">
            <v>1126</v>
          </cell>
          <cell r="G77">
            <v>1126</v>
          </cell>
          <cell r="H77">
            <v>1148</v>
          </cell>
          <cell r="I77">
            <v>1206</v>
          </cell>
          <cell r="J77">
            <v>1243.5999999999999</v>
          </cell>
          <cell r="K77">
            <v>1290.5</v>
          </cell>
          <cell r="L77">
            <v>1353</v>
          </cell>
          <cell r="M77">
            <v>1404</v>
          </cell>
          <cell r="N77">
            <v>1434</v>
          </cell>
          <cell r="O77">
            <v>1485</v>
          </cell>
          <cell r="P77">
            <v>1485</v>
          </cell>
          <cell r="Q77">
            <v>1486</v>
          </cell>
        </row>
        <row r="78">
          <cell r="B78" t="str">
            <v>Q-0004</v>
          </cell>
          <cell r="C78" t="str">
            <v>BY43  115PS</v>
          </cell>
          <cell r="D78" t="str">
            <v>MHF31BY4300027516</v>
          </cell>
          <cell r="E78">
            <v>37936</v>
          </cell>
          <cell r="F78">
            <v>727</v>
          </cell>
          <cell r="G78">
            <v>780</v>
          </cell>
          <cell r="H78">
            <v>831</v>
          </cell>
          <cell r="I78">
            <v>839</v>
          </cell>
          <cell r="J78">
            <v>857</v>
          </cell>
          <cell r="K78">
            <v>861</v>
          </cell>
          <cell r="L78">
            <v>870</v>
          </cell>
          <cell r="M78">
            <v>891</v>
          </cell>
          <cell r="N78">
            <v>938</v>
          </cell>
          <cell r="O78">
            <v>979</v>
          </cell>
          <cell r="P78">
            <v>1030</v>
          </cell>
          <cell r="Q78">
            <v>1058.5999999999999</v>
          </cell>
        </row>
        <row r="79">
          <cell r="B79" t="str">
            <v>Q-0007</v>
          </cell>
          <cell r="C79" t="str">
            <v>23 PAX / NKR71</v>
          </cell>
          <cell r="D79" t="str">
            <v>001267</v>
          </cell>
          <cell r="E79">
            <v>38516</v>
          </cell>
          <cell r="F79">
            <v>1129</v>
          </cell>
          <cell r="G79">
            <v>1227</v>
          </cell>
          <cell r="H79">
            <v>1290</v>
          </cell>
          <cell r="I79">
            <v>1355</v>
          </cell>
          <cell r="J79">
            <v>1414</v>
          </cell>
          <cell r="K79">
            <v>1434</v>
          </cell>
          <cell r="L79">
            <v>1468</v>
          </cell>
          <cell r="M79">
            <v>1519</v>
          </cell>
          <cell r="N79">
            <v>1567</v>
          </cell>
          <cell r="O79">
            <v>1614</v>
          </cell>
          <cell r="P79">
            <v>1642</v>
          </cell>
          <cell r="Q79">
            <v>1666</v>
          </cell>
        </row>
        <row r="80">
          <cell r="B80" t="str">
            <v>S-0001</v>
          </cell>
          <cell r="C80">
            <v>0</v>
          </cell>
          <cell r="D80" t="str">
            <v>-</v>
          </cell>
          <cell r="E80">
            <v>38727</v>
          </cell>
          <cell r="F80">
            <v>10085</v>
          </cell>
          <cell r="G80">
            <v>10137</v>
          </cell>
          <cell r="H80">
            <v>10810</v>
          </cell>
          <cell r="I80">
            <v>10972</v>
          </cell>
          <cell r="J80">
            <v>11150</v>
          </cell>
          <cell r="K80">
            <v>11150</v>
          </cell>
          <cell r="L80">
            <v>11181</v>
          </cell>
          <cell r="M80">
            <v>11190</v>
          </cell>
          <cell r="N80">
            <v>11209</v>
          </cell>
          <cell r="O80">
            <v>11654</v>
          </cell>
          <cell r="P80">
            <v>11678.5</v>
          </cell>
          <cell r="Q80">
            <v>11879</v>
          </cell>
        </row>
        <row r="81">
          <cell r="B81" t="str">
            <v>S-0005</v>
          </cell>
          <cell r="C81" t="str">
            <v>Cummins 150 KW</v>
          </cell>
          <cell r="D81">
            <v>21492474</v>
          </cell>
          <cell r="E81">
            <v>37944</v>
          </cell>
          <cell r="F81">
            <v>17527</v>
          </cell>
          <cell r="G81">
            <v>17730</v>
          </cell>
          <cell r="H81">
            <v>18108.400000000001</v>
          </cell>
          <cell r="I81">
            <v>18300</v>
          </cell>
          <cell r="J81">
            <v>18660</v>
          </cell>
          <cell r="K81">
            <v>19056</v>
          </cell>
          <cell r="L81">
            <v>19202</v>
          </cell>
          <cell r="M81">
            <v>19202</v>
          </cell>
          <cell r="N81">
            <v>19225.5</v>
          </cell>
          <cell r="O81">
            <v>19353</v>
          </cell>
          <cell r="P81">
            <v>19563</v>
          </cell>
          <cell r="Q81">
            <v>19961</v>
          </cell>
        </row>
        <row r="82">
          <cell r="B82" t="str">
            <v>S-0006</v>
          </cell>
          <cell r="C82" t="str">
            <v>Perkin 140 KW</v>
          </cell>
          <cell r="D82" t="str">
            <v>U7299356</v>
          </cell>
          <cell r="E82" t="str">
            <v xml:space="preserve"> BN</v>
          </cell>
          <cell r="F82">
            <v>15536</v>
          </cell>
          <cell r="G82">
            <v>15587</v>
          </cell>
          <cell r="H82">
            <v>15699</v>
          </cell>
          <cell r="I82">
            <v>16284</v>
          </cell>
          <cell r="J82">
            <v>16837</v>
          </cell>
          <cell r="K82">
            <v>17527</v>
          </cell>
          <cell r="L82">
            <v>18180</v>
          </cell>
          <cell r="M82">
            <v>18874</v>
          </cell>
          <cell r="N82">
            <v>19555</v>
          </cell>
          <cell r="O82">
            <v>19834</v>
          </cell>
          <cell r="P82">
            <v>20531</v>
          </cell>
          <cell r="Q82">
            <v>21047</v>
          </cell>
        </row>
        <row r="83">
          <cell r="B83" t="str">
            <v>S-0007</v>
          </cell>
          <cell r="C83" t="str">
            <v>Genset 500 KW</v>
          </cell>
          <cell r="D83" t="str">
            <v>3FZ07583</v>
          </cell>
          <cell r="E83">
            <v>38415</v>
          </cell>
          <cell r="F83">
            <v>3902</v>
          </cell>
          <cell r="G83">
            <v>4034.1</v>
          </cell>
          <cell r="H83">
            <v>4519</v>
          </cell>
          <cell r="I83">
            <v>4991.1000000000004</v>
          </cell>
          <cell r="J83">
            <v>5306.6</v>
          </cell>
          <cell r="K83">
            <v>5601</v>
          </cell>
          <cell r="L83">
            <v>5925.7</v>
          </cell>
          <cell r="M83">
            <v>6369.6</v>
          </cell>
          <cell r="N83">
            <v>6695</v>
          </cell>
          <cell r="O83">
            <v>6970.3</v>
          </cell>
          <cell r="P83">
            <v>7361.6</v>
          </cell>
          <cell r="Q83">
            <v>7696</v>
          </cell>
        </row>
        <row r="84">
          <cell r="B84" t="str">
            <v>S-0008</v>
          </cell>
          <cell r="C84" t="str">
            <v>Genset 500 KW</v>
          </cell>
          <cell r="D84" t="str">
            <v>3FZ07483</v>
          </cell>
          <cell r="E84">
            <v>38415</v>
          </cell>
          <cell r="F84">
            <v>3860.2</v>
          </cell>
          <cell r="G84">
            <v>4192</v>
          </cell>
          <cell r="H84">
            <v>4766</v>
          </cell>
          <cell r="I84">
            <v>4984.8999999999996</v>
          </cell>
          <cell r="J84">
            <v>5295.9</v>
          </cell>
          <cell r="K84">
            <v>5592.1</v>
          </cell>
          <cell r="L84">
            <v>5943.6</v>
          </cell>
          <cell r="M84">
            <v>6196</v>
          </cell>
          <cell r="N84">
            <v>6563</v>
          </cell>
          <cell r="O84">
            <v>6920.7</v>
          </cell>
          <cell r="P84">
            <v>7244.9</v>
          </cell>
          <cell r="Q84">
            <v>7560</v>
          </cell>
        </row>
        <row r="85">
          <cell r="B85" t="str">
            <v>S-0009</v>
          </cell>
          <cell r="C85" t="str">
            <v>Control Panel</v>
          </cell>
          <cell r="D85" t="str">
            <v>-</v>
          </cell>
          <cell r="E85">
            <v>38415</v>
          </cell>
        </row>
        <row r="86">
          <cell r="B86" t="str">
            <v>S-0013</v>
          </cell>
          <cell r="C86" t="str">
            <v>Genset 140 KW</v>
          </cell>
          <cell r="D86" t="str">
            <v>X04K430084</v>
          </cell>
          <cell r="E86">
            <v>38701</v>
          </cell>
          <cell r="F86">
            <v>4503</v>
          </cell>
          <cell r="G86">
            <v>4745.1000000000004</v>
          </cell>
          <cell r="H86">
            <v>5314</v>
          </cell>
          <cell r="I86">
            <v>5772</v>
          </cell>
          <cell r="J86">
            <v>6116</v>
          </cell>
          <cell r="K86">
            <v>6476</v>
          </cell>
          <cell r="L86">
            <v>7035</v>
          </cell>
          <cell r="M86">
            <v>7742</v>
          </cell>
          <cell r="N86">
            <v>8498</v>
          </cell>
          <cell r="O86">
            <v>9046</v>
          </cell>
          <cell r="P86">
            <v>9597</v>
          </cell>
          <cell r="Q86">
            <v>9918</v>
          </cell>
        </row>
        <row r="87">
          <cell r="B87" t="str">
            <v>S-0018</v>
          </cell>
          <cell r="C87" t="str">
            <v>J315-STD</v>
          </cell>
          <cell r="D87" t="str">
            <v>800643</v>
          </cell>
          <cell r="E87">
            <v>39404</v>
          </cell>
          <cell r="Q87">
            <v>0.2</v>
          </cell>
        </row>
        <row r="88">
          <cell r="B88" t="str">
            <v>T-0013</v>
          </cell>
          <cell r="C88" t="str">
            <v>Light Source</v>
          </cell>
          <cell r="D88" t="str">
            <v>336470UDN789</v>
          </cell>
          <cell r="E88">
            <v>37890</v>
          </cell>
          <cell r="F88">
            <v>12404</v>
          </cell>
          <cell r="G88">
            <v>12598</v>
          </cell>
          <cell r="H88">
            <v>13159</v>
          </cell>
          <cell r="I88">
            <v>13543</v>
          </cell>
          <cell r="J88">
            <v>13748</v>
          </cell>
          <cell r="K88">
            <v>14146</v>
          </cell>
          <cell r="L88">
            <v>14497</v>
          </cell>
          <cell r="M88">
            <v>14847</v>
          </cell>
          <cell r="N88">
            <v>15177</v>
          </cell>
          <cell r="O88">
            <v>15402</v>
          </cell>
          <cell r="P88">
            <v>15618</v>
          </cell>
          <cell r="Q88">
            <v>15994</v>
          </cell>
        </row>
        <row r="89">
          <cell r="B89" t="str">
            <v>T-0014</v>
          </cell>
          <cell r="C89" t="str">
            <v>Light Source</v>
          </cell>
          <cell r="D89" t="str">
            <v>337027UDN789</v>
          </cell>
          <cell r="E89">
            <v>37890</v>
          </cell>
          <cell r="F89">
            <v>11321</v>
          </cell>
          <cell r="G89">
            <v>11596</v>
          </cell>
          <cell r="H89">
            <v>11882</v>
          </cell>
          <cell r="I89">
            <v>12270</v>
          </cell>
          <cell r="J89">
            <v>12634</v>
          </cell>
          <cell r="K89">
            <v>12977</v>
          </cell>
          <cell r="L89">
            <v>13359</v>
          </cell>
          <cell r="M89">
            <v>13661</v>
          </cell>
          <cell r="N89">
            <v>14010</v>
          </cell>
          <cell r="O89">
            <v>14194</v>
          </cell>
          <cell r="P89">
            <v>14455</v>
          </cell>
          <cell r="Q89">
            <v>14742</v>
          </cell>
        </row>
        <row r="90">
          <cell r="B90" t="str">
            <v>T-0015</v>
          </cell>
          <cell r="C90" t="str">
            <v>MT4060MMH</v>
          </cell>
          <cell r="D90">
            <v>31471</v>
          </cell>
          <cell r="E90">
            <v>37944</v>
          </cell>
          <cell r="F90">
            <v>13332</v>
          </cell>
          <cell r="G90">
            <v>13670</v>
          </cell>
          <cell r="H90">
            <v>14089</v>
          </cell>
          <cell r="I90">
            <v>14466</v>
          </cell>
          <cell r="J90">
            <v>14846</v>
          </cell>
          <cell r="K90">
            <v>15250</v>
          </cell>
          <cell r="L90">
            <v>15631</v>
          </cell>
          <cell r="M90">
            <v>16017</v>
          </cell>
          <cell r="N90">
            <v>16429</v>
          </cell>
          <cell r="O90">
            <v>16812</v>
          </cell>
          <cell r="P90">
            <v>17192</v>
          </cell>
          <cell r="Q90">
            <v>17553</v>
          </cell>
        </row>
        <row r="91">
          <cell r="B91" t="str">
            <v>T-0016</v>
          </cell>
          <cell r="C91" t="str">
            <v>MT4060MMH</v>
          </cell>
          <cell r="D91">
            <v>31473</v>
          </cell>
          <cell r="E91">
            <v>37944</v>
          </cell>
          <cell r="F91">
            <v>12904</v>
          </cell>
          <cell r="G91">
            <v>13149</v>
          </cell>
          <cell r="H91">
            <v>13480</v>
          </cell>
          <cell r="I91">
            <v>13869</v>
          </cell>
          <cell r="J91">
            <v>14244</v>
          </cell>
          <cell r="K91">
            <v>14550</v>
          </cell>
          <cell r="L91">
            <v>15004</v>
          </cell>
          <cell r="M91">
            <v>15332</v>
          </cell>
          <cell r="N91">
            <v>15741</v>
          </cell>
          <cell r="O91">
            <v>16123</v>
          </cell>
          <cell r="P91">
            <v>16267</v>
          </cell>
          <cell r="Q91">
            <v>16267</v>
          </cell>
        </row>
        <row r="92">
          <cell r="B92" t="str">
            <v>T-0017</v>
          </cell>
          <cell r="C92" t="str">
            <v>MT4060MMH</v>
          </cell>
          <cell r="D92">
            <v>31472</v>
          </cell>
          <cell r="E92">
            <v>37944</v>
          </cell>
          <cell r="F92">
            <v>13326</v>
          </cell>
          <cell r="G92">
            <v>13660</v>
          </cell>
          <cell r="H92">
            <v>14079</v>
          </cell>
          <cell r="I92">
            <v>14490</v>
          </cell>
          <cell r="J92">
            <v>14839</v>
          </cell>
          <cell r="K92">
            <v>15170</v>
          </cell>
          <cell r="L92">
            <v>15542</v>
          </cell>
          <cell r="M92">
            <v>15915</v>
          </cell>
          <cell r="N92">
            <v>16320</v>
          </cell>
          <cell r="O92">
            <v>16709</v>
          </cell>
          <cell r="P92">
            <v>16761</v>
          </cell>
          <cell r="Q92">
            <v>16761</v>
          </cell>
        </row>
        <row r="93">
          <cell r="B93" t="str">
            <v>T-0024</v>
          </cell>
          <cell r="C93" t="str">
            <v>MT4060MMH</v>
          </cell>
          <cell r="D93">
            <v>42936</v>
          </cell>
          <cell r="E93">
            <v>38345</v>
          </cell>
          <cell r="F93">
            <v>8572</v>
          </cell>
          <cell r="G93">
            <v>8901</v>
          </cell>
          <cell r="H93">
            <v>9326</v>
          </cell>
          <cell r="I93">
            <v>9714</v>
          </cell>
          <cell r="J93">
            <v>10079</v>
          </cell>
          <cell r="K93">
            <v>10465</v>
          </cell>
          <cell r="L93">
            <v>10833</v>
          </cell>
          <cell r="M93">
            <v>11126</v>
          </cell>
          <cell r="N93">
            <v>11550</v>
          </cell>
          <cell r="O93">
            <v>11925</v>
          </cell>
          <cell r="P93">
            <v>12296</v>
          </cell>
          <cell r="Q93">
            <v>12674</v>
          </cell>
        </row>
        <row r="94">
          <cell r="B94" t="str">
            <v>T-0025</v>
          </cell>
          <cell r="C94" t="str">
            <v>MT4060MMH</v>
          </cell>
          <cell r="D94">
            <v>42945</v>
          </cell>
          <cell r="E94">
            <v>38345</v>
          </cell>
          <cell r="F94">
            <v>8938</v>
          </cell>
          <cell r="G94">
            <v>9155</v>
          </cell>
          <cell r="H94">
            <v>9749</v>
          </cell>
          <cell r="I94">
            <v>10142</v>
          </cell>
          <cell r="J94">
            <v>10510</v>
          </cell>
          <cell r="K94">
            <v>10914</v>
          </cell>
          <cell r="L94">
            <v>11293</v>
          </cell>
          <cell r="M94">
            <v>11653</v>
          </cell>
          <cell r="N94">
            <v>12067</v>
          </cell>
          <cell r="O94">
            <v>12446</v>
          </cell>
          <cell r="P94">
            <v>12821</v>
          </cell>
          <cell r="Q94">
            <v>13207</v>
          </cell>
        </row>
        <row r="95">
          <cell r="B95" t="str">
            <v>T-0026</v>
          </cell>
          <cell r="C95" t="str">
            <v>MT4060MMH</v>
          </cell>
          <cell r="D95">
            <v>141692</v>
          </cell>
          <cell r="E95">
            <v>38824</v>
          </cell>
          <cell r="F95">
            <v>7588</v>
          </cell>
          <cell r="G95">
            <v>7978</v>
          </cell>
          <cell r="H95">
            <v>8328</v>
          </cell>
          <cell r="I95">
            <v>8713</v>
          </cell>
          <cell r="J95">
            <v>9101</v>
          </cell>
          <cell r="K95">
            <v>9485</v>
          </cell>
          <cell r="L95">
            <v>9845</v>
          </cell>
          <cell r="M95">
            <v>10235</v>
          </cell>
          <cell r="N95">
            <v>10616</v>
          </cell>
          <cell r="O95">
            <v>11003</v>
          </cell>
          <cell r="P95">
            <v>11374</v>
          </cell>
          <cell r="Q95">
            <v>11707</v>
          </cell>
        </row>
        <row r="96">
          <cell r="B96" t="str">
            <v>T-0027</v>
          </cell>
          <cell r="C96" t="str">
            <v>MT4060MMH</v>
          </cell>
          <cell r="D96">
            <v>42951</v>
          </cell>
          <cell r="E96">
            <v>38345</v>
          </cell>
          <cell r="F96">
            <v>6743</v>
          </cell>
          <cell r="G96">
            <v>7138</v>
          </cell>
          <cell r="H96">
            <v>7485</v>
          </cell>
          <cell r="I96">
            <v>7883</v>
          </cell>
          <cell r="J96">
            <v>8247</v>
          </cell>
          <cell r="K96">
            <v>8455</v>
          </cell>
          <cell r="L96">
            <v>8677</v>
          </cell>
          <cell r="M96">
            <v>9046</v>
          </cell>
          <cell r="N96">
            <v>9453</v>
          </cell>
          <cell r="O96">
            <v>9831</v>
          </cell>
          <cell r="P96">
            <v>10220</v>
          </cell>
          <cell r="Q96">
            <v>10597</v>
          </cell>
        </row>
        <row r="97">
          <cell r="B97" t="str">
            <v>T-0043</v>
          </cell>
          <cell r="C97" t="str">
            <v>Light Source</v>
          </cell>
          <cell r="D97">
            <v>20847</v>
          </cell>
          <cell r="E97">
            <v>39182</v>
          </cell>
          <cell r="J97">
            <v>122</v>
          </cell>
          <cell r="K97">
            <v>499</v>
          </cell>
          <cell r="L97">
            <v>863</v>
          </cell>
          <cell r="M97">
            <v>1252</v>
          </cell>
          <cell r="N97">
            <v>1683</v>
          </cell>
          <cell r="O97">
            <v>2038</v>
          </cell>
          <cell r="P97">
            <v>2412</v>
          </cell>
          <cell r="Q97">
            <v>2802</v>
          </cell>
        </row>
        <row r="98">
          <cell r="B98" t="str">
            <v>T-0044</v>
          </cell>
          <cell r="C98" t="str">
            <v>Light Source</v>
          </cell>
          <cell r="D98">
            <v>20848</v>
          </cell>
          <cell r="E98">
            <v>39182</v>
          </cell>
          <cell r="J98">
            <v>243</v>
          </cell>
          <cell r="K98">
            <v>628</v>
          </cell>
          <cell r="L98">
            <v>1006</v>
          </cell>
          <cell r="M98">
            <v>1387</v>
          </cell>
          <cell r="N98">
            <v>1787</v>
          </cell>
          <cell r="O98">
            <v>2154</v>
          </cell>
          <cell r="P98">
            <v>2534</v>
          </cell>
          <cell r="Q98">
            <v>2922</v>
          </cell>
        </row>
        <row r="99">
          <cell r="B99" t="str">
            <v>T-0051</v>
          </cell>
          <cell r="C99" t="str">
            <v>MLT4060MMH</v>
          </cell>
          <cell r="D99" t="str">
            <v>070994</v>
          </cell>
          <cell r="E99">
            <v>39328</v>
          </cell>
          <cell r="O99">
            <v>316</v>
          </cell>
          <cell r="P99">
            <v>692</v>
          </cell>
          <cell r="Q99">
            <v>1070</v>
          </cell>
        </row>
        <row r="100">
          <cell r="B100" t="str">
            <v>T-0052</v>
          </cell>
          <cell r="C100" t="str">
            <v>MLT4060MMH</v>
          </cell>
          <cell r="D100" t="str">
            <v>070996</v>
          </cell>
          <cell r="E100">
            <v>39328</v>
          </cell>
          <cell r="O100">
            <v>226</v>
          </cell>
          <cell r="P100">
            <v>701</v>
          </cell>
          <cell r="Q100">
            <v>1068</v>
          </cell>
        </row>
        <row r="101">
          <cell r="B101" t="str">
            <v>U-0012</v>
          </cell>
          <cell r="C101" t="str">
            <v>Ford Ranger</v>
          </cell>
          <cell r="D101" t="str">
            <v>WLAT340982</v>
          </cell>
          <cell r="E101" t="str">
            <v>-</v>
          </cell>
          <cell r="F101">
            <v>5012</v>
          </cell>
          <cell r="G101">
            <v>5142</v>
          </cell>
          <cell r="H101">
            <v>5142</v>
          </cell>
          <cell r="I101">
            <v>5147</v>
          </cell>
          <cell r="J101">
            <v>5193</v>
          </cell>
          <cell r="K101">
            <v>5204</v>
          </cell>
          <cell r="L101">
            <v>5280</v>
          </cell>
          <cell r="M101">
            <v>5353</v>
          </cell>
          <cell r="N101">
            <v>5475</v>
          </cell>
          <cell r="O101">
            <v>5562</v>
          </cell>
          <cell r="P101">
            <v>5660</v>
          </cell>
          <cell r="Q101">
            <v>5782</v>
          </cell>
        </row>
        <row r="102">
          <cell r="B102" t="str">
            <v>U-0018</v>
          </cell>
          <cell r="C102" t="str">
            <v>L200 Mega Cabin</v>
          </cell>
          <cell r="D102" t="str">
            <v>F-000465</v>
          </cell>
          <cell r="E102" t="str">
            <v>-</v>
          </cell>
          <cell r="F102">
            <v>10953</v>
          </cell>
          <cell r="G102">
            <v>11092</v>
          </cell>
          <cell r="H102">
            <v>11427</v>
          </cell>
          <cell r="I102">
            <v>11824</v>
          </cell>
          <cell r="J102">
            <v>12234.8</v>
          </cell>
          <cell r="K102">
            <v>12664</v>
          </cell>
          <cell r="L102">
            <v>12911</v>
          </cell>
          <cell r="M102">
            <v>12911</v>
          </cell>
          <cell r="N102">
            <v>13274</v>
          </cell>
          <cell r="O102">
            <v>13762</v>
          </cell>
          <cell r="P102">
            <v>14137</v>
          </cell>
          <cell r="Q102">
            <v>14137</v>
          </cell>
        </row>
        <row r="103">
          <cell r="B103" t="str">
            <v>U-0019</v>
          </cell>
          <cell r="C103" t="str">
            <v>L200 Mega Cabin</v>
          </cell>
          <cell r="D103" t="str">
            <v>F-000615</v>
          </cell>
          <cell r="E103">
            <v>38345</v>
          </cell>
          <cell r="F103">
            <v>3165</v>
          </cell>
          <cell r="G103">
            <v>3306.8</v>
          </cell>
          <cell r="H103">
            <v>3465.2</v>
          </cell>
          <cell r="I103">
            <v>3613</v>
          </cell>
          <cell r="J103">
            <v>3778.2</v>
          </cell>
          <cell r="K103">
            <v>3925.9</v>
          </cell>
          <cell r="L103">
            <v>4074</v>
          </cell>
          <cell r="M103">
            <v>4221</v>
          </cell>
          <cell r="N103">
            <v>4349</v>
          </cell>
          <cell r="O103">
            <v>4498</v>
          </cell>
          <cell r="P103">
            <v>4648.2</v>
          </cell>
          <cell r="Q103">
            <v>4820.3999999999996</v>
          </cell>
        </row>
        <row r="104">
          <cell r="B104" t="str">
            <v>U-0020</v>
          </cell>
          <cell r="C104" t="str">
            <v>L200 Mega Cabin</v>
          </cell>
          <cell r="D104" t="str">
            <v>F-000616</v>
          </cell>
          <cell r="E104">
            <v>38303</v>
          </cell>
          <cell r="F104">
            <v>6869</v>
          </cell>
          <cell r="G104">
            <v>7089</v>
          </cell>
          <cell r="H104">
            <v>7468</v>
          </cell>
          <cell r="I104">
            <v>7757</v>
          </cell>
          <cell r="J104">
            <v>8072</v>
          </cell>
          <cell r="K104">
            <v>8295</v>
          </cell>
          <cell r="L104">
            <v>8482</v>
          </cell>
          <cell r="M104">
            <v>8733</v>
          </cell>
          <cell r="N104">
            <v>8958</v>
          </cell>
          <cell r="O104">
            <v>9187</v>
          </cell>
          <cell r="P104">
            <v>9434</v>
          </cell>
          <cell r="Q104">
            <v>9635</v>
          </cell>
        </row>
        <row r="105">
          <cell r="B105" t="str">
            <v>U-0021</v>
          </cell>
          <cell r="C105" t="str">
            <v>L200 Mega Cabin</v>
          </cell>
          <cell r="D105" t="str">
            <v>F-000617</v>
          </cell>
          <cell r="E105">
            <v>38303</v>
          </cell>
          <cell r="F105">
            <v>9084</v>
          </cell>
          <cell r="G105">
            <v>9328</v>
          </cell>
          <cell r="H105">
            <v>9757</v>
          </cell>
          <cell r="I105">
            <v>10185</v>
          </cell>
          <cell r="J105">
            <v>10581</v>
          </cell>
          <cell r="K105">
            <v>10990</v>
          </cell>
          <cell r="L105">
            <v>11425</v>
          </cell>
          <cell r="M105">
            <v>11862</v>
          </cell>
          <cell r="N105">
            <v>12223</v>
          </cell>
          <cell r="O105">
            <v>12623</v>
          </cell>
          <cell r="P105">
            <v>13035</v>
          </cell>
          <cell r="Q105">
            <v>13506</v>
          </cell>
        </row>
        <row r="106">
          <cell r="B106" t="str">
            <v>U-0022</v>
          </cell>
          <cell r="C106" t="str">
            <v>L200 Mega Cabin</v>
          </cell>
          <cell r="D106" t="str">
            <v>F-000618</v>
          </cell>
          <cell r="E106">
            <v>38303</v>
          </cell>
          <cell r="F106">
            <v>9544.5</v>
          </cell>
          <cell r="G106">
            <v>9886</v>
          </cell>
          <cell r="H106">
            <v>10378</v>
          </cell>
          <cell r="I106">
            <v>10781</v>
          </cell>
          <cell r="J106">
            <v>11196</v>
          </cell>
          <cell r="K106">
            <v>11706</v>
          </cell>
          <cell r="L106">
            <v>12209</v>
          </cell>
          <cell r="M106">
            <v>12685</v>
          </cell>
          <cell r="N106">
            <v>12812</v>
          </cell>
          <cell r="O106">
            <v>12812</v>
          </cell>
          <cell r="P106">
            <v>12812</v>
          </cell>
          <cell r="Q106">
            <v>13070</v>
          </cell>
        </row>
        <row r="107">
          <cell r="B107" t="str">
            <v>U-0033</v>
          </cell>
          <cell r="C107" t="str">
            <v>L200 Mega Cabin</v>
          </cell>
          <cell r="D107" t="str">
            <v>5D059637</v>
          </cell>
          <cell r="E107">
            <v>38516</v>
          </cell>
          <cell r="F107">
            <v>3172</v>
          </cell>
          <cell r="G107">
            <v>3280</v>
          </cell>
          <cell r="H107">
            <v>3464</v>
          </cell>
          <cell r="I107">
            <v>3597</v>
          </cell>
          <cell r="J107">
            <v>3781</v>
          </cell>
          <cell r="K107">
            <v>3792</v>
          </cell>
          <cell r="L107">
            <v>3880</v>
          </cell>
          <cell r="M107">
            <v>4016</v>
          </cell>
          <cell r="N107">
            <v>4153</v>
          </cell>
          <cell r="O107">
            <v>4307</v>
          </cell>
          <cell r="P107">
            <v>4489</v>
          </cell>
          <cell r="Q107">
            <v>4678</v>
          </cell>
        </row>
        <row r="108">
          <cell r="B108" t="str">
            <v>U-0034</v>
          </cell>
          <cell r="C108" t="str">
            <v>L200 Mega Cabin</v>
          </cell>
          <cell r="D108" t="str">
            <v>5D059568</v>
          </cell>
          <cell r="E108">
            <v>38516</v>
          </cell>
          <cell r="F108">
            <v>6802</v>
          </cell>
          <cell r="G108">
            <v>6802</v>
          </cell>
          <cell r="H108">
            <v>7160</v>
          </cell>
          <cell r="I108">
            <v>7443</v>
          </cell>
          <cell r="J108">
            <v>7624</v>
          </cell>
          <cell r="K108">
            <v>7695</v>
          </cell>
          <cell r="L108">
            <v>7910</v>
          </cell>
          <cell r="M108">
            <v>8347</v>
          </cell>
          <cell r="N108">
            <v>8902</v>
          </cell>
          <cell r="O108">
            <v>9328</v>
          </cell>
          <cell r="P108">
            <v>9626</v>
          </cell>
          <cell r="Q108">
            <v>10152</v>
          </cell>
        </row>
        <row r="109">
          <cell r="B109" t="str">
            <v>U-0035</v>
          </cell>
          <cell r="C109" t="str">
            <v>L200 Double Cabin</v>
          </cell>
          <cell r="D109" t="str">
            <v>5D074593</v>
          </cell>
          <cell r="E109">
            <v>38639</v>
          </cell>
          <cell r="G109">
            <v>2158</v>
          </cell>
          <cell r="H109">
            <v>2291</v>
          </cell>
          <cell r="I109">
            <v>2410</v>
          </cell>
          <cell r="J109">
            <v>2527</v>
          </cell>
          <cell r="K109">
            <v>2657</v>
          </cell>
          <cell r="L109">
            <v>2737</v>
          </cell>
          <cell r="M109">
            <v>2865</v>
          </cell>
          <cell r="N109">
            <v>3009</v>
          </cell>
          <cell r="O109">
            <v>3174</v>
          </cell>
          <cell r="P109">
            <v>3332</v>
          </cell>
          <cell r="Q109">
            <v>3474</v>
          </cell>
        </row>
        <row r="110">
          <cell r="B110" t="str">
            <v>U-0036</v>
          </cell>
          <cell r="C110" t="str">
            <v>L200 Double Cabin</v>
          </cell>
          <cell r="D110" t="str">
            <v>5D074574</v>
          </cell>
          <cell r="E110">
            <v>38639</v>
          </cell>
          <cell r="G110">
            <v>2002</v>
          </cell>
          <cell r="H110">
            <v>2221</v>
          </cell>
          <cell r="I110">
            <v>2377</v>
          </cell>
          <cell r="J110">
            <v>2401</v>
          </cell>
          <cell r="K110">
            <v>2729</v>
          </cell>
          <cell r="L110">
            <v>2880</v>
          </cell>
          <cell r="M110">
            <v>3075</v>
          </cell>
          <cell r="N110">
            <v>3439</v>
          </cell>
          <cell r="O110">
            <v>3740</v>
          </cell>
          <cell r="P110">
            <v>4164</v>
          </cell>
          <cell r="Q110">
            <v>4531</v>
          </cell>
        </row>
        <row r="111">
          <cell r="B111" t="str">
            <v>U-0037</v>
          </cell>
          <cell r="C111" t="str">
            <v>L200 Double Cabin</v>
          </cell>
          <cell r="D111" t="str">
            <v>5D074591</v>
          </cell>
          <cell r="E111">
            <v>38639</v>
          </cell>
          <cell r="F111">
            <v>1799</v>
          </cell>
          <cell r="G111">
            <v>6642</v>
          </cell>
          <cell r="H111">
            <v>7053</v>
          </cell>
          <cell r="I111">
            <v>7551</v>
          </cell>
          <cell r="J111">
            <v>8060</v>
          </cell>
          <cell r="K111">
            <v>8593</v>
          </cell>
          <cell r="L111">
            <v>9024</v>
          </cell>
          <cell r="M111">
            <v>9483</v>
          </cell>
          <cell r="N111">
            <v>9510</v>
          </cell>
          <cell r="O111">
            <v>9510</v>
          </cell>
          <cell r="P111">
            <v>9510</v>
          </cell>
          <cell r="Q111">
            <v>9794</v>
          </cell>
        </row>
        <row r="112">
          <cell r="B112" t="str">
            <v>U-0038</v>
          </cell>
          <cell r="C112" t="str">
            <v>L200 Double Cabin</v>
          </cell>
          <cell r="D112" t="str">
            <v>5D074580</v>
          </cell>
          <cell r="E112">
            <v>38639</v>
          </cell>
          <cell r="F112">
            <v>3202</v>
          </cell>
          <cell r="G112">
            <v>5036</v>
          </cell>
          <cell r="H112">
            <v>5153</v>
          </cell>
          <cell r="I112">
            <v>5196</v>
          </cell>
          <cell r="J112">
            <v>5544</v>
          </cell>
          <cell r="K112">
            <v>5935</v>
          </cell>
          <cell r="L112">
            <v>6242</v>
          </cell>
          <cell r="M112">
            <v>6577</v>
          </cell>
          <cell r="N112">
            <v>6936</v>
          </cell>
          <cell r="O112">
            <v>7251</v>
          </cell>
          <cell r="P112">
            <v>7581</v>
          </cell>
          <cell r="Q112">
            <v>7934</v>
          </cell>
        </row>
        <row r="113">
          <cell r="B113" t="str">
            <v>U-0039</v>
          </cell>
          <cell r="C113" t="str">
            <v>L200 Double Cabin</v>
          </cell>
          <cell r="D113" t="str">
            <v>5D074592</v>
          </cell>
          <cell r="E113">
            <v>38639</v>
          </cell>
          <cell r="F113">
            <v>3210</v>
          </cell>
          <cell r="G113">
            <v>1946</v>
          </cell>
          <cell r="H113">
            <v>2085</v>
          </cell>
          <cell r="I113">
            <v>2218</v>
          </cell>
          <cell r="J113">
            <v>2376</v>
          </cell>
          <cell r="K113">
            <v>2558</v>
          </cell>
          <cell r="L113">
            <v>2680</v>
          </cell>
          <cell r="M113">
            <v>2794</v>
          </cell>
          <cell r="N113">
            <v>2877</v>
          </cell>
          <cell r="O113">
            <v>3089</v>
          </cell>
          <cell r="P113">
            <v>3313</v>
          </cell>
          <cell r="Q113">
            <v>3514</v>
          </cell>
        </row>
        <row r="114">
          <cell r="B114" t="str">
            <v>U-0041</v>
          </cell>
          <cell r="C114" t="str">
            <v>L200 Double Cabin</v>
          </cell>
          <cell r="D114" t="str">
            <v>6D007840</v>
          </cell>
          <cell r="E114">
            <v>38782</v>
          </cell>
          <cell r="F114">
            <v>2586</v>
          </cell>
          <cell r="G114">
            <v>3612</v>
          </cell>
          <cell r="H114">
            <v>3824</v>
          </cell>
          <cell r="I114">
            <v>4262</v>
          </cell>
          <cell r="J114">
            <v>4752</v>
          </cell>
          <cell r="K114">
            <v>5242</v>
          </cell>
          <cell r="L114">
            <v>5648</v>
          </cell>
          <cell r="M114">
            <v>6074</v>
          </cell>
          <cell r="N114">
            <v>6540</v>
          </cell>
          <cell r="O114">
            <v>6937</v>
          </cell>
          <cell r="P114">
            <v>7393</v>
          </cell>
          <cell r="Q114">
            <v>7844</v>
          </cell>
        </row>
        <row r="115">
          <cell r="B115" t="str">
            <v>W-0003</v>
          </cell>
          <cell r="C115" t="str">
            <v>401DX</v>
          </cell>
          <cell r="D115" t="str">
            <v>LE313855</v>
          </cell>
          <cell r="E115" t="str">
            <v>-</v>
          </cell>
          <cell r="F115">
            <v>1355</v>
          </cell>
          <cell r="G115">
            <v>3261</v>
          </cell>
          <cell r="H115">
            <v>3307</v>
          </cell>
          <cell r="I115">
            <v>3374</v>
          </cell>
          <cell r="J115">
            <v>3454</v>
          </cell>
          <cell r="K115">
            <v>3535</v>
          </cell>
          <cell r="L115">
            <v>3609</v>
          </cell>
          <cell r="M115">
            <v>3687.4</v>
          </cell>
          <cell r="N115">
            <v>3805</v>
          </cell>
          <cell r="O115">
            <v>3879</v>
          </cell>
          <cell r="P115">
            <v>3924</v>
          </cell>
          <cell r="Q115">
            <v>3992</v>
          </cell>
        </row>
        <row r="116">
          <cell r="B116" t="str">
            <v>W-0006</v>
          </cell>
          <cell r="C116" t="str">
            <v>401DX</v>
          </cell>
          <cell r="D116" t="str">
            <v>LE313855</v>
          </cell>
          <cell r="E116">
            <v>38415</v>
          </cell>
          <cell r="G116">
            <v>2612</v>
          </cell>
          <cell r="H116">
            <v>2668</v>
          </cell>
          <cell r="I116">
            <v>2724</v>
          </cell>
          <cell r="J116">
            <v>2788</v>
          </cell>
          <cell r="K116">
            <v>2837</v>
          </cell>
          <cell r="L116">
            <v>2907</v>
          </cell>
          <cell r="M116">
            <v>2985</v>
          </cell>
          <cell r="N116">
            <v>3057</v>
          </cell>
          <cell r="O116">
            <v>3126</v>
          </cell>
          <cell r="P116">
            <v>3162</v>
          </cell>
          <cell r="Q116">
            <v>3215</v>
          </cell>
        </row>
        <row r="117">
          <cell r="B117" t="str">
            <v>Z-0004</v>
          </cell>
          <cell r="C117" t="str">
            <v>XATS67/125CFM</v>
          </cell>
          <cell r="D117">
            <v>18286</v>
          </cell>
          <cell r="E117">
            <v>38548</v>
          </cell>
          <cell r="G117">
            <v>1401</v>
          </cell>
          <cell r="H117">
            <v>1462</v>
          </cell>
          <cell r="I117">
            <v>1496</v>
          </cell>
          <cell r="J117">
            <v>1532.4</v>
          </cell>
          <cell r="K117">
            <v>1612</v>
          </cell>
          <cell r="L117">
            <v>1661</v>
          </cell>
          <cell r="M117">
            <v>1715</v>
          </cell>
          <cell r="N117">
            <v>1764</v>
          </cell>
          <cell r="O117">
            <v>1814</v>
          </cell>
          <cell r="P117">
            <v>1831</v>
          </cell>
          <cell r="Q117">
            <v>1860.8</v>
          </cell>
        </row>
        <row r="118">
          <cell r="B118" t="str">
            <v>CB-001</v>
          </cell>
          <cell r="C118" t="str">
            <v>Crushing</v>
          </cell>
          <cell r="D118" t="str">
            <v>-</v>
          </cell>
          <cell r="E118" t="str">
            <v>-</v>
          </cell>
        </row>
        <row r="119">
          <cell r="B119" t="str">
            <v>MC-001</v>
          </cell>
          <cell r="C119" t="str">
            <v>Raam Door</v>
          </cell>
          <cell r="D119" t="str">
            <v>-</v>
          </cell>
          <cell r="E119" t="str">
            <v>-</v>
          </cell>
        </row>
        <row r="120">
          <cell r="B120" t="str">
            <v>SB-001</v>
          </cell>
          <cell r="C120" t="str">
            <v>Yamaha 200PK</v>
          </cell>
          <cell r="D120" t="str">
            <v>-</v>
          </cell>
          <cell r="E120" t="str">
            <v>-</v>
          </cell>
        </row>
        <row r="121">
          <cell r="B121" t="str">
            <v>SB-002</v>
          </cell>
          <cell r="C121" t="str">
            <v>Yamaha 200PK</v>
          </cell>
          <cell r="D121" t="str">
            <v>-</v>
          </cell>
          <cell r="E121" t="str">
            <v>-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0">
          <cell r="B10" t="str">
            <v>566-40-42580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0">
          <cell r="B10" t="str">
            <v>566-40-42580</v>
          </cell>
        </row>
      </sheetData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10">
          <cell r="B10" t="str">
            <v>566-40-42580</v>
          </cell>
        </row>
      </sheetData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10">
          <cell r="B10" t="str">
            <v>566-40-42580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10">
          <cell r="B10" t="str">
            <v>566-40-42580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0">
          <cell r="B10" t="str">
            <v>566-40-42580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0">
          <cell r="B10" t="str">
            <v>566-40-42580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>
        <row r="10">
          <cell r="B10" t="str">
            <v>566-40-42580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10">
          <cell r="B10" t="str">
            <v>566-40-42580</v>
          </cell>
        </row>
      </sheetData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>
        <row r="10">
          <cell r="B10" t="str">
            <v>566-40-42580</v>
          </cell>
        </row>
      </sheetData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>
        <row r="10">
          <cell r="B10" t="str">
            <v>566-40-42580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>
        <row r="10">
          <cell r="B10" t="str">
            <v>566-40-42580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10">
          <cell r="B10" t="str">
            <v>566-40-42580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>
        <row r="10">
          <cell r="B10" t="str">
            <v>566-40-42580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>
        <row r="10">
          <cell r="B10" t="str">
            <v>566-40-42580</v>
          </cell>
        </row>
      </sheetData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10">
          <cell r="B10" t="str">
            <v>566-40-42580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>
        <row r="10">
          <cell r="B10" t="str">
            <v>566-40-42580</v>
          </cell>
        </row>
      </sheetData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nk"/>
      <sheetName val="tabel"/>
      <sheetName val="sum"/>
      <sheetName val="Sheet2"/>
      <sheetName val="Resume"/>
      <sheetName val="isi"/>
    </sheetNames>
    <sheetDataSet>
      <sheetData sheetId="0">
        <row r="1">
          <cell r="A1" t="str">
            <v>NAME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"/>
      <sheetName val="Sales Parameter"/>
      <sheetName val="Sales Mining"/>
      <sheetName val="Sales Rental"/>
      <sheetName val="Sales&amp;Margin"/>
      <sheetName val="VHCPar"/>
      <sheetName val="Revenue2"/>
      <sheetName val="Vehicle"/>
      <sheetName val="ITPar"/>
      <sheetName val="IT Charges"/>
      <sheetName val="AssetPar"/>
      <sheetName val="Asset Detail"/>
      <sheetName val="Asset Resume"/>
      <sheetName val="HRPar"/>
      <sheetName val="HR Resume"/>
      <sheetName val="HR Detail"/>
      <sheetName val="Overhead"/>
      <sheetName val="SRE"/>
      <sheetName val="P&amp;L Condensed"/>
      <sheetName val="EQL"/>
      <sheetName val="LABA"/>
      <sheetName val="Resume"/>
      <sheetName val="H"/>
      <sheetName val="Lists"/>
      <sheetName val="HSBU"/>
      <sheetName val="Setup Data"/>
      <sheetName val=" OB PLAN"/>
      <sheetName val="_OB PLAN"/>
      <sheetName val="Ktd"/>
      <sheetName val="PLAN"/>
      <sheetName val="_SAF 02"/>
      <sheetName val="Rain _ Slippery Method"/>
      <sheetName val="REPORT01"/>
      <sheetName val="databank"/>
      <sheetName val="Sales_Parameter"/>
      <sheetName val="Sales_Mining"/>
      <sheetName val="Sales_Rental"/>
      <sheetName val="IT_Charges"/>
      <sheetName val="Asset_Detail"/>
      <sheetName val="Asset_Resume"/>
      <sheetName val="HR_Resume"/>
      <sheetName val="HR_Detail"/>
      <sheetName val="P&amp;L_Condensed"/>
      <sheetName val="SPO"/>
      <sheetName val="HAULAGE RATES"/>
      <sheetName val="Param"/>
      <sheetName val="posisi"/>
      <sheetName val="Sales_Parameter1"/>
      <sheetName val="Sales_Mining1"/>
      <sheetName val="Sales_Rental1"/>
      <sheetName val="IT_Charges1"/>
      <sheetName val="Asset_Detail1"/>
      <sheetName val="Asset_Resume1"/>
      <sheetName val="HR_Resume1"/>
      <sheetName val="HR_Detail1"/>
      <sheetName val="P&amp;L_Condensed1"/>
      <sheetName val="Setup_Data"/>
      <sheetName val="_OB_PLAN"/>
      <sheetName val="_OB_PLAN1"/>
      <sheetName val="_SAF_02"/>
      <sheetName val="Rain___Slippery_Method"/>
      <sheetName val="HAULAGE_RATES"/>
      <sheetName val="EDS110507"/>
      <sheetName val="SPO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6">
          <cell r="A6" t="str">
            <v>GM</v>
          </cell>
        </row>
        <row r="7">
          <cell r="A7" t="str">
            <v>MGR2</v>
          </cell>
        </row>
        <row r="8">
          <cell r="A8" t="str">
            <v>MGR1</v>
          </cell>
        </row>
        <row r="9">
          <cell r="A9" t="str">
            <v>SPI</v>
          </cell>
        </row>
        <row r="10">
          <cell r="A10" t="str">
            <v>PJH</v>
          </cell>
        </row>
        <row r="11">
          <cell r="A11" t="str">
            <v>SPV</v>
          </cell>
        </row>
        <row r="12">
          <cell r="A12" t="str">
            <v>COR</v>
          </cell>
        </row>
        <row r="13">
          <cell r="A13" t="str">
            <v>ANL</v>
          </cell>
        </row>
        <row r="14">
          <cell r="A14" t="str">
            <v>CLR</v>
          </cell>
        </row>
        <row r="15">
          <cell r="A15" t="str">
            <v>OPR</v>
          </cell>
        </row>
        <row r="16">
          <cell r="A16" t="str">
            <v>OTH</v>
          </cell>
        </row>
        <row r="47">
          <cell r="A47" t="str">
            <v>Position</v>
          </cell>
          <cell r="B47" t="str">
            <v>Description</v>
          </cell>
        </row>
        <row r="50">
          <cell r="A50" t="str">
            <v>MGR</v>
          </cell>
          <cell r="B50" t="str">
            <v>Manager</v>
          </cell>
        </row>
        <row r="51">
          <cell r="A51" t="str">
            <v>DMGR</v>
          </cell>
          <cell r="B51" t="str">
            <v>District Manager</v>
          </cell>
        </row>
        <row r="52">
          <cell r="A52" t="str">
            <v>PMGR</v>
          </cell>
          <cell r="B52" t="str">
            <v>Project Manager</v>
          </cell>
        </row>
        <row r="53">
          <cell r="A53" t="str">
            <v>PENG</v>
          </cell>
          <cell r="B53" t="str">
            <v>Project Engineer</v>
          </cell>
        </row>
        <row r="54">
          <cell r="A54" t="str">
            <v>OPRS</v>
          </cell>
          <cell r="B54" t="str">
            <v>Project Operation Supervisor</v>
          </cell>
        </row>
        <row r="55">
          <cell r="A55" t="str">
            <v>OPRF</v>
          </cell>
          <cell r="B55" t="str">
            <v>Project Operation Foreman</v>
          </cell>
        </row>
        <row r="56">
          <cell r="A56" t="str">
            <v>OPRC</v>
          </cell>
          <cell r="B56" t="str">
            <v>Operation Crew</v>
          </cell>
        </row>
        <row r="57">
          <cell r="A57" t="str">
            <v>ADMS</v>
          </cell>
          <cell r="B57" t="str">
            <v>Admin Supervisor</v>
          </cell>
        </row>
        <row r="58">
          <cell r="A58" t="str">
            <v>ADMA</v>
          </cell>
          <cell r="B58" t="str">
            <v>Admin Analyst</v>
          </cell>
        </row>
        <row r="59">
          <cell r="A59" t="str">
            <v>ADMC</v>
          </cell>
          <cell r="B59" t="str">
            <v>Admin Clerk</v>
          </cell>
        </row>
        <row r="60">
          <cell r="A60" t="str">
            <v>SLSR</v>
          </cell>
          <cell r="B60" t="str">
            <v>Sales Representative</v>
          </cell>
        </row>
        <row r="61">
          <cell r="A61" t="str">
            <v>CATO</v>
          </cell>
          <cell r="B61" t="str">
            <v>CAT Operator</v>
          </cell>
        </row>
        <row r="62">
          <cell r="A62" t="str">
            <v>IVCO</v>
          </cell>
          <cell r="B62" t="str">
            <v>Iveco Operator</v>
          </cell>
        </row>
        <row r="63">
          <cell r="A63" t="str">
            <v>LDRV</v>
          </cell>
          <cell r="B63" t="str">
            <v>Light Vehicle Driver</v>
          </cell>
        </row>
        <row r="64">
          <cell r="A64" t="str">
            <v>MTNS</v>
          </cell>
          <cell r="B64" t="str">
            <v>Maintenance Supervisor</v>
          </cell>
        </row>
        <row r="65">
          <cell r="A65" t="str">
            <v>MTNF</v>
          </cell>
          <cell r="B65" t="str">
            <v>Maintenance Foremane</v>
          </cell>
        </row>
        <row r="66">
          <cell r="A66" t="str">
            <v>MTNC</v>
          </cell>
          <cell r="B66" t="str">
            <v>Maintenance Crew</v>
          </cell>
        </row>
        <row r="67">
          <cell r="A67" t="str">
            <v>SCR</v>
          </cell>
          <cell r="B67" t="str">
            <v>Security</v>
          </cell>
        </row>
        <row r="68">
          <cell r="A68" t="str">
            <v>OTH</v>
          </cell>
          <cell r="B68" t="str">
            <v>Other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Model Base"/>
      <sheetName val="VHCPar"/>
      <sheetName val="Vehicle"/>
      <sheetName val="ITPar"/>
      <sheetName val="IT Charges"/>
      <sheetName val="AssetPar"/>
      <sheetName val="Asset Detail"/>
      <sheetName val="CPar"/>
      <sheetName val="SP"/>
      <sheetName val="Sales Parameter"/>
      <sheetName val="Eng Parameter"/>
      <sheetName val="HR Detail"/>
      <sheetName val="Man Power"/>
      <sheetName val="Asset Resume"/>
      <sheetName val="Sales Rental"/>
      <sheetName val="Sales&amp;Margin"/>
      <sheetName val="Overhead"/>
      <sheetName val="SRE"/>
      <sheetName val="Prod Budget"/>
      <sheetName val="Sales Mining"/>
      <sheetName val="Various Rate"/>
      <sheetName val="IRR_rev"/>
      <sheetName val="P&amp;L Condensed"/>
      <sheetName val="CF"/>
      <sheetName val="BS"/>
      <sheetName val="KPI"/>
      <sheetName val="R&amp;F"/>
      <sheetName val="HM"/>
      <sheetName val="HRPar"/>
      <sheetName val="Indirect Function - Dropdowns"/>
      <sheetName val="Model_Base"/>
      <sheetName val="IT_Charges"/>
      <sheetName val="Asset_Detail"/>
      <sheetName val="Sales_Parameter"/>
      <sheetName val="Eng_Parameter"/>
      <sheetName val="HR_Detail"/>
      <sheetName val="Man_Power"/>
      <sheetName val="Asset_Resume"/>
      <sheetName val="Sales_Rental"/>
      <sheetName val="Prod_Budget"/>
      <sheetName val="Sales_Mining"/>
      <sheetName val="Various_Rate"/>
      <sheetName val="P&amp;L_Condensed"/>
      <sheetName val="Indirect_Function_-_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00"/>
      <sheetName val="t200"/>
      <sheetName val="t200 (2)"/>
      <sheetName val="t110 (2)"/>
      <sheetName val="CT03_T200"/>
      <sheetName val="CT03_T100"/>
      <sheetName val="Total"/>
      <sheetName val="equip"/>
      <sheetName val="SUMM"/>
      <sheetName val="REVENUE"/>
      <sheetName val="list eq"/>
      <sheetName val="HOURS"/>
      <sheetName val="fuel1"/>
      <sheetName val="OLIE"/>
      <sheetName val="BLASTING"/>
      <sheetName val="DRILL_ACC"/>
      <sheetName val="explosive"/>
      <sheetName val="TYRE"/>
      <sheetName val="GET_PART"/>
      <sheetName val="subcont"/>
      <sheetName val="GET"/>
      <sheetName val="hrga"/>
      <sheetName val="Summary OO Cost"/>
      <sheetName val="input loading point"/>
      <sheetName val="CPar"/>
      <sheetName val="General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tructure"/>
      <sheetName val="Assumption"/>
      <sheetName val="Income Statement"/>
      <sheetName val="Detail Income Statements"/>
      <sheetName val="Sens Prod"/>
      <sheetName val="Comparative (4)"/>
      <sheetName val="Comparative (3)"/>
      <sheetName val="Comparative (2)"/>
      <sheetName val="Comparative"/>
      <sheetName val="Analysis"/>
      <sheetName val="Revenue"/>
      <sheetName val="Adjustment"/>
      <sheetName val="Cost per Code"/>
      <sheetName val="Per Activity"/>
      <sheetName val="Actual Profit Loss 2007"/>
      <sheetName val="Action Plan"/>
      <sheetName val="Per Department"/>
      <sheetName val="Others"/>
      <sheetName val="Sheet1"/>
      <sheetName val="BCP"/>
      <sheetName val="Commercial"/>
      <sheetName val="HR &amp; Admin"/>
      <sheetName val="Construction"/>
      <sheetName val="IT"/>
      <sheetName val="LEGAL"/>
      <sheetName val="FINANCE"/>
      <sheetName val="ASAM2"/>
      <sheetName val="KPI"/>
    </sheetNames>
    <sheetDataSet>
      <sheetData sheetId="0"/>
      <sheetData sheetId="1" refreshError="1">
        <row r="9">
          <cell r="E9">
            <v>50000</v>
          </cell>
          <cell r="F9">
            <v>50000</v>
          </cell>
          <cell r="G9">
            <v>50000</v>
          </cell>
          <cell r="H9">
            <v>50000</v>
          </cell>
          <cell r="I9">
            <v>50000</v>
          </cell>
          <cell r="J9">
            <v>50000</v>
          </cell>
          <cell r="K9">
            <v>50000</v>
          </cell>
          <cell r="L9">
            <v>50000</v>
          </cell>
          <cell r="M9">
            <v>50000</v>
          </cell>
          <cell r="N9">
            <v>50000</v>
          </cell>
          <cell r="O9">
            <v>50000</v>
          </cell>
          <cell r="P9">
            <v>50000</v>
          </cell>
        </row>
        <row r="10">
          <cell r="E10">
            <v>200000</v>
          </cell>
          <cell r="F10">
            <v>200000</v>
          </cell>
          <cell r="G10">
            <v>200000</v>
          </cell>
          <cell r="H10">
            <v>200000</v>
          </cell>
          <cell r="I10">
            <v>200000</v>
          </cell>
          <cell r="J10">
            <v>200000</v>
          </cell>
          <cell r="K10">
            <v>200000</v>
          </cell>
          <cell r="L10">
            <v>200000</v>
          </cell>
          <cell r="M10">
            <v>200000</v>
          </cell>
          <cell r="N10">
            <v>200000</v>
          </cell>
          <cell r="O10">
            <v>200000</v>
          </cell>
          <cell r="P10">
            <v>200000</v>
          </cell>
        </row>
        <row r="11">
          <cell r="E11">
            <v>250000</v>
          </cell>
          <cell r="F11">
            <v>250000</v>
          </cell>
          <cell r="G11">
            <v>250000</v>
          </cell>
          <cell r="H11">
            <v>250000</v>
          </cell>
          <cell r="I11">
            <v>250000</v>
          </cell>
          <cell r="J11">
            <v>250000</v>
          </cell>
          <cell r="K11">
            <v>250000</v>
          </cell>
          <cell r="L11">
            <v>250000</v>
          </cell>
          <cell r="M11">
            <v>250000</v>
          </cell>
          <cell r="N11">
            <v>250000</v>
          </cell>
          <cell r="O11">
            <v>250000</v>
          </cell>
          <cell r="P11">
            <v>250000</v>
          </cell>
        </row>
        <row r="12">
          <cell r="E12">
            <v>5720686.7745535709</v>
          </cell>
          <cell r="F12">
            <v>5285598.8581730761</v>
          </cell>
          <cell r="G12">
            <v>5783154.7433035709</v>
          </cell>
          <cell r="H12">
            <v>6173787.847222222</v>
          </cell>
          <cell r="I12">
            <v>6824422.9073660709</v>
          </cell>
          <cell r="J12">
            <v>6872731.4236111101</v>
          </cell>
          <cell r="K12">
            <v>8375758.7146577407</v>
          </cell>
          <cell r="L12">
            <v>8060294.2708333321</v>
          </cell>
          <cell r="M12">
            <v>8060294.2708333321</v>
          </cell>
          <cell r="N12">
            <v>8060294.2708333321</v>
          </cell>
          <cell r="O12">
            <v>6396618.75</v>
          </cell>
          <cell r="P12">
            <v>6797250.180288461</v>
          </cell>
        </row>
        <row r="13">
          <cell r="E13">
            <v>5770686.7745535709</v>
          </cell>
          <cell r="F13">
            <v>5335598.8581730761</v>
          </cell>
          <cell r="G13">
            <v>5833154.7433035709</v>
          </cell>
          <cell r="H13">
            <v>6223787.847222222</v>
          </cell>
          <cell r="I13">
            <v>6874422.9073660709</v>
          </cell>
          <cell r="J13">
            <v>6922731.4236111101</v>
          </cell>
          <cell r="K13">
            <v>8425758.7146577407</v>
          </cell>
          <cell r="L13">
            <v>8110294.2708333321</v>
          </cell>
          <cell r="M13">
            <v>8110294.2708333321</v>
          </cell>
          <cell r="N13">
            <v>8110294.2708333321</v>
          </cell>
          <cell r="O13">
            <v>6446618.75</v>
          </cell>
          <cell r="P13">
            <v>6847250.180288461</v>
          </cell>
        </row>
        <row r="14">
          <cell r="E14">
            <v>629300.62972230872</v>
          </cell>
          <cell r="F14">
            <v>581853.74680186214</v>
          </cell>
          <cell r="G14">
            <v>636112.84005491505</v>
          </cell>
          <cell r="H14">
            <v>678711.86992608756</v>
          </cell>
          <cell r="I14">
            <v>749664.43918932066</v>
          </cell>
          <cell r="J14">
            <v>754932.54346904147</v>
          </cell>
          <cell r="K14">
            <v>918839.55448830326</v>
          </cell>
          <cell r="L14">
            <v>884437.76126862946</v>
          </cell>
          <cell r="M14">
            <v>884437.76126862946</v>
          </cell>
          <cell r="N14">
            <v>884437.76126862946</v>
          </cell>
          <cell r="O14">
            <v>703011.85932388215</v>
          </cell>
          <cell r="P14">
            <v>746701.21922447777</v>
          </cell>
        </row>
        <row r="15">
          <cell r="E15">
            <v>520000</v>
          </cell>
          <cell r="F15">
            <v>602416.37652417074</v>
          </cell>
          <cell r="G15">
            <v>615550.21033260645</v>
          </cell>
          <cell r="H15">
            <v>799274.49964839616</v>
          </cell>
          <cell r="I15">
            <v>629101.80946701206</v>
          </cell>
          <cell r="J15">
            <v>875495.17319134995</v>
          </cell>
          <cell r="K15">
            <v>798276.92476599466</v>
          </cell>
          <cell r="L15">
            <v>805000.39099093806</v>
          </cell>
          <cell r="M15">
            <v>963875.13154632098</v>
          </cell>
          <cell r="N15">
            <v>805000.39099093806</v>
          </cell>
          <cell r="O15">
            <v>782449.22960157355</v>
          </cell>
          <cell r="P15">
            <v>852263.84894678649</v>
          </cell>
        </row>
        <row r="16">
          <cell r="D16">
            <v>9.17</v>
          </cell>
        </row>
        <row r="17">
          <cell r="D17">
            <v>9.17</v>
          </cell>
        </row>
        <row r="20">
          <cell r="D20">
            <v>0.17</v>
          </cell>
        </row>
        <row r="21">
          <cell r="D21">
            <v>0.10728</v>
          </cell>
        </row>
        <row r="22">
          <cell r="D22">
            <v>0.86021505376344087</v>
          </cell>
        </row>
        <row r="24">
          <cell r="D24">
            <v>0</v>
          </cell>
        </row>
        <row r="25">
          <cell r="D25">
            <v>1295291</v>
          </cell>
        </row>
        <row r="26">
          <cell r="D26">
            <v>17.084999999999997</v>
          </cell>
        </row>
        <row r="29">
          <cell r="E29">
            <v>1463.534052413471</v>
          </cell>
          <cell r="F29">
            <v>6901.6134480263318</v>
          </cell>
          <cell r="G29">
            <v>12949.753448026331</v>
          </cell>
          <cell r="H29">
            <v>3439.1853126181295</v>
          </cell>
          <cell r="I29">
            <v>7610.2145788332027</v>
          </cell>
          <cell r="J29">
            <v>5311.2282780996384</v>
          </cell>
          <cell r="K29">
            <v>3529.3260860335458</v>
          </cell>
          <cell r="L29">
            <v>20483.737022960762</v>
          </cell>
          <cell r="M29">
            <v>19290.91259714642</v>
          </cell>
          <cell r="N29">
            <v>284376.4465601421</v>
          </cell>
          <cell r="O29">
            <v>12619.533274746133</v>
          </cell>
          <cell r="P29">
            <v>2580.9550857129548</v>
          </cell>
        </row>
        <row r="30">
          <cell r="E30">
            <v>24695.712074394469</v>
          </cell>
          <cell r="F30">
            <v>94313.997799999997</v>
          </cell>
          <cell r="G30">
            <v>138219.52068890398</v>
          </cell>
          <cell r="H30">
            <v>83148.887738035613</v>
          </cell>
          <cell r="I30">
            <v>80367.588999999905</v>
          </cell>
          <cell r="J30">
            <v>24854.112800000024</v>
          </cell>
          <cell r="K30">
            <v>34916.050449999871</v>
          </cell>
          <cell r="L30">
            <v>144455.9667119064</v>
          </cell>
          <cell r="M30">
            <v>76566.058149999939</v>
          </cell>
          <cell r="N30">
            <v>74347.352704166609</v>
          </cell>
          <cell r="O30">
            <v>153684.81089999984</v>
          </cell>
          <cell r="P30">
            <v>165692.08632955232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E32">
            <v>136548</v>
          </cell>
          <cell r="F32">
            <v>107813</v>
          </cell>
          <cell r="G32">
            <v>83042</v>
          </cell>
          <cell r="H32">
            <v>167551</v>
          </cell>
          <cell r="I32">
            <v>123957</v>
          </cell>
          <cell r="J32">
            <v>147388</v>
          </cell>
          <cell r="K32">
            <v>140849</v>
          </cell>
          <cell r="L32">
            <v>154933</v>
          </cell>
          <cell r="M32">
            <v>138106</v>
          </cell>
          <cell r="N32">
            <v>157725</v>
          </cell>
          <cell r="O32">
            <v>166154</v>
          </cell>
          <cell r="P32">
            <v>168377</v>
          </cell>
        </row>
        <row r="33">
          <cell r="D33">
            <v>0.83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2">
          <cell r="E12">
            <v>13237457.999999996</v>
          </cell>
          <cell r="F12">
            <v>15335502.85144403</v>
          </cell>
          <cell r="G12">
            <v>15669846.261863543</v>
          </cell>
          <cell r="H12">
            <v>20346851.191474341</v>
          </cell>
          <cell r="I12">
            <v>16014824.577968411</v>
          </cell>
          <cell r="J12">
            <v>22287174.200621575</v>
          </cell>
          <cell r="K12">
            <v>20321456.276844256</v>
          </cell>
          <cell r="L12">
            <v>20492613.20331946</v>
          </cell>
          <cell r="M12">
            <v>24537031.867478646</v>
          </cell>
          <cell r="N12">
            <v>20492613.20331946</v>
          </cell>
          <cell r="O12">
            <v>19918536.180736896</v>
          </cell>
          <cell r="P12">
            <v>21695782.510291208</v>
          </cell>
        </row>
        <row r="17">
          <cell r="E17">
            <v>1929983.59</v>
          </cell>
          <cell r="F17">
            <v>1929983.59</v>
          </cell>
          <cell r="G17">
            <v>1929983.59</v>
          </cell>
          <cell r="H17">
            <v>1929983.59</v>
          </cell>
          <cell r="I17">
            <v>1929983.59</v>
          </cell>
          <cell r="J17">
            <v>1929983.59</v>
          </cell>
          <cell r="K17">
            <v>1929983.59</v>
          </cell>
          <cell r="L17">
            <v>1929983.59</v>
          </cell>
          <cell r="M17">
            <v>1929983.59</v>
          </cell>
          <cell r="N17">
            <v>1929983.59</v>
          </cell>
          <cell r="O17">
            <v>1929983.59</v>
          </cell>
          <cell r="P17">
            <v>1929983.59</v>
          </cell>
        </row>
        <row r="24">
          <cell r="E24">
            <v>1446356.7558014495</v>
          </cell>
          <cell r="F24">
            <v>1674086.7530707305</v>
          </cell>
          <cell r="G24">
            <v>1721208.9962577722</v>
          </cell>
          <cell r="H24">
            <v>2222909.1603106786</v>
          </cell>
          <cell r="I24">
            <v>1765832.3024442811</v>
          </cell>
          <cell r="J24">
            <v>2397072.721343549</v>
          </cell>
          <cell r="K24">
            <v>2201418.0326654091</v>
          </cell>
          <cell r="L24">
            <v>2269327.0930567728</v>
          </cell>
          <cell r="M24">
            <v>2673731.6272608312</v>
          </cell>
          <cell r="N24">
            <v>2300701.7387223076</v>
          </cell>
          <cell r="O24">
            <v>2218090.3225430083</v>
          </cell>
          <cell r="P24">
            <v>2356861.0094403257</v>
          </cell>
        </row>
        <row r="29">
          <cell r="E29">
            <v>561431.99999999988</v>
          </cell>
          <cell r="F29">
            <v>561431.99999999988</v>
          </cell>
          <cell r="G29">
            <v>561431.99999999988</v>
          </cell>
          <cell r="H29">
            <v>561431.99999999988</v>
          </cell>
          <cell r="I29">
            <v>561431.99999999988</v>
          </cell>
          <cell r="J29">
            <v>561431.99999999988</v>
          </cell>
          <cell r="K29">
            <v>561431.99999999988</v>
          </cell>
          <cell r="L29">
            <v>561431.99999999988</v>
          </cell>
          <cell r="M29">
            <v>561431.99999999988</v>
          </cell>
          <cell r="N29">
            <v>561431.99999999988</v>
          </cell>
          <cell r="O29">
            <v>561431.99999999988</v>
          </cell>
          <cell r="P29">
            <v>561431.99999999988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41">
          <cell r="E41">
            <v>250420.81720430104</v>
          </cell>
          <cell r="F41">
            <v>290110.77174314763</v>
          </cell>
          <cell r="G41">
            <v>296435.74365725135</v>
          </cell>
          <cell r="H41">
            <v>384913.41033175041</v>
          </cell>
          <cell r="I41">
            <v>302961.90236814163</v>
          </cell>
          <cell r="J41">
            <v>421619.64755576721</v>
          </cell>
          <cell r="K41">
            <v>384432.99972160911</v>
          </cell>
          <cell r="L41">
            <v>387670.87646487035</v>
          </cell>
          <cell r="M41">
            <v>464181.53485525551</v>
          </cell>
          <cell r="N41">
            <v>387670.87646487035</v>
          </cell>
          <cell r="O41">
            <v>376810.72211096511</v>
          </cell>
          <cell r="P41">
            <v>410431.94139795628</v>
          </cell>
        </row>
        <row r="47">
          <cell r="E47">
            <v>117460.64516129032</v>
          </cell>
          <cell r="F47">
            <v>92742.365591397844</v>
          </cell>
          <cell r="G47">
            <v>71433.978494623661</v>
          </cell>
          <cell r="H47">
            <v>144129.89247311829</v>
          </cell>
          <cell r="I47">
            <v>106629.67741935483</v>
          </cell>
          <cell r="J47">
            <v>126785.37634408602</v>
          </cell>
          <cell r="K47">
            <v>121160.43010752689</v>
          </cell>
          <cell r="L47">
            <v>133275.69892473117</v>
          </cell>
          <cell r="M47">
            <v>118800.86021505376</v>
          </cell>
          <cell r="N47">
            <v>135677.4193548387</v>
          </cell>
          <cell r="O47">
            <v>142928.17204301077</v>
          </cell>
          <cell r="P47">
            <v>144840.43010752689</v>
          </cell>
        </row>
        <row r="53">
          <cell r="E53">
            <v>26876.37781249054</v>
          </cell>
          <cell r="F53">
            <v>104597.40183755923</v>
          </cell>
          <cell r="G53">
            <v>157514.65332646322</v>
          </cell>
          <cell r="H53">
            <v>88273.273853836625</v>
          </cell>
          <cell r="I53">
            <v>91706.80872246137</v>
          </cell>
          <cell r="J53">
            <v>32767.842934368484</v>
          </cell>
          <cell r="K53">
            <v>40174.746318189857</v>
          </cell>
          <cell r="L53">
            <v>174976.73487611793</v>
          </cell>
          <cell r="M53">
            <v>105309.5179197481</v>
          </cell>
          <cell r="N53">
            <v>498068.25807877834</v>
          </cell>
          <cell r="O53">
            <v>172487.91547937159</v>
          </cell>
          <cell r="P53">
            <v>169537.70940726463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WHT_21"/>
      <sheetName val="WHT-21"/>
      <sheetName val="Rp Banten"/>
      <sheetName val="GeneralInfo"/>
      <sheetName val="Permanent info"/>
      <sheetName val="Marshal"/>
      <sheetName val="RMFE 04"/>
      <sheetName val="Sheet2"/>
      <sheetName val="P&amp;L98"/>
      <sheetName val="BS final"/>
      <sheetName val="Interest"/>
      <sheetName val="AGM"/>
      <sheetName val="FE-1770_P1"/>
      <sheetName val="FE-1770_P2"/>
      <sheetName val="FI-177O_P1"/>
      <sheetName val="FI-1770_P2"/>
      <sheetName val="Final_Tax"/>
      <sheetName val="Irregular_Income"/>
      <sheetName val="TB"/>
      <sheetName val="Rinc"/>
      <sheetName val="panther"/>
      <sheetName val="B.1"/>
      <sheetName val="PM-PL"/>
      <sheetName val="F1771-2"/>
      <sheetName val="Tables"/>
      <sheetName val="FG-chart"/>
      <sheetName val="ACRCONT"/>
      <sheetName val="Data"/>
      <sheetName val="Family"/>
      <sheetName val="@GeneralInfo"/>
      <sheetName val="Assumptions"/>
      <sheetName val="3. Neraca dan RL"/>
      <sheetName val="Ex_Rate"/>
      <sheetName val="F1771-IV"/>
      <sheetName val="F1771-V"/>
      <sheetName val="BS_Recon"/>
      <sheetName val="Lead"/>
      <sheetName val="ged"/>
      <sheetName val="Scenario&amp;Sensitivity"/>
      <sheetName val="Mine Assumptions"/>
      <sheetName val="KEUANGAN"/>
      <sheetName val="RENCANA KERJA"/>
      <sheetName val="CFWork"/>
      <sheetName val="VAT out"/>
      <sheetName val="JUAL"/>
      <sheetName val="THRK"/>
      <sheetName val="Journal Template"/>
      <sheetName val="NERACA"/>
      <sheetName val="trf-d-w"/>
      <sheetName val="trf d-i"/>
      <sheetName val="11400&amp;11405"/>
      <sheetName val="Table"/>
      <sheetName val="Sheet1"/>
      <sheetName val="Insurance"/>
      <sheetName val="BEP"/>
      <sheetName val="F1771-II"/>
      <sheetName val="F1771-III"/>
      <sheetName val="K 2.1"/>
      <sheetName val="TP"/>
      <sheetName val="SFKLN"/>
      <sheetName val="intmar00"/>
      <sheetName val="12-06-ins"/>
      <sheetName val="Forecase 2004"/>
      <sheetName val="Main Menu"/>
      <sheetName val="A u g"/>
      <sheetName val="TBM"/>
      <sheetName val="SUMMARY"/>
      <sheetName val="Receivable"/>
      <sheetName val="Parameters"/>
      <sheetName val="TB98,oct99&amp;sap99-WPL"/>
      <sheetName val="Vehicle"/>
      <sheetName val="1999US$"/>
      <sheetName val="BOQ price"/>
      <sheetName val="NCR"/>
      <sheetName val="Interest&amp;Other"/>
      <sheetName val="Details BS YTD"/>
      <sheetName val="FF-2"/>
      <sheetName val="Detail pg2"/>
      <sheetName val="Professionals Standard"/>
      <sheetName val="INFO"/>
      <sheetName val="ESG local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M-2 Adjusted"/>
      <sheetName val="Internal order"/>
      <sheetName val="move (2)"/>
      <sheetName val="Table Array"/>
      <sheetName val="Agustus"/>
      <sheetName val="2-asi-00"/>
      <sheetName val="INV0299 (2)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TO"/>
      <sheetName val="FE-1770_P11"/>
      <sheetName val="FE-1770_P21"/>
      <sheetName val="FI-177O_P11"/>
      <sheetName val="FI-1770_P21"/>
      <sheetName val="Final_Tax1"/>
      <sheetName val="Irregular_Income1"/>
      <sheetName val="Mine_Assumptions"/>
      <sheetName val="BS_final"/>
      <sheetName val="Journal_Template"/>
      <sheetName val="RENCANA_KERJA"/>
      <sheetName val="Main_Menu"/>
      <sheetName val="trf_d-i"/>
      <sheetName val="VAT_out"/>
      <sheetName val="K.1.1.1 HGU"/>
      <sheetName val="ner"/>
      <sheetName val="Posting"/>
      <sheetName val="11b"/>
      <sheetName val="PopCache"/>
      <sheetName val="HBS Credit_Detail"/>
      <sheetName val="3__Neraca_dan_RL"/>
      <sheetName val="Exch.rate"/>
      <sheetName val="status"/>
      <sheetName val="LIST"/>
      <sheetName val="Mgt_P&amp;L"/>
      <sheetName val="BP1_23"/>
      <sheetName val="India"/>
      <sheetName val="Assumption"/>
      <sheetName val="382046NOV99"/>
      <sheetName val="AccountChart"/>
      <sheetName val="MAIN"/>
      <sheetName val="B_1"/>
      <sheetName val="Permanent_info"/>
      <sheetName val="Rp_Banten"/>
      <sheetName val="A_u_g"/>
      <sheetName val="Forecase_2004"/>
      <sheetName val="RMFE_04"/>
      <sheetName val="K_2_1"/>
      <sheetName val="move_(2)"/>
      <sheetName val="FE-1771-I"/>
      <sheetName val="Macro5"/>
      <sheetName val="HBI NCD"/>
      <sheetName val="PL98"/>
      <sheetName val="Scenario_Sensitivity"/>
      <sheetName val="Other Current"/>
      <sheetName val="Other YTD"/>
      <sheetName val="HPP_20_"/>
      <sheetName val="HPP_19_"/>
      <sheetName val="bs"/>
      <sheetName val="oblig Trad&amp;AFS"/>
      <sheetName val="A"/>
      <sheetName val="Income Statement"/>
      <sheetName val="FS"/>
      <sheetName val="InvoiceList"/>
      <sheetName val="ExchRates"/>
      <sheetName val="FOREX 04"/>
      <sheetName val="Ex-Rate"/>
      <sheetName val="FOREX 03"/>
      <sheetName val="FOREX 04 audited"/>
      <sheetName val="Data Input"/>
      <sheetName val="Bank Recon - IDR"/>
      <sheetName val="Inputs"/>
      <sheetName val="Links"/>
      <sheetName val="TRADING PROFIT"/>
      <sheetName val="NAMECODE"/>
      <sheetName val="Cost Input Sheet"/>
      <sheetName val="Graphs"/>
      <sheetName val="Revaluation"/>
      <sheetName val="EB PDT"/>
      <sheetName val="Introduction"/>
      <sheetName val="CUSTOMER LOOKUP"/>
      <sheetName val="DEFECTED NOV"/>
      <sheetName val="SUMMARY "/>
      <sheetName val="Setup"/>
      <sheetName val="rate"/>
      <sheetName val="PO"/>
      <sheetName val="Exc. Rate"/>
      <sheetName val="WP-SP-03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K2-FA"/>
      <sheetName val="EYAS Standar"/>
      <sheetName val="BAL SHEET(2)"/>
      <sheetName val="Calculations"/>
      <sheetName val="Prof2606"/>
      <sheetName val="ID MENADO"/>
      <sheetName val="Base Data"/>
      <sheetName val="Q120 AP Aging"/>
      <sheetName val="Invoices_table"/>
      <sheetName val="Results"/>
      <sheetName val="BS-PL Komersil and Fiskal"/>
      <sheetName val="RWP 33"/>
      <sheetName val="IR-Weights"/>
      <sheetName val="General"/>
      <sheetName val="Details"/>
      <sheetName val="Model"/>
      <sheetName val="F2-1"/>
      <sheetName val="B_11"/>
      <sheetName val="Permanent_info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Cover-01"/>
      <sheetName val="Investasi &amp; depresiasi"/>
      <sheetName val="Asumsi"/>
      <sheetName val="Expense"/>
      <sheetName val="Table 1"/>
      <sheetName val="INSTITUTION"/>
      <sheetName val="Validation"/>
      <sheetName val="Check Sheet"/>
      <sheetName val="PLHO Report"/>
      <sheetName val="PLHOENG"/>
      <sheetName val="WP-Panu'02"/>
      <sheetName val="Front Sheet"/>
      <sheetName val="Indicadores"/>
      <sheetName val="HospitalInfo"/>
      <sheetName val="Name Map"/>
      <sheetName val="Sheet1 (19)"/>
      <sheetName val="A2_1_CAJE"/>
      <sheetName val="fs_lines"/>
      <sheetName val="fs_sub_classes"/>
      <sheetName val="notes_lines"/>
      <sheetName val="A2.1 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TB IDR Only"/>
      <sheetName val="IDR"/>
      <sheetName val="Breakdown LF603.1"/>
      <sheetName val="Sheet 1 (2)"/>
      <sheetName val="COA BM"/>
      <sheetName val="InvoEâ_x0004_ist"/>
      <sheetName val="0"/>
      <sheetName val="Set"/>
      <sheetName val="Rekap Penj"/>
      <sheetName val="perset"/>
      <sheetName val="Content 3"/>
      <sheetName val="FL &amp; IC"/>
      <sheetName val="INPUT"/>
      <sheetName val="229 Accr Exp"/>
      <sheetName val="As"/>
      <sheetName val="Tax comp"/>
      <sheetName val="TWDV over NBV"/>
      <sheetName val="DTL"/>
      <sheetName val="Cover"/>
      <sheetName val="PEDESB"/>
      <sheetName val="rab_50"/>
      <sheetName val="House"/>
      <sheetName val="Tol"/>
      <sheetName val="Income State"/>
      <sheetName val="Instructions"/>
      <sheetName val="TRAVEL PLAN"/>
      <sheetName val="07-230420"/>
      <sheetName val="CODE,NAME"/>
      <sheetName val="InvoEâ_x005f_x0004_ist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GRACE"/>
      <sheetName val="Product Requirement"/>
      <sheetName val="Financial Statement"/>
      <sheetName val="Attachement"/>
      <sheetName val="lab norge"/>
      <sheetName val="TB-WP"/>
      <sheetName val="Module2"/>
      <sheetName val="HWL (2)"/>
      <sheetName val="dt-2003"/>
      <sheetName val="hit-311203"/>
      <sheetName val="lampiran2"/>
      <sheetName val="rekap"/>
      <sheetName val="tarip"/>
      <sheetName val="Data Submission"/>
      <sheetName val="Lookup Tables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hutang DPLK"/>
      <sheetName val="Des"/>
      <sheetName val="INSTMATR"/>
      <sheetName val="NL180"/>
      <sheetName val="NL240"/>
      <sheetName val="Access Radio NL400"/>
      <sheetName val="SPARE"/>
      <sheetName val="Scenario"/>
      <sheetName val="S16-CA(2000P)"/>
      <sheetName val="Source"/>
      <sheetName val="laporan"/>
      <sheetName val="Customer List"/>
      <sheetName val="Pipe"/>
      <sheetName val="BB"/>
      <sheetName val="Stock CIW"/>
      <sheetName val="Other charges (income)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InterestCalculation"/>
      <sheetName val="CRITERIA1"/>
      <sheetName val="Rin1"/>
      <sheetName val="InvoEâ_x005f_x005f_x005f_x0004_ist"/>
      <sheetName val="99.10.12"/>
      <sheetName val="2001GeneralInfo"/>
      <sheetName val="2001Marshal"/>
      <sheetName val="Contract"/>
      <sheetName val="Muebles y Enseres"/>
      <sheetName val="HR"/>
      <sheetName val="RMFE_042"/>
      <sheetName val="K_2_12"/>
      <sheetName val="move_(2)2"/>
      <sheetName val="Table_Array1"/>
      <sheetName val="K_1_1_1_HGU1"/>
      <sheetName val="HBS_Credit_Detail1"/>
      <sheetName val="Exch_rate1"/>
      <sheetName val="Cost_Input_Sheet1"/>
      <sheetName val="oblig_Trad&amp;AFS1"/>
      <sheetName val="HBI_NCD1"/>
      <sheetName val="CUSTOMER_LOOKUP"/>
      <sheetName val="TRADING_PROFIT"/>
      <sheetName val="EB_PDT"/>
      <sheetName val="SUMMARY_"/>
      <sheetName val="Exc__Rate"/>
      <sheetName val="EYAS_Standar"/>
      <sheetName val="BAL_SHEET(2)"/>
      <sheetName val="ID_MENADO"/>
      <sheetName val="Base_Data"/>
      <sheetName val="BS-PL_Komersil_and_Fiskal"/>
      <sheetName val="RWP_33"/>
      <sheetName val="Investasi_&amp;_depresiasi"/>
      <sheetName val="Table_1"/>
      <sheetName val="K.6DEPOSIT"/>
      <sheetName val="FE-1770_P15"/>
      <sheetName val="FE-1770_P25"/>
      <sheetName val="FI-177O_P15"/>
      <sheetName val="FI-1770_P25"/>
      <sheetName val="Final_Tax5"/>
      <sheetName val="Irregular_Income5"/>
      <sheetName val="BS_final4"/>
      <sheetName val="Mine_Assumptions4"/>
      <sheetName val="VAT_out4"/>
      <sheetName val="Permanent_info3"/>
      <sheetName val="Journal_Template4"/>
      <sheetName val="Rp_Banten3"/>
      <sheetName val="trf_d-i3"/>
      <sheetName val="B_13"/>
      <sheetName val="RENCANA_KERJA4"/>
      <sheetName val="Main_Menu3"/>
      <sheetName val="3__Neraca_dan_RL4"/>
      <sheetName val="Forecase_20043"/>
      <sheetName val="M-2_Adjusted3"/>
      <sheetName val="A_u_g3"/>
      <sheetName val="Internal_order2"/>
      <sheetName val="Professionals_Standard2"/>
      <sheetName val="ESG_local2"/>
      <sheetName val="Details_BS_YTD2"/>
      <sheetName val="Other_Current1"/>
      <sheetName val="Other_YTD1"/>
      <sheetName val="Detail_pg22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BOQ_price2"/>
      <sheetName val="DEFECTED_NOV1"/>
      <sheetName val="Income_Statement1"/>
      <sheetName val="Bank_Recon_-_IDR1"/>
      <sheetName val="INV0299_(2)1"/>
      <sheetName val="FOREX_041"/>
      <sheetName val="FOREX_031"/>
      <sheetName val="FOREX_04_audited1"/>
      <sheetName val="Data_Input1"/>
      <sheetName val="Content_3"/>
      <sheetName val="hutang_DPLK"/>
      <sheetName val="Q120_AP_Aging1"/>
      <sheetName val="Access_Radio_NL400"/>
      <sheetName val="Income_State"/>
      <sheetName val="TRAVEL_PLAN"/>
      <sheetName val="Check_Sheet"/>
      <sheetName val="PLHO_Report"/>
      <sheetName val="Sheet1_(19)"/>
      <sheetName val="HWL_(2)"/>
      <sheetName val="A2_1_CAJE2"/>
      <sheetName val="Front_Sheet"/>
      <sheetName val="Rekap_Penj"/>
      <sheetName val="TB_IDR_Only"/>
      <sheetName val="Breakdown_LF603_1"/>
      <sheetName val="Sheet_1_(2)"/>
      <sheetName val="COA_BM"/>
      <sheetName val="InvoEâist"/>
      <sheetName val="FE-1770_P16"/>
      <sheetName val="FE-1770_P26"/>
      <sheetName val="FI-177O_P16"/>
      <sheetName val="FI-1770_P26"/>
      <sheetName val="Final_Tax6"/>
      <sheetName val="Irregular_Income6"/>
      <sheetName val="BS_final5"/>
      <sheetName val="Mine_Assumptions5"/>
      <sheetName val="VAT_out5"/>
      <sheetName val="K_1_1_1_HGU2"/>
      <sheetName val="Permanent_info4"/>
      <sheetName val="Journal_Template5"/>
      <sheetName val="Rp_Banten4"/>
      <sheetName val="RMFE_043"/>
      <sheetName val="trf_d-i4"/>
      <sheetName val="B_14"/>
      <sheetName val="RENCANA_KERJA5"/>
      <sheetName val="Main_Menu4"/>
      <sheetName val="K_2_13"/>
      <sheetName val="3__Neraca_dan_RL5"/>
      <sheetName val="Forecase_20044"/>
      <sheetName val="M-2_Adjusted4"/>
      <sheetName val="A_u_g4"/>
      <sheetName val="Internal_order3"/>
      <sheetName val="Professionals_Standard3"/>
      <sheetName val="ESG_local3"/>
      <sheetName val="Details_BS_YTD3"/>
      <sheetName val="Other_Current2"/>
      <sheetName val="Other_YTD2"/>
      <sheetName val="Detail_pg23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Exch_rate2"/>
      <sheetName val="move_(2)3"/>
      <sheetName val="HBS_Credit_Detail2"/>
      <sheetName val="BOQ_price3"/>
      <sheetName val="Table_Array2"/>
      <sheetName val="DEFECTED_NOV2"/>
      <sheetName val="oblig_Trad&amp;AFS2"/>
      <sheetName val="HBI_NCD2"/>
      <sheetName val="Income_Statement2"/>
      <sheetName val="Cost_Input_Sheet2"/>
      <sheetName val="Bank_Recon_-_IDR2"/>
      <sheetName val="INV0299_(2)2"/>
      <sheetName val="RWP_331"/>
      <sheetName val="FOREX_042"/>
      <sheetName val="FOREX_032"/>
      <sheetName val="FOREX_04_audited2"/>
      <sheetName val="Data_Input2"/>
      <sheetName val="Base_Data1"/>
      <sheetName val="ID_MENADO1"/>
      <sheetName val="TRADING_PROFIT1"/>
      <sheetName val="EB_PDT1"/>
      <sheetName val="CUSTOMER_LOOKUP1"/>
      <sheetName val="SUMMARY_1"/>
      <sheetName val="Content_31"/>
      <sheetName val="Exc__Rate1"/>
      <sheetName val="hutang_DPLK1"/>
      <sheetName val="EYAS_Standar1"/>
      <sheetName val="BAL_SHEET(2)1"/>
      <sheetName val="Q120_AP_Aging2"/>
      <sheetName val="Access_Radio_NL4001"/>
      <sheetName val="Income_State1"/>
      <sheetName val="BS-PL_Komersil_and_Fiskal1"/>
      <sheetName val="TRAVEL_PLAN1"/>
      <sheetName val="Check_Sheet1"/>
      <sheetName val="PLHO_Report1"/>
      <sheetName val="Sheet1_(19)1"/>
      <sheetName val="HWL_(2)1"/>
      <sheetName val="A2_1_CAJE3"/>
      <sheetName val="Front_Sheet1"/>
      <sheetName val="Rekap_Penj1"/>
      <sheetName val="TB_IDR_Only1"/>
      <sheetName val="Breakdown_LF603_11"/>
      <sheetName val="Sheet_1_(2)1"/>
      <sheetName val="COA_BM1"/>
      <sheetName val="Product_Requirement"/>
      <sheetName val="229_Accr_Exp"/>
      <sheetName val="Name_Map"/>
      <sheetName val="FL_&amp;_IC"/>
      <sheetName val="Data_Submission"/>
      <sheetName val="Lookup_Tables"/>
      <sheetName val="Tax_comp"/>
      <sheetName val="TWDV_over_NBV"/>
      <sheetName val="Product_Requirement1"/>
      <sheetName val="229_Accr_Exp1"/>
      <sheetName val="Name_Map1"/>
      <sheetName val="Table_11"/>
      <sheetName val="FL_&amp;_IC1"/>
      <sheetName val="Data_Submission1"/>
      <sheetName val="Lookup_Tables1"/>
      <sheetName val="Tax_comp1"/>
      <sheetName val="TWDV_over_NBV1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BP-BP1"/>
      <sheetName val="New List"/>
      <sheetName val="hitung"/>
      <sheetName val="A&amp;C"/>
      <sheetName val="GL Items MEI"/>
      <sheetName val="BWD"/>
      <sheetName val="Lookup"/>
      <sheetName val="PANDUAN"/>
      <sheetName val="WPL"/>
      <sheetName val="LOC Score"/>
      <sheetName val="FKT_PJK"/>
      <sheetName val="TBL"/>
      <sheetName val="Cons"/>
      <sheetName val="Petrosea"/>
      <sheetName val="Lamp RPT048"/>
      <sheetName val="Lamp RPT040"/>
      <sheetName val=" INCOME STATEMENT"/>
      <sheetName val="Bgn-Ingg PLANTATION"/>
      <sheetName val="BAHAN"/>
      <sheetName val="L.BA blok"/>
      <sheetName val="dayin"/>
      <sheetName val="Sch "/>
      <sheetName val="SUD"/>
      <sheetName val="00 received in 01"/>
      <sheetName val="Per GL J a n"/>
      <sheetName val="DB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Pro-Base"/>
      <sheetName val="Fixset"/>
      <sheetName val="SCORE_RC_Code"/>
      <sheetName val="COA"/>
      <sheetName val="JOURNAL"/>
      <sheetName val="SUPPORT"/>
      <sheetName val="JADI"/>
      <sheetName val="HO Use"/>
      <sheetName val="FA"/>
      <sheetName val="BGT Cashflow"/>
      <sheetName val="ACT Cashflow"/>
      <sheetName val="BGT Cashflow "/>
      <sheetName val="April"/>
      <sheetName val="SAD Conclusion"/>
      <sheetName val="SAD Schedule"/>
      <sheetName val="C"/>
      <sheetName val="J.1 Deffered Landright"/>
      <sheetName val="1"/>
      <sheetName val="inventory_stock_movement"/>
      <sheetName val="mst_prod_material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fiscal depr(E)"/>
      <sheetName val="InvoEâ_x005f_x005f_x005f_x005f_x005f_x005f_x0004"/>
      <sheetName val="WWb"/>
      <sheetName val="L I - ATY"/>
      <sheetName val="S e p"/>
      <sheetName val="M a r"/>
      <sheetName val="PEMBELIAN-05"/>
      <sheetName val="PEMBELIAN-11"/>
      <sheetName val="Indirects Actuals"/>
      <sheetName val="Stock_CIW"/>
      <sheetName val="SAA"/>
      <sheetName val="FA-FPI-disposal"/>
      <sheetName val="Listes de Sélection"/>
      <sheetName val="NetPar"/>
      <sheetName val="JSB"/>
      <sheetName val="KODJA"/>
      <sheetName val="nto71"/>
      <sheetName val="Cruser Sp71"/>
      <sheetName val="FIN_3260_WHTByInv_Rev0310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M a y"/>
      <sheetName val="J u l"/>
      <sheetName val="A p r"/>
      <sheetName val="O c t"/>
      <sheetName val="J u n"/>
      <sheetName val="N o v"/>
      <sheetName val="F e b"/>
      <sheetName val="J a n"/>
      <sheetName val="IPO Proceed"/>
      <sheetName val="CP"/>
      <sheetName val="Cap. Structure"/>
      <sheetName val="Company Consol.(R)"/>
      <sheetName val="gg.1"/>
      <sheetName val="PIUTANG"/>
      <sheetName val="COLLATERAL CONTROL"/>
      <sheetName val="FE-1771$.P1"/>
      <sheetName val="Revenue"/>
      <sheetName val="Parameter"/>
      <sheetName val="B7"/>
      <sheetName val="GRAND REKAP"/>
      <sheetName val="insentif"/>
      <sheetName val="5"/>
      <sheetName val="5-1"/>
      <sheetName val="7.2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Financial_Statement"/>
      <sheetName val="lab_norge"/>
      <sheetName val="HWL_(2)2"/>
      <sheetName val="Data_Submission3"/>
      <sheetName val="Lookup_Tables3"/>
      <sheetName val="Customer_List"/>
      <sheetName val="Other_charges_(income)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99_10_12"/>
      <sheetName val="Muebles_y_Enseres"/>
      <sheetName val="New_List"/>
      <sheetName val="K_6DEPOSIT"/>
      <sheetName val="LOC_Score"/>
      <sheetName val="_INCOME_STATEMENT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NEGARA"/>
      <sheetName val="gg_1"/>
      <sheetName val="FE-1771$_P1"/>
      <sheetName val="LABA"/>
      <sheetName val="I-PPh"/>
      <sheetName val="I-PPh Final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Log"/>
      <sheetName val="U4-Recruitment"/>
      <sheetName val="Supplier_Master"/>
      <sheetName val="Farmer-Pond-Monodon"/>
      <sheetName val="SBAT01"/>
      <sheetName val="Tabel"/>
      <sheetName val="rincian DO"/>
      <sheetName val="PIVOTABLE"/>
      <sheetName val="GL ACC"/>
      <sheetName val="NOP-RESULT"/>
      <sheetName val="InvoEâ_x005f_x005f_x0004"/>
      <sheetName val="KPI RDCs"/>
      <sheetName val="1.1"/>
      <sheetName val="FISIK RAB 2000"/>
      <sheetName val="ocean voyage"/>
      <sheetName val="NERACA-01"/>
      <sheetName val="COAT&amp;WRAP-QIOT-#3"/>
      <sheetName val="PNT-QUOT-#3"/>
      <sheetName val="Installment"/>
      <sheetName val="rumus"/>
      <sheetName val="laporan96"/>
      <sheetName val="ahas-ins"/>
      <sheetName val="OLIE"/>
      <sheetName val="DAF-1"/>
      <sheetName val="I.7.3 ICAB (in)"/>
      <sheetName val="I.7.1 ICAC (in)"/>
      <sheetName val="I.7.2 ICAS (in)"/>
      <sheetName val="I.7.4 ICAX (in)"/>
      <sheetName val="I.7.5 ICRJ (in)"/>
      <sheetName val="Asumsi-11"/>
      <sheetName val="Input-SAP data FI"/>
      <sheetName val="Mapping SAP-&gt;sprdsht via Oracle"/>
      <sheetName val="ICB"/>
      <sheetName val="Reference2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L_I_-_ATY"/>
      <sheetName val="S_e_p"/>
      <sheetName val="M_a_r"/>
      <sheetName val="USD1"/>
      <sheetName val="Fields"/>
      <sheetName val="CSUL"/>
      <sheetName val="Remain"/>
      <sheetName val="CompanyList"/>
      <sheetName val="Foundation"/>
      <sheetName val="Plbyhalf"/>
      <sheetName val="DAT FIS"/>
      <sheetName val="DAT KOM"/>
      <sheetName val="LDG"/>
      <sheetName val="Reference"/>
      <sheetName val="PENY"/>
      <sheetName val="FE-1770_P19"/>
      <sheetName val="FE-1770_P29"/>
      <sheetName val="FI-177O_P19"/>
      <sheetName val="FI-1770_P29"/>
      <sheetName val="Final_Tax9"/>
      <sheetName val="Irregular_Income9"/>
      <sheetName val="trf_d-i7"/>
      <sheetName val="BS_final8"/>
      <sheetName val="Mine_Assumptions8"/>
      <sheetName val="B_17"/>
      <sheetName val="3__Neraca_dan_RL8"/>
      <sheetName val="RENCANA_KERJA8"/>
      <sheetName val="VAT_out8"/>
      <sheetName val="Journal_Template8"/>
      <sheetName val="Permanent_info7"/>
      <sheetName val="Rp_Banten7"/>
      <sheetName val="RMFE_046"/>
      <sheetName val="K_2_16"/>
      <sheetName val="Main_Menu7"/>
      <sheetName val="Forecase_20047"/>
      <sheetName val="A_u_g7"/>
      <sheetName val="Professionals_Standard6"/>
      <sheetName val="ESG_local6"/>
      <sheetName val="Internal_order6"/>
      <sheetName val="Exch_rate5"/>
      <sheetName val="Details_BS_YTD6"/>
      <sheetName val="Detail_pg26"/>
      <sheetName val="M-2_Adjusted7"/>
      <sheetName val="move_(2)6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Table_Array5"/>
      <sheetName val="HBS_Credit_Detail5"/>
      <sheetName val="BOQ_price6"/>
      <sheetName val="DEFECTED_NOV5"/>
      <sheetName val="oblig_Trad&amp;AFS5"/>
      <sheetName val="Income_Statement5"/>
      <sheetName val="INV0299_(2)5"/>
      <sheetName val="HBI_NCD5"/>
      <sheetName val="Cost_Input_Sheet5"/>
      <sheetName val="Bank_Recon_-_IDR5"/>
      <sheetName val="RWP_334"/>
      <sheetName val="FOREX_045"/>
      <sheetName val="FOREX_035"/>
      <sheetName val="FOREX_04_audited5"/>
      <sheetName val="Data_Input5"/>
      <sheetName val="Base_Data4"/>
      <sheetName val="Check_Sheet4"/>
      <sheetName val="PLHO_Report4"/>
      <sheetName val="BS-PL_Komersil_and_Fiskal4"/>
      <sheetName val="Q120_AP_Aging5"/>
      <sheetName val="Other_Current5"/>
      <sheetName val="Other_YTD5"/>
      <sheetName val="SUMMARY_4"/>
      <sheetName val="TRADING_PROFIT4"/>
      <sheetName val="Exc__Rate4"/>
      <sheetName val="TB_IDR_Only4"/>
      <sheetName val="Breakdown_LF603_14"/>
      <sheetName val="Sheet_1_(2)4"/>
      <sheetName val="COA_BM4"/>
      <sheetName val="EB_PDT4"/>
      <sheetName val="EYAS_Standar4"/>
      <sheetName val="BAL_SHEET(2)4"/>
      <sheetName val="Front_Sheet4"/>
      <sheetName val="Rekap_Penj4"/>
      <sheetName val="ID_MENADO4"/>
      <sheetName val="Sheet1_(19)4"/>
      <sheetName val="CUSTOMER_LOOKUP4"/>
      <sheetName val="HWL_(2)3"/>
      <sheetName val="Content_34"/>
      <sheetName val="hutang_DPLK4"/>
      <sheetName val="Access_Radio_NL4004"/>
      <sheetName val="Table_14"/>
      <sheetName val="FL_&amp;_IC4"/>
      <sheetName val="Income_State4"/>
      <sheetName val="229_Accr_Exp4"/>
      <sheetName val="TRAVEL_PLAN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Name_Map4"/>
      <sheetName val="A2_1_CAJE6"/>
      <sheetName val="Tax_comp4"/>
      <sheetName val="TWDV_over_NBV4"/>
      <sheetName val="Financial_Statement1"/>
      <sheetName val="Product_Requirement4"/>
      <sheetName val="Stock_CIW1"/>
      <sheetName val="Data_Submission4"/>
      <sheetName val="Lookup_Tables4"/>
      <sheetName val="Investasi_&amp;_depresiasi4"/>
      <sheetName val="Customer_List1"/>
      <sheetName val="99_10_121"/>
      <sheetName val="Muebles_y_Enseres1"/>
      <sheetName val="Other_charges_(income)1"/>
      <sheetName val="lab_norge1"/>
      <sheetName val="New_List1"/>
      <sheetName val="K_6DEPOSIT1"/>
      <sheetName val="_INCOME_STATEMENT1"/>
      <sheetName val="Bgn-Ingg_PLANTATION1"/>
      <sheetName val="L_BA_blok1"/>
      <sheetName val="LOC_Score1"/>
      <sheetName val="GL_Items_MEI1"/>
      <sheetName val="Lamp_RPT0481"/>
      <sheetName val="Lamp_RPT0401"/>
      <sheetName val="Sch_1"/>
      <sheetName val="00_received_in_011"/>
      <sheetName val="Per_GL_J_a_n1"/>
      <sheetName val="J_1_Deffered_Landright"/>
      <sheetName val="Indirects_Actuals"/>
      <sheetName val="Cruser_Sp71"/>
      <sheetName val="FE-1771$_P11"/>
      <sheetName val="7_2"/>
      <sheetName val="gg_11"/>
      <sheetName val="M_a_y"/>
      <sheetName val="J_u_l"/>
      <sheetName val="A_p_r"/>
      <sheetName val="O_c_t"/>
      <sheetName val="J_u_n"/>
      <sheetName val="N_o_v"/>
      <sheetName val="F_e_b"/>
      <sheetName val="J_a_n"/>
      <sheetName val="Laba_Rugi"/>
      <sheetName val="Pembelian_Aktiva"/>
      <sheetName val="Beban_Operasi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Inventory_Worksheet_Headers"/>
      <sheetName val="General Info"/>
      <sheetName val="ENT98"/>
      <sheetName val="SumFY99"/>
      <sheetName val="KAS $"/>
      <sheetName val="PORTO"/>
      <sheetName val="HP 18 th"/>
      <sheetName val="NRC_2"/>
      <sheetName val="Sale-Leaseback (2)"/>
      <sheetName val="AUTO"/>
      <sheetName val="BHIT"/>
      <sheetName val="HERO"/>
      <sheetName val="HERO-N"/>
      <sheetName val="cons workpapers"/>
      <sheetName val="PKP"/>
      <sheetName val="Lister"/>
      <sheetName val="BF0996"/>
      <sheetName val="List Price _Implementation_"/>
      <sheetName val="SPT-1770-BLANK.xls"/>
      <sheetName val="MN1"/>
      <sheetName val="#REF"/>
      <sheetName val="EmpData"/>
      <sheetName val="UnitDP"/>
      <sheetName val="P&amp;L"/>
      <sheetName val="Menu"/>
      <sheetName val="OUTPUT"/>
      <sheetName val="COST OF VESSEL"/>
      <sheetName val="Intranet"/>
      <sheetName val="CA"/>
      <sheetName val="INV"/>
      <sheetName val="RESIDU-3"/>
      <sheetName val="Juli"/>
      <sheetName val="DATA1"/>
      <sheetName val="Alamat"/>
      <sheetName val="Trf"/>
      <sheetName val="Salary"/>
      <sheetName val="harga"/>
      <sheetName val="_INCOME_STATEMENT3"/>
      <sheetName val="SAD_Conclusion2"/>
      <sheetName val="SAD_Schedule2"/>
      <sheetName val="Cruser_Sp712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7_22"/>
      <sheetName val="FE-1770_P111"/>
      <sheetName val="FE-1770_P211"/>
      <sheetName val="FI-177O_P111"/>
      <sheetName val="FI-1770_P211"/>
      <sheetName val="Final_Tax11"/>
      <sheetName val="Irregular_Income11"/>
      <sheetName val="Rp_Banten9"/>
      <sheetName val="Permanent_info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BOQ_price8"/>
      <sheetName val="Professionals_Standard8"/>
      <sheetName val="ESG_local8"/>
      <sheetName val="Details_BS_YTD8"/>
      <sheetName val="K_1_1_1_HGU7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INV0299_(2)7"/>
      <sheetName val="FOREX_047"/>
      <sheetName val="FOREX_037"/>
      <sheetName val="FOREX_04_audited7"/>
      <sheetName val="Data_Input7"/>
      <sheetName val="Cost_Input_Sheet7"/>
      <sheetName val="Q120_AP_Aging7"/>
      <sheetName val="Base_Data6"/>
      <sheetName val="RWP_336"/>
      <sheetName val="TRADING_PROFIT6"/>
      <sheetName val="EB_PDT6"/>
      <sheetName val="Exc__Rate6"/>
      <sheetName val="EYAS_Standar6"/>
      <sheetName val="BAL_SHEET(2)6"/>
      <sheetName val="CUSTOMER_LOOKUP6"/>
      <sheetName val="SUMMARY_6"/>
      <sheetName val="Sheet1_(19)6"/>
      <sheetName val="Rekap_Penj6"/>
      <sheetName val="BS-PL_Komersil_and_Fiskal6"/>
      <sheetName val="Front_Sheet6"/>
      <sheetName val="Name_Map6"/>
      <sheetName val="TB_IDR_Only6"/>
      <sheetName val="Breakdown_LF603_16"/>
      <sheetName val="Sheet_1_(2)6"/>
      <sheetName val="COA_BM6"/>
      <sheetName val="Check_Sheet6"/>
      <sheetName val="PLHO_Report6"/>
      <sheetName val="FL_&amp;_IC6"/>
      <sheetName val="Table_16"/>
      <sheetName val="229_Accr_Exp6"/>
      <sheetName val="Income_State6"/>
      <sheetName val="Content_36"/>
      <sheetName val="hutang_DPLK6"/>
      <sheetName val="Access_Radio_NL4006"/>
      <sheetName val="HWL_(2)5"/>
      <sheetName val="A2_1_CAJE8"/>
      <sheetName val="TRAVEL_PLAN6"/>
      <sheetName val="Financial_Statement3"/>
      <sheetName val="Tax_comp6"/>
      <sheetName val="TWDV_over_NBV6"/>
      <sheetName val="Product_Requirement6"/>
      <sheetName val="Investasi_&amp;_depresiasi6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Customer_List3"/>
      <sheetName val="Stock_CIW3"/>
      <sheetName val="_INCOME_STATEMENT4"/>
      <sheetName val="Data_Submission6"/>
      <sheetName val="Lookup_Tables6"/>
      <sheetName val="K_6DEPOSIT3"/>
      <sheetName val="99_10_123"/>
      <sheetName val="Other_charges_(income)3"/>
      <sheetName val="lab_norge3"/>
      <sheetName val="SAD_Conclusion3"/>
      <sheetName val="SAD_Schedule3"/>
      <sheetName val="Cruser_Sp71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OC_Score3"/>
      <sheetName val="Laba_Rugi3"/>
      <sheetName val="Pembelian_Aktiva3"/>
      <sheetName val="Beban_Operasi3"/>
      <sheetName val="GL_Items_MEI3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InvoEâ ist"/>
      <sheetName val="InvoEâ_x0004"/>
      <sheetName val="(Global Parameters)"/>
      <sheetName val="OPNAME SALES"/>
      <sheetName val="ProductionQty"/>
      <sheetName val="Input Areas"/>
      <sheetName val="UK GAAP Adjustments"/>
      <sheetName val="UK GAAP Purchase Price"/>
      <sheetName val="A.4.3"/>
      <sheetName val="TblGorups"/>
      <sheetName val="HM"/>
      <sheetName val="ASSET REGISTER"/>
      <sheetName val="Properties"/>
      <sheetName val="NETDEBT"/>
      <sheetName val="ROCE95"/>
      <sheetName val="PLBR1295"/>
      <sheetName val="ASSETS"/>
      <sheetName val="Spares Data"/>
      <sheetName val="Comp equip"/>
      <sheetName val="MV"/>
      <sheetName val="CA Sheet"/>
      <sheetName val="Exp"/>
      <sheetName val="14. Risk &amp; Reserve"/>
      <sheetName val="Anls"/>
      <sheetName val="POKOK_DIR"/>
      <sheetName val="LP-PENJ-EKSKUTIF-LP-2"/>
      <sheetName val="Inputing data"/>
      <sheetName val="Asumsi2"/>
      <sheetName val="FE-1771$_P13"/>
      <sheetName val="WBS1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Penyusutan Kendaraan"/>
      <sheetName val="Email Instructions"/>
      <sheetName val="biaya"/>
      <sheetName val="DATA WP"/>
      <sheetName val="Trial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budget idr"/>
      <sheetName val="UM Beli-New"/>
      <sheetName val="Kend"/>
      <sheetName val="Alber"/>
      <sheetName val="Trail"/>
      <sheetName val="TP-MARKET"/>
      <sheetName val="INDEX"/>
      <sheetName val="T-M"/>
      <sheetName val="Bar SUPP"/>
      <sheetName val="Local"/>
      <sheetName val="A-11 Steel Str (2)"/>
      <sheetName val="AP0106"/>
      <sheetName val="tax supp doc"/>
      <sheetName val="StockPrice"/>
      <sheetName val="WP-PBM-04"/>
      <sheetName val="Name List"/>
      <sheetName val="Sumber"/>
      <sheetName val="Option1"/>
      <sheetName val="List Price (Implementation)"/>
      <sheetName val="附件21-1"/>
      <sheetName val="附件11"/>
      <sheetName val="Lists"/>
      <sheetName val="STRUCT"/>
      <sheetName val="IR_Weights"/>
      <sheetName val="PnL"/>
      <sheetName val="income"/>
      <sheetName val="1997"/>
      <sheetName val="Sales Parameter"/>
      <sheetName val="Ex rate"/>
      <sheetName val="Price"/>
      <sheetName val="TAX LIST"/>
      <sheetName val="Invoice"/>
      <sheetName val="Drop Down"/>
      <sheetName val="RunOff"/>
      <sheetName val="ReffTable"/>
      <sheetName val="Library Procedures "/>
      <sheetName val="Results Template"/>
      <sheetName val="BSPL"/>
      <sheetName val="WS Aug 18"/>
      <sheetName val="PGE"/>
      <sheetName val="detail"/>
      <sheetName val="KACBSA"/>
      <sheetName val="flights"/>
      <sheetName val="SPSB"/>
      <sheetName val="M Peninsula"/>
      <sheetName val="FLOW"/>
      <sheetName val="IAD "/>
      <sheetName val="L_I_-_ATY2"/>
      <sheetName val="S_e_p2"/>
      <sheetName val="M_a_r2"/>
      <sheetName val="Jan-des"/>
      <sheetName val="FORMAT"/>
      <sheetName val="DATA21"/>
      <sheetName val="Scenarios&amp;Sensitivities"/>
      <sheetName val="Scenarios_Sensitivities"/>
      <sheetName val="SAD"/>
      <sheetName val="CIP_USD"/>
      <sheetName val="September"/>
      <sheetName val="TRBP"/>
      <sheetName val="Tariptunda"/>
      <sheetName val="Sandi laba rugi"/>
      <sheetName val="Rekg.9"/>
      <sheetName val="EK"/>
      <sheetName val="BPNPG20042005"/>
      <sheetName val="X rate"/>
      <sheetName val="PL"/>
      <sheetName val="DEPK2003"/>
      <sheetName val="Consol"/>
      <sheetName val="KPI_RDCs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NRC-2009.08"/>
      <sheetName val="NOTES"/>
      <sheetName val="SALESJAN'03"/>
      <sheetName val="SALESMRT'03"/>
      <sheetName val="(14)"/>
      <sheetName val="Harga DOC"/>
      <sheetName val="Interco list"/>
      <sheetName val="412"/>
      <sheetName val="SELISIHKURSSOURCE"/>
      <sheetName val="R1.COVER"/>
      <sheetName val="DH_RI_SI Exceptions"/>
      <sheetName val="Liabilities"/>
      <sheetName val="GL 09.17"/>
      <sheetName val="Hujan"/>
      <sheetName val="Restan"/>
      <sheetName val="Holiday"/>
      <sheetName val="BIAYA DIVISI"/>
      <sheetName val="InvoEâ_x005f_x005f_x005f"/>
      <sheetName val="Setup Data"/>
      <sheetName val="CashFlow Standard Combined"/>
      <sheetName val="311208"/>
      <sheetName val="Input-Expected Case"/>
      <sheetName val="Input-Worst Case"/>
      <sheetName val="Other Cargill BU Synergies"/>
      <sheetName val="Revenue Detail"/>
      <sheetName val="OtherTaxAdjustments"/>
      <sheetName val="UnitCost"/>
      <sheetName val="Crew"/>
      <sheetName val="Excess"/>
      <sheetName val="FINALPHP"/>
      <sheetName val="Sheet8"/>
      <sheetName val="Worksheet"/>
      <sheetName val="DCF Inputs"/>
      <sheetName val="R-16.1"/>
      <sheetName val="R-16.2"/>
      <sheetName val="InvoEâ_x005f_x005f_x005f_x005f_x005f_x005f_x005f"/>
      <sheetName val="Volatility Data"/>
      <sheetName val="AI"/>
      <sheetName val="Aktiva"/>
      <sheetName val="IS"/>
      <sheetName val="Inflation"/>
      <sheetName val="LabaRugi"/>
      <sheetName val="JSiar"/>
      <sheetName val="Deferred Rev"/>
      <sheetName val="HARVEST02"/>
      <sheetName val="FRYPROD"/>
      <sheetName val="PEMAKAIAN PAKAN &amp; OBAT"/>
      <sheetName val="DAT_FIS"/>
      <sheetName val="DAT_KOM"/>
      <sheetName val="Sandi_laba_rugi"/>
      <sheetName val="Rekg_9"/>
      <sheetName val="Spares_Data"/>
      <sheetName val="KAS_$"/>
      <sheetName val="HP_18_th"/>
      <sheetName val="OPNAME_SALES"/>
      <sheetName val="GB1_PPE_Lead"/>
      <sheetName val="Notes_to_Accounts"/>
      <sheetName val="FF402-WIP_movement"/>
      <sheetName val="FF403-WIP_movement"/>
      <sheetName val="TAX_COM_MAL'SIA"/>
      <sheetName val="addl_cost"/>
      <sheetName val="Bar_SUPP"/>
      <sheetName val="Treshing"/>
      <sheetName val="Clarifikasi "/>
      <sheetName val="ShareCapital "/>
      <sheetName val="Inventories"/>
      <sheetName val="SL1006 (IDR)"/>
      <sheetName val="SL1006 (VLS)"/>
      <sheetName val="ANTM-N"/>
      <sheetName val="CTRS"/>
      <sheetName val="DVLAN"/>
      <sheetName val="N-EPMT"/>
      <sheetName val="ETWA"/>
      <sheetName val="J-HMSP"/>
      <sheetName val="INAF-N"/>
      <sheetName val="N-LPPS"/>
      <sheetName val="N-MLIA"/>
      <sheetName val="MPPAN"/>
      <sheetName val="SONA"/>
      <sheetName val="SULI"/>
      <sheetName val="N-TINS"/>
      <sheetName val="N-TMPI"/>
      <sheetName val="TRIM"/>
      <sheetName val="N-TSPC"/>
      <sheetName val="N-UNVR"/>
      <sheetName val="RMS - STR"/>
      <sheetName val="Content Page"/>
      <sheetName val="Accounts"/>
      <sheetName val="Prod- TBS"/>
      <sheetName val="Track"/>
      <sheetName val="(ABS) JUN-JUL'07"/>
      <sheetName val="Marks-up"/>
      <sheetName val="Statutory Query"/>
      <sheetName val="6B BLS Trends"/>
      <sheetName val="ｺﾝY条件BD"/>
      <sheetName val="TRANS"/>
      <sheetName val="LAP JUAL"/>
      <sheetName val="HONDA"/>
      <sheetName val="GBY.C企"/>
      <sheetName val="FA Movement"/>
      <sheetName val="74上"/>
      <sheetName val="E 4 - Long Out. Analysis"/>
      <sheetName val="Baku"/>
      <sheetName val="ut"/>
      <sheetName val="GL"/>
      <sheetName val="s5"/>
      <sheetName val="ALOKASI"/>
      <sheetName val="PF-OFFICE"/>
      <sheetName val="A4.3"/>
      <sheetName val="Highlight"/>
      <sheetName val="Scenarios and Sensitivities"/>
      <sheetName val="Global Assumptions"/>
      <sheetName val="INMAS"/>
      <sheetName val="pengeluaran"/>
      <sheetName val="Cost Center"/>
      <sheetName val="NZ_BS"/>
      <sheetName val="TW_BS"/>
      <sheetName val="NIS KS"/>
      <sheetName val="FE-1770_P139"/>
      <sheetName val="FE-1770_P239"/>
      <sheetName val="FI-177O_P139"/>
      <sheetName val="FI-1770_P239"/>
      <sheetName val="Final_Tax39"/>
      <sheetName val="Irregular_Income39"/>
      <sheetName val="Rp_Banten37"/>
      <sheetName val="Permanent_info37"/>
      <sheetName val="RMFE_0436"/>
      <sheetName val="BS_final38"/>
      <sheetName val="B_137"/>
      <sheetName val="3__Neraca_dan_RL38"/>
      <sheetName val="Mine_Assumptions38"/>
      <sheetName val="RENCANA_KERJA38"/>
      <sheetName val="VAT_out38"/>
      <sheetName val="Journal_Template38"/>
      <sheetName val="trf_d-i37"/>
      <sheetName val="K_2_136"/>
      <sheetName val="Forecase_200437"/>
      <sheetName val="Main_Menu37"/>
      <sheetName val="A_u_g37"/>
      <sheetName val="M-2_Adjusted37"/>
      <sheetName val="BOQ_price36"/>
      <sheetName val="Professionals_Standard36"/>
      <sheetName val="ESG_local36"/>
      <sheetName val="Details_BS_YTD36"/>
      <sheetName val="K_1_1_1_HGU35"/>
      <sheetName val="DEFECTED_NOV35"/>
      <sheetName val="Exch_rate35"/>
      <sheetName val="Internal_order36"/>
      <sheetName val="Other_Current35"/>
      <sheetName val="Other_YTD35"/>
      <sheetName val="HBI_NCD35"/>
      <sheetName val="Table_Array35"/>
      <sheetName val="HBS_Credit_Detail35"/>
      <sheetName val="ID_MENADO34"/>
      <sheetName val="Bank_Recon_-_IDR35"/>
      <sheetName val="Detail_pg236"/>
      <sheetName val="move_(2)36"/>
      <sheetName val="oblig_Trad&amp;AFS35"/>
      <sheetName val="For_Mgmt_fee36"/>
      <sheetName val="For_GSC_charge36"/>
      <sheetName val="For_Training_Svc_fee36"/>
      <sheetName val="For_Mgmt_fee_(PasteValue)36"/>
      <sheetName val="For_GSC_charge_(PasteValue)36"/>
      <sheetName val="Allocation_Base_(GSIN)36"/>
      <sheetName val="To_DCIN36"/>
      <sheetName val="For_Training_Svc_fee_(PasteVa36"/>
      <sheetName val="Income_Statement35"/>
      <sheetName val="INV0299_(2)35"/>
      <sheetName val="FOREX_0435"/>
      <sheetName val="FOREX_0335"/>
      <sheetName val="FOREX_04_audited35"/>
      <sheetName val="Data_Input35"/>
      <sheetName val="Cost_Input_Sheet35"/>
      <sheetName val="Q120_AP_Aging35"/>
      <sheetName val="Base_Data34"/>
      <sheetName val="RWP_3334"/>
      <sheetName val="TRADING_PROFIT34"/>
      <sheetName val="EB_PDT34"/>
      <sheetName val="Exc__Rate34"/>
      <sheetName val="EYAS_Standar34"/>
      <sheetName val="BAL_SHEET(2)34"/>
      <sheetName val="CUSTOMER_LOOKUP34"/>
      <sheetName val="SUMMARY_34"/>
      <sheetName val="Sheet1_(19)34"/>
      <sheetName val="Rekap_Penj34"/>
      <sheetName val="BS-PL_Komersil_and_Fiskal34"/>
      <sheetName val="Front_Sheet34"/>
      <sheetName val="Name_Map34"/>
      <sheetName val="TB_IDR_Only34"/>
      <sheetName val="Breakdown_LF603_134"/>
      <sheetName val="Sheet_1_(2)34"/>
      <sheetName val="COA_BM34"/>
      <sheetName val="Check_Sheet34"/>
      <sheetName val="PLHO_Report34"/>
      <sheetName val="FL_&amp;_IC34"/>
      <sheetName val="Table_134"/>
      <sheetName val="229_Accr_Exp34"/>
      <sheetName val="Income_State34"/>
      <sheetName val="Content_334"/>
      <sheetName val="hutang_DPLK34"/>
      <sheetName val="Access_Radio_NL40034"/>
      <sheetName val="HWL_(2)33"/>
      <sheetName val="A2_1_CAJE36"/>
      <sheetName val="TRAVEL_PLAN34"/>
      <sheetName val="Financial_Statement31"/>
      <sheetName val="Tax_comp34"/>
      <sheetName val="TWDV_over_NBV34"/>
      <sheetName val="Product_Requirement34"/>
      <sheetName val="Investasi_&amp;_depresiasi34"/>
      <sheetName val="Att_1-5_yr01_(Ind)31"/>
      <sheetName val="Att_1-5_yr0131"/>
      <sheetName val="PPh_22_-_0131"/>
      <sheetName val="PPh_22_-_01_(E)31"/>
      <sheetName val="Depr_for_add_200131"/>
      <sheetName val="Perhit_disp_01_(E)31"/>
      <sheetName val="Perhit_disp_0131"/>
      <sheetName val="Depreciation_DBI_0131"/>
      <sheetName val="Amortisation_DBI_31"/>
      <sheetName val="Sheet1_(3)31"/>
      <sheetName val="Sheet1_(2)31"/>
      <sheetName val="expat_exp31"/>
      <sheetName val="Customer_List31"/>
      <sheetName val="Stock_CIW31"/>
      <sheetName val="_INCOME_STATEMENT32"/>
      <sheetName val="Data_Submission34"/>
      <sheetName val="Lookup_Tables34"/>
      <sheetName val="K_6DEPOSIT31"/>
      <sheetName val="99_10_1231"/>
      <sheetName val="Other_charges_(income)31"/>
      <sheetName val="lab_norge31"/>
      <sheetName val="SAD_Conclusion31"/>
      <sheetName val="SAD_Schedule31"/>
      <sheetName val="Cruser_Sp7129"/>
      <sheetName val="Sch_29"/>
      <sheetName val="E-9_3(PBC)29"/>
      <sheetName val="hitung_ulang_JEPANG29"/>
      <sheetName val="HO_Use29"/>
      <sheetName val="BGT_Cashflow29"/>
      <sheetName val="ACT_Cashflow29"/>
      <sheetName val="BGT_Cashflow_29"/>
      <sheetName val="Muebles_y_Enseres29"/>
      <sheetName val="New_List29"/>
      <sheetName val="LOC_Score29"/>
      <sheetName val="Laba_Rugi29"/>
      <sheetName val="Pembelian_Aktiva29"/>
      <sheetName val="Beban_Operasi29"/>
      <sheetName val="GL_Items_MEI29"/>
      <sheetName val="7_229"/>
      <sheetName val="00_received_in_0129"/>
      <sheetName val="Per_GL_J_a_n29"/>
      <sheetName val="FE-1771$_P18"/>
      <sheetName val="Lamp_RPT0488"/>
      <sheetName val="Lamp_RPT0408"/>
      <sheetName val="Bgn-Ingg_PLANTATION8"/>
      <sheetName val="L_BA_blok8"/>
      <sheetName val="L_I_-_ATY8"/>
      <sheetName val="S_e_p8"/>
      <sheetName val="M_a_r8"/>
      <sheetName val="J_1_Deffered_Landright8"/>
      <sheetName val="rincian_DO8"/>
      <sheetName val="OPNAME_SALES8"/>
      <sheetName val="FE-1770_P131"/>
      <sheetName val="FE-1770_P231"/>
      <sheetName val="FI-177O_P131"/>
      <sheetName val="FI-1770_P231"/>
      <sheetName val="Final_Tax31"/>
      <sheetName val="Irregular_Income31"/>
      <sheetName val="Rp_Banten29"/>
      <sheetName val="Permanent_info29"/>
      <sheetName val="RMFE_0428"/>
      <sheetName val="BS_final30"/>
      <sheetName val="B_129"/>
      <sheetName val="3__Neraca_dan_RL30"/>
      <sheetName val="Mine_Assumptions30"/>
      <sheetName val="RENCANA_KERJA30"/>
      <sheetName val="VAT_out30"/>
      <sheetName val="Journal_Template30"/>
      <sheetName val="trf_d-i29"/>
      <sheetName val="K_2_128"/>
      <sheetName val="Forecase_200429"/>
      <sheetName val="Main_Menu29"/>
      <sheetName val="A_u_g29"/>
      <sheetName val="M-2_Adjusted29"/>
      <sheetName val="BOQ_price28"/>
      <sheetName val="Professionals_Standard28"/>
      <sheetName val="ESG_local28"/>
      <sheetName val="Details_BS_YTD28"/>
      <sheetName val="K_1_1_1_HGU27"/>
      <sheetName val="DEFECTED_NOV27"/>
      <sheetName val="Exch_rate27"/>
      <sheetName val="Internal_order28"/>
      <sheetName val="Other_Current27"/>
      <sheetName val="Other_YTD27"/>
      <sheetName val="HBI_NCD27"/>
      <sheetName val="Table_Array27"/>
      <sheetName val="HBS_Credit_Detail27"/>
      <sheetName val="ID_MENADO26"/>
      <sheetName val="Bank_Recon_-_IDR27"/>
      <sheetName val="Detail_pg228"/>
      <sheetName val="move_(2)28"/>
      <sheetName val="oblig_Trad&amp;AFS27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Income_Statement27"/>
      <sheetName val="INV0299_(2)27"/>
      <sheetName val="FOREX_0427"/>
      <sheetName val="FOREX_0327"/>
      <sheetName val="FOREX_04_audited27"/>
      <sheetName val="Data_Input27"/>
      <sheetName val="Cost_Input_Sheet27"/>
      <sheetName val="Q120_AP_Aging27"/>
      <sheetName val="Base_Data26"/>
      <sheetName val="RWP_3326"/>
      <sheetName val="TRADING_PROFIT26"/>
      <sheetName val="EB_PDT26"/>
      <sheetName val="Exc__Rate26"/>
      <sheetName val="EYAS_Standar26"/>
      <sheetName val="BAL_SHEET(2)26"/>
      <sheetName val="CUSTOMER_LOOKUP26"/>
      <sheetName val="SUMMARY_26"/>
      <sheetName val="Sheet1_(19)26"/>
      <sheetName val="Rekap_Penj26"/>
      <sheetName val="BS-PL_Komersil_and_Fiskal26"/>
      <sheetName val="Front_Sheet26"/>
      <sheetName val="Name_Map26"/>
      <sheetName val="TB_IDR_Only26"/>
      <sheetName val="Breakdown_LF603_126"/>
      <sheetName val="Sheet_1_(2)26"/>
      <sheetName val="COA_BM26"/>
      <sheetName val="Check_Sheet26"/>
      <sheetName val="PLHO_Report26"/>
      <sheetName val="FL_&amp;_IC26"/>
      <sheetName val="Table_126"/>
      <sheetName val="229_Accr_Exp26"/>
      <sheetName val="Income_State26"/>
      <sheetName val="Content_326"/>
      <sheetName val="hutang_DPLK26"/>
      <sheetName val="Access_Radio_NL40026"/>
      <sheetName val="HWL_(2)25"/>
      <sheetName val="A2_1_CAJE28"/>
      <sheetName val="TRAVEL_PLAN26"/>
      <sheetName val="Financial_Statement23"/>
      <sheetName val="Tax_comp26"/>
      <sheetName val="TWDV_over_NBV26"/>
      <sheetName val="Product_Requirement26"/>
      <sheetName val="Investasi_&amp;_depresiasi26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Customer_List23"/>
      <sheetName val="Stock_CIW23"/>
      <sheetName val="_INCOME_STATEMENT24"/>
      <sheetName val="Data_Submission26"/>
      <sheetName val="Lookup_Tables26"/>
      <sheetName val="K_6DEPOSIT23"/>
      <sheetName val="99_10_1223"/>
      <sheetName val="Other_charges_(income)23"/>
      <sheetName val="lab_norge23"/>
      <sheetName val="SAD_Conclusion23"/>
      <sheetName val="SAD_Schedule23"/>
      <sheetName val="Cruser_Sp7121"/>
      <sheetName val="Sch_21"/>
      <sheetName val="E-9_3(PBC)21"/>
      <sheetName val="hitung_ulang_JEPANG21"/>
      <sheetName val="HO_Use21"/>
      <sheetName val="BGT_Cashflow21"/>
      <sheetName val="ACT_Cashflow21"/>
      <sheetName val="BGT_Cashflow_21"/>
      <sheetName val="Muebles_y_Enseres21"/>
      <sheetName val="New_List21"/>
      <sheetName val="LOC_Score21"/>
      <sheetName val="Laba_Rugi21"/>
      <sheetName val="Pembelian_Aktiva21"/>
      <sheetName val="Beban_Operasi21"/>
      <sheetName val="GL_Items_MEI21"/>
      <sheetName val="7_221"/>
      <sheetName val="00_received_in_0121"/>
      <sheetName val="Per_GL_J_a_n21"/>
      <sheetName val="FE-1770_P132"/>
      <sheetName val="FE-1770_P232"/>
      <sheetName val="FI-177O_P132"/>
      <sheetName val="FI-1770_P232"/>
      <sheetName val="Final_Tax32"/>
      <sheetName val="Irregular_Income32"/>
      <sheetName val="Rp_Banten30"/>
      <sheetName val="Permanent_info30"/>
      <sheetName val="RMFE_0429"/>
      <sheetName val="BS_final31"/>
      <sheetName val="B_130"/>
      <sheetName val="3__Neraca_dan_RL31"/>
      <sheetName val="Mine_Assumptions31"/>
      <sheetName val="RENCANA_KERJA31"/>
      <sheetName val="VAT_out31"/>
      <sheetName val="Journal_Template31"/>
      <sheetName val="trf_d-i30"/>
      <sheetName val="K_2_129"/>
      <sheetName val="Forecase_200430"/>
      <sheetName val="Main_Menu30"/>
      <sheetName val="A_u_g30"/>
      <sheetName val="M-2_Adjusted30"/>
      <sheetName val="BOQ_price29"/>
      <sheetName val="Professionals_Standard29"/>
      <sheetName val="ESG_local29"/>
      <sheetName val="Details_BS_YTD29"/>
      <sheetName val="K_1_1_1_HGU28"/>
      <sheetName val="DEFECTED_NOV28"/>
      <sheetName val="Exch_rate28"/>
      <sheetName val="Internal_order29"/>
      <sheetName val="Other_Current28"/>
      <sheetName val="Other_YTD28"/>
      <sheetName val="HBI_NCD28"/>
      <sheetName val="Table_Array28"/>
      <sheetName val="HBS_Credit_Detail28"/>
      <sheetName val="ID_MENADO27"/>
      <sheetName val="Bank_Recon_-_IDR28"/>
      <sheetName val="Detail_pg229"/>
      <sheetName val="move_(2)29"/>
      <sheetName val="oblig_Trad&amp;AFS28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Income_Statement28"/>
      <sheetName val="INV0299_(2)28"/>
      <sheetName val="FOREX_0428"/>
      <sheetName val="FOREX_0328"/>
      <sheetName val="FOREX_04_audited28"/>
      <sheetName val="Data_Input28"/>
      <sheetName val="Cost_Input_Sheet28"/>
      <sheetName val="Q120_AP_Aging28"/>
      <sheetName val="Base_Data27"/>
      <sheetName val="RWP_3327"/>
      <sheetName val="TRADING_PROFIT27"/>
      <sheetName val="EB_PDT27"/>
      <sheetName val="Exc__Rate27"/>
      <sheetName val="EYAS_Standar27"/>
      <sheetName val="BAL_SHEET(2)27"/>
      <sheetName val="CUSTOMER_LOOKUP27"/>
      <sheetName val="SUMMARY_27"/>
      <sheetName val="Sheet1_(19)27"/>
      <sheetName val="Rekap_Penj27"/>
      <sheetName val="BS-PL_Komersil_and_Fiskal27"/>
      <sheetName val="Front_Sheet27"/>
      <sheetName val="Name_Map27"/>
      <sheetName val="TB_IDR_Only27"/>
      <sheetName val="Breakdown_LF603_127"/>
      <sheetName val="Sheet_1_(2)27"/>
      <sheetName val="COA_BM27"/>
      <sheetName val="Check_Sheet27"/>
      <sheetName val="PLHO_Report27"/>
      <sheetName val="FL_&amp;_IC27"/>
      <sheetName val="Table_127"/>
      <sheetName val="229_Accr_Exp27"/>
      <sheetName val="Income_State27"/>
      <sheetName val="Content_327"/>
      <sheetName val="hutang_DPLK27"/>
      <sheetName val="Access_Radio_NL40027"/>
      <sheetName val="HWL_(2)26"/>
      <sheetName val="A2_1_CAJE29"/>
      <sheetName val="TRAVEL_PLAN27"/>
      <sheetName val="Financial_Statement24"/>
      <sheetName val="Tax_comp27"/>
      <sheetName val="TWDV_over_NBV27"/>
      <sheetName val="Product_Requirement27"/>
      <sheetName val="Investasi_&amp;_depresiasi27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Customer_List24"/>
      <sheetName val="Stock_CIW24"/>
      <sheetName val="_INCOME_STATEMENT25"/>
      <sheetName val="Data_Submission27"/>
      <sheetName val="Lookup_Tables27"/>
      <sheetName val="K_6DEPOSIT24"/>
      <sheetName val="99_10_1224"/>
      <sheetName val="Other_charges_(income)24"/>
      <sheetName val="lab_norge24"/>
      <sheetName val="SAD_Conclusion24"/>
      <sheetName val="SAD_Schedule24"/>
      <sheetName val="Cruser_Sp7122"/>
      <sheetName val="Sch_22"/>
      <sheetName val="E-9_3(PBC)22"/>
      <sheetName val="hitung_ulang_JEPANG22"/>
      <sheetName val="HO_Use22"/>
      <sheetName val="BGT_Cashflow22"/>
      <sheetName val="ACT_Cashflow22"/>
      <sheetName val="BGT_Cashflow_22"/>
      <sheetName val="Muebles_y_Enseres22"/>
      <sheetName val="New_List22"/>
      <sheetName val="LOC_Score22"/>
      <sheetName val="Laba_Rugi22"/>
      <sheetName val="Pembelian_Aktiva22"/>
      <sheetName val="Beban_Operasi22"/>
      <sheetName val="GL_Items_MEI22"/>
      <sheetName val="7_222"/>
      <sheetName val="00_received_in_0122"/>
      <sheetName val="Per_GL_J_a_n22"/>
      <sheetName val="OPNAME_SALES1"/>
      <sheetName val="FE-1770_P134"/>
      <sheetName val="FE-1770_P234"/>
      <sheetName val="FI-177O_P134"/>
      <sheetName val="FI-1770_P234"/>
      <sheetName val="Final_Tax34"/>
      <sheetName val="Irregular_Income34"/>
      <sheetName val="Rp_Banten32"/>
      <sheetName val="Permanent_info32"/>
      <sheetName val="RMFE_0431"/>
      <sheetName val="BS_final33"/>
      <sheetName val="B_132"/>
      <sheetName val="3__Neraca_dan_RL33"/>
      <sheetName val="Mine_Assumptions33"/>
      <sheetName val="RENCANA_KERJA33"/>
      <sheetName val="VAT_out33"/>
      <sheetName val="Journal_Template33"/>
      <sheetName val="trf_d-i32"/>
      <sheetName val="K_2_131"/>
      <sheetName val="Forecase_200432"/>
      <sheetName val="Main_Menu32"/>
      <sheetName val="A_u_g32"/>
      <sheetName val="M-2_Adjusted32"/>
      <sheetName val="BOQ_price31"/>
      <sheetName val="Professionals_Standard31"/>
      <sheetName val="ESG_local31"/>
      <sheetName val="Details_BS_YTD31"/>
      <sheetName val="K_1_1_1_HGU30"/>
      <sheetName val="DEFECTED_NOV30"/>
      <sheetName val="Exch_rate30"/>
      <sheetName val="Internal_order31"/>
      <sheetName val="Other_Current30"/>
      <sheetName val="Other_YTD30"/>
      <sheetName val="HBI_NCD30"/>
      <sheetName val="Table_Array30"/>
      <sheetName val="HBS_Credit_Detail30"/>
      <sheetName val="ID_MENADO29"/>
      <sheetName val="Bank_Recon_-_IDR30"/>
      <sheetName val="Detail_pg231"/>
      <sheetName val="move_(2)31"/>
      <sheetName val="oblig_Trad&amp;AFS30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Income_Statement30"/>
      <sheetName val="INV0299_(2)30"/>
      <sheetName val="FOREX_0430"/>
      <sheetName val="FOREX_0330"/>
      <sheetName val="FOREX_04_audited30"/>
      <sheetName val="Data_Input30"/>
      <sheetName val="Cost_Input_Sheet30"/>
      <sheetName val="Q120_AP_Aging30"/>
      <sheetName val="Base_Data29"/>
      <sheetName val="RWP_3329"/>
      <sheetName val="TRADING_PROFIT29"/>
      <sheetName val="EB_PDT29"/>
      <sheetName val="Exc__Rate29"/>
      <sheetName val="EYAS_Standar29"/>
      <sheetName val="BAL_SHEET(2)29"/>
      <sheetName val="CUSTOMER_LOOKUP29"/>
      <sheetName val="SUMMARY_29"/>
      <sheetName val="Sheet1_(19)29"/>
      <sheetName val="Rekap_Penj29"/>
      <sheetName val="BS-PL_Komersil_and_Fiskal29"/>
      <sheetName val="Front_Sheet29"/>
      <sheetName val="Name_Map29"/>
      <sheetName val="TB_IDR_Only29"/>
      <sheetName val="Breakdown_LF603_129"/>
      <sheetName val="Sheet_1_(2)29"/>
      <sheetName val="COA_BM29"/>
      <sheetName val="Check_Sheet29"/>
      <sheetName val="PLHO_Report29"/>
      <sheetName val="FL_&amp;_IC29"/>
      <sheetName val="Table_129"/>
      <sheetName val="229_Accr_Exp29"/>
      <sheetName val="Income_State29"/>
      <sheetName val="Content_329"/>
      <sheetName val="hutang_DPLK29"/>
      <sheetName val="Access_Radio_NL40029"/>
      <sheetName val="HWL_(2)28"/>
      <sheetName val="A2_1_CAJE31"/>
      <sheetName val="TRAVEL_PLAN29"/>
      <sheetName val="Financial_Statement26"/>
      <sheetName val="Tax_comp29"/>
      <sheetName val="TWDV_over_NBV29"/>
      <sheetName val="Product_Requirement29"/>
      <sheetName val="Investasi_&amp;_depresiasi29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Customer_List26"/>
      <sheetName val="Stock_CIW26"/>
      <sheetName val="_INCOME_STATEMENT27"/>
      <sheetName val="Data_Submission29"/>
      <sheetName val="Lookup_Tables29"/>
      <sheetName val="K_6DEPOSIT26"/>
      <sheetName val="99_10_1226"/>
      <sheetName val="Other_charges_(income)26"/>
      <sheetName val="lab_norge26"/>
      <sheetName val="SAD_Conclusion26"/>
      <sheetName val="SAD_Schedule26"/>
      <sheetName val="Cruser_Sp7124"/>
      <sheetName val="Sch_24"/>
      <sheetName val="E-9_3(PBC)24"/>
      <sheetName val="hitung_ulang_JEPANG24"/>
      <sheetName val="HO_Use24"/>
      <sheetName val="BGT_Cashflow24"/>
      <sheetName val="ACT_Cashflow24"/>
      <sheetName val="BGT_Cashflow_24"/>
      <sheetName val="Muebles_y_Enseres24"/>
      <sheetName val="New_List24"/>
      <sheetName val="LOC_Score24"/>
      <sheetName val="Laba_Rugi24"/>
      <sheetName val="Pembelian_Aktiva24"/>
      <sheetName val="Beban_Operasi24"/>
      <sheetName val="GL_Items_MEI24"/>
      <sheetName val="7_224"/>
      <sheetName val="00_received_in_0124"/>
      <sheetName val="Per_GL_J_a_n24"/>
      <sheetName val="Lamp_RPT0483"/>
      <sheetName val="Lamp_RPT0403"/>
      <sheetName val="Bgn-Ingg_PLANTATION3"/>
      <sheetName val="L_BA_blok3"/>
      <sheetName val="L_I_-_ATY3"/>
      <sheetName val="S_e_p3"/>
      <sheetName val="M_a_r3"/>
      <sheetName val="J_1_Deffered_Landright3"/>
      <sheetName val="rincian_DO3"/>
      <sheetName val="OPNAME_SALES3"/>
      <sheetName val="FE-1770_P133"/>
      <sheetName val="FE-1770_P233"/>
      <sheetName val="FI-177O_P133"/>
      <sheetName val="FI-1770_P233"/>
      <sheetName val="Final_Tax33"/>
      <sheetName val="Irregular_Income33"/>
      <sheetName val="Rp_Banten31"/>
      <sheetName val="Permanent_info31"/>
      <sheetName val="RMFE_0430"/>
      <sheetName val="BS_final32"/>
      <sheetName val="B_131"/>
      <sheetName val="3__Neraca_dan_RL32"/>
      <sheetName val="Mine_Assumptions32"/>
      <sheetName val="RENCANA_KERJA32"/>
      <sheetName val="VAT_out32"/>
      <sheetName val="Journal_Template32"/>
      <sheetName val="trf_d-i31"/>
      <sheetName val="K_2_130"/>
      <sheetName val="Forecase_200431"/>
      <sheetName val="Main_Menu31"/>
      <sheetName val="A_u_g31"/>
      <sheetName val="M-2_Adjusted31"/>
      <sheetName val="BOQ_price30"/>
      <sheetName val="Professionals_Standard30"/>
      <sheetName val="ESG_local30"/>
      <sheetName val="Details_BS_YTD30"/>
      <sheetName val="K_1_1_1_HGU29"/>
      <sheetName val="DEFECTED_NOV29"/>
      <sheetName val="Exch_rate29"/>
      <sheetName val="Internal_order30"/>
      <sheetName val="Other_Current29"/>
      <sheetName val="Other_YTD29"/>
      <sheetName val="HBI_NCD29"/>
      <sheetName val="Table_Array29"/>
      <sheetName val="HBS_Credit_Detail29"/>
      <sheetName val="ID_MENADO28"/>
      <sheetName val="Bank_Recon_-_IDR29"/>
      <sheetName val="Detail_pg230"/>
      <sheetName val="move_(2)30"/>
      <sheetName val="oblig_Trad&amp;AFS29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Income_Statement29"/>
      <sheetName val="INV0299_(2)29"/>
      <sheetName val="FOREX_0429"/>
      <sheetName val="FOREX_0329"/>
      <sheetName val="FOREX_04_audited29"/>
      <sheetName val="Data_Input29"/>
      <sheetName val="Cost_Input_Sheet29"/>
      <sheetName val="Q120_AP_Aging29"/>
      <sheetName val="Base_Data28"/>
      <sheetName val="RWP_3328"/>
      <sheetName val="TRADING_PROFIT28"/>
      <sheetName val="EB_PDT28"/>
      <sheetName val="Exc__Rate28"/>
      <sheetName val="EYAS_Standar28"/>
      <sheetName val="BAL_SHEET(2)28"/>
      <sheetName val="CUSTOMER_LOOKUP28"/>
      <sheetName val="SUMMARY_28"/>
      <sheetName val="Sheet1_(19)28"/>
      <sheetName val="Rekap_Penj28"/>
      <sheetName val="BS-PL_Komersil_and_Fiskal28"/>
      <sheetName val="Front_Sheet28"/>
      <sheetName val="Name_Map28"/>
      <sheetName val="TB_IDR_Only28"/>
      <sheetName val="Breakdown_LF603_128"/>
      <sheetName val="Sheet_1_(2)28"/>
      <sheetName val="COA_BM28"/>
      <sheetName val="Check_Sheet28"/>
      <sheetName val="PLHO_Report28"/>
      <sheetName val="FL_&amp;_IC28"/>
      <sheetName val="Table_128"/>
      <sheetName val="229_Accr_Exp28"/>
      <sheetName val="Income_State28"/>
      <sheetName val="Content_328"/>
      <sheetName val="hutang_DPLK28"/>
      <sheetName val="Access_Radio_NL40028"/>
      <sheetName val="HWL_(2)27"/>
      <sheetName val="A2_1_CAJE30"/>
      <sheetName val="TRAVEL_PLAN28"/>
      <sheetName val="Financial_Statement25"/>
      <sheetName val="Tax_comp28"/>
      <sheetName val="TWDV_over_NBV28"/>
      <sheetName val="Product_Requirement28"/>
      <sheetName val="Investasi_&amp;_depresiasi28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Customer_List25"/>
      <sheetName val="Stock_CIW25"/>
      <sheetName val="_INCOME_STATEMENT26"/>
      <sheetName val="Data_Submission28"/>
      <sheetName val="Lookup_Tables28"/>
      <sheetName val="K_6DEPOSIT25"/>
      <sheetName val="99_10_1225"/>
      <sheetName val="Other_charges_(income)25"/>
      <sheetName val="lab_norge25"/>
      <sheetName val="SAD_Conclusion25"/>
      <sheetName val="SAD_Schedule25"/>
      <sheetName val="Cruser_Sp7123"/>
      <sheetName val="Sch_23"/>
      <sheetName val="E-9_3(PBC)23"/>
      <sheetName val="hitung_ulang_JEPANG23"/>
      <sheetName val="HO_Use23"/>
      <sheetName val="BGT_Cashflow23"/>
      <sheetName val="ACT_Cashflow23"/>
      <sheetName val="BGT_Cashflow_23"/>
      <sheetName val="Muebles_y_Enseres23"/>
      <sheetName val="New_List23"/>
      <sheetName val="LOC_Score23"/>
      <sheetName val="Laba_Rugi23"/>
      <sheetName val="Pembelian_Aktiva23"/>
      <sheetName val="Beban_Operasi23"/>
      <sheetName val="GL_Items_MEI23"/>
      <sheetName val="7_223"/>
      <sheetName val="00_received_in_0123"/>
      <sheetName val="Per_GL_J_a_n23"/>
      <sheetName val="J_1_Deffered_Landright2"/>
      <sheetName val="rincian_DO2"/>
      <sheetName val="OPNAME_SALES2"/>
      <sheetName val="FE-1770_P135"/>
      <sheetName val="FE-1770_P235"/>
      <sheetName val="FI-177O_P135"/>
      <sheetName val="FI-1770_P235"/>
      <sheetName val="Final_Tax35"/>
      <sheetName val="Irregular_Income35"/>
      <sheetName val="Rp_Banten33"/>
      <sheetName val="Permanent_info33"/>
      <sheetName val="RMFE_0432"/>
      <sheetName val="BS_final34"/>
      <sheetName val="B_133"/>
      <sheetName val="3__Neraca_dan_RL34"/>
      <sheetName val="Mine_Assumptions34"/>
      <sheetName val="RENCANA_KERJA34"/>
      <sheetName val="VAT_out34"/>
      <sheetName val="Journal_Template34"/>
      <sheetName val="trf_d-i33"/>
      <sheetName val="K_2_132"/>
      <sheetName val="Forecase_200433"/>
      <sheetName val="Main_Menu33"/>
      <sheetName val="A_u_g33"/>
      <sheetName val="M-2_Adjusted33"/>
      <sheetName val="BOQ_price32"/>
      <sheetName val="Professionals_Standard32"/>
      <sheetName val="ESG_local32"/>
      <sheetName val="Details_BS_YTD32"/>
      <sheetName val="K_1_1_1_HGU31"/>
      <sheetName val="DEFECTED_NOV31"/>
      <sheetName val="Exch_rate31"/>
      <sheetName val="Internal_order32"/>
      <sheetName val="Other_Current31"/>
      <sheetName val="Other_YTD31"/>
      <sheetName val="HBI_NCD31"/>
      <sheetName val="Table_Array31"/>
      <sheetName val="HBS_Credit_Detail31"/>
      <sheetName val="ID_MENADO30"/>
      <sheetName val="Bank_Recon_-_IDR31"/>
      <sheetName val="Detail_pg232"/>
      <sheetName val="move_(2)32"/>
      <sheetName val="oblig_Trad&amp;AFS31"/>
      <sheetName val="For_Mgmt_fee32"/>
      <sheetName val="For_GSC_charge32"/>
      <sheetName val="For_Training_Svc_fee32"/>
      <sheetName val="For_Mgmt_fee_(PasteValue)32"/>
      <sheetName val="For_GSC_charge_(PasteValue)32"/>
      <sheetName val="Allocation_Base_(GSIN)32"/>
      <sheetName val="To_DCIN32"/>
      <sheetName val="For_Training_Svc_fee_(PasteVa32"/>
      <sheetName val="Income_Statement31"/>
      <sheetName val="INV0299_(2)31"/>
      <sheetName val="FOREX_0431"/>
      <sheetName val="FOREX_0331"/>
      <sheetName val="FOREX_04_audited31"/>
      <sheetName val="Data_Input31"/>
      <sheetName val="Cost_Input_Sheet31"/>
      <sheetName val="Q120_AP_Aging31"/>
      <sheetName val="Base_Data30"/>
      <sheetName val="RWP_3330"/>
      <sheetName val="TRADING_PROFIT30"/>
      <sheetName val="EB_PDT30"/>
      <sheetName val="Exc__Rate30"/>
      <sheetName val="EYAS_Standar30"/>
      <sheetName val="BAL_SHEET(2)30"/>
      <sheetName val="CUSTOMER_LOOKUP30"/>
      <sheetName val="SUMMARY_30"/>
      <sheetName val="Sheet1_(19)30"/>
      <sheetName val="Rekap_Penj30"/>
      <sheetName val="BS-PL_Komersil_and_Fiskal30"/>
      <sheetName val="Front_Sheet30"/>
      <sheetName val="Name_Map30"/>
      <sheetName val="TB_IDR_Only30"/>
      <sheetName val="Breakdown_LF603_130"/>
      <sheetName val="Sheet_1_(2)30"/>
      <sheetName val="COA_BM30"/>
      <sheetName val="Check_Sheet30"/>
      <sheetName val="PLHO_Report30"/>
      <sheetName val="FL_&amp;_IC30"/>
      <sheetName val="Table_130"/>
      <sheetName val="229_Accr_Exp30"/>
      <sheetName val="Income_State30"/>
      <sheetName val="Content_330"/>
      <sheetName val="hutang_DPLK30"/>
      <sheetName val="Access_Radio_NL40030"/>
      <sheetName val="HWL_(2)29"/>
      <sheetName val="A2_1_CAJE32"/>
      <sheetName val="TRAVEL_PLAN30"/>
      <sheetName val="Financial_Statement27"/>
      <sheetName val="Tax_comp30"/>
      <sheetName val="TWDV_over_NBV30"/>
      <sheetName val="Product_Requirement30"/>
      <sheetName val="Investasi_&amp;_depresiasi30"/>
      <sheetName val="Att_1-5_yr01_(Ind)27"/>
      <sheetName val="Att_1-5_yr0127"/>
      <sheetName val="PPh_22_-_0127"/>
      <sheetName val="PPh_22_-_01_(E)27"/>
      <sheetName val="Depr_for_add_200127"/>
      <sheetName val="Perhit_disp_01_(E)27"/>
      <sheetName val="Perhit_disp_0127"/>
      <sheetName val="Depreciation_DBI_0127"/>
      <sheetName val="Amortisation_DBI_27"/>
      <sheetName val="Sheet1_(3)27"/>
      <sheetName val="Sheet1_(2)27"/>
      <sheetName val="expat_exp27"/>
      <sheetName val="Customer_List27"/>
      <sheetName val="Stock_CIW27"/>
      <sheetName val="_INCOME_STATEMENT28"/>
      <sheetName val="Data_Submission30"/>
      <sheetName val="Lookup_Tables30"/>
      <sheetName val="K_6DEPOSIT27"/>
      <sheetName val="99_10_1227"/>
      <sheetName val="Other_charges_(income)27"/>
      <sheetName val="lab_norge27"/>
      <sheetName val="SAD_Conclusion27"/>
      <sheetName val="SAD_Schedule27"/>
      <sheetName val="Cruser_Sp7125"/>
      <sheetName val="Sch_25"/>
      <sheetName val="E-9_3(PBC)25"/>
      <sheetName val="hitung_ulang_JEPANG25"/>
      <sheetName val="HO_Use25"/>
      <sheetName val="BGT_Cashflow25"/>
      <sheetName val="ACT_Cashflow25"/>
      <sheetName val="BGT_Cashflow_25"/>
      <sheetName val="Muebles_y_Enseres25"/>
      <sheetName val="New_List25"/>
      <sheetName val="LOC_Score25"/>
      <sheetName val="Laba_Rugi25"/>
      <sheetName val="Pembelian_Aktiva25"/>
      <sheetName val="Beban_Operasi25"/>
      <sheetName val="GL_Items_MEI25"/>
      <sheetName val="7_225"/>
      <sheetName val="00_received_in_0125"/>
      <sheetName val="Per_GL_J_a_n25"/>
      <sheetName val="FE-1771$_P14"/>
      <sheetName val="Lamp_RPT0484"/>
      <sheetName val="Lamp_RPT0404"/>
      <sheetName val="Bgn-Ingg_PLANTATION4"/>
      <sheetName val="L_BA_blok4"/>
      <sheetName val="L_I_-_ATY4"/>
      <sheetName val="S_e_p4"/>
      <sheetName val="M_a_r4"/>
      <sheetName val="J_1_Deffered_Landright4"/>
      <sheetName val="rincian_DO4"/>
      <sheetName val="OPNAME_SALES4"/>
      <sheetName val="FE-1770_P138"/>
      <sheetName val="FE-1770_P238"/>
      <sheetName val="FI-177O_P138"/>
      <sheetName val="FI-1770_P238"/>
      <sheetName val="Final_Tax38"/>
      <sheetName val="Irregular_Income38"/>
      <sheetName val="Rp_Banten36"/>
      <sheetName val="Permanent_info36"/>
      <sheetName val="RMFE_0435"/>
      <sheetName val="BS_final37"/>
      <sheetName val="B_136"/>
      <sheetName val="3__Neraca_dan_RL37"/>
      <sheetName val="Mine_Assumptions37"/>
      <sheetName val="RENCANA_KERJA37"/>
      <sheetName val="VAT_out37"/>
      <sheetName val="Journal_Template37"/>
      <sheetName val="trf_d-i36"/>
      <sheetName val="K_2_135"/>
      <sheetName val="Forecase_200436"/>
      <sheetName val="Main_Menu36"/>
      <sheetName val="A_u_g36"/>
      <sheetName val="M-2_Adjusted36"/>
      <sheetName val="BOQ_price35"/>
      <sheetName val="Professionals_Standard35"/>
      <sheetName val="ESG_local35"/>
      <sheetName val="Details_BS_YTD35"/>
      <sheetName val="K_1_1_1_HGU34"/>
      <sheetName val="DEFECTED_NOV34"/>
      <sheetName val="Exch_rate34"/>
      <sheetName val="Internal_order35"/>
      <sheetName val="Other_Current34"/>
      <sheetName val="Other_YTD34"/>
      <sheetName val="HBI_NCD34"/>
      <sheetName val="Table_Array34"/>
      <sheetName val="HBS_Credit_Detail34"/>
      <sheetName val="ID_MENADO33"/>
      <sheetName val="Bank_Recon_-_IDR34"/>
      <sheetName val="Detail_pg235"/>
      <sheetName val="move_(2)35"/>
      <sheetName val="oblig_Trad&amp;AFS34"/>
      <sheetName val="For_Mgmt_fee35"/>
      <sheetName val="For_GSC_charge35"/>
      <sheetName val="For_Training_Svc_fee35"/>
      <sheetName val="For_Mgmt_fee_(PasteValue)35"/>
      <sheetName val="For_GSC_charge_(PasteValue)35"/>
      <sheetName val="Allocation_Base_(GSIN)35"/>
      <sheetName val="To_DCIN35"/>
      <sheetName val="For_Training_Svc_fee_(PasteVa35"/>
      <sheetName val="Income_Statement34"/>
      <sheetName val="INV0299_(2)34"/>
      <sheetName val="FOREX_0434"/>
      <sheetName val="FOREX_0334"/>
      <sheetName val="FOREX_04_audited34"/>
      <sheetName val="Data_Input34"/>
      <sheetName val="Cost_Input_Sheet34"/>
      <sheetName val="Q120_AP_Aging34"/>
      <sheetName val="Base_Data33"/>
      <sheetName val="RWP_3333"/>
      <sheetName val="TRADING_PROFIT33"/>
      <sheetName val="EB_PDT33"/>
      <sheetName val="Exc__Rate33"/>
      <sheetName val="EYAS_Standar33"/>
      <sheetName val="BAL_SHEET(2)33"/>
      <sheetName val="CUSTOMER_LOOKUP33"/>
      <sheetName val="SUMMARY_33"/>
      <sheetName val="Sheet1_(19)33"/>
      <sheetName val="Rekap_Penj33"/>
      <sheetName val="BS-PL_Komersil_and_Fiskal33"/>
      <sheetName val="Front_Sheet33"/>
      <sheetName val="Name_Map33"/>
      <sheetName val="TB_IDR_Only33"/>
      <sheetName val="Breakdown_LF603_133"/>
      <sheetName val="Sheet_1_(2)33"/>
      <sheetName val="COA_BM33"/>
      <sheetName val="Check_Sheet33"/>
      <sheetName val="PLHO_Report33"/>
      <sheetName val="FL_&amp;_IC33"/>
      <sheetName val="Table_133"/>
      <sheetName val="229_Accr_Exp33"/>
      <sheetName val="Income_State33"/>
      <sheetName val="Content_333"/>
      <sheetName val="hutang_DPLK33"/>
      <sheetName val="Access_Radio_NL40033"/>
      <sheetName val="HWL_(2)32"/>
      <sheetName val="A2_1_CAJE35"/>
      <sheetName val="TRAVEL_PLAN33"/>
      <sheetName val="Financial_Statement30"/>
      <sheetName val="Tax_comp33"/>
      <sheetName val="TWDV_over_NBV33"/>
      <sheetName val="Product_Requirement33"/>
      <sheetName val="Investasi_&amp;_depresiasi33"/>
      <sheetName val="Att_1-5_yr01_(Ind)30"/>
      <sheetName val="Att_1-5_yr0130"/>
      <sheetName val="PPh_22_-_0130"/>
      <sheetName val="PPh_22_-_01_(E)30"/>
      <sheetName val="Depr_for_add_200130"/>
      <sheetName val="Perhit_disp_01_(E)30"/>
      <sheetName val="Perhit_disp_0130"/>
      <sheetName val="Depreciation_DBI_0130"/>
      <sheetName val="Amortisation_DBI_30"/>
      <sheetName val="Sheet1_(3)30"/>
      <sheetName val="Sheet1_(2)30"/>
      <sheetName val="expat_exp30"/>
      <sheetName val="Customer_List30"/>
      <sheetName val="Stock_CIW30"/>
      <sheetName val="_INCOME_STATEMENT31"/>
      <sheetName val="Data_Submission33"/>
      <sheetName val="Lookup_Tables33"/>
      <sheetName val="K_6DEPOSIT30"/>
      <sheetName val="99_10_1230"/>
      <sheetName val="Other_charges_(income)30"/>
      <sheetName val="lab_norge30"/>
      <sheetName val="SAD_Conclusion30"/>
      <sheetName val="SAD_Schedule30"/>
      <sheetName val="Cruser_Sp7128"/>
      <sheetName val="Sch_28"/>
      <sheetName val="E-9_3(PBC)28"/>
      <sheetName val="hitung_ulang_JEPANG28"/>
      <sheetName val="HO_Use28"/>
      <sheetName val="BGT_Cashflow28"/>
      <sheetName val="ACT_Cashflow28"/>
      <sheetName val="BGT_Cashflow_28"/>
      <sheetName val="Muebles_y_Enseres28"/>
      <sheetName val="New_List28"/>
      <sheetName val="LOC_Score28"/>
      <sheetName val="Laba_Rugi28"/>
      <sheetName val="Pembelian_Aktiva28"/>
      <sheetName val="Beban_Operasi28"/>
      <sheetName val="GL_Items_MEI28"/>
      <sheetName val="7_228"/>
      <sheetName val="00_received_in_0128"/>
      <sheetName val="Per_GL_J_a_n28"/>
      <sheetName val="FE-1771$_P17"/>
      <sheetName val="Lamp_RPT0487"/>
      <sheetName val="Lamp_RPT0407"/>
      <sheetName val="Bgn-Ingg_PLANTATION7"/>
      <sheetName val="L_BA_blok7"/>
      <sheetName val="L_I_-_ATY7"/>
      <sheetName val="S_e_p7"/>
      <sheetName val="M_a_r7"/>
      <sheetName val="J_1_Deffered_Landright7"/>
      <sheetName val="rincian_DO7"/>
      <sheetName val="OPNAME_SALES7"/>
      <sheetName val="FE-1770_P136"/>
      <sheetName val="FE-1770_P236"/>
      <sheetName val="FI-177O_P136"/>
      <sheetName val="FI-1770_P236"/>
      <sheetName val="Final_Tax36"/>
      <sheetName val="Irregular_Income36"/>
      <sheetName val="Rp_Banten34"/>
      <sheetName val="Permanent_info34"/>
      <sheetName val="RMFE_0433"/>
      <sheetName val="BS_final35"/>
      <sheetName val="B_134"/>
      <sheetName val="3__Neraca_dan_RL35"/>
      <sheetName val="Mine_Assumptions35"/>
      <sheetName val="RENCANA_KERJA35"/>
      <sheetName val="VAT_out35"/>
      <sheetName val="Journal_Template35"/>
      <sheetName val="trf_d-i34"/>
      <sheetName val="K_2_133"/>
      <sheetName val="Forecase_200434"/>
      <sheetName val="Main_Menu34"/>
      <sheetName val="A_u_g34"/>
      <sheetName val="M-2_Adjusted34"/>
      <sheetName val="BOQ_price33"/>
      <sheetName val="Professionals_Standard33"/>
      <sheetName val="ESG_local33"/>
      <sheetName val="Details_BS_YTD33"/>
      <sheetName val="K_1_1_1_HGU32"/>
      <sheetName val="DEFECTED_NOV32"/>
      <sheetName val="Exch_rate32"/>
      <sheetName val="Internal_order33"/>
      <sheetName val="Other_Current32"/>
      <sheetName val="Other_YTD32"/>
      <sheetName val="HBI_NCD32"/>
      <sheetName val="Table_Array32"/>
      <sheetName val="HBS_Credit_Detail32"/>
      <sheetName val="ID_MENADO31"/>
      <sheetName val="Bank_Recon_-_IDR32"/>
      <sheetName val="Detail_pg233"/>
      <sheetName val="move_(2)33"/>
      <sheetName val="oblig_Trad&amp;AFS32"/>
      <sheetName val="For_Mgmt_fee33"/>
      <sheetName val="For_GSC_charge33"/>
      <sheetName val="For_Training_Svc_fee33"/>
      <sheetName val="For_Mgmt_fee_(PasteValue)33"/>
      <sheetName val="For_GSC_charge_(PasteValue)33"/>
      <sheetName val="Allocation_Base_(GSIN)33"/>
      <sheetName val="To_DCIN33"/>
      <sheetName val="For_Training_Svc_fee_(PasteVa33"/>
      <sheetName val="Income_Statement32"/>
      <sheetName val="INV0299_(2)32"/>
      <sheetName val="FOREX_0432"/>
      <sheetName val="FOREX_0332"/>
      <sheetName val="FOREX_04_audited32"/>
      <sheetName val="Data_Input32"/>
      <sheetName val="Cost_Input_Sheet32"/>
      <sheetName val="Q120_AP_Aging32"/>
      <sheetName val="Base_Data31"/>
      <sheetName val="RWP_3331"/>
      <sheetName val="TRADING_PROFIT31"/>
      <sheetName val="EB_PDT31"/>
      <sheetName val="Exc__Rate31"/>
      <sheetName val="EYAS_Standar31"/>
      <sheetName val="BAL_SHEET(2)31"/>
      <sheetName val="CUSTOMER_LOOKUP31"/>
      <sheetName val="SUMMARY_31"/>
      <sheetName val="Sheet1_(19)31"/>
      <sheetName val="Rekap_Penj31"/>
      <sheetName val="BS-PL_Komersil_and_Fiskal31"/>
      <sheetName val="Front_Sheet31"/>
      <sheetName val="Name_Map31"/>
      <sheetName val="TB_IDR_Only31"/>
      <sheetName val="Breakdown_LF603_131"/>
      <sheetName val="Sheet_1_(2)31"/>
      <sheetName val="COA_BM31"/>
      <sheetName val="Check_Sheet31"/>
      <sheetName val="PLHO_Report31"/>
      <sheetName val="FL_&amp;_IC31"/>
      <sheetName val="Table_131"/>
      <sheetName val="229_Accr_Exp31"/>
      <sheetName val="Income_State31"/>
      <sheetName val="Content_331"/>
      <sheetName val="hutang_DPLK31"/>
      <sheetName val="Access_Radio_NL40031"/>
      <sheetName val="HWL_(2)30"/>
      <sheetName val="A2_1_CAJE33"/>
      <sheetName val="TRAVEL_PLAN31"/>
      <sheetName val="Financial_Statement28"/>
      <sheetName val="Tax_comp31"/>
      <sheetName val="TWDV_over_NBV31"/>
      <sheetName val="Product_Requirement31"/>
      <sheetName val="Investasi_&amp;_depresiasi31"/>
      <sheetName val="Att_1-5_yr01_(Ind)28"/>
      <sheetName val="Att_1-5_yr0128"/>
      <sheetName val="PPh_22_-_0128"/>
      <sheetName val="PPh_22_-_01_(E)28"/>
      <sheetName val="Depr_for_add_200128"/>
      <sheetName val="Perhit_disp_01_(E)28"/>
      <sheetName val="Perhit_disp_0128"/>
      <sheetName val="Depreciation_DBI_0128"/>
      <sheetName val="Amortisation_DBI_28"/>
      <sheetName val="Sheet1_(3)28"/>
      <sheetName val="Sheet1_(2)28"/>
      <sheetName val="expat_exp28"/>
      <sheetName val="Customer_List28"/>
      <sheetName val="Stock_CIW28"/>
      <sheetName val="_INCOME_STATEMENT29"/>
      <sheetName val="Data_Submission31"/>
      <sheetName val="Lookup_Tables31"/>
      <sheetName val="K_6DEPOSIT28"/>
      <sheetName val="99_10_1228"/>
      <sheetName val="Other_charges_(income)28"/>
      <sheetName val="lab_norge28"/>
      <sheetName val="SAD_Conclusion28"/>
      <sheetName val="SAD_Schedule28"/>
      <sheetName val="Cruser_Sp7126"/>
      <sheetName val="Sch_26"/>
      <sheetName val="E-9_3(PBC)26"/>
      <sheetName val="hitung_ulang_JEPANG26"/>
      <sheetName val="HO_Use26"/>
      <sheetName val="BGT_Cashflow26"/>
      <sheetName val="ACT_Cashflow26"/>
      <sheetName val="BGT_Cashflow_26"/>
      <sheetName val="Muebles_y_Enseres26"/>
      <sheetName val="New_List26"/>
      <sheetName val="LOC_Score26"/>
      <sheetName val="Laba_Rugi26"/>
      <sheetName val="Pembelian_Aktiva26"/>
      <sheetName val="Beban_Operasi26"/>
      <sheetName val="GL_Items_MEI26"/>
      <sheetName val="7_226"/>
      <sheetName val="00_received_in_0126"/>
      <sheetName val="Per_GL_J_a_n26"/>
      <sheetName val="FE-1771$_P15"/>
      <sheetName val="Lamp_RPT0485"/>
      <sheetName val="Lamp_RPT0405"/>
      <sheetName val="Bgn-Ingg_PLANTATION5"/>
      <sheetName val="L_BA_blok5"/>
      <sheetName val="L_I_-_ATY5"/>
      <sheetName val="S_e_p5"/>
      <sheetName val="M_a_r5"/>
      <sheetName val="J_1_Deffered_Landright5"/>
      <sheetName val="rincian_DO5"/>
      <sheetName val="OPNAME_SALES5"/>
      <sheetName val="FE-1770_P137"/>
      <sheetName val="FE-1770_P237"/>
      <sheetName val="FI-177O_P137"/>
      <sheetName val="FI-1770_P237"/>
      <sheetName val="Final_Tax37"/>
      <sheetName val="Irregular_Income37"/>
      <sheetName val="Rp_Banten35"/>
      <sheetName val="Permanent_info35"/>
      <sheetName val="RMFE_0434"/>
      <sheetName val="BS_final36"/>
      <sheetName val="B_135"/>
      <sheetName val="3__Neraca_dan_RL36"/>
      <sheetName val="Mine_Assumptions36"/>
      <sheetName val="RENCANA_KERJA36"/>
      <sheetName val="VAT_out36"/>
      <sheetName val="Journal_Template36"/>
      <sheetName val="trf_d-i35"/>
      <sheetName val="K_2_134"/>
      <sheetName val="Forecase_200435"/>
      <sheetName val="Main_Menu35"/>
      <sheetName val="A_u_g35"/>
      <sheetName val="M-2_Adjusted35"/>
      <sheetName val="BOQ_price34"/>
      <sheetName val="Professionals_Standard34"/>
      <sheetName val="ESG_local34"/>
      <sheetName val="Details_BS_YTD34"/>
      <sheetName val="K_1_1_1_HGU33"/>
      <sheetName val="DEFECTED_NOV33"/>
      <sheetName val="Exch_rate33"/>
      <sheetName val="Internal_order34"/>
      <sheetName val="Other_Current33"/>
      <sheetName val="Other_YTD33"/>
      <sheetName val="HBI_NCD33"/>
      <sheetName val="Table_Array33"/>
      <sheetName val="HBS_Credit_Detail33"/>
      <sheetName val="ID_MENADO32"/>
      <sheetName val="Bank_Recon_-_IDR33"/>
      <sheetName val="Detail_pg234"/>
      <sheetName val="move_(2)34"/>
      <sheetName val="oblig_Trad&amp;AFS33"/>
      <sheetName val="For_Mgmt_fee34"/>
      <sheetName val="For_GSC_charge34"/>
      <sheetName val="For_Training_Svc_fee34"/>
      <sheetName val="For_Mgmt_fee_(PasteValue)34"/>
      <sheetName val="For_GSC_charge_(PasteValue)34"/>
      <sheetName val="Allocation_Base_(GSIN)34"/>
      <sheetName val="To_DCIN34"/>
      <sheetName val="For_Training_Svc_fee_(PasteVa34"/>
      <sheetName val="Income_Statement33"/>
      <sheetName val="INV0299_(2)33"/>
      <sheetName val="FOREX_0433"/>
      <sheetName val="FOREX_0333"/>
      <sheetName val="FOREX_04_audited33"/>
      <sheetName val="Data_Input33"/>
      <sheetName val="Cost_Input_Sheet33"/>
      <sheetName val="Q120_AP_Aging33"/>
      <sheetName val="Base_Data32"/>
      <sheetName val="RWP_3332"/>
      <sheetName val="TRADING_PROFIT32"/>
      <sheetName val="EB_PDT32"/>
      <sheetName val="Exc__Rate32"/>
      <sheetName val="EYAS_Standar32"/>
      <sheetName val="BAL_SHEET(2)32"/>
      <sheetName val="CUSTOMER_LOOKUP32"/>
      <sheetName val="SUMMARY_32"/>
      <sheetName val="Sheet1_(19)32"/>
      <sheetName val="Rekap_Penj32"/>
      <sheetName val="BS-PL_Komersil_and_Fiskal32"/>
      <sheetName val="Front_Sheet32"/>
      <sheetName val="Name_Map32"/>
      <sheetName val="TB_IDR_Only32"/>
      <sheetName val="Breakdown_LF603_132"/>
      <sheetName val="Sheet_1_(2)32"/>
      <sheetName val="COA_BM32"/>
      <sheetName val="Check_Sheet32"/>
      <sheetName val="PLHO_Report32"/>
      <sheetName val="FL_&amp;_IC32"/>
      <sheetName val="Table_132"/>
      <sheetName val="229_Accr_Exp32"/>
      <sheetName val="Income_State32"/>
      <sheetName val="Content_332"/>
      <sheetName val="hutang_DPLK32"/>
      <sheetName val="Access_Radio_NL40032"/>
      <sheetName val="HWL_(2)31"/>
      <sheetName val="A2_1_CAJE34"/>
      <sheetName val="TRAVEL_PLAN32"/>
      <sheetName val="Financial_Statement29"/>
      <sheetName val="Tax_comp32"/>
      <sheetName val="TWDV_over_NBV32"/>
      <sheetName val="Product_Requirement32"/>
      <sheetName val="Investasi_&amp;_depresiasi32"/>
      <sheetName val="Att_1-5_yr01_(Ind)29"/>
      <sheetName val="Att_1-5_yr0129"/>
      <sheetName val="PPh_22_-_0129"/>
      <sheetName val="PPh_22_-_01_(E)29"/>
      <sheetName val="Depr_for_add_200129"/>
      <sheetName val="Perhit_disp_01_(E)29"/>
      <sheetName val="Perhit_disp_0129"/>
      <sheetName val="Depreciation_DBI_0129"/>
      <sheetName val="Amortisation_DBI_29"/>
      <sheetName val="Sheet1_(3)29"/>
      <sheetName val="Sheet1_(2)29"/>
      <sheetName val="expat_exp29"/>
      <sheetName val="Customer_List29"/>
      <sheetName val="Stock_CIW29"/>
      <sheetName val="_INCOME_STATEMENT30"/>
      <sheetName val="Data_Submission32"/>
      <sheetName val="Lookup_Tables32"/>
      <sheetName val="K_6DEPOSIT29"/>
      <sheetName val="99_10_1229"/>
      <sheetName val="Other_charges_(income)29"/>
      <sheetName val="lab_norge29"/>
      <sheetName val="SAD_Conclusion29"/>
      <sheetName val="SAD_Schedule29"/>
      <sheetName val="Cruser_Sp7127"/>
      <sheetName val="Sch_27"/>
      <sheetName val="E-9_3(PBC)27"/>
      <sheetName val="hitung_ulang_JEPANG27"/>
      <sheetName val="HO_Use27"/>
      <sheetName val="BGT_Cashflow27"/>
      <sheetName val="ACT_Cashflow27"/>
      <sheetName val="BGT_Cashflow_27"/>
      <sheetName val="Muebles_y_Enseres27"/>
      <sheetName val="New_List27"/>
      <sheetName val="LOC_Score27"/>
      <sheetName val="Laba_Rugi27"/>
      <sheetName val="Pembelian_Aktiva27"/>
      <sheetName val="Beban_Operasi27"/>
      <sheetName val="GL_Items_MEI27"/>
      <sheetName val="7_227"/>
      <sheetName val="00_received_in_0127"/>
      <sheetName val="Per_GL_J_a_n27"/>
      <sheetName val="FE-1771$_P16"/>
      <sheetName val="Lamp_RPT0486"/>
      <sheetName val="Lamp_RPT0406"/>
      <sheetName val="Bgn-Ingg_PLANTATION6"/>
      <sheetName val="L_BA_blok6"/>
      <sheetName val="L_I_-_ATY6"/>
      <sheetName val="S_e_p6"/>
      <sheetName val="M_a_r6"/>
      <sheetName val="J_1_Deffered_Landright6"/>
      <sheetName val="rincian_DO6"/>
      <sheetName val="OPNAME_SALES6"/>
      <sheetName val="FE-1770_P142"/>
      <sheetName val="FE-1770_P242"/>
      <sheetName val="FI-177O_P142"/>
      <sheetName val="FI-1770_P242"/>
      <sheetName val="Final_Tax42"/>
      <sheetName val="Irregular_Income42"/>
      <sheetName val="Rp_Banten40"/>
      <sheetName val="Permanent_info40"/>
      <sheetName val="RMFE_0439"/>
      <sheetName val="BS_final41"/>
      <sheetName val="B_140"/>
      <sheetName val="3__Neraca_dan_RL41"/>
      <sheetName val="Mine_Assumptions41"/>
      <sheetName val="RENCANA_KERJA41"/>
      <sheetName val="VAT_out41"/>
      <sheetName val="Journal_Template41"/>
      <sheetName val="trf_d-i40"/>
      <sheetName val="K_2_139"/>
      <sheetName val="Forecase_200440"/>
      <sheetName val="Main_Menu40"/>
      <sheetName val="A_u_g40"/>
      <sheetName val="M-2_Adjusted40"/>
      <sheetName val="BOQ_price39"/>
      <sheetName val="Professionals_Standard39"/>
      <sheetName val="ESG_local39"/>
      <sheetName val="Details_BS_YTD39"/>
      <sheetName val="K_1_1_1_HGU38"/>
      <sheetName val="DEFECTED_NOV38"/>
      <sheetName val="Exch_rate38"/>
      <sheetName val="Internal_order39"/>
      <sheetName val="Other_Current38"/>
      <sheetName val="Other_YTD38"/>
      <sheetName val="HBI_NCD38"/>
      <sheetName val="Table_Array38"/>
      <sheetName val="HBS_Credit_Detail38"/>
      <sheetName val="ID_MENADO37"/>
      <sheetName val="Bank_Recon_-_IDR38"/>
      <sheetName val="Detail_pg239"/>
      <sheetName val="move_(2)39"/>
      <sheetName val="oblig_Trad&amp;AFS38"/>
      <sheetName val="For_Mgmt_fee39"/>
      <sheetName val="For_GSC_charge39"/>
      <sheetName val="For_Training_Svc_fee39"/>
      <sheetName val="For_Mgmt_fee_(PasteValue)39"/>
      <sheetName val="For_GSC_charge_(PasteValue)39"/>
      <sheetName val="Allocation_Base_(GSIN)39"/>
      <sheetName val="To_DCIN39"/>
      <sheetName val="For_Training_Svc_fee_(PasteVa39"/>
      <sheetName val="Income_Statement38"/>
      <sheetName val="INV0299_(2)38"/>
      <sheetName val="FOREX_0438"/>
      <sheetName val="FOREX_0338"/>
      <sheetName val="FOREX_04_audited38"/>
      <sheetName val="Data_Input38"/>
      <sheetName val="Cost_Input_Sheet38"/>
      <sheetName val="Q120_AP_Aging38"/>
      <sheetName val="Base_Data37"/>
      <sheetName val="RWP_3337"/>
      <sheetName val="TRADING_PROFIT37"/>
      <sheetName val="EB_PDT37"/>
      <sheetName val="Exc__Rate37"/>
      <sheetName val="EYAS_Standar37"/>
      <sheetName val="BAL_SHEET(2)37"/>
      <sheetName val="CUSTOMER_LOOKUP37"/>
      <sheetName val="SUMMARY_37"/>
      <sheetName val="Sheet1_(19)37"/>
      <sheetName val="Rekap_Penj37"/>
      <sheetName val="BS-PL_Komersil_and_Fiskal37"/>
      <sheetName val="Front_Sheet37"/>
      <sheetName val="Name_Map37"/>
      <sheetName val="TB_IDR_Only37"/>
      <sheetName val="Breakdown_LF603_137"/>
      <sheetName val="Sheet_1_(2)37"/>
      <sheetName val="COA_BM37"/>
      <sheetName val="Check_Sheet37"/>
      <sheetName val="PLHO_Report37"/>
      <sheetName val="FL_&amp;_IC37"/>
      <sheetName val="Table_137"/>
      <sheetName val="229_Accr_Exp37"/>
      <sheetName val="Income_State37"/>
      <sheetName val="Content_337"/>
      <sheetName val="hutang_DPLK37"/>
      <sheetName val="Access_Radio_NL40037"/>
      <sheetName val="HWL_(2)36"/>
      <sheetName val="A2_1_CAJE39"/>
      <sheetName val="TRAVEL_PLAN37"/>
      <sheetName val="Financial_Statement34"/>
      <sheetName val="Tax_comp37"/>
      <sheetName val="TWDV_over_NBV37"/>
      <sheetName val="Product_Requirement37"/>
      <sheetName val="Investasi_&amp;_depresiasi37"/>
      <sheetName val="Att_1-5_yr01_(Ind)34"/>
      <sheetName val="Att_1-5_yr0134"/>
      <sheetName val="PPh_22_-_0134"/>
      <sheetName val="PPh_22_-_01_(E)34"/>
      <sheetName val="Depr_for_add_200134"/>
      <sheetName val="Perhit_disp_01_(E)34"/>
      <sheetName val="Perhit_disp_0134"/>
      <sheetName val="Depreciation_DBI_0134"/>
      <sheetName val="Amortisation_DBI_34"/>
      <sheetName val="Sheet1_(3)34"/>
      <sheetName val="Sheet1_(2)34"/>
      <sheetName val="expat_exp34"/>
      <sheetName val="Customer_List34"/>
      <sheetName val="Stock_CIW34"/>
      <sheetName val="_INCOME_STATEMENT35"/>
      <sheetName val="Data_Submission37"/>
      <sheetName val="Lookup_Tables37"/>
      <sheetName val="K_6DEPOSIT34"/>
      <sheetName val="99_10_1234"/>
      <sheetName val="Other_charges_(income)34"/>
      <sheetName val="lab_norge34"/>
      <sheetName val="SAD_Conclusion34"/>
      <sheetName val="SAD_Schedule34"/>
      <sheetName val="Cruser_Sp7132"/>
      <sheetName val="Sch_32"/>
      <sheetName val="E-9_3(PBC)32"/>
      <sheetName val="hitung_ulang_JEPANG32"/>
      <sheetName val="HO_Use32"/>
      <sheetName val="BGT_Cashflow32"/>
      <sheetName val="ACT_Cashflow32"/>
      <sheetName val="BGT_Cashflow_32"/>
      <sheetName val="Muebles_y_Enseres32"/>
      <sheetName val="New_List32"/>
      <sheetName val="LOC_Score32"/>
      <sheetName val="Laba_Rugi32"/>
      <sheetName val="Pembelian_Aktiva32"/>
      <sheetName val="Beban_Operasi32"/>
      <sheetName val="GL_Items_MEI32"/>
      <sheetName val="7_232"/>
      <sheetName val="00_received_in_0132"/>
      <sheetName val="Per_GL_J_a_n32"/>
      <sheetName val="FE-1771$_P111"/>
      <sheetName val="Lamp_RPT04811"/>
      <sheetName val="Lamp_RPT04011"/>
      <sheetName val="Bgn-Ingg_PLANTATION11"/>
      <sheetName val="L_BA_blok11"/>
      <sheetName val="L_I_-_ATY11"/>
      <sheetName val="S_e_p11"/>
      <sheetName val="M_a_r11"/>
      <sheetName val="J_1_Deffered_Landright11"/>
      <sheetName val="rincian_DO11"/>
      <sheetName val="OPNAME_SALES11"/>
      <sheetName val="FE-1770_P140"/>
      <sheetName val="FE-1770_P240"/>
      <sheetName val="FI-177O_P140"/>
      <sheetName val="FI-1770_P240"/>
      <sheetName val="Final_Tax40"/>
      <sheetName val="Irregular_Income40"/>
      <sheetName val="Rp_Banten38"/>
      <sheetName val="Permanent_info38"/>
      <sheetName val="RMFE_0437"/>
      <sheetName val="BS_final39"/>
      <sheetName val="B_138"/>
      <sheetName val="3__Neraca_dan_RL39"/>
      <sheetName val="Mine_Assumptions39"/>
      <sheetName val="RENCANA_KERJA39"/>
      <sheetName val="VAT_out39"/>
      <sheetName val="Journal_Template39"/>
      <sheetName val="trf_d-i38"/>
      <sheetName val="K_2_137"/>
      <sheetName val="Forecase_200438"/>
      <sheetName val="Main_Menu38"/>
      <sheetName val="A_u_g38"/>
      <sheetName val="M-2_Adjusted38"/>
      <sheetName val="BOQ_price37"/>
      <sheetName val="Professionals_Standard37"/>
      <sheetName val="ESG_local37"/>
      <sheetName val="Details_BS_YTD37"/>
      <sheetName val="K_1_1_1_HGU36"/>
      <sheetName val="DEFECTED_NOV36"/>
      <sheetName val="Exch_rate36"/>
      <sheetName val="Internal_order37"/>
      <sheetName val="Other_Current36"/>
      <sheetName val="Other_YTD36"/>
      <sheetName val="HBI_NCD36"/>
      <sheetName val="Table_Array36"/>
      <sheetName val="HBS_Credit_Detail36"/>
      <sheetName val="ID_MENADO35"/>
      <sheetName val="Bank_Recon_-_IDR36"/>
      <sheetName val="Detail_pg237"/>
      <sheetName val="move_(2)37"/>
      <sheetName val="oblig_Trad&amp;AFS36"/>
      <sheetName val="For_Mgmt_fee37"/>
      <sheetName val="For_GSC_charge37"/>
      <sheetName val="For_Training_Svc_fee37"/>
      <sheetName val="For_Mgmt_fee_(PasteValue)37"/>
      <sheetName val="For_GSC_charge_(PasteValue)37"/>
      <sheetName val="Allocation_Base_(GSIN)37"/>
      <sheetName val="To_DCIN37"/>
      <sheetName val="For_Training_Svc_fee_(PasteVa37"/>
      <sheetName val="Income_Statement36"/>
      <sheetName val="INV0299_(2)36"/>
      <sheetName val="FOREX_0436"/>
      <sheetName val="FOREX_0336"/>
      <sheetName val="FOREX_04_audited36"/>
      <sheetName val="Data_Input36"/>
      <sheetName val="Cost_Input_Sheet36"/>
      <sheetName val="Q120_AP_Aging36"/>
      <sheetName val="Base_Data35"/>
      <sheetName val="RWP_3335"/>
      <sheetName val="TRADING_PROFIT35"/>
      <sheetName val="EB_PDT35"/>
      <sheetName val="Exc__Rate35"/>
      <sheetName val="EYAS_Standar35"/>
      <sheetName val="BAL_SHEET(2)35"/>
      <sheetName val="CUSTOMER_LOOKUP35"/>
      <sheetName val="SUMMARY_35"/>
      <sheetName val="Sheet1_(19)35"/>
      <sheetName val="Rekap_Penj35"/>
      <sheetName val="BS-PL_Komersil_and_Fiskal35"/>
      <sheetName val="Front_Sheet35"/>
      <sheetName val="Name_Map35"/>
      <sheetName val="TB_IDR_Only35"/>
      <sheetName val="Breakdown_LF603_135"/>
      <sheetName val="Sheet_1_(2)35"/>
      <sheetName val="COA_BM35"/>
      <sheetName val="Check_Sheet35"/>
      <sheetName val="PLHO_Report35"/>
      <sheetName val="FL_&amp;_IC35"/>
      <sheetName val="Table_135"/>
      <sheetName val="229_Accr_Exp35"/>
      <sheetName val="Income_State35"/>
      <sheetName val="Content_335"/>
      <sheetName val="hutang_DPLK35"/>
      <sheetName val="Access_Radio_NL40035"/>
      <sheetName val="HWL_(2)34"/>
      <sheetName val="A2_1_CAJE37"/>
      <sheetName val="TRAVEL_PLAN35"/>
      <sheetName val="Financial_Statement32"/>
      <sheetName val="Tax_comp35"/>
      <sheetName val="TWDV_over_NBV35"/>
      <sheetName val="Product_Requirement35"/>
      <sheetName val="Investasi_&amp;_depresiasi35"/>
      <sheetName val="Att_1-5_yr01_(Ind)32"/>
      <sheetName val="Att_1-5_yr0132"/>
      <sheetName val="PPh_22_-_0132"/>
      <sheetName val="PPh_22_-_01_(E)32"/>
      <sheetName val="Depr_for_add_200132"/>
      <sheetName val="Perhit_disp_01_(E)32"/>
      <sheetName val="Perhit_disp_0132"/>
      <sheetName val="Depreciation_DBI_0132"/>
      <sheetName val="Amortisation_DBI_32"/>
      <sheetName val="Sheet1_(3)32"/>
      <sheetName val="Sheet1_(2)32"/>
      <sheetName val="expat_exp32"/>
      <sheetName val="Customer_List32"/>
      <sheetName val="Stock_CIW32"/>
      <sheetName val="_INCOME_STATEMENT33"/>
      <sheetName val="Data_Submission35"/>
      <sheetName val="Lookup_Tables35"/>
      <sheetName val="K_6DEPOSIT32"/>
      <sheetName val="99_10_1232"/>
      <sheetName val="Other_charges_(income)32"/>
      <sheetName val="lab_norge32"/>
      <sheetName val="SAD_Conclusion32"/>
      <sheetName val="SAD_Schedule32"/>
      <sheetName val="Cruser_Sp7130"/>
      <sheetName val="Sch_30"/>
      <sheetName val="E-9_3(PBC)30"/>
      <sheetName val="hitung_ulang_JEPANG30"/>
      <sheetName val="HO_Use30"/>
      <sheetName val="BGT_Cashflow30"/>
      <sheetName val="ACT_Cashflow30"/>
      <sheetName val="BGT_Cashflow_30"/>
      <sheetName val="Muebles_y_Enseres30"/>
      <sheetName val="New_List30"/>
      <sheetName val="LOC_Score30"/>
      <sheetName val="Laba_Rugi30"/>
      <sheetName val="Pembelian_Aktiva30"/>
      <sheetName val="Beban_Operasi30"/>
      <sheetName val="GL_Items_MEI30"/>
      <sheetName val="7_230"/>
      <sheetName val="00_received_in_0130"/>
      <sheetName val="Per_GL_J_a_n30"/>
      <sheetName val="FE-1771$_P19"/>
      <sheetName val="Lamp_RPT0489"/>
      <sheetName val="Lamp_RPT0409"/>
      <sheetName val="Bgn-Ingg_PLANTATION9"/>
      <sheetName val="L_BA_blok9"/>
      <sheetName val="L_I_-_ATY9"/>
      <sheetName val="S_e_p9"/>
      <sheetName val="M_a_r9"/>
      <sheetName val="J_1_Deffered_Landright9"/>
      <sheetName val="rincian_DO9"/>
      <sheetName val="OPNAME_SALES9"/>
      <sheetName val="FE-1770_P141"/>
      <sheetName val="FE-1770_P241"/>
      <sheetName val="FI-177O_P141"/>
      <sheetName val="FI-1770_P241"/>
      <sheetName val="Final_Tax41"/>
      <sheetName val="Irregular_Income41"/>
      <sheetName val="Rp_Banten39"/>
      <sheetName val="Permanent_info39"/>
      <sheetName val="RMFE_0438"/>
      <sheetName val="BS_final40"/>
      <sheetName val="B_139"/>
      <sheetName val="3__Neraca_dan_RL40"/>
      <sheetName val="Mine_Assumptions40"/>
      <sheetName val="RENCANA_KERJA40"/>
      <sheetName val="VAT_out40"/>
      <sheetName val="Journal_Template40"/>
      <sheetName val="trf_d-i39"/>
      <sheetName val="K_2_138"/>
      <sheetName val="Forecase_200439"/>
      <sheetName val="Main_Menu39"/>
      <sheetName val="A_u_g39"/>
      <sheetName val="M-2_Adjusted39"/>
      <sheetName val="BOQ_price38"/>
      <sheetName val="Professionals_Standard38"/>
      <sheetName val="ESG_local38"/>
      <sheetName val="Details_BS_YTD38"/>
      <sheetName val="K_1_1_1_HGU37"/>
      <sheetName val="DEFECTED_NOV37"/>
      <sheetName val="Exch_rate37"/>
      <sheetName val="Internal_order38"/>
      <sheetName val="Other_Current37"/>
      <sheetName val="Other_YTD37"/>
      <sheetName val="HBI_NCD37"/>
      <sheetName val="Table_Array37"/>
      <sheetName val="HBS_Credit_Detail37"/>
      <sheetName val="ID_MENADO36"/>
      <sheetName val="Bank_Recon_-_IDR37"/>
      <sheetName val="Detail_pg238"/>
      <sheetName val="move_(2)38"/>
      <sheetName val="oblig_Trad&amp;AFS37"/>
      <sheetName val="For_Mgmt_fee38"/>
      <sheetName val="For_GSC_charge38"/>
      <sheetName val="For_Training_Svc_fee38"/>
      <sheetName val="For_Mgmt_fee_(PasteValue)38"/>
      <sheetName val="For_GSC_charge_(PasteValue)38"/>
      <sheetName val="Allocation_Base_(GSIN)38"/>
      <sheetName val="To_DCIN38"/>
      <sheetName val="For_Training_Svc_fee_(PasteVa38"/>
      <sheetName val="Income_Statement37"/>
      <sheetName val="INV0299_(2)37"/>
      <sheetName val="FOREX_0437"/>
      <sheetName val="FOREX_0337"/>
      <sheetName val="FOREX_04_audited37"/>
      <sheetName val="Data_Input37"/>
      <sheetName val="Cost_Input_Sheet37"/>
      <sheetName val="Q120_AP_Aging37"/>
      <sheetName val="Base_Data36"/>
      <sheetName val="RWP_3336"/>
      <sheetName val="TRADING_PROFIT36"/>
      <sheetName val="EB_PDT36"/>
      <sheetName val="Exc__Rate36"/>
      <sheetName val="EYAS_Standar36"/>
      <sheetName val="BAL_SHEET(2)36"/>
      <sheetName val="CUSTOMER_LOOKUP36"/>
      <sheetName val="SUMMARY_36"/>
      <sheetName val="Sheet1_(19)36"/>
      <sheetName val="Rekap_Penj36"/>
      <sheetName val="BS-PL_Komersil_and_Fiskal36"/>
      <sheetName val="Front_Sheet36"/>
      <sheetName val="Name_Map36"/>
      <sheetName val="TB_IDR_Only36"/>
      <sheetName val="Breakdown_LF603_136"/>
      <sheetName val="Sheet_1_(2)36"/>
      <sheetName val="COA_BM36"/>
      <sheetName val="Check_Sheet36"/>
      <sheetName val="PLHO_Report36"/>
      <sheetName val="FL_&amp;_IC36"/>
      <sheetName val="Table_136"/>
      <sheetName val="229_Accr_Exp36"/>
      <sheetName val="Income_State36"/>
      <sheetName val="Content_336"/>
      <sheetName val="hutang_DPLK36"/>
      <sheetName val="Access_Radio_NL40036"/>
      <sheetName val="HWL_(2)35"/>
      <sheetName val="A2_1_CAJE38"/>
      <sheetName val="TRAVEL_PLAN36"/>
      <sheetName val="Financial_Statement33"/>
      <sheetName val="Tax_comp36"/>
      <sheetName val="TWDV_over_NBV36"/>
      <sheetName val="Product_Requirement36"/>
      <sheetName val="Investasi_&amp;_depresiasi36"/>
      <sheetName val="Att_1-5_yr01_(Ind)33"/>
      <sheetName val="Att_1-5_yr0133"/>
      <sheetName val="PPh_22_-_0133"/>
      <sheetName val="PPh_22_-_01_(E)33"/>
      <sheetName val="Depr_for_add_200133"/>
      <sheetName val="Perhit_disp_01_(E)33"/>
      <sheetName val="Perhit_disp_0133"/>
      <sheetName val="Depreciation_DBI_0133"/>
      <sheetName val="Amortisation_DBI_33"/>
      <sheetName val="Sheet1_(3)33"/>
      <sheetName val="Sheet1_(2)33"/>
      <sheetName val="expat_exp33"/>
      <sheetName val="Customer_List33"/>
      <sheetName val="Stock_CIW33"/>
      <sheetName val="_INCOME_STATEMENT34"/>
      <sheetName val="Data_Submission36"/>
      <sheetName val="Lookup_Tables36"/>
      <sheetName val="K_6DEPOSIT33"/>
      <sheetName val="99_10_1233"/>
      <sheetName val="Other_charges_(income)33"/>
      <sheetName val="lab_norge33"/>
      <sheetName val="SAD_Conclusion33"/>
      <sheetName val="SAD_Schedule33"/>
      <sheetName val="Cruser_Sp7131"/>
      <sheetName val="Sch_31"/>
      <sheetName val="E-9_3(PBC)31"/>
      <sheetName val="hitung_ulang_JEPANG31"/>
      <sheetName val="HO_Use31"/>
      <sheetName val="BGT_Cashflow31"/>
      <sheetName val="ACT_Cashflow31"/>
      <sheetName val="BGT_Cashflow_31"/>
      <sheetName val="Muebles_y_Enseres31"/>
      <sheetName val="New_List31"/>
      <sheetName val="LOC_Score31"/>
      <sheetName val="Laba_Rugi31"/>
      <sheetName val="Pembelian_Aktiva31"/>
      <sheetName val="Beban_Operasi31"/>
      <sheetName val="GL_Items_MEI31"/>
      <sheetName val="7_231"/>
      <sheetName val="00_received_in_0131"/>
      <sheetName val="Per_GL_J_a_n31"/>
      <sheetName val="FE-1771$_P110"/>
      <sheetName val="Lamp_RPT04810"/>
      <sheetName val="Lamp_RPT04010"/>
      <sheetName val="Bgn-Ingg_PLANTATION10"/>
      <sheetName val="L_BA_blok10"/>
      <sheetName val="L_I_-_ATY10"/>
      <sheetName val="S_e_p10"/>
      <sheetName val="M_a_r10"/>
      <sheetName val="J_1_Deffered_Landright10"/>
      <sheetName val="rincian_DO10"/>
      <sheetName val="OPNAME_SALES10"/>
      <sheetName val="FE-1770_P143"/>
      <sheetName val="FE-1770_P243"/>
      <sheetName val="FI-177O_P143"/>
      <sheetName val="FI-1770_P243"/>
      <sheetName val="Final_Tax43"/>
      <sheetName val="Irregular_Income43"/>
      <sheetName val="Rp_Banten41"/>
      <sheetName val="Permanent_info41"/>
      <sheetName val="RMFE_0440"/>
      <sheetName val="BS_final42"/>
      <sheetName val="B_141"/>
      <sheetName val="3__Neraca_dan_RL42"/>
      <sheetName val="Mine_Assumptions42"/>
      <sheetName val="RENCANA_KERJA42"/>
      <sheetName val="VAT_out42"/>
      <sheetName val="Journal_Template42"/>
      <sheetName val="trf_d-i41"/>
      <sheetName val="K_2_140"/>
      <sheetName val="Forecase_200441"/>
      <sheetName val="Main_Menu41"/>
      <sheetName val="A_u_g41"/>
      <sheetName val="M-2_Adjusted41"/>
      <sheetName val="BOQ_price40"/>
      <sheetName val="Professionals_Standard40"/>
      <sheetName val="ESG_local40"/>
      <sheetName val="Details_BS_YTD40"/>
      <sheetName val="K_1_1_1_HGU39"/>
      <sheetName val="DEFECTED_NOV39"/>
      <sheetName val="Exch_rate39"/>
      <sheetName val="Internal_order40"/>
      <sheetName val="Other_Current39"/>
      <sheetName val="Other_YTD39"/>
      <sheetName val="HBI_NCD39"/>
      <sheetName val="Table_Array39"/>
      <sheetName val="HBS_Credit_Detail39"/>
      <sheetName val="ID_MENADO38"/>
      <sheetName val="Bank_Recon_-_IDR39"/>
      <sheetName val="Detail_pg240"/>
      <sheetName val="move_(2)40"/>
      <sheetName val="oblig_Trad&amp;AFS39"/>
      <sheetName val="For_Mgmt_fee40"/>
      <sheetName val="For_GSC_charge40"/>
      <sheetName val="For_Training_Svc_fee40"/>
      <sheetName val="For_Mgmt_fee_(PasteValue)40"/>
      <sheetName val="For_GSC_charge_(PasteValue)40"/>
      <sheetName val="Allocation_Base_(GSIN)40"/>
      <sheetName val="To_DCIN40"/>
      <sheetName val="For_Training_Svc_fee_(PasteVa40"/>
      <sheetName val="Income_Statement39"/>
      <sheetName val="INV0299_(2)39"/>
      <sheetName val="FOREX_0439"/>
      <sheetName val="FOREX_0339"/>
      <sheetName val="FOREX_04_audited39"/>
      <sheetName val="Data_Input39"/>
      <sheetName val="Cost_Input_Sheet39"/>
      <sheetName val="Q120_AP_Aging39"/>
      <sheetName val="Base_Data38"/>
      <sheetName val="RWP_3338"/>
      <sheetName val="TRADING_PROFIT38"/>
      <sheetName val="EB_PDT38"/>
      <sheetName val="Exc__Rate38"/>
      <sheetName val="EYAS_Standar38"/>
      <sheetName val="BAL_SHEET(2)38"/>
      <sheetName val="CUSTOMER_LOOKUP38"/>
      <sheetName val="SUMMARY_38"/>
      <sheetName val="Sheet1_(19)38"/>
      <sheetName val="Rekap_Penj38"/>
      <sheetName val="BS-PL_Komersil_and_Fiskal38"/>
      <sheetName val="Front_Sheet38"/>
      <sheetName val="Name_Map38"/>
      <sheetName val="TB_IDR_Only38"/>
      <sheetName val="Breakdown_LF603_138"/>
      <sheetName val="Sheet_1_(2)38"/>
      <sheetName val="COA_BM38"/>
      <sheetName val="Check_Sheet38"/>
      <sheetName val="PLHO_Report38"/>
      <sheetName val="FL_&amp;_IC38"/>
      <sheetName val="Table_138"/>
      <sheetName val="229_Accr_Exp38"/>
      <sheetName val="Income_State38"/>
      <sheetName val="Content_338"/>
      <sheetName val="hutang_DPLK38"/>
      <sheetName val="Access_Radio_NL40038"/>
      <sheetName val="HWL_(2)37"/>
      <sheetName val="A2_1_CAJE40"/>
      <sheetName val="TRAVEL_PLAN38"/>
      <sheetName val="Financial_Statement35"/>
      <sheetName val="Tax_comp38"/>
      <sheetName val="TWDV_over_NBV38"/>
      <sheetName val="Product_Requirement38"/>
      <sheetName val="Investasi_&amp;_depresiasi38"/>
      <sheetName val="Att_1-5_yr01_(Ind)35"/>
      <sheetName val="Att_1-5_yr0135"/>
      <sheetName val="PPh_22_-_0135"/>
      <sheetName val="PPh_22_-_01_(E)35"/>
      <sheetName val="Depr_for_add_200135"/>
      <sheetName val="Perhit_disp_01_(E)35"/>
      <sheetName val="Perhit_disp_0135"/>
      <sheetName val="Depreciation_DBI_0135"/>
      <sheetName val="Amortisation_DBI_35"/>
      <sheetName val="Sheet1_(3)35"/>
      <sheetName val="Sheet1_(2)35"/>
      <sheetName val="expat_exp35"/>
      <sheetName val="Customer_List35"/>
      <sheetName val="Stock_CIW35"/>
      <sheetName val="_INCOME_STATEMENT36"/>
      <sheetName val="Data_Submission38"/>
      <sheetName val="Lookup_Tables38"/>
      <sheetName val="K_6DEPOSIT35"/>
      <sheetName val="99_10_1235"/>
      <sheetName val="Other_charges_(income)35"/>
      <sheetName val="lab_norge35"/>
      <sheetName val="SAD_Conclusion35"/>
      <sheetName val="SAD_Schedule35"/>
      <sheetName val="Cruser_Sp7133"/>
      <sheetName val="Sch_33"/>
      <sheetName val="E-9_3(PBC)33"/>
      <sheetName val="hitung_ulang_JEPANG33"/>
      <sheetName val="HO_Use33"/>
      <sheetName val="BGT_Cashflow33"/>
      <sheetName val="ACT_Cashflow33"/>
      <sheetName val="BGT_Cashflow_33"/>
      <sheetName val="Muebles_y_Enseres33"/>
      <sheetName val="New_List33"/>
      <sheetName val="LOC_Score33"/>
      <sheetName val="Laba_Rugi33"/>
      <sheetName val="Pembelian_Aktiva33"/>
      <sheetName val="Beban_Operasi33"/>
      <sheetName val="GL_Items_MEI33"/>
      <sheetName val="7_233"/>
      <sheetName val="00_received_in_0133"/>
      <sheetName val="Per_GL_J_a_n33"/>
      <sheetName val="FE-1771$_P112"/>
      <sheetName val="Lamp_RPT04812"/>
      <sheetName val="Lamp_RPT04012"/>
      <sheetName val="Bgn-Ingg_PLANTATION12"/>
      <sheetName val="L_BA_blok12"/>
      <sheetName val="L_I_-_ATY12"/>
      <sheetName val="S_e_p12"/>
      <sheetName val="M_a_r12"/>
      <sheetName val="J_1_Deffered_Landright12"/>
      <sheetName val="rincian_DO12"/>
      <sheetName val="OPNAME_SALES12"/>
      <sheetName val="Grouping"/>
      <sheetName val="PCA TOTAL"/>
      <sheetName val="WBS2"/>
      <sheetName val="ADJ MHD 08"/>
      <sheetName val="Benefit"/>
      <sheetName val="Credit-22"/>
      <sheetName val="INCOME TAX 02"/>
      <sheetName val="Chart of Products"/>
      <sheetName val="lookups"/>
      <sheetName val="FF-3"/>
      <sheetName val="input "/>
      <sheetName val="MAP"/>
      <sheetName val="Qty"/>
      <sheetName val="Stock_Val"/>
      <sheetName val="Lumpsum"/>
      <sheetName val="DATA DIST"/>
      <sheetName val="Bi.Promosi"/>
      <sheetName val="Input-KREDIT"/>
      <sheetName val="Bi.Majalah"/>
      <sheetName val="Bi.Service &amp; Ban"/>
      <sheetName val="Bi.Sewa"/>
      <sheetName val="IPL_SCHEDULE"/>
      <sheetName val="TBH"/>
      <sheetName val="Jurnal"/>
      <sheetName val="FE-1770_P146"/>
      <sheetName val="FE-1770_P246"/>
      <sheetName val="FI-177O_P146"/>
      <sheetName val="FI-1770_P246"/>
      <sheetName val="Final_Tax46"/>
      <sheetName val="Irregular_Income46"/>
      <sheetName val="Rp_Banten44"/>
      <sheetName val="Permanent_info44"/>
      <sheetName val="RMFE_0443"/>
      <sheetName val="BS_final45"/>
      <sheetName val="B_144"/>
      <sheetName val="3__Neraca_dan_RL45"/>
      <sheetName val="Mine_Assumptions45"/>
      <sheetName val="RENCANA_KERJA45"/>
      <sheetName val="VAT_out45"/>
      <sheetName val="Journal_Template45"/>
      <sheetName val="trf_d-i44"/>
      <sheetName val="K_2_143"/>
      <sheetName val="Forecase_200444"/>
      <sheetName val="Main_Menu44"/>
      <sheetName val="A_u_g44"/>
      <sheetName val="M-2_Adjusted44"/>
      <sheetName val="BOQ_price43"/>
      <sheetName val="Professionals_Standard43"/>
      <sheetName val="ESG_local43"/>
      <sheetName val="Details_BS_YTD43"/>
      <sheetName val="K_1_1_1_HGU42"/>
      <sheetName val="DEFECTED_NOV42"/>
      <sheetName val="Exch_rate42"/>
      <sheetName val="Internal_order43"/>
      <sheetName val="Other_Current42"/>
      <sheetName val="Other_YTD42"/>
      <sheetName val="HBI_NCD42"/>
      <sheetName val="Table_Array42"/>
      <sheetName val="HBS_Credit_Detail42"/>
      <sheetName val="ID_MENADO41"/>
      <sheetName val="Bank_Recon_-_IDR42"/>
      <sheetName val="Detail_pg243"/>
      <sheetName val="move_(2)43"/>
      <sheetName val="oblig_Trad&amp;AFS42"/>
      <sheetName val="For_Mgmt_fee43"/>
      <sheetName val="For_GSC_charge43"/>
      <sheetName val="For_Training_Svc_fee43"/>
      <sheetName val="For_Mgmt_fee_(PasteValue)43"/>
      <sheetName val="For_GSC_charge_(PasteValue)43"/>
      <sheetName val="Allocation_Base_(GSIN)43"/>
      <sheetName val="To_DCIN43"/>
      <sheetName val="For_Training_Svc_fee_(PasteVa43"/>
      <sheetName val="Income_Statement42"/>
      <sheetName val="INV0299_(2)42"/>
      <sheetName val="FOREX_0442"/>
      <sheetName val="FOREX_0342"/>
      <sheetName val="FOREX_04_audited42"/>
      <sheetName val="Data_Input42"/>
      <sheetName val="Cost_Input_Sheet42"/>
      <sheetName val="Q120_AP_Aging42"/>
      <sheetName val="Base_Data41"/>
      <sheetName val="RWP_3341"/>
      <sheetName val="TRADING_PROFIT41"/>
      <sheetName val="EB_PDT41"/>
      <sheetName val="Exc__Rate41"/>
      <sheetName val="EYAS_Standar41"/>
      <sheetName val="BAL_SHEET(2)41"/>
      <sheetName val="CUSTOMER_LOOKUP41"/>
      <sheetName val="SUMMARY_41"/>
      <sheetName val="Sheet1_(19)41"/>
      <sheetName val="Rekap_Penj41"/>
      <sheetName val="BS-PL_Komersil_and_Fiskal41"/>
      <sheetName val="Front_Sheet41"/>
      <sheetName val="Name_Map41"/>
      <sheetName val="TB_IDR_Only41"/>
      <sheetName val="Breakdown_LF603_141"/>
      <sheetName val="Sheet_1_(2)41"/>
      <sheetName val="COA_BM41"/>
      <sheetName val="Check_Sheet41"/>
      <sheetName val="PLHO_Report41"/>
      <sheetName val="FL_&amp;_IC41"/>
      <sheetName val="Table_141"/>
      <sheetName val="229_Accr_Exp41"/>
      <sheetName val="Income_State41"/>
      <sheetName val="Content_341"/>
      <sheetName val="hutang_DPLK41"/>
      <sheetName val="Access_Radio_NL40041"/>
      <sheetName val="HWL_(2)40"/>
      <sheetName val="A2_1_CAJE43"/>
      <sheetName val="TRAVEL_PLAN41"/>
      <sheetName val="Financial_Statement38"/>
      <sheetName val="Tax_comp41"/>
      <sheetName val="TWDV_over_NBV41"/>
      <sheetName val="Product_Requirement41"/>
      <sheetName val="Investasi_&amp;_depresiasi41"/>
      <sheetName val="Att_1-5_yr01_(Ind)38"/>
      <sheetName val="Att_1-5_yr0138"/>
      <sheetName val="PPh_22_-_0138"/>
      <sheetName val="PPh_22_-_01_(E)38"/>
      <sheetName val="Depr_for_add_200138"/>
      <sheetName val="Perhit_disp_01_(E)38"/>
      <sheetName val="Perhit_disp_0138"/>
      <sheetName val="Depreciation_DBI_0138"/>
      <sheetName val="Amortisation_DBI_38"/>
      <sheetName val="Sheet1_(3)38"/>
      <sheetName val="Sheet1_(2)38"/>
      <sheetName val="expat_exp38"/>
      <sheetName val="Customer_List38"/>
      <sheetName val="Stock_CIW38"/>
      <sheetName val="_INCOME_STATEMENT39"/>
      <sheetName val="Data_Submission41"/>
      <sheetName val="Lookup_Tables41"/>
      <sheetName val="K_6DEPOSIT38"/>
      <sheetName val="99_10_1238"/>
      <sheetName val="Other_charges_(income)38"/>
      <sheetName val="lab_norge38"/>
      <sheetName val="SAD_Conclusion38"/>
      <sheetName val="SAD_Schedule38"/>
      <sheetName val="Cruser_Sp7136"/>
      <sheetName val="Sch_36"/>
      <sheetName val="E-9_3(PBC)36"/>
      <sheetName val="hitung_ulang_JEPANG36"/>
      <sheetName val="HO_Use36"/>
      <sheetName val="BGT_Cashflow36"/>
      <sheetName val="ACT_Cashflow36"/>
      <sheetName val="BGT_Cashflow_36"/>
      <sheetName val="Muebles_y_Enseres36"/>
      <sheetName val="New_List36"/>
      <sheetName val="LOC_Score36"/>
      <sheetName val="Laba_Rugi36"/>
      <sheetName val="Pembelian_Aktiva36"/>
      <sheetName val="Beban_Operasi36"/>
      <sheetName val="GL_Items_MEI36"/>
      <sheetName val="7_236"/>
      <sheetName val="00_received_in_0136"/>
      <sheetName val="Per_GL_J_a_n36"/>
      <sheetName val="FE-1771$_P115"/>
      <sheetName val="Lamp_RPT04815"/>
      <sheetName val="Lamp_RPT04015"/>
      <sheetName val="Bgn-Ingg_PLANTATION15"/>
      <sheetName val="L_BA_blok15"/>
      <sheetName val="L_I_-_ATY15"/>
      <sheetName val="S_e_p15"/>
      <sheetName val="M_a_r15"/>
      <sheetName val="J_1_Deffered_Landright15"/>
      <sheetName val="rincian_DO15"/>
      <sheetName val="OPNAME_SALES15"/>
      <sheetName val="FE-1770_P145"/>
      <sheetName val="FE-1770_P245"/>
      <sheetName val="FI-177O_P145"/>
      <sheetName val="FI-1770_P245"/>
      <sheetName val="Final_Tax45"/>
      <sheetName val="Irregular_Income45"/>
      <sheetName val="Rp_Banten43"/>
      <sheetName val="Permanent_info43"/>
      <sheetName val="RMFE_0442"/>
      <sheetName val="BS_final44"/>
      <sheetName val="B_143"/>
      <sheetName val="3__Neraca_dan_RL44"/>
      <sheetName val="Mine_Assumptions44"/>
      <sheetName val="RENCANA_KERJA44"/>
      <sheetName val="VAT_out44"/>
      <sheetName val="Journal_Template44"/>
      <sheetName val="trf_d-i43"/>
      <sheetName val="K_2_142"/>
      <sheetName val="Forecase_200443"/>
      <sheetName val="Main_Menu43"/>
      <sheetName val="A_u_g43"/>
      <sheetName val="M-2_Adjusted43"/>
      <sheetName val="BOQ_price42"/>
      <sheetName val="Professionals_Standard42"/>
      <sheetName val="ESG_local42"/>
      <sheetName val="Details_BS_YTD42"/>
      <sheetName val="K_1_1_1_HGU41"/>
      <sheetName val="DEFECTED_NOV41"/>
      <sheetName val="Exch_rate41"/>
      <sheetName val="Internal_order42"/>
      <sheetName val="Other_Current41"/>
      <sheetName val="Other_YTD41"/>
      <sheetName val="HBI_NCD41"/>
      <sheetName val="Table_Array41"/>
      <sheetName val="HBS_Credit_Detail41"/>
      <sheetName val="ID_MENADO40"/>
      <sheetName val="Bank_Recon_-_IDR41"/>
      <sheetName val="Detail_pg242"/>
      <sheetName val="move_(2)42"/>
      <sheetName val="oblig_Trad&amp;AFS41"/>
      <sheetName val="For_Mgmt_fee42"/>
      <sheetName val="For_GSC_charge42"/>
      <sheetName val="For_Training_Svc_fee42"/>
      <sheetName val="For_Mgmt_fee_(PasteValue)42"/>
      <sheetName val="For_GSC_charge_(PasteValue)42"/>
      <sheetName val="Allocation_Base_(GSIN)42"/>
      <sheetName val="To_DCIN42"/>
      <sheetName val="For_Training_Svc_fee_(PasteVa42"/>
      <sheetName val="Income_Statement41"/>
      <sheetName val="INV0299_(2)41"/>
      <sheetName val="FOREX_0441"/>
      <sheetName val="FOREX_0341"/>
      <sheetName val="FOREX_04_audited41"/>
      <sheetName val="Data_Input41"/>
      <sheetName val="Cost_Input_Sheet41"/>
      <sheetName val="Q120_AP_Aging41"/>
      <sheetName val="Base_Data40"/>
      <sheetName val="RWP_3340"/>
      <sheetName val="TRADING_PROFIT40"/>
      <sheetName val="EB_PDT40"/>
      <sheetName val="Exc__Rate40"/>
      <sheetName val="EYAS_Standar40"/>
      <sheetName val="BAL_SHEET(2)40"/>
      <sheetName val="CUSTOMER_LOOKUP40"/>
      <sheetName val="SUMMARY_40"/>
      <sheetName val="Sheet1_(19)40"/>
      <sheetName val="Rekap_Penj40"/>
      <sheetName val="BS-PL_Komersil_and_Fiskal40"/>
      <sheetName val="Front_Sheet40"/>
      <sheetName val="Name_Map40"/>
      <sheetName val="TB_IDR_Only40"/>
      <sheetName val="Breakdown_LF603_140"/>
      <sheetName val="Sheet_1_(2)40"/>
      <sheetName val="COA_BM40"/>
      <sheetName val="Check_Sheet40"/>
      <sheetName val="PLHO_Report40"/>
      <sheetName val="FL_&amp;_IC40"/>
      <sheetName val="Table_140"/>
      <sheetName val="229_Accr_Exp40"/>
      <sheetName val="Income_State40"/>
      <sheetName val="Content_340"/>
      <sheetName val="hutang_DPLK40"/>
      <sheetName val="Access_Radio_NL40040"/>
      <sheetName val="HWL_(2)39"/>
      <sheetName val="A2_1_CAJE42"/>
      <sheetName val="TRAVEL_PLAN40"/>
      <sheetName val="Financial_Statement37"/>
      <sheetName val="Tax_comp40"/>
      <sheetName val="TWDV_over_NBV40"/>
      <sheetName val="Product_Requirement40"/>
      <sheetName val="Investasi_&amp;_depresiasi40"/>
      <sheetName val="Att_1-5_yr01_(Ind)37"/>
      <sheetName val="Att_1-5_yr0137"/>
      <sheetName val="PPh_22_-_0137"/>
      <sheetName val="PPh_22_-_01_(E)37"/>
      <sheetName val="Depr_for_add_200137"/>
      <sheetName val="Perhit_disp_01_(E)37"/>
      <sheetName val="Perhit_disp_0137"/>
      <sheetName val="Depreciation_DBI_0137"/>
      <sheetName val="Amortisation_DBI_37"/>
      <sheetName val="Sheet1_(3)37"/>
      <sheetName val="Sheet1_(2)37"/>
      <sheetName val="expat_exp37"/>
      <sheetName val="Customer_List37"/>
      <sheetName val="Stock_CIW37"/>
      <sheetName val="_INCOME_STATEMENT38"/>
      <sheetName val="Data_Submission40"/>
      <sheetName val="Lookup_Tables40"/>
      <sheetName val="K_6DEPOSIT37"/>
      <sheetName val="99_10_1237"/>
      <sheetName val="Other_charges_(income)37"/>
      <sheetName val="lab_norge37"/>
      <sheetName val="SAD_Conclusion37"/>
      <sheetName val="SAD_Schedule37"/>
      <sheetName val="Cruser_Sp7135"/>
      <sheetName val="Sch_35"/>
      <sheetName val="E-9_3(PBC)35"/>
      <sheetName val="hitung_ulang_JEPANG35"/>
      <sheetName val="HO_Use35"/>
      <sheetName val="BGT_Cashflow35"/>
      <sheetName val="ACT_Cashflow35"/>
      <sheetName val="BGT_Cashflow_35"/>
      <sheetName val="Muebles_y_Enseres35"/>
      <sheetName val="New_List35"/>
      <sheetName val="LOC_Score35"/>
      <sheetName val="Laba_Rugi35"/>
      <sheetName val="Pembelian_Aktiva35"/>
      <sheetName val="Beban_Operasi35"/>
      <sheetName val="GL_Items_MEI35"/>
      <sheetName val="7_235"/>
      <sheetName val="00_received_in_0135"/>
      <sheetName val="Per_GL_J_a_n35"/>
      <sheetName val="FE-1771$_P114"/>
      <sheetName val="Lamp_RPT04814"/>
      <sheetName val="Lamp_RPT04014"/>
      <sheetName val="Bgn-Ingg_PLANTATION14"/>
      <sheetName val="L_BA_blok14"/>
      <sheetName val="L_I_-_ATY14"/>
      <sheetName val="S_e_p14"/>
      <sheetName val="M_a_r14"/>
      <sheetName val="J_1_Deffered_Landright14"/>
      <sheetName val="rincian_DO14"/>
      <sheetName val="OPNAME_SALES14"/>
      <sheetName val="FE-1770_P144"/>
      <sheetName val="FE-1770_P244"/>
      <sheetName val="FI-177O_P144"/>
      <sheetName val="FI-1770_P244"/>
      <sheetName val="Final_Tax44"/>
      <sheetName val="Irregular_Income44"/>
      <sheetName val="Rp_Banten42"/>
      <sheetName val="Permanent_info42"/>
      <sheetName val="RMFE_0441"/>
      <sheetName val="BS_final43"/>
      <sheetName val="B_142"/>
      <sheetName val="3__Neraca_dan_RL43"/>
      <sheetName val="Mine_Assumptions43"/>
      <sheetName val="RENCANA_KERJA43"/>
      <sheetName val="VAT_out43"/>
      <sheetName val="Journal_Template43"/>
      <sheetName val="trf_d-i42"/>
      <sheetName val="K_2_141"/>
      <sheetName val="Forecase_200442"/>
      <sheetName val="Main_Menu42"/>
      <sheetName val="A_u_g42"/>
      <sheetName val="M-2_Adjusted42"/>
      <sheetName val="BOQ_price41"/>
      <sheetName val="Professionals_Standard41"/>
      <sheetName val="ESG_local41"/>
      <sheetName val="Details_BS_YTD41"/>
      <sheetName val="K_1_1_1_HGU40"/>
      <sheetName val="DEFECTED_NOV40"/>
      <sheetName val="Exch_rate40"/>
      <sheetName val="Internal_order41"/>
      <sheetName val="Other_Current40"/>
      <sheetName val="Other_YTD40"/>
      <sheetName val="HBI_NCD40"/>
      <sheetName val="Table_Array40"/>
      <sheetName val="HBS_Credit_Detail40"/>
      <sheetName val="ID_MENADO39"/>
      <sheetName val="Bank_Recon_-_IDR40"/>
      <sheetName val="Detail_pg241"/>
      <sheetName val="move_(2)41"/>
      <sheetName val="oblig_Trad&amp;AFS40"/>
      <sheetName val="For_Mgmt_fee41"/>
      <sheetName val="For_GSC_charge41"/>
      <sheetName val="For_Training_Svc_fee41"/>
      <sheetName val="For_Mgmt_fee_(PasteValue)41"/>
      <sheetName val="For_GSC_charge_(PasteValue)41"/>
      <sheetName val="Allocation_Base_(GSIN)41"/>
      <sheetName val="To_DCIN41"/>
      <sheetName val="For_Training_Svc_fee_(PasteVa41"/>
      <sheetName val="Income_Statement40"/>
      <sheetName val="INV0299_(2)40"/>
      <sheetName val="FOREX_0440"/>
      <sheetName val="FOREX_0340"/>
      <sheetName val="FOREX_04_audited40"/>
      <sheetName val="Data_Input40"/>
      <sheetName val="Cost_Input_Sheet40"/>
      <sheetName val="Q120_AP_Aging40"/>
      <sheetName val="Base_Data39"/>
      <sheetName val="RWP_3339"/>
      <sheetName val="TRADING_PROFIT39"/>
      <sheetName val="EB_PDT39"/>
      <sheetName val="Exc__Rate39"/>
      <sheetName val="EYAS_Standar39"/>
      <sheetName val="BAL_SHEET(2)39"/>
      <sheetName val="CUSTOMER_LOOKUP39"/>
      <sheetName val="SUMMARY_39"/>
      <sheetName val="Sheet1_(19)39"/>
      <sheetName val="Rekap_Penj39"/>
      <sheetName val="BS-PL_Komersil_and_Fiskal39"/>
      <sheetName val="Front_Sheet39"/>
      <sheetName val="Name_Map39"/>
      <sheetName val="TB_IDR_Only39"/>
      <sheetName val="Breakdown_LF603_139"/>
      <sheetName val="Sheet_1_(2)39"/>
      <sheetName val="COA_BM39"/>
      <sheetName val="Check_Sheet39"/>
      <sheetName val="PLHO_Report39"/>
      <sheetName val="FL_&amp;_IC39"/>
      <sheetName val="Table_139"/>
      <sheetName val="229_Accr_Exp39"/>
      <sheetName val="Income_State39"/>
      <sheetName val="Content_339"/>
      <sheetName val="hutang_DPLK39"/>
      <sheetName val="Access_Radio_NL40039"/>
      <sheetName val="HWL_(2)38"/>
      <sheetName val="A2_1_CAJE41"/>
      <sheetName val="TRAVEL_PLAN39"/>
      <sheetName val="Financial_Statement36"/>
      <sheetName val="Tax_comp39"/>
      <sheetName val="TWDV_over_NBV39"/>
      <sheetName val="Product_Requirement39"/>
      <sheetName val="Investasi_&amp;_depresiasi39"/>
      <sheetName val="Att_1-5_yr01_(Ind)36"/>
      <sheetName val="Att_1-5_yr0136"/>
      <sheetName val="PPh_22_-_0136"/>
      <sheetName val="PPh_22_-_01_(E)36"/>
      <sheetName val="Depr_for_add_200136"/>
      <sheetName val="Perhit_disp_01_(E)36"/>
      <sheetName val="Perhit_disp_0136"/>
      <sheetName val="Depreciation_DBI_0136"/>
      <sheetName val="Amortisation_DBI_36"/>
      <sheetName val="Sheet1_(3)36"/>
      <sheetName val="Sheet1_(2)36"/>
      <sheetName val="expat_exp36"/>
      <sheetName val="Customer_List36"/>
      <sheetName val="Stock_CIW36"/>
      <sheetName val="_INCOME_STATEMENT37"/>
      <sheetName val="Data_Submission39"/>
      <sheetName val="Lookup_Tables39"/>
      <sheetName val="K_6DEPOSIT36"/>
      <sheetName val="99_10_1236"/>
      <sheetName val="Other_charges_(income)36"/>
      <sheetName val="lab_norge36"/>
      <sheetName val="SAD_Conclusion36"/>
      <sheetName val="SAD_Schedule36"/>
      <sheetName val="Cruser_Sp7134"/>
      <sheetName val="Sch_34"/>
      <sheetName val="E-9_3(PBC)34"/>
      <sheetName val="hitung_ulang_JEPANG34"/>
      <sheetName val="HO_Use34"/>
      <sheetName val="BGT_Cashflow34"/>
      <sheetName val="ACT_Cashflow34"/>
      <sheetName val="BGT_Cashflow_34"/>
      <sheetName val="Muebles_y_Enseres34"/>
      <sheetName val="New_List34"/>
      <sheetName val="LOC_Score34"/>
      <sheetName val="Laba_Rugi34"/>
      <sheetName val="Pembelian_Aktiva34"/>
      <sheetName val="Beban_Operasi34"/>
      <sheetName val="GL_Items_MEI34"/>
      <sheetName val="7_234"/>
      <sheetName val="00_received_in_0134"/>
      <sheetName val="Per_GL_J_a_n34"/>
      <sheetName val="FE-1771$_P113"/>
      <sheetName val="Lamp_RPT04813"/>
      <sheetName val="Lamp_RPT04013"/>
      <sheetName val="Bgn-Ingg_PLANTATION13"/>
      <sheetName val="L_BA_blok13"/>
      <sheetName val="L_I_-_ATY13"/>
      <sheetName val="S_e_p13"/>
      <sheetName val="M_a_r13"/>
      <sheetName val="J_1_Deffered_Landright13"/>
      <sheetName val="rincian_DO13"/>
      <sheetName val="OPNAME_SALES13"/>
      <sheetName val="BARS"/>
      <sheetName val="CJE"/>
      <sheetName val="Input-SAP_data_FI"/>
      <sheetName val="Mapping_SAP-&gt;sprdsht_via_Oracle"/>
      <sheetName val="Input-SAP_data_FI1"/>
      <sheetName val="Mapping_SAP-&gt;sprdsht_via_Oracl1"/>
      <sheetName val="gg_13"/>
      <sheetName val="Indirects_Actuals2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IPO_Proceed2"/>
      <sheetName val="Cap__Structure2"/>
      <sheetName val="fiscal_depr(E)2"/>
      <sheetName val="I-PPh_Final2"/>
      <sheetName val="Input-SAP_data_FI2"/>
      <sheetName val="Mapping_SAP-&gt;sprdsht_via_Oracl2"/>
      <sheetName val="HRU "/>
      <sheetName val="excess calc"/>
      <sheetName val="JUAL_STD"/>
      <sheetName val="DAFINV"/>
      <sheetName val="master非表示"/>
      <sheetName val="tindak lanj"/>
      <sheetName val="Harga Publish All"/>
      <sheetName val="Input2"/>
      <sheetName val="Block"/>
      <sheetName val="DaiRep"/>
      <sheetName val="Safety"/>
      <sheetName val="CondMonthly"/>
      <sheetName val="Weather"/>
      <sheetName val="RMCONS"/>
      <sheetName val="CGS"/>
      <sheetName val="rekap aset"/>
      <sheetName val="Buku Besar 1"/>
      <sheetName val="Trans Alt - IRR"/>
      <sheetName val="FSA"/>
      <sheetName val="B"/>
      <sheetName val="Centel Drivers (use)"/>
      <sheetName val="nagai 08"/>
      <sheetName val="FinStat"/>
      <sheetName val="d_com"/>
      <sheetName val="K4. F&amp;F"/>
      <sheetName val="FIXASS_MAR"/>
      <sheetName val="HIT"/>
      <sheetName val="SEX"/>
      <sheetName val="PercenDiv"/>
      <sheetName val="2004"/>
      <sheetName val="2005"/>
      <sheetName val="ACCOUNT NO"/>
      <sheetName val="BasicAssumption"/>
      <sheetName val="Valuation"/>
      <sheetName val="EB NetIncomeMthlyTrendAnalysis"/>
      <sheetName val="PPh21 pegttp"/>
      <sheetName val="JUL"/>
      <sheetName val="BDM"/>
      <sheetName val="CRA-Detail"/>
      <sheetName val="Customize Your Invoice"/>
      <sheetName val="daftar21"/>
      <sheetName val="KKP (3.1) Impor"/>
      <sheetName val="KKP-III"/>
      <sheetName val="GEMSE TOTAL - Eqpt"/>
      <sheetName val="ASUMSI PENJLAN &amp; OUTPUT PROD"/>
      <sheetName val="ML"/>
      <sheetName val="FORM"/>
      <sheetName val="Biaya Departemen"/>
      <sheetName val="KOR"/>
      <sheetName val="Act_vs_budg"/>
      <sheetName val="1997_vs_1998"/>
      <sheetName val="เงินกู้ MGC"/>
      <sheetName val="intercocode"/>
      <sheetName val="FA2010"/>
      <sheetName val="WTB"/>
      <sheetName val="Jakarta"/>
      <sheetName val="D7(1)"/>
      <sheetName val="BOQ"/>
      <sheetName val="5-ALAT(1)"/>
      <sheetName val="4-Basic Price"/>
      <sheetName val="PM"/>
      <sheetName val="TBCons KMB04"/>
      <sheetName val="Ket"/>
      <sheetName val="3-DIV2"/>
      <sheetName val="FE-1770_P148"/>
      <sheetName val="FE-1770_P248"/>
      <sheetName val="FI-177O_P148"/>
      <sheetName val="FI-1770_P248"/>
      <sheetName val="Final_Tax48"/>
      <sheetName val="Irregular_Income48"/>
      <sheetName val="Rp_Banten46"/>
      <sheetName val="Permanent_info46"/>
      <sheetName val="RMFE_0445"/>
      <sheetName val="BS_final47"/>
      <sheetName val="B_146"/>
      <sheetName val="3__Neraca_dan_RL47"/>
      <sheetName val="Mine_Assumptions47"/>
      <sheetName val="RENCANA_KERJA47"/>
      <sheetName val="VAT_out47"/>
      <sheetName val="Journal_Template47"/>
      <sheetName val="trf_d-i46"/>
      <sheetName val="K_2_145"/>
      <sheetName val="Forecase_200446"/>
      <sheetName val="Main_Menu46"/>
      <sheetName val="A_u_g46"/>
      <sheetName val="M-2_Adjusted46"/>
      <sheetName val="BOQ_price45"/>
      <sheetName val="Professionals_Standard45"/>
      <sheetName val="ESG_local45"/>
      <sheetName val="Details_BS_YTD45"/>
      <sheetName val="K_1_1_1_HGU44"/>
      <sheetName val="DEFECTED_NOV44"/>
      <sheetName val="Exch_rate44"/>
      <sheetName val="Internal_order45"/>
      <sheetName val="Other_Current44"/>
      <sheetName val="Other_YTD44"/>
      <sheetName val="HBI_NCD44"/>
      <sheetName val="Table_Array44"/>
      <sheetName val="HBS_Credit_Detail44"/>
      <sheetName val="ID_MENADO43"/>
      <sheetName val="Bank_Recon_-_IDR44"/>
      <sheetName val="Detail_pg245"/>
      <sheetName val="move_(2)45"/>
      <sheetName val="oblig_Trad&amp;AFS44"/>
      <sheetName val="For_Mgmt_fee45"/>
      <sheetName val="For_GSC_charge45"/>
      <sheetName val="For_Training_Svc_fee45"/>
      <sheetName val="For_Mgmt_fee_(PasteValue)45"/>
      <sheetName val="For_GSC_charge_(PasteValue)45"/>
      <sheetName val="Allocation_Base_(GSIN)45"/>
      <sheetName val="To_DCIN45"/>
      <sheetName val="For_Training_Svc_fee_(PasteVa45"/>
      <sheetName val="Income_Statement44"/>
      <sheetName val="INV0299_(2)44"/>
      <sheetName val="FOREX_0444"/>
      <sheetName val="FOREX_0344"/>
      <sheetName val="FOREX_04_audited44"/>
      <sheetName val="Data_Input44"/>
      <sheetName val="Cost_Input_Sheet44"/>
      <sheetName val="Q120_AP_Aging44"/>
      <sheetName val="Base_Data43"/>
      <sheetName val="RWP_3343"/>
      <sheetName val="TRADING_PROFIT43"/>
      <sheetName val="EB_PDT43"/>
      <sheetName val="Exc__Rate43"/>
      <sheetName val="EYAS_Standar43"/>
      <sheetName val="BAL_SHEET(2)43"/>
      <sheetName val="CUSTOMER_LOOKUP43"/>
      <sheetName val="SUMMARY_43"/>
      <sheetName val="Sheet1_(19)43"/>
      <sheetName val="Rekap_Penj43"/>
      <sheetName val="BS-PL_Komersil_and_Fiskal43"/>
      <sheetName val="Front_Sheet43"/>
      <sheetName val="Name_Map43"/>
      <sheetName val="TB_IDR_Only43"/>
      <sheetName val="Breakdown_LF603_143"/>
      <sheetName val="Sheet_1_(2)43"/>
      <sheetName val="COA_BM43"/>
      <sheetName val="Check_Sheet43"/>
      <sheetName val="PLHO_Report43"/>
      <sheetName val="FL_&amp;_IC43"/>
      <sheetName val="Table_143"/>
      <sheetName val="229_Accr_Exp43"/>
      <sheetName val="Income_State43"/>
      <sheetName val="Content_343"/>
      <sheetName val="hutang_DPLK43"/>
      <sheetName val="Access_Radio_NL40043"/>
      <sheetName val="HWL_(2)42"/>
      <sheetName val="A2_1_CAJE45"/>
      <sheetName val="TRAVEL_PLAN43"/>
      <sheetName val="Financial_Statement40"/>
      <sheetName val="Tax_comp43"/>
      <sheetName val="TWDV_over_NBV43"/>
      <sheetName val="Product_Requirement43"/>
      <sheetName val="Investasi_&amp;_depresiasi43"/>
      <sheetName val="Att_1-5_yr01_(Ind)40"/>
      <sheetName val="Att_1-5_yr0140"/>
      <sheetName val="PPh_22_-_0140"/>
      <sheetName val="PPh_22_-_01_(E)40"/>
      <sheetName val="Depr_for_add_200140"/>
      <sheetName val="Perhit_disp_01_(E)40"/>
      <sheetName val="Perhit_disp_0140"/>
      <sheetName val="Depreciation_DBI_0140"/>
      <sheetName val="Amortisation_DBI_40"/>
      <sheetName val="Sheet1_(3)40"/>
      <sheetName val="Sheet1_(2)40"/>
      <sheetName val="expat_exp40"/>
      <sheetName val="Customer_List40"/>
      <sheetName val="Stock_CIW40"/>
      <sheetName val="_INCOME_STATEMENT41"/>
      <sheetName val="Data_Submission43"/>
      <sheetName val="Lookup_Tables43"/>
      <sheetName val="K_6DEPOSIT40"/>
      <sheetName val="99_10_1240"/>
      <sheetName val="Other_charges_(income)40"/>
      <sheetName val="lab_norge40"/>
      <sheetName val="SAD_Conclusion40"/>
      <sheetName val="SAD_Schedule40"/>
      <sheetName val="Cruser_Sp7138"/>
      <sheetName val="Sch_38"/>
      <sheetName val="E-9_3(PBC)38"/>
      <sheetName val="hitung_ulang_JEPANG38"/>
      <sheetName val="HO_Use38"/>
      <sheetName val="BGT_Cashflow38"/>
      <sheetName val="ACT_Cashflow38"/>
      <sheetName val="BGT_Cashflow_38"/>
      <sheetName val="Muebles_y_Enseres38"/>
      <sheetName val="New_List38"/>
      <sheetName val="LOC_Score38"/>
      <sheetName val="Laba_Rugi38"/>
      <sheetName val="Pembelian_Aktiva38"/>
      <sheetName val="Beban_Operasi38"/>
      <sheetName val="GL_Items_MEI38"/>
      <sheetName val="7_238"/>
      <sheetName val="00_received_in_0138"/>
      <sheetName val="Per_GL_J_a_n38"/>
      <sheetName val="FE-1771$_P117"/>
      <sheetName val="Lamp_RPT04817"/>
      <sheetName val="Lamp_RPT04017"/>
      <sheetName val="Bgn-Ingg_PLANTATION17"/>
      <sheetName val="L_BA_blok17"/>
      <sheetName val="L_I_-_ATY17"/>
      <sheetName val="S_e_p17"/>
      <sheetName val="M_a_r17"/>
      <sheetName val="J_1_Deffered_Landright17"/>
      <sheetName val="rincian_DO17"/>
      <sheetName val="OPNAME_SALES17"/>
      <sheetName val="FE-1770_P147"/>
      <sheetName val="FE-1770_P247"/>
      <sheetName val="FI-177O_P147"/>
      <sheetName val="FI-1770_P247"/>
      <sheetName val="Final_Tax47"/>
      <sheetName val="Irregular_Income47"/>
      <sheetName val="Rp_Banten45"/>
      <sheetName val="Permanent_info45"/>
      <sheetName val="RMFE_0444"/>
      <sheetName val="BS_final46"/>
      <sheetName val="B_145"/>
      <sheetName val="3__Neraca_dan_RL46"/>
      <sheetName val="Mine_Assumptions46"/>
      <sheetName val="RENCANA_KERJA46"/>
      <sheetName val="VAT_out46"/>
      <sheetName val="Journal_Template46"/>
      <sheetName val="trf_d-i45"/>
      <sheetName val="K_2_144"/>
      <sheetName val="Forecase_200445"/>
      <sheetName val="Main_Menu45"/>
      <sheetName val="A_u_g45"/>
      <sheetName val="M-2_Adjusted45"/>
      <sheetName val="BOQ_price44"/>
      <sheetName val="Professionals_Standard44"/>
      <sheetName val="ESG_local44"/>
      <sheetName val="Details_BS_YTD44"/>
      <sheetName val="K_1_1_1_HGU43"/>
      <sheetName val="DEFECTED_NOV43"/>
      <sheetName val="Exch_rate43"/>
      <sheetName val="Internal_order44"/>
      <sheetName val="Other_Current43"/>
      <sheetName val="Other_YTD43"/>
      <sheetName val="HBI_NCD43"/>
      <sheetName val="Table_Array43"/>
      <sheetName val="HBS_Credit_Detail43"/>
      <sheetName val="ID_MENADO42"/>
      <sheetName val="Bank_Recon_-_IDR43"/>
      <sheetName val="Detail_pg244"/>
      <sheetName val="move_(2)44"/>
      <sheetName val="oblig_Trad&amp;AFS43"/>
      <sheetName val="For_Mgmt_fee44"/>
      <sheetName val="For_GSC_charge44"/>
      <sheetName val="For_Training_Svc_fee44"/>
      <sheetName val="For_Mgmt_fee_(PasteValue)44"/>
      <sheetName val="For_GSC_charge_(PasteValue)44"/>
      <sheetName val="Allocation_Base_(GSIN)44"/>
      <sheetName val="To_DCIN44"/>
      <sheetName val="For_Training_Svc_fee_(PasteVa44"/>
      <sheetName val="Income_Statement43"/>
      <sheetName val="INV0299_(2)43"/>
      <sheetName val="FOREX_0443"/>
      <sheetName val="FOREX_0343"/>
      <sheetName val="FOREX_04_audited43"/>
      <sheetName val="Data_Input43"/>
      <sheetName val="Cost_Input_Sheet43"/>
      <sheetName val="Q120_AP_Aging43"/>
      <sheetName val="Base_Data42"/>
      <sheetName val="RWP_3342"/>
      <sheetName val="TRADING_PROFIT42"/>
      <sheetName val="EB_PDT42"/>
      <sheetName val="Exc__Rate42"/>
      <sheetName val="EYAS_Standar42"/>
      <sheetName val="BAL_SHEET(2)42"/>
      <sheetName val="CUSTOMER_LOOKUP42"/>
      <sheetName val="SUMMARY_42"/>
      <sheetName val="Sheet1_(19)42"/>
      <sheetName val="Rekap_Penj42"/>
      <sheetName val="BS-PL_Komersil_and_Fiskal42"/>
      <sheetName val="Front_Sheet42"/>
      <sheetName val="Name_Map42"/>
      <sheetName val="TB_IDR_Only42"/>
      <sheetName val="Breakdown_LF603_142"/>
      <sheetName val="Sheet_1_(2)42"/>
      <sheetName val="COA_BM42"/>
      <sheetName val="Check_Sheet42"/>
      <sheetName val="PLHO_Report42"/>
      <sheetName val="FL_&amp;_IC42"/>
      <sheetName val="Table_142"/>
      <sheetName val="229_Accr_Exp42"/>
      <sheetName val="Income_State42"/>
      <sheetName val="Content_342"/>
      <sheetName val="hutang_DPLK42"/>
      <sheetName val="Access_Radio_NL40042"/>
      <sheetName val="HWL_(2)41"/>
      <sheetName val="A2_1_CAJE44"/>
      <sheetName val="TRAVEL_PLAN42"/>
      <sheetName val="Financial_Statement39"/>
      <sheetName val="Tax_comp42"/>
      <sheetName val="TWDV_over_NBV42"/>
      <sheetName val="Product_Requirement42"/>
      <sheetName val="Investasi_&amp;_depresiasi42"/>
      <sheetName val="Att_1-5_yr01_(Ind)39"/>
      <sheetName val="Att_1-5_yr0139"/>
      <sheetName val="PPh_22_-_0139"/>
      <sheetName val="PPh_22_-_01_(E)39"/>
      <sheetName val="Depr_for_add_200139"/>
      <sheetName val="Perhit_disp_01_(E)39"/>
      <sheetName val="Perhit_disp_0139"/>
      <sheetName val="Depreciation_DBI_0139"/>
      <sheetName val="Amortisation_DBI_39"/>
      <sheetName val="Sheet1_(3)39"/>
      <sheetName val="Sheet1_(2)39"/>
      <sheetName val="expat_exp39"/>
      <sheetName val="Customer_List39"/>
      <sheetName val="Stock_CIW39"/>
      <sheetName val="_INCOME_STATEMENT40"/>
      <sheetName val="Data_Submission42"/>
      <sheetName val="Lookup_Tables42"/>
      <sheetName val="K_6DEPOSIT39"/>
      <sheetName val="99_10_1239"/>
      <sheetName val="Other_charges_(income)39"/>
      <sheetName val="lab_norge39"/>
      <sheetName val="SAD_Conclusion39"/>
      <sheetName val="SAD_Schedule39"/>
      <sheetName val="Cruser_Sp7137"/>
      <sheetName val="Sch_37"/>
      <sheetName val="E-9_3(PBC)37"/>
      <sheetName val="hitung_ulang_JEPANG37"/>
      <sheetName val="HO_Use37"/>
      <sheetName val="BGT_Cashflow37"/>
      <sheetName val="ACT_Cashflow37"/>
      <sheetName val="BGT_Cashflow_37"/>
      <sheetName val="Muebles_y_Enseres37"/>
      <sheetName val="New_List37"/>
      <sheetName val="LOC_Score37"/>
      <sheetName val="Laba_Rugi37"/>
      <sheetName val="Pembelian_Aktiva37"/>
      <sheetName val="Beban_Operasi37"/>
      <sheetName val="GL_Items_MEI37"/>
      <sheetName val="7_237"/>
      <sheetName val="00_received_in_0137"/>
      <sheetName val="Per_GL_J_a_n37"/>
      <sheetName val="FE-1771$_P116"/>
      <sheetName val="Lamp_RPT04816"/>
      <sheetName val="Lamp_RPT04016"/>
      <sheetName val="Bgn-Ingg_PLANTATION16"/>
      <sheetName val="L_BA_blok16"/>
      <sheetName val="L_I_-_ATY16"/>
      <sheetName val="S_e_p16"/>
      <sheetName val="M_a_r16"/>
      <sheetName val="J_1_Deffered_Landright16"/>
      <sheetName val="rincian_DO16"/>
      <sheetName val="OPNAME_SALES16"/>
      <sheetName val=""/>
      <sheetName val="IM price"/>
      <sheetName val="Local price"/>
      <sheetName val="Master sheet"/>
      <sheetName val="5660-TOOL&amp;SPRT"/>
      <sheetName val="rent by month"/>
      <sheetName val="Lead Schedule"/>
      <sheetName val="Supplier Master"/>
      <sheetName val="DAFTAR ISI"/>
      <sheetName val="Analisa Harga Satuan"/>
      <sheetName val="Harga Material"/>
      <sheetName val="Upah"/>
      <sheetName val="tgp_02"/>
      <sheetName val="VEN"/>
      <sheetName val="Setting"/>
      <sheetName val="25. Jakaranatama"/>
      <sheetName val="F2"/>
      <sheetName val="NAP"/>
      <sheetName val="HP"/>
      <sheetName val="MANU"/>
      <sheetName val="Investment"/>
      <sheetName val="Project Details"/>
      <sheetName val="Jrnl_Kas"/>
      <sheetName val="Daf.Harga-Upah"/>
      <sheetName val="PDG"/>
      <sheetName val="AUG02"/>
      <sheetName val="ECP"/>
      <sheetName val="TypeSite.AXD155-3"/>
      <sheetName val="INSTRUMENT"/>
      <sheetName val="HG_BEL"/>
      <sheetName val="mdeg_04"/>
      <sheetName val="Hutang"/>
      <sheetName val="NOTES "/>
      <sheetName val="BALANCE SHEET"/>
      <sheetName val="kardus"/>
      <sheetName val="Feb"/>
      <sheetName val="Bobot rev"/>
      <sheetName val="INDIRECT DETAIL"/>
      <sheetName val="1_1"/>
      <sheetName val="(Global_Parameters)"/>
      <sheetName val="List_Price_(Implementation)"/>
      <sheetName val="Email_Instructions"/>
      <sheetName val="COLLATERAL_CONTROL2"/>
      <sheetName val="List_Price__Implementation_"/>
      <sheetName val="SPT-1770-BLANK_xls"/>
      <sheetName val="I_7_3_ICAB_(in)"/>
      <sheetName val="I_7_1_ICAC_(in)"/>
      <sheetName val="I_7_2_ICAS_(in)"/>
      <sheetName val="I_7_4_ICAX_(in)"/>
      <sheetName val="I_7_5_ICRJ_(in)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GRAND_REKAP2"/>
      <sheetName val="GL_ACC"/>
      <sheetName val="FISIK_RAB_2000"/>
      <sheetName val="ocean_voyage"/>
      <sheetName val="General_Info"/>
      <sheetName val="cons_workpapers"/>
      <sheetName val="budget_idr"/>
      <sheetName val="UM_Beli-New"/>
      <sheetName val="14__Risk_&amp;_Reserve"/>
      <sheetName val="NRC-2009_08"/>
      <sheetName val="Name_List"/>
      <sheetName val="A-11_Steel_Str_(2)"/>
      <sheetName val="Input_Areas"/>
      <sheetName val="UK_GAAP_Adjustments"/>
      <sheetName val="UK_GAAP_Purchase_Price"/>
      <sheetName val="Entry  HTM"/>
      <sheetName val="Master Sek (Per TW)"/>
      <sheetName val="Master Sek"/>
      <sheetName val="Master Sek (V2) Ok"/>
      <sheetName val="Ekspor030715"/>
      <sheetName val="Perb Hrg Prog-RKAP 2015"/>
      <sheetName val="Surgical"/>
      <sheetName val="rekonsiliasi pph 21"/>
      <sheetName val="Potongan"/>
      <sheetName val="BAOP"/>
      <sheetName val="tgp-02"/>
      <sheetName val="AM REG"/>
      <sheetName val="FE-1770_P149"/>
      <sheetName val="FE-1770_P249"/>
      <sheetName val="FI-177O_P149"/>
      <sheetName val="FI-1770_P249"/>
      <sheetName val="Final_Tax49"/>
      <sheetName val="Irregular_Income49"/>
      <sheetName val="Rp_Banten47"/>
      <sheetName val="Permanent_info47"/>
      <sheetName val="RMFE_0446"/>
      <sheetName val="BS_final48"/>
      <sheetName val="B_147"/>
      <sheetName val="3__Neraca_dan_RL48"/>
      <sheetName val="Mine_Assumptions48"/>
      <sheetName val="RENCANA_KERJA48"/>
      <sheetName val="VAT_out48"/>
      <sheetName val="Journal_Template48"/>
      <sheetName val="trf_d-i47"/>
      <sheetName val="K_2_146"/>
      <sheetName val="Forecase_200447"/>
      <sheetName val="Main_Menu47"/>
      <sheetName val="A_u_g47"/>
      <sheetName val="M-2_Adjusted47"/>
      <sheetName val="BOQ_price46"/>
      <sheetName val="Professionals_Standard46"/>
      <sheetName val="ESG_local46"/>
      <sheetName val="Details_BS_YTD46"/>
      <sheetName val="K_1_1_1_HGU45"/>
      <sheetName val="DEFECTED_NOV45"/>
      <sheetName val="Exch_rate45"/>
      <sheetName val="Internal_order46"/>
      <sheetName val="Other_Current45"/>
      <sheetName val="Other_YTD45"/>
      <sheetName val="HBI_NCD45"/>
      <sheetName val="Table_Array45"/>
      <sheetName val="HBS_Credit_Detail45"/>
      <sheetName val="ID_MENADO44"/>
      <sheetName val="Bank_Recon_-_IDR45"/>
      <sheetName val="Detail_pg246"/>
      <sheetName val="move_(2)46"/>
      <sheetName val="oblig_Trad&amp;AFS45"/>
      <sheetName val="For_Mgmt_fee46"/>
      <sheetName val="For_GSC_charge46"/>
      <sheetName val="For_Training_Svc_fee46"/>
      <sheetName val="For_Mgmt_fee_(PasteValue)46"/>
      <sheetName val="For_GSC_charge_(PasteValue)46"/>
      <sheetName val="Allocation_Base_(GSIN)46"/>
      <sheetName val="To_DCIN46"/>
      <sheetName val="For_Training_Svc_fee_(PasteVa46"/>
      <sheetName val="Income_Statement45"/>
      <sheetName val="INV0299_(2)45"/>
      <sheetName val="FOREX_0445"/>
      <sheetName val="FOREX_0345"/>
      <sheetName val="FOREX_04_audited45"/>
      <sheetName val="Data_Input45"/>
      <sheetName val="Cost_Input_Sheet45"/>
      <sheetName val="Q120_AP_Aging45"/>
      <sheetName val="Base_Data44"/>
      <sheetName val="RWP_3344"/>
      <sheetName val="TRADING_PROFIT44"/>
      <sheetName val="EB_PDT44"/>
      <sheetName val="Exc__Rate44"/>
      <sheetName val="EYAS_Standar44"/>
      <sheetName val="BAL_SHEET(2)44"/>
      <sheetName val="CUSTOMER_LOOKUP44"/>
      <sheetName val="SUMMARY_44"/>
      <sheetName val="Sheet1_(19)44"/>
      <sheetName val="Rekap_Penj44"/>
      <sheetName val="BS-PL_Komersil_and_Fiskal44"/>
      <sheetName val="Front_Sheet44"/>
      <sheetName val="Name_Map44"/>
      <sheetName val="TB_IDR_Only44"/>
      <sheetName val="Breakdown_LF603_144"/>
      <sheetName val="Sheet_1_(2)44"/>
      <sheetName val="COA_BM44"/>
      <sheetName val="Check_Sheet44"/>
      <sheetName val="PLHO_Report44"/>
      <sheetName val="FL_&amp;_IC44"/>
      <sheetName val="Table_144"/>
      <sheetName val="229_Accr_Exp44"/>
      <sheetName val="Income_State44"/>
      <sheetName val="Content_344"/>
      <sheetName val="hutang_DPLK44"/>
      <sheetName val="Access_Radio_NL40044"/>
      <sheetName val="HWL_(2)43"/>
      <sheetName val="A2_1_CAJE46"/>
      <sheetName val="TRAVEL_PLAN44"/>
      <sheetName val="Financial_Statement41"/>
      <sheetName val="Tax_comp44"/>
      <sheetName val="TWDV_over_NBV44"/>
      <sheetName val="Product_Requirement44"/>
      <sheetName val="Investasi_&amp;_depresiasi44"/>
      <sheetName val="Att_1-5_yr01_(Ind)41"/>
      <sheetName val="Att_1-5_yr0141"/>
      <sheetName val="PPh_22_-_0141"/>
      <sheetName val="PPh_22_-_01_(E)41"/>
      <sheetName val="Depr_for_add_200141"/>
      <sheetName val="Perhit_disp_01_(E)41"/>
      <sheetName val="Perhit_disp_0141"/>
      <sheetName val="Depreciation_DBI_0141"/>
      <sheetName val="Amortisation_DBI_41"/>
      <sheetName val="Sheet1_(3)41"/>
      <sheetName val="Sheet1_(2)41"/>
      <sheetName val="expat_exp41"/>
      <sheetName val="Customer_List41"/>
      <sheetName val="Stock_CIW41"/>
      <sheetName val="_INCOME_STATEMENT42"/>
      <sheetName val="Data_Submission44"/>
      <sheetName val="Lookup_Tables44"/>
      <sheetName val="K_6DEPOSIT41"/>
      <sheetName val="99_10_1241"/>
      <sheetName val="Other_charges_(income)41"/>
      <sheetName val="lab_norge41"/>
      <sheetName val="SAD_Conclusion41"/>
      <sheetName val="SAD_Schedule41"/>
      <sheetName val="Cruser_Sp7139"/>
      <sheetName val="Sch_39"/>
      <sheetName val="E-9_3(PBC)39"/>
      <sheetName val="hitung_ulang_JEPANG39"/>
      <sheetName val="HO_Use39"/>
      <sheetName val="BGT_Cashflow39"/>
      <sheetName val="ACT_Cashflow39"/>
      <sheetName val="BGT_Cashflow_39"/>
      <sheetName val="Muebles_y_Enseres39"/>
      <sheetName val="New_List39"/>
      <sheetName val="LOC_Score39"/>
      <sheetName val="Laba_Rugi39"/>
      <sheetName val="Pembelian_Aktiva39"/>
      <sheetName val="Beban_Operasi39"/>
      <sheetName val="GL_Items_MEI39"/>
      <sheetName val="7_239"/>
      <sheetName val="00_received_in_0139"/>
      <sheetName val="Per_GL_J_a_n39"/>
      <sheetName val="FE-1771$_P118"/>
      <sheetName val="Lamp_RPT04818"/>
      <sheetName val="Lamp_RPT04018"/>
      <sheetName val="Bgn-Ingg_PLANTATION18"/>
      <sheetName val="L_BA_blok18"/>
      <sheetName val="L_I_-_ATY18"/>
      <sheetName val="S_e_p18"/>
      <sheetName val="M_a_r18"/>
      <sheetName val="J_1_Deffered_Landright18"/>
      <sheetName val="rincian_DO18"/>
      <sheetName val="OPNAME_SALES18"/>
      <sheetName val="FE-1770_P150"/>
      <sheetName val="FE-1770_P250"/>
      <sheetName val="FI-177O_P150"/>
      <sheetName val="FI-1770_P250"/>
      <sheetName val="Final_Tax50"/>
      <sheetName val="Irregular_Income50"/>
      <sheetName val="Rp_Banten48"/>
      <sheetName val="Permanent_info48"/>
      <sheetName val="RMFE_0447"/>
      <sheetName val="BS_final49"/>
      <sheetName val="B_148"/>
      <sheetName val="3__Neraca_dan_RL49"/>
      <sheetName val="Mine_Assumptions49"/>
      <sheetName val="RENCANA_KERJA49"/>
      <sheetName val="VAT_out49"/>
      <sheetName val="Journal_Template49"/>
      <sheetName val="trf_d-i48"/>
      <sheetName val="K_2_147"/>
      <sheetName val="Forecase_200448"/>
      <sheetName val="Main_Menu48"/>
      <sheetName val="A_u_g48"/>
      <sheetName val="M-2_Adjusted48"/>
      <sheetName val="BOQ_price47"/>
      <sheetName val="Professionals_Standard47"/>
      <sheetName val="ESG_local47"/>
      <sheetName val="Details_BS_YTD47"/>
      <sheetName val="K_1_1_1_HGU46"/>
      <sheetName val="DEFECTED_NOV46"/>
      <sheetName val="Exch_rate46"/>
      <sheetName val="Internal_order47"/>
      <sheetName val="Other_Current46"/>
      <sheetName val="Other_YTD46"/>
      <sheetName val="HBI_NCD46"/>
      <sheetName val="Table_Array46"/>
      <sheetName val="HBS_Credit_Detail46"/>
      <sheetName val="ID_MENADO45"/>
      <sheetName val="Bank_Recon_-_IDR46"/>
      <sheetName val="Detail_pg247"/>
      <sheetName val="move_(2)47"/>
      <sheetName val="oblig_Trad&amp;AFS46"/>
      <sheetName val="For_Mgmt_fee47"/>
      <sheetName val="For_GSC_charge47"/>
      <sheetName val="For_Training_Svc_fee47"/>
      <sheetName val="For_Mgmt_fee_(PasteValue)47"/>
      <sheetName val="For_GSC_charge_(PasteValue)47"/>
      <sheetName val="Allocation_Base_(GSIN)47"/>
      <sheetName val="To_DCIN47"/>
      <sheetName val="For_Training_Svc_fee_(PasteVa47"/>
      <sheetName val="Income_Statement46"/>
      <sheetName val="INV0299_(2)46"/>
      <sheetName val="FOREX_0446"/>
      <sheetName val="FOREX_0346"/>
      <sheetName val="FOREX_04_audited46"/>
      <sheetName val="Data_Input46"/>
      <sheetName val="Cost_Input_Sheet46"/>
      <sheetName val="Q120_AP_Aging46"/>
      <sheetName val="Base_Data45"/>
      <sheetName val="RWP_3345"/>
      <sheetName val="TRADING_PROFIT45"/>
      <sheetName val="EB_PDT45"/>
      <sheetName val="Exc__Rate45"/>
      <sheetName val="EYAS_Standar45"/>
      <sheetName val="BAL_SHEET(2)45"/>
      <sheetName val="CUSTOMER_LOOKUP45"/>
      <sheetName val="SUMMARY_45"/>
      <sheetName val="Sheet1_(19)45"/>
      <sheetName val="Rekap_Penj45"/>
      <sheetName val="BS-PL_Komersil_and_Fiskal45"/>
      <sheetName val="Front_Sheet45"/>
      <sheetName val="Name_Map45"/>
      <sheetName val="TB_IDR_Only45"/>
      <sheetName val="Breakdown_LF603_145"/>
      <sheetName val="Sheet_1_(2)45"/>
      <sheetName val="COA_BM45"/>
      <sheetName val="Check_Sheet45"/>
      <sheetName val="PLHO_Report45"/>
      <sheetName val="FL_&amp;_IC45"/>
      <sheetName val="Table_145"/>
      <sheetName val="229_Accr_Exp45"/>
      <sheetName val="Income_State45"/>
      <sheetName val="Content_345"/>
      <sheetName val="hutang_DPLK45"/>
      <sheetName val="Access_Radio_NL40045"/>
      <sheetName val="HWL_(2)44"/>
      <sheetName val="A2_1_CAJE47"/>
      <sheetName val="TRAVEL_PLAN45"/>
      <sheetName val="Financial_Statement42"/>
      <sheetName val="Tax_comp45"/>
      <sheetName val="TWDV_over_NBV45"/>
      <sheetName val="Product_Requirement45"/>
      <sheetName val="Investasi_&amp;_depresiasi45"/>
      <sheetName val="Att_1-5_yr01_(Ind)42"/>
      <sheetName val="Att_1-5_yr0142"/>
      <sheetName val="PPh_22_-_0142"/>
      <sheetName val="PPh_22_-_01_(E)42"/>
      <sheetName val="Depr_for_add_200142"/>
      <sheetName val="Perhit_disp_01_(E)42"/>
      <sheetName val="Perhit_disp_0142"/>
      <sheetName val="Depreciation_DBI_0142"/>
      <sheetName val="Amortisation_DBI_42"/>
      <sheetName val="Sheet1_(3)42"/>
      <sheetName val="Sheet1_(2)42"/>
      <sheetName val="expat_exp42"/>
      <sheetName val="Customer_List42"/>
      <sheetName val="Stock_CIW42"/>
      <sheetName val="_INCOME_STATEMENT43"/>
      <sheetName val="Data_Submission45"/>
      <sheetName val="Lookup_Tables45"/>
      <sheetName val="K_6DEPOSIT42"/>
      <sheetName val="99_10_1242"/>
      <sheetName val="Other_charges_(income)42"/>
      <sheetName val="lab_norge42"/>
      <sheetName val="SAD_Conclusion42"/>
      <sheetName val="SAD_Schedule42"/>
      <sheetName val="Cruser_Sp7140"/>
      <sheetName val="Sch_40"/>
      <sheetName val="E-9_3(PBC)40"/>
      <sheetName val="hitung_ulang_JEPANG40"/>
      <sheetName val="HO_Use40"/>
      <sheetName val="BGT_Cashflow40"/>
      <sheetName val="ACT_Cashflow40"/>
      <sheetName val="BGT_Cashflow_40"/>
      <sheetName val="Muebles_y_Enseres40"/>
      <sheetName val="New_List40"/>
      <sheetName val="LOC_Score40"/>
      <sheetName val="Laba_Rugi40"/>
      <sheetName val="Pembelian_Aktiva40"/>
      <sheetName val="Beban_Operasi40"/>
      <sheetName val="GL_Items_MEI40"/>
      <sheetName val="7_240"/>
      <sheetName val="00_received_in_0140"/>
      <sheetName val="Per_GL_J_a_n40"/>
      <sheetName val="FE-1771$_P119"/>
      <sheetName val="Lamp_RPT04819"/>
      <sheetName val="Lamp_RPT04019"/>
      <sheetName val="Bgn-Ingg_PLANTATION19"/>
      <sheetName val="L_BA_blok19"/>
      <sheetName val="L_I_-_ATY19"/>
      <sheetName val="S_e_p19"/>
      <sheetName val="M_a_r19"/>
      <sheetName val="J_1_Deffered_Landright19"/>
      <sheetName val="rincian_DO19"/>
      <sheetName val="OPNAME_SALES19"/>
      <sheetName val="A-11_Steel_Str_(2)1"/>
      <sheetName val="KPI_RDCs1"/>
      <sheetName val="FE-1770_P151"/>
      <sheetName val="FE-1770_P251"/>
      <sheetName val="FI-177O_P151"/>
      <sheetName val="FI-1770_P251"/>
      <sheetName val="Final_Tax51"/>
      <sheetName val="Irregular_Income51"/>
      <sheetName val="Rp_Banten49"/>
      <sheetName val="Permanent_info49"/>
      <sheetName val="RMFE_0448"/>
      <sheetName val="BS_final50"/>
      <sheetName val="B_149"/>
      <sheetName val="3__Neraca_dan_RL50"/>
      <sheetName val="Mine_Assumptions50"/>
      <sheetName val="RENCANA_KERJA50"/>
      <sheetName val="VAT_out50"/>
      <sheetName val="Journal_Template50"/>
      <sheetName val="trf_d-i49"/>
      <sheetName val="K_2_148"/>
      <sheetName val="Forecase_200449"/>
      <sheetName val="Main_Menu49"/>
      <sheetName val="A_u_g49"/>
      <sheetName val="M-2_Adjusted49"/>
      <sheetName val="BOQ_price48"/>
      <sheetName val="Professionals_Standard48"/>
      <sheetName val="ESG_local48"/>
      <sheetName val="Details_BS_YTD48"/>
      <sheetName val="K_1_1_1_HGU47"/>
      <sheetName val="DEFECTED_NOV47"/>
      <sheetName val="Exch_rate47"/>
      <sheetName val="Internal_order48"/>
      <sheetName val="Other_Current47"/>
      <sheetName val="Other_YTD47"/>
      <sheetName val="HBI_NCD47"/>
      <sheetName val="Table_Array47"/>
      <sheetName val="HBS_Credit_Detail47"/>
      <sheetName val="ID_MENADO46"/>
      <sheetName val="Bank_Recon_-_IDR47"/>
      <sheetName val="Detail_pg248"/>
      <sheetName val="move_(2)48"/>
      <sheetName val="oblig_Trad&amp;AFS47"/>
      <sheetName val="For_Mgmt_fee48"/>
      <sheetName val="For_GSC_charge48"/>
      <sheetName val="For_Training_Svc_fee48"/>
      <sheetName val="For_Mgmt_fee_(PasteValue)48"/>
      <sheetName val="For_GSC_charge_(PasteValue)48"/>
      <sheetName val="Allocation_Base_(GSIN)48"/>
      <sheetName val="To_DCIN48"/>
      <sheetName val="For_Training_Svc_fee_(PasteVa48"/>
      <sheetName val="Income_Statement47"/>
      <sheetName val="INV0299_(2)47"/>
      <sheetName val="FOREX_0447"/>
      <sheetName val="FOREX_0347"/>
      <sheetName val="FOREX_04_audited47"/>
      <sheetName val="Data_Input47"/>
      <sheetName val="Cost_Input_Sheet47"/>
      <sheetName val="Q120_AP_Aging47"/>
      <sheetName val="Base_Data46"/>
      <sheetName val="RWP_3346"/>
      <sheetName val="TRADING_PROFIT46"/>
      <sheetName val="EB_PDT46"/>
      <sheetName val="Exc__Rate46"/>
      <sheetName val="EYAS_Standar46"/>
      <sheetName val="BAL_SHEET(2)46"/>
      <sheetName val="CUSTOMER_LOOKUP46"/>
      <sheetName val="SUMMARY_46"/>
      <sheetName val="Sheet1_(19)46"/>
      <sheetName val="Rekap_Penj46"/>
      <sheetName val="BS-PL_Komersil_and_Fiskal46"/>
      <sheetName val="Front_Sheet46"/>
      <sheetName val="Name_Map46"/>
      <sheetName val="TB_IDR_Only46"/>
      <sheetName val="Breakdown_LF603_146"/>
      <sheetName val="Sheet_1_(2)46"/>
      <sheetName val="COA_BM46"/>
      <sheetName val="Check_Sheet46"/>
      <sheetName val="PLHO_Report46"/>
      <sheetName val="FL_&amp;_IC46"/>
      <sheetName val="Table_146"/>
      <sheetName val="229_Accr_Exp46"/>
      <sheetName val="Income_State46"/>
      <sheetName val="Content_346"/>
      <sheetName val="hutang_DPLK46"/>
      <sheetName val="Access_Radio_NL40046"/>
      <sheetName val="HWL_(2)45"/>
      <sheetName val="A2_1_CAJE48"/>
      <sheetName val="TRAVEL_PLAN46"/>
      <sheetName val="Financial_Statement43"/>
      <sheetName val="Tax_comp46"/>
      <sheetName val="TWDV_over_NBV46"/>
      <sheetName val="Product_Requirement46"/>
      <sheetName val="Investasi_&amp;_depresiasi46"/>
      <sheetName val="Att_1-5_yr01_(Ind)43"/>
      <sheetName val="Att_1-5_yr0143"/>
      <sheetName val="PPh_22_-_0143"/>
      <sheetName val="PPh_22_-_01_(E)43"/>
      <sheetName val="Depr_for_add_200143"/>
      <sheetName val="Perhit_disp_01_(E)43"/>
      <sheetName val="Perhit_disp_0143"/>
      <sheetName val="Depreciation_DBI_0143"/>
      <sheetName val="Amortisation_DBI_43"/>
      <sheetName val="Sheet1_(3)43"/>
      <sheetName val="Sheet1_(2)43"/>
      <sheetName val="expat_exp43"/>
      <sheetName val="Customer_List43"/>
      <sheetName val="Stock_CIW43"/>
      <sheetName val="_INCOME_STATEMENT44"/>
      <sheetName val="Data_Submission46"/>
      <sheetName val="Lookup_Tables46"/>
      <sheetName val="K_6DEPOSIT43"/>
      <sheetName val="99_10_1243"/>
      <sheetName val="Other_charges_(income)43"/>
      <sheetName val="lab_norge43"/>
      <sheetName val="SAD_Conclusion43"/>
      <sheetName val="SAD_Schedule43"/>
      <sheetName val="Cruser_Sp7141"/>
      <sheetName val="Sch_41"/>
      <sheetName val="E-9_3(PBC)41"/>
      <sheetName val="hitung_ulang_JEPANG41"/>
      <sheetName val="HO_Use41"/>
      <sheetName val="BGT_Cashflow41"/>
      <sheetName val="ACT_Cashflow41"/>
      <sheetName val="BGT_Cashflow_41"/>
      <sheetName val="Muebles_y_Enseres41"/>
      <sheetName val="New_List41"/>
      <sheetName val="LOC_Score41"/>
      <sheetName val="Laba_Rugi41"/>
      <sheetName val="Pembelian_Aktiva41"/>
      <sheetName val="Beban_Operasi41"/>
      <sheetName val="GL_Items_MEI41"/>
      <sheetName val="7_241"/>
      <sheetName val="00_received_in_0141"/>
      <sheetName val="Per_GL_J_a_n41"/>
      <sheetName val="FE-1771$_P120"/>
      <sheetName val="Lamp_RPT04820"/>
      <sheetName val="Lamp_RPT04020"/>
      <sheetName val="Bgn-Ingg_PLANTATION20"/>
      <sheetName val="L_BA_blok20"/>
      <sheetName val="L_I_-_ATY20"/>
      <sheetName val="S_e_p20"/>
      <sheetName val="M_a_r20"/>
      <sheetName val="J_1_Deffered_Landright20"/>
      <sheetName val="rincian_DO20"/>
      <sheetName val="OPNAME_SALES20"/>
      <sheetName val="A-11_Steel_Str_(2)2"/>
      <sheetName val="KPI_RDCs2"/>
      <sheetName val="FE-1770_P152"/>
      <sheetName val="FE-1770_P252"/>
      <sheetName val="FI-177O_P152"/>
      <sheetName val="FI-1770_P252"/>
      <sheetName val="Final_Tax52"/>
      <sheetName val="Irregular_Income52"/>
      <sheetName val="RENCANA_KERJA51"/>
      <sheetName val="VAT_out51"/>
      <sheetName val="BS_final51"/>
      <sheetName val="Mine_Assumptions51"/>
      <sheetName val="Journal_Template51"/>
      <sheetName val="Permanent_info50"/>
      <sheetName val="Rp_Banten50"/>
      <sheetName val="B_150"/>
      <sheetName val="Forecase_200450"/>
      <sheetName val="trf_d-i50"/>
      <sheetName val="A_u_g50"/>
      <sheetName val="3__Neraca_dan_RL51"/>
      <sheetName val="Main_Menu50"/>
      <sheetName val="RMFE_0449"/>
      <sheetName val="K_2_149"/>
      <sheetName val="Details_BS_YTD49"/>
      <sheetName val="Detail_pg249"/>
      <sheetName val="M-2_Adjusted50"/>
      <sheetName val="Internal_order49"/>
      <sheetName val="move_(2)49"/>
      <sheetName val="Professionals_Standard49"/>
      <sheetName val="ESG_local49"/>
      <sheetName val="Exch_rate48"/>
      <sheetName val="HBS_Credit_Detail48"/>
      <sheetName val="K_1_1_1_HGU48"/>
      <sheetName val="BOQ_price49"/>
      <sheetName val="DEFECTED_NOV48"/>
      <sheetName val="Other_Current48"/>
      <sheetName val="Other_YTD48"/>
      <sheetName val="Table_Array48"/>
      <sheetName val="INV0299_(2)48"/>
      <sheetName val="HBI_NCD48"/>
      <sheetName val="ID_MENADO47"/>
      <sheetName val="Income_Statement48"/>
      <sheetName val="oblig_Trad&amp;AFS48"/>
      <sheetName val="For_Mgmt_fee49"/>
      <sheetName val="For_GSC_charge49"/>
      <sheetName val="For_Training_Svc_fee49"/>
      <sheetName val="For_Mgmt_fee_(PasteValue)49"/>
      <sheetName val="For_GSC_charge_(PasteValue)49"/>
      <sheetName val="Allocation_Base_(GSIN)49"/>
      <sheetName val="To_DCIN49"/>
      <sheetName val="For_Training_Svc_fee_(PasteVa49"/>
      <sheetName val="Bank_Recon_-_IDR48"/>
      <sheetName val="Cost_Input_Sheet48"/>
      <sheetName val="Data_Input48"/>
      <sheetName val="FOREX_0448"/>
      <sheetName val="FOREX_0348"/>
      <sheetName val="FOREX_04_audited48"/>
      <sheetName val="Q120_AP_Aging48"/>
      <sheetName val="Base_Data47"/>
      <sheetName val="RWP_3347"/>
      <sheetName val="TRADING_PROFIT47"/>
      <sheetName val="EB_PDT47"/>
      <sheetName val="Exc__Rate47"/>
      <sheetName val="EYAS_Standar47"/>
      <sheetName val="BAL_SHEET(2)47"/>
      <sheetName val="CUSTOMER_LOOKUP47"/>
      <sheetName val="SUMMARY_47"/>
      <sheetName val="Rekap_Penj47"/>
      <sheetName val="BS-PL_Komersil_and_Fiskal47"/>
      <sheetName val="Front_Sheet47"/>
      <sheetName val="Name_Map47"/>
      <sheetName val="TB_IDR_Only47"/>
      <sheetName val="Breakdown_LF603_147"/>
      <sheetName val="Sheet_1_(2)47"/>
      <sheetName val="COA_BM47"/>
      <sheetName val="Check_Sheet47"/>
      <sheetName val="PLHO_Report47"/>
      <sheetName val="Sheet1_(19)47"/>
      <sheetName val="FL_&amp;_IC47"/>
      <sheetName val="Table_147"/>
      <sheetName val="229_Accr_Exp47"/>
      <sheetName val="Income_State47"/>
      <sheetName val="Content_347"/>
      <sheetName val="hutang_DPLK47"/>
      <sheetName val="Access_Radio_NL40047"/>
      <sheetName val="HWL_(2)46"/>
      <sheetName val="A2_1_CAJE49"/>
      <sheetName val="TRAVEL_PLAN47"/>
      <sheetName val="Financial_Statement44"/>
      <sheetName val="Tax_comp47"/>
      <sheetName val="TWDV_over_NBV47"/>
      <sheetName val="Product_Requirement47"/>
      <sheetName val="Investasi_&amp;_depresiasi47"/>
      <sheetName val="Att_1-5_yr01_(Ind)44"/>
      <sheetName val="Att_1-5_yr0144"/>
      <sheetName val="PPh_22_-_0144"/>
      <sheetName val="PPh_22_-_01_(E)44"/>
      <sheetName val="Depr_for_add_200144"/>
      <sheetName val="Perhit_disp_01_(E)44"/>
      <sheetName val="Perhit_disp_0144"/>
      <sheetName val="Depreciation_DBI_0144"/>
      <sheetName val="Amortisation_DBI_44"/>
      <sheetName val="Sheet1_(3)44"/>
      <sheetName val="Sheet1_(2)44"/>
      <sheetName val="expat_exp44"/>
      <sheetName val="Customer_List44"/>
      <sheetName val="_INCOME_STATEMENT45"/>
      <sheetName val="Stock_CIW44"/>
      <sheetName val="K_6DEPOSIT44"/>
      <sheetName val="99_10_1244"/>
      <sheetName val="Data_Submission47"/>
      <sheetName val="Lookup_Tables47"/>
      <sheetName val="Other_charges_(income)44"/>
      <sheetName val="lab_norge44"/>
      <sheetName val="SAD_Conclusion44"/>
      <sheetName val="SAD_Schedule44"/>
      <sheetName val="Sch_42"/>
      <sheetName val="E-9_3(PBC)42"/>
      <sheetName val="hitung_ulang_JEPANG42"/>
      <sheetName val="HO_Use42"/>
      <sheetName val="BGT_Cashflow42"/>
      <sheetName val="ACT_Cashflow42"/>
      <sheetName val="BGT_Cashflow_42"/>
      <sheetName val="Muebles_y_Enseres42"/>
      <sheetName val="New_List42"/>
      <sheetName val="LOC_Score42"/>
      <sheetName val="Laba_Rugi42"/>
      <sheetName val="Pembelian_Aktiva42"/>
      <sheetName val="Beban_Operasi42"/>
      <sheetName val="Cruser_Sp7142"/>
      <sheetName val="GL_Items_MEI42"/>
      <sheetName val="7_242"/>
      <sheetName val="00_received_in_0142"/>
      <sheetName val="Per_GL_J_a_n42"/>
      <sheetName val="J_1_Deffered_Landright21"/>
      <sheetName val="FE-1771$_P121"/>
      <sheetName val="Lamp_RPT04821"/>
      <sheetName val="Lamp_RPT04021"/>
      <sheetName val="Bgn-Ingg_PLANTATION21"/>
      <sheetName val="L_BA_blok21"/>
      <sheetName val="rincian_DO21"/>
      <sheetName val="L_I_-_ATY21"/>
      <sheetName val="S_e_p21"/>
      <sheetName val="M_a_r21"/>
      <sheetName val="OPNAME_SALES21"/>
      <sheetName val="Indirects_Actuals3"/>
      <sheetName val="gg_14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Input-SAP_data_FI3"/>
      <sheetName val="Mapping_SAP-&gt;sprdsht_via_Oracl3"/>
      <sheetName val="IPO_Proceed3"/>
      <sheetName val="Cap__Structure3"/>
      <sheetName val="I-PPh_Final3"/>
      <sheetName val="fiscal_depr(E)3"/>
      <sheetName val="A-11_Steel_Str_(2)3"/>
      <sheetName val="KPI_RDCs3"/>
      <sheetName val="FE-1770_P153"/>
      <sheetName val="FE-1770_P253"/>
      <sheetName val="FI-177O_P153"/>
      <sheetName val="FI-1770_P253"/>
      <sheetName val="Final_Tax53"/>
      <sheetName val="Irregular_Income53"/>
      <sheetName val="RENCANA_KERJA52"/>
      <sheetName val="VAT_out52"/>
      <sheetName val="BS_final52"/>
      <sheetName val="Mine_Assumptions52"/>
      <sheetName val="Journal_Template52"/>
      <sheetName val="Permanent_info51"/>
      <sheetName val="Rp_Banten51"/>
      <sheetName val="B_151"/>
      <sheetName val="Forecase_200451"/>
      <sheetName val="trf_d-i51"/>
      <sheetName val="A_u_g51"/>
      <sheetName val="3__Neraca_dan_RL52"/>
      <sheetName val="Main_Menu51"/>
      <sheetName val="RMFE_0450"/>
      <sheetName val="K_2_150"/>
      <sheetName val="Details_BS_YTD50"/>
      <sheetName val="Detail_pg250"/>
      <sheetName val="M-2_Adjusted51"/>
      <sheetName val="Internal_order50"/>
      <sheetName val="move_(2)50"/>
      <sheetName val="Professionals_Standard50"/>
      <sheetName val="ESG_local50"/>
      <sheetName val="Exch_rate49"/>
      <sheetName val="HBS_Credit_Detail49"/>
      <sheetName val="K_1_1_1_HGU49"/>
      <sheetName val="BOQ_price50"/>
      <sheetName val="DEFECTED_NOV49"/>
      <sheetName val="Other_Current49"/>
      <sheetName val="Other_YTD49"/>
      <sheetName val="Table_Array49"/>
      <sheetName val="INV0299_(2)49"/>
      <sheetName val="HBI_NCD49"/>
      <sheetName val="ID_MENADO48"/>
      <sheetName val="Income_Statement49"/>
      <sheetName val="oblig_Trad&amp;AFS49"/>
      <sheetName val="For_Mgmt_fee50"/>
      <sheetName val="For_GSC_charge50"/>
      <sheetName val="For_Training_Svc_fee50"/>
      <sheetName val="For_Mgmt_fee_(PasteValue)50"/>
      <sheetName val="For_GSC_charge_(PasteValue)50"/>
      <sheetName val="Allocation_Base_(GSIN)50"/>
      <sheetName val="To_DCIN50"/>
      <sheetName val="For_Training_Svc_fee_(PasteVa50"/>
      <sheetName val="Bank_Recon_-_IDR49"/>
      <sheetName val="Cost_Input_Sheet49"/>
      <sheetName val="Data_Input49"/>
      <sheetName val="FOREX_0449"/>
      <sheetName val="FOREX_0349"/>
      <sheetName val="FOREX_04_audited49"/>
      <sheetName val="Q120_AP_Aging49"/>
      <sheetName val="Base_Data48"/>
      <sheetName val="RWP_3348"/>
      <sheetName val="TRADING_PROFIT48"/>
      <sheetName val="EB_PDT48"/>
      <sheetName val="Exc__Rate48"/>
      <sheetName val="EYAS_Standar48"/>
      <sheetName val="BAL_SHEET(2)48"/>
      <sheetName val="CUSTOMER_LOOKUP48"/>
      <sheetName val="SUMMARY_48"/>
      <sheetName val="Rekap_Penj48"/>
      <sheetName val="BS-PL_Komersil_and_Fiskal48"/>
      <sheetName val="Front_Sheet48"/>
      <sheetName val="Name_Map48"/>
      <sheetName val="TB_IDR_Only48"/>
      <sheetName val="Breakdown_LF603_148"/>
      <sheetName val="Sheet_1_(2)48"/>
      <sheetName val="COA_BM48"/>
      <sheetName val="Check_Sheet48"/>
      <sheetName val="PLHO_Report48"/>
      <sheetName val="Sheet1_(19)48"/>
      <sheetName val="FL_&amp;_IC48"/>
      <sheetName val="Table_148"/>
      <sheetName val="229_Accr_Exp48"/>
      <sheetName val="Income_State48"/>
      <sheetName val="Content_348"/>
      <sheetName val="hutang_DPLK48"/>
      <sheetName val="Access_Radio_NL40048"/>
      <sheetName val="HWL_(2)47"/>
      <sheetName val="A2_1_CAJE50"/>
      <sheetName val="TRAVEL_PLAN48"/>
      <sheetName val="Financial_Statement45"/>
      <sheetName val="Tax_comp48"/>
      <sheetName val="TWDV_over_NBV48"/>
      <sheetName val="Product_Requirement48"/>
      <sheetName val="Investasi_&amp;_depresiasi48"/>
      <sheetName val="Att_1-5_yr01_(Ind)45"/>
      <sheetName val="Att_1-5_yr0145"/>
      <sheetName val="PPh_22_-_0145"/>
      <sheetName val="PPh_22_-_01_(E)45"/>
      <sheetName val="Depr_for_add_200145"/>
      <sheetName val="Perhit_disp_01_(E)45"/>
      <sheetName val="Perhit_disp_0145"/>
      <sheetName val="Depreciation_DBI_0145"/>
      <sheetName val="Amortisation_DBI_45"/>
      <sheetName val="Sheet1_(3)45"/>
      <sheetName val="Sheet1_(2)45"/>
      <sheetName val="expat_exp45"/>
      <sheetName val="Customer_List45"/>
      <sheetName val="_INCOME_STATEMENT46"/>
      <sheetName val="Stock_CIW45"/>
      <sheetName val="K_6DEPOSIT45"/>
      <sheetName val="99_10_1245"/>
      <sheetName val="Data_Submission48"/>
      <sheetName val="Lookup_Tables48"/>
      <sheetName val="Other_charges_(income)45"/>
      <sheetName val="lab_norge45"/>
      <sheetName val="SAD_Conclusion45"/>
      <sheetName val="SAD_Schedule45"/>
      <sheetName val="Sch_43"/>
      <sheetName val="E-9_3(PBC)43"/>
      <sheetName val="hitung_ulang_JEPANG43"/>
      <sheetName val="HO_Use43"/>
      <sheetName val="BGT_Cashflow43"/>
      <sheetName val="ACT_Cashflow43"/>
      <sheetName val="BGT_Cashflow_43"/>
      <sheetName val="Muebles_y_Enseres43"/>
      <sheetName val="New_List43"/>
      <sheetName val="LOC_Score43"/>
      <sheetName val="Laba_Rugi43"/>
      <sheetName val="Pembelian_Aktiva43"/>
      <sheetName val="Beban_Operasi43"/>
      <sheetName val="Cruser_Sp7143"/>
      <sheetName val="GL_Items_MEI43"/>
      <sheetName val="7_243"/>
      <sheetName val="00_received_in_0143"/>
      <sheetName val="Per_GL_J_a_n43"/>
      <sheetName val="J_1_Deffered_Landright22"/>
      <sheetName val="FE-1771$_P122"/>
      <sheetName val="Lamp_RPT04822"/>
      <sheetName val="Lamp_RPT04022"/>
      <sheetName val="Bgn-Ingg_PLANTATION22"/>
      <sheetName val="L_BA_blok22"/>
      <sheetName val="rincian_DO22"/>
      <sheetName val="L_I_-_ATY22"/>
      <sheetName val="S_e_p22"/>
      <sheetName val="M_a_r22"/>
      <sheetName val="OPNAME_SALES22"/>
      <sheetName val="Indirects_Actuals4"/>
      <sheetName val="gg_15"/>
      <sheetName val="M_a_y4"/>
      <sheetName val="J_u_l4"/>
      <sheetName val="A_p_r4"/>
      <sheetName val="O_c_t4"/>
      <sheetName val="J_u_n4"/>
      <sheetName val="N_o_v4"/>
      <sheetName val="F_e_b4"/>
      <sheetName val="J_a_n4"/>
      <sheetName val="Input-SAP_data_FI4"/>
      <sheetName val="Mapping_SAP-&gt;sprdsht_via_Oracl4"/>
      <sheetName val="IPO_Proceed4"/>
      <sheetName val="Cap__Structure4"/>
      <sheetName val="I-PPh_Final4"/>
      <sheetName val="fiscal_depr(E)4"/>
      <sheetName val="A-11_Steel_Str_(2)4"/>
      <sheetName val="KPI_RDCs4"/>
      <sheetName val="HSJ"/>
      <sheetName val="catatan"/>
      <sheetName val="TYE"/>
      <sheetName val="Drawdowns"/>
      <sheetName val="A1-B ASSET"/>
      <sheetName val="FO1"/>
      <sheetName val="PPH GB"/>
      <sheetName val="Data Inv"/>
      <sheetName val="Data Pinj"/>
      <sheetName val="Contoh lap keu"/>
      <sheetName val="INDIRECT TPN"/>
      <sheetName val="Capacity Plan"/>
      <sheetName val="PRE"/>
      <sheetName val="AR Drop Downs"/>
      <sheetName val="AR APR'02"/>
      <sheetName val="วงเครดิต 3"/>
      <sheetName val="Constants"/>
      <sheetName val="Type"/>
      <sheetName val="Trf-SAP-GL"/>
      <sheetName val="U2.5 RM From Purhase"/>
      <sheetName val="OR-InterIntra"/>
      <sheetName val="CF-Oth. Receipt"/>
      <sheetName val="PTK09"/>
      <sheetName val="Pakai 1-31 Jan 05"/>
      <sheetName val="RKAP2005"/>
      <sheetName val="Coding"/>
      <sheetName val="General_Assumption"/>
      <sheetName val="cALC"/>
      <sheetName val="IAD_"/>
      <sheetName val="Kode Bantu"/>
      <sheetName val="Daftar Akun"/>
      <sheetName val="BOP-P2"/>
      <sheetName val="HPP_0503"/>
      <sheetName val="Bgt"/>
      <sheetName val="STOCK AKHIR"/>
      <sheetName val="Sheet4"/>
      <sheetName val="name"/>
      <sheetName val="TB2015"/>
      <sheetName val="TB2016"/>
      <sheetName val="CODE"/>
      <sheetName val="Arus Kas"/>
      <sheetName val="Tanah"/>
      <sheetName val="AJE"/>
      <sheetName val="RAG Eg"/>
      <sheetName val="Rugilaba"/>
      <sheetName val="Diagram"/>
      <sheetName val="july"/>
      <sheetName val="june"/>
      <sheetName val="AJE&amp;RJE"/>
      <sheetName val="data_val"/>
      <sheetName val="Account Code"/>
      <sheetName val="Setup_Data"/>
      <sheetName val="Inputing_data"/>
      <sheetName val="Depreciation__schedule"/>
      <sheetName val="R-16_1"/>
      <sheetName val="R-16_2"/>
      <sheetName val="Bi_Promosi"/>
      <sheetName val="Bi_Majalah"/>
      <sheetName val="Bi_Service_&amp;_Ban"/>
      <sheetName val="Bi_Sewa"/>
      <sheetName val="Comp_equip"/>
      <sheetName val="CA_Sheet"/>
      <sheetName val="Prod-_TBS"/>
      <sheetName val="Account_Code"/>
      <sheetName val="BQ-E20-02(Rp)"/>
      <sheetName val="KAS_$1"/>
      <sheetName val="HP_18_th1"/>
      <sheetName val="1_11"/>
      <sheetName val="TblPajak"/>
      <sheetName val="trf multiple"/>
      <sheetName val="trfakt sgl"/>
      <sheetName val="Calcs"/>
      <sheetName val="Inventory Part"/>
      <sheetName val="BS-after AJE"/>
      <sheetName val="PPN terutang"/>
      <sheetName val="NAMA DEPT"/>
      <sheetName val="JKT"/>
      <sheetName val="Jurnal Koreksi"/>
      <sheetName val="setoran"/>
      <sheetName val="GL_ON"/>
      <sheetName val="Master"/>
      <sheetName val="Trial Balance"/>
      <sheetName val="Forecast"/>
      <sheetName val="Record Operation"/>
      <sheetName val="Unload Lati Port"/>
      <sheetName val="LT Coal"/>
      <sheetName val="LT OB"/>
      <sheetName val="Data entry"/>
      <sheetName val="result"/>
      <sheetName val="Benchmarks"/>
      <sheetName val="cashflow-in-vs-out "/>
      <sheetName val="KPI-Data Entry"/>
      <sheetName val="VR-Rev"/>
      <sheetName val="InvoEâ_x005f_x005f_x005f_x005F_x0004"/>
      <sheetName val="SPM PPN"/>
      <sheetName val="Prediksi 2011"/>
      <sheetName val="Prediksi HT 2011"/>
      <sheetName val="ASSET-0301"/>
      <sheetName val="ASSUM-COMB-Prop"/>
      <sheetName val="INT-BNI"/>
      <sheetName val="TEARSHT"/>
      <sheetName val="IntDec00TespM&amp;B"/>
      <sheetName val="Dates"/>
      <sheetName val="C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E7" t="str">
            <v>PT. DANONE BISCUITS INDONESIA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7">
          <cell r="E7" t="str">
            <v>PT. DANONE BISCUITS INDONESIA</v>
          </cell>
        </row>
      </sheetData>
      <sheetData sheetId="472">
        <row r="7">
          <cell r="E7" t="str">
            <v>PT. DANONE BISCUITS INDONESIA</v>
          </cell>
        </row>
      </sheetData>
      <sheetData sheetId="473">
        <row r="7">
          <cell r="E7" t="str">
            <v>PT. DANONE BISCUITS INDONESIA</v>
          </cell>
        </row>
      </sheetData>
      <sheetData sheetId="474">
        <row r="7">
          <cell r="E7" t="str">
            <v>PT. DANONE BISCUITS INDONESIA</v>
          </cell>
        </row>
      </sheetData>
      <sheetData sheetId="475">
        <row r="7">
          <cell r="E7" t="str">
            <v>PT. DANONE BISCUITS INDONESIA</v>
          </cell>
        </row>
      </sheetData>
      <sheetData sheetId="476">
        <row r="7">
          <cell r="E7" t="str">
            <v>PT. DANONE BISCUITS INDONESIA</v>
          </cell>
        </row>
      </sheetData>
      <sheetData sheetId="477">
        <row r="7">
          <cell r="E7" t="str">
            <v>PT. DANONE BISCUITS INDONESIA</v>
          </cell>
        </row>
      </sheetData>
      <sheetData sheetId="478">
        <row r="7">
          <cell r="E7" t="str">
            <v>PT. DANONE BISCUITS INDONESIA</v>
          </cell>
        </row>
      </sheetData>
      <sheetData sheetId="479">
        <row r="7">
          <cell r="E7" t="str">
            <v>PT. DANONE BISCUITS INDONESIA</v>
          </cell>
        </row>
      </sheetData>
      <sheetData sheetId="480">
        <row r="7">
          <cell r="E7" t="str">
            <v>PT. DANONE BISCUITS INDONESIA</v>
          </cell>
        </row>
      </sheetData>
      <sheetData sheetId="481">
        <row r="7">
          <cell r="E7" t="str">
            <v>PT. DANONE BISCUITS INDONESIA</v>
          </cell>
        </row>
      </sheetData>
      <sheetData sheetId="482">
        <row r="7">
          <cell r="E7" t="str">
            <v>PT. DANONE BISCUITS INDONESIA</v>
          </cell>
        </row>
      </sheetData>
      <sheetData sheetId="483">
        <row r="7">
          <cell r="E7" t="str">
            <v>PT. DANONE BISCUITS INDONESIA</v>
          </cell>
        </row>
      </sheetData>
      <sheetData sheetId="484">
        <row r="7">
          <cell r="E7" t="str">
            <v>PT. DANONE BISCUITS INDONESIA</v>
          </cell>
        </row>
      </sheetData>
      <sheetData sheetId="485">
        <row r="7">
          <cell r="E7" t="str">
            <v>PT. DANONE BISCUITS INDONESIA</v>
          </cell>
        </row>
      </sheetData>
      <sheetData sheetId="486">
        <row r="7">
          <cell r="E7" t="str">
            <v>PT. DANONE BISCUITS INDONESIA</v>
          </cell>
        </row>
      </sheetData>
      <sheetData sheetId="487">
        <row r="7">
          <cell r="E7" t="str">
            <v>PT. DANONE BISCUITS INDONESIA</v>
          </cell>
        </row>
      </sheetData>
      <sheetData sheetId="488">
        <row r="7">
          <cell r="E7" t="str">
            <v>PT. DANONE BISCUITS INDONESIA</v>
          </cell>
        </row>
      </sheetData>
      <sheetData sheetId="489">
        <row r="7">
          <cell r="E7" t="str">
            <v>PT. DANONE BISCUITS INDONESIA</v>
          </cell>
        </row>
      </sheetData>
      <sheetData sheetId="490">
        <row r="7">
          <cell r="E7" t="str">
            <v>PT. DANONE BISCUITS INDONESIA</v>
          </cell>
        </row>
      </sheetData>
      <sheetData sheetId="491">
        <row r="7">
          <cell r="E7" t="str">
            <v>PT. DANONE BISCUITS INDONESIA</v>
          </cell>
        </row>
      </sheetData>
      <sheetData sheetId="492">
        <row r="7">
          <cell r="E7" t="str">
            <v>PT. DANONE BISCUITS INDONESIA</v>
          </cell>
        </row>
      </sheetData>
      <sheetData sheetId="493">
        <row r="7">
          <cell r="E7" t="str">
            <v>PT. DANONE BISCUITS INDONESIA</v>
          </cell>
        </row>
      </sheetData>
      <sheetData sheetId="494">
        <row r="7">
          <cell r="E7" t="str">
            <v>PT. DANONE BISCUITS INDONESIA</v>
          </cell>
        </row>
      </sheetData>
      <sheetData sheetId="495">
        <row r="7">
          <cell r="E7" t="str">
            <v>PT. DANONE BISCUITS INDONESIA</v>
          </cell>
        </row>
      </sheetData>
      <sheetData sheetId="496">
        <row r="7">
          <cell r="E7" t="str">
            <v>PT. DANONE BISCUITS INDONESIA</v>
          </cell>
        </row>
      </sheetData>
      <sheetData sheetId="497">
        <row r="7">
          <cell r="E7" t="str">
            <v>PT. DANONE BISCUITS INDONESIA</v>
          </cell>
        </row>
      </sheetData>
      <sheetData sheetId="498">
        <row r="7">
          <cell r="E7" t="str">
            <v>PT. DANONE BISCUITS INDONESIA</v>
          </cell>
        </row>
      </sheetData>
      <sheetData sheetId="499">
        <row r="7">
          <cell r="E7" t="str">
            <v>PT. DANONE BISCUITS INDONESIA</v>
          </cell>
        </row>
      </sheetData>
      <sheetData sheetId="500">
        <row r="7">
          <cell r="E7" t="str">
            <v>PT. DANONE BISCUITS INDONESIA</v>
          </cell>
        </row>
      </sheetData>
      <sheetData sheetId="501">
        <row r="7">
          <cell r="E7" t="str">
            <v>PT. DANONE BISCUITS INDONESIA</v>
          </cell>
        </row>
      </sheetData>
      <sheetData sheetId="502">
        <row r="7">
          <cell r="E7" t="str">
            <v>PT. DANONE BISCUITS INDONESIA</v>
          </cell>
        </row>
      </sheetData>
      <sheetData sheetId="503">
        <row r="7">
          <cell r="E7" t="str">
            <v>PT. DANONE BISCUITS INDONESIA</v>
          </cell>
        </row>
      </sheetData>
      <sheetData sheetId="504">
        <row r="7">
          <cell r="E7" t="str">
            <v>PT. DANONE BISCUITS INDONESIA</v>
          </cell>
        </row>
      </sheetData>
      <sheetData sheetId="505">
        <row r="7">
          <cell r="E7" t="str">
            <v>PT. DANONE BISCUITS INDONESIA</v>
          </cell>
        </row>
      </sheetData>
      <sheetData sheetId="506">
        <row r="7">
          <cell r="E7" t="str">
            <v>PT. DANONE BISCUITS INDONESIA</v>
          </cell>
        </row>
      </sheetData>
      <sheetData sheetId="507">
        <row r="7">
          <cell r="E7" t="str">
            <v>PT. DANONE BISCUITS INDONESIA</v>
          </cell>
        </row>
      </sheetData>
      <sheetData sheetId="508">
        <row r="7">
          <cell r="E7" t="str">
            <v>PT. DANONE BISCUITS INDONESIA</v>
          </cell>
        </row>
      </sheetData>
      <sheetData sheetId="509">
        <row r="7">
          <cell r="E7" t="str">
            <v>PT. DANONE BISCUITS INDONESIA</v>
          </cell>
        </row>
      </sheetData>
      <sheetData sheetId="510">
        <row r="7">
          <cell r="E7" t="str">
            <v>PT. DANONE BISCUITS INDONESIA</v>
          </cell>
        </row>
      </sheetData>
      <sheetData sheetId="511">
        <row r="7">
          <cell r="E7" t="str">
            <v>PT. DANONE BISCUITS INDONESIA</v>
          </cell>
        </row>
      </sheetData>
      <sheetData sheetId="512">
        <row r="7">
          <cell r="E7" t="str">
            <v>PT. DANONE BISCUITS INDONESIA</v>
          </cell>
        </row>
      </sheetData>
      <sheetData sheetId="513">
        <row r="7">
          <cell r="E7" t="str">
            <v>PT. DANONE BISCUITS INDONESIA</v>
          </cell>
        </row>
      </sheetData>
      <sheetData sheetId="514">
        <row r="7">
          <cell r="E7" t="str">
            <v>PT. DANONE BISCUITS INDONESIA</v>
          </cell>
        </row>
      </sheetData>
      <sheetData sheetId="515">
        <row r="7">
          <cell r="E7" t="str">
            <v>PT. DANONE BISCUITS INDONESIA</v>
          </cell>
        </row>
      </sheetData>
      <sheetData sheetId="516">
        <row r="7">
          <cell r="E7" t="str">
            <v>PT. DANONE BISCUITS INDONESIA</v>
          </cell>
        </row>
      </sheetData>
      <sheetData sheetId="517">
        <row r="7">
          <cell r="E7" t="str">
            <v>PT. DANONE BISCUITS INDONESIA</v>
          </cell>
        </row>
      </sheetData>
      <sheetData sheetId="518">
        <row r="7">
          <cell r="E7" t="str">
            <v>PT. DANONE BISCUITS INDONESIA</v>
          </cell>
        </row>
      </sheetData>
      <sheetData sheetId="519">
        <row r="7">
          <cell r="E7" t="str">
            <v>PT. DANONE BISCUITS INDONESIA</v>
          </cell>
        </row>
      </sheetData>
      <sheetData sheetId="520">
        <row r="7">
          <cell r="E7" t="str">
            <v>PT. DANONE BISCUITS INDONESIA</v>
          </cell>
        </row>
      </sheetData>
      <sheetData sheetId="521">
        <row r="7">
          <cell r="E7" t="str">
            <v>PT. DANONE BISCUITS INDONESIA</v>
          </cell>
        </row>
      </sheetData>
      <sheetData sheetId="522">
        <row r="7">
          <cell r="E7" t="str">
            <v>PT. DANONE BISCUITS INDONESIA</v>
          </cell>
        </row>
      </sheetData>
      <sheetData sheetId="523">
        <row r="7">
          <cell r="E7" t="str">
            <v>PT. DANONE BISCUITS INDONESIA</v>
          </cell>
        </row>
      </sheetData>
      <sheetData sheetId="524">
        <row r="7">
          <cell r="E7" t="str">
            <v>PT. DANONE BISCUITS INDONESIA</v>
          </cell>
        </row>
      </sheetData>
      <sheetData sheetId="525">
        <row r="7">
          <cell r="E7" t="str">
            <v>PT. DANONE BISCUITS INDONESIA</v>
          </cell>
        </row>
      </sheetData>
      <sheetData sheetId="526">
        <row r="7">
          <cell r="E7" t="str">
            <v>PT. DANONE BISCUITS INDONESIA</v>
          </cell>
        </row>
      </sheetData>
      <sheetData sheetId="527">
        <row r="7">
          <cell r="E7" t="str">
            <v>PT. DANONE BISCUITS INDONESIA</v>
          </cell>
        </row>
      </sheetData>
      <sheetData sheetId="528">
        <row r="7">
          <cell r="E7" t="str">
            <v>PT. DANONE BISCUITS INDONESIA</v>
          </cell>
        </row>
      </sheetData>
      <sheetData sheetId="529">
        <row r="7">
          <cell r="E7" t="str">
            <v>PT. DANONE BISCUITS INDONESIA</v>
          </cell>
        </row>
      </sheetData>
      <sheetData sheetId="530">
        <row r="7">
          <cell r="E7" t="str">
            <v>PT. DANONE BISCUITS INDONESIA</v>
          </cell>
        </row>
      </sheetData>
      <sheetData sheetId="531">
        <row r="7">
          <cell r="E7" t="str">
            <v>PT. DANONE BISCUITS INDONESIA</v>
          </cell>
        </row>
      </sheetData>
      <sheetData sheetId="532">
        <row r="7">
          <cell r="E7" t="str">
            <v>PT. DANONE BISCUITS INDONESIA</v>
          </cell>
        </row>
      </sheetData>
      <sheetData sheetId="533">
        <row r="7">
          <cell r="E7" t="str">
            <v>PT. DANONE BISCUITS INDONESIA</v>
          </cell>
        </row>
      </sheetData>
      <sheetData sheetId="534">
        <row r="7">
          <cell r="E7" t="str">
            <v>PT. DANONE BISCUITS INDONESIA</v>
          </cell>
        </row>
      </sheetData>
      <sheetData sheetId="535">
        <row r="7">
          <cell r="E7" t="str">
            <v>PT. DANONE BISCUITS INDONESIA</v>
          </cell>
        </row>
      </sheetData>
      <sheetData sheetId="536">
        <row r="7">
          <cell r="E7" t="str">
            <v>PT. DANONE BISCUITS INDONESIA</v>
          </cell>
        </row>
      </sheetData>
      <sheetData sheetId="537">
        <row r="7">
          <cell r="E7" t="str">
            <v>PT. DANONE BISCUITS INDONESIA</v>
          </cell>
        </row>
      </sheetData>
      <sheetData sheetId="538">
        <row r="7">
          <cell r="E7" t="str">
            <v>PT. DANONE BISCUITS INDONESIA</v>
          </cell>
        </row>
      </sheetData>
      <sheetData sheetId="539">
        <row r="7">
          <cell r="E7" t="str">
            <v>PT. DANONE BISCUITS INDONESIA</v>
          </cell>
        </row>
      </sheetData>
      <sheetData sheetId="540">
        <row r="7">
          <cell r="E7" t="str">
            <v>PT. DANONE BISCUITS INDONESIA</v>
          </cell>
        </row>
      </sheetData>
      <sheetData sheetId="541">
        <row r="7">
          <cell r="E7" t="str">
            <v>PT. DANONE BISCUITS INDONESIA</v>
          </cell>
        </row>
      </sheetData>
      <sheetData sheetId="542">
        <row r="7">
          <cell r="E7" t="str">
            <v>PT. DANONE BISCUITS INDONESIA</v>
          </cell>
        </row>
      </sheetData>
      <sheetData sheetId="543">
        <row r="7">
          <cell r="E7" t="str">
            <v>PT. DANONE BISCUITS INDONESIA</v>
          </cell>
        </row>
      </sheetData>
      <sheetData sheetId="544">
        <row r="7">
          <cell r="E7" t="str">
            <v>PT. DANONE BISCUITS INDONESIA</v>
          </cell>
        </row>
      </sheetData>
      <sheetData sheetId="545">
        <row r="7">
          <cell r="E7" t="str">
            <v>PT. DANONE BISCUITS INDONESIA</v>
          </cell>
        </row>
      </sheetData>
      <sheetData sheetId="546">
        <row r="7">
          <cell r="E7" t="str">
            <v>PT. DANONE BISCUITS INDONESIA</v>
          </cell>
        </row>
      </sheetData>
      <sheetData sheetId="547">
        <row r="7">
          <cell r="E7" t="str">
            <v>PT. DANONE BISCUITS INDONESIA</v>
          </cell>
        </row>
      </sheetData>
      <sheetData sheetId="548">
        <row r="7">
          <cell r="E7" t="str">
            <v>PT. DANONE BISCUITS INDONESIA</v>
          </cell>
        </row>
      </sheetData>
      <sheetData sheetId="549">
        <row r="7">
          <cell r="E7" t="str">
            <v>PT. DANONE BISCUITS INDONESIA</v>
          </cell>
        </row>
      </sheetData>
      <sheetData sheetId="550">
        <row r="7">
          <cell r="E7" t="str">
            <v>PT. DANONE BISCUITS INDONESIA</v>
          </cell>
        </row>
      </sheetData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>
        <row r="7">
          <cell r="E7" t="str">
            <v>PT. DANONE BISCUITS INDONESIA</v>
          </cell>
        </row>
      </sheetData>
      <sheetData sheetId="607">
        <row r="7">
          <cell r="E7" t="str">
            <v>PT. DANONE BISCUITS INDONESIA</v>
          </cell>
        </row>
      </sheetData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>
        <row r="37">
          <cell r="D37">
            <v>0</v>
          </cell>
        </row>
      </sheetData>
      <sheetData sheetId="764">
        <row r="37">
          <cell r="D37">
            <v>0</v>
          </cell>
        </row>
      </sheetData>
      <sheetData sheetId="765">
        <row r="7">
          <cell r="E7" t="str">
            <v>PT. DANONE BISCUITS INDONESIA</v>
          </cell>
        </row>
      </sheetData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>
        <row r="7">
          <cell r="E7" t="str">
            <v>PT. DANONE BISCUITS INDONESIA</v>
          </cell>
        </row>
      </sheetData>
      <sheetData sheetId="998">
        <row r="7">
          <cell r="E7" t="str">
            <v>PT. DANONE BISCUITS INDONESIA</v>
          </cell>
        </row>
      </sheetData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>
        <row r="7">
          <cell r="E7" t="str">
            <v>PT. DANONE BISCUITS INDONESIA</v>
          </cell>
        </row>
      </sheetData>
      <sheetData sheetId="1014">
        <row r="7">
          <cell r="E7" t="str">
            <v>PT. DANONE BISCUITS INDONESIA</v>
          </cell>
        </row>
      </sheetData>
      <sheetData sheetId="1015">
        <row r="7">
          <cell r="E7" t="str">
            <v>PT. DANONE BISCUITS INDONESIA</v>
          </cell>
        </row>
      </sheetData>
      <sheetData sheetId="1016">
        <row r="7">
          <cell r="E7" t="str">
            <v>PT. DANONE BISCUITS INDONESIA</v>
          </cell>
        </row>
      </sheetData>
      <sheetData sheetId="1017">
        <row r="7">
          <cell r="E7" t="str">
            <v>PT. DANONE BISCUITS INDONESIA</v>
          </cell>
        </row>
      </sheetData>
      <sheetData sheetId="1018">
        <row r="7">
          <cell r="E7" t="str">
            <v>PT. DANONE BISCUITS INDONESIA</v>
          </cell>
        </row>
      </sheetData>
      <sheetData sheetId="1019">
        <row r="7">
          <cell r="E7" t="str">
            <v>PT. DANONE BISCUITS INDONESIA</v>
          </cell>
        </row>
      </sheetData>
      <sheetData sheetId="1020">
        <row r="7">
          <cell r="E7" t="str">
            <v>PT. DANONE BISCUITS INDONESIA</v>
          </cell>
        </row>
      </sheetData>
      <sheetData sheetId="1021">
        <row r="7">
          <cell r="E7" t="str">
            <v>PT. DANONE BISCUITS INDONESIA</v>
          </cell>
        </row>
      </sheetData>
      <sheetData sheetId="1022">
        <row r="7">
          <cell r="E7" t="str">
            <v>PT. DANONE BISCUITS INDONESIA</v>
          </cell>
        </row>
      </sheetData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>
        <row r="7">
          <cell r="E7" t="str">
            <v>PT. DANONE BISCUITS INDONESIA</v>
          </cell>
        </row>
      </sheetData>
      <sheetData sheetId="1039">
        <row r="7">
          <cell r="E7" t="str">
            <v>PT. DANONE BISCUITS INDONESIA</v>
          </cell>
        </row>
      </sheetData>
      <sheetData sheetId="1040">
        <row r="7">
          <cell r="E7" t="str">
            <v>PT. DANONE BISCUITS INDONESIA</v>
          </cell>
        </row>
      </sheetData>
      <sheetData sheetId="1041">
        <row r="7">
          <cell r="E7" t="str">
            <v>PT. DANONE BISCUITS INDONESIA</v>
          </cell>
        </row>
      </sheetData>
      <sheetData sheetId="1042">
        <row r="7">
          <cell r="E7" t="str">
            <v>PT. DANONE BISCUITS INDONESIA</v>
          </cell>
        </row>
      </sheetData>
      <sheetData sheetId="1043">
        <row r="7">
          <cell r="E7" t="str">
            <v>PT. DANONE BISCUITS INDONESIA</v>
          </cell>
        </row>
      </sheetData>
      <sheetData sheetId="1044">
        <row r="7">
          <cell r="E7" t="str">
            <v>PT. DANONE BISCUITS INDONESIA</v>
          </cell>
        </row>
      </sheetData>
      <sheetData sheetId="1045">
        <row r="7">
          <cell r="E7" t="str">
            <v>PT. DANONE BISCUITS INDONESIA</v>
          </cell>
        </row>
      </sheetData>
      <sheetData sheetId="1046">
        <row r="7">
          <cell r="E7" t="str">
            <v>PT. DANONE BISCUITS INDONESIA</v>
          </cell>
        </row>
      </sheetData>
      <sheetData sheetId="1047">
        <row r="7">
          <cell r="E7" t="str">
            <v>PT. DANONE BISCUITS INDONESIA</v>
          </cell>
        </row>
      </sheetData>
      <sheetData sheetId="1048">
        <row r="7">
          <cell r="E7" t="str">
            <v>PT. DANONE BISCUITS INDONESIA</v>
          </cell>
        </row>
      </sheetData>
      <sheetData sheetId="1049">
        <row r="7">
          <cell r="E7" t="str">
            <v>PT. DANONE BISCUITS INDONESIA</v>
          </cell>
        </row>
      </sheetData>
      <sheetData sheetId="1050">
        <row r="7">
          <cell r="E7" t="str">
            <v>PT. DANONE BISCUITS INDONESIA</v>
          </cell>
        </row>
      </sheetData>
      <sheetData sheetId="1051">
        <row r="7">
          <cell r="E7" t="str">
            <v>PT. DANONE BISCUITS INDONESIA</v>
          </cell>
        </row>
      </sheetData>
      <sheetData sheetId="1052">
        <row r="7">
          <cell r="E7" t="str">
            <v>PT. DANONE BISCUITS INDONESIA</v>
          </cell>
        </row>
      </sheetData>
      <sheetData sheetId="1053">
        <row r="7">
          <cell r="E7" t="str">
            <v>PT. DANONE BISCUITS INDONESIA</v>
          </cell>
        </row>
      </sheetData>
      <sheetData sheetId="1054">
        <row r="7">
          <cell r="E7" t="str">
            <v>PT. DANONE BISCUITS INDONESIA</v>
          </cell>
        </row>
      </sheetData>
      <sheetData sheetId="1055">
        <row r="7">
          <cell r="E7" t="str">
            <v>PT. DANONE BISCUITS INDONESIA</v>
          </cell>
        </row>
      </sheetData>
      <sheetData sheetId="1056">
        <row r="7">
          <cell r="E7" t="str">
            <v>PT. DANONE BISCUITS INDONESIA</v>
          </cell>
        </row>
      </sheetData>
      <sheetData sheetId="1057">
        <row r="7">
          <cell r="E7" t="str">
            <v>PT. DANONE BISCUITS INDONESIA</v>
          </cell>
        </row>
      </sheetData>
      <sheetData sheetId="1058">
        <row r="7">
          <cell r="E7" t="str">
            <v>PT. DANONE BISCUITS INDONESIA</v>
          </cell>
        </row>
      </sheetData>
      <sheetData sheetId="1059">
        <row r="7">
          <cell r="E7" t="str">
            <v>PT. DANONE BISCUITS INDONESIA</v>
          </cell>
        </row>
      </sheetData>
      <sheetData sheetId="1060">
        <row r="7">
          <cell r="E7" t="str">
            <v>PT. DANONE BISCUITS INDONESIA</v>
          </cell>
        </row>
      </sheetData>
      <sheetData sheetId="1061">
        <row r="7">
          <cell r="E7" t="str">
            <v>PT. DANONE BISCUITS INDONESIA</v>
          </cell>
        </row>
      </sheetData>
      <sheetData sheetId="1062">
        <row r="7">
          <cell r="E7" t="str">
            <v>PT. DANONE BISCUITS INDONESIA</v>
          </cell>
        </row>
      </sheetData>
      <sheetData sheetId="1063">
        <row r="7">
          <cell r="E7" t="str">
            <v>PT. DANONE BISCUITS INDONESIA</v>
          </cell>
        </row>
      </sheetData>
      <sheetData sheetId="1064">
        <row r="7">
          <cell r="E7" t="str">
            <v>PT. DANONE BISCUITS INDONESIA</v>
          </cell>
        </row>
      </sheetData>
      <sheetData sheetId="1065">
        <row r="7">
          <cell r="E7" t="str">
            <v>PT. DANONE BISCUITS INDONESIA</v>
          </cell>
        </row>
      </sheetData>
      <sheetData sheetId="1066">
        <row r="7">
          <cell r="E7" t="str">
            <v>PT. DANONE BISCUITS INDONESIA</v>
          </cell>
        </row>
      </sheetData>
      <sheetData sheetId="1067">
        <row r="7">
          <cell r="E7" t="str">
            <v>PT. DANONE BISCUITS INDONESIA</v>
          </cell>
        </row>
      </sheetData>
      <sheetData sheetId="1068">
        <row r="7">
          <cell r="E7" t="str">
            <v>PT. DANONE BISCUITS INDONESIA</v>
          </cell>
        </row>
      </sheetData>
      <sheetData sheetId="1069">
        <row r="7">
          <cell r="E7" t="str">
            <v>PT. DANONE BISCUITS INDONESIA</v>
          </cell>
        </row>
      </sheetData>
      <sheetData sheetId="1070">
        <row r="7">
          <cell r="E7" t="str">
            <v>PT. DANONE BISCUITS INDONESIA</v>
          </cell>
        </row>
      </sheetData>
      <sheetData sheetId="1071">
        <row r="7">
          <cell r="E7" t="str">
            <v>PT. DANONE BISCUITS INDONESIA</v>
          </cell>
        </row>
      </sheetData>
      <sheetData sheetId="1072">
        <row r="7">
          <cell r="E7" t="str">
            <v>PT. DANONE BISCUITS INDONESIA</v>
          </cell>
        </row>
      </sheetData>
      <sheetData sheetId="1073">
        <row r="7">
          <cell r="E7" t="str">
            <v>PT. DANONE BISCUITS INDONESIA</v>
          </cell>
        </row>
      </sheetData>
      <sheetData sheetId="1074">
        <row r="7">
          <cell r="E7" t="str">
            <v>PT. DANONE BISCUITS INDONESIA</v>
          </cell>
        </row>
      </sheetData>
      <sheetData sheetId="1075">
        <row r="7">
          <cell r="E7" t="str">
            <v>PT. DANONE BISCUITS INDONESIA</v>
          </cell>
        </row>
      </sheetData>
      <sheetData sheetId="1076">
        <row r="7">
          <cell r="E7" t="str">
            <v>PT. DANONE BISCUITS INDONESIA</v>
          </cell>
        </row>
      </sheetData>
      <sheetData sheetId="1077">
        <row r="7">
          <cell r="E7" t="str">
            <v>PT. DANONE BISCUITS INDONESIA</v>
          </cell>
        </row>
      </sheetData>
      <sheetData sheetId="1078">
        <row r="7">
          <cell r="E7" t="str">
            <v>PT. DANONE BISCUITS INDONESIA</v>
          </cell>
        </row>
      </sheetData>
      <sheetData sheetId="1079">
        <row r="7">
          <cell r="E7" t="str">
            <v>PT. DANONE BISCUITS INDONESIA</v>
          </cell>
        </row>
      </sheetData>
      <sheetData sheetId="1080">
        <row r="7">
          <cell r="E7" t="str">
            <v>PT. DANONE BISCUITS INDONESIA</v>
          </cell>
        </row>
      </sheetData>
      <sheetData sheetId="1081">
        <row r="7">
          <cell r="E7" t="str">
            <v>PT. DANONE BISCUITS INDONESIA</v>
          </cell>
        </row>
      </sheetData>
      <sheetData sheetId="1082">
        <row r="7">
          <cell r="E7" t="str">
            <v>PT. DANONE BISCUITS INDONESIA</v>
          </cell>
        </row>
      </sheetData>
      <sheetData sheetId="1083">
        <row r="7">
          <cell r="E7" t="str">
            <v>PT. DANONE BISCUITS INDONESIA</v>
          </cell>
        </row>
      </sheetData>
      <sheetData sheetId="1084">
        <row r="7">
          <cell r="E7" t="str">
            <v>PT. DANONE BISCUITS INDONESIA</v>
          </cell>
        </row>
      </sheetData>
      <sheetData sheetId="1085">
        <row r="7">
          <cell r="E7" t="str">
            <v>PT. DANONE BISCUITS INDONESIA</v>
          </cell>
        </row>
      </sheetData>
      <sheetData sheetId="1086">
        <row r="7">
          <cell r="E7" t="str">
            <v>PT. DANONE BISCUITS INDONESIA</v>
          </cell>
        </row>
      </sheetData>
      <sheetData sheetId="1087">
        <row r="7">
          <cell r="E7" t="str">
            <v>PT. DANONE BISCUITS INDONESIA</v>
          </cell>
        </row>
      </sheetData>
      <sheetData sheetId="1088">
        <row r="7">
          <cell r="E7" t="str">
            <v>PT. DANONE BISCUITS INDONESIA</v>
          </cell>
        </row>
      </sheetData>
      <sheetData sheetId="1089">
        <row r="7">
          <cell r="E7" t="str">
            <v>PT. DANONE BISCUITS INDONESIA</v>
          </cell>
        </row>
      </sheetData>
      <sheetData sheetId="1090">
        <row r="7">
          <cell r="E7" t="str">
            <v>PT. DANONE BISCUITS INDONESIA</v>
          </cell>
        </row>
      </sheetData>
      <sheetData sheetId="1091">
        <row r="7">
          <cell r="E7" t="str">
            <v>PT. DANONE BISCUITS INDONESIA</v>
          </cell>
        </row>
      </sheetData>
      <sheetData sheetId="1092">
        <row r="7">
          <cell r="E7" t="str">
            <v>PT. DANONE BISCUITS INDONESIA</v>
          </cell>
        </row>
      </sheetData>
      <sheetData sheetId="1093">
        <row r="7">
          <cell r="E7" t="str">
            <v>PT. DANONE BISCUITS INDONESIA</v>
          </cell>
        </row>
      </sheetData>
      <sheetData sheetId="1094">
        <row r="7">
          <cell r="E7" t="str">
            <v>PT. DANONE BISCUITS INDONESIA</v>
          </cell>
        </row>
      </sheetData>
      <sheetData sheetId="1095">
        <row r="7">
          <cell r="E7" t="str">
            <v>PT. DANONE BISCUITS INDONESIA</v>
          </cell>
        </row>
      </sheetData>
      <sheetData sheetId="1096">
        <row r="7">
          <cell r="E7" t="str">
            <v>PT. DANONE BISCUITS INDONESIA</v>
          </cell>
        </row>
      </sheetData>
      <sheetData sheetId="1097">
        <row r="7">
          <cell r="E7" t="str">
            <v>PT. DANONE BISCUITS INDONESIA</v>
          </cell>
        </row>
      </sheetData>
      <sheetData sheetId="1098">
        <row r="7">
          <cell r="E7" t="str">
            <v>PT. DANONE BISCUITS INDONESIA</v>
          </cell>
        </row>
      </sheetData>
      <sheetData sheetId="1099">
        <row r="7">
          <cell r="E7" t="str">
            <v>PT. DANONE BISCUITS INDONESIA</v>
          </cell>
        </row>
      </sheetData>
      <sheetData sheetId="1100">
        <row r="7">
          <cell r="E7" t="str">
            <v>PT. DANONE BISCUITS INDONESIA</v>
          </cell>
        </row>
      </sheetData>
      <sheetData sheetId="1101">
        <row r="7">
          <cell r="E7" t="str">
            <v>PT. DANONE BISCUITS INDONESIA</v>
          </cell>
        </row>
      </sheetData>
      <sheetData sheetId="1102">
        <row r="7">
          <cell r="E7" t="str">
            <v>PT. DANONE BISCUITS INDONESIA</v>
          </cell>
        </row>
      </sheetData>
      <sheetData sheetId="1103">
        <row r="7">
          <cell r="E7" t="str">
            <v>PT. DANONE BISCUITS INDONESIA</v>
          </cell>
        </row>
      </sheetData>
      <sheetData sheetId="1104">
        <row r="7">
          <cell r="E7" t="str">
            <v>PT. DANONE BISCUITS INDONESIA</v>
          </cell>
        </row>
      </sheetData>
      <sheetData sheetId="1105">
        <row r="7">
          <cell r="E7" t="str">
            <v>PT. DANONE BISCUITS INDONESIA</v>
          </cell>
        </row>
      </sheetData>
      <sheetData sheetId="1106">
        <row r="7">
          <cell r="E7" t="str">
            <v>PT. DANONE BISCUITS INDONESIA</v>
          </cell>
        </row>
      </sheetData>
      <sheetData sheetId="1107">
        <row r="7">
          <cell r="E7" t="str">
            <v>PT. DANONE BISCUITS INDONESIA</v>
          </cell>
        </row>
      </sheetData>
      <sheetData sheetId="1108">
        <row r="7">
          <cell r="E7" t="str">
            <v>PT. DANONE BISCUITS INDONESIA</v>
          </cell>
        </row>
      </sheetData>
      <sheetData sheetId="1109">
        <row r="7">
          <cell r="E7" t="str">
            <v>PT. DANONE BISCUITS INDONESIA</v>
          </cell>
        </row>
      </sheetData>
      <sheetData sheetId="1110">
        <row r="7">
          <cell r="E7" t="str">
            <v>PT. DANONE BISCUITS INDONESIA</v>
          </cell>
        </row>
      </sheetData>
      <sheetData sheetId="1111">
        <row r="7">
          <cell r="E7" t="str">
            <v>PT. DANONE BISCUITS INDONESIA</v>
          </cell>
        </row>
      </sheetData>
      <sheetData sheetId="1112">
        <row r="7">
          <cell r="E7" t="str">
            <v>PT. DANONE BISCUITS INDONESIA</v>
          </cell>
        </row>
      </sheetData>
      <sheetData sheetId="1113">
        <row r="7">
          <cell r="E7" t="str">
            <v>PT. DANONE BISCUITS INDONESIA</v>
          </cell>
        </row>
      </sheetData>
      <sheetData sheetId="1114">
        <row r="7">
          <cell r="E7" t="str">
            <v>PT. DANONE BISCUITS INDONESIA</v>
          </cell>
        </row>
      </sheetData>
      <sheetData sheetId="1115">
        <row r="7">
          <cell r="E7" t="str">
            <v>PT. DANONE BISCUITS INDONESIA</v>
          </cell>
        </row>
      </sheetData>
      <sheetData sheetId="1116">
        <row r="7">
          <cell r="E7" t="str">
            <v>PT. DANONE BISCUITS INDONESIA</v>
          </cell>
        </row>
      </sheetData>
      <sheetData sheetId="1117">
        <row r="7">
          <cell r="E7" t="str">
            <v>PT. DANONE BISCUITS INDONESIA</v>
          </cell>
        </row>
      </sheetData>
      <sheetData sheetId="1118">
        <row r="7">
          <cell r="E7" t="str">
            <v>PT. DANONE BISCUITS INDONESIA</v>
          </cell>
        </row>
      </sheetData>
      <sheetData sheetId="1119">
        <row r="7">
          <cell r="E7" t="str">
            <v>PT. DANONE BISCUITS INDONESIA</v>
          </cell>
        </row>
      </sheetData>
      <sheetData sheetId="1120">
        <row r="7">
          <cell r="E7" t="str">
            <v>PT. DANONE BISCUITS INDONESIA</v>
          </cell>
        </row>
      </sheetData>
      <sheetData sheetId="1121">
        <row r="7">
          <cell r="E7" t="str">
            <v>PT. DANONE BISCUITS INDONESIA</v>
          </cell>
        </row>
      </sheetData>
      <sheetData sheetId="1122">
        <row r="7">
          <cell r="E7" t="str">
            <v>PT. DANONE BISCUITS INDONESIA</v>
          </cell>
        </row>
      </sheetData>
      <sheetData sheetId="1123">
        <row r="7">
          <cell r="E7" t="str">
            <v>PT. DANONE BISCUITS INDONESIA</v>
          </cell>
        </row>
      </sheetData>
      <sheetData sheetId="1124">
        <row r="7">
          <cell r="E7" t="str">
            <v>PT. DANONE BISCUITS INDONESIA</v>
          </cell>
        </row>
      </sheetData>
      <sheetData sheetId="1125">
        <row r="7">
          <cell r="E7" t="str">
            <v>PT. DANONE BISCUITS INDONESIA</v>
          </cell>
        </row>
      </sheetData>
      <sheetData sheetId="1126">
        <row r="7">
          <cell r="E7" t="str">
            <v>PT. DANONE BISCUITS INDONESIA</v>
          </cell>
        </row>
      </sheetData>
      <sheetData sheetId="1127">
        <row r="7">
          <cell r="E7" t="str">
            <v>PT. DANONE BISCUITS INDONESIA</v>
          </cell>
        </row>
      </sheetData>
      <sheetData sheetId="1128">
        <row r="7">
          <cell r="E7" t="str">
            <v>PT. DANONE BISCUITS INDONESIA</v>
          </cell>
        </row>
      </sheetData>
      <sheetData sheetId="1129">
        <row r="7">
          <cell r="E7" t="str">
            <v>PT. DANONE BISCUITS INDONESIA</v>
          </cell>
        </row>
      </sheetData>
      <sheetData sheetId="1130">
        <row r="7">
          <cell r="E7" t="str">
            <v>PT. DANONE BISCUITS INDONESIA</v>
          </cell>
        </row>
      </sheetData>
      <sheetData sheetId="1131">
        <row r="7">
          <cell r="E7" t="str">
            <v>PT. DANONE BISCUITS INDONESIA</v>
          </cell>
        </row>
      </sheetData>
      <sheetData sheetId="1132">
        <row r="7">
          <cell r="E7" t="str">
            <v>PT. DANONE BISCUITS INDONESIA</v>
          </cell>
        </row>
      </sheetData>
      <sheetData sheetId="1133">
        <row r="7">
          <cell r="E7" t="str">
            <v>PT. DANONE BISCUITS INDONESIA</v>
          </cell>
        </row>
      </sheetData>
      <sheetData sheetId="1134">
        <row r="7">
          <cell r="E7" t="str">
            <v>PT. DANONE BISCUITS INDONESIA</v>
          </cell>
        </row>
      </sheetData>
      <sheetData sheetId="1135">
        <row r="7">
          <cell r="E7" t="str">
            <v>PT. DANONE BISCUITS INDONESIA</v>
          </cell>
        </row>
      </sheetData>
      <sheetData sheetId="1136">
        <row r="7">
          <cell r="E7" t="str">
            <v>PT. DANONE BISCUITS INDONESIA</v>
          </cell>
        </row>
      </sheetData>
      <sheetData sheetId="1137">
        <row r="7">
          <cell r="E7" t="str">
            <v>PT. DANONE BISCUITS INDONESIA</v>
          </cell>
        </row>
      </sheetData>
      <sheetData sheetId="1138">
        <row r="7">
          <cell r="E7" t="str">
            <v>PT. DANONE BISCUITS INDONESIA</v>
          </cell>
        </row>
      </sheetData>
      <sheetData sheetId="1139">
        <row r="7">
          <cell r="E7" t="str">
            <v>PT. DANONE BISCUITS INDONESIA</v>
          </cell>
        </row>
      </sheetData>
      <sheetData sheetId="1140">
        <row r="7">
          <cell r="E7" t="str">
            <v>PT. DANONE BISCUITS INDONESIA</v>
          </cell>
        </row>
      </sheetData>
      <sheetData sheetId="1141">
        <row r="7">
          <cell r="E7" t="str">
            <v>PT. DANONE BISCUITS INDONESIA</v>
          </cell>
        </row>
      </sheetData>
      <sheetData sheetId="1142">
        <row r="7">
          <cell r="E7" t="str">
            <v>PT. DANONE BISCUITS INDONESIA</v>
          </cell>
        </row>
      </sheetData>
      <sheetData sheetId="1143">
        <row r="7">
          <cell r="E7" t="str">
            <v>PT. DANONE BISCUITS INDONESIA</v>
          </cell>
        </row>
      </sheetData>
      <sheetData sheetId="1144">
        <row r="7">
          <cell r="E7" t="str">
            <v>PT. DANONE BISCUITS INDONESIA</v>
          </cell>
        </row>
      </sheetData>
      <sheetData sheetId="1145">
        <row r="7">
          <cell r="E7" t="str">
            <v>PT. DANONE BISCUITS INDONESIA</v>
          </cell>
        </row>
      </sheetData>
      <sheetData sheetId="1146">
        <row r="7">
          <cell r="E7" t="str">
            <v>PT. DANONE BISCUITS INDONESIA</v>
          </cell>
        </row>
      </sheetData>
      <sheetData sheetId="1147">
        <row r="7">
          <cell r="E7" t="str">
            <v>PT. DANONE BISCUITS INDONESIA</v>
          </cell>
        </row>
      </sheetData>
      <sheetData sheetId="1148">
        <row r="7">
          <cell r="E7" t="str">
            <v>PT. DANONE BISCUITS INDONESIA</v>
          </cell>
        </row>
      </sheetData>
      <sheetData sheetId="1149">
        <row r="7">
          <cell r="E7" t="str">
            <v>PT. DANONE BISCUITS INDONESIA</v>
          </cell>
        </row>
      </sheetData>
      <sheetData sheetId="1150">
        <row r="7">
          <cell r="E7" t="str">
            <v>PT. DANONE BISCUITS INDONESIA</v>
          </cell>
        </row>
      </sheetData>
      <sheetData sheetId="1151">
        <row r="7">
          <cell r="E7" t="str">
            <v>PT. DANONE BISCUITS INDONESIA</v>
          </cell>
        </row>
      </sheetData>
      <sheetData sheetId="1152">
        <row r="7">
          <cell r="E7" t="str">
            <v>PT. DANONE BISCUITS INDONESIA</v>
          </cell>
        </row>
      </sheetData>
      <sheetData sheetId="1153">
        <row r="7">
          <cell r="E7" t="str">
            <v>PT. DANONE BISCUITS INDONESIA</v>
          </cell>
        </row>
      </sheetData>
      <sheetData sheetId="1154">
        <row r="7">
          <cell r="E7" t="str">
            <v>PT. DANONE BISCUITS INDONESIA</v>
          </cell>
        </row>
      </sheetData>
      <sheetData sheetId="1155">
        <row r="7">
          <cell r="E7" t="str">
            <v>PT. DANONE BISCUITS INDONESIA</v>
          </cell>
        </row>
      </sheetData>
      <sheetData sheetId="1156">
        <row r="7">
          <cell r="E7" t="str">
            <v>PT. DANONE BISCUITS INDONESIA</v>
          </cell>
        </row>
      </sheetData>
      <sheetData sheetId="1157">
        <row r="7">
          <cell r="E7" t="str">
            <v>PT. DANONE BISCUITS INDONESIA</v>
          </cell>
        </row>
      </sheetData>
      <sheetData sheetId="1158">
        <row r="7">
          <cell r="E7" t="str">
            <v>PT. DANONE BISCUITS INDONESIA</v>
          </cell>
        </row>
      </sheetData>
      <sheetData sheetId="1159">
        <row r="7">
          <cell r="E7" t="str">
            <v>PT. DANONE BISCUITS INDONESIA</v>
          </cell>
        </row>
      </sheetData>
      <sheetData sheetId="1160">
        <row r="7">
          <cell r="E7" t="str">
            <v>PT. DANONE BISCUITS INDONESIA</v>
          </cell>
        </row>
      </sheetData>
      <sheetData sheetId="1161">
        <row r="7">
          <cell r="E7" t="str">
            <v>PT. DANONE BISCUITS INDONESIA</v>
          </cell>
        </row>
      </sheetData>
      <sheetData sheetId="1162">
        <row r="7">
          <cell r="E7" t="str">
            <v>PT. DANONE BISCUITS INDONESIA</v>
          </cell>
        </row>
      </sheetData>
      <sheetData sheetId="1163">
        <row r="7">
          <cell r="E7" t="str">
            <v>PT. DANONE BISCUITS INDONESIA</v>
          </cell>
        </row>
      </sheetData>
      <sheetData sheetId="1164">
        <row r="7">
          <cell r="E7" t="str">
            <v>PT. DANONE BISCUITS INDONESIA</v>
          </cell>
        </row>
      </sheetData>
      <sheetData sheetId="1165">
        <row r="7">
          <cell r="E7" t="str">
            <v>PT. DANONE BISCUITS INDONESIA</v>
          </cell>
        </row>
      </sheetData>
      <sheetData sheetId="1166">
        <row r="7">
          <cell r="E7" t="str">
            <v>PT. DANONE BISCUITS INDONESIA</v>
          </cell>
        </row>
      </sheetData>
      <sheetData sheetId="1167">
        <row r="7">
          <cell r="E7" t="str">
            <v>PT. DANONE BISCUITS INDONESIA</v>
          </cell>
        </row>
      </sheetData>
      <sheetData sheetId="1168">
        <row r="7">
          <cell r="E7" t="str">
            <v>PT. DANONE BISCUITS INDONESIA</v>
          </cell>
        </row>
      </sheetData>
      <sheetData sheetId="1169">
        <row r="7">
          <cell r="E7" t="str">
            <v>PT. DANONE BISCUITS INDONESIA</v>
          </cell>
        </row>
      </sheetData>
      <sheetData sheetId="1170">
        <row r="7">
          <cell r="E7" t="str">
            <v>PT. DANONE BISCUITS INDONESIA</v>
          </cell>
        </row>
      </sheetData>
      <sheetData sheetId="1171">
        <row r="7">
          <cell r="E7" t="str">
            <v>PT. DANONE BISCUITS INDONESIA</v>
          </cell>
        </row>
      </sheetData>
      <sheetData sheetId="1172">
        <row r="7">
          <cell r="E7" t="str">
            <v>PT. DANONE BISCUITS INDONESIA</v>
          </cell>
        </row>
      </sheetData>
      <sheetData sheetId="1173">
        <row r="7">
          <cell r="E7" t="str">
            <v>PT. DANONE BISCUITS INDONESIA</v>
          </cell>
        </row>
      </sheetData>
      <sheetData sheetId="1174">
        <row r="7">
          <cell r="E7" t="str">
            <v>PT. DANONE BISCUITS INDONESIA</v>
          </cell>
        </row>
      </sheetData>
      <sheetData sheetId="1175">
        <row r="7">
          <cell r="E7" t="str">
            <v>PT. DANONE BISCUITS INDONESIA</v>
          </cell>
        </row>
      </sheetData>
      <sheetData sheetId="1176">
        <row r="7">
          <cell r="E7" t="str">
            <v>PT. DANONE BISCUITS INDONESIA</v>
          </cell>
        </row>
      </sheetData>
      <sheetData sheetId="1177">
        <row r="7">
          <cell r="E7" t="str">
            <v>PT. DANONE BISCUITS INDONESIA</v>
          </cell>
        </row>
      </sheetData>
      <sheetData sheetId="1178">
        <row r="7">
          <cell r="E7" t="str">
            <v>PT. DANONE BISCUITS INDONESIA</v>
          </cell>
        </row>
      </sheetData>
      <sheetData sheetId="1179">
        <row r="7">
          <cell r="E7" t="str">
            <v>PT. DANONE BISCUITS INDONESIA</v>
          </cell>
        </row>
      </sheetData>
      <sheetData sheetId="1180">
        <row r="7">
          <cell r="E7" t="str">
            <v>PT. DANONE BISCUITS INDONESIA</v>
          </cell>
        </row>
      </sheetData>
      <sheetData sheetId="1181">
        <row r="7">
          <cell r="E7" t="str">
            <v>PT. DANONE BISCUITS INDONESIA</v>
          </cell>
        </row>
      </sheetData>
      <sheetData sheetId="1182">
        <row r="7">
          <cell r="E7" t="str">
            <v>PT. DANONE BISCUITS INDONESIA</v>
          </cell>
        </row>
      </sheetData>
      <sheetData sheetId="1183">
        <row r="7">
          <cell r="E7" t="str">
            <v>PT. DANONE BISCUITS INDONESIA</v>
          </cell>
        </row>
      </sheetData>
      <sheetData sheetId="1184">
        <row r="7">
          <cell r="E7" t="str">
            <v>PT. DANONE BISCUITS INDONESIA</v>
          </cell>
        </row>
      </sheetData>
      <sheetData sheetId="1185">
        <row r="7">
          <cell r="E7" t="str">
            <v>PT. DANONE BISCUITS INDONESIA</v>
          </cell>
        </row>
      </sheetData>
      <sheetData sheetId="1186">
        <row r="7">
          <cell r="E7" t="str">
            <v>PT. DANONE BISCUITS INDONESIA</v>
          </cell>
        </row>
      </sheetData>
      <sheetData sheetId="1187">
        <row r="7">
          <cell r="E7" t="str">
            <v>PT. DANONE BISCUITS INDONESIA</v>
          </cell>
        </row>
      </sheetData>
      <sheetData sheetId="1188">
        <row r="7">
          <cell r="E7" t="str">
            <v>PT. DANONE BISCUITS INDONESIA</v>
          </cell>
        </row>
      </sheetData>
      <sheetData sheetId="1189">
        <row r="7">
          <cell r="E7" t="str">
            <v>PT. DANONE BISCUITS INDONESIA</v>
          </cell>
        </row>
      </sheetData>
      <sheetData sheetId="1190">
        <row r="7">
          <cell r="E7" t="str">
            <v>PT. DANONE BISCUITS INDONESIA</v>
          </cell>
        </row>
      </sheetData>
      <sheetData sheetId="1191">
        <row r="7">
          <cell r="E7" t="str">
            <v>PT. DANONE BISCUITS INDONESIA</v>
          </cell>
        </row>
      </sheetData>
      <sheetData sheetId="1192">
        <row r="7">
          <cell r="E7" t="str">
            <v>PT. DANONE BISCUITS INDONESIA</v>
          </cell>
        </row>
      </sheetData>
      <sheetData sheetId="1193">
        <row r="7">
          <cell r="E7" t="str">
            <v>PT. DANONE BISCUITS INDONESIA</v>
          </cell>
        </row>
      </sheetData>
      <sheetData sheetId="1194">
        <row r="7">
          <cell r="E7" t="str">
            <v>PT. DANONE BISCUITS INDONESIA</v>
          </cell>
        </row>
      </sheetData>
      <sheetData sheetId="1195">
        <row r="7">
          <cell r="E7" t="str">
            <v>PT. DANONE BISCUITS INDONESIA</v>
          </cell>
        </row>
      </sheetData>
      <sheetData sheetId="1196">
        <row r="7">
          <cell r="E7" t="str">
            <v>PT. DANONE BISCUITS INDONESIA</v>
          </cell>
        </row>
      </sheetData>
      <sheetData sheetId="1197">
        <row r="7">
          <cell r="E7" t="str">
            <v>PT. DANONE BISCUITS INDONESIA</v>
          </cell>
        </row>
      </sheetData>
      <sheetData sheetId="1198">
        <row r="7">
          <cell r="E7" t="str">
            <v>PT. DANONE BISCUITS INDONESIA</v>
          </cell>
        </row>
      </sheetData>
      <sheetData sheetId="1199">
        <row r="7">
          <cell r="E7" t="str">
            <v>PT. DANONE BISCUITS INDONESIA</v>
          </cell>
        </row>
      </sheetData>
      <sheetData sheetId="1200">
        <row r="7">
          <cell r="E7" t="str">
            <v>PT. DANONE BISCUITS INDONESIA</v>
          </cell>
        </row>
      </sheetData>
      <sheetData sheetId="1201">
        <row r="7">
          <cell r="E7" t="str">
            <v>PT. DANONE BISCUITS INDONESIA</v>
          </cell>
        </row>
      </sheetData>
      <sheetData sheetId="1202">
        <row r="7">
          <cell r="E7" t="str">
            <v>PT. DANONE BISCUITS INDONESIA</v>
          </cell>
        </row>
      </sheetData>
      <sheetData sheetId="1203">
        <row r="7">
          <cell r="E7" t="str">
            <v>PT. DANONE BISCUITS INDONESIA</v>
          </cell>
        </row>
      </sheetData>
      <sheetData sheetId="1204">
        <row r="7">
          <cell r="E7" t="str">
            <v>PT. DANONE BISCUITS INDONESIA</v>
          </cell>
        </row>
      </sheetData>
      <sheetData sheetId="1205">
        <row r="7">
          <cell r="E7" t="str">
            <v>PT. DANONE BISCUITS INDONESIA</v>
          </cell>
        </row>
      </sheetData>
      <sheetData sheetId="1206">
        <row r="7">
          <cell r="E7" t="str">
            <v>PT. DANONE BISCUITS INDONESIA</v>
          </cell>
        </row>
      </sheetData>
      <sheetData sheetId="1207">
        <row r="7">
          <cell r="E7" t="str">
            <v>PT. DANONE BISCUITS INDONESIA</v>
          </cell>
        </row>
      </sheetData>
      <sheetData sheetId="1208">
        <row r="7">
          <cell r="E7" t="str">
            <v>PT. DANONE BISCUITS INDONESIA</v>
          </cell>
        </row>
      </sheetData>
      <sheetData sheetId="1209">
        <row r="7">
          <cell r="E7" t="str">
            <v>PT. DANONE BISCUITS INDONESIA</v>
          </cell>
        </row>
      </sheetData>
      <sheetData sheetId="1210">
        <row r="7">
          <cell r="E7" t="str">
            <v>PT. DANONE BISCUITS INDONESIA</v>
          </cell>
        </row>
      </sheetData>
      <sheetData sheetId="1211">
        <row r="7">
          <cell r="E7" t="str">
            <v>PT. DANONE BISCUITS INDONESIA</v>
          </cell>
        </row>
      </sheetData>
      <sheetData sheetId="1212">
        <row r="7">
          <cell r="E7" t="str">
            <v>PT. DANONE BISCUITS INDONESIA</v>
          </cell>
        </row>
      </sheetData>
      <sheetData sheetId="1213">
        <row r="7">
          <cell r="E7" t="str">
            <v>PT. DANONE BISCUITS INDONESIA</v>
          </cell>
        </row>
      </sheetData>
      <sheetData sheetId="1214">
        <row r="7">
          <cell r="E7" t="str">
            <v>PT. DANONE BISCUITS INDONESIA</v>
          </cell>
        </row>
      </sheetData>
      <sheetData sheetId="1215">
        <row r="7">
          <cell r="E7" t="str">
            <v>PT. DANONE BISCUITS INDONESIA</v>
          </cell>
        </row>
      </sheetData>
      <sheetData sheetId="1216">
        <row r="7">
          <cell r="E7" t="str">
            <v>PT. DANONE BISCUITS INDONESIA</v>
          </cell>
        </row>
      </sheetData>
      <sheetData sheetId="1217">
        <row r="7">
          <cell r="E7" t="str">
            <v>PT. DANONE BISCUITS INDONESIA</v>
          </cell>
        </row>
      </sheetData>
      <sheetData sheetId="1218">
        <row r="7">
          <cell r="E7" t="str">
            <v>PT. DANONE BISCUITS INDONESIA</v>
          </cell>
        </row>
      </sheetData>
      <sheetData sheetId="1219">
        <row r="7">
          <cell r="E7" t="str">
            <v>PT. DANONE BISCUITS INDONESIA</v>
          </cell>
        </row>
      </sheetData>
      <sheetData sheetId="1220">
        <row r="7">
          <cell r="E7" t="str">
            <v>PT. DANONE BISCUITS INDONESIA</v>
          </cell>
        </row>
      </sheetData>
      <sheetData sheetId="1221">
        <row r="7">
          <cell r="E7" t="str">
            <v>PT. DANONE BISCUITS INDONESIA</v>
          </cell>
        </row>
      </sheetData>
      <sheetData sheetId="1222">
        <row r="7">
          <cell r="E7" t="str">
            <v>PT. DANONE BISCUITS INDONESIA</v>
          </cell>
        </row>
      </sheetData>
      <sheetData sheetId="1223">
        <row r="7">
          <cell r="E7" t="str">
            <v>PT. DANONE BISCUITS INDONESIA</v>
          </cell>
        </row>
      </sheetData>
      <sheetData sheetId="1224">
        <row r="7">
          <cell r="E7" t="str">
            <v>PT. DANONE BISCUITS INDONESIA</v>
          </cell>
        </row>
      </sheetData>
      <sheetData sheetId="1225">
        <row r="7">
          <cell r="E7" t="str">
            <v>PT. DANONE BISCUITS INDONESIA</v>
          </cell>
        </row>
      </sheetData>
      <sheetData sheetId="1226">
        <row r="7">
          <cell r="E7" t="str">
            <v>PT. DANONE BISCUITS INDONESIA</v>
          </cell>
        </row>
      </sheetData>
      <sheetData sheetId="1227">
        <row r="7">
          <cell r="E7" t="str">
            <v>PT. DANONE BISCUITS INDONESIA</v>
          </cell>
        </row>
      </sheetData>
      <sheetData sheetId="1228">
        <row r="7">
          <cell r="E7" t="str">
            <v>PT. DANONE BISCUITS INDONESIA</v>
          </cell>
        </row>
      </sheetData>
      <sheetData sheetId="1229">
        <row r="7">
          <cell r="E7" t="str">
            <v>PT. DANONE BISCUITS INDONESIA</v>
          </cell>
        </row>
      </sheetData>
      <sheetData sheetId="1230">
        <row r="7">
          <cell r="E7" t="str">
            <v>PT. DANONE BISCUITS INDONESIA</v>
          </cell>
        </row>
      </sheetData>
      <sheetData sheetId="1231">
        <row r="7">
          <cell r="E7" t="str">
            <v>PT. DANONE BISCUITS INDONESIA</v>
          </cell>
        </row>
      </sheetData>
      <sheetData sheetId="1232">
        <row r="7">
          <cell r="E7" t="str">
            <v>PT. DANONE BISCUITS INDONESIA</v>
          </cell>
        </row>
      </sheetData>
      <sheetData sheetId="1233">
        <row r="7">
          <cell r="E7" t="str">
            <v>PT. DANONE BISCUITS INDONESIA</v>
          </cell>
        </row>
      </sheetData>
      <sheetData sheetId="1234">
        <row r="7">
          <cell r="E7" t="str">
            <v>PT. DANONE BISCUITS INDONESIA</v>
          </cell>
        </row>
      </sheetData>
      <sheetData sheetId="1235">
        <row r="7">
          <cell r="E7" t="str">
            <v>PT. DANONE BISCUITS INDONESIA</v>
          </cell>
        </row>
      </sheetData>
      <sheetData sheetId="1236">
        <row r="7">
          <cell r="E7" t="str">
            <v>PT. DANONE BISCUITS INDONESIA</v>
          </cell>
        </row>
      </sheetData>
      <sheetData sheetId="1237">
        <row r="7">
          <cell r="E7" t="str">
            <v>PT. DANONE BISCUITS INDONESIA</v>
          </cell>
        </row>
      </sheetData>
      <sheetData sheetId="1238">
        <row r="7">
          <cell r="E7" t="str">
            <v>PT. DANONE BISCUITS INDONESIA</v>
          </cell>
        </row>
      </sheetData>
      <sheetData sheetId="1239">
        <row r="7">
          <cell r="E7" t="str">
            <v>PT. DANONE BISCUITS INDONESIA</v>
          </cell>
        </row>
      </sheetData>
      <sheetData sheetId="1240">
        <row r="7">
          <cell r="E7" t="str">
            <v>PT. DANONE BISCUITS INDONESIA</v>
          </cell>
        </row>
      </sheetData>
      <sheetData sheetId="1241">
        <row r="7">
          <cell r="E7" t="str">
            <v>PT. DANONE BISCUITS INDONESIA</v>
          </cell>
        </row>
      </sheetData>
      <sheetData sheetId="1242">
        <row r="7">
          <cell r="E7" t="str">
            <v>PT. DANONE BISCUITS INDONESIA</v>
          </cell>
        </row>
      </sheetData>
      <sheetData sheetId="1243">
        <row r="7">
          <cell r="E7" t="str">
            <v>PT. DANONE BISCUITS INDONESIA</v>
          </cell>
        </row>
      </sheetData>
      <sheetData sheetId="1244">
        <row r="7">
          <cell r="E7" t="str">
            <v>PT. DANONE BISCUITS INDONESIA</v>
          </cell>
        </row>
      </sheetData>
      <sheetData sheetId="1245">
        <row r="7">
          <cell r="E7" t="str">
            <v>PT. DANONE BISCUITS INDONESIA</v>
          </cell>
        </row>
      </sheetData>
      <sheetData sheetId="1246">
        <row r="7">
          <cell r="E7" t="str">
            <v>PT. DANONE BISCUITS INDONESIA</v>
          </cell>
        </row>
      </sheetData>
      <sheetData sheetId="1247">
        <row r="7">
          <cell r="E7" t="str">
            <v>PT. DANONE BISCUITS INDONESIA</v>
          </cell>
        </row>
      </sheetData>
      <sheetData sheetId="1248">
        <row r="7">
          <cell r="E7" t="str">
            <v>PT. DANONE BISCUITS INDONESIA</v>
          </cell>
        </row>
      </sheetData>
      <sheetData sheetId="1249">
        <row r="7">
          <cell r="E7" t="str">
            <v>PT. DANONE BISCUITS INDONESIA</v>
          </cell>
        </row>
      </sheetData>
      <sheetData sheetId="1250">
        <row r="7">
          <cell r="E7" t="str">
            <v>PT. DANONE BISCUITS INDONESIA</v>
          </cell>
        </row>
      </sheetData>
      <sheetData sheetId="1251">
        <row r="7">
          <cell r="E7" t="str">
            <v>PT. DANONE BISCUITS INDONESIA</v>
          </cell>
        </row>
      </sheetData>
      <sheetData sheetId="1252">
        <row r="7">
          <cell r="E7" t="str">
            <v>PT. DANONE BISCUITS INDONESIA</v>
          </cell>
        </row>
      </sheetData>
      <sheetData sheetId="1253">
        <row r="7">
          <cell r="E7" t="str">
            <v>PT. DANONE BISCUITS INDONESIA</v>
          </cell>
        </row>
      </sheetData>
      <sheetData sheetId="1254">
        <row r="7">
          <cell r="E7" t="str">
            <v>PT. DANONE BISCUITS INDONESIA</v>
          </cell>
        </row>
      </sheetData>
      <sheetData sheetId="1255">
        <row r="7">
          <cell r="E7" t="str">
            <v>PT. DANONE BISCUITS INDONESIA</v>
          </cell>
        </row>
      </sheetData>
      <sheetData sheetId="1256">
        <row r="7">
          <cell r="E7" t="str">
            <v>PT. DANONE BISCUITS INDONESIA</v>
          </cell>
        </row>
      </sheetData>
      <sheetData sheetId="1257">
        <row r="7">
          <cell r="E7" t="str">
            <v>PT. DANONE BISCUITS INDONESIA</v>
          </cell>
        </row>
      </sheetData>
      <sheetData sheetId="1258">
        <row r="7">
          <cell r="E7" t="str">
            <v>PT. DANONE BISCUITS INDONESIA</v>
          </cell>
        </row>
      </sheetData>
      <sheetData sheetId="1259">
        <row r="7">
          <cell r="E7" t="str">
            <v>PT. DANONE BISCUITS INDONESIA</v>
          </cell>
        </row>
      </sheetData>
      <sheetData sheetId="1260">
        <row r="7">
          <cell r="E7" t="str">
            <v>PT. DANONE BISCUITS INDONESIA</v>
          </cell>
        </row>
      </sheetData>
      <sheetData sheetId="1261">
        <row r="7">
          <cell r="E7" t="str">
            <v>PT. DANONE BISCUITS INDONESIA</v>
          </cell>
        </row>
      </sheetData>
      <sheetData sheetId="1262">
        <row r="7">
          <cell r="E7" t="str">
            <v>PT. DANONE BISCUITS INDONESIA</v>
          </cell>
        </row>
      </sheetData>
      <sheetData sheetId="1263">
        <row r="7">
          <cell r="E7" t="str">
            <v>PT. DANONE BISCUITS INDONESIA</v>
          </cell>
        </row>
      </sheetData>
      <sheetData sheetId="1264">
        <row r="7">
          <cell r="E7" t="str">
            <v>PT. DANONE BISCUITS INDONESIA</v>
          </cell>
        </row>
      </sheetData>
      <sheetData sheetId="1265">
        <row r="7">
          <cell r="E7" t="str">
            <v>PT. DANONE BISCUITS INDONESIA</v>
          </cell>
        </row>
      </sheetData>
      <sheetData sheetId="1266">
        <row r="7">
          <cell r="E7" t="str">
            <v>PT. DANONE BISCUITS INDONESIA</v>
          </cell>
        </row>
      </sheetData>
      <sheetData sheetId="1267">
        <row r="7">
          <cell r="E7" t="str">
            <v>PT. DANONE BISCUITS INDONESIA</v>
          </cell>
        </row>
      </sheetData>
      <sheetData sheetId="1268">
        <row r="7">
          <cell r="E7" t="str">
            <v>PT. DANONE BISCUITS INDONESIA</v>
          </cell>
        </row>
      </sheetData>
      <sheetData sheetId="1269">
        <row r="7">
          <cell r="E7" t="str">
            <v>PT. DANONE BISCUITS INDONESIA</v>
          </cell>
        </row>
      </sheetData>
      <sheetData sheetId="1270">
        <row r="7">
          <cell r="E7" t="str">
            <v>PT. DANONE BISCUITS INDONESIA</v>
          </cell>
        </row>
      </sheetData>
      <sheetData sheetId="1271">
        <row r="7">
          <cell r="E7" t="str">
            <v>PT. DANONE BISCUITS INDONESIA</v>
          </cell>
        </row>
      </sheetData>
      <sheetData sheetId="1272">
        <row r="7">
          <cell r="E7" t="str">
            <v>PT. DANONE BISCUITS INDONESIA</v>
          </cell>
        </row>
      </sheetData>
      <sheetData sheetId="1273">
        <row r="7">
          <cell r="E7" t="str">
            <v>PT. DANONE BISCUITS INDONESIA</v>
          </cell>
        </row>
      </sheetData>
      <sheetData sheetId="1274">
        <row r="7">
          <cell r="E7" t="str">
            <v>PT. DANONE BISCUITS INDONESIA</v>
          </cell>
        </row>
      </sheetData>
      <sheetData sheetId="1275">
        <row r="7">
          <cell r="E7" t="str">
            <v>PT. DANONE BISCUITS INDONESIA</v>
          </cell>
        </row>
      </sheetData>
      <sheetData sheetId="1276">
        <row r="7">
          <cell r="E7" t="str">
            <v>PT. DANONE BISCUITS INDONESIA</v>
          </cell>
        </row>
      </sheetData>
      <sheetData sheetId="1277">
        <row r="7">
          <cell r="E7" t="str">
            <v>PT. DANONE BISCUITS INDONESIA</v>
          </cell>
        </row>
      </sheetData>
      <sheetData sheetId="1278">
        <row r="7">
          <cell r="E7" t="str">
            <v>PT. DANONE BISCUITS INDONESIA</v>
          </cell>
        </row>
      </sheetData>
      <sheetData sheetId="1279">
        <row r="7">
          <cell r="E7" t="str">
            <v>PT. DANONE BISCUITS INDONESIA</v>
          </cell>
        </row>
      </sheetData>
      <sheetData sheetId="1280">
        <row r="7">
          <cell r="E7" t="str">
            <v>PT. DANONE BISCUITS INDONESIA</v>
          </cell>
        </row>
      </sheetData>
      <sheetData sheetId="1281">
        <row r="7">
          <cell r="E7" t="str">
            <v>PT. DANONE BISCUITS INDONESIA</v>
          </cell>
        </row>
      </sheetData>
      <sheetData sheetId="1282">
        <row r="7">
          <cell r="E7" t="str">
            <v>PT. DANONE BISCUITS INDONESIA</v>
          </cell>
        </row>
      </sheetData>
      <sheetData sheetId="1283">
        <row r="7">
          <cell r="E7" t="str">
            <v>PT. DANONE BISCUITS INDONESIA</v>
          </cell>
        </row>
      </sheetData>
      <sheetData sheetId="1284">
        <row r="7">
          <cell r="E7" t="str">
            <v>PT. DANONE BISCUITS INDONESIA</v>
          </cell>
        </row>
      </sheetData>
      <sheetData sheetId="1285">
        <row r="7">
          <cell r="E7" t="str">
            <v>PT. DANONE BISCUITS INDONESIA</v>
          </cell>
        </row>
      </sheetData>
      <sheetData sheetId="1286">
        <row r="7">
          <cell r="E7" t="str">
            <v>PT. DANONE BISCUITS INDONESIA</v>
          </cell>
        </row>
      </sheetData>
      <sheetData sheetId="1287">
        <row r="7">
          <cell r="E7" t="str">
            <v>PT. DANONE BISCUITS INDONESIA</v>
          </cell>
        </row>
      </sheetData>
      <sheetData sheetId="1288">
        <row r="7">
          <cell r="E7" t="str">
            <v>PT. DANONE BISCUITS INDONESIA</v>
          </cell>
        </row>
      </sheetData>
      <sheetData sheetId="1289">
        <row r="7">
          <cell r="E7" t="str">
            <v>PT. DANONE BISCUITS INDONESIA</v>
          </cell>
        </row>
      </sheetData>
      <sheetData sheetId="1290">
        <row r="7">
          <cell r="E7" t="str">
            <v>PT. DANONE BISCUITS INDONESIA</v>
          </cell>
        </row>
      </sheetData>
      <sheetData sheetId="1291">
        <row r="7">
          <cell r="E7" t="str">
            <v>PT. DANONE BISCUITS INDONESIA</v>
          </cell>
        </row>
      </sheetData>
      <sheetData sheetId="1292">
        <row r="7">
          <cell r="E7" t="str">
            <v>PT. DANONE BISCUITS INDONESIA</v>
          </cell>
        </row>
      </sheetData>
      <sheetData sheetId="1293">
        <row r="7">
          <cell r="E7" t="str">
            <v>PT. DANONE BISCUITS INDONESIA</v>
          </cell>
        </row>
      </sheetData>
      <sheetData sheetId="1294">
        <row r="7">
          <cell r="E7" t="str">
            <v>PT. DANONE BISCUITS INDONESIA</v>
          </cell>
        </row>
      </sheetData>
      <sheetData sheetId="1295">
        <row r="7">
          <cell r="E7" t="str">
            <v>PT. DANONE BISCUITS INDONESIA</v>
          </cell>
        </row>
      </sheetData>
      <sheetData sheetId="1296">
        <row r="7">
          <cell r="E7" t="str">
            <v>PT. DANONE BISCUITS INDONESIA</v>
          </cell>
        </row>
      </sheetData>
      <sheetData sheetId="1297">
        <row r="7">
          <cell r="E7" t="str">
            <v>PT. DANONE BISCUITS INDONESIA</v>
          </cell>
        </row>
      </sheetData>
      <sheetData sheetId="1298">
        <row r="7">
          <cell r="E7" t="str">
            <v>PT. DANONE BISCUITS INDONESIA</v>
          </cell>
        </row>
      </sheetData>
      <sheetData sheetId="1299">
        <row r="7">
          <cell r="E7" t="str">
            <v>PT. DANONE BISCUITS INDONESIA</v>
          </cell>
        </row>
      </sheetData>
      <sheetData sheetId="1300">
        <row r="7">
          <cell r="E7" t="str">
            <v>PT. DANONE BISCUITS INDONESIA</v>
          </cell>
        </row>
      </sheetData>
      <sheetData sheetId="1301">
        <row r="7">
          <cell r="E7" t="str">
            <v>PT. DANONE BISCUITS INDONESIA</v>
          </cell>
        </row>
      </sheetData>
      <sheetData sheetId="1302">
        <row r="7">
          <cell r="E7" t="str">
            <v>PT. DANONE BISCUITS INDONESIA</v>
          </cell>
        </row>
      </sheetData>
      <sheetData sheetId="1303">
        <row r="7">
          <cell r="E7" t="str">
            <v>PT. DANONE BISCUITS INDONESIA</v>
          </cell>
        </row>
      </sheetData>
      <sheetData sheetId="1304">
        <row r="7">
          <cell r="E7" t="str">
            <v>PT. DANONE BISCUITS INDONESIA</v>
          </cell>
        </row>
      </sheetData>
      <sheetData sheetId="1305">
        <row r="7">
          <cell r="E7" t="str">
            <v>PT. DANONE BISCUITS INDONESIA</v>
          </cell>
        </row>
      </sheetData>
      <sheetData sheetId="1306">
        <row r="7">
          <cell r="E7" t="str">
            <v>PT. DANONE BISCUITS INDONESIA</v>
          </cell>
        </row>
      </sheetData>
      <sheetData sheetId="1307">
        <row r="7">
          <cell r="E7" t="str">
            <v>PT. DANONE BISCUITS INDONESIA</v>
          </cell>
        </row>
      </sheetData>
      <sheetData sheetId="1308">
        <row r="7">
          <cell r="E7" t="str">
            <v>PT. DANONE BISCUITS INDONESIA</v>
          </cell>
        </row>
      </sheetData>
      <sheetData sheetId="1309">
        <row r="7">
          <cell r="E7" t="str">
            <v>PT. DANONE BISCUITS INDONESIA</v>
          </cell>
        </row>
      </sheetData>
      <sheetData sheetId="1310">
        <row r="7">
          <cell r="E7" t="str">
            <v>PT. DANONE BISCUITS INDONESIA</v>
          </cell>
        </row>
      </sheetData>
      <sheetData sheetId="1311">
        <row r="7">
          <cell r="E7" t="str">
            <v>PT. DANONE BISCUITS INDONESIA</v>
          </cell>
        </row>
      </sheetData>
      <sheetData sheetId="1312">
        <row r="7">
          <cell r="E7" t="str">
            <v>PT. DANONE BISCUITS INDONESIA</v>
          </cell>
        </row>
      </sheetData>
      <sheetData sheetId="1313">
        <row r="7">
          <cell r="E7" t="str">
            <v>PT. DANONE BISCUITS INDONESIA</v>
          </cell>
        </row>
      </sheetData>
      <sheetData sheetId="1314">
        <row r="7">
          <cell r="E7" t="str">
            <v>PT. DANONE BISCUITS INDONESIA</v>
          </cell>
        </row>
      </sheetData>
      <sheetData sheetId="1315">
        <row r="7">
          <cell r="E7" t="str">
            <v>PT. DANONE BISCUITS INDONESIA</v>
          </cell>
        </row>
      </sheetData>
      <sheetData sheetId="1316">
        <row r="7">
          <cell r="E7" t="str">
            <v>PT. DANONE BISCUITS INDONESIA</v>
          </cell>
        </row>
      </sheetData>
      <sheetData sheetId="1317">
        <row r="7">
          <cell r="E7" t="str">
            <v>PT. DANONE BISCUITS INDONESIA</v>
          </cell>
        </row>
      </sheetData>
      <sheetData sheetId="1318">
        <row r="7">
          <cell r="E7" t="str">
            <v>PT. DANONE BISCUITS INDONESIA</v>
          </cell>
        </row>
      </sheetData>
      <sheetData sheetId="1319">
        <row r="7">
          <cell r="E7" t="str">
            <v>PT. DANONE BISCUITS INDONESIA</v>
          </cell>
        </row>
      </sheetData>
      <sheetData sheetId="1320">
        <row r="7">
          <cell r="E7" t="str">
            <v>PT. DANONE BISCUITS INDONESIA</v>
          </cell>
        </row>
      </sheetData>
      <sheetData sheetId="1321">
        <row r="7">
          <cell r="E7" t="str">
            <v>PT. DANONE BISCUITS INDONESIA</v>
          </cell>
        </row>
      </sheetData>
      <sheetData sheetId="1322">
        <row r="7">
          <cell r="E7" t="str">
            <v>PT. DANONE BISCUITS INDONESIA</v>
          </cell>
        </row>
      </sheetData>
      <sheetData sheetId="1323">
        <row r="7">
          <cell r="E7" t="str">
            <v>PT. DANONE BISCUITS INDONESIA</v>
          </cell>
        </row>
      </sheetData>
      <sheetData sheetId="1324">
        <row r="7">
          <cell r="E7" t="str">
            <v>PT. DANONE BISCUITS INDONESIA</v>
          </cell>
        </row>
      </sheetData>
      <sheetData sheetId="1325">
        <row r="7">
          <cell r="E7" t="str">
            <v>PT. DANONE BISCUITS INDONESIA</v>
          </cell>
        </row>
      </sheetData>
      <sheetData sheetId="1326">
        <row r="7">
          <cell r="E7" t="str">
            <v>PT. DANONE BISCUITS INDONESIA</v>
          </cell>
        </row>
      </sheetData>
      <sheetData sheetId="1327">
        <row r="7">
          <cell r="E7" t="str">
            <v>PT. DANONE BISCUITS INDONESIA</v>
          </cell>
        </row>
      </sheetData>
      <sheetData sheetId="1328">
        <row r="7">
          <cell r="E7" t="str">
            <v>PT. DANONE BISCUITS INDONESIA</v>
          </cell>
        </row>
      </sheetData>
      <sheetData sheetId="1329">
        <row r="7">
          <cell r="E7" t="str">
            <v>PT. DANONE BISCUITS INDONESIA</v>
          </cell>
        </row>
      </sheetData>
      <sheetData sheetId="1330">
        <row r="7">
          <cell r="E7" t="str">
            <v>PT. DANONE BISCUITS INDONESIA</v>
          </cell>
        </row>
      </sheetData>
      <sheetData sheetId="1331">
        <row r="7">
          <cell r="E7" t="str">
            <v>PT. DANONE BISCUITS INDONESIA</v>
          </cell>
        </row>
      </sheetData>
      <sheetData sheetId="1332">
        <row r="7">
          <cell r="E7" t="str">
            <v>PT. DANONE BISCUITS INDONESIA</v>
          </cell>
        </row>
      </sheetData>
      <sheetData sheetId="1333">
        <row r="7">
          <cell r="E7" t="str">
            <v>PT. DANONE BISCUITS INDONESIA</v>
          </cell>
        </row>
      </sheetData>
      <sheetData sheetId="1334">
        <row r="7">
          <cell r="E7" t="str">
            <v>PT. DANONE BISCUITS INDONESIA</v>
          </cell>
        </row>
      </sheetData>
      <sheetData sheetId="1335">
        <row r="7">
          <cell r="E7" t="str">
            <v>PT. DANONE BISCUITS INDONESIA</v>
          </cell>
        </row>
      </sheetData>
      <sheetData sheetId="1336">
        <row r="7">
          <cell r="E7" t="str">
            <v>PT. DANONE BISCUITS INDONESIA</v>
          </cell>
        </row>
      </sheetData>
      <sheetData sheetId="1337">
        <row r="7">
          <cell r="E7" t="str">
            <v>PT. DANONE BISCUITS INDONESIA</v>
          </cell>
        </row>
      </sheetData>
      <sheetData sheetId="1338">
        <row r="7">
          <cell r="E7" t="str">
            <v>PT. DANONE BISCUITS INDONESIA</v>
          </cell>
        </row>
      </sheetData>
      <sheetData sheetId="1339">
        <row r="7">
          <cell r="E7" t="str">
            <v>PT. DANONE BISCUITS INDONESIA</v>
          </cell>
        </row>
      </sheetData>
      <sheetData sheetId="1340">
        <row r="7">
          <cell r="E7" t="str">
            <v>PT. DANONE BISCUITS INDONESIA</v>
          </cell>
        </row>
      </sheetData>
      <sheetData sheetId="1341">
        <row r="7">
          <cell r="E7" t="str">
            <v>PT. DANONE BISCUITS INDONESIA</v>
          </cell>
        </row>
      </sheetData>
      <sheetData sheetId="1342">
        <row r="7">
          <cell r="E7" t="str">
            <v>PT. DANONE BISCUITS INDONESIA</v>
          </cell>
        </row>
      </sheetData>
      <sheetData sheetId="1343">
        <row r="7">
          <cell r="E7" t="str">
            <v>PT. DANONE BISCUITS INDONESIA</v>
          </cell>
        </row>
      </sheetData>
      <sheetData sheetId="1344">
        <row r="7">
          <cell r="E7" t="str">
            <v>PT. DANONE BISCUITS INDONESIA</v>
          </cell>
        </row>
      </sheetData>
      <sheetData sheetId="1345">
        <row r="7">
          <cell r="E7" t="str">
            <v>PT. DANONE BISCUITS INDONESIA</v>
          </cell>
        </row>
      </sheetData>
      <sheetData sheetId="1346">
        <row r="7">
          <cell r="E7" t="str">
            <v>PT. DANONE BISCUITS INDONESIA</v>
          </cell>
        </row>
      </sheetData>
      <sheetData sheetId="1347">
        <row r="7">
          <cell r="E7" t="str">
            <v>PT. DANONE BISCUITS INDONESIA</v>
          </cell>
        </row>
      </sheetData>
      <sheetData sheetId="1348">
        <row r="7">
          <cell r="E7" t="str">
            <v>PT. DANONE BISCUITS INDONESIA</v>
          </cell>
        </row>
      </sheetData>
      <sheetData sheetId="1349">
        <row r="7">
          <cell r="E7" t="str">
            <v>PT. DANONE BISCUITS INDONESIA</v>
          </cell>
        </row>
      </sheetData>
      <sheetData sheetId="1350">
        <row r="7">
          <cell r="E7" t="str">
            <v>PT. DANONE BISCUITS INDONESIA</v>
          </cell>
        </row>
      </sheetData>
      <sheetData sheetId="1351">
        <row r="7">
          <cell r="E7" t="str">
            <v>PT. DANONE BISCUITS INDONESIA</v>
          </cell>
        </row>
      </sheetData>
      <sheetData sheetId="1352">
        <row r="7">
          <cell r="E7" t="str">
            <v>PT. DANONE BISCUITS INDONESIA</v>
          </cell>
        </row>
      </sheetData>
      <sheetData sheetId="1353">
        <row r="7">
          <cell r="E7" t="str">
            <v>PT. DANONE BISCUITS INDONESIA</v>
          </cell>
        </row>
      </sheetData>
      <sheetData sheetId="1354">
        <row r="7">
          <cell r="E7" t="str">
            <v>PT. DANONE BISCUITS INDONESIA</v>
          </cell>
        </row>
      </sheetData>
      <sheetData sheetId="1355">
        <row r="7">
          <cell r="E7" t="str">
            <v>PT. DANONE BISCUITS INDONESIA</v>
          </cell>
        </row>
      </sheetData>
      <sheetData sheetId="1356">
        <row r="7">
          <cell r="E7" t="str">
            <v>PT. DANONE BISCUITS INDONESIA</v>
          </cell>
        </row>
      </sheetData>
      <sheetData sheetId="1357">
        <row r="7">
          <cell r="E7" t="str">
            <v>PT. DANONE BISCUITS INDONESIA</v>
          </cell>
        </row>
      </sheetData>
      <sheetData sheetId="1358">
        <row r="7">
          <cell r="E7" t="str">
            <v>PT. DANONE BISCUITS INDONESIA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>
        <row r="7">
          <cell r="E7" t="str">
            <v>PT. DANONE BISCUITS INDONESIA</v>
          </cell>
        </row>
      </sheetData>
      <sheetData sheetId="1369">
        <row r="7">
          <cell r="E7" t="str">
            <v>PT. DANONE BISCUITS INDONESIA</v>
          </cell>
        </row>
      </sheetData>
      <sheetData sheetId="1370">
        <row r="7">
          <cell r="E7" t="str">
            <v>PT. DANONE BISCUITS INDONESIA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>
        <row r="7">
          <cell r="E7" t="str">
            <v>PT. DANONE BISCUITS INDONESIA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>
        <row r="7">
          <cell r="E7" t="str">
            <v>PT. DANONE BISCUITS INDONESIA</v>
          </cell>
        </row>
      </sheetData>
      <sheetData sheetId="1522">
        <row r="7">
          <cell r="E7" t="str">
            <v>PT. DANONE BISCUITS INDONESIA</v>
          </cell>
        </row>
      </sheetData>
      <sheetData sheetId="1523">
        <row r="7">
          <cell r="E7" t="str">
            <v>PT. DANONE BISCUITS INDONESIA</v>
          </cell>
        </row>
      </sheetData>
      <sheetData sheetId="1524">
        <row r="7">
          <cell r="E7" t="str">
            <v>PT. DANONE BISCUITS INDONESIA</v>
          </cell>
        </row>
      </sheetData>
      <sheetData sheetId="1525">
        <row r="7">
          <cell r="E7" t="str">
            <v>PT. DANONE BISCUITS INDONESIA</v>
          </cell>
        </row>
      </sheetData>
      <sheetData sheetId="1526">
        <row r="7">
          <cell r="E7" t="str">
            <v>PT. DANONE BISCUITS INDONESIA</v>
          </cell>
        </row>
      </sheetData>
      <sheetData sheetId="1527">
        <row r="7">
          <cell r="E7" t="str">
            <v>PT. DANONE BISCUITS INDONESIA</v>
          </cell>
        </row>
      </sheetData>
      <sheetData sheetId="1528">
        <row r="7">
          <cell r="E7" t="str">
            <v>PT. DANONE BISCUITS INDONESIA</v>
          </cell>
        </row>
      </sheetData>
      <sheetData sheetId="1529">
        <row r="7">
          <cell r="E7" t="str">
            <v>PT. DANONE BISCUITS INDONESIA</v>
          </cell>
        </row>
      </sheetData>
      <sheetData sheetId="1530">
        <row r="7">
          <cell r="E7" t="str">
            <v>PT. DANONE BISCUITS INDONESIA</v>
          </cell>
        </row>
      </sheetData>
      <sheetData sheetId="1531">
        <row r="7">
          <cell r="E7" t="str">
            <v>PT. DANONE BISCUITS INDONESIA</v>
          </cell>
        </row>
      </sheetData>
      <sheetData sheetId="1532">
        <row r="7">
          <cell r="E7" t="str">
            <v>PT. DANONE BISCUITS INDONESIA</v>
          </cell>
        </row>
      </sheetData>
      <sheetData sheetId="1533">
        <row r="7">
          <cell r="E7" t="str">
            <v>PT. DANONE BISCUITS INDONESIA</v>
          </cell>
        </row>
      </sheetData>
      <sheetData sheetId="1534">
        <row r="7">
          <cell r="E7" t="str">
            <v>PT. DANONE BISCUITS INDONESIA</v>
          </cell>
        </row>
      </sheetData>
      <sheetData sheetId="1535">
        <row r="7">
          <cell r="E7" t="str">
            <v>PT. DANONE BISCUITS INDONESIA</v>
          </cell>
        </row>
      </sheetData>
      <sheetData sheetId="1536">
        <row r="7">
          <cell r="E7" t="str">
            <v>PT. DANONE BISCUITS INDONESIA</v>
          </cell>
        </row>
      </sheetData>
      <sheetData sheetId="1537">
        <row r="7">
          <cell r="E7" t="str">
            <v>PT. DANONE BISCUITS INDONESIA</v>
          </cell>
        </row>
      </sheetData>
      <sheetData sheetId="1538">
        <row r="7">
          <cell r="E7" t="str">
            <v>PT. DANONE BISCUITS INDONESIA</v>
          </cell>
        </row>
      </sheetData>
      <sheetData sheetId="1539">
        <row r="7">
          <cell r="E7" t="str">
            <v>PT. DANONE BISCUITS INDONESIA</v>
          </cell>
        </row>
      </sheetData>
      <sheetData sheetId="1540">
        <row r="7">
          <cell r="E7" t="str">
            <v>PT. DANONE BISCUITS INDONESIA</v>
          </cell>
        </row>
      </sheetData>
      <sheetData sheetId="1541">
        <row r="7">
          <cell r="E7" t="str">
            <v>PT. DANONE BISCUITS INDONESIA</v>
          </cell>
        </row>
      </sheetData>
      <sheetData sheetId="1542">
        <row r="7">
          <cell r="E7" t="str">
            <v>PT. DANONE BISCUITS INDONESIA</v>
          </cell>
        </row>
      </sheetData>
      <sheetData sheetId="1543">
        <row r="7">
          <cell r="E7" t="str">
            <v>PT. DANONE BISCUITS INDONESIA</v>
          </cell>
        </row>
      </sheetData>
      <sheetData sheetId="1544">
        <row r="7">
          <cell r="E7" t="str">
            <v>PT. DANONE BISCUITS INDONESIA</v>
          </cell>
        </row>
      </sheetData>
      <sheetData sheetId="1545">
        <row r="7">
          <cell r="E7" t="str">
            <v>PT. DANONE BISCUITS INDONESIA</v>
          </cell>
        </row>
      </sheetData>
      <sheetData sheetId="1546">
        <row r="7">
          <cell r="E7" t="str">
            <v>PT. DANONE BISCUITS INDONESIA</v>
          </cell>
        </row>
      </sheetData>
      <sheetData sheetId="1547">
        <row r="7">
          <cell r="E7" t="str">
            <v>PT. DANONE BISCUITS INDONESIA</v>
          </cell>
        </row>
      </sheetData>
      <sheetData sheetId="1548">
        <row r="7">
          <cell r="E7" t="str">
            <v>PT. DANONE BISCUITS INDONESIA</v>
          </cell>
        </row>
      </sheetData>
      <sheetData sheetId="1549">
        <row r="7">
          <cell r="E7" t="str">
            <v>PT. DANONE BISCUITS INDONESIA</v>
          </cell>
        </row>
      </sheetData>
      <sheetData sheetId="1550">
        <row r="7">
          <cell r="E7" t="str">
            <v>PT. DANONE BISCUITS INDONESIA</v>
          </cell>
        </row>
      </sheetData>
      <sheetData sheetId="1551">
        <row r="7">
          <cell r="E7" t="str">
            <v>PT. DANONE BISCUITS INDONESIA</v>
          </cell>
        </row>
      </sheetData>
      <sheetData sheetId="1552">
        <row r="7">
          <cell r="E7" t="str">
            <v>PT. DANONE BISCUITS INDONESIA</v>
          </cell>
        </row>
      </sheetData>
      <sheetData sheetId="1553">
        <row r="7">
          <cell r="E7" t="str">
            <v>PT. DANONE BISCUITS INDONESIA</v>
          </cell>
        </row>
      </sheetData>
      <sheetData sheetId="1554">
        <row r="7">
          <cell r="E7" t="str">
            <v>PT. DANONE BISCUITS INDONESIA</v>
          </cell>
        </row>
      </sheetData>
      <sheetData sheetId="1555">
        <row r="7">
          <cell r="E7" t="str">
            <v>PT. DANONE BISCUITS INDONESIA</v>
          </cell>
        </row>
      </sheetData>
      <sheetData sheetId="1556">
        <row r="7">
          <cell r="E7" t="str">
            <v>PT. DANONE BISCUITS INDONESIA</v>
          </cell>
        </row>
      </sheetData>
      <sheetData sheetId="1557">
        <row r="7">
          <cell r="E7" t="str">
            <v>PT. DANONE BISCUITS INDONESIA</v>
          </cell>
        </row>
      </sheetData>
      <sheetData sheetId="1558">
        <row r="7">
          <cell r="E7" t="str">
            <v>PT. DANONE BISCUITS INDONESIA</v>
          </cell>
        </row>
      </sheetData>
      <sheetData sheetId="1559">
        <row r="7">
          <cell r="E7" t="str">
            <v>PT. DANONE BISCUITS INDONESIA</v>
          </cell>
        </row>
      </sheetData>
      <sheetData sheetId="1560">
        <row r="7">
          <cell r="E7" t="str">
            <v>PT. DANONE BISCUITS INDONESIA</v>
          </cell>
        </row>
      </sheetData>
      <sheetData sheetId="1561">
        <row r="7">
          <cell r="E7" t="str">
            <v>PT. DANONE BISCUITS INDONESIA</v>
          </cell>
        </row>
      </sheetData>
      <sheetData sheetId="1562">
        <row r="7">
          <cell r="E7" t="str">
            <v>PT. DANONE BISCUITS INDONESIA</v>
          </cell>
        </row>
      </sheetData>
      <sheetData sheetId="1563">
        <row r="7">
          <cell r="E7" t="str">
            <v>PT. DANONE BISCUITS INDONESIA</v>
          </cell>
        </row>
      </sheetData>
      <sheetData sheetId="1564">
        <row r="7">
          <cell r="E7" t="str">
            <v>PT. DANONE BISCUITS INDONESIA</v>
          </cell>
        </row>
      </sheetData>
      <sheetData sheetId="1565">
        <row r="7">
          <cell r="E7" t="str">
            <v>PT. DANONE BISCUITS INDONESIA</v>
          </cell>
        </row>
      </sheetData>
      <sheetData sheetId="1566">
        <row r="7">
          <cell r="E7" t="str">
            <v>PT. DANONE BISCUITS INDONESIA</v>
          </cell>
        </row>
      </sheetData>
      <sheetData sheetId="1567">
        <row r="7">
          <cell r="E7" t="str">
            <v>PT. DANONE BISCUITS INDONESIA</v>
          </cell>
        </row>
      </sheetData>
      <sheetData sheetId="1568">
        <row r="7">
          <cell r="E7" t="str">
            <v>PT. DANONE BISCUITS INDONESIA</v>
          </cell>
        </row>
      </sheetData>
      <sheetData sheetId="1569">
        <row r="7">
          <cell r="E7" t="str">
            <v>PT. DANONE BISCUITS INDONESIA</v>
          </cell>
        </row>
      </sheetData>
      <sheetData sheetId="1570">
        <row r="7">
          <cell r="E7" t="str">
            <v>PT. DANONE BISCUITS INDONESIA</v>
          </cell>
        </row>
      </sheetData>
      <sheetData sheetId="1571">
        <row r="7">
          <cell r="E7" t="str">
            <v>PT. DANONE BISCUITS INDONESIA</v>
          </cell>
        </row>
      </sheetData>
      <sheetData sheetId="1572">
        <row r="7">
          <cell r="E7" t="str">
            <v>PT. DANONE BISCUITS INDONESIA</v>
          </cell>
        </row>
      </sheetData>
      <sheetData sheetId="1573">
        <row r="7">
          <cell r="E7" t="str">
            <v>PT. DANONE BISCUITS INDONESIA</v>
          </cell>
        </row>
      </sheetData>
      <sheetData sheetId="1574">
        <row r="7">
          <cell r="E7" t="str">
            <v>PT. DANONE BISCUITS INDONESIA</v>
          </cell>
        </row>
      </sheetData>
      <sheetData sheetId="1575">
        <row r="7">
          <cell r="E7" t="str">
            <v>PT. DANONE BISCUITS INDONESIA</v>
          </cell>
        </row>
      </sheetData>
      <sheetData sheetId="1576">
        <row r="7">
          <cell r="E7" t="str">
            <v>PT. DANONE BISCUITS INDONESIA</v>
          </cell>
        </row>
      </sheetData>
      <sheetData sheetId="1577">
        <row r="7">
          <cell r="E7" t="str">
            <v>PT. DANONE BISCUITS INDONESIA</v>
          </cell>
        </row>
      </sheetData>
      <sheetData sheetId="1578">
        <row r="7">
          <cell r="E7" t="str">
            <v>PT. DANONE BISCUITS INDONESIA</v>
          </cell>
        </row>
      </sheetData>
      <sheetData sheetId="1579">
        <row r="7">
          <cell r="E7" t="str">
            <v>PT. DANONE BISCUITS INDONESIA</v>
          </cell>
        </row>
      </sheetData>
      <sheetData sheetId="1580">
        <row r="7">
          <cell r="E7" t="str">
            <v>PT. DANONE BISCUITS INDONESIA</v>
          </cell>
        </row>
      </sheetData>
      <sheetData sheetId="1581">
        <row r="7">
          <cell r="E7" t="str">
            <v>PT. DANONE BISCUITS INDONESIA</v>
          </cell>
        </row>
      </sheetData>
      <sheetData sheetId="1582">
        <row r="7">
          <cell r="E7" t="str">
            <v>PT. DANONE BISCUITS INDONESIA</v>
          </cell>
        </row>
      </sheetData>
      <sheetData sheetId="1583">
        <row r="7">
          <cell r="E7" t="str">
            <v>PT. DANONE BISCUITS INDONESIA</v>
          </cell>
        </row>
      </sheetData>
      <sheetData sheetId="1584">
        <row r="7">
          <cell r="E7" t="str">
            <v>PT. DANONE BISCUITS INDONESIA</v>
          </cell>
        </row>
      </sheetData>
      <sheetData sheetId="1585">
        <row r="7">
          <cell r="E7" t="str">
            <v>PT. DANONE BISCUITS INDONESIA</v>
          </cell>
        </row>
      </sheetData>
      <sheetData sheetId="1586">
        <row r="7">
          <cell r="E7" t="str">
            <v>PT. DANONE BISCUITS INDONESIA</v>
          </cell>
        </row>
      </sheetData>
      <sheetData sheetId="1587">
        <row r="7">
          <cell r="E7" t="str">
            <v>PT. DANONE BISCUITS INDONESIA</v>
          </cell>
        </row>
      </sheetData>
      <sheetData sheetId="1588">
        <row r="7">
          <cell r="E7" t="str">
            <v>PT. DANONE BISCUITS INDONESIA</v>
          </cell>
        </row>
      </sheetData>
      <sheetData sheetId="1589">
        <row r="7">
          <cell r="E7" t="str">
            <v>PT. DANONE BISCUITS INDONESIA</v>
          </cell>
        </row>
      </sheetData>
      <sheetData sheetId="1590">
        <row r="7">
          <cell r="E7" t="str">
            <v>PT. DANONE BISCUITS INDONESIA</v>
          </cell>
        </row>
      </sheetData>
      <sheetData sheetId="1591">
        <row r="7">
          <cell r="E7" t="str">
            <v>PT. DANONE BISCUITS INDONESIA</v>
          </cell>
        </row>
      </sheetData>
      <sheetData sheetId="1592">
        <row r="7">
          <cell r="E7" t="str">
            <v>PT. DANONE BISCUITS INDONESIA</v>
          </cell>
        </row>
      </sheetData>
      <sheetData sheetId="1593">
        <row r="7">
          <cell r="E7" t="str">
            <v>PT. DANONE BISCUITS INDONESIA</v>
          </cell>
        </row>
      </sheetData>
      <sheetData sheetId="1594">
        <row r="7">
          <cell r="E7" t="str">
            <v>PT. DANONE BISCUITS INDONESIA</v>
          </cell>
        </row>
      </sheetData>
      <sheetData sheetId="1595">
        <row r="7">
          <cell r="E7" t="str">
            <v>PT. DANONE BISCUITS INDONESIA</v>
          </cell>
        </row>
      </sheetData>
      <sheetData sheetId="1596">
        <row r="7">
          <cell r="E7" t="str">
            <v>PT. DANONE BISCUITS INDONESIA</v>
          </cell>
        </row>
      </sheetData>
      <sheetData sheetId="1597">
        <row r="7">
          <cell r="E7" t="str">
            <v>PT. DANONE BISCUITS INDONESIA</v>
          </cell>
        </row>
      </sheetData>
      <sheetData sheetId="1598">
        <row r="7">
          <cell r="E7" t="str">
            <v>PT. DANONE BISCUITS INDONESIA</v>
          </cell>
        </row>
      </sheetData>
      <sheetData sheetId="1599">
        <row r="7">
          <cell r="E7" t="str">
            <v>PT. DANONE BISCUITS INDONESIA</v>
          </cell>
        </row>
      </sheetData>
      <sheetData sheetId="1600">
        <row r="7">
          <cell r="E7" t="str">
            <v>PT. DANONE BISCUITS INDONESIA</v>
          </cell>
        </row>
      </sheetData>
      <sheetData sheetId="1601">
        <row r="7">
          <cell r="E7" t="str">
            <v>PT. DANONE BISCUITS INDONESIA</v>
          </cell>
        </row>
      </sheetData>
      <sheetData sheetId="1602">
        <row r="7">
          <cell r="E7" t="str">
            <v>PT. DANONE BISCUITS INDONESIA</v>
          </cell>
        </row>
      </sheetData>
      <sheetData sheetId="1603">
        <row r="7">
          <cell r="E7" t="str">
            <v>PT. DANONE BISCUITS INDONESIA</v>
          </cell>
        </row>
      </sheetData>
      <sheetData sheetId="1604">
        <row r="7">
          <cell r="E7" t="str">
            <v>PT. DANONE BISCUITS INDONESIA</v>
          </cell>
        </row>
      </sheetData>
      <sheetData sheetId="1605">
        <row r="7">
          <cell r="E7" t="str">
            <v>PT. DANONE BISCUITS INDONESIA</v>
          </cell>
        </row>
      </sheetData>
      <sheetData sheetId="1606">
        <row r="7">
          <cell r="E7" t="str">
            <v>PT. DANONE BISCUITS INDONESIA</v>
          </cell>
        </row>
      </sheetData>
      <sheetData sheetId="1607">
        <row r="7">
          <cell r="E7" t="str">
            <v>PT. DANONE BISCUITS INDONESIA</v>
          </cell>
        </row>
      </sheetData>
      <sheetData sheetId="1608">
        <row r="7">
          <cell r="E7" t="str">
            <v>PT. DANONE BISCUITS INDONESIA</v>
          </cell>
        </row>
      </sheetData>
      <sheetData sheetId="1609">
        <row r="7">
          <cell r="E7" t="str">
            <v>PT. DANONE BISCUITS INDONESIA</v>
          </cell>
        </row>
      </sheetData>
      <sheetData sheetId="1610">
        <row r="7">
          <cell r="E7" t="str">
            <v>PT. DANONE BISCUITS INDONESIA</v>
          </cell>
        </row>
      </sheetData>
      <sheetData sheetId="1611">
        <row r="7">
          <cell r="E7" t="str">
            <v>PT. DANONE BISCUITS INDONESIA</v>
          </cell>
        </row>
      </sheetData>
      <sheetData sheetId="1612">
        <row r="7">
          <cell r="E7" t="str">
            <v>PT. DANONE BISCUITS INDONESIA</v>
          </cell>
        </row>
      </sheetData>
      <sheetData sheetId="1613">
        <row r="7">
          <cell r="E7" t="str">
            <v>PT. DANONE BISCUITS INDONESIA</v>
          </cell>
        </row>
      </sheetData>
      <sheetData sheetId="1614">
        <row r="7">
          <cell r="E7" t="str">
            <v>PT. DANONE BISCUITS INDONESIA</v>
          </cell>
        </row>
      </sheetData>
      <sheetData sheetId="1615">
        <row r="7">
          <cell r="E7" t="str">
            <v>PT. DANONE BISCUITS INDONESIA</v>
          </cell>
        </row>
      </sheetData>
      <sheetData sheetId="1616">
        <row r="7">
          <cell r="E7" t="str">
            <v>PT. DANONE BISCUITS INDONESIA</v>
          </cell>
        </row>
      </sheetData>
      <sheetData sheetId="1617">
        <row r="7">
          <cell r="E7" t="str">
            <v>PT. DANONE BISCUITS INDONESIA</v>
          </cell>
        </row>
      </sheetData>
      <sheetData sheetId="1618">
        <row r="7">
          <cell r="E7" t="str">
            <v>PT. DANONE BISCUITS INDONESIA</v>
          </cell>
        </row>
      </sheetData>
      <sheetData sheetId="1619">
        <row r="7">
          <cell r="E7" t="str">
            <v>PT. DANONE BISCUITS INDONESIA</v>
          </cell>
        </row>
      </sheetData>
      <sheetData sheetId="1620">
        <row r="7">
          <cell r="E7" t="str">
            <v>PT. DANONE BISCUITS INDONESIA</v>
          </cell>
        </row>
      </sheetData>
      <sheetData sheetId="1621">
        <row r="7">
          <cell r="E7" t="str">
            <v>PT. DANONE BISCUITS INDONESIA</v>
          </cell>
        </row>
      </sheetData>
      <sheetData sheetId="1622">
        <row r="7">
          <cell r="E7" t="str">
            <v>PT. DANONE BISCUITS INDONESIA</v>
          </cell>
        </row>
      </sheetData>
      <sheetData sheetId="1623">
        <row r="7">
          <cell r="E7" t="str">
            <v>PT. DANONE BISCUITS INDONESIA</v>
          </cell>
        </row>
      </sheetData>
      <sheetData sheetId="1624">
        <row r="7">
          <cell r="E7" t="str">
            <v>PT. DANONE BISCUITS INDONESIA</v>
          </cell>
        </row>
      </sheetData>
      <sheetData sheetId="1625">
        <row r="7">
          <cell r="E7" t="str">
            <v>PT. DANONE BISCUITS INDONESIA</v>
          </cell>
        </row>
      </sheetData>
      <sheetData sheetId="1626">
        <row r="7">
          <cell r="E7" t="str">
            <v>PT. DANONE BISCUITS INDONESIA</v>
          </cell>
        </row>
      </sheetData>
      <sheetData sheetId="1627">
        <row r="7">
          <cell r="E7" t="str">
            <v>PT. DANONE BISCUITS INDONESIA</v>
          </cell>
        </row>
      </sheetData>
      <sheetData sheetId="1628">
        <row r="7">
          <cell r="E7" t="str">
            <v>PT. DANONE BISCUITS INDONESIA</v>
          </cell>
        </row>
      </sheetData>
      <sheetData sheetId="1629">
        <row r="7">
          <cell r="E7" t="str">
            <v>PT. DANONE BISCUITS INDONESIA</v>
          </cell>
        </row>
      </sheetData>
      <sheetData sheetId="1630">
        <row r="7">
          <cell r="E7" t="str">
            <v>PT. DANONE BISCUITS INDONESIA</v>
          </cell>
        </row>
      </sheetData>
      <sheetData sheetId="1631">
        <row r="7">
          <cell r="E7" t="str">
            <v>PT. DANONE BISCUITS INDONESIA</v>
          </cell>
        </row>
      </sheetData>
      <sheetData sheetId="1632">
        <row r="7">
          <cell r="E7" t="str">
            <v>PT. DANONE BISCUITS INDONESIA</v>
          </cell>
        </row>
      </sheetData>
      <sheetData sheetId="1633">
        <row r="7">
          <cell r="E7" t="str">
            <v>PT. DANONE BISCUITS INDONESIA</v>
          </cell>
        </row>
      </sheetData>
      <sheetData sheetId="1634">
        <row r="7">
          <cell r="E7" t="str">
            <v>PT. DANONE BISCUITS INDONESIA</v>
          </cell>
        </row>
      </sheetData>
      <sheetData sheetId="1635">
        <row r="7">
          <cell r="E7" t="str">
            <v>PT. DANONE BISCUITS INDONESIA</v>
          </cell>
        </row>
      </sheetData>
      <sheetData sheetId="1636">
        <row r="7">
          <cell r="E7" t="str">
            <v>PT. DANONE BISCUITS INDONESIA</v>
          </cell>
        </row>
      </sheetData>
      <sheetData sheetId="1637">
        <row r="7">
          <cell r="E7" t="str">
            <v>PT. DANONE BISCUITS INDONESIA</v>
          </cell>
        </row>
      </sheetData>
      <sheetData sheetId="1638">
        <row r="7">
          <cell r="E7" t="str">
            <v>PT. DANONE BISCUITS INDONESIA</v>
          </cell>
        </row>
      </sheetData>
      <sheetData sheetId="1639">
        <row r="7">
          <cell r="E7" t="str">
            <v>PT. DANONE BISCUITS INDONESIA</v>
          </cell>
        </row>
      </sheetData>
      <sheetData sheetId="1640">
        <row r="7">
          <cell r="E7" t="str">
            <v>PT. DANONE BISCUITS INDONESIA</v>
          </cell>
        </row>
      </sheetData>
      <sheetData sheetId="1641">
        <row r="7">
          <cell r="E7" t="str">
            <v>PT. DANONE BISCUITS INDONESIA</v>
          </cell>
        </row>
      </sheetData>
      <sheetData sheetId="1642">
        <row r="7">
          <cell r="E7" t="str">
            <v>PT. DANONE BISCUITS INDONESIA</v>
          </cell>
        </row>
      </sheetData>
      <sheetData sheetId="1643">
        <row r="7">
          <cell r="E7" t="str">
            <v>PT. DANONE BISCUITS INDONESIA</v>
          </cell>
        </row>
      </sheetData>
      <sheetData sheetId="1644">
        <row r="7">
          <cell r="E7" t="str">
            <v>PT. DANONE BISCUITS INDONESIA</v>
          </cell>
        </row>
      </sheetData>
      <sheetData sheetId="1645">
        <row r="7">
          <cell r="E7" t="str">
            <v>PT. DANONE BISCUITS INDONESIA</v>
          </cell>
        </row>
      </sheetData>
      <sheetData sheetId="1646">
        <row r="7">
          <cell r="E7" t="str">
            <v>PT. DANONE BISCUITS INDONESIA</v>
          </cell>
        </row>
      </sheetData>
      <sheetData sheetId="1647">
        <row r="7">
          <cell r="E7" t="str">
            <v>PT. DANONE BISCUITS INDONESIA</v>
          </cell>
        </row>
      </sheetData>
      <sheetData sheetId="1648">
        <row r="7">
          <cell r="E7" t="str">
            <v>PT. DANONE BISCUITS INDONESIA</v>
          </cell>
        </row>
      </sheetData>
      <sheetData sheetId="1649">
        <row r="7">
          <cell r="E7" t="str">
            <v>PT. DANONE BISCUITS INDONESIA</v>
          </cell>
        </row>
      </sheetData>
      <sheetData sheetId="1650">
        <row r="7">
          <cell r="E7" t="str">
            <v>PT. DANONE BISCUITS INDONESIA</v>
          </cell>
        </row>
      </sheetData>
      <sheetData sheetId="1651">
        <row r="7">
          <cell r="E7" t="str">
            <v>PT. DANONE BISCUITS INDONESIA</v>
          </cell>
        </row>
      </sheetData>
      <sheetData sheetId="1652">
        <row r="7">
          <cell r="E7" t="str">
            <v>PT. DANONE BISCUITS INDONESIA</v>
          </cell>
        </row>
      </sheetData>
      <sheetData sheetId="1653">
        <row r="7">
          <cell r="E7" t="str">
            <v>PT. DANONE BISCUITS INDONESIA</v>
          </cell>
        </row>
      </sheetData>
      <sheetData sheetId="1654">
        <row r="7">
          <cell r="E7" t="str">
            <v>PT. DANONE BISCUITS INDONESIA</v>
          </cell>
        </row>
      </sheetData>
      <sheetData sheetId="1655">
        <row r="7">
          <cell r="E7" t="str">
            <v>PT. DANONE BISCUITS INDONESIA</v>
          </cell>
        </row>
      </sheetData>
      <sheetData sheetId="1656">
        <row r="7">
          <cell r="E7" t="str">
            <v>PT. DANONE BISCUITS INDONESIA</v>
          </cell>
        </row>
      </sheetData>
      <sheetData sheetId="1657">
        <row r="7">
          <cell r="E7" t="str">
            <v>PT. DANONE BISCUITS INDONESIA</v>
          </cell>
        </row>
      </sheetData>
      <sheetData sheetId="1658">
        <row r="7">
          <cell r="E7" t="str">
            <v>PT. DANONE BISCUITS INDONESIA</v>
          </cell>
        </row>
      </sheetData>
      <sheetData sheetId="1659">
        <row r="7">
          <cell r="E7" t="str">
            <v>PT. DANONE BISCUITS INDONESIA</v>
          </cell>
        </row>
      </sheetData>
      <sheetData sheetId="1660">
        <row r="7">
          <cell r="E7" t="str">
            <v>PT. DANONE BISCUITS INDONESIA</v>
          </cell>
        </row>
      </sheetData>
      <sheetData sheetId="1661">
        <row r="7">
          <cell r="E7" t="str">
            <v>PT. DANONE BISCUITS INDONESIA</v>
          </cell>
        </row>
      </sheetData>
      <sheetData sheetId="1662">
        <row r="7">
          <cell r="E7" t="str">
            <v>PT. DANONE BISCUITS INDONESIA</v>
          </cell>
        </row>
      </sheetData>
      <sheetData sheetId="1663">
        <row r="7">
          <cell r="E7" t="str">
            <v>PT. DANONE BISCUITS INDONESIA</v>
          </cell>
        </row>
      </sheetData>
      <sheetData sheetId="1664">
        <row r="7">
          <cell r="E7" t="str">
            <v>PT. DANONE BISCUITS INDONESIA</v>
          </cell>
        </row>
      </sheetData>
      <sheetData sheetId="1665">
        <row r="7">
          <cell r="E7" t="str">
            <v>PT. DANONE BISCUITS INDONESIA</v>
          </cell>
        </row>
      </sheetData>
      <sheetData sheetId="1666">
        <row r="7">
          <cell r="E7" t="str">
            <v>PT. DANONE BISCUITS INDONESIA</v>
          </cell>
        </row>
      </sheetData>
      <sheetData sheetId="1667">
        <row r="7">
          <cell r="E7" t="str">
            <v>PT. DANONE BISCUITS INDONESIA</v>
          </cell>
        </row>
      </sheetData>
      <sheetData sheetId="1668">
        <row r="7">
          <cell r="E7" t="str">
            <v>PT. DANONE BISCUITS INDONESIA</v>
          </cell>
        </row>
      </sheetData>
      <sheetData sheetId="1669">
        <row r="7">
          <cell r="E7" t="str">
            <v>PT. DANONE BISCUITS INDONESIA</v>
          </cell>
        </row>
      </sheetData>
      <sheetData sheetId="1670">
        <row r="7">
          <cell r="E7" t="str">
            <v>PT. DANONE BISCUITS INDONESIA</v>
          </cell>
        </row>
      </sheetData>
      <sheetData sheetId="1671">
        <row r="7">
          <cell r="E7" t="str">
            <v>PT. DANONE BISCUITS INDONESIA</v>
          </cell>
        </row>
      </sheetData>
      <sheetData sheetId="1672">
        <row r="7">
          <cell r="E7" t="str">
            <v>PT. DANONE BISCUITS INDONESIA</v>
          </cell>
        </row>
      </sheetData>
      <sheetData sheetId="1673">
        <row r="7">
          <cell r="E7" t="str">
            <v>PT. DANONE BISCUITS INDONESIA</v>
          </cell>
        </row>
      </sheetData>
      <sheetData sheetId="1674">
        <row r="7">
          <cell r="E7" t="str">
            <v>PT. DANONE BISCUITS INDONESIA</v>
          </cell>
        </row>
      </sheetData>
      <sheetData sheetId="1675">
        <row r="7">
          <cell r="E7" t="str">
            <v>PT. DANONE BISCUITS INDONESIA</v>
          </cell>
        </row>
      </sheetData>
      <sheetData sheetId="1676">
        <row r="7">
          <cell r="E7" t="str">
            <v>PT. DANONE BISCUITS INDONESIA</v>
          </cell>
        </row>
      </sheetData>
      <sheetData sheetId="1677">
        <row r="7">
          <cell r="E7" t="str">
            <v>PT. DANONE BISCUITS INDONESIA</v>
          </cell>
        </row>
      </sheetData>
      <sheetData sheetId="1678">
        <row r="7">
          <cell r="E7" t="str">
            <v>PT. DANONE BISCUITS INDONESIA</v>
          </cell>
        </row>
      </sheetData>
      <sheetData sheetId="1679">
        <row r="7">
          <cell r="E7" t="str">
            <v>PT. DANONE BISCUITS INDONESIA</v>
          </cell>
        </row>
      </sheetData>
      <sheetData sheetId="1680">
        <row r="7">
          <cell r="E7" t="str">
            <v>PT. DANONE BISCUITS INDONESIA</v>
          </cell>
        </row>
      </sheetData>
      <sheetData sheetId="1681">
        <row r="7">
          <cell r="E7" t="str">
            <v>PT. DANONE BISCUITS INDONESIA</v>
          </cell>
        </row>
      </sheetData>
      <sheetData sheetId="1682">
        <row r="7">
          <cell r="E7" t="str">
            <v>PT. DANONE BISCUITS INDONESIA</v>
          </cell>
        </row>
      </sheetData>
      <sheetData sheetId="1683">
        <row r="7">
          <cell r="E7" t="str">
            <v>PT. DANONE BISCUITS INDONESIA</v>
          </cell>
        </row>
      </sheetData>
      <sheetData sheetId="1684">
        <row r="7">
          <cell r="E7" t="str">
            <v>PT. DANONE BISCUITS INDONESIA</v>
          </cell>
        </row>
      </sheetData>
      <sheetData sheetId="1685">
        <row r="7">
          <cell r="E7" t="str">
            <v>PT. DANONE BISCUITS INDONESIA</v>
          </cell>
        </row>
      </sheetData>
      <sheetData sheetId="1686">
        <row r="7">
          <cell r="E7" t="str">
            <v>PT. DANONE BISCUITS INDONESIA</v>
          </cell>
        </row>
      </sheetData>
      <sheetData sheetId="1687">
        <row r="7">
          <cell r="E7" t="str">
            <v>PT. DANONE BISCUITS INDONESIA</v>
          </cell>
        </row>
      </sheetData>
      <sheetData sheetId="1688">
        <row r="7">
          <cell r="E7" t="str">
            <v>PT. DANONE BISCUITS INDONESIA</v>
          </cell>
        </row>
      </sheetData>
      <sheetData sheetId="1689">
        <row r="7">
          <cell r="E7" t="str">
            <v>PT. DANONE BISCUITS INDONESIA</v>
          </cell>
        </row>
      </sheetData>
      <sheetData sheetId="1690">
        <row r="7">
          <cell r="E7" t="str">
            <v>PT. DANONE BISCUITS INDONESIA</v>
          </cell>
        </row>
      </sheetData>
      <sheetData sheetId="1691">
        <row r="7">
          <cell r="E7" t="str">
            <v>PT. DANONE BISCUITS INDONESIA</v>
          </cell>
        </row>
      </sheetData>
      <sheetData sheetId="1692">
        <row r="7">
          <cell r="E7" t="str">
            <v>PT. DANONE BISCUITS INDONESIA</v>
          </cell>
        </row>
      </sheetData>
      <sheetData sheetId="1693">
        <row r="7">
          <cell r="E7" t="str">
            <v>PT. DANONE BISCUITS INDONESIA</v>
          </cell>
        </row>
      </sheetData>
      <sheetData sheetId="1694">
        <row r="7">
          <cell r="E7" t="str">
            <v>PT. DANONE BISCUITS INDONESIA</v>
          </cell>
        </row>
      </sheetData>
      <sheetData sheetId="1695">
        <row r="7">
          <cell r="E7" t="str">
            <v>PT. DANONE BISCUITS INDONESIA</v>
          </cell>
        </row>
      </sheetData>
      <sheetData sheetId="1696">
        <row r="7">
          <cell r="E7" t="str">
            <v>PT. DANONE BISCUITS INDONESIA</v>
          </cell>
        </row>
      </sheetData>
      <sheetData sheetId="1697">
        <row r="7">
          <cell r="E7" t="str">
            <v>PT. DANONE BISCUITS INDONESIA</v>
          </cell>
        </row>
      </sheetData>
      <sheetData sheetId="1698">
        <row r="7">
          <cell r="E7" t="str">
            <v>PT. DANONE BISCUITS INDONESIA</v>
          </cell>
        </row>
      </sheetData>
      <sheetData sheetId="1699">
        <row r="7">
          <cell r="E7" t="str">
            <v>PT. DANONE BISCUITS INDONESIA</v>
          </cell>
        </row>
      </sheetData>
      <sheetData sheetId="1700">
        <row r="7">
          <cell r="E7" t="str">
            <v>PT. DANONE BISCUITS INDONESIA</v>
          </cell>
        </row>
      </sheetData>
      <sheetData sheetId="1701">
        <row r="7">
          <cell r="E7" t="str">
            <v>PT. DANONE BISCUITS INDONESIA</v>
          </cell>
        </row>
      </sheetData>
      <sheetData sheetId="1702">
        <row r="7">
          <cell r="E7" t="str">
            <v>PT. DANONE BISCUITS INDONESIA</v>
          </cell>
        </row>
      </sheetData>
      <sheetData sheetId="1703">
        <row r="7">
          <cell r="E7" t="str">
            <v>PT. DANONE BISCUITS INDONESIA</v>
          </cell>
        </row>
      </sheetData>
      <sheetData sheetId="1704">
        <row r="7">
          <cell r="E7" t="str">
            <v>PT. DANONE BISCUITS INDONESIA</v>
          </cell>
        </row>
      </sheetData>
      <sheetData sheetId="1705">
        <row r="7">
          <cell r="E7" t="str">
            <v>PT. DANONE BISCUITS INDONESIA</v>
          </cell>
        </row>
      </sheetData>
      <sheetData sheetId="1706">
        <row r="7">
          <cell r="E7" t="str">
            <v>PT. DANONE BISCUITS INDONESIA</v>
          </cell>
        </row>
      </sheetData>
      <sheetData sheetId="1707">
        <row r="7">
          <cell r="E7" t="str">
            <v>PT. DANONE BISCUITS INDONESIA</v>
          </cell>
        </row>
      </sheetData>
      <sheetData sheetId="1708">
        <row r="7">
          <cell r="E7" t="str">
            <v>PT. DANONE BISCUITS INDONESIA</v>
          </cell>
        </row>
      </sheetData>
      <sheetData sheetId="1709">
        <row r="7">
          <cell r="E7" t="str">
            <v>PT. DANONE BISCUITS INDONESIA</v>
          </cell>
        </row>
      </sheetData>
      <sheetData sheetId="1710">
        <row r="7">
          <cell r="E7" t="str">
            <v>PT. DANONE BISCUITS INDONESIA</v>
          </cell>
        </row>
      </sheetData>
      <sheetData sheetId="1711">
        <row r="7">
          <cell r="E7" t="str">
            <v>PT. DANONE BISCUITS INDONESIA</v>
          </cell>
        </row>
      </sheetData>
      <sheetData sheetId="1712">
        <row r="7">
          <cell r="E7" t="str">
            <v>PT. DANONE BISCUITS INDONESIA</v>
          </cell>
        </row>
      </sheetData>
      <sheetData sheetId="1713">
        <row r="7">
          <cell r="E7" t="str">
            <v>PT. DANONE BISCUITS INDONESIA</v>
          </cell>
        </row>
      </sheetData>
      <sheetData sheetId="1714">
        <row r="7">
          <cell r="E7" t="str">
            <v>PT. DANONE BISCUITS INDONESIA</v>
          </cell>
        </row>
      </sheetData>
      <sheetData sheetId="1715">
        <row r="7">
          <cell r="E7" t="str">
            <v>PT. DANONE BISCUITS INDONESIA</v>
          </cell>
        </row>
      </sheetData>
      <sheetData sheetId="1716">
        <row r="7">
          <cell r="E7" t="str">
            <v>PT. DANONE BISCUITS INDONESIA</v>
          </cell>
        </row>
      </sheetData>
      <sheetData sheetId="1717">
        <row r="7">
          <cell r="E7" t="str">
            <v>PT. DANONE BISCUITS INDONESIA</v>
          </cell>
        </row>
      </sheetData>
      <sheetData sheetId="1718">
        <row r="7">
          <cell r="E7" t="str">
            <v>PT. DANONE BISCUITS INDONESIA</v>
          </cell>
        </row>
      </sheetData>
      <sheetData sheetId="1719">
        <row r="7">
          <cell r="E7" t="str">
            <v>PT. DANONE BISCUITS INDONESIA</v>
          </cell>
        </row>
      </sheetData>
      <sheetData sheetId="1720">
        <row r="7">
          <cell r="E7" t="str">
            <v>PT. DANONE BISCUITS INDONESIA</v>
          </cell>
        </row>
      </sheetData>
      <sheetData sheetId="1721">
        <row r="7">
          <cell r="E7" t="str">
            <v>PT. DANONE BISCUITS INDONESIA</v>
          </cell>
        </row>
      </sheetData>
      <sheetData sheetId="1722">
        <row r="7">
          <cell r="E7" t="str">
            <v>PT. DANONE BISCUITS INDONESIA</v>
          </cell>
        </row>
      </sheetData>
      <sheetData sheetId="1723">
        <row r="7">
          <cell r="E7" t="str">
            <v>PT. DANONE BISCUITS INDONESIA</v>
          </cell>
        </row>
      </sheetData>
      <sheetData sheetId="1724">
        <row r="7">
          <cell r="E7" t="str">
            <v>PT. DANONE BISCUITS INDONESIA</v>
          </cell>
        </row>
      </sheetData>
      <sheetData sheetId="1725">
        <row r="7">
          <cell r="E7" t="str">
            <v>PT. DANONE BISCUITS INDONESIA</v>
          </cell>
        </row>
      </sheetData>
      <sheetData sheetId="1726">
        <row r="7">
          <cell r="E7" t="str">
            <v>PT. DANONE BISCUITS INDONESIA</v>
          </cell>
        </row>
      </sheetData>
      <sheetData sheetId="1727">
        <row r="7">
          <cell r="E7" t="str">
            <v>PT. DANONE BISCUITS INDONESIA</v>
          </cell>
        </row>
      </sheetData>
      <sheetData sheetId="1728">
        <row r="7">
          <cell r="E7" t="str">
            <v>PT. DANONE BISCUITS INDONESIA</v>
          </cell>
        </row>
      </sheetData>
      <sheetData sheetId="1729">
        <row r="7">
          <cell r="E7" t="str">
            <v>PT. DANONE BISCUITS INDONESIA</v>
          </cell>
        </row>
      </sheetData>
      <sheetData sheetId="1730">
        <row r="7">
          <cell r="E7" t="str">
            <v>PT. DANONE BISCUITS INDONESIA</v>
          </cell>
        </row>
      </sheetData>
      <sheetData sheetId="1731">
        <row r="7">
          <cell r="E7" t="str">
            <v>PT. DANONE BISCUITS INDONESIA</v>
          </cell>
        </row>
      </sheetData>
      <sheetData sheetId="1732">
        <row r="7">
          <cell r="E7" t="str">
            <v>PT. DANONE BISCUITS INDONESIA</v>
          </cell>
        </row>
      </sheetData>
      <sheetData sheetId="1733">
        <row r="7">
          <cell r="E7" t="str">
            <v>PT. DANONE BISCUITS INDONESIA</v>
          </cell>
        </row>
      </sheetData>
      <sheetData sheetId="1734">
        <row r="7">
          <cell r="E7" t="str">
            <v>PT. DANONE BISCUITS INDONESIA</v>
          </cell>
        </row>
      </sheetData>
      <sheetData sheetId="1735">
        <row r="7">
          <cell r="E7" t="str">
            <v>PT. DANONE BISCUITS INDONESIA</v>
          </cell>
        </row>
      </sheetData>
      <sheetData sheetId="1736">
        <row r="7">
          <cell r="E7" t="str">
            <v>PT. DANONE BISCUITS INDONESIA</v>
          </cell>
        </row>
      </sheetData>
      <sheetData sheetId="1737">
        <row r="7">
          <cell r="E7" t="str">
            <v>PT. DANONE BISCUITS INDONESIA</v>
          </cell>
        </row>
      </sheetData>
      <sheetData sheetId="1738">
        <row r="7">
          <cell r="E7" t="str">
            <v>PT. DANONE BISCUITS INDONESIA</v>
          </cell>
        </row>
      </sheetData>
      <sheetData sheetId="1739">
        <row r="7">
          <cell r="E7" t="str">
            <v>PT. DANONE BISCUITS INDONESIA</v>
          </cell>
        </row>
      </sheetData>
      <sheetData sheetId="1740">
        <row r="7">
          <cell r="E7" t="str">
            <v>PT. DANONE BISCUITS INDONESIA</v>
          </cell>
        </row>
      </sheetData>
      <sheetData sheetId="1741">
        <row r="7">
          <cell r="E7" t="str">
            <v>PT. DANONE BISCUITS INDONESIA</v>
          </cell>
        </row>
      </sheetData>
      <sheetData sheetId="1742">
        <row r="7">
          <cell r="E7" t="str">
            <v>PT. DANONE BISCUITS INDONESIA</v>
          </cell>
        </row>
      </sheetData>
      <sheetData sheetId="1743">
        <row r="7">
          <cell r="E7" t="str">
            <v>PT. DANONE BISCUITS INDONESIA</v>
          </cell>
        </row>
      </sheetData>
      <sheetData sheetId="1744">
        <row r="7">
          <cell r="E7" t="str">
            <v>PT. DANONE BISCUITS INDONESIA</v>
          </cell>
        </row>
      </sheetData>
      <sheetData sheetId="1745">
        <row r="7">
          <cell r="E7" t="str">
            <v>PT. DANONE BISCUITS INDONESIA</v>
          </cell>
        </row>
      </sheetData>
      <sheetData sheetId="1746">
        <row r="7">
          <cell r="E7" t="str">
            <v>PT. DANONE BISCUITS INDONESIA</v>
          </cell>
        </row>
      </sheetData>
      <sheetData sheetId="1747">
        <row r="7">
          <cell r="E7" t="str">
            <v>PT. DANONE BISCUITS INDONESIA</v>
          </cell>
        </row>
      </sheetData>
      <sheetData sheetId="1748">
        <row r="7">
          <cell r="E7" t="str">
            <v>PT. DANONE BISCUITS INDONESIA</v>
          </cell>
        </row>
      </sheetData>
      <sheetData sheetId="1749">
        <row r="7">
          <cell r="E7" t="str">
            <v>PT. DANONE BISCUITS INDONESIA</v>
          </cell>
        </row>
      </sheetData>
      <sheetData sheetId="1750">
        <row r="7">
          <cell r="E7" t="str">
            <v>PT. DANONE BISCUITS INDONESIA</v>
          </cell>
        </row>
      </sheetData>
      <sheetData sheetId="1751">
        <row r="7">
          <cell r="E7" t="str">
            <v>PT. DANONE BISCUITS INDONESIA</v>
          </cell>
        </row>
      </sheetData>
      <sheetData sheetId="1752">
        <row r="7">
          <cell r="E7" t="str">
            <v>PT. DANONE BISCUITS INDONESIA</v>
          </cell>
        </row>
      </sheetData>
      <sheetData sheetId="1753">
        <row r="7">
          <cell r="E7" t="str">
            <v>PT. DANONE BISCUITS INDONESIA</v>
          </cell>
        </row>
      </sheetData>
      <sheetData sheetId="1754">
        <row r="7">
          <cell r="E7" t="str">
            <v>PT. DANONE BISCUITS INDONESIA</v>
          </cell>
        </row>
      </sheetData>
      <sheetData sheetId="1755">
        <row r="7">
          <cell r="E7" t="str">
            <v>PT. DANONE BISCUITS INDONESIA</v>
          </cell>
        </row>
      </sheetData>
      <sheetData sheetId="1756">
        <row r="7">
          <cell r="E7" t="str">
            <v>PT. DANONE BISCUITS INDONESIA</v>
          </cell>
        </row>
      </sheetData>
      <sheetData sheetId="1757">
        <row r="7">
          <cell r="E7" t="str">
            <v>PT. DANONE BISCUITS INDONESIA</v>
          </cell>
        </row>
      </sheetData>
      <sheetData sheetId="1758">
        <row r="7">
          <cell r="E7" t="str">
            <v>PT. DANONE BISCUITS INDONESIA</v>
          </cell>
        </row>
      </sheetData>
      <sheetData sheetId="1759">
        <row r="7">
          <cell r="E7" t="str">
            <v>PT. DANONE BISCUITS INDONESIA</v>
          </cell>
        </row>
      </sheetData>
      <sheetData sheetId="1760">
        <row r="7">
          <cell r="E7" t="str">
            <v>PT. DANONE BISCUITS INDONESIA</v>
          </cell>
        </row>
      </sheetData>
      <sheetData sheetId="1761">
        <row r="7">
          <cell r="E7" t="str">
            <v>PT. DANONE BISCUITS INDONESIA</v>
          </cell>
        </row>
      </sheetData>
      <sheetData sheetId="1762">
        <row r="7">
          <cell r="E7" t="str">
            <v>PT. DANONE BISCUITS INDONESIA</v>
          </cell>
        </row>
      </sheetData>
      <sheetData sheetId="1763">
        <row r="7">
          <cell r="E7" t="str">
            <v>PT. DANONE BISCUITS INDONESIA</v>
          </cell>
        </row>
      </sheetData>
      <sheetData sheetId="1764">
        <row r="7">
          <cell r="E7" t="str">
            <v>PT. DANONE BISCUITS INDONESIA</v>
          </cell>
        </row>
      </sheetData>
      <sheetData sheetId="1765">
        <row r="7">
          <cell r="E7" t="str">
            <v>PT. DANONE BISCUITS INDONESIA</v>
          </cell>
        </row>
      </sheetData>
      <sheetData sheetId="1766">
        <row r="7">
          <cell r="E7" t="str">
            <v>PT. DANONE BISCUITS INDONESIA</v>
          </cell>
        </row>
      </sheetData>
      <sheetData sheetId="1767">
        <row r="7">
          <cell r="E7" t="str">
            <v>PT. DANONE BISCUITS INDONESIA</v>
          </cell>
        </row>
      </sheetData>
      <sheetData sheetId="1768">
        <row r="7">
          <cell r="E7" t="str">
            <v>PT. DANONE BISCUITS INDONESIA</v>
          </cell>
        </row>
      </sheetData>
      <sheetData sheetId="1769">
        <row r="7">
          <cell r="E7" t="str">
            <v>PT. DANONE BISCUITS INDONESIA</v>
          </cell>
        </row>
      </sheetData>
      <sheetData sheetId="1770">
        <row r="7">
          <cell r="E7" t="str">
            <v>PT. DANONE BISCUITS INDONESIA</v>
          </cell>
        </row>
      </sheetData>
      <sheetData sheetId="1771">
        <row r="7">
          <cell r="E7" t="str">
            <v>PT. DANONE BISCUITS INDONESIA</v>
          </cell>
        </row>
      </sheetData>
      <sheetData sheetId="1772">
        <row r="7">
          <cell r="E7" t="str">
            <v>PT. DANONE BISCUITS INDONESIA</v>
          </cell>
        </row>
      </sheetData>
      <sheetData sheetId="1773">
        <row r="7">
          <cell r="E7" t="str">
            <v>PT. DANONE BISCUITS INDONESIA</v>
          </cell>
        </row>
      </sheetData>
      <sheetData sheetId="1774">
        <row r="7">
          <cell r="E7" t="str">
            <v>PT. DANONE BISCUITS INDONESIA</v>
          </cell>
        </row>
      </sheetData>
      <sheetData sheetId="1775">
        <row r="7">
          <cell r="E7" t="str">
            <v>PT. DANONE BISCUITS INDONESIA</v>
          </cell>
        </row>
      </sheetData>
      <sheetData sheetId="1776">
        <row r="7">
          <cell r="E7" t="str">
            <v>PT. DANONE BISCUITS INDONESIA</v>
          </cell>
        </row>
      </sheetData>
      <sheetData sheetId="1777">
        <row r="7">
          <cell r="E7" t="str">
            <v>PT. DANONE BISCUITS INDONESIA</v>
          </cell>
        </row>
      </sheetData>
      <sheetData sheetId="1778">
        <row r="7">
          <cell r="E7" t="str">
            <v>PT. DANONE BISCUITS INDONESIA</v>
          </cell>
        </row>
      </sheetData>
      <sheetData sheetId="1779">
        <row r="7">
          <cell r="E7" t="str">
            <v>PT. DANONE BISCUITS INDONESIA</v>
          </cell>
        </row>
      </sheetData>
      <sheetData sheetId="1780">
        <row r="7">
          <cell r="E7" t="str">
            <v>PT. DANONE BISCUITS INDONESIA</v>
          </cell>
        </row>
      </sheetData>
      <sheetData sheetId="1781">
        <row r="7">
          <cell r="E7" t="str">
            <v>PT. DANONE BISCUITS INDONESIA</v>
          </cell>
        </row>
      </sheetData>
      <sheetData sheetId="1782">
        <row r="7">
          <cell r="E7" t="str">
            <v>PT. DANONE BISCUITS INDONESIA</v>
          </cell>
        </row>
      </sheetData>
      <sheetData sheetId="1783">
        <row r="7">
          <cell r="E7" t="str">
            <v>PT. DANONE BISCUITS INDONESIA</v>
          </cell>
        </row>
      </sheetData>
      <sheetData sheetId="1784">
        <row r="7">
          <cell r="E7" t="str">
            <v>PT. DANONE BISCUITS INDONESIA</v>
          </cell>
        </row>
      </sheetData>
      <sheetData sheetId="1785">
        <row r="7">
          <cell r="E7" t="str">
            <v>PT. DANONE BISCUITS INDONESIA</v>
          </cell>
        </row>
      </sheetData>
      <sheetData sheetId="1786">
        <row r="7">
          <cell r="E7" t="str">
            <v>PT. DANONE BISCUITS INDONESIA</v>
          </cell>
        </row>
      </sheetData>
      <sheetData sheetId="1787">
        <row r="7">
          <cell r="E7" t="str">
            <v>PT. DANONE BISCUITS INDONESIA</v>
          </cell>
        </row>
      </sheetData>
      <sheetData sheetId="1788">
        <row r="7">
          <cell r="E7" t="str">
            <v>PT. DANONE BISCUITS INDONESIA</v>
          </cell>
        </row>
      </sheetData>
      <sheetData sheetId="1789">
        <row r="7">
          <cell r="E7" t="str">
            <v>PT. DANONE BISCUITS INDONESIA</v>
          </cell>
        </row>
      </sheetData>
      <sheetData sheetId="1790">
        <row r="7">
          <cell r="E7" t="str">
            <v>PT. DANONE BISCUITS INDONESIA</v>
          </cell>
        </row>
      </sheetData>
      <sheetData sheetId="1791">
        <row r="7">
          <cell r="E7" t="str">
            <v>PT. DANONE BISCUITS INDONESIA</v>
          </cell>
        </row>
      </sheetData>
      <sheetData sheetId="1792">
        <row r="7">
          <cell r="E7" t="str">
            <v>PT. DANONE BISCUITS INDONESIA</v>
          </cell>
        </row>
      </sheetData>
      <sheetData sheetId="1793">
        <row r="7">
          <cell r="E7" t="str">
            <v>PT. DANONE BISCUITS INDONESIA</v>
          </cell>
        </row>
      </sheetData>
      <sheetData sheetId="1794">
        <row r="7">
          <cell r="E7" t="str">
            <v>PT. DANONE BISCUITS INDONESIA</v>
          </cell>
        </row>
      </sheetData>
      <sheetData sheetId="1795">
        <row r="7">
          <cell r="E7" t="str">
            <v>PT. DANONE BISCUITS INDONESIA</v>
          </cell>
        </row>
      </sheetData>
      <sheetData sheetId="1796">
        <row r="7">
          <cell r="E7" t="str">
            <v>PT. DANONE BISCUITS INDONESIA</v>
          </cell>
        </row>
      </sheetData>
      <sheetData sheetId="1797">
        <row r="7">
          <cell r="E7" t="str">
            <v>PT. DANONE BISCUITS INDONESIA</v>
          </cell>
        </row>
      </sheetData>
      <sheetData sheetId="1798">
        <row r="7">
          <cell r="E7" t="str">
            <v>PT. DANONE BISCUITS INDONESIA</v>
          </cell>
        </row>
      </sheetData>
      <sheetData sheetId="1799">
        <row r="7">
          <cell r="E7" t="str">
            <v>PT. DANONE BISCUITS INDONESIA</v>
          </cell>
        </row>
      </sheetData>
      <sheetData sheetId="1800">
        <row r="7">
          <cell r="E7" t="str">
            <v>PT. DANONE BISCUITS INDONESIA</v>
          </cell>
        </row>
      </sheetData>
      <sheetData sheetId="1801">
        <row r="7">
          <cell r="E7" t="str">
            <v>PT. DANONE BISCUITS INDONESIA</v>
          </cell>
        </row>
      </sheetData>
      <sheetData sheetId="1802">
        <row r="7">
          <cell r="E7" t="str">
            <v>PT. DANONE BISCUITS INDONESIA</v>
          </cell>
        </row>
      </sheetData>
      <sheetData sheetId="1803">
        <row r="7">
          <cell r="E7" t="str">
            <v>PT. DANONE BISCUITS INDONESIA</v>
          </cell>
        </row>
      </sheetData>
      <sheetData sheetId="1804">
        <row r="7">
          <cell r="E7" t="str">
            <v>PT. DANONE BISCUITS INDONESIA</v>
          </cell>
        </row>
      </sheetData>
      <sheetData sheetId="1805">
        <row r="7">
          <cell r="E7" t="str">
            <v>PT. DANONE BISCUITS INDONESIA</v>
          </cell>
        </row>
      </sheetData>
      <sheetData sheetId="1806">
        <row r="7">
          <cell r="E7" t="str">
            <v>PT. DANONE BISCUITS INDONESIA</v>
          </cell>
        </row>
      </sheetData>
      <sheetData sheetId="1807">
        <row r="7">
          <cell r="E7" t="str">
            <v>PT. DANONE BISCUITS INDONESIA</v>
          </cell>
        </row>
      </sheetData>
      <sheetData sheetId="1808">
        <row r="7">
          <cell r="E7" t="str">
            <v>PT. DANONE BISCUITS INDONESIA</v>
          </cell>
        </row>
      </sheetData>
      <sheetData sheetId="1809">
        <row r="7">
          <cell r="E7" t="str">
            <v>PT. DANONE BISCUITS INDONESIA</v>
          </cell>
        </row>
      </sheetData>
      <sheetData sheetId="1810">
        <row r="7">
          <cell r="E7" t="str">
            <v>PT. DANONE BISCUITS INDONESIA</v>
          </cell>
        </row>
      </sheetData>
      <sheetData sheetId="1811">
        <row r="7">
          <cell r="E7" t="str">
            <v>PT. DANONE BISCUITS INDONESIA</v>
          </cell>
        </row>
      </sheetData>
      <sheetData sheetId="1812">
        <row r="7">
          <cell r="E7" t="str">
            <v>PT. DANONE BISCUITS INDONESIA</v>
          </cell>
        </row>
      </sheetData>
      <sheetData sheetId="1813">
        <row r="7">
          <cell r="E7" t="str">
            <v>PT. DANONE BISCUITS INDONESIA</v>
          </cell>
        </row>
      </sheetData>
      <sheetData sheetId="1814">
        <row r="7">
          <cell r="E7" t="str">
            <v>PT. DANONE BISCUITS INDONESIA</v>
          </cell>
        </row>
      </sheetData>
      <sheetData sheetId="1815">
        <row r="7">
          <cell r="E7" t="str">
            <v>PT. DANONE BISCUITS INDONESIA</v>
          </cell>
        </row>
      </sheetData>
      <sheetData sheetId="1816">
        <row r="7">
          <cell r="E7" t="str">
            <v>PT. DANONE BISCUITS INDONESIA</v>
          </cell>
        </row>
      </sheetData>
      <sheetData sheetId="1817">
        <row r="7">
          <cell r="E7" t="str">
            <v>PT. DANONE BISCUITS INDONESIA</v>
          </cell>
        </row>
      </sheetData>
      <sheetData sheetId="1818">
        <row r="7">
          <cell r="E7" t="str">
            <v>PT. DANONE BISCUITS INDONESIA</v>
          </cell>
        </row>
      </sheetData>
      <sheetData sheetId="1819">
        <row r="7">
          <cell r="E7" t="str">
            <v>PT. DANONE BISCUITS INDONESIA</v>
          </cell>
        </row>
      </sheetData>
      <sheetData sheetId="1820">
        <row r="7">
          <cell r="E7" t="str">
            <v>PT. DANONE BISCUITS INDONESIA</v>
          </cell>
        </row>
      </sheetData>
      <sheetData sheetId="1821">
        <row r="7">
          <cell r="E7" t="str">
            <v>PT. DANONE BISCUITS INDONESIA</v>
          </cell>
        </row>
      </sheetData>
      <sheetData sheetId="1822">
        <row r="7">
          <cell r="E7" t="str">
            <v>PT. DANONE BISCUITS INDONESIA</v>
          </cell>
        </row>
      </sheetData>
      <sheetData sheetId="1823">
        <row r="7">
          <cell r="E7" t="str">
            <v>PT. DANONE BISCUITS INDONESIA</v>
          </cell>
        </row>
      </sheetData>
      <sheetData sheetId="1824">
        <row r="7">
          <cell r="E7" t="str">
            <v>PT. DANONE BISCUITS INDONESIA</v>
          </cell>
        </row>
      </sheetData>
      <sheetData sheetId="1825">
        <row r="7">
          <cell r="E7" t="str">
            <v>PT. DANONE BISCUITS INDONESIA</v>
          </cell>
        </row>
      </sheetData>
      <sheetData sheetId="1826">
        <row r="7">
          <cell r="E7" t="str">
            <v>PT. DANONE BISCUITS INDONESIA</v>
          </cell>
        </row>
      </sheetData>
      <sheetData sheetId="1827">
        <row r="7">
          <cell r="E7" t="str">
            <v>PT. DANONE BISCUITS INDONESIA</v>
          </cell>
        </row>
      </sheetData>
      <sheetData sheetId="1828">
        <row r="7">
          <cell r="E7" t="str">
            <v>PT. DANONE BISCUITS INDONESIA</v>
          </cell>
        </row>
      </sheetData>
      <sheetData sheetId="1829">
        <row r="7">
          <cell r="E7" t="str">
            <v>PT. DANONE BISCUITS INDONESIA</v>
          </cell>
        </row>
      </sheetData>
      <sheetData sheetId="1830">
        <row r="7">
          <cell r="E7" t="str">
            <v>PT. DANONE BISCUITS INDONESIA</v>
          </cell>
        </row>
      </sheetData>
      <sheetData sheetId="1831">
        <row r="7">
          <cell r="E7" t="str">
            <v>PT. DANONE BISCUITS INDONESIA</v>
          </cell>
        </row>
      </sheetData>
      <sheetData sheetId="1832">
        <row r="7">
          <cell r="E7" t="str">
            <v>PT. DANONE BISCUITS INDONESIA</v>
          </cell>
        </row>
      </sheetData>
      <sheetData sheetId="1833">
        <row r="7">
          <cell r="E7" t="str">
            <v>PT. DANONE BISCUITS INDONESIA</v>
          </cell>
        </row>
      </sheetData>
      <sheetData sheetId="1834">
        <row r="7">
          <cell r="E7" t="str">
            <v>PT. DANONE BISCUITS INDONESIA</v>
          </cell>
        </row>
      </sheetData>
      <sheetData sheetId="1835">
        <row r="7">
          <cell r="E7" t="str">
            <v>PT. DANONE BISCUITS INDONESIA</v>
          </cell>
        </row>
      </sheetData>
      <sheetData sheetId="1836">
        <row r="7">
          <cell r="E7" t="str">
            <v>PT. DANONE BISCUITS INDONESIA</v>
          </cell>
        </row>
      </sheetData>
      <sheetData sheetId="1837">
        <row r="7">
          <cell r="E7" t="str">
            <v>PT. DANONE BISCUITS INDONESIA</v>
          </cell>
        </row>
      </sheetData>
      <sheetData sheetId="1838">
        <row r="7">
          <cell r="E7" t="str">
            <v>PT. DANONE BISCUITS INDONESIA</v>
          </cell>
        </row>
      </sheetData>
      <sheetData sheetId="1839">
        <row r="7">
          <cell r="E7" t="str">
            <v>PT. DANONE BISCUITS INDONESIA</v>
          </cell>
        </row>
      </sheetData>
      <sheetData sheetId="1840">
        <row r="7">
          <cell r="E7" t="str">
            <v>PT. DANONE BISCUITS INDONESIA</v>
          </cell>
        </row>
      </sheetData>
      <sheetData sheetId="1841">
        <row r="7">
          <cell r="E7" t="str">
            <v>PT. DANONE BISCUITS INDONESIA</v>
          </cell>
        </row>
      </sheetData>
      <sheetData sheetId="1842">
        <row r="7">
          <cell r="E7" t="str">
            <v>PT. DANONE BISCUITS INDONESIA</v>
          </cell>
        </row>
      </sheetData>
      <sheetData sheetId="1843">
        <row r="7">
          <cell r="E7" t="str">
            <v>PT. DANONE BISCUITS INDONESIA</v>
          </cell>
        </row>
      </sheetData>
      <sheetData sheetId="1844">
        <row r="7">
          <cell r="E7" t="str">
            <v>PT. DANONE BISCUITS INDONESIA</v>
          </cell>
        </row>
      </sheetData>
      <sheetData sheetId="1845">
        <row r="7">
          <cell r="E7" t="str">
            <v>PT. DANONE BISCUITS INDONESIA</v>
          </cell>
        </row>
      </sheetData>
      <sheetData sheetId="1846">
        <row r="7">
          <cell r="E7" t="str">
            <v>PT. DANONE BISCUITS INDONESIA</v>
          </cell>
        </row>
      </sheetData>
      <sheetData sheetId="1847">
        <row r="7">
          <cell r="E7" t="str">
            <v>PT. DANONE BISCUITS INDONESIA</v>
          </cell>
        </row>
      </sheetData>
      <sheetData sheetId="1848">
        <row r="7">
          <cell r="E7" t="str">
            <v>PT. DANONE BISCUITS INDONESIA</v>
          </cell>
        </row>
      </sheetData>
      <sheetData sheetId="1849">
        <row r="7">
          <cell r="E7" t="str">
            <v>PT. DANONE BISCUITS INDONESIA</v>
          </cell>
        </row>
      </sheetData>
      <sheetData sheetId="1850">
        <row r="7">
          <cell r="E7" t="str">
            <v>PT. DANONE BISCUITS INDONESIA</v>
          </cell>
        </row>
      </sheetData>
      <sheetData sheetId="1851">
        <row r="7">
          <cell r="E7" t="str">
            <v>PT. DANONE BISCUITS INDONESIA</v>
          </cell>
        </row>
      </sheetData>
      <sheetData sheetId="1852">
        <row r="7">
          <cell r="E7" t="str">
            <v>PT. DANONE BISCUITS INDONESIA</v>
          </cell>
        </row>
      </sheetData>
      <sheetData sheetId="1853">
        <row r="7">
          <cell r="E7" t="str">
            <v>PT. DANONE BISCUITS INDONESIA</v>
          </cell>
        </row>
      </sheetData>
      <sheetData sheetId="1854">
        <row r="7">
          <cell r="E7" t="str">
            <v>PT. DANONE BISCUITS INDONESIA</v>
          </cell>
        </row>
      </sheetData>
      <sheetData sheetId="1855">
        <row r="7">
          <cell r="E7" t="str">
            <v>PT. DANONE BISCUITS INDONESIA</v>
          </cell>
        </row>
      </sheetData>
      <sheetData sheetId="1856">
        <row r="7">
          <cell r="E7" t="str">
            <v>PT. DANONE BISCUITS INDONESIA</v>
          </cell>
        </row>
      </sheetData>
      <sheetData sheetId="1857">
        <row r="7">
          <cell r="E7" t="str">
            <v>PT. DANONE BISCUITS INDONESIA</v>
          </cell>
        </row>
      </sheetData>
      <sheetData sheetId="1858">
        <row r="7">
          <cell r="E7" t="str">
            <v>PT. DANONE BISCUITS INDONESIA</v>
          </cell>
        </row>
      </sheetData>
      <sheetData sheetId="1859">
        <row r="7">
          <cell r="E7" t="str">
            <v>PT. DANONE BISCUITS INDONESIA</v>
          </cell>
        </row>
      </sheetData>
      <sheetData sheetId="1860">
        <row r="7">
          <cell r="E7" t="str">
            <v>PT. DANONE BISCUITS INDONESIA</v>
          </cell>
        </row>
      </sheetData>
      <sheetData sheetId="1861">
        <row r="7">
          <cell r="E7" t="str">
            <v>PT. DANONE BISCUITS INDONESIA</v>
          </cell>
        </row>
      </sheetData>
      <sheetData sheetId="1862">
        <row r="7">
          <cell r="E7" t="str">
            <v>PT. DANONE BISCUITS INDONESIA</v>
          </cell>
        </row>
      </sheetData>
      <sheetData sheetId="1863">
        <row r="7">
          <cell r="E7" t="str">
            <v>PT. DANONE BISCUITS INDONESIA</v>
          </cell>
        </row>
      </sheetData>
      <sheetData sheetId="1864">
        <row r="7">
          <cell r="E7" t="str">
            <v>PT. DANONE BISCUITS INDONESIA</v>
          </cell>
        </row>
      </sheetData>
      <sheetData sheetId="1865">
        <row r="7">
          <cell r="E7" t="str">
            <v>PT. DANONE BISCUITS INDONESIA</v>
          </cell>
        </row>
      </sheetData>
      <sheetData sheetId="1866">
        <row r="7">
          <cell r="E7" t="str">
            <v>PT. DANONE BISCUITS INDONESIA</v>
          </cell>
        </row>
      </sheetData>
      <sheetData sheetId="1867">
        <row r="7">
          <cell r="E7" t="str">
            <v>PT. DANONE BISCUITS INDONESIA</v>
          </cell>
        </row>
      </sheetData>
      <sheetData sheetId="1868">
        <row r="7">
          <cell r="E7" t="str">
            <v>PT. DANONE BISCUITS INDONESIA</v>
          </cell>
        </row>
      </sheetData>
      <sheetData sheetId="1869">
        <row r="7">
          <cell r="E7" t="str">
            <v>PT. DANONE BISCUITS INDONESIA</v>
          </cell>
        </row>
      </sheetData>
      <sheetData sheetId="1870">
        <row r="7">
          <cell r="E7" t="str">
            <v>PT. DANONE BISCUITS INDONESIA</v>
          </cell>
        </row>
      </sheetData>
      <sheetData sheetId="1871">
        <row r="7">
          <cell r="E7" t="str">
            <v>PT. DANONE BISCUITS INDONESIA</v>
          </cell>
        </row>
      </sheetData>
      <sheetData sheetId="1872">
        <row r="7">
          <cell r="E7" t="str">
            <v>PT. DANONE BISCUITS INDONESIA</v>
          </cell>
        </row>
      </sheetData>
      <sheetData sheetId="1873">
        <row r="7">
          <cell r="E7" t="str">
            <v>PT. DANONE BISCUITS INDONESIA</v>
          </cell>
        </row>
      </sheetData>
      <sheetData sheetId="1874">
        <row r="7">
          <cell r="E7" t="str">
            <v>PT. DANONE BISCUITS INDONESIA</v>
          </cell>
        </row>
      </sheetData>
      <sheetData sheetId="1875">
        <row r="7">
          <cell r="E7" t="str">
            <v>PT. DANONE BISCUITS INDONESIA</v>
          </cell>
        </row>
      </sheetData>
      <sheetData sheetId="1876">
        <row r="7">
          <cell r="E7" t="str">
            <v>PT. DANONE BISCUITS INDONESIA</v>
          </cell>
        </row>
      </sheetData>
      <sheetData sheetId="1877">
        <row r="7">
          <cell r="E7" t="str">
            <v>PT. DANONE BISCUITS INDONESIA</v>
          </cell>
        </row>
      </sheetData>
      <sheetData sheetId="1878">
        <row r="7">
          <cell r="E7" t="str">
            <v>PT. DANONE BISCUITS INDONESIA</v>
          </cell>
        </row>
      </sheetData>
      <sheetData sheetId="1879">
        <row r="7">
          <cell r="E7" t="str">
            <v>PT. DANONE BISCUITS INDONESIA</v>
          </cell>
        </row>
      </sheetData>
      <sheetData sheetId="1880">
        <row r="7">
          <cell r="E7" t="str">
            <v>PT. DANONE BISCUITS INDONESIA</v>
          </cell>
        </row>
      </sheetData>
      <sheetData sheetId="1881">
        <row r="7">
          <cell r="E7" t="str">
            <v>PT. DANONE BISCUITS INDONESIA</v>
          </cell>
        </row>
      </sheetData>
      <sheetData sheetId="1882">
        <row r="7">
          <cell r="E7" t="str">
            <v>PT. DANONE BISCUITS INDONESIA</v>
          </cell>
        </row>
      </sheetData>
      <sheetData sheetId="1883">
        <row r="7">
          <cell r="E7" t="str">
            <v>PT. DANONE BISCUITS INDONESIA</v>
          </cell>
        </row>
      </sheetData>
      <sheetData sheetId="1884">
        <row r="7">
          <cell r="E7" t="str">
            <v>PT. DANONE BISCUITS INDONESIA</v>
          </cell>
        </row>
      </sheetData>
      <sheetData sheetId="1885">
        <row r="7">
          <cell r="E7" t="str">
            <v>PT. DANONE BISCUITS INDONESIA</v>
          </cell>
        </row>
      </sheetData>
      <sheetData sheetId="1886">
        <row r="7">
          <cell r="E7" t="str">
            <v>PT. DANONE BISCUITS INDONESIA</v>
          </cell>
        </row>
      </sheetData>
      <sheetData sheetId="1887">
        <row r="7">
          <cell r="E7" t="str">
            <v>PT. DANONE BISCUITS INDONESIA</v>
          </cell>
        </row>
      </sheetData>
      <sheetData sheetId="1888">
        <row r="7">
          <cell r="E7" t="str">
            <v>PT. DANONE BISCUITS INDONESIA</v>
          </cell>
        </row>
      </sheetData>
      <sheetData sheetId="1889">
        <row r="7">
          <cell r="E7" t="str">
            <v>PT. DANONE BISCUITS INDONESIA</v>
          </cell>
        </row>
      </sheetData>
      <sheetData sheetId="1890">
        <row r="7">
          <cell r="E7" t="str">
            <v>PT. DANONE BISCUITS INDONESIA</v>
          </cell>
        </row>
      </sheetData>
      <sheetData sheetId="1891">
        <row r="7">
          <cell r="E7" t="str">
            <v>PT. DANONE BISCUITS INDONESIA</v>
          </cell>
        </row>
      </sheetData>
      <sheetData sheetId="1892">
        <row r="7">
          <cell r="E7" t="str">
            <v>PT. DANONE BISCUITS INDONESIA</v>
          </cell>
        </row>
      </sheetData>
      <sheetData sheetId="1893">
        <row r="7">
          <cell r="E7" t="str">
            <v>PT. DANONE BISCUITS INDONESIA</v>
          </cell>
        </row>
      </sheetData>
      <sheetData sheetId="1894">
        <row r="7">
          <cell r="E7" t="str">
            <v>PT. DANONE BISCUITS INDONESIA</v>
          </cell>
        </row>
      </sheetData>
      <sheetData sheetId="1895">
        <row r="7">
          <cell r="E7" t="str">
            <v>PT. DANONE BISCUITS INDONESIA</v>
          </cell>
        </row>
      </sheetData>
      <sheetData sheetId="1896">
        <row r="7">
          <cell r="E7" t="str">
            <v>PT. DANONE BISCUITS INDONESIA</v>
          </cell>
        </row>
      </sheetData>
      <sheetData sheetId="1897">
        <row r="7">
          <cell r="E7" t="str">
            <v>PT. DANONE BISCUITS INDONESIA</v>
          </cell>
        </row>
      </sheetData>
      <sheetData sheetId="1898">
        <row r="7">
          <cell r="E7" t="str">
            <v>PT. DANONE BISCUITS INDONESIA</v>
          </cell>
        </row>
      </sheetData>
      <sheetData sheetId="1899">
        <row r="7">
          <cell r="E7" t="str">
            <v>PT. DANONE BISCUITS INDONESIA</v>
          </cell>
        </row>
      </sheetData>
      <sheetData sheetId="1900">
        <row r="7">
          <cell r="E7" t="str">
            <v>PT. DANONE BISCUITS INDONESIA</v>
          </cell>
        </row>
      </sheetData>
      <sheetData sheetId="1901">
        <row r="7">
          <cell r="E7" t="str">
            <v>PT. DANONE BISCUITS INDONESIA</v>
          </cell>
        </row>
      </sheetData>
      <sheetData sheetId="1902">
        <row r="7">
          <cell r="E7" t="str">
            <v>PT. DANONE BISCUITS INDONESIA</v>
          </cell>
        </row>
      </sheetData>
      <sheetData sheetId="1903">
        <row r="7">
          <cell r="E7" t="str">
            <v>PT. DANONE BISCUITS INDONESIA</v>
          </cell>
        </row>
      </sheetData>
      <sheetData sheetId="1904">
        <row r="7">
          <cell r="E7" t="str">
            <v>PT. DANONE BISCUITS INDONESIA</v>
          </cell>
        </row>
      </sheetData>
      <sheetData sheetId="1905">
        <row r="7">
          <cell r="E7" t="str">
            <v>PT. DANONE BISCUITS INDONESIA</v>
          </cell>
        </row>
      </sheetData>
      <sheetData sheetId="1906">
        <row r="7">
          <cell r="E7" t="str">
            <v>PT. DANONE BISCUITS INDONESIA</v>
          </cell>
        </row>
      </sheetData>
      <sheetData sheetId="1907">
        <row r="7">
          <cell r="E7" t="str">
            <v>PT. DANONE BISCUITS INDONESIA</v>
          </cell>
        </row>
      </sheetData>
      <sheetData sheetId="1908">
        <row r="7">
          <cell r="E7" t="str">
            <v>PT. DANONE BISCUITS INDONESIA</v>
          </cell>
        </row>
      </sheetData>
      <sheetData sheetId="1909">
        <row r="7">
          <cell r="E7" t="str">
            <v>PT. DANONE BISCUITS INDONESIA</v>
          </cell>
        </row>
      </sheetData>
      <sheetData sheetId="1910">
        <row r="7">
          <cell r="E7" t="str">
            <v>PT. DANONE BISCUITS INDONESIA</v>
          </cell>
        </row>
      </sheetData>
      <sheetData sheetId="1911">
        <row r="7">
          <cell r="E7" t="str">
            <v>PT. DANONE BISCUITS INDONESIA</v>
          </cell>
        </row>
      </sheetData>
      <sheetData sheetId="1912">
        <row r="7">
          <cell r="E7" t="str">
            <v>PT. DANONE BISCUITS INDONESIA</v>
          </cell>
        </row>
      </sheetData>
      <sheetData sheetId="1913">
        <row r="7">
          <cell r="E7" t="str">
            <v>PT. DANONE BISCUITS INDONESIA</v>
          </cell>
        </row>
      </sheetData>
      <sheetData sheetId="1914">
        <row r="7">
          <cell r="E7" t="str">
            <v>PT. DANONE BISCUITS INDONESIA</v>
          </cell>
        </row>
      </sheetData>
      <sheetData sheetId="1915">
        <row r="7">
          <cell r="E7" t="str">
            <v>PT. DANONE BISCUITS INDONESIA</v>
          </cell>
        </row>
      </sheetData>
      <sheetData sheetId="1916">
        <row r="7">
          <cell r="E7" t="str">
            <v>PT. DANONE BISCUITS INDONESIA</v>
          </cell>
        </row>
      </sheetData>
      <sheetData sheetId="1917">
        <row r="7">
          <cell r="E7" t="str">
            <v>PT. DANONE BISCUITS INDONESIA</v>
          </cell>
        </row>
      </sheetData>
      <sheetData sheetId="1918">
        <row r="7">
          <cell r="E7" t="str">
            <v>PT. DANONE BISCUITS INDONESIA</v>
          </cell>
        </row>
      </sheetData>
      <sheetData sheetId="1919">
        <row r="7">
          <cell r="E7" t="str">
            <v>PT. DANONE BISCUITS INDONESIA</v>
          </cell>
        </row>
      </sheetData>
      <sheetData sheetId="1920">
        <row r="7">
          <cell r="E7" t="str">
            <v>PT. DANONE BISCUITS INDONESIA</v>
          </cell>
        </row>
      </sheetData>
      <sheetData sheetId="1921">
        <row r="7">
          <cell r="E7" t="str">
            <v>PT. DANONE BISCUITS INDONESIA</v>
          </cell>
        </row>
      </sheetData>
      <sheetData sheetId="1922">
        <row r="7">
          <cell r="E7" t="str">
            <v>PT. DANONE BISCUITS INDONESIA</v>
          </cell>
        </row>
      </sheetData>
      <sheetData sheetId="1923">
        <row r="7">
          <cell r="E7" t="str">
            <v>PT. DANONE BISCUITS INDONESIA</v>
          </cell>
        </row>
      </sheetData>
      <sheetData sheetId="1924">
        <row r="7">
          <cell r="E7" t="str">
            <v>PT. DANONE BISCUITS INDONESIA</v>
          </cell>
        </row>
      </sheetData>
      <sheetData sheetId="1925">
        <row r="7">
          <cell r="E7" t="str">
            <v>PT. DANONE BISCUITS INDONESIA</v>
          </cell>
        </row>
      </sheetData>
      <sheetData sheetId="1926">
        <row r="7">
          <cell r="E7" t="str">
            <v>PT. DANONE BISCUITS INDONESIA</v>
          </cell>
        </row>
      </sheetData>
      <sheetData sheetId="1927">
        <row r="7">
          <cell r="E7" t="str">
            <v>PT. DANONE BISCUITS INDONESIA</v>
          </cell>
        </row>
      </sheetData>
      <sheetData sheetId="1928">
        <row r="7">
          <cell r="E7" t="str">
            <v>PT. DANONE BISCUITS INDONESIA</v>
          </cell>
        </row>
      </sheetData>
      <sheetData sheetId="1929">
        <row r="7">
          <cell r="E7" t="str">
            <v>PT. DANONE BISCUITS INDONESIA</v>
          </cell>
        </row>
      </sheetData>
      <sheetData sheetId="1930">
        <row r="7">
          <cell r="E7" t="str">
            <v>PT. DANONE BISCUITS INDONESIA</v>
          </cell>
        </row>
      </sheetData>
      <sheetData sheetId="1931">
        <row r="7">
          <cell r="E7" t="str">
            <v>PT. DANONE BISCUITS INDONESIA</v>
          </cell>
        </row>
      </sheetData>
      <sheetData sheetId="1932">
        <row r="7">
          <cell r="E7" t="str">
            <v>PT. DANONE BISCUITS INDONESIA</v>
          </cell>
        </row>
      </sheetData>
      <sheetData sheetId="1933">
        <row r="7">
          <cell r="E7" t="str">
            <v>PT. DANONE BISCUITS INDONESIA</v>
          </cell>
        </row>
      </sheetData>
      <sheetData sheetId="1934">
        <row r="7">
          <cell r="E7" t="str">
            <v>PT. DANONE BISCUITS INDONESIA</v>
          </cell>
        </row>
      </sheetData>
      <sheetData sheetId="1935">
        <row r="7">
          <cell r="E7" t="str">
            <v>PT. DANONE BISCUITS INDONESIA</v>
          </cell>
        </row>
      </sheetData>
      <sheetData sheetId="1936">
        <row r="7">
          <cell r="E7" t="str">
            <v>PT. DANONE BISCUITS INDONESIA</v>
          </cell>
        </row>
      </sheetData>
      <sheetData sheetId="1937">
        <row r="7">
          <cell r="E7" t="str">
            <v>PT. DANONE BISCUITS INDONESIA</v>
          </cell>
        </row>
      </sheetData>
      <sheetData sheetId="1938">
        <row r="7">
          <cell r="E7" t="str">
            <v>PT. DANONE BISCUITS INDONESIA</v>
          </cell>
        </row>
      </sheetData>
      <sheetData sheetId="1939">
        <row r="7">
          <cell r="E7" t="str">
            <v>PT. DANONE BISCUITS INDONESIA</v>
          </cell>
        </row>
      </sheetData>
      <sheetData sheetId="1940">
        <row r="7">
          <cell r="E7" t="str">
            <v>PT. DANONE BISCUITS INDONESIA</v>
          </cell>
        </row>
      </sheetData>
      <sheetData sheetId="1941">
        <row r="7">
          <cell r="E7" t="str">
            <v>PT. DANONE BISCUITS INDONESIA</v>
          </cell>
        </row>
      </sheetData>
      <sheetData sheetId="1942">
        <row r="7">
          <cell r="E7" t="str">
            <v>PT. DANONE BISCUITS INDONESIA</v>
          </cell>
        </row>
      </sheetData>
      <sheetData sheetId="1943">
        <row r="7">
          <cell r="E7" t="str">
            <v>PT. DANONE BISCUITS INDONESIA</v>
          </cell>
        </row>
      </sheetData>
      <sheetData sheetId="1944">
        <row r="7">
          <cell r="E7" t="str">
            <v>PT. DANONE BISCUITS INDONESIA</v>
          </cell>
        </row>
      </sheetData>
      <sheetData sheetId="1945">
        <row r="7">
          <cell r="E7" t="str">
            <v>PT. DANONE BISCUITS INDONESIA</v>
          </cell>
        </row>
      </sheetData>
      <sheetData sheetId="1946">
        <row r="7">
          <cell r="E7" t="str">
            <v>PT. DANONE BISCUITS INDONESIA</v>
          </cell>
        </row>
      </sheetData>
      <sheetData sheetId="1947">
        <row r="7">
          <cell r="E7" t="str">
            <v>PT. DANONE BISCUITS INDONESIA</v>
          </cell>
        </row>
      </sheetData>
      <sheetData sheetId="1948">
        <row r="7">
          <cell r="E7" t="str">
            <v>PT. DANONE BISCUITS INDONESIA</v>
          </cell>
        </row>
      </sheetData>
      <sheetData sheetId="1949">
        <row r="7">
          <cell r="E7" t="str">
            <v>PT. DANONE BISCUITS INDONESIA</v>
          </cell>
        </row>
      </sheetData>
      <sheetData sheetId="1950">
        <row r="7">
          <cell r="E7" t="str">
            <v>PT. DANONE BISCUITS INDONESIA</v>
          </cell>
        </row>
      </sheetData>
      <sheetData sheetId="1951">
        <row r="7">
          <cell r="E7" t="str">
            <v>PT. DANONE BISCUITS INDONESIA</v>
          </cell>
        </row>
      </sheetData>
      <sheetData sheetId="1952">
        <row r="7">
          <cell r="E7" t="str">
            <v>PT. DANONE BISCUITS INDONESIA</v>
          </cell>
        </row>
      </sheetData>
      <sheetData sheetId="1953">
        <row r="7">
          <cell r="E7" t="str">
            <v>PT. DANONE BISCUITS INDONESIA</v>
          </cell>
        </row>
      </sheetData>
      <sheetData sheetId="1954">
        <row r="7">
          <cell r="E7" t="str">
            <v>PT. DANONE BISCUITS INDONESIA</v>
          </cell>
        </row>
      </sheetData>
      <sheetData sheetId="1955">
        <row r="7">
          <cell r="E7" t="str">
            <v>PT. DANONE BISCUITS INDONESIA</v>
          </cell>
        </row>
      </sheetData>
      <sheetData sheetId="1956">
        <row r="7">
          <cell r="E7" t="str">
            <v>PT. DANONE BISCUITS INDONESIA</v>
          </cell>
        </row>
      </sheetData>
      <sheetData sheetId="1957">
        <row r="7">
          <cell r="E7" t="str">
            <v>PT. DANONE BISCUITS INDONESIA</v>
          </cell>
        </row>
      </sheetData>
      <sheetData sheetId="1958">
        <row r="7">
          <cell r="E7" t="str">
            <v>PT. DANONE BISCUITS INDONESIA</v>
          </cell>
        </row>
      </sheetData>
      <sheetData sheetId="1959">
        <row r="7">
          <cell r="E7" t="str">
            <v>PT. DANONE BISCUITS INDONESIA</v>
          </cell>
        </row>
      </sheetData>
      <sheetData sheetId="1960">
        <row r="7">
          <cell r="E7" t="str">
            <v>PT. DANONE BISCUITS INDONESIA</v>
          </cell>
        </row>
      </sheetData>
      <sheetData sheetId="1961">
        <row r="7">
          <cell r="E7" t="str">
            <v>PT. DANONE BISCUITS INDONESIA</v>
          </cell>
        </row>
      </sheetData>
      <sheetData sheetId="1962">
        <row r="7">
          <cell r="E7" t="str">
            <v>PT. DANONE BISCUITS INDONESIA</v>
          </cell>
        </row>
      </sheetData>
      <sheetData sheetId="1963">
        <row r="7">
          <cell r="E7" t="str">
            <v>PT. DANONE BISCUITS INDONESIA</v>
          </cell>
        </row>
      </sheetData>
      <sheetData sheetId="1964">
        <row r="7">
          <cell r="E7" t="str">
            <v>PT. DANONE BISCUITS INDONESIA</v>
          </cell>
        </row>
      </sheetData>
      <sheetData sheetId="1965">
        <row r="7">
          <cell r="E7" t="str">
            <v>PT. DANONE BISCUITS INDONESIA</v>
          </cell>
        </row>
      </sheetData>
      <sheetData sheetId="1966">
        <row r="7">
          <cell r="E7" t="str">
            <v>PT. DANONE BISCUITS INDONESIA</v>
          </cell>
        </row>
      </sheetData>
      <sheetData sheetId="1967">
        <row r="7">
          <cell r="E7" t="str">
            <v>PT. DANONE BISCUITS INDONESIA</v>
          </cell>
        </row>
      </sheetData>
      <sheetData sheetId="1968">
        <row r="7">
          <cell r="E7" t="str">
            <v>PT. DANONE BISCUITS INDONESIA</v>
          </cell>
        </row>
      </sheetData>
      <sheetData sheetId="1969">
        <row r="7">
          <cell r="E7" t="str">
            <v>PT. DANONE BISCUITS INDONESIA</v>
          </cell>
        </row>
      </sheetData>
      <sheetData sheetId="1970">
        <row r="7">
          <cell r="E7" t="str">
            <v>PT. DANONE BISCUITS INDONESIA</v>
          </cell>
        </row>
      </sheetData>
      <sheetData sheetId="1971">
        <row r="7">
          <cell r="E7" t="str">
            <v>PT. DANONE BISCUITS INDONESIA</v>
          </cell>
        </row>
      </sheetData>
      <sheetData sheetId="1972">
        <row r="7">
          <cell r="E7" t="str">
            <v>PT. DANONE BISCUITS INDONESIA</v>
          </cell>
        </row>
      </sheetData>
      <sheetData sheetId="1973">
        <row r="7">
          <cell r="E7" t="str">
            <v>PT. DANONE BISCUITS INDONESIA</v>
          </cell>
        </row>
      </sheetData>
      <sheetData sheetId="1974">
        <row r="7">
          <cell r="E7" t="str">
            <v>PT. DANONE BISCUITS INDONESIA</v>
          </cell>
        </row>
      </sheetData>
      <sheetData sheetId="1975">
        <row r="7">
          <cell r="E7" t="str">
            <v>PT. DANONE BISCUITS INDONESIA</v>
          </cell>
        </row>
      </sheetData>
      <sheetData sheetId="1976">
        <row r="7">
          <cell r="E7" t="str">
            <v>PT. DANONE BISCUITS INDONESIA</v>
          </cell>
        </row>
      </sheetData>
      <sheetData sheetId="1977">
        <row r="7">
          <cell r="E7" t="str">
            <v>PT. DANONE BISCUITS INDONESIA</v>
          </cell>
        </row>
      </sheetData>
      <sheetData sheetId="1978">
        <row r="7">
          <cell r="E7" t="str">
            <v>PT. DANONE BISCUITS INDONESIA</v>
          </cell>
        </row>
      </sheetData>
      <sheetData sheetId="1979">
        <row r="7">
          <cell r="E7" t="str">
            <v>PT. DANONE BISCUITS INDONESIA</v>
          </cell>
        </row>
      </sheetData>
      <sheetData sheetId="1980">
        <row r="7">
          <cell r="E7" t="str">
            <v>PT. DANONE BISCUITS INDONESIA</v>
          </cell>
        </row>
      </sheetData>
      <sheetData sheetId="1981">
        <row r="7">
          <cell r="E7" t="str">
            <v>PT. DANONE BISCUITS INDONESIA</v>
          </cell>
        </row>
      </sheetData>
      <sheetData sheetId="1982">
        <row r="7">
          <cell r="E7" t="str">
            <v>PT. DANONE BISCUITS INDONESIA</v>
          </cell>
        </row>
      </sheetData>
      <sheetData sheetId="1983">
        <row r="7">
          <cell r="E7" t="str">
            <v>PT. DANONE BISCUITS INDONESIA</v>
          </cell>
        </row>
      </sheetData>
      <sheetData sheetId="1984">
        <row r="7">
          <cell r="E7" t="str">
            <v>PT. DANONE BISCUITS INDONESIA</v>
          </cell>
        </row>
      </sheetData>
      <sheetData sheetId="1985">
        <row r="7">
          <cell r="E7" t="str">
            <v>PT. DANONE BISCUITS INDONESIA</v>
          </cell>
        </row>
      </sheetData>
      <sheetData sheetId="1986">
        <row r="7">
          <cell r="E7" t="str">
            <v>PT. DANONE BISCUITS INDONESIA</v>
          </cell>
        </row>
      </sheetData>
      <sheetData sheetId="1987">
        <row r="7">
          <cell r="E7" t="str">
            <v>PT. DANONE BISCUITS INDONESIA</v>
          </cell>
        </row>
      </sheetData>
      <sheetData sheetId="1988">
        <row r="7">
          <cell r="E7" t="str">
            <v>PT. DANONE BISCUITS INDONESIA</v>
          </cell>
        </row>
      </sheetData>
      <sheetData sheetId="1989">
        <row r="7">
          <cell r="E7" t="str">
            <v>PT. DANONE BISCUITS INDONESIA</v>
          </cell>
        </row>
      </sheetData>
      <sheetData sheetId="1990">
        <row r="7">
          <cell r="E7" t="str">
            <v>PT. DANONE BISCUITS INDONESIA</v>
          </cell>
        </row>
      </sheetData>
      <sheetData sheetId="1991">
        <row r="7">
          <cell r="E7" t="str">
            <v>PT. DANONE BISCUITS INDONESIA</v>
          </cell>
        </row>
      </sheetData>
      <sheetData sheetId="1992">
        <row r="7">
          <cell r="E7" t="str">
            <v>PT. DANONE BISCUITS INDONESIA</v>
          </cell>
        </row>
      </sheetData>
      <sheetData sheetId="1993">
        <row r="7">
          <cell r="E7" t="str">
            <v>PT. DANONE BISCUITS INDONESIA</v>
          </cell>
        </row>
      </sheetData>
      <sheetData sheetId="1994">
        <row r="7">
          <cell r="E7" t="str">
            <v>PT. DANONE BISCUITS INDONESIA</v>
          </cell>
        </row>
      </sheetData>
      <sheetData sheetId="1995">
        <row r="7">
          <cell r="E7" t="str">
            <v>PT. DANONE BISCUITS INDONESIA</v>
          </cell>
        </row>
      </sheetData>
      <sheetData sheetId="1996">
        <row r="7">
          <cell r="E7" t="str">
            <v>PT. DANONE BISCUITS INDONESIA</v>
          </cell>
        </row>
      </sheetData>
      <sheetData sheetId="1997">
        <row r="7">
          <cell r="E7" t="str">
            <v>PT. DANONE BISCUITS INDONESIA</v>
          </cell>
        </row>
      </sheetData>
      <sheetData sheetId="1998">
        <row r="7">
          <cell r="E7" t="str">
            <v>PT. DANONE BISCUITS INDONESIA</v>
          </cell>
        </row>
      </sheetData>
      <sheetData sheetId="1999">
        <row r="7">
          <cell r="E7" t="str">
            <v>PT. DANONE BISCUITS INDONESIA</v>
          </cell>
        </row>
      </sheetData>
      <sheetData sheetId="2000">
        <row r="7">
          <cell r="E7" t="str">
            <v>PT. DANONE BISCUITS INDONESIA</v>
          </cell>
        </row>
      </sheetData>
      <sheetData sheetId="2001">
        <row r="7">
          <cell r="E7" t="str">
            <v>PT. DANONE BISCUITS INDONESIA</v>
          </cell>
        </row>
      </sheetData>
      <sheetData sheetId="2002">
        <row r="7">
          <cell r="E7" t="str">
            <v>PT. DANONE BISCUITS INDONESIA</v>
          </cell>
        </row>
      </sheetData>
      <sheetData sheetId="2003">
        <row r="7">
          <cell r="E7" t="str">
            <v>PT. DANONE BISCUITS INDONESIA</v>
          </cell>
        </row>
      </sheetData>
      <sheetData sheetId="2004">
        <row r="7">
          <cell r="E7" t="str">
            <v>PT. DANONE BISCUITS INDONESIA</v>
          </cell>
        </row>
      </sheetData>
      <sheetData sheetId="2005">
        <row r="7">
          <cell r="E7" t="str">
            <v>PT. DANONE BISCUITS INDONESIA</v>
          </cell>
        </row>
      </sheetData>
      <sheetData sheetId="2006">
        <row r="7">
          <cell r="E7" t="str">
            <v>PT. DANONE BISCUITS INDONESIA</v>
          </cell>
        </row>
      </sheetData>
      <sheetData sheetId="2007">
        <row r="7">
          <cell r="E7" t="str">
            <v>PT. DANONE BISCUITS INDONESIA</v>
          </cell>
        </row>
      </sheetData>
      <sheetData sheetId="2008">
        <row r="7">
          <cell r="E7" t="str">
            <v>PT. DANONE BISCUITS INDONESIA</v>
          </cell>
        </row>
      </sheetData>
      <sheetData sheetId="2009">
        <row r="7">
          <cell r="E7" t="str">
            <v>PT. DANONE BISCUITS INDONESIA</v>
          </cell>
        </row>
      </sheetData>
      <sheetData sheetId="2010">
        <row r="7">
          <cell r="E7" t="str">
            <v>PT. DANONE BISCUITS INDONESIA</v>
          </cell>
        </row>
      </sheetData>
      <sheetData sheetId="2011">
        <row r="7">
          <cell r="E7" t="str">
            <v>PT. DANONE BISCUITS INDONESIA</v>
          </cell>
        </row>
      </sheetData>
      <sheetData sheetId="2012">
        <row r="7">
          <cell r="E7" t="str">
            <v>PT. DANONE BISCUITS INDONESIA</v>
          </cell>
        </row>
      </sheetData>
      <sheetData sheetId="2013">
        <row r="7">
          <cell r="E7" t="str">
            <v>PT. DANONE BISCUITS INDONESIA</v>
          </cell>
        </row>
      </sheetData>
      <sheetData sheetId="2014">
        <row r="7">
          <cell r="E7" t="str">
            <v>PT. DANONE BISCUITS INDONESIA</v>
          </cell>
        </row>
      </sheetData>
      <sheetData sheetId="2015">
        <row r="7">
          <cell r="E7" t="str">
            <v>PT. DANONE BISCUITS INDONESIA</v>
          </cell>
        </row>
      </sheetData>
      <sheetData sheetId="2016">
        <row r="7">
          <cell r="E7" t="str">
            <v>PT. DANONE BISCUITS INDONESIA</v>
          </cell>
        </row>
      </sheetData>
      <sheetData sheetId="2017">
        <row r="7">
          <cell r="E7" t="str">
            <v>PT. DANONE BISCUITS INDONESIA</v>
          </cell>
        </row>
      </sheetData>
      <sheetData sheetId="2018">
        <row r="7">
          <cell r="E7" t="str">
            <v>PT. DANONE BISCUITS INDONESIA</v>
          </cell>
        </row>
      </sheetData>
      <sheetData sheetId="2019">
        <row r="7">
          <cell r="E7" t="str">
            <v>PT. DANONE BISCUITS INDONESIA</v>
          </cell>
        </row>
      </sheetData>
      <sheetData sheetId="2020">
        <row r="7">
          <cell r="E7" t="str">
            <v>PT. DANONE BISCUITS INDONESIA</v>
          </cell>
        </row>
      </sheetData>
      <sheetData sheetId="2021">
        <row r="7">
          <cell r="E7" t="str">
            <v>PT. DANONE BISCUITS INDONESIA</v>
          </cell>
        </row>
      </sheetData>
      <sheetData sheetId="2022">
        <row r="7">
          <cell r="E7" t="str">
            <v>PT. DANONE BISCUITS INDONESIA</v>
          </cell>
        </row>
      </sheetData>
      <sheetData sheetId="2023">
        <row r="7">
          <cell r="E7" t="str">
            <v>PT. DANONE BISCUITS INDONESIA</v>
          </cell>
        </row>
      </sheetData>
      <sheetData sheetId="2024">
        <row r="7">
          <cell r="E7" t="str">
            <v>PT. DANONE BISCUITS INDONESIA</v>
          </cell>
        </row>
      </sheetData>
      <sheetData sheetId="2025">
        <row r="7">
          <cell r="E7" t="str">
            <v>PT. DANONE BISCUITS INDONESIA</v>
          </cell>
        </row>
      </sheetData>
      <sheetData sheetId="2026">
        <row r="7">
          <cell r="E7" t="str">
            <v>PT. DANONE BISCUITS INDONESIA</v>
          </cell>
        </row>
      </sheetData>
      <sheetData sheetId="2027">
        <row r="7">
          <cell r="E7" t="str">
            <v>PT. DANONE BISCUITS INDONESIA</v>
          </cell>
        </row>
      </sheetData>
      <sheetData sheetId="2028">
        <row r="7">
          <cell r="E7" t="str">
            <v>PT. DANONE BISCUITS INDONESIA</v>
          </cell>
        </row>
      </sheetData>
      <sheetData sheetId="2029">
        <row r="7">
          <cell r="E7" t="str">
            <v>PT. DANONE BISCUITS INDONESIA</v>
          </cell>
        </row>
      </sheetData>
      <sheetData sheetId="2030">
        <row r="7">
          <cell r="E7" t="str">
            <v>PT. DANONE BISCUITS INDONESIA</v>
          </cell>
        </row>
      </sheetData>
      <sheetData sheetId="2031">
        <row r="7">
          <cell r="E7" t="str">
            <v>PT. DANONE BISCUITS INDONESIA</v>
          </cell>
        </row>
      </sheetData>
      <sheetData sheetId="2032">
        <row r="7">
          <cell r="E7" t="str">
            <v>PT. DANONE BISCUITS INDONESIA</v>
          </cell>
        </row>
      </sheetData>
      <sheetData sheetId="2033">
        <row r="7">
          <cell r="E7" t="str">
            <v>PT. DANONE BISCUITS INDONESIA</v>
          </cell>
        </row>
      </sheetData>
      <sheetData sheetId="2034">
        <row r="7">
          <cell r="E7" t="str">
            <v>PT. DANONE BISCUITS INDONESIA</v>
          </cell>
        </row>
      </sheetData>
      <sheetData sheetId="2035">
        <row r="7">
          <cell r="E7" t="str">
            <v>PT. DANONE BISCUITS INDONESIA</v>
          </cell>
        </row>
      </sheetData>
      <sheetData sheetId="2036">
        <row r="7">
          <cell r="E7" t="str">
            <v>PT. DANONE BISCUITS INDONESIA</v>
          </cell>
        </row>
      </sheetData>
      <sheetData sheetId="2037">
        <row r="7">
          <cell r="E7" t="str">
            <v>PT. DANONE BISCUITS INDONESIA</v>
          </cell>
        </row>
      </sheetData>
      <sheetData sheetId="2038">
        <row r="7">
          <cell r="E7" t="str">
            <v>PT. DANONE BISCUITS INDONESIA</v>
          </cell>
        </row>
      </sheetData>
      <sheetData sheetId="2039">
        <row r="7">
          <cell r="E7" t="str">
            <v>PT. DANONE BISCUITS INDONESIA</v>
          </cell>
        </row>
      </sheetData>
      <sheetData sheetId="2040">
        <row r="7">
          <cell r="E7" t="str">
            <v>PT. DANONE BISCUITS INDONESIA</v>
          </cell>
        </row>
      </sheetData>
      <sheetData sheetId="2041">
        <row r="7">
          <cell r="E7" t="str">
            <v>PT. DANONE BISCUITS INDONESIA</v>
          </cell>
        </row>
      </sheetData>
      <sheetData sheetId="2042">
        <row r="7">
          <cell r="E7" t="str">
            <v>PT. DANONE BISCUITS INDONESIA</v>
          </cell>
        </row>
      </sheetData>
      <sheetData sheetId="2043">
        <row r="7">
          <cell r="E7" t="str">
            <v>PT. DANONE BISCUITS INDONESIA</v>
          </cell>
        </row>
      </sheetData>
      <sheetData sheetId="2044">
        <row r="7">
          <cell r="E7" t="str">
            <v>PT. DANONE BISCUITS INDONESIA</v>
          </cell>
        </row>
      </sheetData>
      <sheetData sheetId="2045">
        <row r="7">
          <cell r="E7" t="str">
            <v>PT. DANONE BISCUITS INDONESIA</v>
          </cell>
        </row>
      </sheetData>
      <sheetData sheetId="2046">
        <row r="7">
          <cell r="E7" t="str">
            <v>PT. DANONE BISCUITS INDONESIA</v>
          </cell>
        </row>
      </sheetData>
      <sheetData sheetId="2047">
        <row r="7">
          <cell r="E7" t="str">
            <v>PT. DANONE BISCUITS INDONESIA</v>
          </cell>
        </row>
      </sheetData>
      <sheetData sheetId="2048">
        <row r="7">
          <cell r="E7" t="str">
            <v>PT. DANONE BISCUITS INDONESIA</v>
          </cell>
        </row>
      </sheetData>
      <sheetData sheetId="2049">
        <row r="7">
          <cell r="E7" t="str">
            <v>PT. DANONE BISCUITS INDONESIA</v>
          </cell>
        </row>
      </sheetData>
      <sheetData sheetId="2050">
        <row r="7">
          <cell r="E7" t="str">
            <v>PT. DANONE BISCUITS INDONESIA</v>
          </cell>
        </row>
      </sheetData>
      <sheetData sheetId="2051">
        <row r="7">
          <cell r="E7" t="str">
            <v>PT. DANONE BISCUITS INDONESIA</v>
          </cell>
        </row>
      </sheetData>
      <sheetData sheetId="2052">
        <row r="7">
          <cell r="E7" t="str">
            <v>PT. DANONE BISCUITS INDONESIA</v>
          </cell>
        </row>
      </sheetData>
      <sheetData sheetId="2053">
        <row r="7">
          <cell r="E7" t="str">
            <v>PT. DANONE BISCUITS INDONESIA</v>
          </cell>
        </row>
      </sheetData>
      <sheetData sheetId="2054">
        <row r="7">
          <cell r="E7" t="str">
            <v>PT. DANONE BISCUITS INDONESIA</v>
          </cell>
        </row>
      </sheetData>
      <sheetData sheetId="2055">
        <row r="7">
          <cell r="E7" t="str">
            <v>PT. DANONE BISCUITS INDONESIA</v>
          </cell>
        </row>
      </sheetData>
      <sheetData sheetId="2056">
        <row r="7">
          <cell r="E7" t="str">
            <v>PT. DANONE BISCUITS INDONESIA</v>
          </cell>
        </row>
      </sheetData>
      <sheetData sheetId="2057">
        <row r="7">
          <cell r="E7" t="str">
            <v>PT. DANONE BISCUITS INDONESIA</v>
          </cell>
        </row>
      </sheetData>
      <sheetData sheetId="2058">
        <row r="7">
          <cell r="E7" t="str">
            <v>PT. DANONE BISCUITS INDONESIA</v>
          </cell>
        </row>
      </sheetData>
      <sheetData sheetId="2059">
        <row r="7">
          <cell r="E7" t="str">
            <v>PT. DANONE BISCUITS INDONESIA</v>
          </cell>
        </row>
      </sheetData>
      <sheetData sheetId="2060">
        <row r="7">
          <cell r="E7" t="str">
            <v>PT. DANONE BISCUITS INDONESIA</v>
          </cell>
        </row>
      </sheetData>
      <sheetData sheetId="2061">
        <row r="7">
          <cell r="E7" t="str">
            <v>PT. DANONE BISCUITS INDONESIA</v>
          </cell>
        </row>
      </sheetData>
      <sheetData sheetId="2062">
        <row r="7">
          <cell r="E7" t="str">
            <v>PT. DANONE BISCUITS INDONESIA</v>
          </cell>
        </row>
      </sheetData>
      <sheetData sheetId="2063">
        <row r="7">
          <cell r="E7" t="str">
            <v>PT. DANONE BISCUITS INDONESIA</v>
          </cell>
        </row>
      </sheetData>
      <sheetData sheetId="2064">
        <row r="7">
          <cell r="E7" t="str">
            <v>PT. DANONE BISCUITS INDONESIA</v>
          </cell>
        </row>
      </sheetData>
      <sheetData sheetId="2065">
        <row r="7">
          <cell r="E7" t="str">
            <v>PT. DANONE BISCUITS INDONESIA</v>
          </cell>
        </row>
      </sheetData>
      <sheetData sheetId="2066">
        <row r="7">
          <cell r="E7" t="str">
            <v>PT. DANONE BISCUITS INDONESIA</v>
          </cell>
        </row>
      </sheetData>
      <sheetData sheetId="2067">
        <row r="7">
          <cell r="E7" t="str">
            <v>PT. DANONE BISCUITS INDONESIA</v>
          </cell>
        </row>
      </sheetData>
      <sheetData sheetId="2068">
        <row r="7">
          <cell r="E7" t="str">
            <v>PT. DANONE BISCUITS INDONESIA</v>
          </cell>
        </row>
      </sheetData>
      <sheetData sheetId="2069">
        <row r="7">
          <cell r="E7" t="str">
            <v>PT. DANONE BISCUITS INDONESIA</v>
          </cell>
        </row>
      </sheetData>
      <sheetData sheetId="2070">
        <row r="7">
          <cell r="E7" t="str">
            <v>PT. DANONE BISCUITS INDONESIA</v>
          </cell>
        </row>
      </sheetData>
      <sheetData sheetId="2071">
        <row r="7">
          <cell r="E7" t="str">
            <v>PT. DANONE BISCUITS INDONESIA</v>
          </cell>
        </row>
      </sheetData>
      <sheetData sheetId="2072">
        <row r="7">
          <cell r="E7" t="str">
            <v>PT. DANONE BISCUITS INDONESIA</v>
          </cell>
        </row>
      </sheetData>
      <sheetData sheetId="2073">
        <row r="7">
          <cell r="E7" t="str">
            <v>PT. DANONE BISCUITS INDONESIA</v>
          </cell>
        </row>
      </sheetData>
      <sheetData sheetId="2074">
        <row r="7">
          <cell r="E7" t="str">
            <v>PT. DANONE BISCUITS INDONESIA</v>
          </cell>
        </row>
      </sheetData>
      <sheetData sheetId="2075">
        <row r="7">
          <cell r="E7" t="str">
            <v>PT. DANONE BISCUITS INDONESIA</v>
          </cell>
        </row>
      </sheetData>
      <sheetData sheetId="2076">
        <row r="7">
          <cell r="E7" t="str">
            <v>PT. DANONE BISCUITS INDONESIA</v>
          </cell>
        </row>
      </sheetData>
      <sheetData sheetId="2077">
        <row r="7">
          <cell r="E7" t="str">
            <v>PT. DANONE BISCUITS INDONESIA</v>
          </cell>
        </row>
      </sheetData>
      <sheetData sheetId="2078">
        <row r="7">
          <cell r="E7" t="str">
            <v>PT. DANONE BISCUITS INDONESIA</v>
          </cell>
        </row>
      </sheetData>
      <sheetData sheetId="2079">
        <row r="7">
          <cell r="E7" t="str">
            <v>PT. DANONE BISCUITS INDONESIA</v>
          </cell>
        </row>
      </sheetData>
      <sheetData sheetId="2080">
        <row r="7">
          <cell r="E7" t="str">
            <v>PT. DANONE BISCUITS INDONESIA</v>
          </cell>
        </row>
      </sheetData>
      <sheetData sheetId="2081">
        <row r="7">
          <cell r="E7" t="str">
            <v>PT. DANONE BISCUITS INDONESIA</v>
          </cell>
        </row>
      </sheetData>
      <sheetData sheetId="2082">
        <row r="7">
          <cell r="E7" t="str">
            <v>PT. DANONE BISCUITS INDONESIA</v>
          </cell>
        </row>
      </sheetData>
      <sheetData sheetId="2083">
        <row r="7">
          <cell r="E7" t="str">
            <v>PT. DANONE BISCUITS INDONESIA</v>
          </cell>
        </row>
      </sheetData>
      <sheetData sheetId="2084">
        <row r="7">
          <cell r="E7" t="str">
            <v>PT. DANONE BISCUITS INDONESIA</v>
          </cell>
        </row>
      </sheetData>
      <sheetData sheetId="2085">
        <row r="7">
          <cell r="E7" t="str">
            <v>PT. DANONE BISCUITS INDONESIA</v>
          </cell>
        </row>
      </sheetData>
      <sheetData sheetId="2086">
        <row r="7">
          <cell r="E7" t="str">
            <v>PT. DANONE BISCUITS INDONESIA</v>
          </cell>
        </row>
      </sheetData>
      <sheetData sheetId="2087">
        <row r="7">
          <cell r="E7" t="str">
            <v>PT. DANONE BISCUITS INDONESIA</v>
          </cell>
        </row>
      </sheetData>
      <sheetData sheetId="2088">
        <row r="7">
          <cell r="E7" t="str">
            <v>PT. DANONE BISCUITS INDONESIA</v>
          </cell>
        </row>
      </sheetData>
      <sheetData sheetId="2089">
        <row r="7">
          <cell r="E7" t="str">
            <v>PT. DANONE BISCUITS INDONESIA</v>
          </cell>
        </row>
      </sheetData>
      <sheetData sheetId="2090">
        <row r="7">
          <cell r="E7" t="str">
            <v>PT. DANONE BISCUITS INDONESIA</v>
          </cell>
        </row>
      </sheetData>
      <sheetData sheetId="2091">
        <row r="7">
          <cell r="E7" t="str">
            <v>PT. DANONE BISCUITS INDONESIA</v>
          </cell>
        </row>
      </sheetData>
      <sheetData sheetId="2092">
        <row r="7">
          <cell r="E7" t="str">
            <v>PT. DANONE BISCUITS INDONESIA</v>
          </cell>
        </row>
      </sheetData>
      <sheetData sheetId="2093">
        <row r="7">
          <cell r="E7" t="str">
            <v>PT. DANONE BISCUITS INDONESIA</v>
          </cell>
        </row>
      </sheetData>
      <sheetData sheetId="2094">
        <row r="7">
          <cell r="E7" t="str">
            <v>PT. DANONE BISCUITS INDONESIA</v>
          </cell>
        </row>
      </sheetData>
      <sheetData sheetId="2095">
        <row r="7">
          <cell r="E7" t="str">
            <v>PT. DANONE BISCUITS INDONESIA</v>
          </cell>
        </row>
      </sheetData>
      <sheetData sheetId="2096">
        <row r="7">
          <cell r="E7" t="str">
            <v>PT. DANONE BISCUITS INDONESIA</v>
          </cell>
        </row>
      </sheetData>
      <sheetData sheetId="2097">
        <row r="7">
          <cell r="E7" t="str">
            <v>PT. DANONE BISCUITS INDONESIA</v>
          </cell>
        </row>
      </sheetData>
      <sheetData sheetId="2098">
        <row r="7">
          <cell r="E7" t="str">
            <v>PT. DANONE BISCUITS INDONESIA</v>
          </cell>
        </row>
      </sheetData>
      <sheetData sheetId="2099">
        <row r="7">
          <cell r="E7" t="str">
            <v>PT. DANONE BISCUITS INDONESIA</v>
          </cell>
        </row>
      </sheetData>
      <sheetData sheetId="2100">
        <row r="7">
          <cell r="E7" t="str">
            <v>PT. DANONE BISCUITS INDONESIA</v>
          </cell>
        </row>
      </sheetData>
      <sheetData sheetId="2101">
        <row r="7">
          <cell r="E7" t="str">
            <v>PT. DANONE BISCUITS INDONESIA</v>
          </cell>
        </row>
      </sheetData>
      <sheetData sheetId="2102">
        <row r="7">
          <cell r="E7" t="str">
            <v>PT. DANONE BISCUITS INDONESIA</v>
          </cell>
        </row>
      </sheetData>
      <sheetData sheetId="2103">
        <row r="7">
          <cell r="E7" t="str">
            <v>PT. DANONE BISCUITS INDONESIA</v>
          </cell>
        </row>
      </sheetData>
      <sheetData sheetId="2104">
        <row r="7">
          <cell r="E7" t="str">
            <v>PT. DANONE BISCUITS INDONESIA</v>
          </cell>
        </row>
      </sheetData>
      <sheetData sheetId="2105">
        <row r="7">
          <cell r="E7" t="str">
            <v>PT. DANONE BISCUITS INDONESIA</v>
          </cell>
        </row>
      </sheetData>
      <sheetData sheetId="2106">
        <row r="7">
          <cell r="E7" t="str">
            <v>PT. DANONE BISCUITS INDONESIA</v>
          </cell>
        </row>
      </sheetData>
      <sheetData sheetId="2107">
        <row r="7">
          <cell r="E7" t="str">
            <v>PT. DANONE BISCUITS INDONESIA</v>
          </cell>
        </row>
      </sheetData>
      <sheetData sheetId="2108">
        <row r="7">
          <cell r="E7" t="str">
            <v>PT. DANONE BISCUITS INDONESIA</v>
          </cell>
        </row>
      </sheetData>
      <sheetData sheetId="2109">
        <row r="7">
          <cell r="E7" t="str">
            <v>PT. DANONE BISCUITS INDONESIA</v>
          </cell>
        </row>
      </sheetData>
      <sheetData sheetId="2110">
        <row r="7">
          <cell r="E7" t="str">
            <v>PT. DANONE BISCUITS INDONESIA</v>
          </cell>
        </row>
      </sheetData>
      <sheetData sheetId="2111">
        <row r="7">
          <cell r="E7" t="str">
            <v>PT. DANONE BISCUITS INDONESIA</v>
          </cell>
        </row>
      </sheetData>
      <sheetData sheetId="2112">
        <row r="7">
          <cell r="E7" t="str">
            <v>PT. DANONE BISCUITS INDONESIA</v>
          </cell>
        </row>
      </sheetData>
      <sheetData sheetId="2113">
        <row r="7">
          <cell r="E7" t="str">
            <v>PT. DANONE BISCUITS INDONESIA</v>
          </cell>
        </row>
      </sheetData>
      <sheetData sheetId="2114">
        <row r="7">
          <cell r="E7" t="str">
            <v>PT. DANONE BISCUITS INDONESIA</v>
          </cell>
        </row>
      </sheetData>
      <sheetData sheetId="2115">
        <row r="7">
          <cell r="E7" t="str">
            <v>PT. DANONE BISCUITS INDONESIA</v>
          </cell>
        </row>
      </sheetData>
      <sheetData sheetId="2116">
        <row r="7">
          <cell r="E7" t="str">
            <v>PT. DANONE BISCUITS INDONESIA</v>
          </cell>
        </row>
      </sheetData>
      <sheetData sheetId="2117">
        <row r="7">
          <cell r="E7" t="str">
            <v>PT. DANONE BISCUITS INDONESIA</v>
          </cell>
        </row>
      </sheetData>
      <sheetData sheetId="2118">
        <row r="7">
          <cell r="E7" t="str">
            <v>PT. DANONE BISCUITS INDONESIA</v>
          </cell>
        </row>
      </sheetData>
      <sheetData sheetId="2119">
        <row r="7">
          <cell r="E7" t="str">
            <v>PT. DANONE BISCUITS INDONESIA</v>
          </cell>
        </row>
      </sheetData>
      <sheetData sheetId="2120">
        <row r="7">
          <cell r="E7" t="str">
            <v>PT. DANONE BISCUITS INDONESIA</v>
          </cell>
        </row>
      </sheetData>
      <sheetData sheetId="2121">
        <row r="7">
          <cell r="E7" t="str">
            <v>PT. DANONE BISCUITS INDONESIA</v>
          </cell>
        </row>
      </sheetData>
      <sheetData sheetId="2122">
        <row r="7">
          <cell r="E7" t="str">
            <v>PT. DANONE BISCUITS INDONESIA</v>
          </cell>
        </row>
      </sheetData>
      <sheetData sheetId="2123">
        <row r="7">
          <cell r="E7" t="str">
            <v>PT. DANONE BISCUITS INDONESIA</v>
          </cell>
        </row>
      </sheetData>
      <sheetData sheetId="2124">
        <row r="7">
          <cell r="E7" t="str">
            <v>PT. DANONE BISCUITS INDONESIA</v>
          </cell>
        </row>
      </sheetData>
      <sheetData sheetId="2125">
        <row r="7">
          <cell r="E7" t="str">
            <v>PT. DANONE BISCUITS INDONESIA</v>
          </cell>
        </row>
      </sheetData>
      <sheetData sheetId="2126">
        <row r="7">
          <cell r="E7" t="str">
            <v>PT. DANONE BISCUITS INDONESIA</v>
          </cell>
        </row>
      </sheetData>
      <sheetData sheetId="2127">
        <row r="7">
          <cell r="E7" t="str">
            <v>PT. DANONE BISCUITS INDONESIA</v>
          </cell>
        </row>
      </sheetData>
      <sheetData sheetId="2128">
        <row r="7">
          <cell r="E7" t="str">
            <v>PT. DANONE BISCUITS INDONESIA</v>
          </cell>
        </row>
      </sheetData>
      <sheetData sheetId="2129">
        <row r="7">
          <cell r="E7" t="str">
            <v>PT. DANONE BISCUITS INDONESIA</v>
          </cell>
        </row>
      </sheetData>
      <sheetData sheetId="2130">
        <row r="7">
          <cell r="E7" t="str">
            <v>PT. DANONE BISCUITS INDONESIA</v>
          </cell>
        </row>
      </sheetData>
      <sheetData sheetId="2131">
        <row r="7">
          <cell r="E7" t="str">
            <v>PT. DANONE BISCUITS INDONESIA</v>
          </cell>
        </row>
      </sheetData>
      <sheetData sheetId="2132">
        <row r="7">
          <cell r="E7" t="str">
            <v>PT. DANONE BISCUITS INDONESIA</v>
          </cell>
        </row>
      </sheetData>
      <sheetData sheetId="2133">
        <row r="7">
          <cell r="E7" t="str">
            <v>PT. DANONE BISCUITS INDONESIA</v>
          </cell>
        </row>
      </sheetData>
      <sheetData sheetId="2134">
        <row r="7">
          <cell r="E7" t="str">
            <v>PT. DANONE BISCUITS INDONESIA</v>
          </cell>
        </row>
      </sheetData>
      <sheetData sheetId="2135">
        <row r="7">
          <cell r="E7" t="str">
            <v>PT. DANONE BISCUITS INDONESIA</v>
          </cell>
        </row>
      </sheetData>
      <sheetData sheetId="2136">
        <row r="7">
          <cell r="E7" t="str">
            <v>PT. DANONE BISCUITS INDONESIA</v>
          </cell>
        </row>
      </sheetData>
      <sheetData sheetId="2137">
        <row r="7">
          <cell r="E7" t="str">
            <v>PT. DANONE BISCUITS INDONESIA</v>
          </cell>
        </row>
      </sheetData>
      <sheetData sheetId="2138">
        <row r="7">
          <cell r="E7" t="str">
            <v>PT. DANONE BISCUITS INDONESIA</v>
          </cell>
        </row>
      </sheetData>
      <sheetData sheetId="2139">
        <row r="7">
          <cell r="E7" t="str">
            <v>PT. DANONE BISCUITS INDONESIA</v>
          </cell>
        </row>
      </sheetData>
      <sheetData sheetId="2140">
        <row r="7">
          <cell r="E7" t="str">
            <v>PT. DANONE BISCUITS INDONESIA</v>
          </cell>
        </row>
      </sheetData>
      <sheetData sheetId="2141">
        <row r="7">
          <cell r="E7" t="str">
            <v>PT. DANONE BISCUITS INDONESIA</v>
          </cell>
        </row>
      </sheetData>
      <sheetData sheetId="2142">
        <row r="7">
          <cell r="E7" t="str">
            <v>PT. DANONE BISCUITS INDONESIA</v>
          </cell>
        </row>
      </sheetData>
      <sheetData sheetId="2143">
        <row r="7">
          <cell r="E7" t="str">
            <v>PT. DANONE BISCUITS INDONESIA</v>
          </cell>
        </row>
      </sheetData>
      <sheetData sheetId="2144">
        <row r="7">
          <cell r="E7" t="str">
            <v>PT. DANONE BISCUITS INDONESIA</v>
          </cell>
        </row>
      </sheetData>
      <sheetData sheetId="2145">
        <row r="7">
          <cell r="E7" t="str">
            <v>PT. DANONE BISCUITS INDONESIA</v>
          </cell>
        </row>
      </sheetData>
      <sheetData sheetId="2146">
        <row r="7">
          <cell r="E7" t="str">
            <v>PT. DANONE BISCUITS INDONESIA</v>
          </cell>
        </row>
      </sheetData>
      <sheetData sheetId="2147">
        <row r="7">
          <cell r="E7" t="str">
            <v>PT. DANONE BISCUITS INDONESIA</v>
          </cell>
        </row>
      </sheetData>
      <sheetData sheetId="2148">
        <row r="7">
          <cell r="E7" t="str">
            <v>PT. DANONE BISCUITS INDONESIA</v>
          </cell>
        </row>
      </sheetData>
      <sheetData sheetId="2149">
        <row r="7">
          <cell r="E7" t="str">
            <v>PT. DANONE BISCUITS INDONESIA</v>
          </cell>
        </row>
      </sheetData>
      <sheetData sheetId="2150">
        <row r="7">
          <cell r="E7" t="str">
            <v>PT. DANONE BISCUITS INDONESIA</v>
          </cell>
        </row>
      </sheetData>
      <sheetData sheetId="2151">
        <row r="7">
          <cell r="E7" t="str">
            <v>PT. DANONE BISCUITS INDONESIA</v>
          </cell>
        </row>
      </sheetData>
      <sheetData sheetId="2152">
        <row r="7">
          <cell r="E7" t="str">
            <v>PT. DANONE BISCUITS INDONESIA</v>
          </cell>
        </row>
      </sheetData>
      <sheetData sheetId="2153">
        <row r="7">
          <cell r="E7" t="str">
            <v>PT. DANONE BISCUITS INDONESIA</v>
          </cell>
        </row>
      </sheetData>
      <sheetData sheetId="2154">
        <row r="7">
          <cell r="E7" t="str">
            <v>PT. DANONE BISCUITS INDONESIA</v>
          </cell>
        </row>
      </sheetData>
      <sheetData sheetId="2155">
        <row r="7">
          <cell r="E7" t="str">
            <v>PT. DANONE BISCUITS INDONESIA</v>
          </cell>
        </row>
      </sheetData>
      <sheetData sheetId="2156">
        <row r="7">
          <cell r="E7" t="str">
            <v>PT. DANONE BISCUITS INDONESIA</v>
          </cell>
        </row>
      </sheetData>
      <sheetData sheetId="2157">
        <row r="7">
          <cell r="E7" t="str">
            <v>PT. DANONE BISCUITS INDONESIA</v>
          </cell>
        </row>
      </sheetData>
      <sheetData sheetId="2158">
        <row r="7">
          <cell r="E7" t="str">
            <v>PT. DANONE BISCUITS INDONESIA</v>
          </cell>
        </row>
      </sheetData>
      <sheetData sheetId="2159">
        <row r="7">
          <cell r="E7" t="str">
            <v>PT. DANONE BISCUITS INDONESIA</v>
          </cell>
        </row>
      </sheetData>
      <sheetData sheetId="2160">
        <row r="7">
          <cell r="E7" t="str">
            <v>PT. DANONE BISCUITS INDONESIA</v>
          </cell>
        </row>
      </sheetData>
      <sheetData sheetId="2161">
        <row r="7">
          <cell r="E7" t="str">
            <v>PT. DANONE BISCUITS INDONESIA</v>
          </cell>
        </row>
      </sheetData>
      <sheetData sheetId="2162">
        <row r="7">
          <cell r="E7" t="str">
            <v>PT. DANONE BISCUITS INDONESIA</v>
          </cell>
        </row>
      </sheetData>
      <sheetData sheetId="2163">
        <row r="7">
          <cell r="E7" t="str">
            <v>PT. DANONE BISCUITS INDONESIA</v>
          </cell>
        </row>
      </sheetData>
      <sheetData sheetId="2164">
        <row r="7">
          <cell r="E7" t="str">
            <v>PT. DANONE BISCUITS INDONESIA</v>
          </cell>
        </row>
      </sheetData>
      <sheetData sheetId="2165">
        <row r="7">
          <cell r="E7" t="str">
            <v>PT. DANONE BISCUITS INDONESIA</v>
          </cell>
        </row>
      </sheetData>
      <sheetData sheetId="2166">
        <row r="7">
          <cell r="E7" t="str">
            <v>PT. DANONE BISCUITS INDONESIA</v>
          </cell>
        </row>
      </sheetData>
      <sheetData sheetId="2167">
        <row r="7">
          <cell r="E7" t="str">
            <v>PT. DANONE BISCUITS INDONESIA</v>
          </cell>
        </row>
      </sheetData>
      <sheetData sheetId="2168">
        <row r="7">
          <cell r="E7" t="str">
            <v>PT. DANONE BISCUITS INDONESIA</v>
          </cell>
        </row>
      </sheetData>
      <sheetData sheetId="2169">
        <row r="7">
          <cell r="E7" t="str">
            <v>PT. DANONE BISCUITS INDONESIA</v>
          </cell>
        </row>
      </sheetData>
      <sheetData sheetId="2170">
        <row r="7">
          <cell r="E7" t="str">
            <v>PT. DANONE BISCUITS INDONESIA</v>
          </cell>
        </row>
      </sheetData>
      <sheetData sheetId="2171">
        <row r="7">
          <cell r="E7" t="str">
            <v>PT. DANONE BISCUITS INDONESIA</v>
          </cell>
        </row>
      </sheetData>
      <sheetData sheetId="2172">
        <row r="7">
          <cell r="E7" t="str">
            <v>PT. DANONE BISCUITS INDONESIA</v>
          </cell>
        </row>
      </sheetData>
      <sheetData sheetId="2173">
        <row r="7">
          <cell r="E7" t="str">
            <v>PT. DANONE BISCUITS INDONESIA</v>
          </cell>
        </row>
      </sheetData>
      <sheetData sheetId="2174">
        <row r="7">
          <cell r="E7" t="str">
            <v>PT. DANONE BISCUITS INDONESIA</v>
          </cell>
        </row>
      </sheetData>
      <sheetData sheetId="2175">
        <row r="7">
          <cell r="E7" t="str">
            <v>PT. DANONE BISCUITS INDONESIA</v>
          </cell>
        </row>
      </sheetData>
      <sheetData sheetId="2176">
        <row r="7">
          <cell r="E7" t="str">
            <v>PT. DANONE BISCUITS INDONESIA</v>
          </cell>
        </row>
      </sheetData>
      <sheetData sheetId="2177">
        <row r="7">
          <cell r="E7" t="str">
            <v>PT. DANONE BISCUITS INDONESIA</v>
          </cell>
        </row>
      </sheetData>
      <sheetData sheetId="2178">
        <row r="7">
          <cell r="E7" t="str">
            <v>PT. DANONE BISCUITS INDONESIA</v>
          </cell>
        </row>
      </sheetData>
      <sheetData sheetId="2179">
        <row r="7">
          <cell r="E7" t="str">
            <v>PT. DANONE BISCUITS INDONESIA</v>
          </cell>
        </row>
      </sheetData>
      <sheetData sheetId="2180">
        <row r="7">
          <cell r="E7" t="str">
            <v>PT. DANONE BISCUITS INDONESIA</v>
          </cell>
        </row>
      </sheetData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>
        <row r="7">
          <cell r="E7" t="str">
            <v>PT. DANONE BISCUITS INDONESIA</v>
          </cell>
        </row>
      </sheetData>
      <sheetData sheetId="2203">
        <row r="7">
          <cell r="E7" t="str">
            <v>PT. DANONE BISCUITS INDONESIA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>
        <row r="7">
          <cell r="E7" t="str">
            <v>PT. DANONE BISCUITS INDONESIA</v>
          </cell>
        </row>
      </sheetData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>
        <row r="7">
          <cell r="E7" t="str">
            <v>PT. DANONE BISCUITS INDONESIA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>
        <row r="7">
          <cell r="E7" t="str">
            <v>PT. DANONE BISCUITS INDONESIA</v>
          </cell>
        </row>
      </sheetData>
      <sheetData sheetId="2295">
        <row r="7">
          <cell r="E7" t="str">
            <v>PT. DANONE BISCUITS INDONESIA</v>
          </cell>
        </row>
      </sheetData>
      <sheetData sheetId="2296">
        <row r="7">
          <cell r="E7" t="str">
            <v>PT. DANONE BISCUITS INDONESIA</v>
          </cell>
        </row>
      </sheetData>
      <sheetData sheetId="2297">
        <row r="7">
          <cell r="E7" t="str">
            <v>PT. DANONE BISCUITS INDONESIA</v>
          </cell>
        </row>
      </sheetData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>
        <row r="7">
          <cell r="E7" t="str">
            <v>PT. DANONE BISCUITS INDONESIA</v>
          </cell>
        </row>
      </sheetData>
      <sheetData sheetId="2307">
        <row r="7">
          <cell r="E7" t="str">
            <v>PT. DANONE BISCUITS INDONESIA</v>
          </cell>
        </row>
      </sheetData>
      <sheetData sheetId="2308">
        <row r="7">
          <cell r="E7" t="str">
            <v>PT. DANONE BISCUITS INDONESIA</v>
          </cell>
        </row>
      </sheetData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>
        <row r="7">
          <cell r="E7" t="str">
            <v>PT. DANONE BISCUITS INDONESIA</v>
          </cell>
        </row>
      </sheetData>
      <sheetData sheetId="2329">
        <row r="7">
          <cell r="E7" t="str">
            <v>PT. DANONE BISCUITS INDONESIA</v>
          </cell>
        </row>
      </sheetData>
      <sheetData sheetId="2330">
        <row r="7">
          <cell r="E7" t="str">
            <v>PT. DANONE BISCUITS INDONESIA</v>
          </cell>
        </row>
      </sheetData>
      <sheetData sheetId="2331">
        <row r="7">
          <cell r="E7" t="str">
            <v>PT. DANONE BISCUITS INDONESIA</v>
          </cell>
        </row>
      </sheetData>
      <sheetData sheetId="2332">
        <row r="7">
          <cell r="E7" t="str">
            <v>PT. DANONE BISCUITS INDONESIA</v>
          </cell>
        </row>
      </sheetData>
      <sheetData sheetId="2333">
        <row r="7">
          <cell r="E7" t="str">
            <v>PT. DANONE BISCUITS INDONESIA</v>
          </cell>
        </row>
      </sheetData>
      <sheetData sheetId="2334">
        <row r="7">
          <cell r="E7" t="str">
            <v>PT. DANONE BISCUITS INDONESIA</v>
          </cell>
        </row>
      </sheetData>
      <sheetData sheetId="2335">
        <row r="7">
          <cell r="E7" t="str">
            <v>PT. DANONE BISCUITS INDONESIA</v>
          </cell>
        </row>
      </sheetData>
      <sheetData sheetId="2336">
        <row r="7">
          <cell r="E7" t="str">
            <v>PT. DANONE BISCUITS INDONESIA</v>
          </cell>
        </row>
      </sheetData>
      <sheetData sheetId="2337">
        <row r="7">
          <cell r="E7" t="str">
            <v>PT. DANONE BISCUITS INDONESIA</v>
          </cell>
        </row>
      </sheetData>
      <sheetData sheetId="2338">
        <row r="7">
          <cell r="E7" t="str">
            <v>PT. DANONE BISCUITS INDONESIA</v>
          </cell>
        </row>
      </sheetData>
      <sheetData sheetId="2339">
        <row r="7">
          <cell r="E7" t="str">
            <v>PT. DANONE BISCUITS INDONESIA</v>
          </cell>
        </row>
      </sheetData>
      <sheetData sheetId="2340">
        <row r="7">
          <cell r="E7" t="str">
            <v>PT. DANONE BISCUITS INDONESIA</v>
          </cell>
        </row>
      </sheetData>
      <sheetData sheetId="2341">
        <row r="7">
          <cell r="E7" t="str">
            <v>PT. DANONE BISCUITS INDONESIA</v>
          </cell>
        </row>
      </sheetData>
      <sheetData sheetId="2342">
        <row r="7">
          <cell r="E7" t="str">
            <v>PT. DANONE BISCUITS INDONESIA</v>
          </cell>
        </row>
      </sheetData>
      <sheetData sheetId="2343">
        <row r="7">
          <cell r="E7" t="str">
            <v>PT. DANONE BISCUITS INDONESIA</v>
          </cell>
        </row>
      </sheetData>
      <sheetData sheetId="2344">
        <row r="7">
          <cell r="E7" t="str">
            <v>PT. DANONE BISCUITS INDONESIA</v>
          </cell>
        </row>
      </sheetData>
      <sheetData sheetId="2345">
        <row r="7">
          <cell r="E7" t="str">
            <v>PT. DANONE BISCUITS INDONESIA</v>
          </cell>
        </row>
      </sheetData>
      <sheetData sheetId="2346">
        <row r="7">
          <cell r="E7" t="str">
            <v>PT. DANONE BISCUITS INDONESIA</v>
          </cell>
        </row>
      </sheetData>
      <sheetData sheetId="2347">
        <row r="7">
          <cell r="E7" t="str">
            <v>PT. DANONE BISCUITS INDONESIA</v>
          </cell>
        </row>
      </sheetData>
      <sheetData sheetId="2348">
        <row r="7">
          <cell r="E7" t="str">
            <v>PT. DANONE BISCUITS INDONESIA</v>
          </cell>
        </row>
      </sheetData>
      <sheetData sheetId="2349">
        <row r="7">
          <cell r="E7" t="str">
            <v>PT. DANONE BISCUITS INDONESIA</v>
          </cell>
        </row>
      </sheetData>
      <sheetData sheetId="2350">
        <row r="7">
          <cell r="E7" t="str">
            <v>PT. DANONE BISCUITS INDONESIA</v>
          </cell>
        </row>
      </sheetData>
      <sheetData sheetId="2351">
        <row r="7">
          <cell r="E7" t="str">
            <v>PT. DANONE BISCUITS INDONESIA</v>
          </cell>
        </row>
      </sheetData>
      <sheetData sheetId="2352">
        <row r="7">
          <cell r="E7" t="str">
            <v>PT. DANONE BISCUITS INDONESIA</v>
          </cell>
        </row>
      </sheetData>
      <sheetData sheetId="2353">
        <row r="7">
          <cell r="E7" t="str">
            <v>PT. DANONE BISCUITS INDONESIA</v>
          </cell>
        </row>
      </sheetData>
      <sheetData sheetId="2354">
        <row r="7">
          <cell r="E7" t="str">
            <v>PT. DANONE BISCUITS INDONESIA</v>
          </cell>
        </row>
      </sheetData>
      <sheetData sheetId="2355">
        <row r="7">
          <cell r="E7" t="str">
            <v>PT. DANONE BISCUITS INDONESIA</v>
          </cell>
        </row>
      </sheetData>
      <sheetData sheetId="2356">
        <row r="7">
          <cell r="E7" t="str">
            <v>PT. DANONE BISCUITS INDONESIA</v>
          </cell>
        </row>
      </sheetData>
      <sheetData sheetId="2357">
        <row r="7">
          <cell r="E7" t="str">
            <v>PT. DANONE BISCUITS INDONESIA</v>
          </cell>
        </row>
      </sheetData>
      <sheetData sheetId="2358">
        <row r="7">
          <cell r="E7" t="str">
            <v>PT. DANONE BISCUITS INDONESIA</v>
          </cell>
        </row>
      </sheetData>
      <sheetData sheetId="2359">
        <row r="7">
          <cell r="E7" t="str">
            <v>PT. DANONE BISCUITS INDONESIA</v>
          </cell>
        </row>
      </sheetData>
      <sheetData sheetId="2360">
        <row r="7">
          <cell r="E7" t="str">
            <v>PT. DANONE BISCUITS INDONESIA</v>
          </cell>
        </row>
      </sheetData>
      <sheetData sheetId="2361">
        <row r="7">
          <cell r="E7" t="str">
            <v>PT. DANONE BISCUITS INDONESIA</v>
          </cell>
        </row>
      </sheetData>
      <sheetData sheetId="2362">
        <row r="7">
          <cell r="E7" t="str">
            <v>PT. DANONE BISCUITS INDONESIA</v>
          </cell>
        </row>
      </sheetData>
      <sheetData sheetId="2363">
        <row r="7">
          <cell r="E7" t="str">
            <v>PT. DANONE BISCUITS INDONESIA</v>
          </cell>
        </row>
      </sheetData>
      <sheetData sheetId="2364">
        <row r="7">
          <cell r="E7" t="str">
            <v>PT. DANONE BISCUITS INDONESIA</v>
          </cell>
        </row>
      </sheetData>
      <sheetData sheetId="2365">
        <row r="7">
          <cell r="E7" t="str">
            <v>PT. DANONE BISCUITS INDONESIA</v>
          </cell>
        </row>
      </sheetData>
      <sheetData sheetId="2366">
        <row r="7">
          <cell r="E7" t="str">
            <v>PT. DANONE BISCUITS INDONESIA</v>
          </cell>
        </row>
      </sheetData>
      <sheetData sheetId="2367">
        <row r="7">
          <cell r="E7" t="str">
            <v>PT. DANONE BISCUITS INDONESIA</v>
          </cell>
        </row>
      </sheetData>
      <sheetData sheetId="2368">
        <row r="7">
          <cell r="E7" t="str">
            <v>PT. DANONE BISCUITS INDONESIA</v>
          </cell>
        </row>
      </sheetData>
      <sheetData sheetId="2369">
        <row r="7">
          <cell r="E7" t="str">
            <v>PT. DANONE BISCUITS INDONESIA</v>
          </cell>
        </row>
      </sheetData>
      <sheetData sheetId="2370">
        <row r="7">
          <cell r="E7" t="str">
            <v>PT. DANONE BISCUITS INDONESIA</v>
          </cell>
        </row>
      </sheetData>
      <sheetData sheetId="2371">
        <row r="7">
          <cell r="E7" t="str">
            <v>PT. DANONE BISCUITS INDONESIA</v>
          </cell>
        </row>
      </sheetData>
      <sheetData sheetId="2372">
        <row r="7">
          <cell r="E7" t="str">
            <v>PT. DANONE BISCUITS INDONESIA</v>
          </cell>
        </row>
      </sheetData>
      <sheetData sheetId="2373">
        <row r="7">
          <cell r="E7" t="str">
            <v>PT. DANONE BISCUITS INDONESIA</v>
          </cell>
        </row>
      </sheetData>
      <sheetData sheetId="2374">
        <row r="7">
          <cell r="E7" t="str">
            <v>PT. DANONE BISCUITS INDONESIA</v>
          </cell>
        </row>
      </sheetData>
      <sheetData sheetId="2375">
        <row r="7">
          <cell r="E7" t="str">
            <v>PT. DANONE BISCUITS INDONESIA</v>
          </cell>
        </row>
      </sheetData>
      <sheetData sheetId="2376">
        <row r="7">
          <cell r="E7" t="str">
            <v>PT. DANONE BISCUITS INDONESIA</v>
          </cell>
        </row>
      </sheetData>
      <sheetData sheetId="2377">
        <row r="7">
          <cell r="E7" t="str">
            <v>PT. DANONE BISCUITS INDONESIA</v>
          </cell>
        </row>
      </sheetData>
      <sheetData sheetId="2378">
        <row r="7">
          <cell r="E7" t="str">
            <v>PT. DANONE BISCUITS INDONESIA</v>
          </cell>
        </row>
      </sheetData>
      <sheetData sheetId="2379">
        <row r="7">
          <cell r="E7" t="str">
            <v>PT. DANONE BISCUITS INDONESIA</v>
          </cell>
        </row>
      </sheetData>
      <sheetData sheetId="2380">
        <row r="7">
          <cell r="E7" t="str">
            <v>PT. DANONE BISCUITS INDONESIA</v>
          </cell>
        </row>
      </sheetData>
      <sheetData sheetId="2381">
        <row r="7">
          <cell r="E7" t="str">
            <v>PT. DANONE BISCUITS INDONESIA</v>
          </cell>
        </row>
      </sheetData>
      <sheetData sheetId="2382">
        <row r="7">
          <cell r="E7" t="str">
            <v>PT. DANONE BISCUITS INDONESIA</v>
          </cell>
        </row>
      </sheetData>
      <sheetData sheetId="2383">
        <row r="7">
          <cell r="E7" t="str">
            <v>PT. DANONE BISCUITS INDONESIA</v>
          </cell>
        </row>
      </sheetData>
      <sheetData sheetId="2384">
        <row r="7">
          <cell r="E7" t="str">
            <v>PT. DANONE BISCUITS INDONESIA</v>
          </cell>
        </row>
      </sheetData>
      <sheetData sheetId="2385">
        <row r="7">
          <cell r="E7" t="str">
            <v>PT. DANONE BISCUITS INDONESIA</v>
          </cell>
        </row>
      </sheetData>
      <sheetData sheetId="2386">
        <row r="7">
          <cell r="E7" t="str">
            <v>PT. DANONE BISCUITS INDONESIA</v>
          </cell>
        </row>
      </sheetData>
      <sheetData sheetId="2387">
        <row r="7">
          <cell r="E7" t="str">
            <v>PT. DANONE BISCUITS INDONESIA</v>
          </cell>
        </row>
      </sheetData>
      <sheetData sheetId="2388">
        <row r="7">
          <cell r="E7" t="str">
            <v>PT. DANONE BISCUITS INDONESIA</v>
          </cell>
        </row>
      </sheetData>
      <sheetData sheetId="2389">
        <row r="7">
          <cell r="E7" t="str">
            <v>PT. DANONE BISCUITS INDONESIA</v>
          </cell>
        </row>
      </sheetData>
      <sheetData sheetId="2390">
        <row r="7">
          <cell r="E7" t="str">
            <v>PT. DANONE BISCUITS INDONESIA</v>
          </cell>
        </row>
      </sheetData>
      <sheetData sheetId="2391">
        <row r="7">
          <cell r="E7" t="str">
            <v>PT. DANONE BISCUITS INDONESIA</v>
          </cell>
        </row>
      </sheetData>
      <sheetData sheetId="2392">
        <row r="7">
          <cell r="E7" t="str">
            <v>PT. DANONE BISCUITS INDONESIA</v>
          </cell>
        </row>
      </sheetData>
      <sheetData sheetId="2393">
        <row r="7">
          <cell r="E7" t="str">
            <v>PT. DANONE BISCUITS INDONESIA</v>
          </cell>
        </row>
      </sheetData>
      <sheetData sheetId="2394">
        <row r="7">
          <cell r="E7" t="str">
            <v>PT. DANONE BISCUITS INDONESIA</v>
          </cell>
        </row>
      </sheetData>
      <sheetData sheetId="2395">
        <row r="7">
          <cell r="E7" t="str">
            <v>PT. DANONE BISCUITS INDONESIA</v>
          </cell>
        </row>
      </sheetData>
      <sheetData sheetId="2396">
        <row r="7">
          <cell r="E7" t="str">
            <v>PT. DANONE BISCUITS INDONESIA</v>
          </cell>
        </row>
      </sheetData>
      <sheetData sheetId="2397">
        <row r="7">
          <cell r="E7" t="str">
            <v>PT. DANONE BISCUITS INDONESIA</v>
          </cell>
        </row>
      </sheetData>
      <sheetData sheetId="2398">
        <row r="7">
          <cell r="E7" t="str">
            <v>PT. DANONE BISCUITS INDONESIA</v>
          </cell>
        </row>
      </sheetData>
      <sheetData sheetId="2399">
        <row r="7">
          <cell r="E7" t="str">
            <v>PT. DANONE BISCUITS INDONESIA</v>
          </cell>
        </row>
      </sheetData>
      <sheetData sheetId="2400">
        <row r="7">
          <cell r="E7" t="str">
            <v>PT. DANONE BISCUITS INDONESIA</v>
          </cell>
        </row>
      </sheetData>
      <sheetData sheetId="2401">
        <row r="7">
          <cell r="E7" t="str">
            <v>PT. DANONE BISCUITS INDONESIA</v>
          </cell>
        </row>
      </sheetData>
      <sheetData sheetId="2402">
        <row r="7">
          <cell r="E7" t="str">
            <v>PT. DANONE BISCUITS INDONESIA</v>
          </cell>
        </row>
      </sheetData>
      <sheetData sheetId="2403">
        <row r="7">
          <cell r="E7" t="str">
            <v>PT. DANONE BISCUITS INDONESIA</v>
          </cell>
        </row>
      </sheetData>
      <sheetData sheetId="2404">
        <row r="7">
          <cell r="E7" t="str">
            <v>PT. DANONE BISCUITS INDONESIA</v>
          </cell>
        </row>
      </sheetData>
      <sheetData sheetId="2405">
        <row r="7">
          <cell r="E7" t="str">
            <v>PT. DANONE BISCUITS INDONESIA</v>
          </cell>
        </row>
      </sheetData>
      <sheetData sheetId="2406">
        <row r="7">
          <cell r="E7" t="str">
            <v>PT. DANONE BISCUITS INDONESIA</v>
          </cell>
        </row>
      </sheetData>
      <sheetData sheetId="2407">
        <row r="7">
          <cell r="E7" t="str">
            <v>PT. DANONE BISCUITS INDONESIA</v>
          </cell>
        </row>
      </sheetData>
      <sheetData sheetId="2408">
        <row r="7">
          <cell r="E7" t="str">
            <v>PT. DANONE BISCUITS INDONESIA</v>
          </cell>
        </row>
      </sheetData>
      <sheetData sheetId="2409">
        <row r="7">
          <cell r="E7" t="str">
            <v>PT. DANONE BISCUITS INDONESIA</v>
          </cell>
        </row>
      </sheetData>
      <sheetData sheetId="2410">
        <row r="7">
          <cell r="E7" t="str">
            <v>PT. DANONE BISCUITS INDONESIA</v>
          </cell>
        </row>
      </sheetData>
      <sheetData sheetId="2411">
        <row r="7">
          <cell r="E7" t="str">
            <v>PT. DANONE BISCUITS INDONESIA</v>
          </cell>
        </row>
      </sheetData>
      <sheetData sheetId="2412">
        <row r="7">
          <cell r="E7" t="str">
            <v>PT. DANONE BISCUITS INDONESIA</v>
          </cell>
        </row>
      </sheetData>
      <sheetData sheetId="2413">
        <row r="7">
          <cell r="E7" t="str">
            <v>PT. DANONE BISCUITS INDONESIA</v>
          </cell>
        </row>
      </sheetData>
      <sheetData sheetId="2414">
        <row r="7">
          <cell r="E7" t="str">
            <v>PT. DANONE BISCUITS INDONESIA</v>
          </cell>
        </row>
      </sheetData>
      <sheetData sheetId="2415">
        <row r="7">
          <cell r="E7" t="str">
            <v>PT. DANONE BISCUITS INDONESIA</v>
          </cell>
        </row>
      </sheetData>
      <sheetData sheetId="2416">
        <row r="7">
          <cell r="E7" t="str">
            <v>PT. DANONE BISCUITS INDONESIA</v>
          </cell>
        </row>
      </sheetData>
      <sheetData sheetId="2417">
        <row r="7">
          <cell r="E7" t="str">
            <v>PT. DANONE BISCUITS INDONESIA</v>
          </cell>
        </row>
      </sheetData>
      <sheetData sheetId="2418">
        <row r="7">
          <cell r="E7" t="str">
            <v>PT. DANONE BISCUITS INDONESIA</v>
          </cell>
        </row>
      </sheetData>
      <sheetData sheetId="2419">
        <row r="7">
          <cell r="E7" t="str">
            <v>PT. DANONE BISCUITS INDONESIA</v>
          </cell>
        </row>
      </sheetData>
      <sheetData sheetId="2420">
        <row r="7">
          <cell r="E7" t="str">
            <v>PT. DANONE BISCUITS INDONESIA</v>
          </cell>
        </row>
      </sheetData>
      <sheetData sheetId="2421">
        <row r="7">
          <cell r="E7" t="str">
            <v>PT. DANONE BISCUITS INDONESIA</v>
          </cell>
        </row>
      </sheetData>
      <sheetData sheetId="2422">
        <row r="7">
          <cell r="E7" t="str">
            <v>PT. DANONE BISCUITS INDONESIA</v>
          </cell>
        </row>
      </sheetData>
      <sheetData sheetId="2423">
        <row r="7">
          <cell r="E7" t="str">
            <v>PT. DANONE BISCUITS INDONESIA</v>
          </cell>
        </row>
      </sheetData>
      <sheetData sheetId="2424">
        <row r="7">
          <cell r="E7" t="str">
            <v>PT. DANONE BISCUITS INDONESIA</v>
          </cell>
        </row>
      </sheetData>
      <sheetData sheetId="2425">
        <row r="7">
          <cell r="E7" t="str">
            <v>PT. DANONE BISCUITS INDONESIA</v>
          </cell>
        </row>
      </sheetData>
      <sheetData sheetId="2426">
        <row r="7">
          <cell r="E7" t="str">
            <v>PT. DANONE BISCUITS INDONESIA</v>
          </cell>
        </row>
      </sheetData>
      <sheetData sheetId="2427">
        <row r="7">
          <cell r="E7" t="str">
            <v>PT. DANONE BISCUITS INDONESIA</v>
          </cell>
        </row>
      </sheetData>
      <sheetData sheetId="2428">
        <row r="7">
          <cell r="E7" t="str">
            <v>PT. DANONE BISCUITS INDONESIA</v>
          </cell>
        </row>
      </sheetData>
      <sheetData sheetId="2429">
        <row r="7">
          <cell r="E7" t="str">
            <v>PT. DANONE BISCUITS INDONESIA</v>
          </cell>
        </row>
      </sheetData>
      <sheetData sheetId="2430">
        <row r="7">
          <cell r="E7" t="str">
            <v>PT. DANONE BISCUITS INDONESIA</v>
          </cell>
        </row>
      </sheetData>
      <sheetData sheetId="2431">
        <row r="7">
          <cell r="E7" t="str">
            <v>PT. DANONE BISCUITS INDONESIA</v>
          </cell>
        </row>
      </sheetData>
      <sheetData sheetId="2432">
        <row r="7">
          <cell r="E7" t="str">
            <v>PT. DANONE BISCUITS INDONESIA</v>
          </cell>
        </row>
      </sheetData>
      <sheetData sheetId="2433">
        <row r="7">
          <cell r="E7" t="str">
            <v>PT. DANONE BISCUITS INDONESIA</v>
          </cell>
        </row>
      </sheetData>
      <sheetData sheetId="2434">
        <row r="7">
          <cell r="E7" t="str">
            <v>PT. DANONE BISCUITS INDONESIA</v>
          </cell>
        </row>
      </sheetData>
      <sheetData sheetId="2435">
        <row r="7">
          <cell r="E7" t="str">
            <v>PT. DANONE BISCUITS INDONESIA</v>
          </cell>
        </row>
      </sheetData>
      <sheetData sheetId="2436">
        <row r="7">
          <cell r="E7" t="str">
            <v>PT. DANONE BISCUITS INDONESIA</v>
          </cell>
        </row>
      </sheetData>
      <sheetData sheetId="2437">
        <row r="7">
          <cell r="E7" t="str">
            <v>PT. DANONE BISCUITS INDONESIA</v>
          </cell>
        </row>
      </sheetData>
      <sheetData sheetId="2438">
        <row r="7">
          <cell r="E7" t="str">
            <v>PT. DANONE BISCUITS INDONESIA</v>
          </cell>
        </row>
      </sheetData>
      <sheetData sheetId="2439">
        <row r="7">
          <cell r="E7" t="str">
            <v>PT. DANONE BISCUITS INDONESIA</v>
          </cell>
        </row>
      </sheetData>
      <sheetData sheetId="2440">
        <row r="7">
          <cell r="E7" t="str">
            <v>PT. DANONE BISCUITS INDONESIA</v>
          </cell>
        </row>
      </sheetData>
      <sheetData sheetId="2441">
        <row r="7">
          <cell r="E7" t="str">
            <v>PT. DANONE BISCUITS INDONESIA</v>
          </cell>
        </row>
      </sheetData>
      <sheetData sheetId="2442">
        <row r="7">
          <cell r="E7" t="str">
            <v>PT. DANONE BISCUITS INDONESIA</v>
          </cell>
        </row>
      </sheetData>
      <sheetData sheetId="2443">
        <row r="7">
          <cell r="E7" t="str">
            <v>PT. DANONE BISCUITS INDONESIA</v>
          </cell>
        </row>
      </sheetData>
      <sheetData sheetId="2444">
        <row r="7">
          <cell r="E7" t="str">
            <v>PT. DANONE BISCUITS INDONESIA</v>
          </cell>
        </row>
      </sheetData>
      <sheetData sheetId="2445">
        <row r="7">
          <cell r="E7" t="str">
            <v>PT. DANONE BISCUITS INDONESIA</v>
          </cell>
        </row>
      </sheetData>
      <sheetData sheetId="2446">
        <row r="7">
          <cell r="E7" t="str">
            <v>PT. DANONE BISCUITS INDONESIA</v>
          </cell>
        </row>
      </sheetData>
      <sheetData sheetId="2447">
        <row r="7">
          <cell r="E7" t="str">
            <v>PT. DANONE BISCUITS INDONESIA</v>
          </cell>
        </row>
      </sheetData>
      <sheetData sheetId="2448">
        <row r="7">
          <cell r="E7" t="str">
            <v>PT. DANONE BISCUITS INDONESIA</v>
          </cell>
        </row>
      </sheetData>
      <sheetData sheetId="2449">
        <row r="7">
          <cell r="E7" t="str">
            <v>PT. DANONE BISCUITS INDONESIA</v>
          </cell>
        </row>
      </sheetData>
      <sheetData sheetId="2450">
        <row r="7">
          <cell r="E7" t="str">
            <v>PT. DANONE BISCUITS INDONESIA</v>
          </cell>
        </row>
      </sheetData>
      <sheetData sheetId="2451">
        <row r="7">
          <cell r="E7" t="str">
            <v>PT. DANONE BISCUITS INDONESIA</v>
          </cell>
        </row>
      </sheetData>
      <sheetData sheetId="2452">
        <row r="7">
          <cell r="E7" t="str">
            <v>PT. DANONE BISCUITS INDONESIA</v>
          </cell>
        </row>
      </sheetData>
      <sheetData sheetId="2453">
        <row r="7">
          <cell r="E7" t="str">
            <v>PT. DANONE BISCUITS INDONESIA</v>
          </cell>
        </row>
      </sheetData>
      <sheetData sheetId="2454">
        <row r="7">
          <cell r="E7" t="str">
            <v>PT. DANONE BISCUITS INDONESIA</v>
          </cell>
        </row>
      </sheetData>
      <sheetData sheetId="2455">
        <row r="7">
          <cell r="E7" t="str">
            <v>PT. DANONE BISCUITS INDONESIA</v>
          </cell>
        </row>
      </sheetData>
      <sheetData sheetId="2456">
        <row r="7">
          <cell r="E7" t="str">
            <v>PT. DANONE BISCUITS INDONESIA</v>
          </cell>
        </row>
      </sheetData>
      <sheetData sheetId="2457">
        <row r="7">
          <cell r="E7" t="str">
            <v>PT. DANONE BISCUITS INDONESIA</v>
          </cell>
        </row>
      </sheetData>
      <sheetData sheetId="2458">
        <row r="7">
          <cell r="E7" t="str">
            <v>PT. DANONE BISCUITS INDONESIA</v>
          </cell>
        </row>
      </sheetData>
      <sheetData sheetId="2459">
        <row r="7">
          <cell r="E7" t="str">
            <v>PT. DANONE BISCUITS INDONESIA</v>
          </cell>
        </row>
      </sheetData>
      <sheetData sheetId="2460">
        <row r="7">
          <cell r="E7" t="str">
            <v>PT. DANONE BISCUITS INDONESIA</v>
          </cell>
        </row>
      </sheetData>
      <sheetData sheetId="2461">
        <row r="7">
          <cell r="E7" t="str">
            <v>PT. DANONE BISCUITS INDONESIA</v>
          </cell>
        </row>
      </sheetData>
      <sheetData sheetId="2462">
        <row r="7">
          <cell r="E7" t="str">
            <v>PT. DANONE BISCUITS INDONESIA</v>
          </cell>
        </row>
      </sheetData>
      <sheetData sheetId="2463">
        <row r="7">
          <cell r="E7" t="str">
            <v>PT. DANONE BISCUITS INDONESIA</v>
          </cell>
        </row>
      </sheetData>
      <sheetData sheetId="2464">
        <row r="7">
          <cell r="E7" t="str">
            <v>PT. DANONE BISCUITS INDONESIA</v>
          </cell>
        </row>
      </sheetData>
      <sheetData sheetId="2465">
        <row r="7">
          <cell r="E7" t="str">
            <v>PT. DANONE BISCUITS INDONESIA</v>
          </cell>
        </row>
      </sheetData>
      <sheetData sheetId="2466">
        <row r="7">
          <cell r="E7" t="str">
            <v>PT. DANONE BISCUITS INDONESIA</v>
          </cell>
        </row>
      </sheetData>
      <sheetData sheetId="2467">
        <row r="7">
          <cell r="E7" t="str">
            <v>PT. DANONE BISCUITS INDONESIA</v>
          </cell>
        </row>
      </sheetData>
      <sheetData sheetId="2468">
        <row r="7">
          <cell r="E7" t="str">
            <v>PT. DANONE BISCUITS INDONESIA</v>
          </cell>
        </row>
      </sheetData>
      <sheetData sheetId="2469">
        <row r="7">
          <cell r="E7" t="str">
            <v>PT. DANONE BISCUITS INDONESIA</v>
          </cell>
        </row>
      </sheetData>
      <sheetData sheetId="2470">
        <row r="7">
          <cell r="E7" t="str">
            <v>PT. DANONE BISCUITS INDONESIA</v>
          </cell>
        </row>
      </sheetData>
      <sheetData sheetId="2471">
        <row r="7">
          <cell r="E7" t="str">
            <v>PT. DANONE BISCUITS INDONESIA</v>
          </cell>
        </row>
      </sheetData>
      <sheetData sheetId="2472">
        <row r="7">
          <cell r="E7" t="str">
            <v>PT. DANONE BISCUITS INDONESIA</v>
          </cell>
        </row>
      </sheetData>
      <sheetData sheetId="2473">
        <row r="7">
          <cell r="E7" t="str">
            <v>PT. DANONE BISCUITS INDONESIA</v>
          </cell>
        </row>
      </sheetData>
      <sheetData sheetId="2474">
        <row r="7">
          <cell r="E7" t="str">
            <v>PT. DANONE BISCUITS INDONESIA</v>
          </cell>
        </row>
      </sheetData>
      <sheetData sheetId="2475">
        <row r="7">
          <cell r="E7" t="str">
            <v>PT. DANONE BISCUITS INDONESIA</v>
          </cell>
        </row>
      </sheetData>
      <sheetData sheetId="2476">
        <row r="7">
          <cell r="E7" t="str">
            <v>PT. DANONE BISCUITS INDONESIA</v>
          </cell>
        </row>
      </sheetData>
      <sheetData sheetId="2477">
        <row r="7">
          <cell r="E7" t="str">
            <v>PT. DANONE BISCUITS INDONESIA</v>
          </cell>
        </row>
      </sheetData>
      <sheetData sheetId="2478">
        <row r="7">
          <cell r="E7" t="str">
            <v>PT. DANONE BISCUITS INDONESIA</v>
          </cell>
        </row>
      </sheetData>
      <sheetData sheetId="2479">
        <row r="7">
          <cell r="E7" t="str">
            <v>PT. DANONE BISCUITS INDONESIA</v>
          </cell>
        </row>
      </sheetData>
      <sheetData sheetId="2480">
        <row r="7">
          <cell r="E7" t="str">
            <v>PT. DANONE BISCUITS INDONESIA</v>
          </cell>
        </row>
      </sheetData>
      <sheetData sheetId="2481">
        <row r="7">
          <cell r="E7" t="str">
            <v>PT. DANONE BISCUITS INDONESIA</v>
          </cell>
        </row>
      </sheetData>
      <sheetData sheetId="2482">
        <row r="7">
          <cell r="E7" t="str">
            <v>PT. DANONE BISCUITS INDONESIA</v>
          </cell>
        </row>
      </sheetData>
      <sheetData sheetId="2483">
        <row r="7">
          <cell r="E7" t="str">
            <v>PT. DANONE BISCUITS INDONESIA</v>
          </cell>
        </row>
      </sheetData>
      <sheetData sheetId="2484">
        <row r="7">
          <cell r="E7" t="str">
            <v>PT. DANONE BISCUITS INDONESIA</v>
          </cell>
        </row>
      </sheetData>
      <sheetData sheetId="2485">
        <row r="7">
          <cell r="E7" t="str">
            <v>PT. DANONE BISCUITS INDONESIA</v>
          </cell>
        </row>
      </sheetData>
      <sheetData sheetId="2486">
        <row r="7">
          <cell r="E7" t="str">
            <v>PT. DANONE BISCUITS INDONESIA</v>
          </cell>
        </row>
      </sheetData>
      <sheetData sheetId="2487">
        <row r="7">
          <cell r="E7" t="str">
            <v>PT. DANONE BISCUITS INDONESIA</v>
          </cell>
        </row>
      </sheetData>
      <sheetData sheetId="2488">
        <row r="7">
          <cell r="E7" t="str">
            <v>PT. DANONE BISCUITS INDONESIA</v>
          </cell>
        </row>
      </sheetData>
      <sheetData sheetId="2489">
        <row r="7">
          <cell r="E7" t="str">
            <v>PT. DANONE BISCUITS INDONESIA</v>
          </cell>
        </row>
      </sheetData>
      <sheetData sheetId="2490">
        <row r="7">
          <cell r="E7" t="str">
            <v>PT. DANONE BISCUITS INDONESIA</v>
          </cell>
        </row>
      </sheetData>
      <sheetData sheetId="2491">
        <row r="7">
          <cell r="E7" t="str">
            <v>PT. DANONE BISCUITS INDONESIA</v>
          </cell>
        </row>
      </sheetData>
      <sheetData sheetId="2492">
        <row r="7">
          <cell r="E7" t="str">
            <v>PT. DANONE BISCUITS INDONESIA</v>
          </cell>
        </row>
      </sheetData>
      <sheetData sheetId="2493">
        <row r="7">
          <cell r="E7" t="str">
            <v>PT. DANONE BISCUITS INDONESIA</v>
          </cell>
        </row>
      </sheetData>
      <sheetData sheetId="2494">
        <row r="7">
          <cell r="E7" t="str">
            <v>PT. DANONE BISCUITS INDONESIA</v>
          </cell>
        </row>
      </sheetData>
      <sheetData sheetId="2495">
        <row r="7">
          <cell r="E7" t="str">
            <v>PT. DANONE BISCUITS INDONESIA</v>
          </cell>
        </row>
      </sheetData>
      <sheetData sheetId="2496">
        <row r="7">
          <cell r="E7" t="str">
            <v>PT. DANONE BISCUITS INDONESIA</v>
          </cell>
        </row>
      </sheetData>
      <sheetData sheetId="2497">
        <row r="7">
          <cell r="E7" t="str">
            <v>PT. DANONE BISCUITS INDONESIA</v>
          </cell>
        </row>
      </sheetData>
      <sheetData sheetId="2498">
        <row r="7">
          <cell r="E7" t="str">
            <v>PT. DANONE BISCUITS INDONESIA</v>
          </cell>
        </row>
      </sheetData>
      <sheetData sheetId="2499">
        <row r="7">
          <cell r="E7" t="str">
            <v>PT. DANONE BISCUITS INDONESIA</v>
          </cell>
        </row>
      </sheetData>
      <sheetData sheetId="2500">
        <row r="7">
          <cell r="E7" t="str">
            <v>PT. DANONE BISCUITS INDONESIA</v>
          </cell>
        </row>
      </sheetData>
      <sheetData sheetId="2501">
        <row r="7">
          <cell r="E7" t="str">
            <v>PT. DANONE BISCUITS INDONESIA</v>
          </cell>
        </row>
      </sheetData>
      <sheetData sheetId="2502">
        <row r="7">
          <cell r="E7" t="str">
            <v>PT. DANONE BISCUITS INDONESIA</v>
          </cell>
        </row>
      </sheetData>
      <sheetData sheetId="2503">
        <row r="7">
          <cell r="E7" t="str">
            <v>PT. DANONE BISCUITS INDONESIA</v>
          </cell>
        </row>
      </sheetData>
      <sheetData sheetId="2504">
        <row r="7">
          <cell r="E7" t="str">
            <v>PT. DANONE BISCUITS INDONESIA</v>
          </cell>
        </row>
      </sheetData>
      <sheetData sheetId="2505">
        <row r="7">
          <cell r="E7" t="str">
            <v>PT. DANONE BISCUITS INDONESIA</v>
          </cell>
        </row>
      </sheetData>
      <sheetData sheetId="2506">
        <row r="7">
          <cell r="E7" t="str">
            <v>PT. DANONE BISCUITS INDONESIA</v>
          </cell>
        </row>
      </sheetData>
      <sheetData sheetId="2507">
        <row r="7">
          <cell r="E7" t="str">
            <v>PT. DANONE BISCUITS INDONESIA</v>
          </cell>
        </row>
      </sheetData>
      <sheetData sheetId="2508">
        <row r="7">
          <cell r="E7" t="str">
            <v>PT. DANONE BISCUITS INDONESIA</v>
          </cell>
        </row>
      </sheetData>
      <sheetData sheetId="2509">
        <row r="7">
          <cell r="E7" t="str">
            <v>PT. DANONE BISCUITS INDONESIA</v>
          </cell>
        </row>
      </sheetData>
      <sheetData sheetId="2510">
        <row r="7">
          <cell r="E7" t="str">
            <v>PT. DANONE BISCUITS INDONESIA</v>
          </cell>
        </row>
      </sheetData>
      <sheetData sheetId="2511">
        <row r="7">
          <cell r="E7" t="str">
            <v>PT. DANONE BISCUITS INDONESIA</v>
          </cell>
        </row>
      </sheetData>
      <sheetData sheetId="2512">
        <row r="7">
          <cell r="E7" t="str">
            <v>PT. DANONE BISCUITS INDONESIA</v>
          </cell>
        </row>
      </sheetData>
      <sheetData sheetId="2513">
        <row r="7">
          <cell r="E7" t="str">
            <v>PT. DANONE BISCUITS INDONESIA</v>
          </cell>
        </row>
      </sheetData>
      <sheetData sheetId="2514">
        <row r="7">
          <cell r="E7" t="str">
            <v>PT. DANONE BISCUITS INDONESIA</v>
          </cell>
        </row>
      </sheetData>
      <sheetData sheetId="2515">
        <row r="7">
          <cell r="E7" t="str">
            <v>PT. DANONE BISCUITS INDONESIA</v>
          </cell>
        </row>
      </sheetData>
      <sheetData sheetId="2516">
        <row r="7">
          <cell r="E7" t="str">
            <v>PT. DANONE BISCUITS INDONESIA</v>
          </cell>
        </row>
      </sheetData>
      <sheetData sheetId="2517">
        <row r="7">
          <cell r="E7" t="str">
            <v>PT. DANONE BISCUITS INDONESIA</v>
          </cell>
        </row>
      </sheetData>
      <sheetData sheetId="2518">
        <row r="7">
          <cell r="E7" t="str">
            <v>PT. DANONE BISCUITS INDONESIA</v>
          </cell>
        </row>
      </sheetData>
      <sheetData sheetId="2519">
        <row r="7">
          <cell r="E7" t="str">
            <v>PT. DANONE BISCUITS INDONESIA</v>
          </cell>
        </row>
      </sheetData>
      <sheetData sheetId="2520">
        <row r="7">
          <cell r="E7" t="str">
            <v>PT. DANONE BISCUITS INDONESIA</v>
          </cell>
        </row>
      </sheetData>
      <sheetData sheetId="2521">
        <row r="7">
          <cell r="E7" t="str">
            <v>PT. DANONE BISCUITS INDONESIA</v>
          </cell>
        </row>
      </sheetData>
      <sheetData sheetId="2522">
        <row r="7">
          <cell r="E7" t="str">
            <v>PT. DANONE BISCUITS INDONESIA</v>
          </cell>
        </row>
      </sheetData>
      <sheetData sheetId="2523">
        <row r="7">
          <cell r="E7" t="str">
            <v>PT. DANONE BISCUITS INDONESIA</v>
          </cell>
        </row>
      </sheetData>
      <sheetData sheetId="2524">
        <row r="7">
          <cell r="E7" t="str">
            <v>PT. DANONE BISCUITS INDONESIA</v>
          </cell>
        </row>
      </sheetData>
      <sheetData sheetId="2525">
        <row r="7">
          <cell r="E7" t="str">
            <v>PT. DANONE BISCUITS INDONESIA</v>
          </cell>
        </row>
      </sheetData>
      <sheetData sheetId="2526">
        <row r="7">
          <cell r="E7" t="str">
            <v>PT. DANONE BISCUITS INDONESIA</v>
          </cell>
        </row>
      </sheetData>
      <sheetData sheetId="2527">
        <row r="7">
          <cell r="E7" t="str">
            <v>PT. DANONE BISCUITS INDONESIA</v>
          </cell>
        </row>
      </sheetData>
      <sheetData sheetId="2528">
        <row r="7">
          <cell r="E7" t="str">
            <v>PT. DANONE BISCUITS INDONESIA</v>
          </cell>
        </row>
      </sheetData>
      <sheetData sheetId="2529">
        <row r="7">
          <cell r="E7" t="str">
            <v>PT. DANONE BISCUITS INDONESIA</v>
          </cell>
        </row>
      </sheetData>
      <sheetData sheetId="2530">
        <row r="7">
          <cell r="E7" t="str">
            <v>PT. DANONE BISCUITS INDONESIA</v>
          </cell>
        </row>
      </sheetData>
      <sheetData sheetId="2531">
        <row r="7">
          <cell r="E7" t="str">
            <v>PT. DANONE BISCUITS INDONESIA</v>
          </cell>
        </row>
      </sheetData>
      <sheetData sheetId="2532">
        <row r="7">
          <cell r="E7" t="str">
            <v>PT. DANONE BISCUITS INDONESIA</v>
          </cell>
        </row>
      </sheetData>
      <sheetData sheetId="2533">
        <row r="7">
          <cell r="E7" t="str">
            <v>PT. DANONE BISCUITS INDONESIA</v>
          </cell>
        </row>
      </sheetData>
      <sheetData sheetId="2534">
        <row r="7">
          <cell r="E7" t="str">
            <v>PT. DANONE BISCUITS INDONESIA</v>
          </cell>
        </row>
      </sheetData>
      <sheetData sheetId="2535">
        <row r="7">
          <cell r="E7" t="str">
            <v>PT. DANONE BISCUITS INDONESIA</v>
          </cell>
        </row>
      </sheetData>
      <sheetData sheetId="2536">
        <row r="7">
          <cell r="E7" t="str">
            <v>PT. DANONE BISCUITS INDONESIA</v>
          </cell>
        </row>
      </sheetData>
      <sheetData sheetId="2537">
        <row r="7">
          <cell r="E7" t="str">
            <v>PT. DANONE BISCUITS INDONESIA</v>
          </cell>
        </row>
      </sheetData>
      <sheetData sheetId="2538">
        <row r="7">
          <cell r="E7" t="str">
            <v>PT. DANONE BISCUITS INDONESIA</v>
          </cell>
        </row>
      </sheetData>
      <sheetData sheetId="2539">
        <row r="7">
          <cell r="E7" t="str">
            <v>PT. DANONE BISCUITS INDONESIA</v>
          </cell>
        </row>
      </sheetData>
      <sheetData sheetId="2540">
        <row r="7">
          <cell r="E7" t="str">
            <v>PT. DANONE BISCUITS INDONESIA</v>
          </cell>
        </row>
      </sheetData>
      <sheetData sheetId="2541">
        <row r="7">
          <cell r="E7" t="str">
            <v>PT. DANONE BISCUITS INDONESIA</v>
          </cell>
        </row>
      </sheetData>
      <sheetData sheetId="2542">
        <row r="7">
          <cell r="E7" t="str">
            <v>PT. DANONE BISCUITS INDONESIA</v>
          </cell>
        </row>
      </sheetData>
      <sheetData sheetId="2543">
        <row r="7">
          <cell r="E7" t="str">
            <v>PT. DANONE BISCUITS INDONESIA</v>
          </cell>
        </row>
      </sheetData>
      <sheetData sheetId="2544">
        <row r="7">
          <cell r="E7" t="str">
            <v>PT. DANONE BISCUITS INDONESIA</v>
          </cell>
        </row>
      </sheetData>
      <sheetData sheetId="2545">
        <row r="7">
          <cell r="E7" t="str">
            <v>PT. DANONE BISCUITS INDONESIA</v>
          </cell>
        </row>
      </sheetData>
      <sheetData sheetId="2546">
        <row r="7">
          <cell r="E7" t="str">
            <v>PT. DANONE BISCUITS INDONESIA</v>
          </cell>
        </row>
      </sheetData>
      <sheetData sheetId="2547">
        <row r="7">
          <cell r="E7" t="str">
            <v>PT. DANONE BISCUITS INDONESIA</v>
          </cell>
        </row>
      </sheetData>
      <sheetData sheetId="2548">
        <row r="7">
          <cell r="E7" t="str">
            <v>PT. DANONE BISCUITS INDONESIA</v>
          </cell>
        </row>
      </sheetData>
      <sheetData sheetId="2549">
        <row r="7">
          <cell r="E7" t="str">
            <v>PT. DANONE BISCUITS INDONESIA</v>
          </cell>
        </row>
      </sheetData>
      <sheetData sheetId="2550">
        <row r="7">
          <cell r="E7" t="str">
            <v>PT. DANONE BISCUITS INDONESIA</v>
          </cell>
        </row>
      </sheetData>
      <sheetData sheetId="2551">
        <row r="7">
          <cell r="E7" t="str">
            <v>PT. DANONE BISCUITS INDONESIA</v>
          </cell>
        </row>
      </sheetData>
      <sheetData sheetId="2552">
        <row r="7">
          <cell r="E7" t="str">
            <v>PT. DANONE BISCUITS INDONESIA</v>
          </cell>
        </row>
      </sheetData>
      <sheetData sheetId="2553">
        <row r="7">
          <cell r="E7" t="str">
            <v>PT. DANONE BISCUITS INDONESIA</v>
          </cell>
        </row>
      </sheetData>
      <sheetData sheetId="2554">
        <row r="7">
          <cell r="E7" t="str">
            <v>PT. DANONE BISCUITS INDONESIA</v>
          </cell>
        </row>
      </sheetData>
      <sheetData sheetId="2555">
        <row r="7">
          <cell r="E7" t="str">
            <v>PT. DANONE BISCUITS INDONESIA</v>
          </cell>
        </row>
      </sheetData>
      <sheetData sheetId="2556">
        <row r="7">
          <cell r="E7" t="str">
            <v>PT. DANONE BISCUITS INDONESIA</v>
          </cell>
        </row>
      </sheetData>
      <sheetData sheetId="2557">
        <row r="7">
          <cell r="E7" t="str">
            <v>PT. DANONE BISCUITS INDONESIA</v>
          </cell>
        </row>
      </sheetData>
      <sheetData sheetId="2558">
        <row r="7">
          <cell r="E7" t="str">
            <v>PT. DANONE BISCUITS INDONESIA</v>
          </cell>
        </row>
      </sheetData>
      <sheetData sheetId="2559">
        <row r="7">
          <cell r="E7" t="str">
            <v>PT. DANONE BISCUITS INDONESIA</v>
          </cell>
        </row>
      </sheetData>
      <sheetData sheetId="2560">
        <row r="7">
          <cell r="E7" t="str">
            <v>PT. DANONE BISCUITS INDONESIA</v>
          </cell>
        </row>
      </sheetData>
      <sheetData sheetId="2561">
        <row r="7">
          <cell r="E7" t="str">
            <v>PT. DANONE BISCUITS INDONESIA</v>
          </cell>
        </row>
      </sheetData>
      <sheetData sheetId="2562">
        <row r="7">
          <cell r="E7" t="str">
            <v>PT. DANONE BISCUITS INDONESIA</v>
          </cell>
        </row>
      </sheetData>
      <sheetData sheetId="2563">
        <row r="7">
          <cell r="E7" t="str">
            <v>PT. DANONE BISCUITS INDONESIA</v>
          </cell>
        </row>
      </sheetData>
      <sheetData sheetId="2564">
        <row r="7">
          <cell r="E7" t="str">
            <v>PT. DANONE BISCUITS INDONESIA</v>
          </cell>
        </row>
      </sheetData>
      <sheetData sheetId="2565">
        <row r="7">
          <cell r="E7" t="str">
            <v>PT. DANONE BISCUITS INDONESIA</v>
          </cell>
        </row>
      </sheetData>
      <sheetData sheetId="2566">
        <row r="7">
          <cell r="E7" t="str">
            <v>PT. DANONE BISCUITS INDONESIA</v>
          </cell>
        </row>
      </sheetData>
      <sheetData sheetId="2567">
        <row r="7">
          <cell r="E7" t="str">
            <v>PT. DANONE BISCUITS INDONESIA</v>
          </cell>
        </row>
      </sheetData>
      <sheetData sheetId="2568">
        <row r="7">
          <cell r="E7" t="str">
            <v>PT. DANONE BISCUITS INDONESIA</v>
          </cell>
        </row>
      </sheetData>
      <sheetData sheetId="2569">
        <row r="7">
          <cell r="E7" t="str">
            <v>PT. DANONE BISCUITS INDONESIA</v>
          </cell>
        </row>
      </sheetData>
      <sheetData sheetId="2570">
        <row r="7">
          <cell r="E7" t="str">
            <v>PT. DANONE BISCUITS INDONESIA</v>
          </cell>
        </row>
      </sheetData>
      <sheetData sheetId="2571">
        <row r="7">
          <cell r="E7" t="str">
            <v>PT. DANONE BISCUITS INDONESIA</v>
          </cell>
        </row>
      </sheetData>
      <sheetData sheetId="2572">
        <row r="7">
          <cell r="E7" t="str">
            <v>PT. DANONE BISCUITS INDONESIA</v>
          </cell>
        </row>
      </sheetData>
      <sheetData sheetId="2573">
        <row r="7">
          <cell r="E7" t="str">
            <v>PT. DANONE BISCUITS INDONESIA</v>
          </cell>
        </row>
      </sheetData>
      <sheetData sheetId="2574">
        <row r="7">
          <cell r="E7" t="str">
            <v>PT. DANONE BISCUITS INDONESIA</v>
          </cell>
        </row>
      </sheetData>
      <sheetData sheetId="2575">
        <row r="7">
          <cell r="E7" t="str">
            <v>PT. DANONE BISCUITS INDONESIA</v>
          </cell>
        </row>
      </sheetData>
      <sheetData sheetId="2576">
        <row r="7">
          <cell r="E7" t="str">
            <v>PT. DANONE BISCUITS INDONESIA</v>
          </cell>
        </row>
      </sheetData>
      <sheetData sheetId="2577">
        <row r="7">
          <cell r="E7" t="str">
            <v>PT. DANONE BISCUITS INDONESIA</v>
          </cell>
        </row>
      </sheetData>
      <sheetData sheetId="2578">
        <row r="7">
          <cell r="E7" t="str">
            <v>PT. DANONE BISCUITS INDONESIA</v>
          </cell>
        </row>
      </sheetData>
      <sheetData sheetId="2579">
        <row r="7">
          <cell r="E7" t="str">
            <v>PT. DANONE BISCUITS INDONESIA</v>
          </cell>
        </row>
      </sheetData>
      <sheetData sheetId="2580">
        <row r="7">
          <cell r="E7" t="str">
            <v>PT. DANONE BISCUITS INDONESIA</v>
          </cell>
        </row>
      </sheetData>
      <sheetData sheetId="2581">
        <row r="7">
          <cell r="E7" t="str">
            <v>PT. DANONE BISCUITS INDONESIA</v>
          </cell>
        </row>
      </sheetData>
      <sheetData sheetId="2582">
        <row r="7">
          <cell r="E7" t="str">
            <v>PT. DANONE BISCUITS INDONESIA</v>
          </cell>
        </row>
      </sheetData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>
        <row r="7">
          <cell r="E7" t="str">
            <v>PT. DANONE BISCUITS INDONESIA</v>
          </cell>
        </row>
      </sheetData>
      <sheetData sheetId="2717">
        <row r="7">
          <cell r="E7" t="str">
            <v>PT. DANONE BISCUITS INDONESIA</v>
          </cell>
        </row>
      </sheetData>
      <sheetData sheetId="2718">
        <row r="7">
          <cell r="E7" t="str">
            <v>PT. DANONE BISCUITS INDONESIA</v>
          </cell>
        </row>
      </sheetData>
      <sheetData sheetId="2719">
        <row r="7">
          <cell r="E7" t="str">
            <v>PT. DANONE BISCUITS INDONESIA</v>
          </cell>
        </row>
      </sheetData>
      <sheetData sheetId="2720">
        <row r="7">
          <cell r="E7" t="str">
            <v>PT. DANONE BISCUITS INDONESIA</v>
          </cell>
        </row>
      </sheetData>
      <sheetData sheetId="2721">
        <row r="7">
          <cell r="E7" t="str">
            <v>PT. DANONE BISCUITS INDONESIA</v>
          </cell>
        </row>
      </sheetData>
      <sheetData sheetId="2722">
        <row r="7">
          <cell r="E7" t="str">
            <v>PT. DANONE BISCUITS INDONESIA</v>
          </cell>
        </row>
      </sheetData>
      <sheetData sheetId="2723">
        <row r="7">
          <cell r="E7" t="str">
            <v>PT. DANONE BISCUITS INDONESIA</v>
          </cell>
        </row>
      </sheetData>
      <sheetData sheetId="2724">
        <row r="7">
          <cell r="E7" t="str">
            <v>PT. DANONE BISCUITS INDONESIA</v>
          </cell>
        </row>
      </sheetData>
      <sheetData sheetId="2725">
        <row r="7">
          <cell r="E7" t="str">
            <v>PT. DANONE BISCUITS INDONESIA</v>
          </cell>
        </row>
      </sheetData>
      <sheetData sheetId="2726">
        <row r="7">
          <cell r="E7" t="str">
            <v>PT. DANONE BISCUITS INDONESIA</v>
          </cell>
        </row>
      </sheetData>
      <sheetData sheetId="2727">
        <row r="7">
          <cell r="E7" t="str">
            <v>PT. DANONE BISCUITS INDONESIA</v>
          </cell>
        </row>
      </sheetData>
      <sheetData sheetId="2728">
        <row r="7">
          <cell r="E7" t="str">
            <v>PT. DANONE BISCUITS INDONESIA</v>
          </cell>
        </row>
      </sheetData>
      <sheetData sheetId="2729">
        <row r="7">
          <cell r="E7" t="str">
            <v>PT. DANONE BISCUITS INDONESIA</v>
          </cell>
        </row>
      </sheetData>
      <sheetData sheetId="2730">
        <row r="7">
          <cell r="E7" t="str">
            <v>PT. DANONE BISCUITS INDONESIA</v>
          </cell>
        </row>
      </sheetData>
      <sheetData sheetId="2731">
        <row r="7">
          <cell r="E7" t="str">
            <v>PT. DANONE BISCUITS INDONESIA</v>
          </cell>
        </row>
      </sheetData>
      <sheetData sheetId="2732">
        <row r="7">
          <cell r="E7" t="str">
            <v>PT. DANONE BISCUITS INDONESIA</v>
          </cell>
        </row>
      </sheetData>
      <sheetData sheetId="2733">
        <row r="7">
          <cell r="E7" t="str">
            <v>PT. DANONE BISCUITS INDONESIA</v>
          </cell>
        </row>
      </sheetData>
      <sheetData sheetId="2734">
        <row r="7">
          <cell r="E7" t="str">
            <v>PT. DANONE BISCUITS INDONESIA</v>
          </cell>
        </row>
      </sheetData>
      <sheetData sheetId="2735">
        <row r="7">
          <cell r="E7" t="str">
            <v>PT. DANONE BISCUITS INDONESIA</v>
          </cell>
        </row>
      </sheetData>
      <sheetData sheetId="2736">
        <row r="7">
          <cell r="E7" t="str">
            <v>PT. DANONE BISCUITS INDONESIA</v>
          </cell>
        </row>
      </sheetData>
      <sheetData sheetId="2737">
        <row r="7">
          <cell r="E7" t="str">
            <v>PT. DANONE BISCUITS INDONESIA</v>
          </cell>
        </row>
      </sheetData>
      <sheetData sheetId="2738">
        <row r="7">
          <cell r="E7" t="str">
            <v>PT. DANONE BISCUITS INDONESIA</v>
          </cell>
        </row>
      </sheetData>
      <sheetData sheetId="2739">
        <row r="7">
          <cell r="E7" t="str">
            <v>PT. DANONE BISCUITS INDONESIA</v>
          </cell>
        </row>
      </sheetData>
      <sheetData sheetId="2740">
        <row r="7">
          <cell r="E7" t="str">
            <v>PT. DANONE BISCUITS INDONESIA</v>
          </cell>
        </row>
      </sheetData>
      <sheetData sheetId="2741">
        <row r="7">
          <cell r="E7" t="str">
            <v>PT. DANONE BISCUITS INDONESIA</v>
          </cell>
        </row>
      </sheetData>
      <sheetData sheetId="2742">
        <row r="7">
          <cell r="E7" t="str">
            <v>PT. DANONE BISCUITS INDONESIA</v>
          </cell>
        </row>
      </sheetData>
      <sheetData sheetId="2743">
        <row r="7">
          <cell r="E7" t="str">
            <v>PT. DANONE BISCUITS INDONESIA</v>
          </cell>
        </row>
      </sheetData>
      <sheetData sheetId="2744">
        <row r="7">
          <cell r="E7" t="str">
            <v>PT. DANONE BISCUITS INDONESIA</v>
          </cell>
        </row>
      </sheetData>
      <sheetData sheetId="2745">
        <row r="7">
          <cell r="E7" t="str">
            <v>PT. DANONE BISCUITS INDONESIA</v>
          </cell>
        </row>
      </sheetData>
      <sheetData sheetId="2746">
        <row r="7">
          <cell r="E7" t="str">
            <v>PT. DANONE BISCUITS INDONESIA</v>
          </cell>
        </row>
      </sheetData>
      <sheetData sheetId="2747">
        <row r="7">
          <cell r="E7" t="str">
            <v>PT. DANONE BISCUITS INDONESIA</v>
          </cell>
        </row>
      </sheetData>
      <sheetData sheetId="2748">
        <row r="7">
          <cell r="E7" t="str">
            <v>PT. DANONE BISCUITS INDONESIA</v>
          </cell>
        </row>
      </sheetData>
      <sheetData sheetId="2749">
        <row r="7">
          <cell r="E7" t="str">
            <v>PT. DANONE BISCUITS INDONESIA</v>
          </cell>
        </row>
      </sheetData>
      <sheetData sheetId="2750">
        <row r="7">
          <cell r="E7" t="str">
            <v>PT. DANONE BISCUITS INDONESIA</v>
          </cell>
        </row>
      </sheetData>
      <sheetData sheetId="2751">
        <row r="7">
          <cell r="E7" t="str">
            <v>PT. DANONE BISCUITS INDONESIA</v>
          </cell>
        </row>
      </sheetData>
      <sheetData sheetId="2752">
        <row r="7">
          <cell r="E7" t="str">
            <v>PT. DANONE BISCUITS INDONESIA</v>
          </cell>
        </row>
      </sheetData>
      <sheetData sheetId="2753">
        <row r="7">
          <cell r="E7" t="str">
            <v>PT. DANONE BISCUITS INDONESIA</v>
          </cell>
        </row>
      </sheetData>
      <sheetData sheetId="2754">
        <row r="7">
          <cell r="E7" t="str">
            <v>PT. DANONE BISCUITS INDONESIA</v>
          </cell>
        </row>
      </sheetData>
      <sheetData sheetId="2755">
        <row r="7">
          <cell r="E7" t="str">
            <v>PT. DANONE BISCUITS INDONESIA</v>
          </cell>
        </row>
      </sheetData>
      <sheetData sheetId="2756">
        <row r="7">
          <cell r="E7" t="str">
            <v>PT. DANONE BISCUITS INDONESIA</v>
          </cell>
        </row>
      </sheetData>
      <sheetData sheetId="2757">
        <row r="7">
          <cell r="E7" t="str">
            <v>PT. DANONE BISCUITS INDONESIA</v>
          </cell>
        </row>
      </sheetData>
      <sheetData sheetId="2758">
        <row r="7">
          <cell r="E7" t="str">
            <v>PT. DANONE BISCUITS INDONESIA</v>
          </cell>
        </row>
      </sheetData>
      <sheetData sheetId="2759">
        <row r="7">
          <cell r="E7" t="str">
            <v>PT. DANONE BISCUITS INDONESIA</v>
          </cell>
        </row>
      </sheetData>
      <sheetData sheetId="2760">
        <row r="7">
          <cell r="E7" t="str">
            <v>PT. DANONE BISCUITS INDONESIA</v>
          </cell>
        </row>
      </sheetData>
      <sheetData sheetId="2761">
        <row r="7">
          <cell r="E7" t="str">
            <v>PT. DANONE BISCUITS INDONESIA</v>
          </cell>
        </row>
      </sheetData>
      <sheetData sheetId="2762">
        <row r="7">
          <cell r="E7" t="str">
            <v>PT. DANONE BISCUITS INDONESIA</v>
          </cell>
        </row>
      </sheetData>
      <sheetData sheetId="2763">
        <row r="7">
          <cell r="E7" t="str">
            <v>PT. DANONE BISCUITS INDONESIA</v>
          </cell>
        </row>
      </sheetData>
      <sheetData sheetId="2764">
        <row r="7">
          <cell r="E7" t="str">
            <v>PT. DANONE BISCUITS INDONESIA</v>
          </cell>
        </row>
      </sheetData>
      <sheetData sheetId="2765">
        <row r="7">
          <cell r="E7" t="str">
            <v>PT. DANONE BISCUITS INDONESIA</v>
          </cell>
        </row>
      </sheetData>
      <sheetData sheetId="2766">
        <row r="7">
          <cell r="E7" t="str">
            <v>PT. DANONE BISCUITS INDONESIA</v>
          </cell>
        </row>
      </sheetData>
      <sheetData sheetId="2767">
        <row r="7">
          <cell r="E7" t="str">
            <v>PT. DANONE BISCUITS INDONESIA</v>
          </cell>
        </row>
      </sheetData>
      <sheetData sheetId="2768">
        <row r="7">
          <cell r="E7" t="str">
            <v>PT. DANONE BISCUITS INDONESIA</v>
          </cell>
        </row>
      </sheetData>
      <sheetData sheetId="2769">
        <row r="7">
          <cell r="E7" t="str">
            <v>PT. DANONE BISCUITS INDONESIA</v>
          </cell>
        </row>
      </sheetData>
      <sheetData sheetId="2770">
        <row r="7">
          <cell r="E7" t="str">
            <v>PT. DANONE BISCUITS INDONESIA</v>
          </cell>
        </row>
      </sheetData>
      <sheetData sheetId="2771">
        <row r="7">
          <cell r="E7" t="str">
            <v>PT. DANONE BISCUITS INDONESIA</v>
          </cell>
        </row>
      </sheetData>
      <sheetData sheetId="2772">
        <row r="7">
          <cell r="E7" t="str">
            <v>PT. DANONE BISCUITS INDONESIA</v>
          </cell>
        </row>
      </sheetData>
      <sheetData sheetId="2773">
        <row r="7">
          <cell r="E7" t="str">
            <v>PT. DANONE BISCUITS INDONESIA</v>
          </cell>
        </row>
      </sheetData>
      <sheetData sheetId="2774">
        <row r="7">
          <cell r="E7" t="str">
            <v>PT. DANONE BISCUITS INDONESIA</v>
          </cell>
        </row>
      </sheetData>
      <sheetData sheetId="2775">
        <row r="7">
          <cell r="E7" t="str">
            <v>PT. DANONE BISCUITS INDONESIA</v>
          </cell>
        </row>
      </sheetData>
      <sheetData sheetId="2776">
        <row r="7">
          <cell r="E7" t="str">
            <v>PT. DANONE BISCUITS INDONESIA</v>
          </cell>
        </row>
      </sheetData>
      <sheetData sheetId="2777">
        <row r="7">
          <cell r="E7" t="str">
            <v>PT. DANONE BISCUITS INDONESIA</v>
          </cell>
        </row>
      </sheetData>
      <sheetData sheetId="2778">
        <row r="7">
          <cell r="E7" t="str">
            <v>PT. DANONE BISCUITS INDONESIA</v>
          </cell>
        </row>
      </sheetData>
      <sheetData sheetId="2779">
        <row r="7">
          <cell r="E7" t="str">
            <v>PT. DANONE BISCUITS INDONESIA</v>
          </cell>
        </row>
      </sheetData>
      <sheetData sheetId="2780">
        <row r="7">
          <cell r="E7" t="str">
            <v>PT. DANONE BISCUITS INDONESIA</v>
          </cell>
        </row>
      </sheetData>
      <sheetData sheetId="2781">
        <row r="7">
          <cell r="E7" t="str">
            <v>PT. DANONE BISCUITS INDONESIA</v>
          </cell>
        </row>
      </sheetData>
      <sheetData sheetId="2782">
        <row r="7">
          <cell r="E7" t="str">
            <v>PT. DANONE BISCUITS INDONESIA</v>
          </cell>
        </row>
      </sheetData>
      <sheetData sheetId="2783">
        <row r="7">
          <cell r="E7" t="str">
            <v>PT. DANONE BISCUITS INDONESIA</v>
          </cell>
        </row>
      </sheetData>
      <sheetData sheetId="2784">
        <row r="7">
          <cell r="E7" t="str">
            <v>PT. DANONE BISCUITS INDONESIA</v>
          </cell>
        </row>
      </sheetData>
      <sheetData sheetId="2785">
        <row r="7">
          <cell r="E7" t="str">
            <v>PT. DANONE BISCUITS INDONESIA</v>
          </cell>
        </row>
      </sheetData>
      <sheetData sheetId="2786">
        <row r="7">
          <cell r="E7" t="str">
            <v>PT. DANONE BISCUITS INDONESIA</v>
          </cell>
        </row>
      </sheetData>
      <sheetData sheetId="2787">
        <row r="7">
          <cell r="E7" t="str">
            <v>PT. DANONE BISCUITS INDONESIA</v>
          </cell>
        </row>
      </sheetData>
      <sheetData sheetId="2788">
        <row r="7">
          <cell r="E7" t="str">
            <v>PT. DANONE BISCUITS INDONESIA</v>
          </cell>
        </row>
      </sheetData>
      <sheetData sheetId="2789">
        <row r="7">
          <cell r="E7" t="str">
            <v>PT. DANONE BISCUITS INDONESIA</v>
          </cell>
        </row>
      </sheetData>
      <sheetData sheetId="2790">
        <row r="7">
          <cell r="E7" t="str">
            <v>PT. DANONE BISCUITS INDONESIA</v>
          </cell>
        </row>
      </sheetData>
      <sheetData sheetId="2791">
        <row r="7">
          <cell r="E7" t="str">
            <v>PT. DANONE BISCUITS INDONESIA</v>
          </cell>
        </row>
      </sheetData>
      <sheetData sheetId="2792">
        <row r="7">
          <cell r="E7" t="str">
            <v>PT. DANONE BISCUITS INDONESIA</v>
          </cell>
        </row>
      </sheetData>
      <sheetData sheetId="2793">
        <row r="7">
          <cell r="E7" t="str">
            <v>PT. DANONE BISCUITS INDONESIA</v>
          </cell>
        </row>
      </sheetData>
      <sheetData sheetId="2794">
        <row r="7">
          <cell r="E7" t="str">
            <v>PT. DANONE BISCUITS INDONESIA</v>
          </cell>
        </row>
      </sheetData>
      <sheetData sheetId="2795">
        <row r="7">
          <cell r="E7" t="str">
            <v>PT. DANONE BISCUITS INDONESIA</v>
          </cell>
        </row>
      </sheetData>
      <sheetData sheetId="2796">
        <row r="7">
          <cell r="E7" t="str">
            <v>PT. DANONE BISCUITS INDONESIA</v>
          </cell>
        </row>
      </sheetData>
      <sheetData sheetId="2797">
        <row r="7">
          <cell r="E7" t="str">
            <v>PT. DANONE BISCUITS INDONESIA</v>
          </cell>
        </row>
      </sheetData>
      <sheetData sheetId="2798">
        <row r="7">
          <cell r="E7" t="str">
            <v>PT. DANONE BISCUITS INDONESIA</v>
          </cell>
        </row>
      </sheetData>
      <sheetData sheetId="2799">
        <row r="7">
          <cell r="E7" t="str">
            <v>PT. DANONE BISCUITS INDONESIA</v>
          </cell>
        </row>
      </sheetData>
      <sheetData sheetId="2800">
        <row r="7">
          <cell r="E7" t="str">
            <v>PT. DANONE BISCUITS INDONESIA</v>
          </cell>
        </row>
      </sheetData>
      <sheetData sheetId="2801">
        <row r="7">
          <cell r="E7" t="str">
            <v>PT. DANONE BISCUITS INDONESIA</v>
          </cell>
        </row>
      </sheetData>
      <sheetData sheetId="2802">
        <row r="7">
          <cell r="E7" t="str">
            <v>PT. DANONE BISCUITS INDONESIA</v>
          </cell>
        </row>
      </sheetData>
      <sheetData sheetId="2803">
        <row r="7">
          <cell r="E7" t="str">
            <v>PT. DANONE BISCUITS INDONESIA</v>
          </cell>
        </row>
      </sheetData>
      <sheetData sheetId="2804">
        <row r="7">
          <cell r="E7" t="str">
            <v>PT. DANONE BISCUITS INDONESIA</v>
          </cell>
        </row>
      </sheetData>
      <sheetData sheetId="2805">
        <row r="7">
          <cell r="E7" t="str">
            <v>PT. DANONE BISCUITS INDONESIA</v>
          </cell>
        </row>
      </sheetData>
      <sheetData sheetId="2806">
        <row r="7">
          <cell r="E7" t="str">
            <v>PT. DANONE BISCUITS INDONESIA</v>
          </cell>
        </row>
      </sheetData>
      <sheetData sheetId="2807">
        <row r="7">
          <cell r="E7" t="str">
            <v>PT. DANONE BISCUITS INDONESIA</v>
          </cell>
        </row>
      </sheetData>
      <sheetData sheetId="2808">
        <row r="7">
          <cell r="E7" t="str">
            <v>PT. DANONE BISCUITS INDONESIA</v>
          </cell>
        </row>
      </sheetData>
      <sheetData sheetId="2809">
        <row r="7">
          <cell r="E7" t="str">
            <v>PT. DANONE BISCUITS INDONESIA</v>
          </cell>
        </row>
      </sheetData>
      <sheetData sheetId="2810">
        <row r="7">
          <cell r="E7" t="str">
            <v>PT. DANONE BISCUITS INDONESIA</v>
          </cell>
        </row>
      </sheetData>
      <sheetData sheetId="2811">
        <row r="7">
          <cell r="E7" t="str">
            <v>PT. DANONE BISCUITS INDONESIA</v>
          </cell>
        </row>
      </sheetData>
      <sheetData sheetId="2812">
        <row r="7">
          <cell r="E7" t="str">
            <v>PT. DANONE BISCUITS INDONESIA</v>
          </cell>
        </row>
      </sheetData>
      <sheetData sheetId="2813">
        <row r="7">
          <cell r="E7" t="str">
            <v>PT. DANONE BISCUITS INDONESIA</v>
          </cell>
        </row>
      </sheetData>
      <sheetData sheetId="2814">
        <row r="7">
          <cell r="E7" t="str">
            <v>PT. DANONE BISCUITS INDONESIA</v>
          </cell>
        </row>
      </sheetData>
      <sheetData sheetId="2815">
        <row r="7">
          <cell r="E7" t="str">
            <v>PT. DANONE BISCUITS INDONESIA</v>
          </cell>
        </row>
      </sheetData>
      <sheetData sheetId="2816">
        <row r="7">
          <cell r="E7" t="str">
            <v>PT. DANONE BISCUITS INDONESIA</v>
          </cell>
        </row>
      </sheetData>
      <sheetData sheetId="2817">
        <row r="7">
          <cell r="E7" t="str">
            <v>PT. DANONE BISCUITS INDONESIA</v>
          </cell>
        </row>
      </sheetData>
      <sheetData sheetId="2818">
        <row r="7">
          <cell r="E7" t="str">
            <v>PT. DANONE BISCUITS INDONESIA</v>
          </cell>
        </row>
      </sheetData>
      <sheetData sheetId="2819">
        <row r="7">
          <cell r="E7" t="str">
            <v>PT. DANONE BISCUITS INDONESIA</v>
          </cell>
        </row>
      </sheetData>
      <sheetData sheetId="2820">
        <row r="7">
          <cell r="E7" t="str">
            <v>PT. DANONE BISCUITS INDONESIA</v>
          </cell>
        </row>
      </sheetData>
      <sheetData sheetId="2821">
        <row r="7">
          <cell r="E7" t="str">
            <v>PT. DANONE BISCUITS INDONESIA</v>
          </cell>
        </row>
      </sheetData>
      <sheetData sheetId="2822">
        <row r="7">
          <cell r="E7" t="str">
            <v>PT. DANONE BISCUITS INDONESIA</v>
          </cell>
        </row>
      </sheetData>
      <sheetData sheetId="2823">
        <row r="7">
          <cell r="E7" t="str">
            <v>PT. DANONE BISCUITS INDONESIA</v>
          </cell>
        </row>
      </sheetData>
      <sheetData sheetId="2824">
        <row r="7">
          <cell r="E7" t="str">
            <v>PT. DANONE BISCUITS INDONESIA</v>
          </cell>
        </row>
      </sheetData>
      <sheetData sheetId="2825">
        <row r="7">
          <cell r="E7" t="str">
            <v>PT. DANONE BISCUITS INDONESIA</v>
          </cell>
        </row>
      </sheetData>
      <sheetData sheetId="2826">
        <row r="7">
          <cell r="E7" t="str">
            <v>PT. DANONE BISCUITS INDONESIA</v>
          </cell>
        </row>
      </sheetData>
      <sheetData sheetId="2827">
        <row r="7">
          <cell r="E7" t="str">
            <v>PT. DANONE BISCUITS INDONESIA</v>
          </cell>
        </row>
      </sheetData>
      <sheetData sheetId="2828">
        <row r="7">
          <cell r="E7" t="str">
            <v>PT. DANONE BISCUITS INDONESIA</v>
          </cell>
        </row>
      </sheetData>
      <sheetData sheetId="2829">
        <row r="7">
          <cell r="E7" t="str">
            <v>PT. DANONE BISCUITS INDONESIA</v>
          </cell>
        </row>
      </sheetData>
      <sheetData sheetId="2830">
        <row r="7">
          <cell r="E7" t="str">
            <v>PT. DANONE BISCUITS INDONESIA</v>
          </cell>
        </row>
      </sheetData>
      <sheetData sheetId="2831">
        <row r="7">
          <cell r="E7" t="str">
            <v>PT. DANONE BISCUITS INDONESIA</v>
          </cell>
        </row>
      </sheetData>
      <sheetData sheetId="2832">
        <row r="7">
          <cell r="E7" t="str">
            <v>PT. DANONE BISCUITS INDONESIA</v>
          </cell>
        </row>
      </sheetData>
      <sheetData sheetId="2833">
        <row r="7">
          <cell r="E7" t="str">
            <v>PT. DANONE BISCUITS INDONESIA</v>
          </cell>
        </row>
      </sheetData>
      <sheetData sheetId="2834">
        <row r="7">
          <cell r="E7" t="str">
            <v>PT. DANONE BISCUITS INDONESIA</v>
          </cell>
        </row>
      </sheetData>
      <sheetData sheetId="2835">
        <row r="7">
          <cell r="E7" t="str">
            <v>PT. DANONE BISCUITS INDONESIA</v>
          </cell>
        </row>
      </sheetData>
      <sheetData sheetId="2836">
        <row r="7">
          <cell r="E7" t="str">
            <v>PT. DANONE BISCUITS INDONESIA</v>
          </cell>
        </row>
      </sheetData>
      <sheetData sheetId="2837">
        <row r="7">
          <cell r="E7" t="str">
            <v>PT. DANONE BISCUITS INDONESIA</v>
          </cell>
        </row>
      </sheetData>
      <sheetData sheetId="2838">
        <row r="7">
          <cell r="E7" t="str">
            <v>PT. DANONE BISCUITS INDONESIA</v>
          </cell>
        </row>
      </sheetData>
      <sheetData sheetId="2839">
        <row r="7">
          <cell r="E7" t="str">
            <v>PT. DANONE BISCUITS INDONESIA</v>
          </cell>
        </row>
      </sheetData>
      <sheetData sheetId="2840">
        <row r="7">
          <cell r="E7" t="str">
            <v>PT. DANONE BISCUITS INDONESIA</v>
          </cell>
        </row>
      </sheetData>
      <sheetData sheetId="2841">
        <row r="7">
          <cell r="E7" t="str">
            <v>PT. DANONE BISCUITS INDONESIA</v>
          </cell>
        </row>
      </sheetData>
      <sheetData sheetId="2842">
        <row r="7">
          <cell r="E7" t="str">
            <v>PT. DANONE BISCUITS INDONESIA</v>
          </cell>
        </row>
      </sheetData>
      <sheetData sheetId="2843">
        <row r="7">
          <cell r="E7" t="str">
            <v>PT. DANONE BISCUITS INDONESIA</v>
          </cell>
        </row>
      </sheetData>
      <sheetData sheetId="2844">
        <row r="7">
          <cell r="E7" t="str">
            <v>PT. DANONE BISCUITS INDONESIA</v>
          </cell>
        </row>
      </sheetData>
      <sheetData sheetId="2845">
        <row r="7">
          <cell r="E7" t="str">
            <v>PT. DANONE BISCUITS INDONESIA</v>
          </cell>
        </row>
      </sheetData>
      <sheetData sheetId="2846">
        <row r="7">
          <cell r="E7" t="str">
            <v>PT. DANONE BISCUITS INDONESIA</v>
          </cell>
        </row>
      </sheetData>
      <sheetData sheetId="2847">
        <row r="7">
          <cell r="E7" t="str">
            <v>PT. DANONE BISCUITS INDONESIA</v>
          </cell>
        </row>
      </sheetData>
      <sheetData sheetId="2848">
        <row r="7">
          <cell r="E7" t="str">
            <v>PT. DANONE BISCUITS INDONESIA</v>
          </cell>
        </row>
      </sheetData>
      <sheetData sheetId="2849">
        <row r="7">
          <cell r="E7" t="str">
            <v>PT. DANONE BISCUITS INDONESIA</v>
          </cell>
        </row>
      </sheetData>
      <sheetData sheetId="2850">
        <row r="7">
          <cell r="E7" t="str">
            <v>PT. DANONE BISCUITS INDONESIA</v>
          </cell>
        </row>
      </sheetData>
      <sheetData sheetId="2851">
        <row r="7">
          <cell r="E7" t="str">
            <v>PT. DANONE BISCUITS INDONESIA</v>
          </cell>
        </row>
      </sheetData>
      <sheetData sheetId="2852">
        <row r="7">
          <cell r="E7" t="str">
            <v>PT. DANONE BISCUITS INDONESIA</v>
          </cell>
        </row>
      </sheetData>
      <sheetData sheetId="2853">
        <row r="7">
          <cell r="E7" t="str">
            <v>PT. DANONE BISCUITS INDONESIA</v>
          </cell>
        </row>
      </sheetData>
      <sheetData sheetId="2854">
        <row r="7">
          <cell r="E7" t="str">
            <v>PT. DANONE BISCUITS INDONESIA</v>
          </cell>
        </row>
      </sheetData>
      <sheetData sheetId="2855">
        <row r="7">
          <cell r="E7" t="str">
            <v>PT. DANONE BISCUITS INDONESIA</v>
          </cell>
        </row>
      </sheetData>
      <sheetData sheetId="2856">
        <row r="7">
          <cell r="E7" t="str">
            <v>PT. DANONE BISCUITS INDONESIA</v>
          </cell>
        </row>
      </sheetData>
      <sheetData sheetId="2857">
        <row r="7">
          <cell r="E7" t="str">
            <v>PT. DANONE BISCUITS INDONESIA</v>
          </cell>
        </row>
      </sheetData>
      <sheetData sheetId="2858">
        <row r="7">
          <cell r="E7" t="str">
            <v>PT. DANONE BISCUITS INDONESIA</v>
          </cell>
        </row>
      </sheetData>
      <sheetData sheetId="2859">
        <row r="7">
          <cell r="E7" t="str">
            <v>PT. DANONE BISCUITS INDONESIA</v>
          </cell>
        </row>
      </sheetData>
      <sheetData sheetId="2860">
        <row r="7">
          <cell r="E7" t="str">
            <v>PT. DANONE BISCUITS INDONESIA</v>
          </cell>
        </row>
      </sheetData>
      <sheetData sheetId="2861">
        <row r="7">
          <cell r="E7" t="str">
            <v>PT. DANONE BISCUITS INDONESIA</v>
          </cell>
        </row>
      </sheetData>
      <sheetData sheetId="2862">
        <row r="7">
          <cell r="E7" t="str">
            <v>PT. DANONE BISCUITS INDONESIA</v>
          </cell>
        </row>
      </sheetData>
      <sheetData sheetId="2863">
        <row r="7">
          <cell r="E7" t="str">
            <v>PT. DANONE BISCUITS INDONESIA</v>
          </cell>
        </row>
      </sheetData>
      <sheetData sheetId="2864">
        <row r="7">
          <cell r="E7" t="str">
            <v>PT. DANONE BISCUITS INDONESIA</v>
          </cell>
        </row>
      </sheetData>
      <sheetData sheetId="2865">
        <row r="7">
          <cell r="E7" t="str">
            <v>PT. DANONE BISCUITS INDONESIA</v>
          </cell>
        </row>
      </sheetData>
      <sheetData sheetId="2866">
        <row r="7">
          <cell r="E7" t="str">
            <v>PT. DANONE BISCUITS INDONESIA</v>
          </cell>
        </row>
      </sheetData>
      <sheetData sheetId="2867">
        <row r="7">
          <cell r="E7" t="str">
            <v>PT. DANONE BISCUITS INDONESIA</v>
          </cell>
        </row>
      </sheetData>
      <sheetData sheetId="2868">
        <row r="7">
          <cell r="E7" t="str">
            <v>PT. DANONE BISCUITS INDONESIA</v>
          </cell>
        </row>
      </sheetData>
      <sheetData sheetId="2869">
        <row r="7">
          <cell r="E7" t="str">
            <v>PT. DANONE BISCUITS INDONESIA</v>
          </cell>
        </row>
      </sheetData>
      <sheetData sheetId="2870">
        <row r="7">
          <cell r="E7" t="str">
            <v>PT. DANONE BISCUITS INDONESIA</v>
          </cell>
        </row>
      </sheetData>
      <sheetData sheetId="2871">
        <row r="7">
          <cell r="E7" t="str">
            <v>PT. DANONE BISCUITS INDONESIA</v>
          </cell>
        </row>
      </sheetData>
      <sheetData sheetId="2872">
        <row r="7">
          <cell r="E7" t="str">
            <v>PT. DANONE BISCUITS INDONESIA</v>
          </cell>
        </row>
      </sheetData>
      <sheetData sheetId="2873">
        <row r="7">
          <cell r="E7" t="str">
            <v>PT. DANONE BISCUITS INDONESIA</v>
          </cell>
        </row>
      </sheetData>
      <sheetData sheetId="2874">
        <row r="7">
          <cell r="E7" t="str">
            <v>PT. DANONE BISCUITS INDONESIA</v>
          </cell>
        </row>
      </sheetData>
      <sheetData sheetId="2875">
        <row r="7">
          <cell r="E7" t="str">
            <v>PT. DANONE BISCUITS INDONESIA</v>
          </cell>
        </row>
      </sheetData>
      <sheetData sheetId="2876">
        <row r="7">
          <cell r="E7" t="str">
            <v>PT. DANONE BISCUITS INDONESIA</v>
          </cell>
        </row>
      </sheetData>
      <sheetData sheetId="2877">
        <row r="7">
          <cell r="E7" t="str">
            <v>PT. DANONE BISCUITS INDONESIA</v>
          </cell>
        </row>
      </sheetData>
      <sheetData sheetId="2878">
        <row r="7">
          <cell r="E7" t="str">
            <v>PT. DANONE BISCUITS INDONESIA</v>
          </cell>
        </row>
      </sheetData>
      <sheetData sheetId="2879">
        <row r="7">
          <cell r="E7" t="str">
            <v>PT. DANONE BISCUITS INDONESIA</v>
          </cell>
        </row>
      </sheetData>
      <sheetData sheetId="2880">
        <row r="7">
          <cell r="E7" t="str">
            <v>PT. DANONE BISCUITS INDONESIA</v>
          </cell>
        </row>
      </sheetData>
      <sheetData sheetId="2881">
        <row r="7">
          <cell r="E7" t="str">
            <v>PT. DANONE BISCUITS INDONESIA</v>
          </cell>
        </row>
      </sheetData>
      <sheetData sheetId="2882">
        <row r="7">
          <cell r="E7" t="str">
            <v>PT. DANONE BISCUITS INDONESIA</v>
          </cell>
        </row>
      </sheetData>
      <sheetData sheetId="2883">
        <row r="7">
          <cell r="E7" t="str">
            <v>PT. DANONE BISCUITS INDONESIA</v>
          </cell>
        </row>
      </sheetData>
      <sheetData sheetId="2884">
        <row r="7">
          <cell r="E7" t="str">
            <v>PT. DANONE BISCUITS INDONESIA</v>
          </cell>
        </row>
      </sheetData>
      <sheetData sheetId="2885">
        <row r="7">
          <cell r="E7" t="str">
            <v>PT. DANONE BISCUITS INDONESIA</v>
          </cell>
        </row>
      </sheetData>
      <sheetData sheetId="2886">
        <row r="7">
          <cell r="E7" t="str">
            <v>PT. DANONE BISCUITS INDONESIA</v>
          </cell>
        </row>
      </sheetData>
      <sheetData sheetId="2887">
        <row r="7">
          <cell r="E7" t="str">
            <v>PT. DANONE BISCUITS INDONESIA</v>
          </cell>
        </row>
      </sheetData>
      <sheetData sheetId="2888">
        <row r="7">
          <cell r="E7" t="str">
            <v>PT. DANONE BISCUITS INDONESIA</v>
          </cell>
        </row>
      </sheetData>
      <sheetData sheetId="2889">
        <row r="7">
          <cell r="E7" t="str">
            <v>PT. DANONE BISCUITS INDONESIA</v>
          </cell>
        </row>
      </sheetData>
      <sheetData sheetId="2890">
        <row r="7">
          <cell r="E7" t="str">
            <v>PT. DANONE BISCUITS INDONESIA</v>
          </cell>
        </row>
      </sheetData>
      <sheetData sheetId="2891">
        <row r="7">
          <cell r="E7" t="str">
            <v>PT. DANONE BISCUITS INDONESIA</v>
          </cell>
        </row>
      </sheetData>
      <sheetData sheetId="2892">
        <row r="7">
          <cell r="E7" t="str">
            <v>PT. DANONE BISCUITS INDONESIA</v>
          </cell>
        </row>
      </sheetData>
      <sheetData sheetId="2893">
        <row r="7">
          <cell r="E7" t="str">
            <v>PT. DANONE BISCUITS INDONESIA</v>
          </cell>
        </row>
      </sheetData>
      <sheetData sheetId="2894">
        <row r="7">
          <cell r="E7" t="str">
            <v>PT. DANONE BISCUITS INDONESIA</v>
          </cell>
        </row>
      </sheetData>
      <sheetData sheetId="2895">
        <row r="7">
          <cell r="E7" t="str">
            <v>PT. DANONE BISCUITS INDONESIA</v>
          </cell>
        </row>
      </sheetData>
      <sheetData sheetId="2896">
        <row r="7">
          <cell r="E7" t="str">
            <v>PT. DANONE BISCUITS INDONESIA</v>
          </cell>
        </row>
      </sheetData>
      <sheetData sheetId="2897">
        <row r="7">
          <cell r="E7" t="str">
            <v>PT. DANONE BISCUITS INDONESIA</v>
          </cell>
        </row>
      </sheetData>
      <sheetData sheetId="2898">
        <row r="7">
          <cell r="E7" t="str">
            <v>PT. DANONE BISCUITS INDONESIA</v>
          </cell>
        </row>
      </sheetData>
      <sheetData sheetId="2899">
        <row r="7">
          <cell r="E7" t="str">
            <v>PT. DANONE BISCUITS INDONESIA</v>
          </cell>
        </row>
      </sheetData>
      <sheetData sheetId="2900">
        <row r="7">
          <cell r="E7" t="str">
            <v>PT. DANONE BISCUITS INDONESIA</v>
          </cell>
        </row>
      </sheetData>
      <sheetData sheetId="2901">
        <row r="7">
          <cell r="E7" t="str">
            <v>PT. DANONE BISCUITS INDONESIA</v>
          </cell>
        </row>
      </sheetData>
      <sheetData sheetId="2902">
        <row r="7">
          <cell r="E7" t="str">
            <v>PT. DANONE BISCUITS INDONESIA</v>
          </cell>
        </row>
      </sheetData>
      <sheetData sheetId="2903">
        <row r="7">
          <cell r="E7" t="str">
            <v>PT. DANONE BISCUITS INDONESIA</v>
          </cell>
        </row>
      </sheetData>
      <sheetData sheetId="2904">
        <row r="7">
          <cell r="E7" t="str">
            <v>PT. DANONE BISCUITS INDONESIA</v>
          </cell>
        </row>
      </sheetData>
      <sheetData sheetId="2905">
        <row r="7">
          <cell r="E7" t="str">
            <v>PT. DANONE BISCUITS INDONESIA</v>
          </cell>
        </row>
      </sheetData>
      <sheetData sheetId="2906">
        <row r="7">
          <cell r="E7" t="str">
            <v>PT. DANONE BISCUITS INDONESIA</v>
          </cell>
        </row>
      </sheetData>
      <sheetData sheetId="2907">
        <row r="7">
          <cell r="E7" t="str">
            <v>PT. DANONE BISCUITS INDONESIA</v>
          </cell>
        </row>
      </sheetData>
      <sheetData sheetId="2908">
        <row r="7">
          <cell r="E7" t="str">
            <v>PT. DANONE BISCUITS INDONESIA</v>
          </cell>
        </row>
      </sheetData>
      <sheetData sheetId="2909">
        <row r="7">
          <cell r="E7" t="str">
            <v>PT. DANONE BISCUITS INDONESIA</v>
          </cell>
        </row>
      </sheetData>
      <sheetData sheetId="2910">
        <row r="7">
          <cell r="E7" t="str">
            <v>PT. DANONE BISCUITS INDONESIA</v>
          </cell>
        </row>
      </sheetData>
      <sheetData sheetId="2911">
        <row r="7">
          <cell r="E7" t="str">
            <v>PT. DANONE BISCUITS INDONESIA</v>
          </cell>
        </row>
      </sheetData>
      <sheetData sheetId="2912">
        <row r="7">
          <cell r="E7" t="str">
            <v>PT. DANONE BISCUITS INDONESIA</v>
          </cell>
        </row>
      </sheetData>
      <sheetData sheetId="2913">
        <row r="7">
          <cell r="E7" t="str">
            <v>PT. DANONE BISCUITS INDONESIA</v>
          </cell>
        </row>
      </sheetData>
      <sheetData sheetId="2914">
        <row r="7">
          <cell r="E7" t="str">
            <v>PT. DANONE BISCUITS INDONESIA</v>
          </cell>
        </row>
      </sheetData>
      <sheetData sheetId="2915">
        <row r="7">
          <cell r="E7" t="str">
            <v>PT. DANONE BISCUITS INDONESIA</v>
          </cell>
        </row>
      </sheetData>
      <sheetData sheetId="2916">
        <row r="7">
          <cell r="E7" t="str">
            <v>PT. DANONE BISCUITS INDONESIA</v>
          </cell>
        </row>
      </sheetData>
      <sheetData sheetId="2917">
        <row r="7">
          <cell r="E7" t="str">
            <v>PT. DANONE BISCUITS INDONESIA</v>
          </cell>
        </row>
      </sheetData>
      <sheetData sheetId="2918">
        <row r="7">
          <cell r="E7" t="str">
            <v>PT. DANONE BISCUITS INDONESIA</v>
          </cell>
        </row>
      </sheetData>
      <sheetData sheetId="2919">
        <row r="7">
          <cell r="E7" t="str">
            <v>PT. DANONE BISCUITS INDONESIA</v>
          </cell>
        </row>
      </sheetData>
      <sheetData sheetId="2920">
        <row r="7">
          <cell r="E7" t="str">
            <v>PT. DANONE BISCUITS INDONESIA</v>
          </cell>
        </row>
      </sheetData>
      <sheetData sheetId="2921">
        <row r="7">
          <cell r="E7" t="str">
            <v>PT. DANONE BISCUITS INDONESIA</v>
          </cell>
        </row>
      </sheetData>
      <sheetData sheetId="2922">
        <row r="7">
          <cell r="E7" t="str">
            <v>PT. DANONE BISCUITS INDONESIA</v>
          </cell>
        </row>
      </sheetData>
      <sheetData sheetId="2923">
        <row r="7">
          <cell r="E7" t="str">
            <v>PT. DANONE BISCUITS INDONESIA</v>
          </cell>
        </row>
      </sheetData>
      <sheetData sheetId="2924">
        <row r="7">
          <cell r="E7" t="str">
            <v>PT. DANONE BISCUITS INDONESIA</v>
          </cell>
        </row>
      </sheetData>
      <sheetData sheetId="2925">
        <row r="7">
          <cell r="E7" t="str">
            <v>PT. DANONE BISCUITS INDONESIA</v>
          </cell>
        </row>
      </sheetData>
      <sheetData sheetId="2926">
        <row r="7">
          <cell r="E7" t="str">
            <v>PT. DANONE BISCUITS INDONESIA</v>
          </cell>
        </row>
      </sheetData>
      <sheetData sheetId="2927">
        <row r="7">
          <cell r="E7" t="str">
            <v>PT. DANONE BISCUITS INDONESIA</v>
          </cell>
        </row>
      </sheetData>
      <sheetData sheetId="2928">
        <row r="7">
          <cell r="E7" t="str">
            <v>PT. DANONE BISCUITS INDONESIA</v>
          </cell>
        </row>
      </sheetData>
      <sheetData sheetId="2929">
        <row r="7">
          <cell r="E7" t="str">
            <v>PT. DANONE BISCUITS INDONESIA</v>
          </cell>
        </row>
      </sheetData>
      <sheetData sheetId="2930">
        <row r="7">
          <cell r="E7" t="str">
            <v>PT. DANONE BISCUITS INDONESIA</v>
          </cell>
        </row>
      </sheetData>
      <sheetData sheetId="2931">
        <row r="7">
          <cell r="E7" t="str">
            <v>PT. DANONE BISCUITS INDONESIA</v>
          </cell>
        </row>
      </sheetData>
      <sheetData sheetId="2932">
        <row r="7">
          <cell r="E7" t="str">
            <v>PT. DANONE BISCUITS INDONESIA</v>
          </cell>
        </row>
      </sheetData>
      <sheetData sheetId="2933">
        <row r="7">
          <cell r="E7" t="str">
            <v>PT. DANONE BISCUITS INDONESIA</v>
          </cell>
        </row>
      </sheetData>
      <sheetData sheetId="2934">
        <row r="7">
          <cell r="E7" t="str">
            <v>PT. DANONE BISCUITS INDONESIA</v>
          </cell>
        </row>
      </sheetData>
      <sheetData sheetId="2935">
        <row r="7">
          <cell r="E7" t="str">
            <v>PT. DANONE BISCUITS INDONESIA</v>
          </cell>
        </row>
      </sheetData>
      <sheetData sheetId="2936">
        <row r="7">
          <cell r="E7" t="str">
            <v>PT. DANONE BISCUITS INDONESIA</v>
          </cell>
        </row>
      </sheetData>
      <sheetData sheetId="2937">
        <row r="7">
          <cell r="E7" t="str">
            <v>PT. DANONE BISCUITS INDONESIA</v>
          </cell>
        </row>
      </sheetData>
      <sheetData sheetId="2938">
        <row r="7">
          <cell r="E7" t="str">
            <v>PT. DANONE BISCUITS INDONESIA</v>
          </cell>
        </row>
      </sheetData>
      <sheetData sheetId="2939">
        <row r="7">
          <cell r="E7" t="str">
            <v>PT. DANONE BISCUITS INDONESIA</v>
          </cell>
        </row>
      </sheetData>
      <sheetData sheetId="2940">
        <row r="7">
          <cell r="E7" t="str">
            <v>PT. DANONE BISCUITS INDONESIA</v>
          </cell>
        </row>
      </sheetData>
      <sheetData sheetId="2941">
        <row r="7">
          <cell r="E7" t="str">
            <v>PT. DANONE BISCUITS INDONESIA</v>
          </cell>
        </row>
      </sheetData>
      <sheetData sheetId="2942">
        <row r="7">
          <cell r="E7" t="str">
            <v>PT. DANONE BISCUITS INDONESIA</v>
          </cell>
        </row>
      </sheetData>
      <sheetData sheetId="2943">
        <row r="7">
          <cell r="E7" t="str">
            <v>PT. DANONE BISCUITS INDONESIA</v>
          </cell>
        </row>
      </sheetData>
      <sheetData sheetId="2944">
        <row r="7">
          <cell r="E7" t="str">
            <v>PT. DANONE BISCUITS INDONESIA</v>
          </cell>
        </row>
      </sheetData>
      <sheetData sheetId="2945">
        <row r="7">
          <cell r="E7" t="str">
            <v>PT. DANONE BISCUITS INDONESIA</v>
          </cell>
        </row>
      </sheetData>
      <sheetData sheetId="2946">
        <row r="7">
          <cell r="E7" t="str">
            <v>PT. DANONE BISCUITS INDONESIA</v>
          </cell>
        </row>
      </sheetData>
      <sheetData sheetId="2947">
        <row r="7">
          <cell r="E7" t="str">
            <v>PT. DANONE BISCUITS INDONESIA</v>
          </cell>
        </row>
      </sheetData>
      <sheetData sheetId="2948">
        <row r="7">
          <cell r="E7" t="str">
            <v>PT. DANONE BISCUITS INDONESIA</v>
          </cell>
        </row>
      </sheetData>
      <sheetData sheetId="2949">
        <row r="7">
          <cell r="E7" t="str">
            <v>PT. DANONE BISCUITS INDONESIA</v>
          </cell>
        </row>
      </sheetData>
      <sheetData sheetId="2950">
        <row r="7">
          <cell r="E7" t="str">
            <v>PT. DANONE BISCUITS INDONESIA</v>
          </cell>
        </row>
      </sheetData>
      <sheetData sheetId="2951">
        <row r="7">
          <cell r="E7" t="str">
            <v>PT. DANONE BISCUITS INDONESIA</v>
          </cell>
        </row>
      </sheetData>
      <sheetData sheetId="2952">
        <row r="7">
          <cell r="E7" t="str">
            <v>PT. DANONE BISCUITS INDONESIA</v>
          </cell>
        </row>
      </sheetData>
      <sheetData sheetId="2953">
        <row r="7">
          <cell r="E7" t="str">
            <v>PT. DANONE BISCUITS INDONESIA</v>
          </cell>
        </row>
      </sheetData>
      <sheetData sheetId="2954">
        <row r="7">
          <cell r="E7" t="str">
            <v>PT. DANONE BISCUITS INDONESIA</v>
          </cell>
        </row>
      </sheetData>
      <sheetData sheetId="2955">
        <row r="7">
          <cell r="E7" t="str">
            <v>PT. DANONE BISCUITS INDONESIA</v>
          </cell>
        </row>
      </sheetData>
      <sheetData sheetId="2956">
        <row r="7">
          <cell r="E7" t="str">
            <v>PT. DANONE BISCUITS INDONESIA</v>
          </cell>
        </row>
      </sheetData>
      <sheetData sheetId="2957">
        <row r="7">
          <cell r="E7" t="str">
            <v>PT. DANONE BISCUITS INDONESIA</v>
          </cell>
        </row>
      </sheetData>
      <sheetData sheetId="2958">
        <row r="7">
          <cell r="E7" t="str">
            <v>PT. DANONE BISCUITS INDONESIA</v>
          </cell>
        </row>
      </sheetData>
      <sheetData sheetId="2959">
        <row r="7">
          <cell r="E7" t="str">
            <v>PT. DANONE BISCUITS INDONESIA</v>
          </cell>
        </row>
      </sheetData>
      <sheetData sheetId="2960">
        <row r="7">
          <cell r="E7" t="str">
            <v>PT. DANONE BISCUITS INDONESIA</v>
          </cell>
        </row>
      </sheetData>
      <sheetData sheetId="2961">
        <row r="7">
          <cell r="E7" t="str">
            <v>PT. DANONE BISCUITS INDONESIA</v>
          </cell>
        </row>
      </sheetData>
      <sheetData sheetId="2962">
        <row r="7">
          <cell r="E7" t="str">
            <v>PT. DANONE BISCUITS INDONESIA</v>
          </cell>
        </row>
      </sheetData>
      <sheetData sheetId="2963">
        <row r="7">
          <cell r="E7" t="str">
            <v>PT. DANONE BISCUITS INDONESIA</v>
          </cell>
        </row>
      </sheetData>
      <sheetData sheetId="2964">
        <row r="7">
          <cell r="E7" t="str">
            <v>PT. DANONE BISCUITS INDONESIA</v>
          </cell>
        </row>
      </sheetData>
      <sheetData sheetId="2965">
        <row r="7">
          <cell r="E7" t="str">
            <v>PT. DANONE BISCUITS INDONESIA</v>
          </cell>
        </row>
      </sheetData>
      <sheetData sheetId="2966">
        <row r="7">
          <cell r="E7" t="str">
            <v>PT. DANONE BISCUITS INDONESIA</v>
          </cell>
        </row>
      </sheetData>
      <sheetData sheetId="2967">
        <row r="7">
          <cell r="E7" t="str">
            <v>PT. DANONE BISCUITS INDONESIA</v>
          </cell>
        </row>
      </sheetData>
      <sheetData sheetId="2968">
        <row r="7">
          <cell r="E7" t="str">
            <v>PT. DANONE BISCUITS INDONESIA</v>
          </cell>
        </row>
      </sheetData>
      <sheetData sheetId="2969">
        <row r="7">
          <cell r="E7" t="str">
            <v>PT. DANONE BISCUITS INDONESIA</v>
          </cell>
        </row>
      </sheetData>
      <sheetData sheetId="2970">
        <row r="7">
          <cell r="E7" t="str">
            <v>PT. DANONE BISCUITS INDONESIA</v>
          </cell>
        </row>
      </sheetData>
      <sheetData sheetId="2971">
        <row r="7">
          <cell r="E7" t="str">
            <v>PT. DANONE BISCUITS INDONESIA</v>
          </cell>
        </row>
      </sheetData>
      <sheetData sheetId="2972">
        <row r="7">
          <cell r="E7" t="str">
            <v>PT. DANONE BISCUITS INDONESIA</v>
          </cell>
        </row>
      </sheetData>
      <sheetData sheetId="2973">
        <row r="7">
          <cell r="E7" t="str">
            <v>PT. DANONE BISCUITS INDONESIA</v>
          </cell>
        </row>
      </sheetData>
      <sheetData sheetId="2974">
        <row r="7">
          <cell r="E7" t="str">
            <v>PT. DANONE BISCUITS INDONESIA</v>
          </cell>
        </row>
      </sheetData>
      <sheetData sheetId="2975">
        <row r="7">
          <cell r="E7" t="str">
            <v>PT. DANONE BISCUITS INDONESIA</v>
          </cell>
        </row>
      </sheetData>
      <sheetData sheetId="2976">
        <row r="7">
          <cell r="E7" t="str">
            <v>PT. DANONE BISCUITS INDONESIA</v>
          </cell>
        </row>
      </sheetData>
      <sheetData sheetId="2977">
        <row r="7">
          <cell r="E7" t="str">
            <v>PT. DANONE BISCUITS INDONESIA</v>
          </cell>
        </row>
      </sheetData>
      <sheetData sheetId="2978">
        <row r="7">
          <cell r="E7" t="str">
            <v>PT. DANONE BISCUITS INDONESIA</v>
          </cell>
        </row>
      </sheetData>
      <sheetData sheetId="2979">
        <row r="7">
          <cell r="E7" t="str">
            <v>PT. DANONE BISCUITS INDONESIA</v>
          </cell>
        </row>
      </sheetData>
      <sheetData sheetId="2980">
        <row r="7">
          <cell r="E7" t="str">
            <v>PT. DANONE BISCUITS INDONESIA</v>
          </cell>
        </row>
      </sheetData>
      <sheetData sheetId="2981">
        <row r="7">
          <cell r="E7" t="str">
            <v>PT. DANONE BISCUITS INDONESIA</v>
          </cell>
        </row>
      </sheetData>
      <sheetData sheetId="2982">
        <row r="7">
          <cell r="E7" t="str">
            <v>PT. DANONE BISCUITS INDONESIA</v>
          </cell>
        </row>
      </sheetData>
      <sheetData sheetId="2983">
        <row r="7">
          <cell r="E7" t="str">
            <v>PT. DANONE BISCUITS INDONESIA</v>
          </cell>
        </row>
      </sheetData>
      <sheetData sheetId="2984">
        <row r="7">
          <cell r="E7" t="str">
            <v>PT. DANONE BISCUITS INDONESIA</v>
          </cell>
        </row>
      </sheetData>
      <sheetData sheetId="2985">
        <row r="7">
          <cell r="E7" t="str">
            <v>PT. DANONE BISCUITS INDONESIA</v>
          </cell>
        </row>
      </sheetData>
      <sheetData sheetId="2986">
        <row r="7">
          <cell r="E7" t="str">
            <v>PT. DANONE BISCUITS INDONESIA</v>
          </cell>
        </row>
      </sheetData>
      <sheetData sheetId="2987">
        <row r="7">
          <cell r="E7" t="str">
            <v>PT. DANONE BISCUITS INDONESIA</v>
          </cell>
        </row>
      </sheetData>
      <sheetData sheetId="2988">
        <row r="7">
          <cell r="E7" t="str">
            <v>PT. DANONE BISCUITS INDONESIA</v>
          </cell>
        </row>
      </sheetData>
      <sheetData sheetId="2989">
        <row r="7">
          <cell r="E7" t="str">
            <v>PT. DANONE BISCUITS INDONESIA</v>
          </cell>
        </row>
      </sheetData>
      <sheetData sheetId="2990">
        <row r="7">
          <cell r="E7" t="str">
            <v>PT. DANONE BISCUITS INDONESIA</v>
          </cell>
        </row>
      </sheetData>
      <sheetData sheetId="2991">
        <row r="7">
          <cell r="E7" t="str">
            <v>PT. DANONE BISCUITS INDONESIA</v>
          </cell>
        </row>
      </sheetData>
      <sheetData sheetId="2992">
        <row r="7">
          <cell r="E7" t="str">
            <v>PT. DANONE BISCUITS INDONESIA</v>
          </cell>
        </row>
      </sheetData>
      <sheetData sheetId="2993">
        <row r="7">
          <cell r="E7" t="str">
            <v>PT. DANONE BISCUITS INDONESIA</v>
          </cell>
        </row>
      </sheetData>
      <sheetData sheetId="2994">
        <row r="7">
          <cell r="E7" t="str">
            <v>PT. DANONE BISCUITS INDONESIA</v>
          </cell>
        </row>
      </sheetData>
      <sheetData sheetId="2995">
        <row r="7">
          <cell r="E7" t="str">
            <v>PT. DANONE BISCUITS INDONESIA</v>
          </cell>
        </row>
      </sheetData>
      <sheetData sheetId="2996">
        <row r="7">
          <cell r="E7" t="str">
            <v>PT. DANONE BISCUITS INDONESIA</v>
          </cell>
        </row>
      </sheetData>
      <sheetData sheetId="2997">
        <row r="7">
          <cell r="E7" t="str">
            <v>PT. DANONE BISCUITS INDONESIA</v>
          </cell>
        </row>
      </sheetData>
      <sheetData sheetId="2998">
        <row r="7">
          <cell r="E7" t="str">
            <v>PT. DANONE BISCUITS INDONESIA</v>
          </cell>
        </row>
      </sheetData>
      <sheetData sheetId="2999">
        <row r="7">
          <cell r="E7" t="str">
            <v>PT. DANONE BISCUITS INDONESIA</v>
          </cell>
        </row>
      </sheetData>
      <sheetData sheetId="3000">
        <row r="7">
          <cell r="E7" t="str">
            <v>PT. DANONE BISCUITS INDONESIA</v>
          </cell>
        </row>
      </sheetData>
      <sheetData sheetId="3001">
        <row r="7">
          <cell r="E7" t="str">
            <v>PT. DANONE BISCUITS INDONESIA</v>
          </cell>
        </row>
      </sheetData>
      <sheetData sheetId="3002">
        <row r="7">
          <cell r="E7" t="str">
            <v>PT. DANONE BISCUITS INDONESIA</v>
          </cell>
        </row>
      </sheetData>
      <sheetData sheetId="3003">
        <row r="7">
          <cell r="E7" t="str">
            <v>PT. DANONE BISCUITS INDONESIA</v>
          </cell>
        </row>
      </sheetData>
      <sheetData sheetId="3004">
        <row r="7">
          <cell r="E7" t="str">
            <v>PT. DANONE BISCUITS INDONESIA</v>
          </cell>
        </row>
      </sheetData>
      <sheetData sheetId="3005">
        <row r="7">
          <cell r="E7" t="str">
            <v>PT. DANONE BISCUITS INDONESIA</v>
          </cell>
        </row>
      </sheetData>
      <sheetData sheetId="3006">
        <row r="7">
          <cell r="E7" t="str">
            <v>PT. DANONE BISCUITS INDONESIA</v>
          </cell>
        </row>
      </sheetData>
      <sheetData sheetId="3007">
        <row r="7">
          <cell r="E7" t="str">
            <v>PT. DANONE BISCUITS INDONESIA</v>
          </cell>
        </row>
      </sheetData>
      <sheetData sheetId="3008">
        <row r="7">
          <cell r="E7" t="str">
            <v>PT. DANONE BISCUITS INDONESIA</v>
          </cell>
        </row>
      </sheetData>
      <sheetData sheetId="3009">
        <row r="7">
          <cell r="E7" t="str">
            <v>PT. DANONE BISCUITS INDONESIA</v>
          </cell>
        </row>
      </sheetData>
      <sheetData sheetId="3010">
        <row r="7">
          <cell r="E7" t="str">
            <v>PT. DANONE BISCUITS INDONESIA</v>
          </cell>
        </row>
      </sheetData>
      <sheetData sheetId="3011">
        <row r="7">
          <cell r="E7" t="str">
            <v>PT. DANONE BISCUITS INDONESIA</v>
          </cell>
        </row>
      </sheetData>
      <sheetData sheetId="3012">
        <row r="7">
          <cell r="E7" t="str">
            <v>PT. DANONE BISCUITS INDONESIA</v>
          </cell>
        </row>
      </sheetData>
      <sheetData sheetId="3013">
        <row r="7">
          <cell r="E7" t="str">
            <v>PT. DANONE BISCUITS INDONESIA</v>
          </cell>
        </row>
      </sheetData>
      <sheetData sheetId="3014">
        <row r="7">
          <cell r="E7" t="str">
            <v>PT. DANONE BISCUITS INDONESIA</v>
          </cell>
        </row>
      </sheetData>
      <sheetData sheetId="3015">
        <row r="7">
          <cell r="E7" t="str">
            <v>PT. DANONE BISCUITS INDONESIA</v>
          </cell>
        </row>
      </sheetData>
      <sheetData sheetId="3016">
        <row r="7">
          <cell r="E7" t="str">
            <v>PT. DANONE BISCUITS INDONESIA</v>
          </cell>
        </row>
      </sheetData>
      <sheetData sheetId="3017">
        <row r="7">
          <cell r="E7" t="str">
            <v>PT. DANONE BISCUITS INDONESIA</v>
          </cell>
        </row>
      </sheetData>
      <sheetData sheetId="3018">
        <row r="7">
          <cell r="E7" t="str">
            <v>PT. DANONE BISCUITS INDONESIA</v>
          </cell>
        </row>
      </sheetData>
      <sheetData sheetId="3019">
        <row r="7">
          <cell r="E7" t="str">
            <v>PT. DANONE BISCUITS INDONESIA</v>
          </cell>
        </row>
      </sheetData>
      <sheetData sheetId="3020">
        <row r="7">
          <cell r="E7" t="str">
            <v>PT. DANONE BISCUITS INDONESIA</v>
          </cell>
        </row>
      </sheetData>
      <sheetData sheetId="3021">
        <row r="7">
          <cell r="E7" t="str">
            <v>PT. DANONE BISCUITS INDONESIA</v>
          </cell>
        </row>
      </sheetData>
      <sheetData sheetId="3022">
        <row r="7">
          <cell r="E7" t="str">
            <v>PT. DANONE BISCUITS INDONESIA</v>
          </cell>
        </row>
      </sheetData>
      <sheetData sheetId="3023">
        <row r="7">
          <cell r="E7" t="str">
            <v>PT. DANONE BISCUITS INDONESIA</v>
          </cell>
        </row>
      </sheetData>
      <sheetData sheetId="3024">
        <row r="7">
          <cell r="E7" t="str">
            <v>PT. DANONE BISCUITS INDONESIA</v>
          </cell>
        </row>
      </sheetData>
      <sheetData sheetId="3025">
        <row r="7">
          <cell r="E7" t="str">
            <v>PT. DANONE BISCUITS INDONESIA</v>
          </cell>
        </row>
      </sheetData>
      <sheetData sheetId="3026">
        <row r="7">
          <cell r="E7" t="str">
            <v>PT. DANONE BISCUITS INDONESIA</v>
          </cell>
        </row>
      </sheetData>
      <sheetData sheetId="3027">
        <row r="7">
          <cell r="E7" t="str">
            <v>PT. DANONE BISCUITS INDONESIA</v>
          </cell>
        </row>
      </sheetData>
      <sheetData sheetId="3028">
        <row r="7">
          <cell r="E7" t="str">
            <v>PT. DANONE BISCUITS INDONESIA</v>
          </cell>
        </row>
      </sheetData>
      <sheetData sheetId="3029">
        <row r="7">
          <cell r="E7" t="str">
            <v>PT. DANONE BISCUITS INDONESIA</v>
          </cell>
        </row>
      </sheetData>
      <sheetData sheetId="3030">
        <row r="7">
          <cell r="E7" t="str">
            <v>PT. DANONE BISCUITS INDONESIA</v>
          </cell>
        </row>
      </sheetData>
      <sheetData sheetId="3031">
        <row r="7">
          <cell r="E7" t="str">
            <v>PT. DANONE BISCUITS INDONESIA</v>
          </cell>
        </row>
      </sheetData>
      <sheetData sheetId="3032">
        <row r="7">
          <cell r="E7" t="str">
            <v>PT. DANONE BISCUITS INDONESIA</v>
          </cell>
        </row>
      </sheetData>
      <sheetData sheetId="3033">
        <row r="7">
          <cell r="E7" t="str">
            <v>PT. DANONE BISCUITS INDONESIA</v>
          </cell>
        </row>
      </sheetData>
      <sheetData sheetId="3034">
        <row r="7">
          <cell r="E7" t="str">
            <v>PT. DANONE BISCUITS INDONESIA</v>
          </cell>
        </row>
      </sheetData>
      <sheetData sheetId="3035">
        <row r="7">
          <cell r="E7" t="str">
            <v>PT. DANONE BISCUITS INDONESIA</v>
          </cell>
        </row>
      </sheetData>
      <sheetData sheetId="3036">
        <row r="7">
          <cell r="E7" t="str">
            <v>PT. DANONE BISCUITS INDONESIA</v>
          </cell>
        </row>
      </sheetData>
      <sheetData sheetId="3037">
        <row r="7">
          <cell r="E7" t="str">
            <v>PT. DANONE BISCUITS INDONESIA</v>
          </cell>
        </row>
      </sheetData>
      <sheetData sheetId="3038">
        <row r="7">
          <cell r="E7" t="str">
            <v>PT. DANONE BISCUITS INDONESIA</v>
          </cell>
        </row>
      </sheetData>
      <sheetData sheetId="3039">
        <row r="7">
          <cell r="E7" t="str">
            <v>PT. DANONE BISCUITS INDONESIA</v>
          </cell>
        </row>
      </sheetData>
      <sheetData sheetId="3040">
        <row r="7">
          <cell r="E7" t="str">
            <v>PT. DANONE BISCUITS INDONESIA</v>
          </cell>
        </row>
      </sheetData>
      <sheetData sheetId="3041">
        <row r="7">
          <cell r="E7" t="str">
            <v>PT. DANONE BISCUITS INDONESIA</v>
          </cell>
        </row>
      </sheetData>
      <sheetData sheetId="3042">
        <row r="7">
          <cell r="E7" t="str">
            <v>PT. DANONE BISCUITS INDONESIA</v>
          </cell>
        </row>
      </sheetData>
      <sheetData sheetId="3043">
        <row r="7">
          <cell r="E7" t="str">
            <v>PT. DANONE BISCUITS INDONESIA</v>
          </cell>
        </row>
      </sheetData>
      <sheetData sheetId="3044">
        <row r="7">
          <cell r="E7" t="str">
            <v>PT. DANONE BISCUITS INDONESIA</v>
          </cell>
        </row>
      </sheetData>
      <sheetData sheetId="3045">
        <row r="7">
          <cell r="E7" t="str">
            <v>PT. DANONE BISCUITS INDONESIA</v>
          </cell>
        </row>
      </sheetData>
      <sheetData sheetId="3046">
        <row r="7">
          <cell r="E7" t="str">
            <v>PT. DANONE BISCUITS INDONESIA</v>
          </cell>
        </row>
      </sheetData>
      <sheetData sheetId="3047">
        <row r="7">
          <cell r="E7" t="str">
            <v>PT. DANONE BISCUITS INDONESIA</v>
          </cell>
        </row>
      </sheetData>
      <sheetData sheetId="3048">
        <row r="7">
          <cell r="E7" t="str">
            <v>PT. DANONE BISCUITS INDONESIA</v>
          </cell>
        </row>
      </sheetData>
      <sheetData sheetId="3049">
        <row r="7">
          <cell r="E7" t="str">
            <v>PT. DANONE BISCUITS INDONESIA</v>
          </cell>
        </row>
      </sheetData>
      <sheetData sheetId="3050">
        <row r="7">
          <cell r="E7" t="str">
            <v>PT. DANONE BISCUITS INDONESIA</v>
          </cell>
        </row>
      </sheetData>
      <sheetData sheetId="3051">
        <row r="7">
          <cell r="E7" t="str">
            <v>PT. DANONE BISCUITS INDONESIA</v>
          </cell>
        </row>
      </sheetData>
      <sheetData sheetId="3052">
        <row r="7">
          <cell r="E7" t="str">
            <v>PT. DANONE BISCUITS INDONESIA</v>
          </cell>
        </row>
      </sheetData>
      <sheetData sheetId="3053">
        <row r="7">
          <cell r="E7" t="str">
            <v>PT. DANONE BISCUITS INDONESIA</v>
          </cell>
        </row>
      </sheetData>
      <sheetData sheetId="3054">
        <row r="7">
          <cell r="E7" t="str">
            <v>PT. DANONE BISCUITS INDONESIA</v>
          </cell>
        </row>
      </sheetData>
      <sheetData sheetId="3055">
        <row r="7">
          <cell r="E7" t="str">
            <v>PT. DANONE BISCUITS INDONESIA</v>
          </cell>
        </row>
      </sheetData>
      <sheetData sheetId="3056">
        <row r="7">
          <cell r="E7" t="str">
            <v>PT. DANONE BISCUITS INDONESIA</v>
          </cell>
        </row>
      </sheetData>
      <sheetData sheetId="3057">
        <row r="7">
          <cell r="E7" t="str">
            <v>PT. DANONE BISCUITS INDONESIA</v>
          </cell>
        </row>
      </sheetData>
      <sheetData sheetId="3058">
        <row r="7">
          <cell r="E7" t="str">
            <v>PT. DANONE BISCUITS INDONESIA</v>
          </cell>
        </row>
      </sheetData>
      <sheetData sheetId="3059">
        <row r="7">
          <cell r="E7" t="str">
            <v>PT. DANONE BISCUITS INDONESIA</v>
          </cell>
        </row>
      </sheetData>
      <sheetData sheetId="3060">
        <row r="7">
          <cell r="E7" t="str">
            <v>PT. DANONE BISCUITS INDONESIA</v>
          </cell>
        </row>
      </sheetData>
      <sheetData sheetId="3061">
        <row r="7">
          <cell r="E7" t="str">
            <v>PT. DANONE BISCUITS INDONESIA</v>
          </cell>
        </row>
      </sheetData>
      <sheetData sheetId="3062">
        <row r="7">
          <cell r="E7" t="str">
            <v>PT. DANONE BISCUITS INDONESIA</v>
          </cell>
        </row>
      </sheetData>
      <sheetData sheetId="3063">
        <row r="7">
          <cell r="E7" t="str">
            <v>PT. DANONE BISCUITS INDONESIA</v>
          </cell>
        </row>
      </sheetData>
      <sheetData sheetId="3064">
        <row r="7">
          <cell r="E7" t="str">
            <v>PT. DANONE BISCUITS INDONESIA</v>
          </cell>
        </row>
      </sheetData>
      <sheetData sheetId="3065">
        <row r="7">
          <cell r="E7" t="str">
            <v>PT. DANONE BISCUITS INDONESIA</v>
          </cell>
        </row>
      </sheetData>
      <sheetData sheetId="3066">
        <row r="7">
          <cell r="E7" t="str">
            <v>PT. DANONE BISCUITS INDONESIA</v>
          </cell>
        </row>
      </sheetData>
      <sheetData sheetId="3067">
        <row r="7">
          <cell r="E7" t="str">
            <v>PT. DANONE BISCUITS INDONESIA</v>
          </cell>
        </row>
      </sheetData>
      <sheetData sheetId="3068">
        <row r="7">
          <cell r="E7" t="str">
            <v>PT. DANONE BISCUITS INDONESIA</v>
          </cell>
        </row>
      </sheetData>
      <sheetData sheetId="3069">
        <row r="7">
          <cell r="E7" t="str">
            <v>PT. DANONE BISCUITS INDONESIA</v>
          </cell>
        </row>
      </sheetData>
      <sheetData sheetId="3070">
        <row r="7">
          <cell r="E7" t="str">
            <v>PT. DANONE BISCUITS INDONESIA</v>
          </cell>
        </row>
      </sheetData>
      <sheetData sheetId="3071">
        <row r="7">
          <cell r="E7" t="str">
            <v>PT. DANONE BISCUITS INDONESIA</v>
          </cell>
        </row>
      </sheetData>
      <sheetData sheetId="3072">
        <row r="7">
          <cell r="E7" t="str">
            <v>PT. DANONE BISCUITS INDONESIA</v>
          </cell>
        </row>
      </sheetData>
      <sheetData sheetId="3073">
        <row r="7">
          <cell r="E7" t="str">
            <v>PT. DANONE BISCUITS INDONESIA</v>
          </cell>
        </row>
      </sheetData>
      <sheetData sheetId="3074">
        <row r="7">
          <cell r="E7" t="str">
            <v>PT. DANONE BISCUITS INDONESIA</v>
          </cell>
        </row>
      </sheetData>
      <sheetData sheetId="3075">
        <row r="7">
          <cell r="E7" t="str">
            <v>PT. DANONE BISCUITS INDONESIA</v>
          </cell>
        </row>
      </sheetData>
      <sheetData sheetId="3076">
        <row r="7">
          <cell r="E7" t="str">
            <v>PT. DANONE BISCUITS INDONESIA</v>
          </cell>
        </row>
      </sheetData>
      <sheetData sheetId="3077">
        <row r="7">
          <cell r="E7" t="str">
            <v>PT. DANONE BISCUITS INDONESIA</v>
          </cell>
        </row>
      </sheetData>
      <sheetData sheetId="3078">
        <row r="7">
          <cell r="E7" t="str">
            <v>PT. DANONE BISCUITS INDONESIA</v>
          </cell>
        </row>
      </sheetData>
      <sheetData sheetId="3079">
        <row r="7">
          <cell r="E7" t="str">
            <v>PT. DANONE BISCUITS INDONESIA</v>
          </cell>
        </row>
      </sheetData>
      <sheetData sheetId="3080">
        <row r="7">
          <cell r="E7" t="str">
            <v>PT. DANONE BISCUITS INDONESIA</v>
          </cell>
        </row>
      </sheetData>
      <sheetData sheetId="3081">
        <row r="7">
          <cell r="E7" t="str">
            <v>PT. DANONE BISCUITS INDONESIA</v>
          </cell>
        </row>
      </sheetData>
      <sheetData sheetId="3082">
        <row r="7">
          <cell r="E7" t="str">
            <v>PT. DANONE BISCUITS INDONESIA</v>
          </cell>
        </row>
      </sheetData>
      <sheetData sheetId="3083">
        <row r="7">
          <cell r="E7" t="str">
            <v>PT. DANONE BISCUITS INDONESIA</v>
          </cell>
        </row>
      </sheetData>
      <sheetData sheetId="3084">
        <row r="7">
          <cell r="E7" t="str">
            <v>PT. DANONE BISCUITS INDONESIA</v>
          </cell>
        </row>
      </sheetData>
      <sheetData sheetId="3085">
        <row r="7">
          <cell r="E7" t="str">
            <v>PT. DANONE BISCUITS INDONESIA</v>
          </cell>
        </row>
      </sheetData>
      <sheetData sheetId="3086">
        <row r="7">
          <cell r="E7" t="str">
            <v>PT. DANONE BISCUITS INDONESIA</v>
          </cell>
        </row>
      </sheetData>
      <sheetData sheetId="3087">
        <row r="7">
          <cell r="E7" t="str">
            <v>PT. DANONE BISCUITS INDONESIA</v>
          </cell>
        </row>
      </sheetData>
      <sheetData sheetId="3088">
        <row r="7">
          <cell r="E7" t="str">
            <v>PT. DANONE BISCUITS INDONESIA</v>
          </cell>
        </row>
      </sheetData>
      <sheetData sheetId="3089">
        <row r="7">
          <cell r="E7" t="str">
            <v>PT. DANONE BISCUITS INDONESIA</v>
          </cell>
        </row>
      </sheetData>
      <sheetData sheetId="3090">
        <row r="7">
          <cell r="E7" t="str">
            <v>PT. DANONE BISCUITS INDONESIA</v>
          </cell>
        </row>
      </sheetData>
      <sheetData sheetId="3091">
        <row r="7">
          <cell r="E7" t="str">
            <v>PT. DANONE BISCUITS INDONESIA</v>
          </cell>
        </row>
      </sheetData>
      <sheetData sheetId="3092">
        <row r="7">
          <cell r="E7" t="str">
            <v>PT. DANONE BISCUITS INDONESIA</v>
          </cell>
        </row>
      </sheetData>
      <sheetData sheetId="3093">
        <row r="7">
          <cell r="E7" t="str">
            <v>PT. DANONE BISCUITS INDONESIA</v>
          </cell>
        </row>
      </sheetData>
      <sheetData sheetId="3094">
        <row r="7">
          <cell r="E7" t="str">
            <v>PT. DANONE BISCUITS INDONESIA</v>
          </cell>
        </row>
      </sheetData>
      <sheetData sheetId="3095">
        <row r="7">
          <cell r="E7" t="str">
            <v>PT. DANONE BISCUITS INDONESIA</v>
          </cell>
        </row>
      </sheetData>
      <sheetData sheetId="3096">
        <row r="7">
          <cell r="E7" t="str">
            <v>PT. DANONE BISCUITS INDONESIA</v>
          </cell>
        </row>
      </sheetData>
      <sheetData sheetId="3097">
        <row r="7">
          <cell r="E7" t="str">
            <v>PT. DANONE BISCUITS INDONESIA</v>
          </cell>
        </row>
      </sheetData>
      <sheetData sheetId="3098">
        <row r="7">
          <cell r="E7" t="str">
            <v>PT. DANONE BISCUITS INDONESIA</v>
          </cell>
        </row>
      </sheetData>
      <sheetData sheetId="3099">
        <row r="7">
          <cell r="E7" t="str">
            <v>PT. DANONE BISCUITS INDONESIA</v>
          </cell>
        </row>
      </sheetData>
      <sheetData sheetId="3100">
        <row r="7">
          <cell r="E7" t="str">
            <v>PT. DANONE BISCUITS INDONESIA</v>
          </cell>
        </row>
      </sheetData>
      <sheetData sheetId="3101">
        <row r="7">
          <cell r="E7" t="str">
            <v>PT. DANONE BISCUITS INDONESIA</v>
          </cell>
        </row>
      </sheetData>
      <sheetData sheetId="3102">
        <row r="7">
          <cell r="E7" t="str">
            <v>PT. DANONE BISCUITS INDONESIA</v>
          </cell>
        </row>
      </sheetData>
      <sheetData sheetId="3103">
        <row r="7">
          <cell r="E7" t="str">
            <v>PT. DANONE BISCUITS INDONESIA</v>
          </cell>
        </row>
      </sheetData>
      <sheetData sheetId="3104">
        <row r="7">
          <cell r="E7" t="str">
            <v>PT. DANONE BISCUITS INDONESIA</v>
          </cell>
        </row>
      </sheetData>
      <sheetData sheetId="3105">
        <row r="7">
          <cell r="E7" t="str">
            <v>PT. DANONE BISCUITS INDONESIA</v>
          </cell>
        </row>
      </sheetData>
      <sheetData sheetId="3106">
        <row r="7">
          <cell r="E7" t="str">
            <v>PT. DANONE BISCUITS INDONESIA</v>
          </cell>
        </row>
      </sheetData>
      <sheetData sheetId="3107">
        <row r="7">
          <cell r="E7" t="str">
            <v>PT. DANONE BISCUITS INDONESIA</v>
          </cell>
        </row>
      </sheetData>
      <sheetData sheetId="3108">
        <row r="7">
          <cell r="E7" t="str">
            <v>PT. DANONE BISCUITS INDONESIA</v>
          </cell>
        </row>
      </sheetData>
      <sheetData sheetId="3109">
        <row r="7">
          <cell r="E7" t="str">
            <v>PT. DANONE BISCUITS INDONESIA</v>
          </cell>
        </row>
      </sheetData>
      <sheetData sheetId="3110">
        <row r="7">
          <cell r="E7" t="str">
            <v>PT. DANONE BISCUITS INDONESIA</v>
          </cell>
        </row>
      </sheetData>
      <sheetData sheetId="3111">
        <row r="7">
          <cell r="E7" t="str">
            <v>PT. DANONE BISCUITS INDONESIA</v>
          </cell>
        </row>
      </sheetData>
      <sheetData sheetId="3112">
        <row r="7">
          <cell r="E7" t="str">
            <v>PT. DANONE BISCUITS INDONESIA</v>
          </cell>
        </row>
      </sheetData>
      <sheetData sheetId="3113">
        <row r="7">
          <cell r="E7" t="str">
            <v>PT. DANONE BISCUITS INDONESIA</v>
          </cell>
        </row>
      </sheetData>
      <sheetData sheetId="3114">
        <row r="7">
          <cell r="E7" t="str">
            <v>PT. DANONE BISCUITS INDONESIA</v>
          </cell>
        </row>
      </sheetData>
      <sheetData sheetId="3115">
        <row r="7">
          <cell r="E7" t="str">
            <v>PT. DANONE BISCUITS INDONESIA</v>
          </cell>
        </row>
      </sheetData>
      <sheetData sheetId="3116">
        <row r="7">
          <cell r="E7" t="str">
            <v>PT. DANONE BISCUITS INDONESIA</v>
          </cell>
        </row>
      </sheetData>
      <sheetData sheetId="3117">
        <row r="7">
          <cell r="E7" t="str">
            <v>PT. DANONE BISCUITS INDONESIA</v>
          </cell>
        </row>
      </sheetData>
      <sheetData sheetId="3118">
        <row r="7">
          <cell r="E7" t="str">
            <v>PT. DANONE BISCUITS INDONESIA</v>
          </cell>
        </row>
      </sheetData>
      <sheetData sheetId="3119">
        <row r="7">
          <cell r="E7" t="str">
            <v>PT. DANONE BISCUITS INDONESIA</v>
          </cell>
        </row>
      </sheetData>
      <sheetData sheetId="3120">
        <row r="7">
          <cell r="E7" t="str">
            <v>PT. DANONE BISCUITS INDONESIA</v>
          </cell>
        </row>
      </sheetData>
      <sheetData sheetId="3121">
        <row r="7">
          <cell r="E7" t="str">
            <v>PT. DANONE BISCUITS INDONESIA</v>
          </cell>
        </row>
      </sheetData>
      <sheetData sheetId="3122">
        <row r="7">
          <cell r="E7" t="str">
            <v>PT. DANONE BISCUITS INDONESIA</v>
          </cell>
        </row>
      </sheetData>
      <sheetData sheetId="3123">
        <row r="7">
          <cell r="E7" t="str">
            <v>PT. DANONE BISCUITS INDONESIA</v>
          </cell>
        </row>
      </sheetData>
      <sheetData sheetId="3124">
        <row r="7">
          <cell r="E7" t="str">
            <v>PT. DANONE BISCUITS INDONESIA</v>
          </cell>
        </row>
      </sheetData>
      <sheetData sheetId="3125">
        <row r="7">
          <cell r="E7" t="str">
            <v>PT. DANONE BISCUITS INDONESIA</v>
          </cell>
        </row>
      </sheetData>
      <sheetData sheetId="3126">
        <row r="7">
          <cell r="E7" t="str">
            <v>PT. DANONE BISCUITS INDONESIA</v>
          </cell>
        </row>
      </sheetData>
      <sheetData sheetId="3127">
        <row r="7">
          <cell r="E7" t="str">
            <v>PT. DANONE BISCUITS INDONESIA</v>
          </cell>
        </row>
      </sheetData>
      <sheetData sheetId="3128">
        <row r="7">
          <cell r="E7" t="str">
            <v>PT. DANONE BISCUITS INDONESIA</v>
          </cell>
        </row>
      </sheetData>
      <sheetData sheetId="3129">
        <row r="7">
          <cell r="E7" t="str">
            <v>PT. DANONE BISCUITS INDONESIA</v>
          </cell>
        </row>
      </sheetData>
      <sheetData sheetId="3130">
        <row r="7">
          <cell r="E7" t="str">
            <v>PT. DANONE BISCUITS INDONESIA</v>
          </cell>
        </row>
      </sheetData>
      <sheetData sheetId="3131">
        <row r="7">
          <cell r="E7" t="str">
            <v>PT. DANONE BISCUITS INDONESIA</v>
          </cell>
        </row>
      </sheetData>
      <sheetData sheetId="3132">
        <row r="7">
          <cell r="E7" t="str">
            <v>PT. DANONE BISCUITS INDONESIA</v>
          </cell>
        </row>
      </sheetData>
      <sheetData sheetId="3133">
        <row r="7">
          <cell r="E7" t="str">
            <v>PT. DANONE BISCUITS INDONESIA</v>
          </cell>
        </row>
      </sheetData>
      <sheetData sheetId="3134">
        <row r="7">
          <cell r="E7" t="str">
            <v>PT. DANONE BISCUITS INDONESIA</v>
          </cell>
        </row>
      </sheetData>
      <sheetData sheetId="3135">
        <row r="7">
          <cell r="E7" t="str">
            <v>PT. DANONE BISCUITS INDONESIA</v>
          </cell>
        </row>
      </sheetData>
      <sheetData sheetId="3136">
        <row r="7">
          <cell r="E7" t="str">
            <v>PT. DANONE BISCUITS INDONESIA</v>
          </cell>
        </row>
      </sheetData>
      <sheetData sheetId="3137">
        <row r="7">
          <cell r="E7" t="str">
            <v>PT. DANONE BISCUITS INDONESIA</v>
          </cell>
        </row>
      </sheetData>
      <sheetData sheetId="3138">
        <row r="7">
          <cell r="E7" t="str">
            <v>PT. DANONE BISCUITS INDONESIA</v>
          </cell>
        </row>
      </sheetData>
      <sheetData sheetId="3139">
        <row r="7">
          <cell r="E7" t="str">
            <v>PT. DANONE BISCUITS INDONESIA</v>
          </cell>
        </row>
      </sheetData>
      <sheetData sheetId="3140">
        <row r="7">
          <cell r="E7" t="str">
            <v>PT. DANONE BISCUITS INDONESIA</v>
          </cell>
        </row>
      </sheetData>
      <sheetData sheetId="3141">
        <row r="7">
          <cell r="E7" t="str">
            <v>PT. DANONE BISCUITS INDONESIA</v>
          </cell>
        </row>
      </sheetData>
      <sheetData sheetId="3142">
        <row r="7">
          <cell r="E7" t="str">
            <v>PT. DANONE BISCUITS INDONESIA</v>
          </cell>
        </row>
      </sheetData>
      <sheetData sheetId="3143">
        <row r="7">
          <cell r="E7" t="str">
            <v>PT. DANONE BISCUITS INDONESIA</v>
          </cell>
        </row>
      </sheetData>
      <sheetData sheetId="3144">
        <row r="7">
          <cell r="E7" t="str">
            <v>PT. DANONE BISCUITS INDONESIA</v>
          </cell>
        </row>
      </sheetData>
      <sheetData sheetId="3145">
        <row r="7">
          <cell r="E7" t="str">
            <v>PT. DANONE BISCUITS INDONESIA</v>
          </cell>
        </row>
      </sheetData>
      <sheetData sheetId="3146">
        <row r="7">
          <cell r="E7" t="str">
            <v>PT. DANONE BISCUITS INDONESIA</v>
          </cell>
        </row>
      </sheetData>
      <sheetData sheetId="3147">
        <row r="7">
          <cell r="E7" t="str">
            <v>PT. DANONE BISCUITS INDONESIA</v>
          </cell>
        </row>
      </sheetData>
      <sheetData sheetId="3148">
        <row r="7">
          <cell r="E7" t="str">
            <v>PT. DANONE BISCUITS INDONESIA</v>
          </cell>
        </row>
      </sheetData>
      <sheetData sheetId="3149">
        <row r="7">
          <cell r="E7" t="str">
            <v>PT. DANONE BISCUITS INDONESIA</v>
          </cell>
        </row>
      </sheetData>
      <sheetData sheetId="3150">
        <row r="7">
          <cell r="E7" t="str">
            <v>PT. DANONE BISCUITS INDONESIA</v>
          </cell>
        </row>
      </sheetData>
      <sheetData sheetId="3151">
        <row r="7">
          <cell r="E7" t="str">
            <v>PT. DANONE BISCUITS INDONESIA</v>
          </cell>
        </row>
      </sheetData>
      <sheetData sheetId="3152">
        <row r="7">
          <cell r="E7" t="str">
            <v>PT. DANONE BISCUITS INDONESIA</v>
          </cell>
        </row>
      </sheetData>
      <sheetData sheetId="3153">
        <row r="7">
          <cell r="E7" t="str">
            <v>PT. DANONE BISCUITS INDONESIA</v>
          </cell>
        </row>
      </sheetData>
      <sheetData sheetId="3154">
        <row r="7">
          <cell r="E7" t="str">
            <v>PT. DANONE BISCUITS INDONESIA</v>
          </cell>
        </row>
      </sheetData>
      <sheetData sheetId="3155">
        <row r="7">
          <cell r="E7" t="str">
            <v>PT. DANONE BISCUITS INDONESIA</v>
          </cell>
        </row>
      </sheetData>
      <sheetData sheetId="3156">
        <row r="7">
          <cell r="E7" t="str">
            <v>PT. DANONE BISCUITS INDONESIA</v>
          </cell>
        </row>
      </sheetData>
      <sheetData sheetId="3157">
        <row r="7">
          <cell r="E7" t="str">
            <v>PT. DANONE BISCUITS INDONESIA</v>
          </cell>
        </row>
      </sheetData>
      <sheetData sheetId="3158">
        <row r="7">
          <cell r="E7" t="str">
            <v>PT. DANONE BISCUITS INDONESIA</v>
          </cell>
        </row>
      </sheetData>
      <sheetData sheetId="3159">
        <row r="7">
          <cell r="E7" t="str">
            <v>PT. DANONE BISCUITS INDONESIA</v>
          </cell>
        </row>
      </sheetData>
      <sheetData sheetId="3160">
        <row r="7">
          <cell r="E7" t="str">
            <v>PT. DANONE BISCUITS INDONESIA</v>
          </cell>
        </row>
      </sheetData>
      <sheetData sheetId="3161">
        <row r="7">
          <cell r="E7" t="str">
            <v>PT. DANONE BISCUITS INDONESIA</v>
          </cell>
        </row>
      </sheetData>
      <sheetData sheetId="3162">
        <row r="7">
          <cell r="E7" t="str">
            <v>PT. DANONE BISCUITS INDONESIA</v>
          </cell>
        </row>
      </sheetData>
      <sheetData sheetId="3163">
        <row r="7">
          <cell r="E7" t="str">
            <v>PT. DANONE BISCUITS INDONESIA</v>
          </cell>
        </row>
      </sheetData>
      <sheetData sheetId="3164">
        <row r="7">
          <cell r="E7" t="str">
            <v>PT. DANONE BISCUITS INDONESIA</v>
          </cell>
        </row>
      </sheetData>
      <sheetData sheetId="3165">
        <row r="7">
          <cell r="E7" t="str">
            <v>PT. DANONE BISCUITS INDONESIA</v>
          </cell>
        </row>
      </sheetData>
      <sheetData sheetId="3166">
        <row r="7">
          <cell r="E7" t="str">
            <v>PT. DANONE BISCUITS INDONESIA</v>
          </cell>
        </row>
      </sheetData>
      <sheetData sheetId="3167">
        <row r="7">
          <cell r="E7" t="str">
            <v>PT. DANONE BISCUITS INDONESIA</v>
          </cell>
        </row>
      </sheetData>
      <sheetData sheetId="3168">
        <row r="7">
          <cell r="E7" t="str">
            <v>PT. DANONE BISCUITS INDONESIA</v>
          </cell>
        </row>
      </sheetData>
      <sheetData sheetId="3169">
        <row r="7">
          <cell r="E7" t="str">
            <v>PT. DANONE BISCUITS INDONESIA</v>
          </cell>
        </row>
      </sheetData>
      <sheetData sheetId="3170">
        <row r="7">
          <cell r="E7" t="str">
            <v>PT. DANONE BISCUITS INDONESIA</v>
          </cell>
        </row>
      </sheetData>
      <sheetData sheetId="3171">
        <row r="7">
          <cell r="E7" t="str">
            <v>PT. DANONE BISCUITS INDONESIA</v>
          </cell>
        </row>
      </sheetData>
      <sheetData sheetId="3172">
        <row r="7">
          <cell r="E7" t="str">
            <v>PT. DANONE BISCUITS INDONESIA</v>
          </cell>
        </row>
      </sheetData>
      <sheetData sheetId="3173">
        <row r="7">
          <cell r="E7" t="str">
            <v>PT. DANONE BISCUITS INDONESIA</v>
          </cell>
        </row>
      </sheetData>
      <sheetData sheetId="3174">
        <row r="7">
          <cell r="E7" t="str">
            <v>PT. DANONE BISCUITS INDONESIA</v>
          </cell>
        </row>
      </sheetData>
      <sheetData sheetId="3175">
        <row r="7">
          <cell r="E7" t="str">
            <v>PT. DANONE BISCUITS INDONESIA</v>
          </cell>
        </row>
      </sheetData>
      <sheetData sheetId="3176">
        <row r="7">
          <cell r="E7" t="str">
            <v>PT. DANONE BISCUITS INDONESIA</v>
          </cell>
        </row>
      </sheetData>
      <sheetData sheetId="3177">
        <row r="7">
          <cell r="E7" t="str">
            <v>PT. DANONE BISCUITS INDONESIA</v>
          </cell>
        </row>
      </sheetData>
      <sheetData sheetId="3178">
        <row r="7">
          <cell r="E7" t="str">
            <v>PT. DANONE BISCUITS INDONESIA</v>
          </cell>
        </row>
      </sheetData>
      <sheetData sheetId="3179">
        <row r="7">
          <cell r="E7" t="str">
            <v>PT. DANONE BISCUITS INDONESIA</v>
          </cell>
        </row>
      </sheetData>
      <sheetData sheetId="3180">
        <row r="7">
          <cell r="E7" t="str">
            <v>PT. DANONE BISCUITS INDONESIA</v>
          </cell>
        </row>
      </sheetData>
      <sheetData sheetId="3181">
        <row r="7">
          <cell r="E7" t="str">
            <v>PT. DANONE BISCUITS INDONESIA</v>
          </cell>
        </row>
      </sheetData>
      <sheetData sheetId="3182">
        <row r="7">
          <cell r="E7" t="str">
            <v>PT. DANONE BISCUITS INDONESIA</v>
          </cell>
        </row>
      </sheetData>
      <sheetData sheetId="3183">
        <row r="7">
          <cell r="E7" t="str">
            <v>PT. DANONE BISCUITS INDONESIA</v>
          </cell>
        </row>
      </sheetData>
      <sheetData sheetId="3184">
        <row r="7">
          <cell r="E7" t="str">
            <v>PT. DANONE BISCUITS INDONESIA</v>
          </cell>
        </row>
      </sheetData>
      <sheetData sheetId="3185">
        <row r="7">
          <cell r="E7" t="str">
            <v>PT. DANONE BISCUITS INDONESIA</v>
          </cell>
        </row>
      </sheetData>
      <sheetData sheetId="3186">
        <row r="7">
          <cell r="E7" t="str">
            <v>PT. DANONE BISCUITS INDONESIA</v>
          </cell>
        </row>
      </sheetData>
      <sheetData sheetId="3187">
        <row r="7">
          <cell r="E7" t="str">
            <v>PT. DANONE BISCUITS INDONESIA</v>
          </cell>
        </row>
      </sheetData>
      <sheetData sheetId="3188">
        <row r="7">
          <cell r="E7" t="str">
            <v>PT. DANONE BISCUITS INDONESIA</v>
          </cell>
        </row>
      </sheetData>
      <sheetData sheetId="3189">
        <row r="7">
          <cell r="E7" t="str">
            <v>PT. DANONE BISCUITS INDONESIA</v>
          </cell>
        </row>
      </sheetData>
      <sheetData sheetId="3190">
        <row r="7">
          <cell r="E7" t="str">
            <v>PT. DANONE BISCUITS INDONESIA</v>
          </cell>
        </row>
      </sheetData>
      <sheetData sheetId="3191">
        <row r="7">
          <cell r="E7" t="str">
            <v>PT. DANONE BISCUITS INDONESIA</v>
          </cell>
        </row>
      </sheetData>
      <sheetData sheetId="3192">
        <row r="7">
          <cell r="E7" t="str">
            <v>PT. DANONE BISCUITS INDONESIA</v>
          </cell>
        </row>
      </sheetData>
      <sheetData sheetId="3193">
        <row r="7">
          <cell r="E7" t="str">
            <v>PT. DANONE BISCUITS INDONESIA</v>
          </cell>
        </row>
      </sheetData>
      <sheetData sheetId="3194">
        <row r="7">
          <cell r="E7" t="str">
            <v>PT. DANONE BISCUITS INDONESIA</v>
          </cell>
        </row>
      </sheetData>
      <sheetData sheetId="3195">
        <row r="7">
          <cell r="E7" t="str">
            <v>PT. DANONE BISCUITS INDONESIA</v>
          </cell>
        </row>
      </sheetData>
      <sheetData sheetId="3196">
        <row r="7">
          <cell r="E7" t="str">
            <v>PT. DANONE BISCUITS INDONESIA</v>
          </cell>
        </row>
      </sheetData>
      <sheetData sheetId="3197">
        <row r="7">
          <cell r="E7" t="str">
            <v>PT. DANONE BISCUITS INDONESIA</v>
          </cell>
        </row>
      </sheetData>
      <sheetData sheetId="3198">
        <row r="7">
          <cell r="E7" t="str">
            <v>PT. DANONE BISCUITS INDONESIA</v>
          </cell>
        </row>
      </sheetData>
      <sheetData sheetId="3199">
        <row r="7">
          <cell r="E7" t="str">
            <v>PT. DANONE BISCUITS INDONESIA</v>
          </cell>
        </row>
      </sheetData>
      <sheetData sheetId="3200">
        <row r="7">
          <cell r="E7" t="str">
            <v>PT. DANONE BISCUITS INDONESIA</v>
          </cell>
        </row>
      </sheetData>
      <sheetData sheetId="3201">
        <row r="7">
          <cell r="E7" t="str">
            <v>PT. DANONE BISCUITS INDONESIA</v>
          </cell>
        </row>
      </sheetData>
      <sheetData sheetId="3202">
        <row r="7">
          <cell r="E7" t="str">
            <v>PT. DANONE BISCUITS INDONESIA</v>
          </cell>
        </row>
      </sheetData>
      <sheetData sheetId="3203">
        <row r="7">
          <cell r="E7" t="str">
            <v>PT. DANONE BISCUITS INDONESIA</v>
          </cell>
        </row>
      </sheetData>
      <sheetData sheetId="3204">
        <row r="7">
          <cell r="E7" t="str">
            <v>PT. DANONE BISCUITS INDONESIA</v>
          </cell>
        </row>
      </sheetData>
      <sheetData sheetId="3205">
        <row r="7">
          <cell r="E7" t="str">
            <v>PT. DANONE BISCUITS INDONESIA</v>
          </cell>
        </row>
      </sheetData>
      <sheetData sheetId="3206">
        <row r="7">
          <cell r="E7" t="str">
            <v>PT. DANONE BISCUITS INDONESIA</v>
          </cell>
        </row>
      </sheetData>
      <sheetData sheetId="3207">
        <row r="7">
          <cell r="E7" t="str">
            <v>PT. DANONE BISCUITS INDONESIA</v>
          </cell>
        </row>
      </sheetData>
      <sheetData sheetId="3208">
        <row r="7">
          <cell r="E7" t="str">
            <v>PT. DANONE BISCUITS INDONESIA</v>
          </cell>
        </row>
      </sheetData>
      <sheetData sheetId="3209">
        <row r="7">
          <cell r="E7" t="str">
            <v>PT. DANONE BISCUITS INDONESIA</v>
          </cell>
        </row>
      </sheetData>
      <sheetData sheetId="3210">
        <row r="7">
          <cell r="E7" t="str">
            <v>PT. DANONE BISCUITS INDONESIA</v>
          </cell>
        </row>
      </sheetData>
      <sheetData sheetId="3211">
        <row r="7">
          <cell r="E7" t="str">
            <v>PT. DANONE BISCUITS INDONESIA</v>
          </cell>
        </row>
      </sheetData>
      <sheetData sheetId="3212">
        <row r="7">
          <cell r="E7" t="str">
            <v>PT. DANONE BISCUITS INDONESIA</v>
          </cell>
        </row>
      </sheetData>
      <sheetData sheetId="3213">
        <row r="7">
          <cell r="E7" t="str">
            <v>PT. DANONE BISCUITS INDONESIA</v>
          </cell>
        </row>
      </sheetData>
      <sheetData sheetId="3214">
        <row r="7">
          <cell r="E7" t="str">
            <v>PT. DANONE BISCUITS INDONESIA</v>
          </cell>
        </row>
      </sheetData>
      <sheetData sheetId="3215">
        <row r="7">
          <cell r="E7" t="str">
            <v>PT. DANONE BISCUITS INDONESIA</v>
          </cell>
        </row>
      </sheetData>
      <sheetData sheetId="3216">
        <row r="7">
          <cell r="E7" t="str">
            <v>PT. DANONE BISCUITS INDONESIA</v>
          </cell>
        </row>
      </sheetData>
      <sheetData sheetId="3217">
        <row r="7">
          <cell r="E7" t="str">
            <v>PT. DANONE BISCUITS INDONESIA</v>
          </cell>
        </row>
      </sheetData>
      <sheetData sheetId="3218">
        <row r="7">
          <cell r="E7" t="str">
            <v>PT. DANONE BISCUITS INDONESIA</v>
          </cell>
        </row>
      </sheetData>
      <sheetData sheetId="3219">
        <row r="7">
          <cell r="E7" t="str">
            <v>PT. DANONE BISCUITS INDONESIA</v>
          </cell>
        </row>
      </sheetData>
      <sheetData sheetId="3220">
        <row r="7">
          <cell r="E7" t="str">
            <v>PT. DANONE BISCUITS INDONESIA</v>
          </cell>
        </row>
      </sheetData>
      <sheetData sheetId="3221">
        <row r="7">
          <cell r="E7" t="str">
            <v>PT. DANONE BISCUITS INDONESIA</v>
          </cell>
        </row>
      </sheetData>
      <sheetData sheetId="3222">
        <row r="7">
          <cell r="E7" t="str">
            <v>PT. DANONE BISCUITS INDONESIA</v>
          </cell>
        </row>
      </sheetData>
      <sheetData sheetId="3223">
        <row r="7">
          <cell r="E7" t="str">
            <v>PT. DANONE BISCUITS INDONESIA</v>
          </cell>
        </row>
      </sheetData>
      <sheetData sheetId="3224">
        <row r="7">
          <cell r="E7" t="str">
            <v>PT. DANONE BISCUITS INDONESIA</v>
          </cell>
        </row>
      </sheetData>
      <sheetData sheetId="3225">
        <row r="7">
          <cell r="E7" t="str">
            <v>PT. DANONE BISCUITS INDONESIA</v>
          </cell>
        </row>
      </sheetData>
      <sheetData sheetId="3226">
        <row r="7">
          <cell r="E7" t="str">
            <v>PT. DANONE BISCUITS INDONESIA</v>
          </cell>
        </row>
      </sheetData>
      <sheetData sheetId="3227">
        <row r="7">
          <cell r="E7" t="str">
            <v>PT. DANONE BISCUITS INDONESIA</v>
          </cell>
        </row>
      </sheetData>
      <sheetData sheetId="3228">
        <row r="7">
          <cell r="E7" t="str">
            <v>PT. DANONE BISCUITS INDONESIA</v>
          </cell>
        </row>
      </sheetData>
      <sheetData sheetId="3229">
        <row r="7">
          <cell r="E7" t="str">
            <v>PT. DANONE BISCUITS INDONESIA</v>
          </cell>
        </row>
      </sheetData>
      <sheetData sheetId="3230">
        <row r="7">
          <cell r="E7" t="str">
            <v>PT. DANONE BISCUITS INDONESIA</v>
          </cell>
        </row>
      </sheetData>
      <sheetData sheetId="3231">
        <row r="7">
          <cell r="E7" t="str">
            <v>PT. DANONE BISCUITS INDONESIA</v>
          </cell>
        </row>
      </sheetData>
      <sheetData sheetId="3232">
        <row r="7">
          <cell r="E7" t="str">
            <v>PT. DANONE BISCUITS INDONESIA</v>
          </cell>
        </row>
      </sheetData>
      <sheetData sheetId="3233">
        <row r="7">
          <cell r="E7" t="str">
            <v>PT. DANONE BISCUITS INDONESIA</v>
          </cell>
        </row>
      </sheetData>
      <sheetData sheetId="3234">
        <row r="7">
          <cell r="E7" t="str">
            <v>PT. DANONE BISCUITS INDONESIA</v>
          </cell>
        </row>
      </sheetData>
      <sheetData sheetId="3235">
        <row r="7">
          <cell r="E7" t="str">
            <v>PT. DANONE BISCUITS INDONESIA</v>
          </cell>
        </row>
      </sheetData>
      <sheetData sheetId="3236">
        <row r="7">
          <cell r="E7" t="str">
            <v>PT. DANONE BISCUITS INDONESIA</v>
          </cell>
        </row>
      </sheetData>
      <sheetData sheetId="3237">
        <row r="7">
          <cell r="E7" t="str">
            <v>PT. DANONE BISCUITS INDONESIA</v>
          </cell>
        </row>
      </sheetData>
      <sheetData sheetId="3238">
        <row r="7">
          <cell r="E7" t="str">
            <v>PT. DANONE BISCUITS INDONESIA</v>
          </cell>
        </row>
      </sheetData>
      <sheetData sheetId="3239">
        <row r="7">
          <cell r="E7" t="str">
            <v>PT. DANONE BISCUITS INDONESIA</v>
          </cell>
        </row>
      </sheetData>
      <sheetData sheetId="3240">
        <row r="7">
          <cell r="E7" t="str">
            <v>PT. DANONE BISCUITS INDONESIA</v>
          </cell>
        </row>
      </sheetData>
      <sheetData sheetId="3241">
        <row r="7">
          <cell r="E7" t="str">
            <v>PT. DANONE BISCUITS INDONESIA</v>
          </cell>
        </row>
      </sheetData>
      <sheetData sheetId="3242">
        <row r="7">
          <cell r="E7" t="str">
            <v>PT. DANONE BISCUITS INDONESIA</v>
          </cell>
        </row>
      </sheetData>
      <sheetData sheetId="3243">
        <row r="7">
          <cell r="E7" t="str">
            <v>PT. DANONE BISCUITS INDONESIA</v>
          </cell>
        </row>
      </sheetData>
      <sheetData sheetId="3244">
        <row r="7">
          <cell r="E7" t="str">
            <v>PT. DANONE BISCUITS INDONESIA</v>
          </cell>
        </row>
      </sheetData>
      <sheetData sheetId="3245">
        <row r="7">
          <cell r="E7" t="str">
            <v>PT. DANONE BISCUITS INDONESIA</v>
          </cell>
        </row>
      </sheetData>
      <sheetData sheetId="3246">
        <row r="7">
          <cell r="E7" t="str">
            <v>PT. DANONE BISCUITS INDONESIA</v>
          </cell>
        </row>
      </sheetData>
      <sheetData sheetId="3247">
        <row r="7">
          <cell r="E7" t="str">
            <v>PT. DANONE BISCUITS INDONESIA</v>
          </cell>
        </row>
      </sheetData>
      <sheetData sheetId="3248">
        <row r="7">
          <cell r="E7" t="str">
            <v>PT. DANONE BISCUITS INDONESIA</v>
          </cell>
        </row>
      </sheetData>
      <sheetData sheetId="3249">
        <row r="7">
          <cell r="E7" t="str">
            <v>PT. DANONE BISCUITS INDONESIA</v>
          </cell>
        </row>
      </sheetData>
      <sheetData sheetId="3250">
        <row r="7">
          <cell r="E7" t="str">
            <v>PT. DANONE BISCUITS INDONESIA</v>
          </cell>
        </row>
      </sheetData>
      <sheetData sheetId="3251">
        <row r="7">
          <cell r="E7" t="str">
            <v>PT. DANONE BISCUITS INDONESIA</v>
          </cell>
        </row>
      </sheetData>
      <sheetData sheetId="3252">
        <row r="7">
          <cell r="E7" t="str">
            <v>PT. DANONE BISCUITS INDONESIA</v>
          </cell>
        </row>
      </sheetData>
      <sheetData sheetId="3253">
        <row r="7">
          <cell r="E7" t="str">
            <v>PT. DANONE BISCUITS INDONESIA</v>
          </cell>
        </row>
      </sheetData>
      <sheetData sheetId="3254">
        <row r="7">
          <cell r="E7" t="str">
            <v>PT. DANONE BISCUITS INDONESIA</v>
          </cell>
        </row>
      </sheetData>
      <sheetData sheetId="3255">
        <row r="7">
          <cell r="E7" t="str">
            <v>PT. DANONE BISCUITS INDONESIA</v>
          </cell>
        </row>
      </sheetData>
      <sheetData sheetId="3256">
        <row r="7">
          <cell r="E7" t="str">
            <v>PT. DANONE BISCUITS INDONESIA</v>
          </cell>
        </row>
      </sheetData>
      <sheetData sheetId="3257">
        <row r="7">
          <cell r="E7" t="str">
            <v>PT. DANONE BISCUITS INDONESIA</v>
          </cell>
        </row>
      </sheetData>
      <sheetData sheetId="3258">
        <row r="7">
          <cell r="E7" t="str">
            <v>PT. DANONE BISCUITS INDONESIA</v>
          </cell>
        </row>
      </sheetData>
      <sheetData sheetId="3259">
        <row r="7">
          <cell r="E7" t="str">
            <v>PT. DANONE BISCUITS INDONESIA</v>
          </cell>
        </row>
      </sheetData>
      <sheetData sheetId="3260">
        <row r="7">
          <cell r="E7" t="str">
            <v>PT. DANONE BISCUITS INDONESIA</v>
          </cell>
        </row>
      </sheetData>
      <sheetData sheetId="3261">
        <row r="7">
          <cell r="E7" t="str">
            <v>PT. DANONE BISCUITS INDONESIA</v>
          </cell>
        </row>
      </sheetData>
      <sheetData sheetId="3262">
        <row r="7">
          <cell r="E7" t="str">
            <v>PT. DANONE BISCUITS INDONESIA</v>
          </cell>
        </row>
      </sheetData>
      <sheetData sheetId="3263">
        <row r="7">
          <cell r="E7" t="str">
            <v>PT. DANONE BISCUITS INDONESIA</v>
          </cell>
        </row>
      </sheetData>
      <sheetData sheetId="3264">
        <row r="7">
          <cell r="E7" t="str">
            <v>PT. DANONE BISCUITS INDONESIA</v>
          </cell>
        </row>
      </sheetData>
      <sheetData sheetId="3265">
        <row r="7">
          <cell r="E7" t="str">
            <v>PT. DANONE BISCUITS INDONESIA</v>
          </cell>
        </row>
      </sheetData>
      <sheetData sheetId="3266">
        <row r="7">
          <cell r="E7" t="str">
            <v>PT. DANONE BISCUITS INDONESIA</v>
          </cell>
        </row>
      </sheetData>
      <sheetData sheetId="3267">
        <row r="7">
          <cell r="E7" t="str">
            <v>PT. DANONE BISCUITS INDONESIA</v>
          </cell>
        </row>
      </sheetData>
      <sheetData sheetId="3268">
        <row r="7">
          <cell r="E7" t="str">
            <v>PT. DANONE BISCUITS INDONESIA</v>
          </cell>
        </row>
      </sheetData>
      <sheetData sheetId="3269">
        <row r="7">
          <cell r="E7" t="str">
            <v>PT. DANONE BISCUITS INDONESIA</v>
          </cell>
        </row>
      </sheetData>
      <sheetData sheetId="3270">
        <row r="7">
          <cell r="E7" t="str">
            <v>PT. DANONE BISCUITS INDONESIA</v>
          </cell>
        </row>
      </sheetData>
      <sheetData sheetId="3271">
        <row r="7">
          <cell r="E7" t="str">
            <v>PT. DANONE BISCUITS INDONESIA</v>
          </cell>
        </row>
      </sheetData>
      <sheetData sheetId="3272">
        <row r="7">
          <cell r="E7" t="str">
            <v>PT. DANONE BISCUITS INDONESIA</v>
          </cell>
        </row>
      </sheetData>
      <sheetData sheetId="3273">
        <row r="7">
          <cell r="E7" t="str">
            <v>PT. DANONE BISCUITS INDONESIA</v>
          </cell>
        </row>
      </sheetData>
      <sheetData sheetId="3274">
        <row r="7">
          <cell r="E7" t="str">
            <v>PT. DANONE BISCUITS INDONESIA</v>
          </cell>
        </row>
      </sheetData>
      <sheetData sheetId="3275">
        <row r="7">
          <cell r="E7" t="str">
            <v>PT. DANONE BISCUITS INDONESIA</v>
          </cell>
        </row>
      </sheetData>
      <sheetData sheetId="3276">
        <row r="7">
          <cell r="E7" t="str">
            <v>PT. DANONE BISCUITS INDONESIA</v>
          </cell>
        </row>
      </sheetData>
      <sheetData sheetId="3277">
        <row r="7">
          <cell r="E7" t="str">
            <v>PT. DANONE BISCUITS INDONESIA</v>
          </cell>
        </row>
      </sheetData>
      <sheetData sheetId="3278">
        <row r="7">
          <cell r="E7" t="str">
            <v>PT. DANONE BISCUITS INDONESIA</v>
          </cell>
        </row>
      </sheetData>
      <sheetData sheetId="3279">
        <row r="7">
          <cell r="E7" t="str">
            <v>PT. DANONE BISCUITS INDONESIA</v>
          </cell>
        </row>
      </sheetData>
      <sheetData sheetId="3280">
        <row r="7">
          <cell r="E7" t="str">
            <v>PT. DANONE BISCUITS INDONESIA</v>
          </cell>
        </row>
      </sheetData>
      <sheetData sheetId="3281">
        <row r="7">
          <cell r="E7" t="str">
            <v>PT. DANONE BISCUITS INDONESIA</v>
          </cell>
        </row>
      </sheetData>
      <sheetData sheetId="3282">
        <row r="7">
          <cell r="E7" t="str">
            <v>PT. DANONE BISCUITS INDONESIA</v>
          </cell>
        </row>
      </sheetData>
      <sheetData sheetId="3283">
        <row r="7">
          <cell r="E7" t="str">
            <v>PT. DANONE BISCUITS INDONESIA</v>
          </cell>
        </row>
      </sheetData>
      <sheetData sheetId="3284">
        <row r="7">
          <cell r="E7" t="str">
            <v>PT. DANONE BISCUITS INDONESIA</v>
          </cell>
        </row>
      </sheetData>
      <sheetData sheetId="3285">
        <row r="7">
          <cell r="E7" t="str">
            <v>PT. DANONE BISCUITS INDONESIA</v>
          </cell>
        </row>
      </sheetData>
      <sheetData sheetId="3286">
        <row r="7">
          <cell r="E7" t="str">
            <v>PT. DANONE BISCUITS INDONESIA</v>
          </cell>
        </row>
      </sheetData>
      <sheetData sheetId="3287">
        <row r="7">
          <cell r="E7" t="str">
            <v>PT. DANONE BISCUITS INDONESIA</v>
          </cell>
        </row>
      </sheetData>
      <sheetData sheetId="3288">
        <row r="7">
          <cell r="E7" t="str">
            <v>PT. DANONE BISCUITS INDONESIA</v>
          </cell>
        </row>
      </sheetData>
      <sheetData sheetId="3289">
        <row r="7">
          <cell r="E7" t="str">
            <v>PT. DANONE BISCUITS INDONESIA</v>
          </cell>
        </row>
      </sheetData>
      <sheetData sheetId="3290">
        <row r="7">
          <cell r="E7" t="str">
            <v>PT. DANONE BISCUITS INDONESIA</v>
          </cell>
        </row>
      </sheetData>
      <sheetData sheetId="3291">
        <row r="7">
          <cell r="E7" t="str">
            <v>PT. DANONE BISCUITS INDONESIA</v>
          </cell>
        </row>
      </sheetData>
      <sheetData sheetId="3292">
        <row r="7">
          <cell r="E7" t="str">
            <v>PT. DANONE BISCUITS INDONESIA</v>
          </cell>
        </row>
      </sheetData>
      <sheetData sheetId="3293">
        <row r="7">
          <cell r="E7" t="str">
            <v>PT. DANONE BISCUITS INDONESIA</v>
          </cell>
        </row>
      </sheetData>
      <sheetData sheetId="3294">
        <row r="7">
          <cell r="E7" t="str">
            <v>PT. DANONE BISCUITS INDONESIA</v>
          </cell>
        </row>
      </sheetData>
      <sheetData sheetId="3295">
        <row r="7">
          <cell r="E7" t="str">
            <v>PT. DANONE BISCUITS INDONESIA</v>
          </cell>
        </row>
      </sheetData>
      <sheetData sheetId="3296">
        <row r="7">
          <cell r="E7" t="str">
            <v>PT. DANONE BISCUITS INDONESIA</v>
          </cell>
        </row>
      </sheetData>
      <sheetData sheetId="3297">
        <row r="7">
          <cell r="E7" t="str">
            <v>PT. DANONE BISCUITS INDONESIA</v>
          </cell>
        </row>
      </sheetData>
      <sheetData sheetId="3298">
        <row r="7">
          <cell r="E7" t="str">
            <v>PT. DANONE BISCUITS INDONESIA</v>
          </cell>
        </row>
      </sheetData>
      <sheetData sheetId="3299">
        <row r="7">
          <cell r="E7" t="str">
            <v>PT. DANONE BISCUITS INDONESIA</v>
          </cell>
        </row>
      </sheetData>
      <sheetData sheetId="3300">
        <row r="7">
          <cell r="E7" t="str">
            <v>PT. DANONE BISCUITS INDONESIA</v>
          </cell>
        </row>
      </sheetData>
      <sheetData sheetId="3301">
        <row r="7">
          <cell r="E7" t="str">
            <v>PT. DANONE BISCUITS INDONESIA</v>
          </cell>
        </row>
      </sheetData>
      <sheetData sheetId="3302">
        <row r="7">
          <cell r="E7" t="str">
            <v>PT. DANONE BISCUITS INDONESIA</v>
          </cell>
        </row>
      </sheetData>
      <sheetData sheetId="3303">
        <row r="7">
          <cell r="E7" t="str">
            <v>PT. DANONE BISCUITS INDONESIA</v>
          </cell>
        </row>
      </sheetData>
      <sheetData sheetId="3304">
        <row r="7">
          <cell r="E7" t="str">
            <v>PT. DANONE BISCUITS INDONESIA</v>
          </cell>
        </row>
      </sheetData>
      <sheetData sheetId="3305">
        <row r="7">
          <cell r="E7" t="str">
            <v>PT. DANONE BISCUITS INDONESIA</v>
          </cell>
        </row>
      </sheetData>
      <sheetData sheetId="3306">
        <row r="7">
          <cell r="E7" t="str">
            <v>PT. DANONE BISCUITS INDONESIA</v>
          </cell>
        </row>
      </sheetData>
      <sheetData sheetId="3307">
        <row r="7">
          <cell r="E7" t="str">
            <v>PT. DANONE BISCUITS INDONESIA</v>
          </cell>
        </row>
      </sheetData>
      <sheetData sheetId="3308">
        <row r="7">
          <cell r="E7" t="str">
            <v>PT. DANONE BISCUITS INDONESIA</v>
          </cell>
        </row>
      </sheetData>
      <sheetData sheetId="3309">
        <row r="7">
          <cell r="E7" t="str">
            <v>PT. DANONE BISCUITS INDONESIA</v>
          </cell>
        </row>
      </sheetData>
      <sheetData sheetId="3310">
        <row r="7">
          <cell r="E7" t="str">
            <v>PT. DANONE BISCUITS INDONESIA</v>
          </cell>
        </row>
      </sheetData>
      <sheetData sheetId="3311">
        <row r="7">
          <cell r="E7" t="str">
            <v>PT. DANONE BISCUITS INDONESIA</v>
          </cell>
        </row>
      </sheetData>
      <sheetData sheetId="3312">
        <row r="7">
          <cell r="E7" t="str">
            <v>PT. DANONE BISCUITS INDONESIA</v>
          </cell>
        </row>
      </sheetData>
      <sheetData sheetId="3313">
        <row r="7">
          <cell r="E7" t="str">
            <v>PT. DANONE BISCUITS INDONESIA</v>
          </cell>
        </row>
      </sheetData>
      <sheetData sheetId="3314">
        <row r="7">
          <cell r="E7" t="str">
            <v>PT. DANONE BISCUITS INDONESIA</v>
          </cell>
        </row>
      </sheetData>
      <sheetData sheetId="3315">
        <row r="7">
          <cell r="E7" t="str">
            <v>PT. DANONE BISCUITS INDONESIA</v>
          </cell>
        </row>
      </sheetData>
      <sheetData sheetId="3316">
        <row r="7">
          <cell r="E7" t="str">
            <v>PT. DANONE BISCUITS INDONESIA</v>
          </cell>
        </row>
      </sheetData>
      <sheetData sheetId="3317">
        <row r="7">
          <cell r="E7" t="str">
            <v>PT. DANONE BISCUITS INDONESIA</v>
          </cell>
        </row>
      </sheetData>
      <sheetData sheetId="3318">
        <row r="7">
          <cell r="E7" t="str">
            <v>PT. DANONE BISCUITS INDONESIA</v>
          </cell>
        </row>
      </sheetData>
      <sheetData sheetId="3319">
        <row r="7">
          <cell r="E7" t="str">
            <v>PT. DANONE BISCUITS INDONESIA</v>
          </cell>
        </row>
      </sheetData>
      <sheetData sheetId="3320">
        <row r="7">
          <cell r="E7" t="str">
            <v>PT. DANONE BISCUITS INDONESIA</v>
          </cell>
        </row>
      </sheetData>
      <sheetData sheetId="3321">
        <row r="7">
          <cell r="E7" t="str">
            <v>PT. DANONE BISCUITS INDONESIA</v>
          </cell>
        </row>
      </sheetData>
      <sheetData sheetId="3322">
        <row r="7">
          <cell r="E7" t="str">
            <v>PT. DANONE BISCUITS INDONESIA</v>
          </cell>
        </row>
      </sheetData>
      <sheetData sheetId="3323">
        <row r="7">
          <cell r="E7" t="str">
            <v>PT. DANONE BISCUITS INDONESIA</v>
          </cell>
        </row>
      </sheetData>
      <sheetData sheetId="3324">
        <row r="7">
          <cell r="E7" t="str">
            <v>PT. DANONE BISCUITS INDONESIA</v>
          </cell>
        </row>
      </sheetData>
      <sheetData sheetId="3325">
        <row r="7">
          <cell r="E7" t="str">
            <v>PT. DANONE BISCUITS INDONESIA</v>
          </cell>
        </row>
      </sheetData>
      <sheetData sheetId="3326">
        <row r="7">
          <cell r="E7" t="str">
            <v>PT. DANONE BISCUITS INDONESIA</v>
          </cell>
        </row>
      </sheetData>
      <sheetData sheetId="3327">
        <row r="7">
          <cell r="E7" t="str">
            <v>PT. DANONE BISCUITS INDONESIA</v>
          </cell>
        </row>
      </sheetData>
      <sheetData sheetId="3328">
        <row r="7">
          <cell r="E7" t="str">
            <v>PT. DANONE BISCUITS INDONESIA</v>
          </cell>
        </row>
      </sheetData>
      <sheetData sheetId="3329">
        <row r="7">
          <cell r="E7" t="str">
            <v>PT. DANONE BISCUITS INDONESIA</v>
          </cell>
        </row>
      </sheetData>
      <sheetData sheetId="3330">
        <row r="7">
          <cell r="E7" t="str">
            <v>PT. DANONE BISCUITS INDONESIA</v>
          </cell>
        </row>
      </sheetData>
      <sheetData sheetId="3331">
        <row r="7">
          <cell r="E7" t="str">
            <v>PT. DANONE BISCUITS INDONESIA</v>
          </cell>
        </row>
      </sheetData>
      <sheetData sheetId="3332">
        <row r="7">
          <cell r="E7" t="str">
            <v>PT. DANONE BISCUITS INDONESIA</v>
          </cell>
        </row>
      </sheetData>
      <sheetData sheetId="3333">
        <row r="7">
          <cell r="E7" t="str">
            <v>PT. DANONE BISCUITS INDONESIA</v>
          </cell>
        </row>
      </sheetData>
      <sheetData sheetId="3334">
        <row r="7">
          <cell r="E7" t="str">
            <v>PT. DANONE BISCUITS INDONESIA</v>
          </cell>
        </row>
      </sheetData>
      <sheetData sheetId="3335">
        <row r="7">
          <cell r="E7" t="str">
            <v>PT. DANONE BISCUITS INDONESIA</v>
          </cell>
        </row>
      </sheetData>
      <sheetData sheetId="3336">
        <row r="7">
          <cell r="E7" t="str">
            <v>PT. DANONE BISCUITS INDONESIA</v>
          </cell>
        </row>
      </sheetData>
      <sheetData sheetId="3337">
        <row r="7">
          <cell r="E7" t="str">
            <v>PT. DANONE BISCUITS INDONESIA</v>
          </cell>
        </row>
      </sheetData>
      <sheetData sheetId="3338">
        <row r="7">
          <cell r="E7" t="str">
            <v>PT. DANONE BISCUITS INDONESIA</v>
          </cell>
        </row>
      </sheetData>
      <sheetData sheetId="3339">
        <row r="7">
          <cell r="E7" t="str">
            <v>PT. DANONE BISCUITS INDONESIA</v>
          </cell>
        </row>
      </sheetData>
      <sheetData sheetId="3340">
        <row r="7">
          <cell r="E7" t="str">
            <v>PT. DANONE BISCUITS INDONESIA</v>
          </cell>
        </row>
      </sheetData>
      <sheetData sheetId="3341">
        <row r="7">
          <cell r="E7" t="str">
            <v>PT. DANONE BISCUITS INDONESIA</v>
          </cell>
        </row>
      </sheetData>
      <sheetData sheetId="3342">
        <row r="7">
          <cell r="E7" t="str">
            <v>PT. DANONE BISCUITS INDONESIA</v>
          </cell>
        </row>
      </sheetData>
      <sheetData sheetId="3343">
        <row r="7">
          <cell r="E7" t="str">
            <v>PT. DANONE BISCUITS INDONESIA</v>
          </cell>
        </row>
      </sheetData>
      <sheetData sheetId="3344">
        <row r="7">
          <cell r="E7" t="str">
            <v>PT. DANONE BISCUITS INDONESIA</v>
          </cell>
        </row>
      </sheetData>
      <sheetData sheetId="3345">
        <row r="7">
          <cell r="E7" t="str">
            <v>PT. DANONE BISCUITS INDONESIA</v>
          </cell>
        </row>
      </sheetData>
      <sheetData sheetId="3346">
        <row r="7">
          <cell r="E7" t="str">
            <v>PT. DANONE BISCUITS INDONESIA</v>
          </cell>
        </row>
      </sheetData>
      <sheetData sheetId="3347">
        <row r="7">
          <cell r="E7" t="str">
            <v>PT. DANONE BISCUITS INDONESIA</v>
          </cell>
        </row>
      </sheetData>
      <sheetData sheetId="3348">
        <row r="7">
          <cell r="E7" t="str">
            <v>PT. DANONE BISCUITS INDONESIA</v>
          </cell>
        </row>
      </sheetData>
      <sheetData sheetId="3349">
        <row r="7">
          <cell r="E7" t="str">
            <v>PT. DANONE BISCUITS INDONESIA</v>
          </cell>
        </row>
      </sheetData>
      <sheetData sheetId="3350">
        <row r="7">
          <cell r="E7" t="str">
            <v>PT. DANONE BISCUITS INDONESIA</v>
          </cell>
        </row>
      </sheetData>
      <sheetData sheetId="3351">
        <row r="7">
          <cell r="E7" t="str">
            <v>PT. DANONE BISCUITS INDONESIA</v>
          </cell>
        </row>
      </sheetData>
      <sheetData sheetId="3352">
        <row r="7">
          <cell r="E7" t="str">
            <v>PT. DANONE BISCUITS INDONESIA</v>
          </cell>
        </row>
      </sheetData>
      <sheetData sheetId="3353">
        <row r="7">
          <cell r="E7" t="str">
            <v>PT. DANONE BISCUITS INDONESIA</v>
          </cell>
        </row>
      </sheetData>
      <sheetData sheetId="3354">
        <row r="7">
          <cell r="E7" t="str">
            <v>PT. DANONE BISCUITS INDONESIA</v>
          </cell>
        </row>
      </sheetData>
      <sheetData sheetId="3355">
        <row r="7">
          <cell r="E7" t="str">
            <v>PT. DANONE BISCUITS INDONESIA</v>
          </cell>
        </row>
      </sheetData>
      <sheetData sheetId="3356">
        <row r="7">
          <cell r="E7" t="str">
            <v>PT. DANONE BISCUITS INDONESIA</v>
          </cell>
        </row>
      </sheetData>
      <sheetData sheetId="3357">
        <row r="7">
          <cell r="E7" t="str">
            <v>PT. DANONE BISCUITS INDONESIA</v>
          </cell>
        </row>
      </sheetData>
      <sheetData sheetId="3358">
        <row r="7">
          <cell r="E7" t="str">
            <v>PT. DANONE BISCUITS INDONESIA</v>
          </cell>
        </row>
      </sheetData>
      <sheetData sheetId="3359">
        <row r="7">
          <cell r="E7" t="str">
            <v>PT. DANONE BISCUITS INDONESIA</v>
          </cell>
        </row>
      </sheetData>
      <sheetData sheetId="3360">
        <row r="7">
          <cell r="E7" t="str">
            <v>PT. DANONE BISCUITS INDONESIA</v>
          </cell>
        </row>
      </sheetData>
      <sheetData sheetId="3361">
        <row r="7">
          <cell r="E7" t="str">
            <v>PT. DANONE BISCUITS INDONESIA</v>
          </cell>
        </row>
      </sheetData>
      <sheetData sheetId="3362">
        <row r="7">
          <cell r="E7" t="str">
            <v>PT. DANONE BISCUITS INDONESIA</v>
          </cell>
        </row>
      </sheetData>
      <sheetData sheetId="3363">
        <row r="7">
          <cell r="E7" t="str">
            <v>PT. DANONE BISCUITS INDONESIA</v>
          </cell>
        </row>
      </sheetData>
      <sheetData sheetId="3364">
        <row r="7">
          <cell r="E7" t="str">
            <v>PT. DANONE BISCUITS INDONESIA</v>
          </cell>
        </row>
      </sheetData>
      <sheetData sheetId="3365">
        <row r="7">
          <cell r="E7" t="str">
            <v>PT. DANONE BISCUITS INDONESIA</v>
          </cell>
        </row>
      </sheetData>
      <sheetData sheetId="3366">
        <row r="7">
          <cell r="E7" t="str">
            <v>PT. DANONE BISCUITS INDONESIA</v>
          </cell>
        </row>
      </sheetData>
      <sheetData sheetId="3367">
        <row r="7">
          <cell r="E7" t="str">
            <v>PT. DANONE BISCUITS INDONESIA</v>
          </cell>
        </row>
      </sheetData>
      <sheetData sheetId="3368">
        <row r="7">
          <cell r="E7" t="str">
            <v>PT. DANONE BISCUITS INDONESIA</v>
          </cell>
        </row>
      </sheetData>
      <sheetData sheetId="3369">
        <row r="7">
          <cell r="E7" t="str">
            <v>PT. DANONE BISCUITS INDONESIA</v>
          </cell>
        </row>
      </sheetData>
      <sheetData sheetId="3370">
        <row r="7">
          <cell r="E7" t="str">
            <v>PT. DANONE BISCUITS INDONESIA</v>
          </cell>
        </row>
      </sheetData>
      <sheetData sheetId="3371">
        <row r="7">
          <cell r="E7" t="str">
            <v>PT. DANONE BISCUITS INDONESIA</v>
          </cell>
        </row>
      </sheetData>
      <sheetData sheetId="3372">
        <row r="7">
          <cell r="E7" t="str">
            <v>PT. DANONE BISCUITS INDONESIA</v>
          </cell>
        </row>
      </sheetData>
      <sheetData sheetId="3373">
        <row r="7">
          <cell r="E7" t="str">
            <v>PT. DANONE BISCUITS INDONESIA</v>
          </cell>
        </row>
      </sheetData>
      <sheetData sheetId="3374">
        <row r="7">
          <cell r="E7" t="str">
            <v>PT. DANONE BISCUITS INDONESIA</v>
          </cell>
        </row>
      </sheetData>
      <sheetData sheetId="3375">
        <row r="7">
          <cell r="E7" t="str">
            <v>PT. DANONE BISCUITS INDONESIA</v>
          </cell>
        </row>
      </sheetData>
      <sheetData sheetId="3376">
        <row r="7">
          <cell r="E7" t="str">
            <v>PT. DANONE BISCUITS INDONESIA</v>
          </cell>
        </row>
      </sheetData>
      <sheetData sheetId="3377">
        <row r="7">
          <cell r="E7" t="str">
            <v>PT. DANONE BISCUITS INDONESIA</v>
          </cell>
        </row>
      </sheetData>
      <sheetData sheetId="3378">
        <row r="7">
          <cell r="E7" t="str">
            <v>PT. DANONE BISCUITS INDONESIA</v>
          </cell>
        </row>
      </sheetData>
      <sheetData sheetId="3379">
        <row r="7">
          <cell r="E7" t="str">
            <v>PT. DANONE BISCUITS INDONESIA</v>
          </cell>
        </row>
      </sheetData>
      <sheetData sheetId="3380">
        <row r="7">
          <cell r="E7" t="str">
            <v>PT. DANONE BISCUITS INDONESIA</v>
          </cell>
        </row>
      </sheetData>
      <sheetData sheetId="3381">
        <row r="7">
          <cell r="E7" t="str">
            <v>PT. DANONE BISCUITS INDONESIA</v>
          </cell>
        </row>
      </sheetData>
      <sheetData sheetId="3382">
        <row r="7">
          <cell r="E7" t="str">
            <v>PT. DANONE BISCUITS INDONESIA</v>
          </cell>
        </row>
      </sheetData>
      <sheetData sheetId="3383">
        <row r="7">
          <cell r="E7" t="str">
            <v>PT. DANONE BISCUITS INDONESIA</v>
          </cell>
        </row>
      </sheetData>
      <sheetData sheetId="3384">
        <row r="7">
          <cell r="E7" t="str">
            <v>PT. DANONE BISCUITS INDONESIA</v>
          </cell>
        </row>
      </sheetData>
      <sheetData sheetId="3385">
        <row r="7">
          <cell r="E7" t="str">
            <v>PT. DANONE BISCUITS INDONESIA</v>
          </cell>
        </row>
      </sheetData>
      <sheetData sheetId="3386">
        <row r="7">
          <cell r="E7" t="str">
            <v>PT. DANONE BISCUITS INDONESIA</v>
          </cell>
        </row>
      </sheetData>
      <sheetData sheetId="3387">
        <row r="7">
          <cell r="E7" t="str">
            <v>PT. DANONE BISCUITS INDONESIA</v>
          </cell>
        </row>
      </sheetData>
      <sheetData sheetId="3388">
        <row r="7">
          <cell r="E7" t="str">
            <v>PT. DANONE BISCUITS INDONESIA</v>
          </cell>
        </row>
      </sheetData>
      <sheetData sheetId="3389">
        <row r="7">
          <cell r="E7" t="str">
            <v>PT. DANONE BISCUITS INDONESIA</v>
          </cell>
        </row>
      </sheetData>
      <sheetData sheetId="3390">
        <row r="7">
          <cell r="E7" t="str">
            <v>PT. DANONE BISCUITS INDONESIA</v>
          </cell>
        </row>
      </sheetData>
      <sheetData sheetId="3391">
        <row r="7">
          <cell r="E7" t="str">
            <v>PT. DANONE BISCUITS INDONESIA</v>
          </cell>
        </row>
      </sheetData>
      <sheetData sheetId="3392">
        <row r="7">
          <cell r="E7" t="str">
            <v>PT. DANONE BISCUITS INDONESIA</v>
          </cell>
        </row>
      </sheetData>
      <sheetData sheetId="3393">
        <row r="7">
          <cell r="E7" t="str">
            <v>PT. DANONE BISCUITS INDONESIA</v>
          </cell>
        </row>
      </sheetData>
      <sheetData sheetId="3394">
        <row r="7">
          <cell r="E7" t="str">
            <v>PT. DANONE BISCUITS INDONESIA</v>
          </cell>
        </row>
      </sheetData>
      <sheetData sheetId="3395">
        <row r="7">
          <cell r="E7" t="str">
            <v>PT. DANONE BISCUITS INDONESIA</v>
          </cell>
        </row>
      </sheetData>
      <sheetData sheetId="3396">
        <row r="7">
          <cell r="E7" t="str">
            <v>PT. DANONE BISCUITS INDONESIA</v>
          </cell>
        </row>
      </sheetData>
      <sheetData sheetId="3397">
        <row r="7">
          <cell r="E7" t="str">
            <v>PT. DANONE BISCUITS INDONESIA</v>
          </cell>
        </row>
      </sheetData>
      <sheetData sheetId="3398">
        <row r="7">
          <cell r="E7" t="str">
            <v>PT. DANONE BISCUITS INDONESIA</v>
          </cell>
        </row>
      </sheetData>
      <sheetData sheetId="3399">
        <row r="7">
          <cell r="E7" t="str">
            <v>PT. DANONE BISCUITS INDONESIA</v>
          </cell>
        </row>
      </sheetData>
      <sheetData sheetId="3400">
        <row r="7">
          <cell r="E7" t="str">
            <v>PT. DANONE BISCUITS INDONESIA</v>
          </cell>
        </row>
      </sheetData>
      <sheetData sheetId="3401">
        <row r="7">
          <cell r="E7" t="str">
            <v>PT. DANONE BISCUITS INDONESIA</v>
          </cell>
        </row>
      </sheetData>
      <sheetData sheetId="3402">
        <row r="7">
          <cell r="E7" t="str">
            <v>PT. DANONE BISCUITS INDONESIA</v>
          </cell>
        </row>
      </sheetData>
      <sheetData sheetId="3403">
        <row r="7">
          <cell r="E7" t="str">
            <v>PT. DANONE BISCUITS INDONESIA</v>
          </cell>
        </row>
      </sheetData>
      <sheetData sheetId="3404">
        <row r="7">
          <cell r="E7" t="str">
            <v>PT. DANONE BISCUITS INDONESIA</v>
          </cell>
        </row>
      </sheetData>
      <sheetData sheetId="3405">
        <row r="7">
          <cell r="E7" t="str">
            <v>PT. DANONE BISCUITS INDONESIA</v>
          </cell>
        </row>
      </sheetData>
      <sheetData sheetId="3406">
        <row r="7">
          <cell r="E7" t="str">
            <v>PT. DANONE BISCUITS INDONESIA</v>
          </cell>
        </row>
      </sheetData>
      <sheetData sheetId="3407">
        <row r="7">
          <cell r="E7" t="str">
            <v>PT. DANONE BISCUITS INDONESIA</v>
          </cell>
        </row>
      </sheetData>
      <sheetData sheetId="3408">
        <row r="7">
          <cell r="E7" t="str">
            <v>PT. DANONE BISCUITS INDONESIA</v>
          </cell>
        </row>
      </sheetData>
      <sheetData sheetId="3409">
        <row r="7">
          <cell r="E7" t="str">
            <v>PT. DANONE BISCUITS INDONESIA</v>
          </cell>
        </row>
      </sheetData>
      <sheetData sheetId="3410">
        <row r="7">
          <cell r="E7" t="str">
            <v>PT. DANONE BISCUITS INDONESIA</v>
          </cell>
        </row>
      </sheetData>
      <sheetData sheetId="3411">
        <row r="7">
          <cell r="E7" t="str">
            <v>PT. DANONE BISCUITS INDONESIA</v>
          </cell>
        </row>
      </sheetData>
      <sheetData sheetId="3412">
        <row r="7">
          <cell r="E7" t="str">
            <v>PT. DANONE BISCUITS INDONESIA</v>
          </cell>
        </row>
      </sheetData>
      <sheetData sheetId="3413">
        <row r="7">
          <cell r="E7" t="str">
            <v>PT. DANONE BISCUITS INDONESIA</v>
          </cell>
        </row>
      </sheetData>
      <sheetData sheetId="3414">
        <row r="7">
          <cell r="E7" t="str">
            <v>PT. DANONE BISCUITS INDONESIA</v>
          </cell>
        </row>
      </sheetData>
      <sheetData sheetId="3415">
        <row r="7">
          <cell r="E7" t="str">
            <v>PT. DANONE BISCUITS INDONESIA</v>
          </cell>
        </row>
      </sheetData>
      <sheetData sheetId="3416">
        <row r="7">
          <cell r="E7" t="str">
            <v>PT. DANONE BISCUITS INDONESIA</v>
          </cell>
        </row>
      </sheetData>
      <sheetData sheetId="3417">
        <row r="7">
          <cell r="E7" t="str">
            <v>PT. DANONE BISCUITS INDONESIA</v>
          </cell>
        </row>
      </sheetData>
      <sheetData sheetId="3418">
        <row r="7">
          <cell r="E7" t="str">
            <v>PT. DANONE BISCUITS INDONESIA</v>
          </cell>
        </row>
      </sheetData>
      <sheetData sheetId="3419">
        <row r="7">
          <cell r="E7" t="str">
            <v>PT. DANONE BISCUITS INDONESIA</v>
          </cell>
        </row>
      </sheetData>
      <sheetData sheetId="3420">
        <row r="7">
          <cell r="E7" t="str">
            <v>PT. DANONE BISCUITS INDONESIA</v>
          </cell>
        </row>
      </sheetData>
      <sheetData sheetId="3421">
        <row r="7">
          <cell r="E7" t="str">
            <v>PT. DANONE BISCUITS INDONESIA</v>
          </cell>
        </row>
      </sheetData>
      <sheetData sheetId="3422">
        <row r="7">
          <cell r="E7" t="str">
            <v>PT. DANONE BISCUITS INDONESIA</v>
          </cell>
        </row>
      </sheetData>
      <sheetData sheetId="3423">
        <row r="7">
          <cell r="E7" t="str">
            <v>PT. DANONE BISCUITS INDONESIA</v>
          </cell>
        </row>
      </sheetData>
      <sheetData sheetId="3424">
        <row r="7">
          <cell r="E7" t="str">
            <v>PT. DANONE BISCUITS INDONESIA</v>
          </cell>
        </row>
      </sheetData>
      <sheetData sheetId="3425">
        <row r="7">
          <cell r="E7" t="str">
            <v>PT. DANONE BISCUITS INDONESIA</v>
          </cell>
        </row>
      </sheetData>
      <sheetData sheetId="3426">
        <row r="7">
          <cell r="E7" t="str">
            <v>PT. DANONE BISCUITS INDONESIA</v>
          </cell>
        </row>
      </sheetData>
      <sheetData sheetId="3427">
        <row r="7">
          <cell r="E7" t="str">
            <v>PT. DANONE BISCUITS INDONESIA</v>
          </cell>
        </row>
      </sheetData>
      <sheetData sheetId="3428">
        <row r="7">
          <cell r="E7" t="str">
            <v>PT. DANONE BISCUITS INDONESIA</v>
          </cell>
        </row>
      </sheetData>
      <sheetData sheetId="3429">
        <row r="7">
          <cell r="E7" t="str">
            <v>PT. DANONE BISCUITS INDONESIA</v>
          </cell>
        </row>
      </sheetData>
      <sheetData sheetId="3430">
        <row r="7">
          <cell r="E7" t="str">
            <v>PT. DANONE BISCUITS INDONESIA</v>
          </cell>
        </row>
      </sheetData>
      <sheetData sheetId="3431">
        <row r="7">
          <cell r="E7" t="str">
            <v>PT. DANONE BISCUITS INDONESIA</v>
          </cell>
        </row>
      </sheetData>
      <sheetData sheetId="3432">
        <row r="7">
          <cell r="E7" t="str">
            <v>PT. DANONE BISCUITS INDONESIA</v>
          </cell>
        </row>
      </sheetData>
      <sheetData sheetId="3433">
        <row r="7">
          <cell r="E7" t="str">
            <v>PT. DANONE BISCUITS INDONESIA</v>
          </cell>
        </row>
      </sheetData>
      <sheetData sheetId="3434">
        <row r="7">
          <cell r="E7" t="str">
            <v>PT. DANONE BISCUITS INDONESIA</v>
          </cell>
        </row>
      </sheetData>
      <sheetData sheetId="3435">
        <row r="7">
          <cell r="E7" t="str">
            <v>PT. DANONE BISCUITS INDONESIA</v>
          </cell>
        </row>
      </sheetData>
      <sheetData sheetId="3436">
        <row r="7">
          <cell r="E7" t="str">
            <v>PT. DANONE BISCUITS INDONESIA</v>
          </cell>
        </row>
      </sheetData>
      <sheetData sheetId="3437">
        <row r="7">
          <cell r="E7" t="str">
            <v>PT. DANONE BISCUITS INDONESIA</v>
          </cell>
        </row>
      </sheetData>
      <sheetData sheetId="3438">
        <row r="7">
          <cell r="E7" t="str">
            <v>PT. DANONE BISCUITS INDONESIA</v>
          </cell>
        </row>
      </sheetData>
      <sheetData sheetId="3439">
        <row r="7">
          <cell r="E7" t="str">
            <v>PT. DANONE BISCUITS INDONESIA</v>
          </cell>
        </row>
      </sheetData>
      <sheetData sheetId="3440">
        <row r="7">
          <cell r="E7" t="str">
            <v>PT. DANONE BISCUITS INDONESIA</v>
          </cell>
        </row>
      </sheetData>
      <sheetData sheetId="3441">
        <row r="7">
          <cell r="E7" t="str">
            <v>PT. DANONE BISCUITS INDONESIA</v>
          </cell>
        </row>
      </sheetData>
      <sheetData sheetId="3442">
        <row r="7">
          <cell r="E7" t="str">
            <v>PT. DANONE BISCUITS INDONESIA</v>
          </cell>
        </row>
      </sheetData>
      <sheetData sheetId="3443">
        <row r="7">
          <cell r="E7" t="str">
            <v>PT. DANONE BISCUITS INDONESIA</v>
          </cell>
        </row>
      </sheetData>
      <sheetData sheetId="3444">
        <row r="7">
          <cell r="E7" t="str">
            <v>PT. DANONE BISCUITS INDONESIA</v>
          </cell>
        </row>
      </sheetData>
      <sheetData sheetId="3445">
        <row r="7">
          <cell r="E7" t="str">
            <v>PT. DANONE BISCUITS INDONESIA</v>
          </cell>
        </row>
      </sheetData>
      <sheetData sheetId="3446">
        <row r="7">
          <cell r="E7" t="str">
            <v>PT. DANONE BISCUITS INDONESIA</v>
          </cell>
        </row>
      </sheetData>
      <sheetData sheetId="3447">
        <row r="7">
          <cell r="E7" t="str">
            <v>PT. DANONE BISCUITS INDONESIA</v>
          </cell>
        </row>
      </sheetData>
      <sheetData sheetId="3448">
        <row r="7">
          <cell r="E7" t="str">
            <v>PT. DANONE BISCUITS INDONESIA</v>
          </cell>
        </row>
      </sheetData>
      <sheetData sheetId="3449">
        <row r="7">
          <cell r="E7" t="str">
            <v>PT. DANONE BISCUITS INDONESIA</v>
          </cell>
        </row>
      </sheetData>
      <sheetData sheetId="3450">
        <row r="7">
          <cell r="E7" t="str">
            <v>PT. DANONE BISCUITS INDONESIA</v>
          </cell>
        </row>
      </sheetData>
      <sheetData sheetId="3451">
        <row r="7">
          <cell r="E7" t="str">
            <v>PT. DANONE BISCUITS INDONESIA</v>
          </cell>
        </row>
      </sheetData>
      <sheetData sheetId="3452">
        <row r="7">
          <cell r="E7" t="str">
            <v>PT. DANONE BISCUITS INDONESIA</v>
          </cell>
        </row>
      </sheetData>
      <sheetData sheetId="3453">
        <row r="7">
          <cell r="E7" t="str">
            <v>PT. DANONE BISCUITS INDONESIA</v>
          </cell>
        </row>
      </sheetData>
      <sheetData sheetId="3454">
        <row r="7">
          <cell r="E7" t="str">
            <v>PT. DANONE BISCUITS INDONESIA</v>
          </cell>
        </row>
      </sheetData>
      <sheetData sheetId="3455">
        <row r="7">
          <cell r="E7" t="str">
            <v>PT. DANONE BISCUITS INDONESIA</v>
          </cell>
        </row>
      </sheetData>
      <sheetData sheetId="3456">
        <row r="7">
          <cell r="E7" t="str">
            <v>PT. DANONE BISCUITS INDONESIA</v>
          </cell>
        </row>
      </sheetData>
      <sheetData sheetId="3457">
        <row r="7">
          <cell r="E7" t="str">
            <v>PT. DANONE BISCUITS INDONESIA</v>
          </cell>
        </row>
      </sheetData>
      <sheetData sheetId="3458">
        <row r="7">
          <cell r="E7" t="str">
            <v>PT. DANONE BISCUITS INDONESIA</v>
          </cell>
        </row>
      </sheetData>
      <sheetData sheetId="3459">
        <row r="7">
          <cell r="E7" t="str">
            <v>PT. DANONE BISCUITS INDONESIA</v>
          </cell>
        </row>
      </sheetData>
      <sheetData sheetId="3460">
        <row r="7">
          <cell r="E7" t="str">
            <v>PT. DANONE BISCUITS INDONESIA</v>
          </cell>
        </row>
      </sheetData>
      <sheetData sheetId="3461">
        <row r="7">
          <cell r="E7" t="str">
            <v>PT. DANONE BISCUITS INDONESIA</v>
          </cell>
        </row>
      </sheetData>
      <sheetData sheetId="3462">
        <row r="7">
          <cell r="E7" t="str">
            <v>PT. DANONE BISCUITS INDONESIA</v>
          </cell>
        </row>
      </sheetData>
      <sheetData sheetId="3463">
        <row r="7">
          <cell r="E7" t="str">
            <v>PT. DANONE BISCUITS INDONESIA</v>
          </cell>
        </row>
      </sheetData>
      <sheetData sheetId="3464">
        <row r="7">
          <cell r="E7" t="str">
            <v>PT. DANONE BISCUITS INDONESIA</v>
          </cell>
        </row>
      </sheetData>
      <sheetData sheetId="3465">
        <row r="7">
          <cell r="E7" t="str">
            <v>PT. DANONE BISCUITS INDONESIA</v>
          </cell>
        </row>
      </sheetData>
      <sheetData sheetId="3466">
        <row r="7">
          <cell r="E7" t="str">
            <v>PT. DANONE BISCUITS INDONESIA</v>
          </cell>
        </row>
      </sheetData>
      <sheetData sheetId="3467">
        <row r="7">
          <cell r="E7" t="str">
            <v>PT. DANONE BISCUITS INDONESIA</v>
          </cell>
        </row>
      </sheetData>
      <sheetData sheetId="3468">
        <row r="7">
          <cell r="E7" t="str">
            <v>PT. DANONE BISCUITS INDONESIA</v>
          </cell>
        </row>
      </sheetData>
      <sheetData sheetId="3469">
        <row r="7">
          <cell r="E7" t="str">
            <v>PT. DANONE BISCUITS INDONESIA</v>
          </cell>
        </row>
      </sheetData>
      <sheetData sheetId="3470">
        <row r="7">
          <cell r="E7" t="str">
            <v>PT. DANONE BISCUITS INDONESIA</v>
          </cell>
        </row>
      </sheetData>
      <sheetData sheetId="3471">
        <row r="7">
          <cell r="E7" t="str">
            <v>PT. DANONE BISCUITS INDONESIA</v>
          </cell>
        </row>
      </sheetData>
      <sheetData sheetId="3472">
        <row r="7">
          <cell r="E7" t="str">
            <v>PT. DANONE BISCUITS INDONESIA</v>
          </cell>
        </row>
      </sheetData>
      <sheetData sheetId="3473">
        <row r="7">
          <cell r="E7" t="str">
            <v>PT. DANONE BISCUITS INDONESIA</v>
          </cell>
        </row>
      </sheetData>
      <sheetData sheetId="3474">
        <row r="7">
          <cell r="E7" t="str">
            <v>PT. DANONE BISCUITS INDONESIA</v>
          </cell>
        </row>
      </sheetData>
      <sheetData sheetId="3475">
        <row r="7">
          <cell r="E7" t="str">
            <v>PT. DANONE BISCUITS INDONESIA</v>
          </cell>
        </row>
      </sheetData>
      <sheetData sheetId="3476">
        <row r="7">
          <cell r="E7" t="str">
            <v>PT. DANONE BISCUITS INDONESIA</v>
          </cell>
        </row>
      </sheetData>
      <sheetData sheetId="3477">
        <row r="7">
          <cell r="E7" t="str">
            <v>PT. DANONE BISCUITS INDONESIA</v>
          </cell>
        </row>
      </sheetData>
      <sheetData sheetId="3478">
        <row r="7">
          <cell r="E7" t="str">
            <v>PT. DANONE BISCUITS INDONESIA</v>
          </cell>
        </row>
      </sheetData>
      <sheetData sheetId="3479">
        <row r="7">
          <cell r="E7" t="str">
            <v>PT. DANONE BISCUITS INDONESIA</v>
          </cell>
        </row>
      </sheetData>
      <sheetData sheetId="3480">
        <row r="7">
          <cell r="E7" t="str">
            <v>PT. DANONE BISCUITS INDONESIA</v>
          </cell>
        </row>
      </sheetData>
      <sheetData sheetId="3481">
        <row r="7">
          <cell r="E7" t="str">
            <v>PT. DANONE BISCUITS INDONESIA</v>
          </cell>
        </row>
      </sheetData>
      <sheetData sheetId="3482">
        <row r="7">
          <cell r="E7" t="str">
            <v>PT. DANONE BISCUITS INDONESIA</v>
          </cell>
        </row>
      </sheetData>
      <sheetData sheetId="3483">
        <row r="7">
          <cell r="E7" t="str">
            <v>PT. DANONE BISCUITS INDONESIA</v>
          </cell>
        </row>
      </sheetData>
      <sheetData sheetId="3484">
        <row r="7">
          <cell r="E7" t="str">
            <v>PT. DANONE BISCUITS INDONESIA</v>
          </cell>
        </row>
      </sheetData>
      <sheetData sheetId="3485">
        <row r="7">
          <cell r="E7" t="str">
            <v>PT. DANONE BISCUITS INDONESIA</v>
          </cell>
        </row>
      </sheetData>
      <sheetData sheetId="3486">
        <row r="7">
          <cell r="E7" t="str">
            <v>PT. DANONE BISCUITS INDONESIA</v>
          </cell>
        </row>
      </sheetData>
      <sheetData sheetId="3487">
        <row r="7">
          <cell r="E7" t="str">
            <v>PT. DANONE BISCUITS INDONESIA</v>
          </cell>
        </row>
      </sheetData>
      <sheetData sheetId="3488">
        <row r="7">
          <cell r="E7" t="str">
            <v>PT. DANONE BISCUITS INDONESIA</v>
          </cell>
        </row>
      </sheetData>
      <sheetData sheetId="3489">
        <row r="7">
          <cell r="E7" t="str">
            <v>PT. DANONE BISCUITS INDONESIA</v>
          </cell>
        </row>
      </sheetData>
      <sheetData sheetId="3490">
        <row r="7">
          <cell r="E7" t="str">
            <v>PT. DANONE BISCUITS INDONESIA</v>
          </cell>
        </row>
      </sheetData>
      <sheetData sheetId="3491">
        <row r="7">
          <cell r="E7" t="str">
            <v>PT. DANONE BISCUITS INDONESIA</v>
          </cell>
        </row>
      </sheetData>
      <sheetData sheetId="3492">
        <row r="7">
          <cell r="E7" t="str">
            <v>PT. DANONE BISCUITS INDONESIA</v>
          </cell>
        </row>
      </sheetData>
      <sheetData sheetId="3493">
        <row r="7">
          <cell r="E7" t="str">
            <v>PT. DANONE BISCUITS INDONESIA</v>
          </cell>
        </row>
      </sheetData>
      <sheetData sheetId="3494">
        <row r="7">
          <cell r="E7" t="str">
            <v>PT. DANONE BISCUITS INDONESIA</v>
          </cell>
        </row>
      </sheetData>
      <sheetData sheetId="3495">
        <row r="7">
          <cell r="E7" t="str">
            <v>PT. DANONE BISCUITS INDONESIA</v>
          </cell>
        </row>
      </sheetData>
      <sheetData sheetId="3496">
        <row r="7">
          <cell r="E7" t="str">
            <v>PT. DANONE BISCUITS INDONESIA</v>
          </cell>
        </row>
      </sheetData>
      <sheetData sheetId="3497">
        <row r="7">
          <cell r="E7" t="str">
            <v>PT. DANONE BISCUITS INDONESIA</v>
          </cell>
        </row>
      </sheetData>
      <sheetData sheetId="3498">
        <row r="7">
          <cell r="E7" t="str">
            <v>PT. DANONE BISCUITS INDONESIA</v>
          </cell>
        </row>
      </sheetData>
      <sheetData sheetId="3499">
        <row r="7">
          <cell r="E7" t="str">
            <v>PT. DANONE BISCUITS INDONESIA</v>
          </cell>
        </row>
      </sheetData>
      <sheetData sheetId="3500">
        <row r="7">
          <cell r="E7" t="str">
            <v>PT. DANONE BISCUITS INDONESIA</v>
          </cell>
        </row>
      </sheetData>
      <sheetData sheetId="3501">
        <row r="7">
          <cell r="E7" t="str">
            <v>PT. DANONE BISCUITS INDONESIA</v>
          </cell>
        </row>
      </sheetData>
      <sheetData sheetId="3502">
        <row r="7">
          <cell r="E7" t="str">
            <v>PT. DANONE BISCUITS INDONESIA</v>
          </cell>
        </row>
      </sheetData>
      <sheetData sheetId="3503">
        <row r="7">
          <cell r="E7" t="str">
            <v>PT. DANONE BISCUITS INDONESIA</v>
          </cell>
        </row>
      </sheetData>
      <sheetData sheetId="3504">
        <row r="7">
          <cell r="E7" t="str">
            <v>PT. DANONE BISCUITS INDONESIA</v>
          </cell>
        </row>
      </sheetData>
      <sheetData sheetId="3505">
        <row r="7">
          <cell r="E7" t="str">
            <v>PT. DANONE BISCUITS INDONESIA</v>
          </cell>
        </row>
      </sheetData>
      <sheetData sheetId="3506">
        <row r="7">
          <cell r="E7" t="str">
            <v>PT. DANONE BISCUITS INDONESIA</v>
          </cell>
        </row>
      </sheetData>
      <sheetData sheetId="3507">
        <row r="7">
          <cell r="E7" t="str">
            <v>PT. DANONE BISCUITS INDONESIA</v>
          </cell>
        </row>
      </sheetData>
      <sheetData sheetId="3508">
        <row r="7">
          <cell r="E7" t="str">
            <v>PT. DANONE BISCUITS INDONESIA</v>
          </cell>
        </row>
      </sheetData>
      <sheetData sheetId="3509">
        <row r="7">
          <cell r="E7" t="str">
            <v>PT. DANONE BISCUITS INDONESIA</v>
          </cell>
        </row>
      </sheetData>
      <sheetData sheetId="3510">
        <row r="7">
          <cell r="E7" t="str">
            <v>PT. DANONE BISCUITS INDONESIA</v>
          </cell>
        </row>
      </sheetData>
      <sheetData sheetId="3511">
        <row r="7">
          <cell r="E7" t="str">
            <v>PT. DANONE BISCUITS INDONESIA</v>
          </cell>
        </row>
      </sheetData>
      <sheetData sheetId="3512">
        <row r="7">
          <cell r="E7" t="str">
            <v>PT. DANONE BISCUITS INDONESIA</v>
          </cell>
        </row>
      </sheetData>
      <sheetData sheetId="3513">
        <row r="7">
          <cell r="E7" t="str">
            <v>PT. DANONE BISCUITS INDONESIA</v>
          </cell>
        </row>
      </sheetData>
      <sheetData sheetId="3514">
        <row r="7">
          <cell r="E7" t="str">
            <v>PT. DANONE BISCUITS INDONESIA</v>
          </cell>
        </row>
      </sheetData>
      <sheetData sheetId="3515">
        <row r="7">
          <cell r="E7" t="str">
            <v>PT. DANONE BISCUITS INDONESIA</v>
          </cell>
        </row>
      </sheetData>
      <sheetData sheetId="3516">
        <row r="7">
          <cell r="E7" t="str">
            <v>PT. DANONE BISCUITS INDONESIA</v>
          </cell>
        </row>
      </sheetData>
      <sheetData sheetId="3517">
        <row r="7">
          <cell r="E7" t="str">
            <v>PT. DANONE BISCUITS INDONESIA</v>
          </cell>
        </row>
      </sheetData>
      <sheetData sheetId="3518">
        <row r="7">
          <cell r="E7" t="str">
            <v>PT. DANONE BISCUITS INDONESIA</v>
          </cell>
        </row>
      </sheetData>
      <sheetData sheetId="3519">
        <row r="7">
          <cell r="E7" t="str">
            <v>PT. DANONE BISCUITS INDONESIA</v>
          </cell>
        </row>
      </sheetData>
      <sheetData sheetId="3520">
        <row r="7">
          <cell r="E7" t="str">
            <v>PT. DANONE BISCUITS INDONESIA</v>
          </cell>
        </row>
      </sheetData>
      <sheetData sheetId="3521">
        <row r="7">
          <cell r="E7" t="str">
            <v>PT. DANONE BISCUITS INDONESIA</v>
          </cell>
        </row>
      </sheetData>
      <sheetData sheetId="3522">
        <row r="7">
          <cell r="E7" t="str">
            <v>PT. DANONE BISCUITS INDONESIA</v>
          </cell>
        </row>
      </sheetData>
      <sheetData sheetId="3523">
        <row r="7">
          <cell r="E7" t="str">
            <v>PT. DANONE BISCUITS INDONESIA</v>
          </cell>
        </row>
      </sheetData>
      <sheetData sheetId="3524">
        <row r="7">
          <cell r="E7" t="str">
            <v>PT. DANONE BISCUITS INDONESIA</v>
          </cell>
        </row>
      </sheetData>
      <sheetData sheetId="3525">
        <row r="7">
          <cell r="E7" t="str">
            <v>PT. DANONE BISCUITS INDONESIA</v>
          </cell>
        </row>
      </sheetData>
      <sheetData sheetId="3526">
        <row r="7">
          <cell r="E7" t="str">
            <v>PT. DANONE BISCUITS INDONESIA</v>
          </cell>
        </row>
      </sheetData>
      <sheetData sheetId="3527">
        <row r="7">
          <cell r="E7" t="str">
            <v>PT. DANONE BISCUITS INDONESIA</v>
          </cell>
        </row>
      </sheetData>
      <sheetData sheetId="3528">
        <row r="7">
          <cell r="E7" t="str">
            <v>PT. DANONE BISCUITS INDONESIA</v>
          </cell>
        </row>
      </sheetData>
      <sheetData sheetId="3529">
        <row r="7">
          <cell r="E7" t="str">
            <v>PT. DANONE BISCUITS INDONESIA</v>
          </cell>
        </row>
      </sheetData>
      <sheetData sheetId="3530">
        <row r="7">
          <cell r="E7" t="str">
            <v>PT. DANONE BISCUITS INDONESIA</v>
          </cell>
        </row>
      </sheetData>
      <sheetData sheetId="3531">
        <row r="7">
          <cell r="E7" t="str">
            <v>PT. DANONE BISCUITS INDONESIA</v>
          </cell>
        </row>
      </sheetData>
      <sheetData sheetId="3532">
        <row r="7">
          <cell r="E7" t="str">
            <v>PT. DANONE BISCUITS INDONESIA</v>
          </cell>
        </row>
      </sheetData>
      <sheetData sheetId="3533">
        <row r="7">
          <cell r="E7" t="str">
            <v>PT. DANONE BISCUITS INDONESIA</v>
          </cell>
        </row>
      </sheetData>
      <sheetData sheetId="3534">
        <row r="7">
          <cell r="E7" t="str">
            <v>PT. DANONE BISCUITS INDONESIA</v>
          </cell>
        </row>
      </sheetData>
      <sheetData sheetId="3535">
        <row r="7">
          <cell r="E7" t="str">
            <v>PT. DANONE BISCUITS INDONESIA</v>
          </cell>
        </row>
      </sheetData>
      <sheetData sheetId="3536">
        <row r="7">
          <cell r="E7" t="str">
            <v>PT. DANONE BISCUITS INDONESIA</v>
          </cell>
        </row>
      </sheetData>
      <sheetData sheetId="3537">
        <row r="7">
          <cell r="E7" t="str">
            <v>PT. DANONE BISCUITS INDONESIA</v>
          </cell>
        </row>
      </sheetData>
      <sheetData sheetId="3538">
        <row r="7">
          <cell r="E7" t="str">
            <v>PT. DANONE BISCUITS INDONESIA</v>
          </cell>
        </row>
      </sheetData>
      <sheetData sheetId="3539">
        <row r="7">
          <cell r="E7" t="str">
            <v>PT. DANONE BISCUITS INDONESIA</v>
          </cell>
        </row>
      </sheetData>
      <sheetData sheetId="3540">
        <row r="7">
          <cell r="E7" t="str">
            <v>PT. DANONE BISCUITS INDONESIA</v>
          </cell>
        </row>
      </sheetData>
      <sheetData sheetId="3541">
        <row r="7">
          <cell r="E7" t="str">
            <v>PT. DANONE BISCUITS INDONESIA</v>
          </cell>
        </row>
      </sheetData>
      <sheetData sheetId="3542">
        <row r="7">
          <cell r="E7" t="str">
            <v>PT. DANONE BISCUITS INDONESIA</v>
          </cell>
        </row>
      </sheetData>
      <sheetData sheetId="3543">
        <row r="7">
          <cell r="E7" t="str">
            <v>PT. DANONE BISCUITS INDONESIA</v>
          </cell>
        </row>
      </sheetData>
      <sheetData sheetId="3544">
        <row r="7">
          <cell r="E7" t="str">
            <v>PT. DANONE BISCUITS INDONESIA</v>
          </cell>
        </row>
      </sheetData>
      <sheetData sheetId="3545">
        <row r="7">
          <cell r="E7" t="str">
            <v>PT. DANONE BISCUITS INDONESIA</v>
          </cell>
        </row>
      </sheetData>
      <sheetData sheetId="3546">
        <row r="7">
          <cell r="E7" t="str">
            <v>PT. DANONE BISCUITS INDONESIA</v>
          </cell>
        </row>
      </sheetData>
      <sheetData sheetId="3547">
        <row r="7">
          <cell r="E7" t="str">
            <v>PT. DANONE BISCUITS INDONESIA</v>
          </cell>
        </row>
      </sheetData>
      <sheetData sheetId="3548">
        <row r="7">
          <cell r="E7" t="str">
            <v>PT. DANONE BISCUITS INDONESIA</v>
          </cell>
        </row>
      </sheetData>
      <sheetData sheetId="3549">
        <row r="7">
          <cell r="E7" t="str">
            <v>PT. DANONE BISCUITS INDONESIA</v>
          </cell>
        </row>
      </sheetData>
      <sheetData sheetId="3550">
        <row r="7">
          <cell r="E7" t="str">
            <v>PT. DANONE BISCUITS INDONESIA</v>
          </cell>
        </row>
      </sheetData>
      <sheetData sheetId="3551">
        <row r="7">
          <cell r="E7" t="str">
            <v>PT. DANONE BISCUITS INDONESIA</v>
          </cell>
        </row>
      </sheetData>
      <sheetData sheetId="3552">
        <row r="7">
          <cell r="E7" t="str">
            <v>PT. DANONE BISCUITS INDONESIA</v>
          </cell>
        </row>
      </sheetData>
      <sheetData sheetId="3553">
        <row r="7">
          <cell r="E7" t="str">
            <v>PT. DANONE BISCUITS INDONESIA</v>
          </cell>
        </row>
      </sheetData>
      <sheetData sheetId="3554">
        <row r="7">
          <cell r="E7" t="str">
            <v>PT. DANONE BISCUITS INDONESIA</v>
          </cell>
        </row>
      </sheetData>
      <sheetData sheetId="3555">
        <row r="7">
          <cell r="E7" t="str">
            <v>PT. DANONE BISCUITS INDONESIA</v>
          </cell>
        </row>
      </sheetData>
      <sheetData sheetId="3556">
        <row r="7">
          <cell r="E7" t="str">
            <v>PT. DANONE BISCUITS INDONESIA</v>
          </cell>
        </row>
      </sheetData>
      <sheetData sheetId="3557">
        <row r="7">
          <cell r="E7" t="str">
            <v>PT. DANONE BISCUITS INDONESIA</v>
          </cell>
        </row>
      </sheetData>
      <sheetData sheetId="3558">
        <row r="7">
          <cell r="E7" t="str">
            <v>PT. DANONE BISCUITS INDONESIA</v>
          </cell>
        </row>
      </sheetData>
      <sheetData sheetId="3559">
        <row r="7">
          <cell r="E7" t="str">
            <v>PT. DANONE BISCUITS INDONESIA</v>
          </cell>
        </row>
      </sheetData>
      <sheetData sheetId="3560">
        <row r="7">
          <cell r="E7" t="str">
            <v>PT. DANONE BISCUITS INDONESIA</v>
          </cell>
        </row>
      </sheetData>
      <sheetData sheetId="3561">
        <row r="7">
          <cell r="E7" t="str">
            <v>PT. DANONE BISCUITS INDONESIA</v>
          </cell>
        </row>
      </sheetData>
      <sheetData sheetId="3562">
        <row r="7">
          <cell r="E7" t="str">
            <v>PT. DANONE BISCUITS INDONESIA</v>
          </cell>
        </row>
      </sheetData>
      <sheetData sheetId="3563">
        <row r="7">
          <cell r="E7" t="str">
            <v>PT. DANONE BISCUITS INDONESIA</v>
          </cell>
        </row>
      </sheetData>
      <sheetData sheetId="3564">
        <row r="7">
          <cell r="E7" t="str">
            <v>PT. DANONE BISCUITS INDONESIA</v>
          </cell>
        </row>
      </sheetData>
      <sheetData sheetId="3565">
        <row r="7">
          <cell r="E7" t="str">
            <v>PT. DANONE BISCUITS INDONESIA</v>
          </cell>
        </row>
      </sheetData>
      <sheetData sheetId="3566">
        <row r="7">
          <cell r="E7" t="str">
            <v>PT. DANONE BISCUITS INDONESIA</v>
          </cell>
        </row>
      </sheetData>
      <sheetData sheetId="3567">
        <row r="7">
          <cell r="E7" t="str">
            <v>PT. DANONE BISCUITS INDONESIA</v>
          </cell>
        </row>
      </sheetData>
      <sheetData sheetId="3568">
        <row r="7">
          <cell r="E7" t="str">
            <v>PT. DANONE BISCUITS INDONESIA</v>
          </cell>
        </row>
      </sheetData>
      <sheetData sheetId="3569">
        <row r="7">
          <cell r="E7" t="str">
            <v>PT. DANONE BISCUITS INDONESIA</v>
          </cell>
        </row>
      </sheetData>
      <sheetData sheetId="3570">
        <row r="7">
          <cell r="E7" t="str">
            <v>PT. DANONE BISCUITS INDONESIA</v>
          </cell>
        </row>
      </sheetData>
      <sheetData sheetId="3571">
        <row r="7">
          <cell r="E7" t="str">
            <v>PT. DANONE BISCUITS INDONESIA</v>
          </cell>
        </row>
      </sheetData>
      <sheetData sheetId="3572">
        <row r="7">
          <cell r="E7" t="str">
            <v>PT. DANONE BISCUITS INDONESIA</v>
          </cell>
        </row>
      </sheetData>
      <sheetData sheetId="3573">
        <row r="7">
          <cell r="E7" t="str">
            <v>PT. DANONE BISCUITS INDONESIA</v>
          </cell>
        </row>
      </sheetData>
      <sheetData sheetId="3574">
        <row r="7">
          <cell r="E7" t="str">
            <v>PT. DANONE BISCUITS INDONESIA</v>
          </cell>
        </row>
      </sheetData>
      <sheetData sheetId="3575">
        <row r="7">
          <cell r="E7" t="str">
            <v>PT. DANONE BISCUITS INDONESIA</v>
          </cell>
        </row>
      </sheetData>
      <sheetData sheetId="3576">
        <row r="7">
          <cell r="E7" t="str">
            <v>PT. DANONE BISCUITS INDONESIA</v>
          </cell>
        </row>
      </sheetData>
      <sheetData sheetId="3577">
        <row r="7">
          <cell r="E7" t="str">
            <v>PT. DANONE BISCUITS INDONESIA</v>
          </cell>
        </row>
      </sheetData>
      <sheetData sheetId="3578">
        <row r="7">
          <cell r="E7" t="str">
            <v>PT. DANONE BISCUITS INDONESIA</v>
          </cell>
        </row>
      </sheetData>
      <sheetData sheetId="3579">
        <row r="7">
          <cell r="E7" t="str">
            <v>PT. DANONE BISCUITS INDONESIA</v>
          </cell>
        </row>
      </sheetData>
      <sheetData sheetId="3580">
        <row r="7">
          <cell r="E7" t="str">
            <v>PT. DANONE BISCUITS INDONESIA</v>
          </cell>
        </row>
      </sheetData>
      <sheetData sheetId="3581">
        <row r="7">
          <cell r="E7" t="str">
            <v>PT. DANONE BISCUITS INDONESIA</v>
          </cell>
        </row>
      </sheetData>
      <sheetData sheetId="3582">
        <row r="7">
          <cell r="E7" t="str">
            <v>PT. DANONE BISCUITS INDONESIA</v>
          </cell>
        </row>
      </sheetData>
      <sheetData sheetId="3583">
        <row r="7">
          <cell r="E7" t="str">
            <v>PT. DANONE BISCUITS INDONESIA</v>
          </cell>
        </row>
      </sheetData>
      <sheetData sheetId="3584">
        <row r="7">
          <cell r="E7" t="str">
            <v>PT. DANONE BISCUITS INDONESIA</v>
          </cell>
        </row>
      </sheetData>
      <sheetData sheetId="3585">
        <row r="7">
          <cell r="E7" t="str">
            <v>PT. DANONE BISCUITS INDONESIA</v>
          </cell>
        </row>
      </sheetData>
      <sheetData sheetId="3586">
        <row r="7">
          <cell r="E7" t="str">
            <v>PT. DANONE BISCUITS INDONESIA</v>
          </cell>
        </row>
      </sheetData>
      <sheetData sheetId="3587">
        <row r="7">
          <cell r="E7" t="str">
            <v>PT. DANONE BISCUITS INDONESIA</v>
          </cell>
        </row>
      </sheetData>
      <sheetData sheetId="3588">
        <row r="7">
          <cell r="E7" t="str">
            <v>PT. DANONE BISCUITS INDONESIA</v>
          </cell>
        </row>
      </sheetData>
      <sheetData sheetId="3589">
        <row r="7">
          <cell r="E7" t="str">
            <v>PT. DANONE BISCUITS INDONESIA</v>
          </cell>
        </row>
      </sheetData>
      <sheetData sheetId="3590">
        <row r="7">
          <cell r="E7" t="str">
            <v>PT. DANONE BISCUITS INDONESIA</v>
          </cell>
        </row>
      </sheetData>
      <sheetData sheetId="3591">
        <row r="7">
          <cell r="E7" t="str">
            <v>PT. DANONE BISCUITS INDONESIA</v>
          </cell>
        </row>
      </sheetData>
      <sheetData sheetId="3592">
        <row r="7">
          <cell r="E7" t="str">
            <v>PT. DANONE BISCUITS INDONESIA</v>
          </cell>
        </row>
      </sheetData>
      <sheetData sheetId="3593">
        <row r="7">
          <cell r="E7" t="str">
            <v>PT. DANONE BISCUITS INDONESIA</v>
          </cell>
        </row>
      </sheetData>
      <sheetData sheetId="3594">
        <row r="7">
          <cell r="E7" t="str">
            <v>PT. DANONE BISCUITS INDONESIA</v>
          </cell>
        </row>
      </sheetData>
      <sheetData sheetId="3595">
        <row r="7">
          <cell r="E7" t="str">
            <v>PT. DANONE BISCUITS INDONESIA</v>
          </cell>
        </row>
      </sheetData>
      <sheetData sheetId="3596">
        <row r="7">
          <cell r="E7" t="str">
            <v>PT. DANONE BISCUITS INDONESIA</v>
          </cell>
        </row>
      </sheetData>
      <sheetData sheetId="3597">
        <row r="7">
          <cell r="E7" t="str">
            <v>PT. DANONE BISCUITS INDONESIA</v>
          </cell>
        </row>
      </sheetData>
      <sheetData sheetId="3598">
        <row r="7">
          <cell r="E7" t="str">
            <v>PT. DANONE BISCUITS INDONESIA</v>
          </cell>
        </row>
      </sheetData>
      <sheetData sheetId="3599">
        <row r="7">
          <cell r="E7" t="str">
            <v>PT. DANONE BISCUITS INDONESIA</v>
          </cell>
        </row>
      </sheetData>
      <sheetData sheetId="3600">
        <row r="7">
          <cell r="E7" t="str">
            <v>PT. DANONE BISCUITS INDONESIA</v>
          </cell>
        </row>
      </sheetData>
      <sheetData sheetId="3601">
        <row r="7">
          <cell r="E7" t="str">
            <v>PT. DANONE BISCUITS INDONESIA</v>
          </cell>
        </row>
      </sheetData>
      <sheetData sheetId="3602">
        <row r="7">
          <cell r="E7" t="str">
            <v>PT. DANONE BISCUITS INDONESIA</v>
          </cell>
        </row>
      </sheetData>
      <sheetData sheetId="3603">
        <row r="7">
          <cell r="E7" t="str">
            <v>PT. DANONE BISCUITS INDONESIA</v>
          </cell>
        </row>
      </sheetData>
      <sheetData sheetId="3604">
        <row r="7">
          <cell r="E7" t="str">
            <v>PT. DANONE BISCUITS INDONESIA</v>
          </cell>
        </row>
      </sheetData>
      <sheetData sheetId="3605">
        <row r="7">
          <cell r="E7" t="str">
            <v>PT. DANONE BISCUITS INDONESIA</v>
          </cell>
        </row>
      </sheetData>
      <sheetData sheetId="3606">
        <row r="7">
          <cell r="E7" t="str">
            <v>PT. DANONE BISCUITS INDONESIA</v>
          </cell>
        </row>
      </sheetData>
      <sheetData sheetId="3607">
        <row r="7">
          <cell r="E7" t="str">
            <v>PT. DANONE BISCUITS INDONESIA</v>
          </cell>
        </row>
      </sheetData>
      <sheetData sheetId="3608">
        <row r="7">
          <cell r="E7" t="str">
            <v>PT. DANONE BISCUITS INDONESIA</v>
          </cell>
        </row>
      </sheetData>
      <sheetData sheetId="3609">
        <row r="7">
          <cell r="E7" t="str">
            <v>PT. DANONE BISCUITS INDONESIA</v>
          </cell>
        </row>
      </sheetData>
      <sheetData sheetId="3610">
        <row r="7">
          <cell r="E7" t="str">
            <v>PT. DANONE BISCUITS INDONESIA</v>
          </cell>
        </row>
      </sheetData>
      <sheetData sheetId="3611">
        <row r="7">
          <cell r="E7" t="str">
            <v>PT. DANONE BISCUITS INDONESIA</v>
          </cell>
        </row>
      </sheetData>
      <sheetData sheetId="3612">
        <row r="7">
          <cell r="E7" t="str">
            <v>PT. DANONE BISCUITS INDONESIA</v>
          </cell>
        </row>
      </sheetData>
      <sheetData sheetId="3613">
        <row r="7">
          <cell r="E7" t="str">
            <v>PT. DANONE BISCUITS INDONESIA</v>
          </cell>
        </row>
      </sheetData>
      <sheetData sheetId="3614">
        <row r="7">
          <cell r="E7" t="str">
            <v>PT. DANONE BISCUITS INDONESIA</v>
          </cell>
        </row>
      </sheetData>
      <sheetData sheetId="3615">
        <row r="7">
          <cell r="E7" t="str">
            <v>PT. DANONE BISCUITS INDONESIA</v>
          </cell>
        </row>
      </sheetData>
      <sheetData sheetId="3616">
        <row r="7">
          <cell r="E7" t="str">
            <v>PT. DANONE BISCUITS INDONESIA</v>
          </cell>
        </row>
      </sheetData>
      <sheetData sheetId="3617">
        <row r="7">
          <cell r="E7" t="str">
            <v>PT. DANONE BISCUITS INDONESIA</v>
          </cell>
        </row>
      </sheetData>
      <sheetData sheetId="3618">
        <row r="7">
          <cell r="E7" t="str">
            <v>PT. DANONE BISCUITS INDONESIA</v>
          </cell>
        </row>
      </sheetData>
      <sheetData sheetId="3619">
        <row r="7">
          <cell r="E7" t="str">
            <v>PT. DANONE BISCUITS INDONESIA</v>
          </cell>
        </row>
      </sheetData>
      <sheetData sheetId="3620">
        <row r="7">
          <cell r="E7" t="str">
            <v>PT. DANONE BISCUITS INDONESIA</v>
          </cell>
        </row>
      </sheetData>
      <sheetData sheetId="3621">
        <row r="7">
          <cell r="E7" t="str">
            <v>PT. DANONE BISCUITS INDONESIA</v>
          </cell>
        </row>
      </sheetData>
      <sheetData sheetId="3622">
        <row r="7">
          <cell r="E7" t="str">
            <v>PT. DANONE BISCUITS INDONESIA</v>
          </cell>
        </row>
      </sheetData>
      <sheetData sheetId="3623">
        <row r="7">
          <cell r="E7" t="str">
            <v>PT. DANONE BISCUITS INDONESIA</v>
          </cell>
        </row>
      </sheetData>
      <sheetData sheetId="3624">
        <row r="7">
          <cell r="E7" t="str">
            <v>PT. DANONE BISCUITS INDONESIA</v>
          </cell>
        </row>
      </sheetData>
      <sheetData sheetId="3625">
        <row r="7">
          <cell r="E7" t="str">
            <v>PT. DANONE BISCUITS INDONESIA</v>
          </cell>
        </row>
      </sheetData>
      <sheetData sheetId="3626">
        <row r="7">
          <cell r="E7" t="str">
            <v>PT. DANONE BISCUITS INDONESIA</v>
          </cell>
        </row>
      </sheetData>
      <sheetData sheetId="3627">
        <row r="7">
          <cell r="E7" t="str">
            <v>PT. DANONE BISCUITS INDONESIA</v>
          </cell>
        </row>
      </sheetData>
      <sheetData sheetId="3628">
        <row r="7">
          <cell r="E7" t="str">
            <v>PT. DANONE BISCUITS INDONESIA</v>
          </cell>
        </row>
      </sheetData>
      <sheetData sheetId="3629">
        <row r="7">
          <cell r="E7" t="str">
            <v>PT. DANONE BISCUITS INDONESIA</v>
          </cell>
        </row>
      </sheetData>
      <sheetData sheetId="3630">
        <row r="7">
          <cell r="E7" t="str">
            <v>PT. DANONE BISCUITS INDONESIA</v>
          </cell>
        </row>
      </sheetData>
      <sheetData sheetId="3631">
        <row r="7">
          <cell r="E7" t="str">
            <v>PT. DANONE BISCUITS INDONESIA</v>
          </cell>
        </row>
      </sheetData>
      <sheetData sheetId="3632">
        <row r="7">
          <cell r="E7" t="str">
            <v>PT. DANONE BISCUITS INDONESIA</v>
          </cell>
        </row>
      </sheetData>
      <sheetData sheetId="3633">
        <row r="7">
          <cell r="E7" t="str">
            <v>PT. DANONE BISCUITS INDONESIA</v>
          </cell>
        </row>
      </sheetData>
      <sheetData sheetId="3634">
        <row r="7">
          <cell r="E7" t="str">
            <v>PT. DANONE BISCUITS INDONESIA</v>
          </cell>
        </row>
      </sheetData>
      <sheetData sheetId="3635">
        <row r="7">
          <cell r="E7" t="str">
            <v>PT. DANONE BISCUITS INDONESIA</v>
          </cell>
        </row>
      </sheetData>
      <sheetData sheetId="3636">
        <row r="7">
          <cell r="E7" t="str">
            <v>PT. DANONE BISCUITS INDONESIA</v>
          </cell>
        </row>
      </sheetData>
      <sheetData sheetId="3637">
        <row r="7">
          <cell r="E7" t="str">
            <v>PT. DANONE BISCUITS INDONESIA</v>
          </cell>
        </row>
      </sheetData>
      <sheetData sheetId="3638">
        <row r="7">
          <cell r="E7" t="str">
            <v>PT. DANONE BISCUITS INDONESIA</v>
          </cell>
        </row>
      </sheetData>
      <sheetData sheetId="3639">
        <row r="7">
          <cell r="E7" t="str">
            <v>PT. DANONE BISCUITS INDONESIA</v>
          </cell>
        </row>
      </sheetData>
      <sheetData sheetId="3640">
        <row r="7">
          <cell r="E7" t="str">
            <v>PT. DANONE BISCUITS INDONESIA</v>
          </cell>
        </row>
      </sheetData>
      <sheetData sheetId="3641">
        <row r="7">
          <cell r="E7" t="str">
            <v>PT. DANONE BISCUITS INDONESIA</v>
          </cell>
        </row>
      </sheetData>
      <sheetData sheetId="3642">
        <row r="7">
          <cell r="E7" t="str">
            <v>PT. DANONE BISCUITS INDONESIA</v>
          </cell>
        </row>
      </sheetData>
      <sheetData sheetId="3643">
        <row r="7">
          <cell r="E7" t="str">
            <v>PT. DANONE BISCUITS INDONESIA</v>
          </cell>
        </row>
      </sheetData>
      <sheetData sheetId="3644">
        <row r="7">
          <cell r="E7" t="str">
            <v>PT. DANONE BISCUITS INDONESIA</v>
          </cell>
        </row>
      </sheetData>
      <sheetData sheetId="3645">
        <row r="7">
          <cell r="E7" t="str">
            <v>PT. DANONE BISCUITS INDONESIA</v>
          </cell>
        </row>
      </sheetData>
      <sheetData sheetId="3646">
        <row r="7">
          <cell r="E7" t="str">
            <v>PT. DANONE BISCUITS INDONESIA</v>
          </cell>
        </row>
      </sheetData>
      <sheetData sheetId="3647">
        <row r="7">
          <cell r="E7" t="str">
            <v>PT. DANONE BISCUITS INDONESIA</v>
          </cell>
        </row>
      </sheetData>
      <sheetData sheetId="3648">
        <row r="7">
          <cell r="E7" t="str">
            <v>PT. DANONE BISCUITS INDONESIA</v>
          </cell>
        </row>
      </sheetData>
      <sheetData sheetId="3649">
        <row r="7">
          <cell r="E7" t="str">
            <v>PT. DANONE BISCUITS INDONESIA</v>
          </cell>
        </row>
      </sheetData>
      <sheetData sheetId="3650">
        <row r="7">
          <cell r="E7" t="str">
            <v>PT. DANONE BISCUITS INDONESIA</v>
          </cell>
        </row>
      </sheetData>
      <sheetData sheetId="3651">
        <row r="7">
          <cell r="E7" t="str">
            <v>PT. DANONE BISCUITS INDONESIA</v>
          </cell>
        </row>
      </sheetData>
      <sheetData sheetId="3652">
        <row r="7">
          <cell r="E7" t="str">
            <v>PT. DANONE BISCUITS INDONESIA</v>
          </cell>
        </row>
      </sheetData>
      <sheetData sheetId="3653">
        <row r="7">
          <cell r="E7" t="str">
            <v>PT. DANONE BISCUITS INDONESIA</v>
          </cell>
        </row>
      </sheetData>
      <sheetData sheetId="3654">
        <row r="7">
          <cell r="E7" t="str">
            <v>PT. DANONE BISCUITS INDONESIA</v>
          </cell>
        </row>
      </sheetData>
      <sheetData sheetId="3655">
        <row r="7">
          <cell r="E7" t="str">
            <v>PT. DANONE BISCUITS INDONESIA</v>
          </cell>
        </row>
      </sheetData>
      <sheetData sheetId="3656">
        <row r="7">
          <cell r="E7" t="str">
            <v>PT. DANONE BISCUITS INDONESIA</v>
          </cell>
        </row>
      </sheetData>
      <sheetData sheetId="3657">
        <row r="7">
          <cell r="E7" t="str">
            <v>PT. DANONE BISCUITS INDONESIA</v>
          </cell>
        </row>
      </sheetData>
      <sheetData sheetId="3658">
        <row r="7">
          <cell r="E7" t="str">
            <v>PT. DANONE BISCUITS INDONESIA</v>
          </cell>
        </row>
      </sheetData>
      <sheetData sheetId="3659">
        <row r="7">
          <cell r="E7" t="str">
            <v>PT. DANONE BISCUITS INDONESIA</v>
          </cell>
        </row>
      </sheetData>
      <sheetData sheetId="3660">
        <row r="7">
          <cell r="E7" t="str">
            <v>PT. DANONE BISCUITS INDONESIA</v>
          </cell>
        </row>
      </sheetData>
      <sheetData sheetId="3661">
        <row r="7">
          <cell r="E7" t="str">
            <v>PT. DANONE BISCUITS INDONESIA</v>
          </cell>
        </row>
      </sheetData>
      <sheetData sheetId="3662">
        <row r="7">
          <cell r="E7" t="str">
            <v>PT. DANONE BISCUITS INDONESIA</v>
          </cell>
        </row>
      </sheetData>
      <sheetData sheetId="3663">
        <row r="7">
          <cell r="E7" t="str">
            <v>PT. DANONE BISCUITS INDONESIA</v>
          </cell>
        </row>
      </sheetData>
      <sheetData sheetId="3664">
        <row r="7">
          <cell r="E7" t="str">
            <v>PT. DANONE BISCUITS INDONESIA</v>
          </cell>
        </row>
      </sheetData>
      <sheetData sheetId="3665">
        <row r="7">
          <cell r="E7" t="str">
            <v>PT. DANONE BISCUITS INDONESIA</v>
          </cell>
        </row>
      </sheetData>
      <sheetData sheetId="3666">
        <row r="7">
          <cell r="E7" t="str">
            <v>PT. DANONE BISCUITS INDONESIA</v>
          </cell>
        </row>
      </sheetData>
      <sheetData sheetId="3667">
        <row r="7">
          <cell r="E7" t="str">
            <v>PT. DANONE BISCUITS INDONESIA</v>
          </cell>
        </row>
      </sheetData>
      <sheetData sheetId="3668">
        <row r="7">
          <cell r="E7" t="str">
            <v>PT. DANONE BISCUITS INDONESIA</v>
          </cell>
        </row>
      </sheetData>
      <sheetData sheetId="3669">
        <row r="7">
          <cell r="E7" t="str">
            <v>PT. DANONE BISCUITS INDONESIA</v>
          </cell>
        </row>
      </sheetData>
      <sheetData sheetId="3670">
        <row r="7">
          <cell r="E7" t="str">
            <v>PT. DANONE BISCUITS INDONESIA</v>
          </cell>
        </row>
      </sheetData>
      <sheetData sheetId="3671">
        <row r="7">
          <cell r="E7" t="str">
            <v>PT. DANONE BISCUITS INDONESIA</v>
          </cell>
        </row>
      </sheetData>
      <sheetData sheetId="3672">
        <row r="7">
          <cell r="E7" t="str">
            <v>PT. DANONE BISCUITS INDONESIA</v>
          </cell>
        </row>
      </sheetData>
      <sheetData sheetId="3673">
        <row r="7">
          <cell r="E7" t="str">
            <v>PT. DANONE BISCUITS INDONESIA</v>
          </cell>
        </row>
      </sheetData>
      <sheetData sheetId="3674">
        <row r="7">
          <cell r="E7" t="str">
            <v>PT. DANONE BISCUITS INDONESIA</v>
          </cell>
        </row>
      </sheetData>
      <sheetData sheetId="3675">
        <row r="7">
          <cell r="E7" t="str">
            <v>PT. DANONE BISCUITS INDONESIA</v>
          </cell>
        </row>
      </sheetData>
      <sheetData sheetId="3676">
        <row r="7">
          <cell r="E7" t="str">
            <v>PT. DANONE BISCUITS INDONESIA</v>
          </cell>
        </row>
      </sheetData>
      <sheetData sheetId="3677">
        <row r="7">
          <cell r="E7" t="str">
            <v>PT. DANONE BISCUITS INDONESIA</v>
          </cell>
        </row>
      </sheetData>
      <sheetData sheetId="3678">
        <row r="7">
          <cell r="E7" t="str">
            <v>PT. DANONE BISCUITS INDONESIA</v>
          </cell>
        </row>
      </sheetData>
      <sheetData sheetId="3679">
        <row r="7">
          <cell r="E7" t="str">
            <v>PT. DANONE BISCUITS INDONESIA</v>
          </cell>
        </row>
      </sheetData>
      <sheetData sheetId="3680">
        <row r="7">
          <cell r="E7" t="str">
            <v>PT. DANONE BISCUITS INDONESIA</v>
          </cell>
        </row>
      </sheetData>
      <sheetData sheetId="3681">
        <row r="7">
          <cell r="E7" t="str">
            <v>PT. DANONE BISCUITS INDONESIA</v>
          </cell>
        </row>
      </sheetData>
      <sheetData sheetId="3682">
        <row r="7">
          <cell r="E7" t="str">
            <v>PT. DANONE BISCUITS INDONESIA</v>
          </cell>
        </row>
      </sheetData>
      <sheetData sheetId="3683">
        <row r="7">
          <cell r="E7" t="str">
            <v>PT. DANONE BISCUITS INDONESIA</v>
          </cell>
        </row>
      </sheetData>
      <sheetData sheetId="3684">
        <row r="7">
          <cell r="E7" t="str">
            <v>PT. DANONE BISCUITS INDONESIA</v>
          </cell>
        </row>
      </sheetData>
      <sheetData sheetId="3685">
        <row r="7">
          <cell r="E7" t="str">
            <v>PT. DANONE BISCUITS INDONESIA</v>
          </cell>
        </row>
      </sheetData>
      <sheetData sheetId="3686">
        <row r="7">
          <cell r="E7" t="str">
            <v>PT. DANONE BISCUITS INDONESIA</v>
          </cell>
        </row>
      </sheetData>
      <sheetData sheetId="3687">
        <row r="7">
          <cell r="E7" t="str">
            <v>PT. DANONE BISCUITS INDONESIA</v>
          </cell>
        </row>
      </sheetData>
      <sheetData sheetId="3688">
        <row r="7">
          <cell r="E7" t="str">
            <v>PT. DANONE BISCUITS INDONESIA</v>
          </cell>
        </row>
      </sheetData>
      <sheetData sheetId="3689">
        <row r="7">
          <cell r="E7" t="str">
            <v>PT. DANONE BISCUITS INDONESIA</v>
          </cell>
        </row>
      </sheetData>
      <sheetData sheetId="3690">
        <row r="7">
          <cell r="E7" t="str">
            <v>PT. DANONE BISCUITS INDONESIA</v>
          </cell>
        </row>
      </sheetData>
      <sheetData sheetId="3691">
        <row r="7">
          <cell r="E7" t="str">
            <v>PT. DANONE BISCUITS INDONESIA</v>
          </cell>
        </row>
      </sheetData>
      <sheetData sheetId="3692">
        <row r="7">
          <cell r="E7" t="str">
            <v>PT. DANONE BISCUITS INDONESIA</v>
          </cell>
        </row>
      </sheetData>
      <sheetData sheetId="3693">
        <row r="7">
          <cell r="E7" t="str">
            <v>PT. DANONE BISCUITS INDONESIA</v>
          </cell>
        </row>
      </sheetData>
      <sheetData sheetId="3694">
        <row r="7">
          <cell r="E7" t="str">
            <v>PT. DANONE BISCUITS INDONESIA</v>
          </cell>
        </row>
      </sheetData>
      <sheetData sheetId="3695">
        <row r="7">
          <cell r="E7" t="str">
            <v>PT. DANONE BISCUITS INDONESIA</v>
          </cell>
        </row>
      </sheetData>
      <sheetData sheetId="3696">
        <row r="7">
          <cell r="E7" t="str">
            <v>PT. DANONE BISCUITS INDONESIA</v>
          </cell>
        </row>
      </sheetData>
      <sheetData sheetId="3697">
        <row r="7">
          <cell r="E7" t="str">
            <v>PT. DANONE BISCUITS INDONESIA</v>
          </cell>
        </row>
      </sheetData>
      <sheetData sheetId="3698">
        <row r="7">
          <cell r="E7" t="str">
            <v>PT. DANONE BISCUITS INDONESIA</v>
          </cell>
        </row>
      </sheetData>
      <sheetData sheetId="3699">
        <row r="7">
          <cell r="E7" t="str">
            <v>PT. DANONE BISCUITS INDONESIA</v>
          </cell>
        </row>
      </sheetData>
      <sheetData sheetId="3700">
        <row r="7">
          <cell r="E7" t="str">
            <v>PT. DANONE BISCUITS INDONESIA</v>
          </cell>
        </row>
      </sheetData>
      <sheetData sheetId="3701">
        <row r="7">
          <cell r="E7" t="str">
            <v>PT. DANONE BISCUITS INDONESIA</v>
          </cell>
        </row>
      </sheetData>
      <sheetData sheetId="3702">
        <row r="7">
          <cell r="E7" t="str">
            <v>PT. DANONE BISCUITS INDONESIA</v>
          </cell>
        </row>
      </sheetData>
      <sheetData sheetId="3703">
        <row r="7">
          <cell r="E7" t="str">
            <v>PT. DANONE BISCUITS INDONESIA</v>
          </cell>
        </row>
      </sheetData>
      <sheetData sheetId="3704">
        <row r="7">
          <cell r="E7" t="str">
            <v>PT. DANONE BISCUITS INDONESIA</v>
          </cell>
        </row>
      </sheetData>
      <sheetData sheetId="3705">
        <row r="7">
          <cell r="E7" t="str">
            <v>PT. DANONE BISCUITS INDONESIA</v>
          </cell>
        </row>
      </sheetData>
      <sheetData sheetId="3706">
        <row r="7">
          <cell r="E7" t="str">
            <v>PT. DANONE BISCUITS INDONESIA</v>
          </cell>
        </row>
      </sheetData>
      <sheetData sheetId="3707">
        <row r="7">
          <cell r="E7" t="str">
            <v>PT. DANONE BISCUITS INDONESIA</v>
          </cell>
        </row>
      </sheetData>
      <sheetData sheetId="3708">
        <row r="7">
          <cell r="E7" t="str">
            <v>PT. DANONE BISCUITS INDONESIA</v>
          </cell>
        </row>
      </sheetData>
      <sheetData sheetId="3709">
        <row r="7">
          <cell r="E7" t="str">
            <v>PT. DANONE BISCUITS INDONESIA</v>
          </cell>
        </row>
      </sheetData>
      <sheetData sheetId="3710">
        <row r="7">
          <cell r="E7" t="str">
            <v>PT. DANONE BISCUITS INDONESIA</v>
          </cell>
        </row>
      </sheetData>
      <sheetData sheetId="3711">
        <row r="7">
          <cell r="E7" t="str">
            <v>PT. DANONE BISCUITS INDONESIA</v>
          </cell>
        </row>
      </sheetData>
      <sheetData sheetId="3712">
        <row r="7">
          <cell r="E7" t="str">
            <v>PT. DANONE BISCUITS INDONESIA</v>
          </cell>
        </row>
      </sheetData>
      <sheetData sheetId="3713">
        <row r="7">
          <cell r="E7" t="str">
            <v>PT. DANONE BISCUITS INDONESIA</v>
          </cell>
        </row>
      </sheetData>
      <sheetData sheetId="3714">
        <row r="7">
          <cell r="E7" t="str">
            <v>PT. DANONE BISCUITS INDONESIA</v>
          </cell>
        </row>
      </sheetData>
      <sheetData sheetId="3715">
        <row r="7">
          <cell r="E7" t="str">
            <v>PT. DANONE BISCUITS INDONESIA</v>
          </cell>
        </row>
      </sheetData>
      <sheetData sheetId="3716">
        <row r="7">
          <cell r="E7" t="str">
            <v>PT. DANONE BISCUITS INDONESIA</v>
          </cell>
        </row>
      </sheetData>
      <sheetData sheetId="3717">
        <row r="7">
          <cell r="E7" t="str">
            <v>PT. DANONE BISCUITS INDONESIA</v>
          </cell>
        </row>
      </sheetData>
      <sheetData sheetId="3718">
        <row r="7">
          <cell r="E7" t="str">
            <v>PT. DANONE BISCUITS INDONESIA</v>
          </cell>
        </row>
      </sheetData>
      <sheetData sheetId="3719">
        <row r="7">
          <cell r="E7" t="str">
            <v>PT. DANONE BISCUITS INDONESIA</v>
          </cell>
        </row>
      </sheetData>
      <sheetData sheetId="3720">
        <row r="7">
          <cell r="E7" t="str">
            <v>PT. DANONE BISCUITS INDONESIA</v>
          </cell>
        </row>
      </sheetData>
      <sheetData sheetId="3721">
        <row r="7">
          <cell r="E7" t="str">
            <v>PT. DANONE BISCUITS INDONESIA</v>
          </cell>
        </row>
      </sheetData>
      <sheetData sheetId="3722">
        <row r="7">
          <cell r="E7" t="str">
            <v>PT. DANONE BISCUITS INDONESIA</v>
          </cell>
        </row>
      </sheetData>
      <sheetData sheetId="3723">
        <row r="7">
          <cell r="E7" t="str">
            <v>PT. DANONE BISCUITS INDONESIA</v>
          </cell>
        </row>
      </sheetData>
      <sheetData sheetId="3724">
        <row r="7">
          <cell r="E7" t="str">
            <v>PT. DANONE BISCUITS INDONESIA</v>
          </cell>
        </row>
      </sheetData>
      <sheetData sheetId="3725">
        <row r="7">
          <cell r="E7" t="str">
            <v>PT. DANONE BISCUITS INDONESIA</v>
          </cell>
        </row>
      </sheetData>
      <sheetData sheetId="3726">
        <row r="7">
          <cell r="E7" t="str">
            <v>PT. DANONE BISCUITS INDONESIA</v>
          </cell>
        </row>
      </sheetData>
      <sheetData sheetId="3727">
        <row r="7">
          <cell r="E7" t="str">
            <v>PT. DANONE BISCUITS INDONESIA</v>
          </cell>
        </row>
      </sheetData>
      <sheetData sheetId="3728">
        <row r="7">
          <cell r="E7" t="str">
            <v>PT. DANONE BISCUITS INDONESIA</v>
          </cell>
        </row>
      </sheetData>
      <sheetData sheetId="3729">
        <row r="7">
          <cell r="E7" t="str">
            <v>PT. DANONE BISCUITS INDONESIA</v>
          </cell>
        </row>
      </sheetData>
      <sheetData sheetId="3730">
        <row r="7">
          <cell r="E7" t="str">
            <v>PT. DANONE BISCUITS INDONESIA</v>
          </cell>
        </row>
      </sheetData>
      <sheetData sheetId="3731">
        <row r="7">
          <cell r="E7" t="str">
            <v>PT. DANONE BISCUITS INDONESIA</v>
          </cell>
        </row>
      </sheetData>
      <sheetData sheetId="3732">
        <row r="7">
          <cell r="E7" t="str">
            <v>PT. DANONE BISCUITS INDONESIA</v>
          </cell>
        </row>
      </sheetData>
      <sheetData sheetId="3733">
        <row r="7">
          <cell r="E7" t="str">
            <v>PT. DANONE BISCUITS INDONESIA</v>
          </cell>
        </row>
      </sheetData>
      <sheetData sheetId="3734">
        <row r="7">
          <cell r="E7" t="str">
            <v>PT. DANONE BISCUITS INDONESIA</v>
          </cell>
        </row>
      </sheetData>
      <sheetData sheetId="3735">
        <row r="7">
          <cell r="E7" t="str">
            <v>PT. DANONE BISCUITS INDONESIA</v>
          </cell>
        </row>
      </sheetData>
      <sheetData sheetId="3736">
        <row r="7">
          <cell r="E7" t="str">
            <v>PT. DANONE BISCUITS INDONESIA</v>
          </cell>
        </row>
      </sheetData>
      <sheetData sheetId="3737">
        <row r="7">
          <cell r="E7" t="str">
            <v>PT. DANONE BISCUITS INDONESIA</v>
          </cell>
        </row>
      </sheetData>
      <sheetData sheetId="3738">
        <row r="7">
          <cell r="E7" t="str">
            <v>PT. DANONE BISCUITS INDONESIA</v>
          </cell>
        </row>
      </sheetData>
      <sheetData sheetId="3739">
        <row r="7">
          <cell r="E7" t="str">
            <v>PT. DANONE BISCUITS INDONESIA</v>
          </cell>
        </row>
      </sheetData>
      <sheetData sheetId="3740">
        <row r="7">
          <cell r="E7" t="str">
            <v>PT. DANONE BISCUITS INDONESIA</v>
          </cell>
        </row>
      </sheetData>
      <sheetData sheetId="3741">
        <row r="7">
          <cell r="E7" t="str">
            <v>PT. DANONE BISCUITS INDONESIA</v>
          </cell>
        </row>
      </sheetData>
      <sheetData sheetId="3742">
        <row r="7">
          <cell r="E7" t="str">
            <v>PT. DANONE BISCUITS INDONESIA</v>
          </cell>
        </row>
      </sheetData>
      <sheetData sheetId="3743">
        <row r="7">
          <cell r="E7" t="str">
            <v>PT. DANONE BISCUITS INDONESIA</v>
          </cell>
        </row>
      </sheetData>
      <sheetData sheetId="3744">
        <row r="7">
          <cell r="E7" t="str">
            <v>PT. DANONE BISCUITS INDONESIA</v>
          </cell>
        </row>
      </sheetData>
      <sheetData sheetId="3745">
        <row r="7">
          <cell r="E7" t="str">
            <v>PT. DANONE BISCUITS INDONESIA</v>
          </cell>
        </row>
      </sheetData>
      <sheetData sheetId="3746">
        <row r="7">
          <cell r="E7" t="str">
            <v>PT. DANONE BISCUITS INDONESIA</v>
          </cell>
        </row>
      </sheetData>
      <sheetData sheetId="3747">
        <row r="7">
          <cell r="E7" t="str">
            <v>PT. DANONE BISCUITS INDONESIA</v>
          </cell>
        </row>
      </sheetData>
      <sheetData sheetId="3748">
        <row r="7">
          <cell r="E7" t="str">
            <v>PT. DANONE BISCUITS INDONESIA</v>
          </cell>
        </row>
      </sheetData>
      <sheetData sheetId="3749">
        <row r="7">
          <cell r="E7" t="str">
            <v>PT. DANONE BISCUITS INDONESIA</v>
          </cell>
        </row>
      </sheetData>
      <sheetData sheetId="3750">
        <row r="7">
          <cell r="E7" t="str">
            <v>PT. DANONE BISCUITS INDONESIA</v>
          </cell>
        </row>
      </sheetData>
      <sheetData sheetId="3751">
        <row r="7">
          <cell r="E7" t="str">
            <v>PT. DANONE BISCUITS INDONESIA</v>
          </cell>
        </row>
      </sheetData>
      <sheetData sheetId="3752">
        <row r="7">
          <cell r="E7" t="str">
            <v>PT. DANONE BISCUITS INDONESIA</v>
          </cell>
        </row>
      </sheetData>
      <sheetData sheetId="3753">
        <row r="7">
          <cell r="E7" t="str">
            <v>PT. DANONE BISCUITS INDONESIA</v>
          </cell>
        </row>
      </sheetData>
      <sheetData sheetId="3754">
        <row r="7">
          <cell r="E7" t="str">
            <v>PT. DANONE BISCUITS INDONESIA</v>
          </cell>
        </row>
      </sheetData>
      <sheetData sheetId="3755">
        <row r="7">
          <cell r="E7" t="str">
            <v>PT. DANONE BISCUITS INDONESIA</v>
          </cell>
        </row>
      </sheetData>
      <sheetData sheetId="3756">
        <row r="7">
          <cell r="E7" t="str">
            <v>PT. DANONE BISCUITS INDONESIA</v>
          </cell>
        </row>
      </sheetData>
      <sheetData sheetId="3757">
        <row r="7">
          <cell r="E7" t="str">
            <v>PT. DANONE BISCUITS INDONESIA</v>
          </cell>
        </row>
      </sheetData>
      <sheetData sheetId="3758">
        <row r="7">
          <cell r="E7" t="str">
            <v>PT. DANONE BISCUITS INDONESIA</v>
          </cell>
        </row>
      </sheetData>
      <sheetData sheetId="3759">
        <row r="7">
          <cell r="E7" t="str">
            <v>PT. DANONE BISCUITS INDONESIA</v>
          </cell>
        </row>
      </sheetData>
      <sheetData sheetId="3760">
        <row r="7">
          <cell r="E7" t="str">
            <v>PT. DANONE BISCUITS INDONESIA</v>
          </cell>
        </row>
      </sheetData>
      <sheetData sheetId="3761">
        <row r="7">
          <cell r="E7" t="str">
            <v>PT. DANONE BISCUITS INDONESIA</v>
          </cell>
        </row>
      </sheetData>
      <sheetData sheetId="3762">
        <row r="7">
          <cell r="E7" t="str">
            <v>PT. DANONE BISCUITS INDONESIA</v>
          </cell>
        </row>
      </sheetData>
      <sheetData sheetId="3763">
        <row r="7">
          <cell r="E7" t="str">
            <v>PT. DANONE BISCUITS INDONESIA</v>
          </cell>
        </row>
      </sheetData>
      <sheetData sheetId="3764">
        <row r="7">
          <cell r="E7" t="str">
            <v>PT. DANONE BISCUITS INDONESIA</v>
          </cell>
        </row>
      </sheetData>
      <sheetData sheetId="3765">
        <row r="7">
          <cell r="E7" t="str">
            <v>PT. DANONE BISCUITS INDONESIA</v>
          </cell>
        </row>
      </sheetData>
      <sheetData sheetId="3766">
        <row r="7">
          <cell r="E7" t="str">
            <v>PT. DANONE BISCUITS INDONESIA</v>
          </cell>
        </row>
      </sheetData>
      <sheetData sheetId="3767">
        <row r="7">
          <cell r="E7" t="str">
            <v>PT. DANONE BISCUITS INDONESIA</v>
          </cell>
        </row>
      </sheetData>
      <sheetData sheetId="3768">
        <row r="7">
          <cell r="E7" t="str">
            <v>PT. DANONE BISCUITS INDONESIA</v>
          </cell>
        </row>
      </sheetData>
      <sheetData sheetId="3769">
        <row r="7">
          <cell r="E7" t="str">
            <v>PT. DANONE BISCUITS INDONESIA</v>
          </cell>
        </row>
      </sheetData>
      <sheetData sheetId="3770">
        <row r="7">
          <cell r="E7" t="str">
            <v>PT. DANONE BISCUITS INDONESIA</v>
          </cell>
        </row>
      </sheetData>
      <sheetData sheetId="3771">
        <row r="7">
          <cell r="E7" t="str">
            <v>PT. DANONE BISCUITS INDONESIA</v>
          </cell>
        </row>
      </sheetData>
      <sheetData sheetId="3772">
        <row r="7">
          <cell r="E7" t="str">
            <v>PT. DANONE BISCUITS INDONESIA</v>
          </cell>
        </row>
      </sheetData>
      <sheetData sheetId="3773">
        <row r="7">
          <cell r="E7" t="str">
            <v>PT. DANONE BISCUITS INDONESIA</v>
          </cell>
        </row>
      </sheetData>
      <sheetData sheetId="3774">
        <row r="7">
          <cell r="E7" t="str">
            <v>PT. DANONE BISCUITS INDONESIA</v>
          </cell>
        </row>
      </sheetData>
      <sheetData sheetId="3775">
        <row r="7">
          <cell r="E7" t="str">
            <v>PT. DANONE BISCUITS INDONESIA</v>
          </cell>
        </row>
      </sheetData>
      <sheetData sheetId="3776">
        <row r="7">
          <cell r="E7" t="str">
            <v>PT. DANONE BISCUITS INDONESIA</v>
          </cell>
        </row>
      </sheetData>
      <sheetData sheetId="3777">
        <row r="7">
          <cell r="E7" t="str">
            <v>PT. DANONE BISCUITS INDONESIA</v>
          </cell>
        </row>
      </sheetData>
      <sheetData sheetId="3778">
        <row r="7">
          <cell r="E7" t="str">
            <v>PT. DANONE BISCUITS INDONESIA</v>
          </cell>
        </row>
      </sheetData>
      <sheetData sheetId="3779">
        <row r="7">
          <cell r="E7" t="str">
            <v>PT. DANONE BISCUITS INDONESIA</v>
          </cell>
        </row>
      </sheetData>
      <sheetData sheetId="3780">
        <row r="7">
          <cell r="E7" t="str">
            <v>PT. DANONE BISCUITS INDONESIA</v>
          </cell>
        </row>
      </sheetData>
      <sheetData sheetId="3781">
        <row r="7">
          <cell r="E7" t="str">
            <v>PT. DANONE BISCUITS INDONESIA</v>
          </cell>
        </row>
      </sheetData>
      <sheetData sheetId="3782">
        <row r="7">
          <cell r="E7" t="str">
            <v>PT. DANONE BISCUITS INDONESIA</v>
          </cell>
        </row>
      </sheetData>
      <sheetData sheetId="3783">
        <row r="7">
          <cell r="E7" t="str">
            <v>PT. DANONE BISCUITS INDONESIA</v>
          </cell>
        </row>
      </sheetData>
      <sheetData sheetId="3784">
        <row r="7">
          <cell r="E7" t="str">
            <v>PT. DANONE BISCUITS INDONESIA</v>
          </cell>
        </row>
      </sheetData>
      <sheetData sheetId="3785">
        <row r="7">
          <cell r="E7" t="str">
            <v>PT. DANONE BISCUITS INDONESIA</v>
          </cell>
        </row>
      </sheetData>
      <sheetData sheetId="3786">
        <row r="7">
          <cell r="E7" t="str">
            <v>PT. DANONE BISCUITS INDONESIA</v>
          </cell>
        </row>
      </sheetData>
      <sheetData sheetId="3787">
        <row r="7">
          <cell r="E7" t="str">
            <v>PT. DANONE BISCUITS INDONESIA</v>
          </cell>
        </row>
      </sheetData>
      <sheetData sheetId="3788">
        <row r="7">
          <cell r="E7" t="str">
            <v>PT. DANONE BISCUITS INDONESIA</v>
          </cell>
        </row>
      </sheetData>
      <sheetData sheetId="3789">
        <row r="7">
          <cell r="E7" t="str">
            <v>PT. DANONE BISCUITS INDONESIA</v>
          </cell>
        </row>
      </sheetData>
      <sheetData sheetId="3790">
        <row r="7">
          <cell r="E7" t="str">
            <v>PT. DANONE BISCUITS INDONESIA</v>
          </cell>
        </row>
      </sheetData>
      <sheetData sheetId="3791">
        <row r="7">
          <cell r="E7" t="str">
            <v>PT. DANONE BISCUITS INDONESIA</v>
          </cell>
        </row>
      </sheetData>
      <sheetData sheetId="3792">
        <row r="7">
          <cell r="E7" t="str">
            <v>PT. DANONE BISCUITS INDONESIA</v>
          </cell>
        </row>
      </sheetData>
      <sheetData sheetId="3793">
        <row r="7">
          <cell r="E7" t="str">
            <v>PT. DANONE BISCUITS INDONESIA</v>
          </cell>
        </row>
      </sheetData>
      <sheetData sheetId="3794">
        <row r="7">
          <cell r="E7" t="str">
            <v>PT. DANONE BISCUITS INDONESIA</v>
          </cell>
        </row>
      </sheetData>
      <sheetData sheetId="3795">
        <row r="7">
          <cell r="E7" t="str">
            <v>PT. DANONE BISCUITS INDONESIA</v>
          </cell>
        </row>
      </sheetData>
      <sheetData sheetId="3796">
        <row r="7">
          <cell r="E7" t="str">
            <v>PT. DANONE BISCUITS INDONESIA</v>
          </cell>
        </row>
      </sheetData>
      <sheetData sheetId="3797">
        <row r="7">
          <cell r="E7" t="str">
            <v>PT. DANONE BISCUITS INDONESIA</v>
          </cell>
        </row>
      </sheetData>
      <sheetData sheetId="3798">
        <row r="7">
          <cell r="E7" t="str">
            <v>PT. DANONE BISCUITS INDONESIA</v>
          </cell>
        </row>
      </sheetData>
      <sheetData sheetId="3799">
        <row r="7">
          <cell r="E7" t="str">
            <v>PT. DANONE BISCUITS INDONESIA</v>
          </cell>
        </row>
      </sheetData>
      <sheetData sheetId="3800">
        <row r="7">
          <cell r="E7" t="str">
            <v>PT. DANONE BISCUITS INDONESIA</v>
          </cell>
        </row>
      </sheetData>
      <sheetData sheetId="3801">
        <row r="7">
          <cell r="E7" t="str">
            <v>PT. DANONE BISCUITS INDONESIA</v>
          </cell>
        </row>
      </sheetData>
      <sheetData sheetId="3802">
        <row r="7">
          <cell r="E7" t="str">
            <v>PT. DANONE BISCUITS INDONESIA</v>
          </cell>
        </row>
      </sheetData>
      <sheetData sheetId="3803">
        <row r="7">
          <cell r="E7" t="str">
            <v>PT. DANONE BISCUITS INDONESIA</v>
          </cell>
        </row>
      </sheetData>
      <sheetData sheetId="3804">
        <row r="7">
          <cell r="E7" t="str">
            <v>PT. DANONE BISCUITS INDONESIA</v>
          </cell>
        </row>
      </sheetData>
      <sheetData sheetId="3805">
        <row r="7">
          <cell r="E7" t="str">
            <v>PT. DANONE BISCUITS INDONESIA</v>
          </cell>
        </row>
      </sheetData>
      <sheetData sheetId="3806">
        <row r="7">
          <cell r="E7" t="str">
            <v>PT. DANONE BISCUITS INDONESIA</v>
          </cell>
        </row>
      </sheetData>
      <sheetData sheetId="3807">
        <row r="7">
          <cell r="E7" t="str">
            <v>PT. DANONE BISCUITS INDONESIA</v>
          </cell>
        </row>
      </sheetData>
      <sheetData sheetId="3808">
        <row r="7">
          <cell r="E7" t="str">
            <v>PT. DANONE BISCUITS INDONESIA</v>
          </cell>
        </row>
      </sheetData>
      <sheetData sheetId="3809">
        <row r="7">
          <cell r="E7" t="str">
            <v>PT. DANONE BISCUITS INDONESIA</v>
          </cell>
        </row>
      </sheetData>
      <sheetData sheetId="3810">
        <row r="7">
          <cell r="E7" t="str">
            <v>PT. DANONE BISCUITS INDONESIA</v>
          </cell>
        </row>
      </sheetData>
      <sheetData sheetId="3811">
        <row r="7">
          <cell r="E7" t="str">
            <v>PT. DANONE BISCUITS INDONESIA</v>
          </cell>
        </row>
      </sheetData>
      <sheetData sheetId="3812">
        <row r="7">
          <cell r="E7" t="str">
            <v>PT. DANONE BISCUITS INDONESIA</v>
          </cell>
        </row>
      </sheetData>
      <sheetData sheetId="3813">
        <row r="7">
          <cell r="E7" t="str">
            <v>PT. DANONE BISCUITS INDONESIA</v>
          </cell>
        </row>
      </sheetData>
      <sheetData sheetId="3814">
        <row r="7">
          <cell r="E7" t="str">
            <v>PT. DANONE BISCUITS INDONESIA</v>
          </cell>
        </row>
      </sheetData>
      <sheetData sheetId="3815">
        <row r="7">
          <cell r="E7" t="str">
            <v>PT. DANONE BISCUITS INDONESIA</v>
          </cell>
        </row>
      </sheetData>
      <sheetData sheetId="3816">
        <row r="7">
          <cell r="E7" t="str">
            <v>PT. DANONE BISCUITS INDONESIA</v>
          </cell>
        </row>
      </sheetData>
      <sheetData sheetId="3817">
        <row r="7">
          <cell r="E7" t="str">
            <v>PT. DANONE BISCUITS INDONESIA</v>
          </cell>
        </row>
      </sheetData>
      <sheetData sheetId="3818">
        <row r="7">
          <cell r="E7" t="str">
            <v>PT. DANONE BISCUITS INDONESIA</v>
          </cell>
        </row>
      </sheetData>
      <sheetData sheetId="3819">
        <row r="7">
          <cell r="E7" t="str">
            <v>PT. DANONE BISCUITS INDONESIA</v>
          </cell>
        </row>
      </sheetData>
      <sheetData sheetId="3820">
        <row r="7">
          <cell r="E7" t="str">
            <v>PT. DANONE BISCUITS INDONESIA</v>
          </cell>
        </row>
      </sheetData>
      <sheetData sheetId="3821">
        <row r="7">
          <cell r="E7" t="str">
            <v>PT. DANONE BISCUITS INDONESIA</v>
          </cell>
        </row>
      </sheetData>
      <sheetData sheetId="3822">
        <row r="7">
          <cell r="E7" t="str">
            <v>PT. DANONE BISCUITS INDONESIA</v>
          </cell>
        </row>
      </sheetData>
      <sheetData sheetId="3823">
        <row r="7">
          <cell r="E7" t="str">
            <v>PT. DANONE BISCUITS INDONESIA</v>
          </cell>
        </row>
      </sheetData>
      <sheetData sheetId="3824">
        <row r="7">
          <cell r="E7" t="str">
            <v>PT. DANONE BISCUITS INDONESIA</v>
          </cell>
        </row>
      </sheetData>
      <sheetData sheetId="3825">
        <row r="7">
          <cell r="E7" t="str">
            <v>PT. DANONE BISCUITS INDONESIA</v>
          </cell>
        </row>
      </sheetData>
      <sheetData sheetId="3826">
        <row r="7">
          <cell r="E7" t="str">
            <v>PT. DANONE BISCUITS INDONESIA</v>
          </cell>
        </row>
      </sheetData>
      <sheetData sheetId="3827">
        <row r="7">
          <cell r="E7" t="str">
            <v>PT. DANONE BISCUITS INDONESIA</v>
          </cell>
        </row>
      </sheetData>
      <sheetData sheetId="3828">
        <row r="7">
          <cell r="E7" t="str">
            <v>PT. DANONE BISCUITS INDONESIA</v>
          </cell>
        </row>
      </sheetData>
      <sheetData sheetId="3829">
        <row r="7">
          <cell r="E7" t="str">
            <v>PT. DANONE BISCUITS INDONESIA</v>
          </cell>
        </row>
      </sheetData>
      <sheetData sheetId="3830">
        <row r="7">
          <cell r="E7" t="str">
            <v>PT. DANONE BISCUITS INDONESIA</v>
          </cell>
        </row>
      </sheetData>
      <sheetData sheetId="3831">
        <row r="7">
          <cell r="E7" t="str">
            <v>PT. DANONE BISCUITS INDONESIA</v>
          </cell>
        </row>
      </sheetData>
      <sheetData sheetId="3832">
        <row r="7">
          <cell r="E7" t="str">
            <v>PT. DANONE BISCUITS INDONESIA</v>
          </cell>
        </row>
      </sheetData>
      <sheetData sheetId="3833">
        <row r="7">
          <cell r="E7" t="str">
            <v>PT. DANONE BISCUITS INDONESIA</v>
          </cell>
        </row>
      </sheetData>
      <sheetData sheetId="3834">
        <row r="7">
          <cell r="E7" t="str">
            <v>PT. DANONE BISCUITS INDONESIA</v>
          </cell>
        </row>
      </sheetData>
      <sheetData sheetId="3835">
        <row r="7">
          <cell r="E7" t="str">
            <v>PT. DANONE BISCUITS INDONESIA</v>
          </cell>
        </row>
      </sheetData>
      <sheetData sheetId="3836">
        <row r="7">
          <cell r="E7" t="str">
            <v>PT. DANONE BISCUITS INDONESIA</v>
          </cell>
        </row>
      </sheetData>
      <sheetData sheetId="3837">
        <row r="7">
          <cell r="E7" t="str">
            <v>PT. DANONE BISCUITS INDONESIA</v>
          </cell>
        </row>
      </sheetData>
      <sheetData sheetId="3838">
        <row r="7">
          <cell r="E7" t="str">
            <v>PT. DANONE BISCUITS INDONESIA</v>
          </cell>
        </row>
      </sheetData>
      <sheetData sheetId="3839">
        <row r="7">
          <cell r="E7" t="str">
            <v>PT. DANONE BISCUITS INDONESIA</v>
          </cell>
        </row>
      </sheetData>
      <sheetData sheetId="3840">
        <row r="7">
          <cell r="E7" t="str">
            <v>PT. DANONE BISCUITS INDONESIA</v>
          </cell>
        </row>
      </sheetData>
      <sheetData sheetId="3841">
        <row r="7">
          <cell r="E7" t="str">
            <v>PT. DANONE BISCUITS INDONESIA</v>
          </cell>
        </row>
      </sheetData>
      <sheetData sheetId="3842">
        <row r="7">
          <cell r="E7" t="str">
            <v>PT. DANONE BISCUITS INDONESIA</v>
          </cell>
        </row>
      </sheetData>
      <sheetData sheetId="3843">
        <row r="7">
          <cell r="E7" t="str">
            <v>PT. DANONE BISCUITS INDONESIA</v>
          </cell>
        </row>
      </sheetData>
      <sheetData sheetId="3844">
        <row r="7">
          <cell r="E7" t="str">
            <v>PT. DANONE BISCUITS INDONESIA</v>
          </cell>
        </row>
      </sheetData>
      <sheetData sheetId="3845">
        <row r="7">
          <cell r="E7" t="str">
            <v>PT. DANONE BISCUITS INDONESIA</v>
          </cell>
        </row>
      </sheetData>
      <sheetData sheetId="3846">
        <row r="7">
          <cell r="E7" t="str">
            <v>PT. DANONE BISCUITS INDONESIA</v>
          </cell>
        </row>
      </sheetData>
      <sheetData sheetId="3847">
        <row r="7">
          <cell r="E7" t="str">
            <v>PT. DANONE BISCUITS INDONESIA</v>
          </cell>
        </row>
      </sheetData>
      <sheetData sheetId="3848">
        <row r="7">
          <cell r="E7" t="str">
            <v>PT. DANONE BISCUITS INDONESIA</v>
          </cell>
        </row>
      </sheetData>
      <sheetData sheetId="3849">
        <row r="7">
          <cell r="E7" t="str">
            <v>PT. DANONE BISCUITS INDONESIA</v>
          </cell>
        </row>
      </sheetData>
      <sheetData sheetId="3850">
        <row r="7">
          <cell r="E7" t="str">
            <v>PT. DANONE BISCUITS INDONESIA</v>
          </cell>
        </row>
      </sheetData>
      <sheetData sheetId="3851">
        <row r="7">
          <cell r="E7" t="str">
            <v>PT. DANONE BISCUITS INDONESIA</v>
          </cell>
        </row>
      </sheetData>
      <sheetData sheetId="3852">
        <row r="7">
          <cell r="E7" t="str">
            <v>PT. DANONE BISCUITS INDONESIA</v>
          </cell>
        </row>
      </sheetData>
      <sheetData sheetId="3853">
        <row r="7">
          <cell r="E7" t="str">
            <v>PT. DANONE BISCUITS INDONESIA</v>
          </cell>
        </row>
      </sheetData>
      <sheetData sheetId="3854">
        <row r="7">
          <cell r="E7" t="str">
            <v>PT. DANONE BISCUITS INDONESIA</v>
          </cell>
        </row>
      </sheetData>
      <sheetData sheetId="3855">
        <row r="7">
          <cell r="E7" t="str">
            <v>PT. DANONE BISCUITS INDONESIA</v>
          </cell>
        </row>
      </sheetData>
      <sheetData sheetId="3856">
        <row r="7">
          <cell r="E7" t="str">
            <v>PT. DANONE BISCUITS INDONESIA</v>
          </cell>
        </row>
      </sheetData>
      <sheetData sheetId="3857">
        <row r="7">
          <cell r="E7" t="str">
            <v>PT. DANONE BISCUITS INDONESIA</v>
          </cell>
        </row>
      </sheetData>
      <sheetData sheetId="3858">
        <row r="7">
          <cell r="E7" t="str">
            <v>PT. DANONE BISCUITS INDONESIA</v>
          </cell>
        </row>
      </sheetData>
      <sheetData sheetId="3859">
        <row r="7">
          <cell r="E7" t="str">
            <v>PT. DANONE BISCUITS INDONESIA</v>
          </cell>
        </row>
      </sheetData>
      <sheetData sheetId="3860">
        <row r="7">
          <cell r="E7" t="str">
            <v>PT. DANONE BISCUITS INDONESIA</v>
          </cell>
        </row>
      </sheetData>
      <sheetData sheetId="3861">
        <row r="7">
          <cell r="E7" t="str">
            <v>PT. DANONE BISCUITS INDONESIA</v>
          </cell>
        </row>
      </sheetData>
      <sheetData sheetId="3862">
        <row r="7">
          <cell r="E7" t="str">
            <v>PT. DANONE BISCUITS INDONESIA</v>
          </cell>
        </row>
      </sheetData>
      <sheetData sheetId="3863">
        <row r="7">
          <cell r="E7" t="str">
            <v>PT. DANONE BISCUITS INDONESIA</v>
          </cell>
        </row>
      </sheetData>
      <sheetData sheetId="3864">
        <row r="7">
          <cell r="E7" t="str">
            <v>PT. DANONE BISCUITS INDONESIA</v>
          </cell>
        </row>
      </sheetData>
      <sheetData sheetId="3865">
        <row r="7">
          <cell r="E7" t="str">
            <v>PT. DANONE BISCUITS INDONESIA</v>
          </cell>
        </row>
      </sheetData>
      <sheetData sheetId="3866">
        <row r="7">
          <cell r="E7" t="str">
            <v>PT. DANONE BISCUITS INDONESIA</v>
          </cell>
        </row>
      </sheetData>
      <sheetData sheetId="3867">
        <row r="7">
          <cell r="E7" t="str">
            <v>PT. DANONE BISCUITS INDONESIA</v>
          </cell>
        </row>
      </sheetData>
      <sheetData sheetId="3868">
        <row r="7">
          <cell r="E7" t="str">
            <v>PT. DANONE BISCUITS INDONESIA</v>
          </cell>
        </row>
      </sheetData>
      <sheetData sheetId="3869">
        <row r="7">
          <cell r="E7" t="str">
            <v>PT. DANONE BISCUITS INDONESIA</v>
          </cell>
        </row>
      </sheetData>
      <sheetData sheetId="3870">
        <row r="7">
          <cell r="E7" t="str">
            <v>PT. DANONE BISCUITS INDONESIA</v>
          </cell>
        </row>
      </sheetData>
      <sheetData sheetId="3871">
        <row r="7">
          <cell r="E7" t="str">
            <v>PT. DANONE BISCUITS INDONESIA</v>
          </cell>
        </row>
      </sheetData>
      <sheetData sheetId="3872">
        <row r="7">
          <cell r="E7" t="str">
            <v>PT. DANONE BISCUITS INDONESIA</v>
          </cell>
        </row>
      </sheetData>
      <sheetData sheetId="3873">
        <row r="7">
          <cell r="E7" t="str">
            <v>PT. DANONE BISCUITS INDONESIA</v>
          </cell>
        </row>
      </sheetData>
      <sheetData sheetId="3874">
        <row r="7">
          <cell r="E7" t="str">
            <v>PT. DANONE BISCUITS INDONESIA</v>
          </cell>
        </row>
      </sheetData>
      <sheetData sheetId="3875">
        <row r="7">
          <cell r="E7" t="str">
            <v>PT. DANONE BISCUITS INDONESIA</v>
          </cell>
        </row>
      </sheetData>
      <sheetData sheetId="3876">
        <row r="7">
          <cell r="E7" t="str">
            <v>PT. DANONE BISCUITS INDONESIA</v>
          </cell>
        </row>
      </sheetData>
      <sheetData sheetId="3877">
        <row r="7">
          <cell r="E7" t="str">
            <v>PT. DANONE BISCUITS INDONESIA</v>
          </cell>
        </row>
      </sheetData>
      <sheetData sheetId="3878">
        <row r="7">
          <cell r="E7" t="str">
            <v>PT. DANONE BISCUITS INDONESIA</v>
          </cell>
        </row>
      </sheetData>
      <sheetData sheetId="3879">
        <row r="7">
          <cell r="E7" t="str">
            <v>PT. DANONE BISCUITS INDONESIA</v>
          </cell>
        </row>
      </sheetData>
      <sheetData sheetId="3880">
        <row r="7">
          <cell r="E7" t="str">
            <v>PT. DANONE BISCUITS INDONESIA</v>
          </cell>
        </row>
      </sheetData>
      <sheetData sheetId="3881">
        <row r="7">
          <cell r="E7" t="str">
            <v>PT. DANONE BISCUITS INDONESIA</v>
          </cell>
        </row>
      </sheetData>
      <sheetData sheetId="3882">
        <row r="7">
          <cell r="E7" t="str">
            <v>PT. DANONE BISCUITS INDONESIA</v>
          </cell>
        </row>
      </sheetData>
      <sheetData sheetId="3883">
        <row r="7">
          <cell r="E7" t="str">
            <v>PT. DANONE BISCUITS INDONESIA</v>
          </cell>
        </row>
      </sheetData>
      <sheetData sheetId="3884">
        <row r="7">
          <cell r="E7" t="str">
            <v>PT. DANONE BISCUITS INDONESIA</v>
          </cell>
        </row>
      </sheetData>
      <sheetData sheetId="3885">
        <row r="7">
          <cell r="E7" t="str">
            <v>PT. DANONE BISCUITS INDONESIA</v>
          </cell>
        </row>
      </sheetData>
      <sheetData sheetId="3886">
        <row r="7">
          <cell r="E7" t="str">
            <v>PT. DANONE BISCUITS INDONESIA</v>
          </cell>
        </row>
      </sheetData>
      <sheetData sheetId="3887">
        <row r="7">
          <cell r="E7" t="str">
            <v>PT. DANONE BISCUITS INDONESIA</v>
          </cell>
        </row>
      </sheetData>
      <sheetData sheetId="3888">
        <row r="7">
          <cell r="E7" t="str">
            <v>PT. DANONE BISCUITS INDONESIA</v>
          </cell>
        </row>
      </sheetData>
      <sheetData sheetId="3889">
        <row r="7">
          <cell r="E7" t="str">
            <v>PT. DANONE BISCUITS INDONESIA</v>
          </cell>
        </row>
      </sheetData>
      <sheetData sheetId="3890">
        <row r="7">
          <cell r="E7" t="str">
            <v>PT. DANONE BISCUITS INDONESIA</v>
          </cell>
        </row>
      </sheetData>
      <sheetData sheetId="3891">
        <row r="7">
          <cell r="E7" t="str">
            <v>PT. DANONE BISCUITS INDONESIA</v>
          </cell>
        </row>
      </sheetData>
      <sheetData sheetId="3892">
        <row r="7">
          <cell r="E7" t="str">
            <v>PT. DANONE BISCUITS INDONESIA</v>
          </cell>
        </row>
      </sheetData>
      <sheetData sheetId="3893">
        <row r="7">
          <cell r="E7" t="str">
            <v>PT. DANONE BISCUITS INDONESIA</v>
          </cell>
        </row>
      </sheetData>
      <sheetData sheetId="3894">
        <row r="7">
          <cell r="E7" t="str">
            <v>PT. DANONE BISCUITS INDONESIA</v>
          </cell>
        </row>
      </sheetData>
      <sheetData sheetId="3895">
        <row r="7">
          <cell r="E7" t="str">
            <v>PT. DANONE BISCUITS INDONESIA</v>
          </cell>
        </row>
      </sheetData>
      <sheetData sheetId="3896">
        <row r="7">
          <cell r="E7" t="str">
            <v>PT. DANONE BISCUITS INDONESIA</v>
          </cell>
        </row>
      </sheetData>
      <sheetData sheetId="3897">
        <row r="7">
          <cell r="E7" t="str">
            <v>PT. DANONE BISCUITS INDONESIA</v>
          </cell>
        </row>
      </sheetData>
      <sheetData sheetId="3898">
        <row r="7">
          <cell r="E7" t="str">
            <v>PT. DANONE BISCUITS INDONESIA</v>
          </cell>
        </row>
      </sheetData>
      <sheetData sheetId="3899">
        <row r="7">
          <cell r="E7" t="str">
            <v>PT. DANONE BISCUITS INDONESIA</v>
          </cell>
        </row>
      </sheetData>
      <sheetData sheetId="3900">
        <row r="7">
          <cell r="E7" t="str">
            <v>PT. DANONE BISCUITS INDONESIA</v>
          </cell>
        </row>
      </sheetData>
      <sheetData sheetId="3901">
        <row r="7">
          <cell r="E7" t="str">
            <v>PT. DANONE BISCUITS INDONESIA</v>
          </cell>
        </row>
      </sheetData>
      <sheetData sheetId="3902">
        <row r="7">
          <cell r="E7" t="str">
            <v>PT. DANONE BISCUITS INDONESIA</v>
          </cell>
        </row>
      </sheetData>
      <sheetData sheetId="3903">
        <row r="7">
          <cell r="E7" t="str">
            <v>PT. DANONE BISCUITS INDONESIA</v>
          </cell>
        </row>
      </sheetData>
      <sheetData sheetId="3904">
        <row r="7">
          <cell r="E7" t="str">
            <v>PT. DANONE BISCUITS INDONESIA</v>
          </cell>
        </row>
      </sheetData>
      <sheetData sheetId="3905">
        <row r="7">
          <cell r="E7" t="str">
            <v>PT. DANONE BISCUITS INDONESIA</v>
          </cell>
        </row>
      </sheetData>
      <sheetData sheetId="3906">
        <row r="7">
          <cell r="E7" t="str">
            <v>PT. DANONE BISCUITS INDONESIA</v>
          </cell>
        </row>
      </sheetData>
      <sheetData sheetId="3907">
        <row r="7">
          <cell r="E7" t="str">
            <v>PT. DANONE BISCUITS INDONESIA</v>
          </cell>
        </row>
      </sheetData>
      <sheetData sheetId="3908">
        <row r="7">
          <cell r="E7" t="str">
            <v>PT. DANONE BISCUITS INDONESIA</v>
          </cell>
        </row>
      </sheetData>
      <sheetData sheetId="3909">
        <row r="7">
          <cell r="E7" t="str">
            <v>PT. DANONE BISCUITS INDONESIA</v>
          </cell>
        </row>
      </sheetData>
      <sheetData sheetId="3910">
        <row r="7">
          <cell r="E7" t="str">
            <v>PT. DANONE BISCUITS INDONESIA</v>
          </cell>
        </row>
      </sheetData>
      <sheetData sheetId="3911">
        <row r="7">
          <cell r="E7" t="str">
            <v>PT. DANONE BISCUITS INDONESIA</v>
          </cell>
        </row>
      </sheetData>
      <sheetData sheetId="3912">
        <row r="7">
          <cell r="E7" t="str">
            <v>PT. DANONE BISCUITS INDONESIA</v>
          </cell>
        </row>
      </sheetData>
      <sheetData sheetId="3913">
        <row r="7">
          <cell r="E7" t="str">
            <v>PT. DANONE BISCUITS INDONESIA</v>
          </cell>
        </row>
      </sheetData>
      <sheetData sheetId="3914">
        <row r="7">
          <cell r="E7" t="str">
            <v>PT. DANONE BISCUITS INDONESIA</v>
          </cell>
        </row>
      </sheetData>
      <sheetData sheetId="3915">
        <row r="7">
          <cell r="E7" t="str">
            <v>PT. DANONE BISCUITS INDONESIA</v>
          </cell>
        </row>
      </sheetData>
      <sheetData sheetId="3916">
        <row r="7">
          <cell r="E7" t="str">
            <v>PT. DANONE BISCUITS INDONESIA</v>
          </cell>
        </row>
      </sheetData>
      <sheetData sheetId="3917">
        <row r="7">
          <cell r="E7" t="str">
            <v>PT. DANONE BISCUITS INDONESIA</v>
          </cell>
        </row>
      </sheetData>
      <sheetData sheetId="3918">
        <row r="7">
          <cell r="E7" t="str">
            <v>PT. DANONE BISCUITS INDONESIA</v>
          </cell>
        </row>
      </sheetData>
      <sheetData sheetId="3919">
        <row r="7">
          <cell r="E7" t="str">
            <v>PT. DANONE BISCUITS INDONESIA</v>
          </cell>
        </row>
      </sheetData>
      <sheetData sheetId="3920">
        <row r="7">
          <cell r="E7" t="str">
            <v>PT. DANONE BISCUITS INDONESIA</v>
          </cell>
        </row>
      </sheetData>
      <sheetData sheetId="3921">
        <row r="7">
          <cell r="E7" t="str">
            <v>PT. DANONE BISCUITS INDONESIA</v>
          </cell>
        </row>
      </sheetData>
      <sheetData sheetId="3922">
        <row r="7">
          <cell r="E7" t="str">
            <v>PT. DANONE BISCUITS INDONESIA</v>
          </cell>
        </row>
      </sheetData>
      <sheetData sheetId="3923">
        <row r="7">
          <cell r="E7" t="str">
            <v>PT. DANONE BISCUITS INDONESIA</v>
          </cell>
        </row>
      </sheetData>
      <sheetData sheetId="3924">
        <row r="7">
          <cell r="E7" t="str">
            <v>PT. DANONE BISCUITS INDONESIA</v>
          </cell>
        </row>
      </sheetData>
      <sheetData sheetId="3925">
        <row r="7">
          <cell r="E7" t="str">
            <v>PT. DANONE BISCUITS INDONESIA</v>
          </cell>
        </row>
      </sheetData>
      <sheetData sheetId="3926">
        <row r="7">
          <cell r="E7" t="str">
            <v>PT. DANONE BISCUITS INDONESIA</v>
          </cell>
        </row>
      </sheetData>
      <sheetData sheetId="3927">
        <row r="7">
          <cell r="E7" t="str">
            <v>PT. DANONE BISCUITS INDONESIA</v>
          </cell>
        </row>
      </sheetData>
      <sheetData sheetId="3928">
        <row r="7">
          <cell r="E7" t="str">
            <v>PT. DANONE BISCUITS INDONESIA</v>
          </cell>
        </row>
      </sheetData>
      <sheetData sheetId="3929">
        <row r="7">
          <cell r="E7" t="str">
            <v>PT. DANONE BISCUITS INDONESIA</v>
          </cell>
        </row>
      </sheetData>
      <sheetData sheetId="3930">
        <row r="7">
          <cell r="E7" t="str">
            <v>PT. DANONE BISCUITS INDONESIA</v>
          </cell>
        </row>
      </sheetData>
      <sheetData sheetId="3931">
        <row r="7">
          <cell r="E7" t="str">
            <v>PT. DANONE BISCUITS INDONESIA</v>
          </cell>
        </row>
      </sheetData>
      <sheetData sheetId="3932">
        <row r="7">
          <cell r="E7" t="str">
            <v>PT. DANONE BISCUITS INDONESIA</v>
          </cell>
        </row>
      </sheetData>
      <sheetData sheetId="3933">
        <row r="7">
          <cell r="E7" t="str">
            <v>PT. DANONE BISCUITS INDONESIA</v>
          </cell>
        </row>
      </sheetData>
      <sheetData sheetId="3934">
        <row r="7">
          <cell r="E7" t="str">
            <v>PT. DANONE BISCUITS INDONESIA</v>
          </cell>
        </row>
      </sheetData>
      <sheetData sheetId="3935">
        <row r="7">
          <cell r="E7" t="str">
            <v>PT. DANONE BISCUITS INDONESIA</v>
          </cell>
        </row>
      </sheetData>
      <sheetData sheetId="3936">
        <row r="7">
          <cell r="E7" t="str">
            <v>PT. DANONE BISCUITS INDONESIA</v>
          </cell>
        </row>
      </sheetData>
      <sheetData sheetId="3937">
        <row r="7">
          <cell r="E7" t="str">
            <v>PT. DANONE BISCUITS INDONESIA</v>
          </cell>
        </row>
      </sheetData>
      <sheetData sheetId="3938">
        <row r="7">
          <cell r="E7" t="str">
            <v>PT. DANONE BISCUITS INDONESIA</v>
          </cell>
        </row>
      </sheetData>
      <sheetData sheetId="3939">
        <row r="7">
          <cell r="E7" t="str">
            <v>PT. DANONE BISCUITS INDONESIA</v>
          </cell>
        </row>
      </sheetData>
      <sheetData sheetId="3940">
        <row r="7">
          <cell r="E7" t="str">
            <v>PT. DANONE BISCUITS INDONESIA</v>
          </cell>
        </row>
      </sheetData>
      <sheetData sheetId="3941">
        <row r="7">
          <cell r="E7" t="str">
            <v>PT. DANONE BISCUITS INDONESIA</v>
          </cell>
        </row>
      </sheetData>
      <sheetData sheetId="3942">
        <row r="7">
          <cell r="E7" t="str">
            <v>PT. DANONE BISCUITS INDONESIA</v>
          </cell>
        </row>
      </sheetData>
      <sheetData sheetId="3943">
        <row r="7">
          <cell r="E7" t="str">
            <v>PT. DANONE BISCUITS INDONESIA</v>
          </cell>
        </row>
      </sheetData>
      <sheetData sheetId="3944">
        <row r="7">
          <cell r="E7" t="str">
            <v>PT. DANONE BISCUITS INDONESIA</v>
          </cell>
        </row>
      </sheetData>
      <sheetData sheetId="3945">
        <row r="7">
          <cell r="E7" t="str">
            <v>PT. DANONE BISCUITS INDONESIA</v>
          </cell>
        </row>
      </sheetData>
      <sheetData sheetId="3946">
        <row r="7">
          <cell r="E7" t="str">
            <v>PT. DANONE BISCUITS INDONESIA</v>
          </cell>
        </row>
      </sheetData>
      <sheetData sheetId="3947">
        <row r="7">
          <cell r="E7" t="str">
            <v>PT. DANONE BISCUITS INDONESIA</v>
          </cell>
        </row>
      </sheetData>
      <sheetData sheetId="3948">
        <row r="7">
          <cell r="E7" t="str">
            <v>PT. DANONE BISCUITS INDONESIA</v>
          </cell>
        </row>
      </sheetData>
      <sheetData sheetId="3949">
        <row r="7">
          <cell r="E7" t="str">
            <v>PT. DANONE BISCUITS INDONESIA</v>
          </cell>
        </row>
      </sheetData>
      <sheetData sheetId="3950">
        <row r="7">
          <cell r="E7" t="str">
            <v>PT. DANONE BISCUITS INDONESIA</v>
          </cell>
        </row>
      </sheetData>
      <sheetData sheetId="3951">
        <row r="7">
          <cell r="E7" t="str">
            <v>PT. DANONE BISCUITS INDONESIA</v>
          </cell>
        </row>
      </sheetData>
      <sheetData sheetId="3952">
        <row r="7">
          <cell r="E7" t="str">
            <v>PT. DANONE BISCUITS INDONESIA</v>
          </cell>
        </row>
      </sheetData>
      <sheetData sheetId="3953">
        <row r="7">
          <cell r="E7" t="str">
            <v>PT. DANONE BISCUITS INDONESIA</v>
          </cell>
        </row>
      </sheetData>
      <sheetData sheetId="3954">
        <row r="7">
          <cell r="E7" t="str">
            <v>PT. DANONE BISCUITS INDONESIA</v>
          </cell>
        </row>
      </sheetData>
      <sheetData sheetId="3955">
        <row r="7">
          <cell r="E7" t="str">
            <v>PT. DANONE BISCUITS INDONESIA</v>
          </cell>
        </row>
      </sheetData>
      <sheetData sheetId="3956">
        <row r="7">
          <cell r="E7" t="str">
            <v>PT. DANONE BISCUITS INDONESIA</v>
          </cell>
        </row>
      </sheetData>
      <sheetData sheetId="3957">
        <row r="7">
          <cell r="E7" t="str">
            <v>PT. DANONE BISCUITS INDONESIA</v>
          </cell>
        </row>
      </sheetData>
      <sheetData sheetId="3958">
        <row r="7">
          <cell r="E7" t="str">
            <v>PT. DANONE BISCUITS INDONESIA</v>
          </cell>
        </row>
      </sheetData>
      <sheetData sheetId="3959">
        <row r="7">
          <cell r="E7" t="str">
            <v>PT. DANONE BISCUITS INDONESIA</v>
          </cell>
        </row>
      </sheetData>
      <sheetData sheetId="3960">
        <row r="7">
          <cell r="E7" t="str">
            <v>PT. DANONE BISCUITS INDONESIA</v>
          </cell>
        </row>
      </sheetData>
      <sheetData sheetId="3961">
        <row r="7">
          <cell r="E7" t="str">
            <v>PT. DANONE BISCUITS INDONESIA</v>
          </cell>
        </row>
      </sheetData>
      <sheetData sheetId="3962">
        <row r="7">
          <cell r="E7" t="str">
            <v>PT. DANONE BISCUITS INDONESIA</v>
          </cell>
        </row>
      </sheetData>
      <sheetData sheetId="3963">
        <row r="7">
          <cell r="E7" t="str">
            <v>PT. DANONE BISCUITS INDONESIA</v>
          </cell>
        </row>
      </sheetData>
      <sheetData sheetId="3964">
        <row r="7">
          <cell r="E7" t="str">
            <v>PT. DANONE BISCUITS INDONESIA</v>
          </cell>
        </row>
      </sheetData>
      <sheetData sheetId="3965">
        <row r="7">
          <cell r="E7" t="str">
            <v>PT. DANONE BISCUITS INDONESIA</v>
          </cell>
        </row>
      </sheetData>
      <sheetData sheetId="3966">
        <row r="7">
          <cell r="E7" t="str">
            <v>PT. DANONE BISCUITS INDONESIA</v>
          </cell>
        </row>
      </sheetData>
      <sheetData sheetId="3967">
        <row r="7">
          <cell r="E7" t="str">
            <v>PT. DANONE BISCUITS INDONESIA</v>
          </cell>
        </row>
      </sheetData>
      <sheetData sheetId="3968">
        <row r="7">
          <cell r="E7" t="str">
            <v>PT. DANONE BISCUITS INDONESIA</v>
          </cell>
        </row>
      </sheetData>
      <sheetData sheetId="3969">
        <row r="7">
          <cell r="E7" t="str">
            <v>PT. DANONE BISCUITS INDONESIA</v>
          </cell>
        </row>
      </sheetData>
      <sheetData sheetId="3970">
        <row r="7">
          <cell r="E7" t="str">
            <v>PT. DANONE BISCUITS INDONESIA</v>
          </cell>
        </row>
      </sheetData>
      <sheetData sheetId="3971">
        <row r="7">
          <cell r="E7" t="str">
            <v>PT. DANONE BISCUITS INDONESIA</v>
          </cell>
        </row>
      </sheetData>
      <sheetData sheetId="3972">
        <row r="7">
          <cell r="E7" t="str">
            <v>PT. DANONE BISCUITS INDONESIA</v>
          </cell>
        </row>
      </sheetData>
      <sheetData sheetId="3973">
        <row r="7">
          <cell r="E7" t="str">
            <v>PT. DANONE BISCUITS INDONESIA</v>
          </cell>
        </row>
      </sheetData>
      <sheetData sheetId="3974">
        <row r="7">
          <cell r="E7" t="str">
            <v>PT. DANONE BISCUITS INDONESIA</v>
          </cell>
        </row>
      </sheetData>
      <sheetData sheetId="3975">
        <row r="7">
          <cell r="E7" t="str">
            <v>PT. DANONE BISCUITS INDONESIA</v>
          </cell>
        </row>
      </sheetData>
      <sheetData sheetId="3976">
        <row r="7">
          <cell r="E7" t="str">
            <v>PT. DANONE BISCUITS INDONESIA</v>
          </cell>
        </row>
      </sheetData>
      <sheetData sheetId="3977">
        <row r="7">
          <cell r="E7" t="str">
            <v>PT. DANONE BISCUITS INDONESIA</v>
          </cell>
        </row>
      </sheetData>
      <sheetData sheetId="3978">
        <row r="7">
          <cell r="E7" t="str">
            <v>PT. DANONE BISCUITS INDONESIA</v>
          </cell>
        </row>
      </sheetData>
      <sheetData sheetId="3979">
        <row r="7">
          <cell r="E7" t="str">
            <v>PT. DANONE BISCUITS INDONESIA</v>
          </cell>
        </row>
      </sheetData>
      <sheetData sheetId="3980">
        <row r="7">
          <cell r="E7" t="str">
            <v>PT. DANONE BISCUITS INDONESIA</v>
          </cell>
        </row>
      </sheetData>
      <sheetData sheetId="3981">
        <row r="7">
          <cell r="E7" t="str">
            <v>PT. DANONE BISCUITS INDONESIA</v>
          </cell>
        </row>
      </sheetData>
      <sheetData sheetId="3982">
        <row r="7">
          <cell r="E7" t="str">
            <v>PT. DANONE BISCUITS INDONESIA</v>
          </cell>
        </row>
      </sheetData>
      <sheetData sheetId="3983">
        <row r="7">
          <cell r="E7" t="str">
            <v>PT. DANONE BISCUITS INDONESIA</v>
          </cell>
        </row>
      </sheetData>
      <sheetData sheetId="3984">
        <row r="7">
          <cell r="E7" t="str">
            <v>PT. DANONE BISCUITS INDONESIA</v>
          </cell>
        </row>
      </sheetData>
      <sheetData sheetId="3985">
        <row r="7">
          <cell r="E7" t="str">
            <v>PT. DANONE BISCUITS INDONESIA</v>
          </cell>
        </row>
      </sheetData>
      <sheetData sheetId="3986">
        <row r="7">
          <cell r="E7" t="str">
            <v>PT. DANONE BISCUITS INDONESIA</v>
          </cell>
        </row>
      </sheetData>
      <sheetData sheetId="3987">
        <row r="7">
          <cell r="E7" t="str">
            <v>PT. DANONE BISCUITS INDONESIA</v>
          </cell>
        </row>
      </sheetData>
      <sheetData sheetId="3988">
        <row r="7">
          <cell r="E7" t="str">
            <v>PT. DANONE BISCUITS INDONESIA</v>
          </cell>
        </row>
      </sheetData>
      <sheetData sheetId="3989">
        <row r="7">
          <cell r="E7" t="str">
            <v>PT. DANONE BISCUITS INDONESIA</v>
          </cell>
        </row>
      </sheetData>
      <sheetData sheetId="3990">
        <row r="7">
          <cell r="E7" t="str">
            <v>PT. DANONE BISCUITS INDONESIA</v>
          </cell>
        </row>
      </sheetData>
      <sheetData sheetId="3991">
        <row r="7">
          <cell r="E7" t="str">
            <v>PT. DANONE BISCUITS INDONESIA</v>
          </cell>
        </row>
      </sheetData>
      <sheetData sheetId="3992">
        <row r="7">
          <cell r="E7" t="str">
            <v>PT. DANONE BISCUITS INDONESIA</v>
          </cell>
        </row>
      </sheetData>
      <sheetData sheetId="3993">
        <row r="7">
          <cell r="E7" t="str">
            <v>PT. DANONE BISCUITS INDONESIA</v>
          </cell>
        </row>
      </sheetData>
      <sheetData sheetId="3994">
        <row r="7">
          <cell r="E7" t="str">
            <v>PT. DANONE BISCUITS INDONESIA</v>
          </cell>
        </row>
      </sheetData>
      <sheetData sheetId="3995">
        <row r="7">
          <cell r="E7" t="str">
            <v>PT. DANONE BISCUITS INDONESIA</v>
          </cell>
        </row>
      </sheetData>
      <sheetData sheetId="3996">
        <row r="7">
          <cell r="E7" t="str">
            <v>PT. DANONE BISCUITS INDONESIA</v>
          </cell>
        </row>
      </sheetData>
      <sheetData sheetId="3997">
        <row r="7">
          <cell r="E7" t="str">
            <v>PT. DANONE BISCUITS INDONESIA</v>
          </cell>
        </row>
      </sheetData>
      <sheetData sheetId="3998">
        <row r="7">
          <cell r="E7" t="str">
            <v>PT. DANONE BISCUITS INDONESIA</v>
          </cell>
        </row>
      </sheetData>
      <sheetData sheetId="3999">
        <row r="7">
          <cell r="E7" t="str">
            <v>PT. DANONE BISCUITS INDONESIA</v>
          </cell>
        </row>
      </sheetData>
      <sheetData sheetId="4000" refreshError="1"/>
      <sheetData sheetId="4001" refreshError="1"/>
      <sheetData sheetId="4002" refreshError="1"/>
      <sheetData sheetId="4003" refreshError="1"/>
      <sheetData sheetId="4004">
        <row r="7">
          <cell r="E7" t="str">
            <v>PT. DANONE BISCUITS INDONESIA</v>
          </cell>
        </row>
      </sheetData>
      <sheetData sheetId="4005">
        <row r="7">
          <cell r="E7" t="str">
            <v>PT. DANONE BISCUITS INDONESIA</v>
          </cell>
        </row>
      </sheetData>
      <sheetData sheetId="4006">
        <row r="7">
          <cell r="E7" t="str">
            <v>PT. DANONE BISCUITS INDONESIA</v>
          </cell>
        </row>
      </sheetData>
      <sheetData sheetId="4007">
        <row r="7">
          <cell r="E7" t="str">
            <v>PT. DANONE BISCUITS INDONESIA</v>
          </cell>
        </row>
      </sheetData>
      <sheetData sheetId="4008">
        <row r="7">
          <cell r="E7" t="str">
            <v>PT. DANONE BISCUITS INDONESIA</v>
          </cell>
        </row>
      </sheetData>
      <sheetData sheetId="4009">
        <row r="7">
          <cell r="E7" t="str">
            <v>PT. DANONE BISCUITS INDONESIA</v>
          </cell>
        </row>
      </sheetData>
      <sheetData sheetId="4010">
        <row r="7">
          <cell r="E7" t="str">
            <v>PT. DANONE BISCUITS INDONESIA</v>
          </cell>
        </row>
      </sheetData>
      <sheetData sheetId="4011">
        <row r="7">
          <cell r="E7" t="str">
            <v>PT. DANONE BISCUITS INDONESIA</v>
          </cell>
        </row>
      </sheetData>
      <sheetData sheetId="4012">
        <row r="7">
          <cell r="E7" t="str">
            <v>PT. DANONE BISCUITS INDONESIA</v>
          </cell>
        </row>
      </sheetData>
      <sheetData sheetId="4013">
        <row r="7">
          <cell r="E7" t="str">
            <v>PT. DANONE BISCUITS INDONESIA</v>
          </cell>
        </row>
      </sheetData>
      <sheetData sheetId="4014">
        <row r="7">
          <cell r="E7" t="str">
            <v>PT. DANONE BISCUITS INDONESIA</v>
          </cell>
        </row>
      </sheetData>
      <sheetData sheetId="4015">
        <row r="7">
          <cell r="E7" t="str">
            <v>PT. DANONE BISCUITS INDONESIA</v>
          </cell>
        </row>
      </sheetData>
      <sheetData sheetId="4016">
        <row r="7">
          <cell r="E7" t="str">
            <v>PT. DANONE BISCUITS INDONESIA</v>
          </cell>
        </row>
      </sheetData>
      <sheetData sheetId="4017">
        <row r="7">
          <cell r="E7" t="str">
            <v>PT. DANONE BISCUITS INDONESIA</v>
          </cell>
        </row>
      </sheetData>
      <sheetData sheetId="4018">
        <row r="7">
          <cell r="E7" t="str">
            <v>PT. DANONE BISCUITS INDONESIA</v>
          </cell>
        </row>
      </sheetData>
      <sheetData sheetId="4019">
        <row r="7">
          <cell r="E7" t="str">
            <v>PT. DANONE BISCUITS INDONESIA</v>
          </cell>
        </row>
      </sheetData>
      <sheetData sheetId="4020">
        <row r="7">
          <cell r="E7" t="str">
            <v>PT. DANONE BISCUITS INDONESIA</v>
          </cell>
        </row>
      </sheetData>
      <sheetData sheetId="4021">
        <row r="7">
          <cell r="E7" t="str">
            <v>PT. DANONE BISCUITS INDONESIA</v>
          </cell>
        </row>
      </sheetData>
      <sheetData sheetId="4022">
        <row r="7">
          <cell r="E7" t="str">
            <v>PT. DANONE BISCUITS INDONESIA</v>
          </cell>
        </row>
      </sheetData>
      <sheetData sheetId="4023">
        <row r="7">
          <cell r="E7" t="str">
            <v>PT. DANONE BISCUITS INDONESIA</v>
          </cell>
        </row>
      </sheetData>
      <sheetData sheetId="4024">
        <row r="7">
          <cell r="E7" t="str">
            <v>PT. DANONE BISCUITS INDONESIA</v>
          </cell>
        </row>
      </sheetData>
      <sheetData sheetId="4025">
        <row r="7">
          <cell r="E7" t="str">
            <v>PT. DANONE BISCUITS INDONESIA</v>
          </cell>
        </row>
      </sheetData>
      <sheetData sheetId="4026">
        <row r="7">
          <cell r="E7" t="str">
            <v>PT. DANONE BISCUITS INDONESIA</v>
          </cell>
        </row>
      </sheetData>
      <sheetData sheetId="4027">
        <row r="7">
          <cell r="E7" t="str">
            <v>PT. DANONE BISCUITS INDONESIA</v>
          </cell>
        </row>
      </sheetData>
      <sheetData sheetId="4028">
        <row r="7">
          <cell r="E7" t="str">
            <v>PT. DANONE BISCUITS INDONESIA</v>
          </cell>
        </row>
      </sheetData>
      <sheetData sheetId="4029">
        <row r="7">
          <cell r="E7" t="str">
            <v>PT. DANONE BISCUITS INDONESIA</v>
          </cell>
        </row>
      </sheetData>
      <sheetData sheetId="4030">
        <row r="7">
          <cell r="E7" t="str">
            <v>PT. DANONE BISCUITS INDONESIA</v>
          </cell>
        </row>
      </sheetData>
      <sheetData sheetId="4031">
        <row r="7">
          <cell r="E7" t="str">
            <v>PT. DANONE BISCUITS INDONESIA</v>
          </cell>
        </row>
      </sheetData>
      <sheetData sheetId="4032">
        <row r="7">
          <cell r="E7" t="str">
            <v>PT. DANONE BISCUITS INDONESIA</v>
          </cell>
        </row>
      </sheetData>
      <sheetData sheetId="4033">
        <row r="7">
          <cell r="E7" t="str">
            <v>PT. DANONE BISCUITS INDONESIA</v>
          </cell>
        </row>
      </sheetData>
      <sheetData sheetId="4034">
        <row r="7">
          <cell r="E7" t="str">
            <v>PT. DANONE BISCUITS INDONESIA</v>
          </cell>
        </row>
      </sheetData>
      <sheetData sheetId="4035">
        <row r="7">
          <cell r="E7" t="str">
            <v>PT. DANONE BISCUITS INDONESIA</v>
          </cell>
        </row>
      </sheetData>
      <sheetData sheetId="4036">
        <row r="7">
          <cell r="E7" t="str">
            <v>PT. DANONE BISCUITS INDONESIA</v>
          </cell>
        </row>
      </sheetData>
      <sheetData sheetId="4037">
        <row r="7">
          <cell r="E7" t="str">
            <v>PT. DANONE BISCUITS INDONESIA</v>
          </cell>
        </row>
      </sheetData>
      <sheetData sheetId="4038">
        <row r="7">
          <cell r="E7" t="str">
            <v>PT. DANONE BISCUITS INDONESIA</v>
          </cell>
        </row>
      </sheetData>
      <sheetData sheetId="4039">
        <row r="7">
          <cell r="E7" t="str">
            <v>PT. DANONE BISCUITS INDONESIA</v>
          </cell>
        </row>
      </sheetData>
      <sheetData sheetId="4040">
        <row r="7">
          <cell r="E7" t="str">
            <v>PT. DANONE BISCUITS INDONESIA</v>
          </cell>
        </row>
      </sheetData>
      <sheetData sheetId="4041">
        <row r="7">
          <cell r="E7" t="str">
            <v>PT. DANONE BISCUITS INDONESIA</v>
          </cell>
        </row>
      </sheetData>
      <sheetData sheetId="4042">
        <row r="7">
          <cell r="E7" t="str">
            <v>PT. DANONE BISCUITS INDONESIA</v>
          </cell>
        </row>
      </sheetData>
      <sheetData sheetId="4043">
        <row r="7">
          <cell r="E7" t="str">
            <v>PT. DANONE BISCUITS INDONESIA</v>
          </cell>
        </row>
      </sheetData>
      <sheetData sheetId="4044">
        <row r="7">
          <cell r="E7" t="str">
            <v>PT. DANONE BISCUITS INDONESIA</v>
          </cell>
        </row>
      </sheetData>
      <sheetData sheetId="4045">
        <row r="7">
          <cell r="E7" t="str">
            <v>PT. DANONE BISCUITS INDONESIA</v>
          </cell>
        </row>
      </sheetData>
      <sheetData sheetId="4046">
        <row r="7">
          <cell r="E7" t="str">
            <v>PT. DANONE BISCUITS INDONESIA</v>
          </cell>
        </row>
      </sheetData>
      <sheetData sheetId="4047">
        <row r="7">
          <cell r="E7" t="str">
            <v>PT. DANONE BISCUITS INDONESIA</v>
          </cell>
        </row>
      </sheetData>
      <sheetData sheetId="4048">
        <row r="7">
          <cell r="E7" t="str">
            <v>PT. DANONE BISCUITS INDONESIA</v>
          </cell>
        </row>
      </sheetData>
      <sheetData sheetId="4049">
        <row r="7">
          <cell r="E7" t="str">
            <v>PT. DANONE BISCUITS INDONESIA</v>
          </cell>
        </row>
      </sheetData>
      <sheetData sheetId="4050">
        <row r="7">
          <cell r="E7" t="str">
            <v>PT. DANONE BISCUITS INDONESIA</v>
          </cell>
        </row>
      </sheetData>
      <sheetData sheetId="4051">
        <row r="7">
          <cell r="E7" t="str">
            <v>PT. DANONE BISCUITS INDONESIA</v>
          </cell>
        </row>
      </sheetData>
      <sheetData sheetId="4052">
        <row r="7">
          <cell r="E7" t="str">
            <v>PT. DANONE BISCUITS INDONESIA</v>
          </cell>
        </row>
      </sheetData>
      <sheetData sheetId="4053">
        <row r="7">
          <cell r="E7" t="str">
            <v>PT. DANONE BISCUITS INDONESIA</v>
          </cell>
        </row>
      </sheetData>
      <sheetData sheetId="4054">
        <row r="7">
          <cell r="E7" t="str">
            <v>PT. DANONE BISCUITS INDONESIA</v>
          </cell>
        </row>
      </sheetData>
      <sheetData sheetId="4055">
        <row r="7">
          <cell r="E7" t="str">
            <v>PT. DANONE BISCUITS INDONESIA</v>
          </cell>
        </row>
      </sheetData>
      <sheetData sheetId="4056">
        <row r="7">
          <cell r="E7" t="str">
            <v>PT. DANONE BISCUITS INDONESIA</v>
          </cell>
        </row>
      </sheetData>
      <sheetData sheetId="4057">
        <row r="7">
          <cell r="E7" t="str">
            <v>PT. DANONE BISCUITS INDONESIA</v>
          </cell>
        </row>
      </sheetData>
      <sheetData sheetId="4058">
        <row r="7">
          <cell r="E7" t="str">
            <v>PT. DANONE BISCUITS INDONESIA</v>
          </cell>
        </row>
      </sheetData>
      <sheetData sheetId="4059">
        <row r="7">
          <cell r="E7" t="str">
            <v>PT. DANONE BISCUITS INDONESIA</v>
          </cell>
        </row>
      </sheetData>
      <sheetData sheetId="4060">
        <row r="7">
          <cell r="E7" t="str">
            <v>PT. DANONE BISCUITS INDONESIA</v>
          </cell>
        </row>
      </sheetData>
      <sheetData sheetId="4061">
        <row r="7">
          <cell r="E7" t="str">
            <v>PT. DANONE BISCUITS INDONESIA</v>
          </cell>
        </row>
      </sheetData>
      <sheetData sheetId="4062">
        <row r="7">
          <cell r="E7" t="str">
            <v>PT. DANONE BISCUITS INDONESIA</v>
          </cell>
        </row>
      </sheetData>
      <sheetData sheetId="4063">
        <row r="7">
          <cell r="E7" t="str">
            <v>PT. DANONE BISCUITS INDONESIA</v>
          </cell>
        </row>
      </sheetData>
      <sheetData sheetId="4064">
        <row r="7">
          <cell r="E7" t="str">
            <v>PT. DANONE BISCUITS INDONESIA</v>
          </cell>
        </row>
      </sheetData>
      <sheetData sheetId="4065">
        <row r="7">
          <cell r="E7" t="str">
            <v>PT. DANONE BISCUITS INDONESIA</v>
          </cell>
        </row>
      </sheetData>
      <sheetData sheetId="4066">
        <row r="7">
          <cell r="E7" t="str">
            <v>PT. DANONE BISCUITS INDONESIA</v>
          </cell>
        </row>
      </sheetData>
      <sheetData sheetId="4067">
        <row r="7">
          <cell r="E7" t="str">
            <v>PT. DANONE BISCUITS INDONESIA</v>
          </cell>
        </row>
      </sheetData>
      <sheetData sheetId="4068">
        <row r="7">
          <cell r="E7" t="str">
            <v>PT. DANONE BISCUITS INDONESIA</v>
          </cell>
        </row>
      </sheetData>
      <sheetData sheetId="4069">
        <row r="7">
          <cell r="E7" t="str">
            <v>PT. DANONE BISCUITS INDONESIA</v>
          </cell>
        </row>
      </sheetData>
      <sheetData sheetId="4070">
        <row r="7">
          <cell r="E7" t="str">
            <v>PT. DANONE BISCUITS INDONESIA</v>
          </cell>
        </row>
      </sheetData>
      <sheetData sheetId="4071">
        <row r="7">
          <cell r="E7" t="str">
            <v>PT. DANONE BISCUITS INDONESIA</v>
          </cell>
        </row>
      </sheetData>
      <sheetData sheetId="4072">
        <row r="7">
          <cell r="E7" t="str">
            <v>PT. DANONE BISCUITS INDONESIA</v>
          </cell>
        </row>
      </sheetData>
      <sheetData sheetId="4073">
        <row r="7">
          <cell r="E7" t="str">
            <v>PT. DANONE BISCUITS INDONESIA</v>
          </cell>
        </row>
      </sheetData>
      <sheetData sheetId="4074">
        <row r="7">
          <cell r="E7" t="str">
            <v>PT. DANONE BISCUITS INDONESIA</v>
          </cell>
        </row>
      </sheetData>
      <sheetData sheetId="4075">
        <row r="7">
          <cell r="E7" t="str">
            <v>PT. DANONE BISCUITS INDONESIA</v>
          </cell>
        </row>
      </sheetData>
      <sheetData sheetId="4076">
        <row r="7">
          <cell r="E7" t="str">
            <v>PT. DANONE BISCUITS INDONESIA</v>
          </cell>
        </row>
      </sheetData>
      <sheetData sheetId="4077">
        <row r="7">
          <cell r="E7" t="str">
            <v>PT. DANONE BISCUITS INDONESIA</v>
          </cell>
        </row>
      </sheetData>
      <sheetData sheetId="4078">
        <row r="7">
          <cell r="E7" t="str">
            <v>PT. DANONE BISCUITS INDONESIA</v>
          </cell>
        </row>
      </sheetData>
      <sheetData sheetId="4079">
        <row r="7">
          <cell r="E7" t="str">
            <v>PT. DANONE BISCUITS INDONESIA</v>
          </cell>
        </row>
      </sheetData>
      <sheetData sheetId="4080">
        <row r="7">
          <cell r="E7" t="str">
            <v>PT. DANONE BISCUITS INDONESIA</v>
          </cell>
        </row>
      </sheetData>
      <sheetData sheetId="4081">
        <row r="7">
          <cell r="E7" t="str">
            <v>PT. DANONE BISCUITS INDONESIA</v>
          </cell>
        </row>
      </sheetData>
      <sheetData sheetId="4082">
        <row r="7">
          <cell r="E7" t="str">
            <v>PT. DANONE BISCUITS INDONESIA</v>
          </cell>
        </row>
      </sheetData>
      <sheetData sheetId="4083">
        <row r="7">
          <cell r="E7" t="str">
            <v>PT. DANONE BISCUITS INDONESIA</v>
          </cell>
        </row>
      </sheetData>
      <sheetData sheetId="4084">
        <row r="7">
          <cell r="E7" t="str">
            <v>PT. DANONE BISCUITS INDONESIA</v>
          </cell>
        </row>
      </sheetData>
      <sheetData sheetId="4085">
        <row r="7">
          <cell r="E7" t="str">
            <v>PT. DANONE BISCUITS INDONESIA</v>
          </cell>
        </row>
      </sheetData>
      <sheetData sheetId="4086">
        <row r="7">
          <cell r="E7" t="str">
            <v>PT. DANONE BISCUITS INDONESIA</v>
          </cell>
        </row>
      </sheetData>
      <sheetData sheetId="4087">
        <row r="7">
          <cell r="E7" t="str">
            <v>PT. DANONE BISCUITS INDONESIA</v>
          </cell>
        </row>
      </sheetData>
      <sheetData sheetId="4088">
        <row r="7">
          <cell r="E7" t="str">
            <v>PT. DANONE BISCUITS INDONESIA</v>
          </cell>
        </row>
      </sheetData>
      <sheetData sheetId="4089">
        <row r="7">
          <cell r="E7" t="str">
            <v>PT. DANONE BISCUITS INDONESIA</v>
          </cell>
        </row>
      </sheetData>
      <sheetData sheetId="4090">
        <row r="7">
          <cell r="E7" t="str">
            <v>PT. DANONE BISCUITS INDONESIA</v>
          </cell>
        </row>
      </sheetData>
      <sheetData sheetId="4091">
        <row r="7">
          <cell r="E7" t="str">
            <v>PT. DANONE BISCUITS INDONESIA</v>
          </cell>
        </row>
      </sheetData>
      <sheetData sheetId="4092">
        <row r="7">
          <cell r="E7" t="str">
            <v>PT. DANONE BISCUITS INDONESIA</v>
          </cell>
        </row>
      </sheetData>
      <sheetData sheetId="4093">
        <row r="7">
          <cell r="E7" t="str">
            <v>PT. DANONE BISCUITS INDONESIA</v>
          </cell>
        </row>
      </sheetData>
      <sheetData sheetId="4094">
        <row r="7">
          <cell r="E7" t="str">
            <v>PT. DANONE BISCUITS INDONESIA</v>
          </cell>
        </row>
      </sheetData>
      <sheetData sheetId="4095">
        <row r="7">
          <cell r="E7" t="str">
            <v>PT. DANONE BISCUITS INDONESIA</v>
          </cell>
        </row>
      </sheetData>
      <sheetData sheetId="4096">
        <row r="7">
          <cell r="E7" t="str">
            <v>PT. DANONE BISCUITS INDONESIA</v>
          </cell>
        </row>
      </sheetData>
      <sheetData sheetId="4097">
        <row r="7">
          <cell r="E7" t="str">
            <v>PT. DANONE BISCUITS INDONESIA</v>
          </cell>
        </row>
      </sheetData>
      <sheetData sheetId="4098">
        <row r="7">
          <cell r="E7" t="str">
            <v>PT. DANONE BISCUITS INDONESIA</v>
          </cell>
        </row>
      </sheetData>
      <sheetData sheetId="4099">
        <row r="7">
          <cell r="E7" t="str">
            <v>PT. DANONE BISCUITS INDONESIA</v>
          </cell>
        </row>
      </sheetData>
      <sheetData sheetId="4100">
        <row r="7">
          <cell r="E7" t="str">
            <v>PT. DANONE BISCUITS INDONESIA</v>
          </cell>
        </row>
      </sheetData>
      <sheetData sheetId="4101">
        <row r="7">
          <cell r="E7" t="str">
            <v>PT. DANONE BISCUITS INDONESIA</v>
          </cell>
        </row>
      </sheetData>
      <sheetData sheetId="4102">
        <row r="7">
          <cell r="E7" t="str">
            <v>PT. DANONE BISCUITS INDONESIA</v>
          </cell>
        </row>
      </sheetData>
      <sheetData sheetId="4103">
        <row r="7">
          <cell r="E7" t="str">
            <v>PT. DANONE BISCUITS INDONESIA</v>
          </cell>
        </row>
      </sheetData>
      <sheetData sheetId="4104">
        <row r="7">
          <cell r="E7" t="str">
            <v>PT. DANONE BISCUITS INDONESIA</v>
          </cell>
        </row>
      </sheetData>
      <sheetData sheetId="4105">
        <row r="7">
          <cell r="E7" t="str">
            <v>PT. DANONE BISCUITS INDONESIA</v>
          </cell>
        </row>
      </sheetData>
      <sheetData sheetId="4106">
        <row r="7">
          <cell r="E7" t="str">
            <v>PT. DANONE BISCUITS INDONESIA</v>
          </cell>
        </row>
      </sheetData>
      <sheetData sheetId="4107">
        <row r="7">
          <cell r="E7" t="str">
            <v>PT. DANONE BISCUITS INDONESIA</v>
          </cell>
        </row>
      </sheetData>
      <sheetData sheetId="4108">
        <row r="7">
          <cell r="E7" t="str">
            <v>PT. DANONE BISCUITS INDONESIA</v>
          </cell>
        </row>
      </sheetData>
      <sheetData sheetId="4109">
        <row r="7">
          <cell r="E7" t="str">
            <v>PT. DANONE BISCUITS INDONESIA</v>
          </cell>
        </row>
      </sheetData>
      <sheetData sheetId="4110">
        <row r="7">
          <cell r="E7" t="str">
            <v>PT. DANONE BISCUITS INDONESIA</v>
          </cell>
        </row>
      </sheetData>
      <sheetData sheetId="4111">
        <row r="7">
          <cell r="E7" t="str">
            <v>PT. DANONE BISCUITS INDONESIA</v>
          </cell>
        </row>
      </sheetData>
      <sheetData sheetId="4112">
        <row r="7">
          <cell r="E7" t="str">
            <v>PT. DANONE BISCUITS INDONESIA</v>
          </cell>
        </row>
      </sheetData>
      <sheetData sheetId="4113">
        <row r="7">
          <cell r="E7" t="str">
            <v>PT. DANONE BISCUITS INDONESIA</v>
          </cell>
        </row>
      </sheetData>
      <sheetData sheetId="4114">
        <row r="7">
          <cell r="E7" t="str">
            <v>PT. DANONE BISCUITS INDONESIA</v>
          </cell>
        </row>
      </sheetData>
      <sheetData sheetId="4115">
        <row r="7">
          <cell r="E7" t="str">
            <v>PT. DANONE BISCUITS INDONESIA</v>
          </cell>
        </row>
      </sheetData>
      <sheetData sheetId="4116">
        <row r="7">
          <cell r="E7" t="str">
            <v>PT. DANONE BISCUITS INDONESIA</v>
          </cell>
        </row>
      </sheetData>
      <sheetData sheetId="4117">
        <row r="7">
          <cell r="E7" t="str">
            <v>PT. DANONE BISCUITS INDONESIA</v>
          </cell>
        </row>
      </sheetData>
      <sheetData sheetId="4118">
        <row r="7">
          <cell r="E7" t="str">
            <v>PT. DANONE BISCUITS INDONESIA</v>
          </cell>
        </row>
      </sheetData>
      <sheetData sheetId="4119">
        <row r="7">
          <cell r="E7" t="str">
            <v>PT. DANONE BISCUITS INDONESIA</v>
          </cell>
        </row>
      </sheetData>
      <sheetData sheetId="4120">
        <row r="7">
          <cell r="E7" t="str">
            <v>PT. DANONE BISCUITS INDONESIA</v>
          </cell>
        </row>
      </sheetData>
      <sheetData sheetId="4121">
        <row r="7">
          <cell r="E7" t="str">
            <v>PT. DANONE BISCUITS INDONESIA</v>
          </cell>
        </row>
      </sheetData>
      <sheetData sheetId="4122">
        <row r="7">
          <cell r="E7" t="str">
            <v>PT. DANONE BISCUITS INDONESIA</v>
          </cell>
        </row>
      </sheetData>
      <sheetData sheetId="4123">
        <row r="7">
          <cell r="E7" t="str">
            <v>PT. DANONE BISCUITS INDONESIA</v>
          </cell>
        </row>
      </sheetData>
      <sheetData sheetId="4124">
        <row r="7">
          <cell r="E7" t="str">
            <v>PT. DANONE BISCUITS INDONESIA</v>
          </cell>
        </row>
      </sheetData>
      <sheetData sheetId="4125">
        <row r="7">
          <cell r="E7" t="str">
            <v>PT. DANONE BISCUITS INDONESIA</v>
          </cell>
        </row>
      </sheetData>
      <sheetData sheetId="4126">
        <row r="7">
          <cell r="E7" t="str">
            <v>PT. DANONE BISCUITS INDONESIA</v>
          </cell>
        </row>
      </sheetData>
      <sheetData sheetId="4127">
        <row r="7">
          <cell r="E7" t="str">
            <v>PT. DANONE BISCUITS INDONESIA</v>
          </cell>
        </row>
      </sheetData>
      <sheetData sheetId="4128">
        <row r="7">
          <cell r="E7" t="str">
            <v>PT. DANONE BISCUITS INDONESIA</v>
          </cell>
        </row>
      </sheetData>
      <sheetData sheetId="4129">
        <row r="7">
          <cell r="E7" t="str">
            <v>PT. DANONE BISCUITS INDONESIA</v>
          </cell>
        </row>
      </sheetData>
      <sheetData sheetId="4130">
        <row r="7">
          <cell r="E7" t="str">
            <v>PT. DANONE BISCUITS INDONESIA</v>
          </cell>
        </row>
      </sheetData>
      <sheetData sheetId="4131">
        <row r="7">
          <cell r="E7" t="str">
            <v>PT. DANONE BISCUITS INDONESIA</v>
          </cell>
        </row>
      </sheetData>
      <sheetData sheetId="4132">
        <row r="7">
          <cell r="E7" t="str">
            <v>PT. DANONE BISCUITS INDONESIA</v>
          </cell>
        </row>
      </sheetData>
      <sheetData sheetId="4133">
        <row r="7">
          <cell r="E7" t="str">
            <v>PT. DANONE BISCUITS INDONESIA</v>
          </cell>
        </row>
      </sheetData>
      <sheetData sheetId="4134">
        <row r="7">
          <cell r="E7" t="str">
            <v>PT. DANONE BISCUITS INDONESIA</v>
          </cell>
        </row>
      </sheetData>
      <sheetData sheetId="4135">
        <row r="7">
          <cell r="E7" t="str">
            <v>PT. DANONE BISCUITS INDONESIA</v>
          </cell>
        </row>
      </sheetData>
      <sheetData sheetId="4136" refreshError="1"/>
      <sheetData sheetId="4137" refreshError="1"/>
      <sheetData sheetId="4138" refreshError="1"/>
      <sheetData sheetId="4139" refreshError="1"/>
      <sheetData sheetId="4140">
        <row r="7">
          <cell r="E7" t="str">
            <v>PT. DANONE BISCUITS INDONESIA</v>
          </cell>
        </row>
      </sheetData>
      <sheetData sheetId="4141">
        <row r="7">
          <cell r="E7" t="str">
            <v>PT. DANONE BISCUITS INDONESIA</v>
          </cell>
        </row>
      </sheetData>
      <sheetData sheetId="4142">
        <row r="7">
          <cell r="E7" t="str">
            <v>PT. DANONE BISCUITS INDONESIA</v>
          </cell>
        </row>
      </sheetData>
      <sheetData sheetId="4143">
        <row r="7">
          <cell r="E7" t="str">
            <v>PT. DANONE BISCUITS INDONESIA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/>
      <sheetData sheetId="4150"/>
      <sheetData sheetId="415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>
        <row r="7">
          <cell r="E7" t="str">
            <v>PT. DANONE BISCUITS INDONESIA</v>
          </cell>
        </row>
      </sheetData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>
        <row r="37">
          <cell r="D37">
            <v>0</v>
          </cell>
        </row>
      </sheetData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>
        <row r="7">
          <cell r="E7" t="str">
            <v>PT. DANONE BISCUITS INDONESIA</v>
          </cell>
        </row>
      </sheetData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>
        <row r="7">
          <cell r="E7" t="str">
            <v>PT. DANONE BISCUITS INDONESIA</v>
          </cell>
        </row>
      </sheetData>
      <sheetData sheetId="4340">
        <row r="7">
          <cell r="E7" t="str">
            <v>PT. DANONE BISCUITS INDONESIA</v>
          </cell>
        </row>
      </sheetData>
      <sheetData sheetId="4341">
        <row r="7">
          <cell r="E7" t="str">
            <v>PT. DANONE BISCUITS INDONESIA</v>
          </cell>
        </row>
      </sheetData>
      <sheetData sheetId="4342">
        <row r="7">
          <cell r="E7" t="str">
            <v>PT. DANONE BISCUITS INDONESIA</v>
          </cell>
        </row>
      </sheetData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>
        <row r="7">
          <cell r="E7" t="str">
            <v>PT. DANONE BISCUITS INDONESIA</v>
          </cell>
        </row>
      </sheetData>
      <sheetData sheetId="4365">
        <row r="7">
          <cell r="E7" t="str">
            <v>PT. DANONE BISCUITS INDONESIA</v>
          </cell>
        </row>
      </sheetData>
      <sheetData sheetId="4366">
        <row r="7">
          <cell r="E7" t="str">
            <v>PT. DANONE BISCUITS INDONESIA</v>
          </cell>
        </row>
      </sheetData>
      <sheetData sheetId="4367">
        <row r="7">
          <cell r="E7" t="str">
            <v>PT. DANONE BISCUITS INDONESIA</v>
          </cell>
        </row>
      </sheetData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>
        <row r="7">
          <cell r="E7" t="str">
            <v>PT. DANONE BISCUITS INDONESIA</v>
          </cell>
        </row>
      </sheetData>
      <sheetData sheetId="4391">
        <row r="7">
          <cell r="E7" t="str">
            <v>PT. DANONE BISCUITS INDONESIA</v>
          </cell>
        </row>
      </sheetData>
      <sheetData sheetId="4392">
        <row r="7">
          <cell r="E7" t="str">
            <v>PT. DANONE BISCUITS INDONESIA</v>
          </cell>
        </row>
      </sheetData>
      <sheetData sheetId="4393">
        <row r="7">
          <cell r="E7" t="str">
            <v>PT. DANONE BISCUITS INDONESIA</v>
          </cell>
        </row>
      </sheetData>
      <sheetData sheetId="4394">
        <row r="7">
          <cell r="E7" t="str">
            <v>PT. DANONE BISCUITS INDONESIA</v>
          </cell>
        </row>
      </sheetData>
      <sheetData sheetId="4395">
        <row r="7">
          <cell r="E7" t="str">
            <v>PT. DANONE BISCUITS INDONESIA</v>
          </cell>
        </row>
      </sheetData>
      <sheetData sheetId="4396">
        <row r="7">
          <cell r="E7" t="str">
            <v>PT. DANONE BISCUITS INDONESIA</v>
          </cell>
        </row>
      </sheetData>
      <sheetData sheetId="4397">
        <row r="7">
          <cell r="E7" t="str">
            <v>PT. DANONE BISCUITS INDONESIA</v>
          </cell>
        </row>
      </sheetData>
      <sheetData sheetId="4398">
        <row r="7">
          <cell r="E7" t="str">
            <v>PT. DANONE BISCUITS INDONESIA</v>
          </cell>
        </row>
      </sheetData>
      <sheetData sheetId="4399">
        <row r="7">
          <cell r="E7" t="str">
            <v>PT. DANONE BISCUITS INDONESIA</v>
          </cell>
        </row>
      </sheetData>
      <sheetData sheetId="4400">
        <row r="7">
          <cell r="E7" t="str">
            <v>PT. DANONE BISCUITS INDONESIA</v>
          </cell>
        </row>
      </sheetData>
      <sheetData sheetId="4401">
        <row r="7">
          <cell r="E7" t="str">
            <v>PT. DANONE BISCUITS INDONESIA</v>
          </cell>
        </row>
      </sheetData>
      <sheetData sheetId="4402">
        <row r="7">
          <cell r="E7" t="str">
            <v>PT. DANONE BISCUITS INDONESIA</v>
          </cell>
        </row>
      </sheetData>
      <sheetData sheetId="4403">
        <row r="7">
          <cell r="E7" t="str">
            <v>PT. DANONE BISCUITS INDONESIA</v>
          </cell>
        </row>
      </sheetData>
      <sheetData sheetId="4404">
        <row r="7">
          <cell r="E7" t="str">
            <v>PT. DANONE BISCUITS INDONESIA</v>
          </cell>
        </row>
      </sheetData>
      <sheetData sheetId="4405">
        <row r="7">
          <cell r="E7" t="str">
            <v>PT. DANONE BISCUITS INDONESIA</v>
          </cell>
        </row>
      </sheetData>
      <sheetData sheetId="4406">
        <row r="7">
          <cell r="E7" t="str">
            <v>PT. DANONE BISCUITS INDONESIA</v>
          </cell>
        </row>
      </sheetData>
      <sheetData sheetId="4407">
        <row r="7">
          <cell r="E7" t="str">
            <v>PT. DANONE BISCUITS INDONESIA</v>
          </cell>
        </row>
      </sheetData>
      <sheetData sheetId="4408">
        <row r="7">
          <cell r="E7" t="str">
            <v>PT. DANONE BISCUITS INDONESIA</v>
          </cell>
        </row>
      </sheetData>
      <sheetData sheetId="4409">
        <row r="7">
          <cell r="E7" t="str">
            <v>PT. DANONE BISCUITS INDONESIA</v>
          </cell>
        </row>
      </sheetData>
      <sheetData sheetId="4410">
        <row r="7">
          <cell r="E7" t="str">
            <v>PT. DANONE BISCUITS INDONESIA</v>
          </cell>
        </row>
      </sheetData>
      <sheetData sheetId="4411">
        <row r="7">
          <cell r="E7" t="str">
            <v>PT. DANONE BISCUITS INDONESIA</v>
          </cell>
        </row>
      </sheetData>
      <sheetData sheetId="4412">
        <row r="7">
          <cell r="E7" t="str">
            <v>PT. DANONE BISCUITS INDONESIA</v>
          </cell>
        </row>
      </sheetData>
      <sheetData sheetId="4413">
        <row r="7">
          <cell r="E7" t="str">
            <v>PT. DANONE BISCUITS INDONESIA</v>
          </cell>
        </row>
      </sheetData>
      <sheetData sheetId="4414">
        <row r="7">
          <cell r="E7" t="str">
            <v>PT. DANONE BISCUITS INDONESIA</v>
          </cell>
        </row>
      </sheetData>
      <sheetData sheetId="4415">
        <row r="7">
          <cell r="E7" t="str">
            <v>PT. DANONE BISCUITS INDONESIA</v>
          </cell>
        </row>
      </sheetData>
      <sheetData sheetId="4416">
        <row r="7">
          <cell r="E7" t="str">
            <v>PT. DANONE BISCUITS INDONESIA</v>
          </cell>
        </row>
      </sheetData>
      <sheetData sheetId="4417">
        <row r="7">
          <cell r="E7" t="str">
            <v>PT. DANONE BISCUITS INDONESIA</v>
          </cell>
        </row>
      </sheetData>
      <sheetData sheetId="4418">
        <row r="7">
          <cell r="E7" t="str">
            <v>PT. DANONE BISCUITS INDONESIA</v>
          </cell>
        </row>
      </sheetData>
      <sheetData sheetId="4419">
        <row r="7">
          <cell r="E7" t="str">
            <v>PT. DANONE BISCUITS INDONESIA</v>
          </cell>
        </row>
      </sheetData>
      <sheetData sheetId="4420">
        <row r="7">
          <cell r="E7" t="str">
            <v>PT. DANONE BISCUITS INDONESIA</v>
          </cell>
        </row>
      </sheetData>
      <sheetData sheetId="4421">
        <row r="7">
          <cell r="E7" t="str">
            <v>PT. DANONE BISCUITS INDONESIA</v>
          </cell>
        </row>
      </sheetData>
      <sheetData sheetId="4422">
        <row r="7">
          <cell r="E7" t="str">
            <v>PT. DANONE BISCUITS INDONESIA</v>
          </cell>
        </row>
      </sheetData>
      <sheetData sheetId="4423">
        <row r="7">
          <cell r="E7" t="str">
            <v>PT. DANONE BISCUITS INDONESIA</v>
          </cell>
        </row>
      </sheetData>
      <sheetData sheetId="4424">
        <row r="7">
          <cell r="E7" t="str">
            <v>PT. DANONE BISCUITS INDONESIA</v>
          </cell>
        </row>
      </sheetData>
      <sheetData sheetId="4425">
        <row r="7">
          <cell r="E7" t="str">
            <v>PT. DANONE BISCUITS INDONESIA</v>
          </cell>
        </row>
      </sheetData>
      <sheetData sheetId="4426">
        <row r="7">
          <cell r="E7" t="str">
            <v>PT. DANONE BISCUITS INDONESIA</v>
          </cell>
        </row>
      </sheetData>
      <sheetData sheetId="4427">
        <row r="7">
          <cell r="E7" t="str">
            <v>PT. DANONE BISCUITS INDONESIA</v>
          </cell>
        </row>
      </sheetData>
      <sheetData sheetId="4428">
        <row r="7">
          <cell r="E7" t="str">
            <v>PT. DANONE BISCUITS INDONESIA</v>
          </cell>
        </row>
      </sheetData>
      <sheetData sheetId="4429">
        <row r="7">
          <cell r="E7" t="str">
            <v>PT. DANONE BISCUITS INDONESIA</v>
          </cell>
        </row>
      </sheetData>
      <sheetData sheetId="4430">
        <row r="7">
          <cell r="E7" t="str">
            <v>PT. DANONE BISCUITS INDONESIA</v>
          </cell>
        </row>
      </sheetData>
      <sheetData sheetId="4431">
        <row r="7">
          <cell r="E7" t="str">
            <v>PT. DANONE BISCUITS INDONESIA</v>
          </cell>
        </row>
      </sheetData>
      <sheetData sheetId="4432">
        <row r="7">
          <cell r="E7" t="str">
            <v>PT. DANONE BISCUITS INDONESIA</v>
          </cell>
        </row>
      </sheetData>
      <sheetData sheetId="4433">
        <row r="7">
          <cell r="E7" t="str">
            <v>PT. DANONE BISCUITS INDONESIA</v>
          </cell>
        </row>
      </sheetData>
      <sheetData sheetId="4434">
        <row r="7">
          <cell r="E7" t="str">
            <v>PT. DANONE BISCUITS INDONESIA</v>
          </cell>
        </row>
      </sheetData>
      <sheetData sheetId="4435">
        <row r="7">
          <cell r="E7" t="str">
            <v>PT. DANONE BISCUITS INDONESIA</v>
          </cell>
        </row>
      </sheetData>
      <sheetData sheetId="4436">
        <row r="7">
          <cell r="E7" t="str">
            <v>PT. DANONE BISCUITS INDONESIA</v>
          </cell>
        </row>
      </sheetData>
      <sheetData sheetId="4437">
        <row r="7">
          <cell r="E7" t="str">
            <v>PT. DANONE BISCUITS INDONESIA</v>
          </cell>
        </row>
      </sheetData>
      <sheetData sheetId="4438">
        <row r="7">
          <cell r="E7" t="str">
            <v>PT. DANONE BISCUITS INDONESIA</v>
          </cell>
        </row>
      </sheetData>
      <sheetData sheetId="4439">
        <row r="7">
          <cell r="E7" t="str">
            <v>PT. DANONE BISCUITS INDONESIA</v>
          </cell>
        </row>
      </sheetData>
      <sheetData sheetId="4440">
        <row r="7">
          <cell r="E7" t="str">
            <v>PT. DANONE BISCUITS INDONESIA</v>
          </cell>
        </row>
      </sheetData>
      <sheetData sheetId="4441">
        <row r="7">
          <cell r="E7" t="str">
            <v>PT. DANONE BISCUITS INDONESIA</v>
          </cell>
        </row>
      </sheetData>
      <sheetData sheetId="4442">
        <row r="7">
          <cell r="E7" t="str">
            <v>PT. DANONE BISCUITS INDONESIA</v>
          </cell>
        </row>
      </sheetData>
      <sheetData sheetId="4443">
        <row r="7">
          <cell r="E7" t="str">
            <v>PT. DANONE BISCUITS INDONESIA</v>
          </cell>
        </row>
      </sheetData>
      <sheetData sheetId="4444">
        <row r="7">
          <cell r="E7" t="str">
            <v>PT. DANONE BISCUITS INDONESIA</v>
          </cell>
        </row>
      </sheetData>
      <sheetData sheetId="4445">
        <row r="7">
          <cell r="E7" t="str">
            <v>PT. DANONE BISCUITS INDONESIA</v>
          </cell>
        </row>
      </sheetData>
      <sheetData sheetId="4446">
        <row r="7">
          <cell r="E7" t="str">
            <v>PT. DANONE BISCUITS INDONESIA</v>
          </cell>
        </row>
      </sheetData>
      <sheetData sheetId="4447">
        <row r="7">
          <cell r="E7" t="str">
            <v>PT. DANONE BISCUITS INDONESIA</v>
          </cell>
        </row>
      </sheetData>
      <sheetData sheetId="4448">
        <row r="7">
          <cell r="E7" t="str">
            <v>PT. DANONE BISCUITS INDONESIA</v>
          </cell>
        </row>
      </sheetData>
      <sheetData sheetId="4449">
        <row r="7">
          <cell r="E7" t="str">
            <v>PT. DANONE BISCUITS INDONESIA</v>
          </cell>
        </row>
      </sheetData>
      <sheetData sheetId="4450">
        <row r="7">
          <cell r="E7" t="str">
            <v>PT. DANONE BISCUITS INDONESIA</v>
          </cell>
        </row>
      </sheetData>
      <sheetData sheetId="4451">
        <row r="7">
          <cell r="E7" t="str">
            <v>PT. DANONE BISCUITS INDONESIA</v>
          </cell>
        </row>
      </sheetData>
      <sheetData sheetId="4452">
        <row r="7">
          <cell r="E7" t="str">
            <v>PT. DANONE BISCUITS INDONESIA</v>
          </cell>
        </row>
      </sheetData>
      <sheetData sheetId="4453">
        <row r="7">
          <cell r="E7" t="str">
            <v>PT. DANONE BISCUITS INDONESIA</v>
          </cell>
        </row>
      </sheetData>
      <sheetData sheetId="4454">
        <row r="7">
          <cell r="E7" t="str">
            <v>PT. DANONE BISCUITS INDONESIA</v>
          </cell>
        </row>
      </sheetData>
      <sheetData sheetId="4455">
        <row r="7">
          <cell r="E7" t="str">
            <v>PT. DANONE BISCUITS INDONESIA</v>
          </cell>
        </row>
      </sheetData>
      <sheetData sheetId="4456">
        <row r="7">
          <cell r="E7" t="str">
            <v>PT. DANONE BISCUITS INDONESIA</v>
          </cell>
        </row>
      </sheetData>
      <sheetData sheetId="4457">
        <row r="7">
          <cell r="E7" t="str">
            <v>PT. DANONE BISCUITS INDONESIA</v>
          </cell>
        </row>
      </sheetData>
      <sheetData sheetId="4458">
        <row r="7">
          <cell r="E7" t="str">
            <v>PT. DANONE BISCUITS INDONESIA</v>
          </cell>
        </row>
      </sheetData>
      <sheetData sheetId="4459">
        <row r="7">
          <cell r="E7" t="str">
            <v>PT. DANONE BISCUITS INDONESIA</v>
          </cell>
        </row>
      </sheetData>
      <sheetData sheetId="4460">
        <row r="7">
          <cell r="E7" t="str">
            <v>PT. DANONE BISCUITS INDONESIA</v>
          </cell>
        </row>
      </sheetData>
      <sheetData sheetId="4461">
        <row r="7">
          <cell r="E7" t="str">
            <v>PT. DANONE BISCUITS INDONESIA</v>
          </cell>
        </row>
      </sheetData>
      <sheetData sheetId="4462">
        <row r="7">
          <cell r="E7" t="str">
            <v>PT. DANONE BISCUITS INDONESIA</v>
          </cell>
        </row>
      </sheetData>
      <sheetData sheetId="4463">
        <row r="7">
          <cell r="E7" t="str">
            <v>PT. DANONE BISCUITS INDONESIA</v>
          </cell>
        </row>
      </sheetData>
      <sheetData sheetId="4464">
        <row r="7">
          <cell r="E7" t="str">
            <v>PT. DANONE BISCUITS INDONESIA</v>
          </cell>
        </row>
      </sheetData>
      <sheetData sheetId="4465">
        <row r="7">
          <cell r="E7" t="str">
            <v>PT. DANONE BISCUITS INDONESIA</v>
          </cell>
        </row>
      </sheetData>
      <sheetData sheetId="4466">
        <row r="7">
          <cell r="E7" t="str">
            <v>PT. DANONE BISCUITS INDONESIA</v>
          </cell>
        </row>
      </sheetData>
      <sheetData sheetId="4467">
        <row r="7">
          <cell r="E7" t="str">
            <v>PT. DANONE BISCUITS INDONESIA</v>
          </cell>
        </row>
      </sheetData>
      <sheetData sheetId="4468">
        <row r="7">
          <cell r="E7" t="str">
            <v>PT. DANONE BISCUITS INDONESIA</v>
          </cell>
        </row>
      </sheetData>
      <sheetData sheetId="4469">
        <row r="7">
          <cell r="E7" t="str">
            <v>PT. DANONE BISCUITS INDONESIA</v>
          </cell>
        </row>
      </sheetData>
      <sheetData sheetId="4470">
        <row r="7">
          <cell r="E7" t="str">
            <v>PT. DANONE BISCUITS INDONESIA</v>
          </cell>
        </row>
      </sheetData>
      <sheetData sheetId="4471">
        <row r="7">
          <cell r="E7" t="str">
            <v>PT. DANONE BISCUITS INDONESIA</v>
          </cell>
        </row>
      </sheetData>
      <sheetData sheetId="4472">
        <row r="7">
          <cell r="E7" t="str">
            <v>PT. DANONE BISCUITS INDONESIA</v>
          </cell>
        </row>
      </sheetData>
      <sheetData sheetId="4473">
        <row r="7">
          <cell r="E7" t="str">
            <v>PT. DANONE BISCUITS INDONESIA</v>
          </cell>
        </row>
      </sheetData>
      <sheetData sheetId="4474">
        <row r="7">
          <cell r="E7" t="str">
            <v>PT. DANONE BISCUITS INDONESIA</v>
          </cell>
        </row>
      </sheetData>
      <sheetData sheetId="4475">
        <row r="7">
          <cell r="E7" t="str">
            <v>PT. DANONE BISCUITS INDONESIA</v>
          </cell>
        </row>
      </sheetData>
      <sheetData sheetId="4476">
        <row r="7">
          <cell r="E7" t="str">
            <v>PT. DANONE BISCUITS INDONESIA</v>
          </cell>
        </row>
      </sheetData>
      <sheetData sheetId="4477">
        <row r="7">
          <cell r="E7" t="str">
            <v>PT. DANONE BISCUITS INDONESIA</v>
          </cell>
        </row>
      </sheetData>
      <sheetData sheetId="4478">
        <row r="7">
          <cell r="E7" t="str">
            <v>PT. DANONE BISCUITS INDONESIA</v>
          </cell>
        </row>
      </sheetData>
      <sheetData sheetId="4479">
        <row r="7">
          <cell r="E7" t="str">
            <v>PT. DANONE BISCUITS INDONESIA</v>
          </cell>
        </row>
      </sheetData>
      <sheetData sheetId="4480">
        <row r="7">
          <cell r="E7" t="str">
            <v>PT. DANONE BISCUITS INDONESIA</v>
          </cell>
        </row>
      </sheetData>
      <sheetData sheetId="4481">
        <row r="7">
          <cell r="E7" t="str">
            <v>PT. DANONE BISCUITS INDONESIA</v>
          </cell>
        </row>
      </sheetData>
      <sheetData sheetId="4482">
        <row r="7">
          <cell r="E7" t="str">
            <v>PT. DANONE BISCUITS INDONESIA</v>
          </cell>
        </row>
      </sheetData>
      <sheetData sheetId="4483">
        <row r="7">
          <cell r="E7" t="str">
            <v>PT. DANONE BISCUITS INDONESIA</v>
          </cell>
        </row>
      </sheetData>
      <sheetData sheetId="4484">
        <row r="7">
          <cell r="E7" t="str">
            <v>PT. DANONE BISCUITS INDONESIA</v>
          </cell>
        </row>
      </sheetData>
      <sheetData sheetId="4485">
        <row r="7">
          <cell r="E7" t="str">
            <v>PT. DANONE BISCUITS INDONESIA</v>
          </cell>
        </row>
      </sheetData>
      <sheetData sheetId="4486">
        <row r="7">
          <cell r="E7" t="str">
            <v>PT. DANONE BISCUITS INDONESIA</v>
          </cell>
        </row>
      </sheetData>
      <sheetData sheetId="4487">
        <row r="7">
          <cell r="E7" t="str">
            <v>PT. DANONE BISCUITS INDONESIA</v>
          </cell>
        </row>
      </sheetData>
      <sheetData sheetId="4488">
        <row r="7">
          <cell r="E7" t="str">
            <v>PT. DANONE BISCUITS INDONESIA</v>
          </cell>
        </row>
      </sheetData>
      <sheetData sheetId="4489">
        <row r="7">
          <cell r="E7" t="str">
            <v>PT. DANONE BISCUITS INDONESIA</v>
          </cell>
        </row>
      </sheetData>
      <sheetData sheetId="4490">
        <row r="7">
          <cell r="E7" t="str">
            <v>PT. DANONE BISCUITS INDONESIA</v>
          </cell>
        </row>
      </sheetData>
      <sheetData sheetId="4491">
        <row r="7">
          <cell r="E7" t="str">
            <v>PT. DANONE BISCUITS INDONESIA</v>
          </cell>
        </row>
      </sheetData>
      <sheetData sheetId="4492">
        <row r="7">
          <cell r="E7" t="str">
            <v>PT. DANONE BISCUITS INDONESIA</v>
          </cell>
        </row>
      </sheetData>
      <sheetData sheetId="4493">
        <row r="7">
          <cell r="E7" t="str">
            <v>PT. DANONE BISCUITS INDONESIA</v>
          </cell>
        </row>
      </sheetData>
      <sheetData sheetId="4494">
        <row r="7">
          <cell r="E7" t="str">
            <v>PT. DANONE BISCUITS INDONESIA</v>
          </cell>
        </row>
      </sheetData>
      <sheetData sheetId="4495">
        <row r="7">
          <cell r="E7" t="str">
            <v>PT. DANONE BISCUITS INDONESIA</v>
          </cell>
        </row>
      </sheetData>
      <sheetData sheetId="4496">
        <row r="7">
          <cell r="E7" t="str">
            <v>PT. DANONE BISCUITS INDONESIA</v>
          </cell>
        </row>
      </sheetData>
      <sheetData sheetId="4497">
        <row r="7">
          <cell r="E7" t="str">
            <v>PT. DANONE BISCUITS INDONESIA</v>
          </cell>
        </row>
      </sheetData>
      <sheetData sheetId="4498">
        <row r="7">
          <cell r="E7" t="str">
            <v>PT. DANONE BISCUITS INDONESIA</v>
          </cell>
        </row>
      </sheetData>
      <sheetData sheetId="4499">
        <row r="7">
          <cell r="E7" t="str">
            <v>PT. DANONE BISCUITS INDONESIA</v>
          </cell>
        </row>
      </sheetData>
      <sheetData sheetId="4500">
        <row r="7">
          <cell r="E7" t="str">
            <v>PT. DANONE BISCUITS INDONESIA</v>
          </cell>
        </row>
      </sheetData>
      <sheetData sheetId="4501">
        <row r="7">
          <cell r="E7" t="str">
            <v>PT. DANONE BISCUITS INDONESIA</v>
          </cell>
        </row>
      </sheetData>
      <sheetData sheetId="4502">
        <row r="7">
          <cell r="E7" t="str">
            <v>PT. DANONE BISCUITS INDONESIA</v>
          </cell>
        </row>
      </sheetData>
      <sheetData sheetId="4503">
        <row r="7">
          <cell r="E7" t="str">
            <v>PT. DANONE BISCUITS INDONESIA</v>
          </cell>
        </row>
      </sheetData>
      <sheetData sheetId="4504">
        <row r="7">
          <cell r="E7" t="str">
            <v>PT. DANONE BISCUITS INDONESIA</v>
          </cell>
        </row>
      </sheetData>
      <sheetData sheetId="4505">
        <row r="7">
          <cell r="E7" t="str">
            <v>PT. DANONE BISCUITS INDONESIA</v>
          </cell>
        </row>
      </sheetData>
      <sheetData sheetId="4506">
        <row r="7">
          <cell r="E7" t="str">
            <v>PT. DANONE BISCUITS INDONESIA</v>
          </cell>
        </row>
      </sheetData>
      <sheetData sheetId="4507">
        <row r="7">
          <cell r="E7" t="str">
            <v>PT. DANONE BISCUITS INDONESIA</v>
          </cell>
        </row>
      </sheetData>
      <sheetData sheetId="4508">
        <row r="7">
          <cell r="E7" t="str">
            <v>PT. DANONE BISCUITS INDONESIA</v>
          </cell>
        </row>
      </sheetData>
      <sheetData sheetId="4509">
        <row r="7">
          <cell r="E7" t="str">
            <v>PT. DANONE BISCUITS INDONESIA</v>
          </cell>
        </row>
      </sheetData>
      <sheetData sheetId="4510">
        <row r="7">
          <cell r="E7" t="str">
            <v>PT. DANONE BISCUITS INDONESIA</v>
          </cell>
        </row>
      </sheetData>
      <sheetData sheetId="4511">
        <row r="7">
          <cell r="E7" t="str">
            <v>PT. DANONE BISCUITS INDONESIA</v>
          </cell>
        </row>
      </sheetData>
      <sheetData sheetId="4512">
        <row r="7">
          <cell r="E7" t="str">
            <v>PT. DANONE BISCUITS INDONESIA</v>
          </cell>
        </row>
      </sheetData>
      <sheetData sheetId="4513">
        <row r="7">
          <cell r="E7" t="str">
            <v>PT. DANONE BISCUITS INDONESIA</v>
          </cell>
        </row>
      </sheetData>
      <sheetData sheetId="4514">
        <row r="7">
          <cell r="E7" t="str">
            <v>PT. DANONE BISCUITS INDONESIA</v>
          </cell>
        </row>
      </sheetData>
      <sheetData sheetId="4515">
        <row r="7">
          <cell r="E7" t="str">
            <v>PT. DANONE BISCUITS INDONESIA</v>
          </cell>
        </row>
      </sheetData>
      <sheetData sheetId="4516">
        <row r="7">
          <cell r="E7" t="str">
            <v>PT. DANONE BISCUITS INDONESIA</v>
          </cell>
        </row>
      </sheetData>
      <sheetData sheetId="4517">
        <row r="7">
          <cell r="E7" t="str">
            <v>PT. DANONE BISCUITS INDONESIA</v>
          </cell>
        </row>
      </sheetData>
      <sheetData sheetId="4518">
        <row r="7">
          <cell r="E7" t="str">
            <v>PT. DANONE BISCUITS INDONESIA</v>
          </cell>
        </row>
      </sheetData>
      <sheetData sheetId="4519">
        <row r="7">
          <cell r="E7" t="str">
            <v>PT. DANONE BISCUITS INDONESIA</v>
          </cell>
        </row>
      </sheetData>
      <sheetData sheetId="4520">
        <row r="7">
          <cell r="E7" t="str">
            <v>PT. DANONE BISCUITS INDONESIA</v>
          </cell>
        </row>
      </sheetData>
      <sheetData sheetId="4521">
        <row r="7">
          <cell r="E7" t="str">
            <v>PT. DANONE BISCUITS INDONESIA</v>
          </cell>
        </row>
      </sheetData>
      <sheetData sheetId="4522">
        <row r="7">
          <cell r="E7" t="str">
            <v>PT. DANONE BISCUITS INDONESIA</v>
          </cell>
        </row>
      </sheetData>
      <sheetData sheetId="4523">
        <row r="7">
          <cell r="E7" t="str">
            <v>PT. DANONE BISCUITS INDONESIA</v>
          </cell>
        </row>
      </sheetData>
      <sheetData sheetId="4524">
        <row r="7">
          <cell r="E7" t="str">
            <v>PT. DANONE BISCUITS INDONESIA</v>
          </cell>
        </row>
      </sheetData>
      <sheetData sheetId="4525">
        <row r="7">
          <cell r="E7" t="str">
            <v>PT. DANONE BISCUITS INDONESIA</v>
          </cell>
        </row>
      </sheetData>
      <sheetData sheetId="4526">
        <row r="7">
          <cell r="E7" t="str">
            <v>PT. DANONE BISCUITS INDONESIA</v>
          </cell>
        </row>
      </sheetData>
      <sheetData sheetId="4527">
        <row r="7">
          <cell r="E7" t="str">
            <v>PT. DANONE BISCUITS INDONESIA</v>
          </cell>
        </row>
      </sheetData>
      <sheetData sheetId="4528">
        <row r="7">
          <cell r="E7" t="str">
            <v>PT. DANONE BISCUITS INDONESIA</v>
          </cell>
        </row>
      </sheetData>
      <sheetData sheetId="4529">
        <row r="7">
          <cell r="E7" t="str">
            <v>PT. DANONE BISCUITS INDONESIA</v>
          </cell>
        </row>
      </sheetData>
      <sheetData sheetId="4530">
        <row r="7">
          <cell r="E7" t="str">
            <v>PT. DANONE BISCUITS INDONESIA</v>
          </cell>
        </row>
      </sheetData>
      <sheetData sheetId="4531">
        <row r="7">
          <cell r="E7" t="str">
            <v>PT. DANONE BISCUITS INDONESIA</v>
          </cell>
        </row>
      </sheetData>
      <sheetData sheetId="4532">
        <row r="7">
          <cell r="E7" t="str">
            <v>PT. DANONE BISCUITS INDONESIA</v>
          </cell>
        </row>
      </sheetData>
      <sheetData sheetId="4533">
        <row r="7">
          <cell r="E7" t="str">
            <v>PT. DANONE BISCUITS INDONESIA</v>
          </cell>
        </row>
      </sheetData>
      <sheetData sheetId="4534">
        <row r="7">
          <cell r="E7" t="str">
            <v>PT. DANONE BISCUITS INDONESIA</v>
          </cell>
        </row>
      </sheetData>
      <sheetData sheetId="4535">
        <row r="7">
          <cell r="E7" t="str">
            <v>PT. DANONE BISCUITS INDONESIA</v>
          </cell>
        </row>
      </sheetData>
      <sheetData sheetId="4536">
        <row r="7">
          <cell r="E7" t="str">
            <v>PT. DANONE BISCUITS INDONESIA</v>
          </cell>
        </row>
      </sheetData>
      <sheetData sheetId="4537">
        <row r="7">
          <cell r="E7" t="str">
            <v>PT. DANONE BISCUITS INDONESIA</v>
          </cell>
        </row>
      </sheetData>
      <sheetData sheetId="4538">
        <row r="7">
          <cell r="E7" t="str">
            <v>PT. DANONE BISCUITS INDONESIA</v>
          </cell>
        </row>
      </sheetData>
      <sheetData sheetId="4539">
        <row r="7">
          <cell r="E7" t="str">
            <v>PT. DANONE BISCUITS INDONESIA</v>
          </cell>
        </row>
      </sheetData>
      <sheetData sheetId="4540">
        <row r="7">
          <cell r="E7" t="str">
            <v>PT. DANONE BISCUITS INDONESIA</v>
          </cell>
        </row>
      </sheetData>
      <sheetData sheetId="4541">
        <row r="7">
          <cell r="E7" t="str">
            <v>PT. DANONE BISCUITS INDONESIA</v>
          </cell>
        </row>
      </sheetData>
      <sheetData sheetId="4542">
        <row r="7">
          <cell r="E7" t="str">
            <v>PT. DANONE BISCUITS INDONESIA</v>
          </cell>
        </row>
      </sheetData>
      <sheetData sheetId="4543">
        <row r="7">
          <cell r="E7" t="str">
            <v>PT. DANONE BISCUITS INDONESIA</v>
          </cell>
        </row>
      </sheetData>
      <sheetData sheetId="4544">
        <row r="7">
          <cell r="E7" t="str">
            <v>PT. DANONE BISCUITS INDONESIA</v>
          </cell>
        </row>
      </sheetData>
      <sheetData sheetId="4545">
        <row r="7">
          <cell r="E7" t="str">
            <v>PT. DANONE BISCUITS INDONESIA</v>
          </cell>
        </row>
      </sheetData>
      <sheetData sheetId="4546">
        <row r="7">
          <cell r="E7" t="str">
            <v>PT. DANONE BISCUITS INDONESIA</v>
          </cell>
        </row>
      </sheetData>
      <sheetData sheetId="4547">
        <row r="7">
          <cell r="E7" t="str">
            <v>PT. DANONE BISCUITS INDONESIA</v>
          </cell>
        </row>
      </sheetData>
      <sheetData sheetId="4548">
        <row r="7">
          <cell r="E7" t="str">
            <v>PT. DANONE BISCUITS INDONESIA</v>
          </cell>
        </row>
      </sheetData>
      <sheetData sheetId="4549">
        <row r="7">
          <cell r="E7" t="str">
            <v>PT. DANONE BISCUITS INDONESIA</v>
          </cell>
        </row>
      </sheetData>
      <sheetData sheetId="4550">
        <row r="7">
          <cell r="E7" t="str">
            <v>PT. DANONE BISCUITS INDONESIA</v>
          </cell>
        </row>
      </sheetData>
      <sheetData sheetId="4551">
        <row r="7">
          <cell r="E7" t="str">
            <v>PT. DANONE BISCUITS INDONESIA</v>
          </cell>
        </row>
      </sheetData>
      <sheetData sheetId="4552">
        <row r="7">
          <cell r="E7" t="str">
            <v>PT. DANONE BISCUITS INDONESIA</v>
          </cell>
        </row>
      </sheetData>
      <sheetData sheetId="4553">
        <row r="7">
          <cell r="E7" t="str">
            <v>PT. DANONE BISCUITS INDONESIA</v>
          </cell>
        </row>
      </sheetData>
      <sheetData sheetId="4554">
        <row r="7">
          <cell r="E7" t="str">
            <v>PT. DANONE BISCUITS INDONESIA</v>
          </cell>
        </row>
      </sheetData>
      <sheetData sheetId="4555">
        <row r="7">
          <cell r="E7" t="str">
            <v>PT. DANONE BISCUITS INDONESIA</v>
          </cell>
        </row>
      </sheetData>
      <sheetData sheetId="4556">
        <row r="7">
          <cell r="E7" t="str">
            <v>PT. DANONE BISCUITS INDONESIA</v>
          </cell>
        </row>
      </sheetData>
      <sheetData sheetId="4557">
        <row r="7">
          <cell r="E7" t="str">
            <v>PT. DANONE BISCUITS INDONESIA</v>
          </cell>
        </row>
      </sheetData>
      <sheetData sheetId="4558">
        <row r="7">
          <cell r="E7" t="str">
            <v>PT. DANONE BISCUITS INDONESIA</v>
          </cell>
        </row>
      </sheetData>
      <sheetData sheetId="4559">
        <row r="7">
          <cell r="E7" t="str">
            <v>PT. DANONE BISCUITS INDONESIA</v>
          </cell>
        </row>
      </sheetData>
      <sheetData sheetId="4560">
        <row r="7">
          <cell r="E7" t="str">
            <v>PT. DANONE BISCUITS INDONESIA</v>
          </cell>
        </row>
      </sheetData>
      <sheetData sheetId="4561">
        <row r="7">
          <cell r="E7" t="str">
            <v>PT. DANONE BISCUITS INDONESIA</v>
          </cell>
        </row>
      </sheetData>
      <sheetData sheetId="4562">
        <row r="7">
          <cell r="E7" t="str">
            <v>PT. DANONE BISCUITS INDONESIA</v>
          </cell>
        </row>
      </sheetData>
      <sheetData sheetId="4563">
        <row r="7">
          <cell r="E7" t="str">
            <v>PT. DANONE BISCUITS INDONESIA</v>
          </cell>
        </row>
      </sheetData>
      <sheetData sheetId="4564">
        <row r="7">
          <cell r="E7" t="str">
            <v>PT. DANONE BISCUITS INDONESIA</v>
          </cell>
        </row>
      </sheetData>
      <sheetData sheetId="4565">
        <row r="7">
          <cell r="E7" t="str">
            <v>PT. DANONE BISCUITS INDONESIA</v>
          </cell>
        </row>
      </sheetData>
      <sheetData sheetId="4566">
        <row r="7">
          <cell r="E7" t="str">
            <v>PT. DANONE BISCUITS INDONESIA</v>
          </cell>
        </row>
      </sheetData>
      <sheetData sheetId="4567">
        <row r="7">
          <cell r="E7" t="str">
            <v>PT. DANONE BISCUITS INDONESIA</v>
          </cell>
        </row>
      </sheetData>
      <sheetData sheetId="4568">
        <row r="7">
          <cell r="E7" t="str">
            <v>PT. DANONE BISCUITS INDONESIA</v>
          </cell>
        </row>
      </sheetData>
      <sheetData sheetId="4569">
        <row r="7">
          <cell r="E7" t="str">
            <v>PT. DANONE BISCUITS INDONESIA</v>
          </cell>
        </row>
      </sheetData>
      <sheetData sheetId="4570">
        <row r="7">
          <cell r="E7" t="str">
            <v>PT. DANONE BISCUITS INDONESIA</v>
          </cell>
        </row>
      </sheetData>
      <sheetData sheetId="4571">
        <row r="7">
          <cell r="E7" t="str">
            <v>PT. DANONE BISCUITS INDONESIA</v>
          </cell>
        </row>
      </sheetData>
      <sheetData sheetId="4572">
        <row r="7">
          <cell r="E7" t="str">
            <v>PT. DANONE BISCUITS INDONESIA</v>
          </cell>
        </row>
      </sheetData>
      <sheetData sheetId="4573">
        <row r="7">
          <cell r="E7" t="str">
            <v>PT. DANONE BISCUITS INDONESIA</v>
          </cell>
        </row>
      </sheetData>
      <sheetData sheetId="4574">
        <row r="7">
          <cell r="E7" t="str">
            <v>PT. DANONE BISCUITS INDONESIA</v>
          </cell>
        </row>
      </sheetData>
      <sheetData sheetId="4575">
        <row r="7">
          <cell r="E7" t="str">
            <v>PT. DANONE BISCUITS INDONESIA</v>
          </cell>
        </row>
      </sheetData>
      <sheetData sheetId="4576">
        <row r="7">
          <cell r="E7" t="str">
            <v>PT. DANONE BISCUITS INDONESIA</v>
          </cell>
        </row>
      </sheetData>
      <sheetData sheetId="4577">
        <row r="7">
          <cell r="E7" t="str">
            <v>PT. DANONE BISCUITS INDONESIA</v>
          </cell>
        </row>
      </sheetData>
      <sheetData sheetId="4578">
        <row r="7">
          <cell r="E7" t="str">
            <v>PT. DANONE BISCUITS INDONESIA</v>
          </cell>
        </row>
      </sheetData>
      <sheetData sheetId="4579">
        <row r="7">
          <cell r="E7" t="str">
            <v>PT. DANONE BISCUITS INDONESIA</v>
          </cell>
        </row>
      </sheetData>
      <sheetData sheetId="4580">
        <row r="7">
          <cell r="E7" t="str">
            <v>PT. DANONE BISCUITS INDONESIA</v>
          </cell>
        </row>
      </sheetData>
      <sheetData sheetId="4581">
        <row r="7">
          <cell r="E7" t="str">
            <v>PT. DANONE BISCUITS INDONESIA</v>
          </cell>
        </row>
      </sheetData>
      <sheetData sheetId="4582">
        <row r="7">
          <cell r="E7" t="str">
            <v>PT. DANONE BISCUITS INDONESIA</v>
          </cell>
        </row>
      </sheetData>
      <sheetData sheetId="4583">
        <row r="7">
          <cell r="E7" t="str">
            <v>PT. DANONE BISCUITS INDONESIA</v>
          </cell>
        </row>
      </sheetData>
      <sheetData sheetId="4584">
        <row r="7">
          <cell r="E7" t="str">
            <v>PT. DANONE BISCUITS INDONESIA</v>
          </cell>
        </row>
      </sheetData>
      <sheetData sheetId="4585">
        <row r="7">
          <cell r="E7" t="str">
            <v>PT. DANONE BISCUITS INDONESIA</v>
          </cell>
        </row>
      </sheetData>
      <sheetData sheetId="4586">
        <row r="7">
          <cell r="E7" t="str">
            <v>PT. DANONE BISCUITS INDONESIA</v>
          </cell>
        </row>
      </sheetData>
      <sheetData sheetId="4587">
        <row r="7">
          <cell r="E7" t="str">
            <v>PT. DANONE BISCUITS INDONESIA</v>
          </cell>
        </row>
      </sheetData>
      <sheetData sheetId="4588">
        <row r="7">
          <cell r="E7" t="str">
            <v>PT. DANONE BISCUITS INDONESIA</v>
          </cell>
        </row>
      </sheetData>
      <sheetData sheetId="4589">
        <row r="7">
          <cell r="E7" t="str">
            <v>PT. DANONE BISCUITS INDONESIA</v>
          </cell>
        </row>
      </sheetData>
      <sheetData sheetId="4590">
        <row r="7">
          <cell r="E7" t="str">
            <v>PT. DANONE BISCUITS INDONESIA</v>
          </cell>
        </row>
      </sheetData>
      <sheetData sheetId="4591">
        <row r="7">
          <cell r="E7" t="str">
            <v>PT. DANONE BISCUITS INDONESIA</v>
          </cell>
        </row>
      </sheetData>
      <sheetData sheetId="4592">
        <row r="7">
          <cell r="E7" t="str">
            <v>PT. DANONE BISCUITS INDONESIA</v>
          </cell>
        </row>
      </sheetData>
      <sheetData sheetId="4593">
        <row r="7">
          <cell r="E7" t="str">
            <v>PT. DANONE BISCUITS INDONESIA</v>
          </cell>
        </row>
      </sheetData>
      <sheetData sheetId="4594">
        <row r="7">
          <cell r="E7" t="str">
            <v>PT. DANONE BISCUITS INDONESIA</v>
          </cell>
        </row>
      </sheetData>
      <sheetData sheetId="4595">
        <row r="7">
          <cell r="E7" t="str">
            <v>PT. DANONE BISCUITS INDONESIA</v>
          </cell>
        </row>
      </sheetData>
      <sheetData sheetId="4596">
        <row r="7">
          <cell r="E7" t="str">
            <v>PT. DANONE BISCUITS INDONESIA</v>
          </cell>
        </row>
      </sheetData>
      <sheetData sheetId="4597">
        <row r="7">
          <cell r="E7" t="str">
            <v>PT. DANONE BISCUITS INDONESIA</v>
          </cell>
        </row>
      </sheetData>
      <sheetData sheetId="4598">
        <row r="7">
          <cell r="E7" t="str">
            <v>PT. DANONE BISCUITS INDONESIA</v>
          </cell>
        </row>
      </sheetData>
      <sheetData sheetId="4599">
        <row r="7">
          <cell r="E7" t="str">
            <v>PT. DANONE BISCUITS INDONESIA</v>
          </cell>
        </row>
      </sheetData>
      <sheetData sheetId="4600">
        <row r="7">
          <cell r="E7" t="str">
            <v>PT. DANONE BISCUITS INDONESIA</v>
          </cell>
        </row>
      </sheetData>
      <sheetData sheetId="4601">
        <row r="7">
          <cell r="E7" t="str">
            <v>PT. DANONE BISCUITS INDONESIA</v>
          </cell>
        </row>
      </sheetData>
      <sheetData sheetId="4602">
        <row r="7">
          <cell r="E7" t="str">
            <v>PT. DANONE BISCUITS INDONESIA</v>
          </cell>
        </row>
      </sheetData>
      <sheetData sheetId="4603">
        <row r="7">
          <cell r="E7" t="str">
            <v>PT. DANONE BISCUITS INDONESIA</v>
          </cell>
        </row>
      </sheetData>
      <sheetData sheetId="4604">
        <row r="7">
          <cell r="E7" t="str">
            <v>PT. DANONE BISCUITS INDONESIA</v>
          </cell>
        </row>
      </sheetData>
      <sheetData sheetId="4605">
        <row r="7">
          <cell r="E7" t="str">
            <v>PT. DANONE BISCUITS INDONESIA</v>
          </cell>
        </row>
      </sheetData>
      <sheetData sheetId="4606">
        <row r="7">
          <cell r="E7" t="str">
            <v>PT. DANONE BISCUITS INDONESIA</v>
          </cell>
        </row>
      </sheetData>
      <sheetData sheetId="4607">
        <row r="7">
          <cell r="E7" t="str">
            <v>PT. DANONE BISCUITS INDONESIA</v>
          </cell>
        </row>
      </sheetData>
      <sheetData sheetId="4608">
        <row r="7">
          <cell r="E7" t="str">
            <v>PT. DANONE BISCUITS INDONESIA</v>
          </cell>
        </row>
      </sheetData>
      <sheetData sheetId="4609">
        <row r="7">
          <cell r="E7" t="str">
            <v>PT. DANONE BISCUITS INDONESIA</v>
          </cell>
        </row>
      </sheetData>
      <sheetData sheetId="4610">
        <row r="7">
          <cell r="E7" t="str">
            <v>PT. DANONE BISCUITS INDONESIA</v>
          </cell>
        </row>
      </sheetData>
      <sheetData sheetId="4611">
        <row r="7">
          <cell r="E7" t="str">
            <v>PT. DANONE BISCUITS INDONESIA</v>
          </cell>
        </row>
      </sheetData>
      <sheetData sheetId="4612">
        <row r="7">
          <cell r="E7" t="str">
            <v>PT. DANONE BISCUITS INDONESIA</v>
          </cell>
        </row>
      </sheetData>
      <sheetData sheetId="4613">
        <row r="7">
          <cell r="E7" t="str">
            <v>PT. DANONE BISCUITS INDONESIA</v>
          </cell>
        </row>
      </sheetData>
      <sheetData sheetId="4614">
        <row r="7">
          <cell r="E7" t="str">
            <v>PT. DANONE BISCUITS INDONESIA</v>
          </cell>
        </row>
      </sheetData>
      <sheetData sheetId="4615">
        <row r="7">
          <cell r="E7" t="str">
            <v>PT. DANONE BISCUITS INDONESIA</v>
          </cell>
        </row>
      </sheetData>
      <sheetData sheetId="4616">
        <row r="7">
          <cell r="E7" t="str">
            <v>PT. DANONE BISCUITS INDONESIA</v>
          </cell>
        </row>
      </sheetData>
      <sheetData sheetId="4617">
        <row r="7">
          <cell r="E7" t="str">
            <v>PT. DANONE BISCUITS INDONESIA</v>
          </cell>
        </row>
      </sheetData>
      <sheetData sheetId="4618">
        <row r="7">
          <cell r="E7" t="str">
            <v>PT. DANONE BISCUITS INDONESIA</v>
          </cell>
        </row>
      </sheetData>
      <sheetData sheetId="4619">
        <row r="7">
          <cell r="E7" t="str">
            <v>PT. DANONE BISCUITS INDONESIA</v>
          </cell>
        </row>
      </sheetData>
      <sheetData sheetId="4620">
        <row r="7">
          <cell r="E7" t="str">
            <v>PT. DANONE BISCUITS INDONESIA</v>
          </cell>
        </row>
      </sheetData>
      <sheetData sheetId="4621">
        <row r="7">
          <cell r="E7" t="str">
            <v>PT. DANONE BISCUITS INDONESIA</v>
          </cell>
        </row>
      </sheetData>
      <sheetData sheetId="4622">
        <row r="7">
          <cell r="E7" t="str">
            <v>PT. DANONE BISCUITS INDONESIA</v>
          </cell>
        </row>
      </sheetData>
      <sheetData sheetId="4623">
        <row r="7">
          <cell r="E7" t="str">
            <v>PT. DANONE BISCUITS INDONESIA</v>
          </cell>
        </row>
      </sheetData>
      <sheetData sheetId="4624">
        <row r="7">
          <cell r="E7" t="str">
            <v>PT. DANONE BISCUITS INDONESIA</v>
          </cell>
        </row>
      </sheetData>
      <sheetData sheetId="4625">
        <row r="7">
          <cell r="E7" t="str">
            <v>PT. DANONE BISCUITS INDONESIA</v>
          </cell>
        </row>
      </sheetData>
      <sheetData sheetId="4626">
        <row r="7">
          <cell r="E7" t="str">
            <v>PT. DANONE BISCUITS INDONESIA</v>
          </cell>
        </row>
      </sheetData>
      <sheetData sheetId="4627">
        <row r="7">
          <cell r="E7" t="str">
            <v>PT. DANONE BISCUITS INDONESIA</v>
          </cell>
        </row>
      </sheetData>
      <sheetData sheetId="4628">
        <row r="7">
          <cell r="E7" t="str">
            <v>PT. DANONE BISCUITS INDONESIA</v>
          </cell>
        </row>
      </sheetData>
      <sheetData sheetId="4629">
        <row r="7">
          <cell r="E7" t="str">
            <v>PT. DANONE BISCUITS INDONESIA</v>
          </cell>
        </row>
      </sheetData>
      <sheetData sheetId="4630">
        <row r="7">
          <cell r="E7" t="str">
            <v>PT. DANONE BISCUITS INDONESIA</v>
          </cell>
        </row>
      </sheetData>
      <sheetData sheetId="4631">
        <row r="7">
          <cell r="E7" t="str">
            <v>PT. DANONE BISCUITS INDONESIA</v>
          </cell>
        </row>
      </sheetData>
      <sheetData sheetId="4632">
        <row r="7">
          <cell r="E7" t="str">
            <v>PT. DANONE BISCUITS INDONESIA</v>
          </cell>
        </row>
      </sheetData>
      <sheetData sheetId="4633">
        <row r="7">
          <cell r="E7" t="str">
            <v>PT. DANONE BISCUITS INDONESIA</v>
          </cell>
        </row>
      </sheetData>
      <sheetData sheetId="4634">
        <row r="7">
          <cell r="E7" t="str">
            <v>PT. DANONE BISCUITS INDONESIA</v>
          </cell>
        </row>
      </sheetData>
      <sheetData sheetId="4635">
        <row r="7">
          <cell r="E7" t="str">
            <v>PT. DANONE BISCUITS INDONESIA</v>
          </cell>
        </row>
      </sheetData>
      <sheetData sheetId="4636">
        <row r="7">
          <cell r="E7" t="str">
            <v>PT. DANONE BISCUITS INDONESIA</v>
          </cell>
        </row>
      </sheetData>
      <sheetData sheetId="4637">
        <row r="7">
          <cell r="E7" t="str">
            <v>PT. DANONE BISCUITS INDONESIA</v>
          </cell>
        </row>
      </sheetData>
      <sheetData sheetId="4638">
        <row r="7">
          <cell r="E7" t="str">
            <v>PT. DANONE BISCUITS INDONESIA</v>
          </cell>
        </row>
      </sheetData>
      <sheetData sheetId="4639">
        <row r="7">
          <cell r="E7" t="str">
            <v>PT. DANONE BISCUITS INDONESIA</v>
          </cell>
        </row>
      </sheetData>
      <sheetData sheetId="4640">
        <row r="7">
          <cell r="E7" t="str">
            <v>PT. DANONE BISCUITS INDONESIA</v>
          </cell>
        </row>
      </sheetData>
      <sheetData sheetId="4641">
        <row r="7">
          <cell r="E7" t="str">
            <v>PT. DANONE BISCUITS INDONESIA</v>
          </cell>
        </row>
      </sheetData>
      <sheetData sheetId="4642">
        <row r="7">
          <cell r="E7" t="str">
            <v>PT. DANONE BISCUITS INDONESIA</v>
          </cell>
        </row>
      </sheetData>
      <sheetData sheetId="4643">
        <row r="7">
          <cell r="E7" t="str">
            <v>PT. DANONE BISCUITS INDONESIA</v>
          </cell>
        </row>
      </sheetData>
      <sheetData sheetId="4644">
        <row r="7">
          <cell r="E7" t="str">
            <v>PT. DANONE BISCUITS INDONESIA</v>
          </cell>
        </row>
      </sheetData>
      <sheetData sheetId="4645">
        <row r="7">
          <cell r="E7" t="str">
            <v>PT. DANONE BISCUITS INDONESIA</v>
          </cell>
        </row>
      </sheetData>
      <sheetData sheetId="4646">
        <row r="7">
          <cell r="E7" t="str">
            <v>PT. DANONE BISCUITS INDONESIA</v>
          </cell>
        </row>
      </sheetData>
      <sheetData sheetId="4647">
        <row r="7">
          <cell r="E7" t="str">
            <v>PT. DANONE BISCUITS INDONESIA</v>
          </cell>
        </row>
      </sheetData>
      <sheetData sheetId="4648">
        <row r="7">
          <cell r="E7" t="str">
            <v>PT. DANONE BISCUITS INDONESIA</v>
          </cell>
        </row>
      </sheetData>
      <sheetData sheetId="4649">
        <row r="7">
          <cell r="E7" t="str">
            <v>PT. DANONE BISCUITS INDONESIA</v>
          </cell>
        </row>
      </sheetData>
      <sheetData sheetId="4650">
        <row r="7">
          <cell r="E7" t="str">
            <v>PT. DANONE BISCUITS INDONESIA</v>
          </cell>
        </row>
      </sheetData>
      <sheetData sheetId="4651">
        <row r="7">
          <cell r="E7" t="str">
            <v>PT. DANONE BISCUITS INDONESIA</v>
          </cell>
        </row>
      </sheetData>
      <sheetData sheetId="4652">
        <row r="7">
          <cell r="E7" t="str">
            <v>PT. DANONE BISCUITS INDONESIA</v>
          </cell>
        </row>
      </sheetData>
      <sheetData sheetId="4653">
        <row r="7">
          <cell r="E7" t="str">
            <v>PT. DANONE BISCUITS INDONESIA</v>
          </cell>
        </row>
      </sheetData>
      <sheetData sheetId="4654">
        <row r="7">
          <cell r="E7" t="str">
            <v>PT. DANONE BISCUITS INDONESIA</v>
          </cell>
        </row>
      </sheetData>
      <sheetData sheetId="4655">
        <row r="7">
          <cell r="E7" t="str">
            <v>PT. DANONE BISCUITS INDONESIA</v>
          </cell>
        </row>
      </sheetData>
      <sheetData sheetId="4656">
        <row r="7">
          <cell r="E7" t="str">
            <v>PT. DANONE BISCUITS INDONESIA</v>
          </cell>
        </row>
      </sheetData>
      <sheetData sheetId="4657">
        <row r="7">
          <cell r="E7" t="str">
            <v>PT. DANONE BISCUITS INDONESIA</v>
          </cell>
        </row>
      </sheetData>
      <sheetData sheetId="4658">
        <row r="7">
          <cell r="E7" t="str">
            <v>PT. DANONE BISCUITS INDONESIA</v>
          </cell>
        </row>
      </sheetData>
      <sheetData sheetId="4659">
        <row r="7">
          <cell r="E7" t="str">
            <v>PT. DANONE BISCUITS INDONESIA</v>
          </cell>
        </row>
      </sheetData>
      <sheetData sheetId="4660">
        <row r="7">
          <cell r="E7" t="str">
            <v>PT. DANONE BISCUITS INDONESIA</v>
          </cell>
        </row>
      </sheetData>
      <sheetData sheetId="4661">
        <row r="7">
          <cell r="E7" t="str">
            <v>PT. DANONE BISCUITS INDONESIA</v>
          </cell>
        </row>
      </sheetData>
      <sheetData sheetId="4662">
        <row r="7">
          <cell r="E7" t="str">
            <v>PT. DANONE BISCUITS INDONESIA</v>
          </cell>
        </row>
      </sheetData>
      <sheetData sheetId="4663">
        <row r="7">
          <cell r="E7" t="str">
            <v>PT. DANONE BISCUITS INDONESIA</v>
          </cell>
        </row>
      </sheetData>
      <sheetData sheetId="4664">
        <row r="7">
          <cell r="E7" t="str">
            <v>PT. DANONE BISCUITS INDONESIA</v>
          </cell>
        </row>
      </sheetData>
      <sheetData sheetId="4665">
        <row r="7">
          <cell r="E7" t="str">
            <v>PT. DANONE BISCUITS INDONESIA</v>
          </cell>
        </row>
      </sheetData>
      <sheetData sheetId="4666">
        <row r="7">
          <cell r="E7" t="str">
            <v>PT. DANONE BISCUITS INDONESIA</v>
          </cell>
        </row>
      </sheetData>
      <sheetData sheetId="4667">
        <row r="7">
          <cell r="E7" t="str">
            <v>PT. DANONE BISCUITS INDONESIA</v>
          </cell>
        </row>
      </sheetData>
      <sheetData sheetId="4668">
        <row r="7">
          <cell r="E7" t="str">
            <v>PT. DANONE BISCUITS INDONESIA</v>
          </cell>
        </row>
      </sheetData>
      <sheetData sheetId="4669">
        <row r="7">
          <cell r="E7" t="str">
            <v>PT. DANONE BISCUITS INDONESIA</v>
          </cell>
        </row>
      </sheetData>
      <sheetData sheetId="4670">
        <row r="7">
          <cell r="E7" t="str">
            <v>PT. DANONE BISCUITS INDONESIA</v>
          </cell>
        </row>
      </sheetData>
      <sheetData sheetId="4671">
        <row r="7">
          <cell r="E7" t="str">
            <v>PT. DANONE BISCUITS INDONESIA</v>
          </cell>
        </row>
      </sheetData>
      <sheetData sheetId="4672">
        <row r="7">
          <cell r="E7" t="str">
            <v>PT. DANONE BISCUITS INDONESIA</v>
          </cell>
        </row>
      </sheetData>
      <sheetData sheetId="4673">
        <row r="7">
          <cell r="E7" t="str">
            <v>PT. DANONE BISCUITS INDONESIA</v>
          </cell>
        </row>
      </sheetData>
      <sheetData sheetId="4674">
        <row r="7">
          <cell r="E7" t="str">
            <v>PT. DANONE BISCUITS INDONESIA</v>
          </cell>
        </row>
      </sheetData>
      <sheetData sheetId="4675">
        <row r="7">
          <cell r="E7" t="str">
            <v>PT. DANONE BISCUITS INDONESIA</v>
          </cell>
        </row>
      </sheetData>
      <sheetData sheetId="4676">
        <row r="7">
          <cell r="E7" t="str">
            <v>PT. DANONE BISCUITS INDONESIA</v>
          </cell>
        </row>
      </sheetData>
      <sheetData sheetId="4677">
        <row r="7">
          <cell r="E7" t="str">
            <v>PT. DANONE BISCUITS INDONESIA</v>
          </cell>
        </row>
      </sheetData>
      <sheetData sheetId="4678">
        <row r="7">
          <cell r="E7" t="str">
            <v>PT. DANONE BISCUITS INDONESIA</v>
          </cell>
        </row>
      </sheetData>
      <sheetData sheetId="4679">
        <row r="7">
          <cell r="E7" t="str">
            <v>PT. DANONE BISCUITS INDONESIA</v>
          </cell>
        </row>
      </sheetData>
      <sheetData sheetId="4680">
        <row r="7">
          <cell r="E7" t="str">
            <v>PT. DANONE BISCUITS INDONESIA</v>
          </cell>
        </row>
      </sheetData>
      <sheetData sheetId="4681">
        <row r="7">
          <cell r="E7" t="str">
            <v>PT. DANONE BISCUITS INDONESIA</v>
          </cell>
        </row>
      </sheetData>
      <sheetData sheetId="4682">
        <row r="7">
          <cell r="E7" t="str">
            <v>PT. DANONE BISCUITS INDONESIA</v>
          </cell>
        </row>
      </sheetData>
      <sheetData sheetId="4683">
        <row r="7">
          <cell r="E7" t="str">
            <v>PT. DANONE BISCUITS INDONESIA</v>
          </cell>
        </row>
      </sheetData>
      <sheetData sheetId="4684">
        <row r="7">
          <cell r="E7" t="str">
            <v>PT. DANONE BISCUITS INDONESIA</v>
          </cell>
        </row>
      </sheetData>
      <sheetData sheetId="4685">
        <row r="7">
          <cell r="E7" t="str">
            <v>PT. DANONE BISCUITS INDONESIA</v>
          </cell>
        </row>
      </sheetData>
      <sheetData sheetId="4686">
        <row r="7">
          <cell r="E7" t="str">
            <v>PT. DANONE BISCUITS INDONESIA</v>
          </cell>
        </row>
      </sheetData>
      <sheetData sheetId="4687">
        <row r="7">
          <cell r="E7" t="str">
            <v>PT. DANONE BISCUITS INDONESIA</v>
          </cell>
        </row>
      </sheetData>
      <sheetData sheetId="4688">
        <row r="7">
          <cell r="E7" t="str">
            <v>PT. DANONE BISCUITS INDONESIA</v>
          </cell>
        </row>
      </sheetData>
      <sheetData sheetId="4689">
        <row r="7">
          <cell r="E7" t="str">
            <v>PT. DANONE BISCUITS INDONESIA</v>
          </cell>
        </row>
      </sheetData>
      <sheetData sheetId="4690">
        <row r="7">
          <cell r="E7" t="str">
            <v>PT. DANONE BISCUITS INDONESIA</v>
          </cell>
        </row>
      </sheetData>
      <sheetData sheetId="4691">
        <row r="7">
          <cell r="E7" t="str">
            <v>PT. DANONE BISCUITS INDONESIA</v>
          </cell>
        </row>
      </sheetData>
      <sheetData sheetId="4692">
        <row r="7">
          <cell r="E7" t="str">
            <v>PT. DANONE BISCUITS INDONESIA</v>
          </cell>
        </row>
      </sheetData>
      <sheetData sheetId="4693">
        <row r="7">
          <cell r="E7" t="str">
            <v>PT. DANONE BISCUITS INDONESIA</v>
          </cell>
        </row>
      </sheetData>
      <sheetData sheetId="4694">
        <row r="7">
          <cell r="E7" t="str">
            <v>PT. DANONE BISCUITS INDONESIA</v>
          </cell>
        </row>
      </sheetData>
      <sheetData sheetId="4695">
        <row r="7">
          <cell r="E7" t="str">
            <v>PT. DANONE BISCUITS INDONESIA</v>
          </cell>
        </row>
      </sheetData>
      <sheetData sheetId="4696">
        <row r="7">
          <cell r="E7" t="str">
            <v>PT. DANONE BISCUITS INDONESIA</v>
          </cell>
        </row>
      </sheetData>
      <sheetData sheetId="4697">
        <row r="7">
          <cell r="E7" t="str">
            <v>PT. DANONE BISCUITS INDONESIA</v>
          </cell>
        </row>
      </sheetData>
      <sheetData sheetId="4698">
        <row r="7">
          <cell r="E7" t="str">
            <v>PT. DANONE BISCUITS INDONESIA</v>
          </cell>
        </row>
      </sheetData>
      <sheetData sheetId="4699">
        <row r="7">
          <cell r="E7" t="str">
            <v>PT. DANONE BISCUITS INDONESIA</v>
          </cell>
        </row>
      </sheetData>
      <sheetData sheetId="4700">
        <row r="7">
          <cell r="E7" t="str">
            <v>PT. DANONE BISCUITS INDONESIA</v>
          </cell>
        </row>
      </sheetData>
      <sheetData sheetId="4701">
        <row r="7">
          <cell r="E7" t="str">
            <v>PT. DANONE BISCUITS INDONESIA</v>
          </cell>
        </row>
      </sheetData>
      <sheetData sheetId="4702">
        <row r="7">
          <cell r="E7" t="str">
            <v>PT. DANONE BISCUITS INDONESIA</v>
          </cell>
        </row>
      </sheetData>
      <sheetData sheetId="4703">
        <row r="7">
          <cell r="E7" t="str">
            <v>PT. DANONE BISCUITS INDONESIA</v>
          </cell>
        </row>
      </sheetData>
      <sheetData sheetId="4704">
        <row r="7">
          <cell r="E7" t="str">
            <v>PT. DANONE BISCUITS INDONESIA</v>
          </cell>
        </row>
      </sheetData>
      <sheetData sheetId="4705">
        <row r="7">
          <cell r="E7" t="str">
            <v>PT. DANONE BISCUITS INDONESIA</v>
          </cell>
        </row>
      </sheetData>
      <sheetData sheetId="4706">
        <row r="7">
          <cell r="E7" t="str">
            <v>PT. DANONE BISCUITS INDONESIA</v>
          </cell>
        </row>
      </sheetData>
      <sheetData sheetId="4707">
        <row r="7">
          <cell r="E7" t="str">
            <v>PT. DANONE BISCUITS INDONESIA</v>
          </cell>
        </row>
      </sheetData>
      <sheetData sheetId="4708">
        <row r="7">
          <cell r="E7" t="str">
            <v>PT. DANONE BISCUITS INDONESIA</v>
          </cell>
        </row>
      </sheetData>
      <sheetData sheetId="4709">
        <row r="7">
          <cell r="E7" t="str">
            <v>PT. DANONE BISCUITS INDONESIA</v>
          </cell>
        </row>
      </sheetData>
      <sheetData sheetId="4710">
        <row r="7">
          <cell r="E7" t="str">
            <v>PT. DANONE BISCUITS INDONESIA</v>
          </cell>
        </row>
      </sheetData>
      <sheetData sheetId="4711">
        <row r="7">
          <cell r="E7" t="str">
            <v>PT. DANONE BISCUITS INDONESIA</v>
          </cell>
        </row>
      </sheetData>
      <sheetData sheetId="4712">
        <row r="7">
          <cell r="E7" t="str">
            <v>PT. DANONE BISCUITS INDONESIA</v>
          </cell>
        </row>
      </sheetData>
      <sheetData sheetId="4713">
        <row r="7">
          <cell r="E7" t="str">
            <v>PT. DANONE BISCUITS INDONESIA</v>
          </cell>
        </row>
      </sheetData>
      <sheetData sheetId="4714">
        <row r="7">
          <cell r="E7" t="str">
            <v>PT. DANONE BISCUITS INDONESIA</v>
          </cell>
        </row>
      </sheetData>
      <sheetData sheetId="4715">
        <row r="7">
          <cell r="E7" t="str">
            <v>PT. DANONE BISCUITS INDONESIA</v>
          </cell>
        </row>
      </sheetData>
      <sheetData sheetId="4716">
        <row r="7">
          <cell r="E7" t="str">
            <v>PT. DANONE BISCUITS INDONESIA</v>
          </cell>
        </row>
      </sheetData>
      <sheetData sheetId="4717">
        <row r="7">
          <cell r="E7" t="str">
            <v>PT. DANONE BISCUITS INDONESIA</v>
          </cell>
        </row>
      </sheetData>
      <sheetData sheetId="4718">
        <row r="7">
          <cell r="E7" t="str">
            <v>PT. DANONE BISCUITS INDONESIA</v>
          </cell>
        </row>
      </sheetData>
      <sheetData sheetId="4719">
        <row r="7">
          <cell r="E7" t="str">
            <v>PT. DANONE BISCUITS INDONESIA</v>
          </cell>
        </row>
      </sheetData>
      <sheetData sheetId="4720">
        <row r="7">
          <cell r="E7" t="str">
            <v>PT. DANONE BISCUITS INDONESIA</v>
          </cell>
        </row>
      </sheetData>
      <sheetData sheetId="4721">
        <row r="7">
          <cell r="E7" t="str">
            <v>PT. DANONE BISCUITS INDONESIA</v>
          </cell>
        </row>
      </sheetData>
      <sheetData sheetId="4722">
        <row r="7">
          <cell r="E7" t="str">
            <v>PT. DANONE BISCUITS INDONESIA</v>
          </cell>
        </row>
      </sheetData>
      <sheetData sheetId="4723">
        <row r="7">
          <cell r="E7" t="str">
            <v>PT. DANONE BISCUITS INDONESIA</v>
          </cell>
        </row>
      </sheetData>
      <sheetData sheetId="4724">
        <row r="7">
          <cell r="E7" t="str">
            <v>PT. DANONE BISCUITS INDONESIA</v>
          </cell>
        </row>
      </sheetData>
      <sheetData sheetId="4725">
        <row r="7">
          <cell r="E7" t="str">
            <v>PT. DANONE BISCUITS INDONESIA</v>
          </cell>
        </row>
      </sheetData>
      <sheetData sheetId="4726">
        <row r="7">
          <cell r="E7" t="str">
            <v>PT. DANONE BISCUITS INDONESIA</v>
          </cell>
        </row>
      </sheetData>
      <sheetData sheetId="4727">
        <row r="7">
          <cell r="E7" t="str">
            <v>PT. DANONE BISCUITS INDONESIA</v>
          </cell>
        </row>
      </sheetData>
      <sheetData sheetId="4728">
        <row r="7">
          <cell r="E7" t="str">
            <v>PT. DANONE BISCUITS INDONESIA</v>
          </cell>
        </row>
      </sheetData>
      <sheetData sheetId="4729">
        <row r="7">
          <cell r="E7" t="str">
            <v>PT. DANONE BISCUITS INDONESIA</v>
          </cell>
        </row>
      </sheetData>
      <sheetData sheetId="4730">
        <row r="7">
          <cell r="E7" t="str">
            <v>PT. DANONE BISCUITS INDONESIA</v>
          </cell>
        </row>
      </sheetData>
      <sheetData sheetId="4731">
        <row r="7">
          <cell r="E7" t="str">
            <v>PT. DANONE BISCUITS INDONESIA</v>
          </cell>
        </row>
      </sheetData>
      <sheetData sheetId="4732">
        <row r="7">
          <cell r="E7" t="str">
            <v>PT. DANONE BISCUITS INDONESIA</v>
          </cell>
        </row>
      </sheetData>
      <sheetData sheetId="4733">
        <row r="7">
          <cell r="E7" t="str">
            <v>PT. DANONE BISCUITS INDONESIA</v>
          </cell>
        </row>
      </sheetData>
      <sheetData sheetId="4734">
        <row r="7">
          <cell r="E7" t="str">
            <v>PT. DANONE BISCUITS INDONESIA</v>
          </cell>
        </row>
      </sheetData>
      <sheetData sheetId="4735">
        <row r="7">
          <cell r="E7" t="str">
            <v>PT. DANONE BISCUITS INDONESIA</v>
          </cell>
        </row>
      </sheetData>
      <sheetData sheetId="4736">
        <row r="7">
          <cell r="E7" t="str">
            <v>PT. DANONE BISCUITS INDONESIA</v>
          </cell>
        </row>
      </sheetData>
      <sheetData sheetId="4737">
        <row r="7">
          <cell r="E7" t="str">
            <v>PT. DANONE BISCUITS INDONESIA</v>
          </cell>
        </row>
      </sheetData>
      <sheetData sheetId="4738">
        <row r="7">
          <cell r="E7" t="str">
            <v>PT. DANONE BISCUITS INDONESIA</v>
          </cell>
        </row>
      </sheetData>
      <sheetData sheetId="4739">
        <row r="7">
          <cell r="E7" t="str">
            <v>PT. DANONE BISCUITS INDONESIA</v>
          </cell>
        </row>
      </sheetData>
      <sheetData sheetId="4740">
        <row r="7">
          <cell r="E7" t="str">
            <v>PT. DANONE BISCUITS INDONESIA</v>
          </cell>
        </row>
      </sheetData>
      <sheetData sheetId="4741">
        <row r="7">
          <cell r="E7" t="str">
            <v>PT. DANONE BISCUITS INDONESIA</v>
          </cell>
        </row>
      </sheetData>
      <sheetData sheetId="4742">
        <row r="7">
          <cell r="E7" t="str">
            <v>PT. DANONE BISCUITS INDONESIA</v>
          </cell>
        </row>
      </sheetData>
      <sheetData sheetId="4743">
        <row r="7">
          <cell r="E7" t="str">
            <v>PT. DANONE BISCUITS INDONESIA</v>
          </cell>
        </row>
      </sheetData>
      <sheetData sheetId="4744">
        <row r="7">
          <cell r="E7" t="str">
            <v>PT. DANONE BISCUITS INDONESIA</v>
          </cell>
        </row>
      </sheetData>
      <sheetData sheetId="4745">
        <row r="7">
          <cell r="E7" t="str">
            <v>PT. DANONE BISCUITS INDONESIA</v>
          </cell>
        </row>
      </sheetData>
      <sheetData sheetId="4746">
        <row r="7">
          <cell r="E7" t="str">
            <v>PT. DANONE BISCUITS INDONESIA</v>
          </cell>
        </row>
      </sheetData>
      <sheetData sheetId="4747">
        <row r="7">
          <cell r="E7" t="str">
            <v>PT. DANONE BISCUITS INDONESIA</v>
          </cell>
        </row>
      </sheetData>
      <sheetData sheetId="4748">
        <row r="7">
          <cell r="E7" t="str">
            <v>PT. DANONE BISCUITS INDONESIA</v>
          </cell>
        </row>
      </sheetData>
      <sheetData sheetId="4749">
        <row r="7">
          <cell r="E7" t="str">
            <v>PT. DANONE BISCUITS INDONESIA</v>
          </cell>
        </row>
      </sheetData>
      <sheetData sheetId="4750">
        <row r="7">
          <cell r="E7" t="str">
            <v>PT. DANONE BISCUITS INDONESIA</v>
          </cell>
        </row>
      </sheetData>
      <sheetData sheetId="4751">
        <row r="7">
          <cell r="E7" t="str">
            <v>PT. DANONE BISCUITS INDONESIA</v>
          </cell>
        </row>
      </sheetData>
      <sheetData sheetId="4752">
        <row r="7">
          <cell r="E7" t="str">
            <v>PT. DANONE BISCUITS INDONESIA</v>
          </cell>
        </row>
      </sheetData>
      <sheetData sheetId="4753">
        <row r="7">
          <cell r="E7" t="str">
            <v>PT. DANONE BISCUITS INDONESIA</v>
          </cell>
        </row>
      </sheetData>
      <sheetData sheetId="4754">
        <row r="7">
          <cell r="E7" t="str">
            <v>PT. DANONE BISCUITS INDONESIA</v>
          </cell>
        </row>
      </sheetData>
      <sheetData sheetId="4755">
        <row r="7">
          <cell r="E7" t="str">
            <v>PT. DANONE BISCUITS INDONESIA</v>
          </cell>
        </row>
      </sheetData>
      <sheetData sheetId="4756">
        <row r="7">
          <cell r="E7" t="str">
            <v>PT. DANONE BISCUITS INDONESIA</v>
          </cell>
        </row>
      </sheetData>
      <sheetData sheetId="4757">
        <row r="7">
          <cell r="E7" t="str">
            <v>PT. DANONE BISCUITS INDONESIA</v>
          </cell>
        </row>
      </sheetData>
      <sheetData sheetId="4758">
        <row r="7">
          <cell r="E7" t="str">
            <v>PT. DANONE BISCUITS INDONESIA</v>
          </cell>
        </row>
      </sheetData>
      <sheetData sheetId="4759">
        <row r="7">
          <cell r="E7" t="str">
            <v>PT. DANONE BISCUITS INDONESIA</v>
          </cell>
        </row>
      </sheetData>
      <sheetData sheetId="4760">
        <row r="7">
          <cell r="E7" t="str">
            <v>PT. DANONE BISCUITS INDONESIA</v>
          </cell>
        </row>
      </sheetData>
      <sheetData sheetId="4761">
        <row r="7">
          <cell r="E7" t="str">
            <v>PT. DANONE BISCUITS INDONESIA</v>
          </cell>
        </row>
      </sheetData>
      <sheetData sheetId="4762">
        <row r="7">
          <cell r="E7" t="str">
            <v>PT. DANONE BISCUITS INDONESIA</v>
          </cell>
        </row>
      </sheetData>
      <sheetData sheetId="4763">
        <row r="7">
          <cell r="E7" t="str">
            <v>PT. DANONE BISCUITS INDONESIA</v>
          </cell>
        </row>
      </sheetData>
      <sheetData sheetId="4764">
        <row r="7">
          <cell r="E7" t="str">
            <v>PT. DANONE BISCUITS INDONESIA</v>
          </cell>
        </row>
      </sheetData>
      <sheetData sheetId="4765">
        <row r="7">
          <cell r="E7" t="str">
            <v>PT. DANONE BISCUITS INDONESIA</v>
          </cell>
        </row>
      </sheetData>
      <sheetData sheetId="4766">
        <row r="7">
          <cell r="E7" t="str">
            <v>PT. DANONE BISCUITS INDONESIA</v>
          </cell>
        </row>
      </sheetData>
      <sheetData sheetId="4767">
        <row r="7">
          <cell r="E7" t="str">
            <v>PT. DANONE BISCUITS INDONESIA</v>
          </cell>
        </row>
      </sheetData>
      <sheetData sheetId="4768">
        <row r="7">
          <cell r="E7" t="str">
            <v>PT. DANONE BISCUITS INDONESIA</v>
          </cell>
        </row>
      </sheetData>
      <sheetData sheetId="4769">
        <row r="7">
          <cell r="E7" t="str">
            <v>PT. DANONE BISCUITS INDONESIA</v>
          </cell>
        </row>
      </sheetData>
      <sheetData sheetId="4770">
        <row r="7">
          <cell r="E7" t="str">
            <v>PT. DANONE BISCUITS INDONESIA</v>
          </cell>
        </row>
      </sheetData>
      <sheetData sheetId="4771">
        <row r="7">
          <cell r="E7" t="str">
            <v>PT. DANONE BISCUITS INDONESIA</v>
          </cell>
        </row>
      </sheetData>
      <sheetData sheetId="4772">
        <row r="7">
          <cell r="E7" t="str">
            <v>PT. DANONE BISCUITS INDONESIA</v>
          </cell>
        </row>
      </sheetData>
      <sheetData sheetId="4773">
        <row r="7">
          <cell r="E7" t="str">
            <v>PT. DANONE BISCUITS INDONESIA</v>
          </cell>
        </row>
      </sheetData>
      <sheetData sheetId="4774">
        <row r="7">
          <cell r="E7" t="str">
            <v>PT. DANONE BISCUITS INDONESIA</v>
          </cell>
        </row>
      </sheetData>
      <sheetData sheetId="4775">
        <row r="7">
          <cell r="E7" t="str">
            <v>PT. DANONE BISCUITS INDONESIA</v>
          </cell>
        </row>
      </sheetData>
      <sheetData sheetId="4776">
        <row r="7">
          <cell r="E7" t="str">
            <v>PT. DANONE BISCUITS INDONESIA</v>
          </cell>
        </row>
      </sheetData>
      <sheetData sheetId="4777">
        <row r="7">
          <cell r="E7" t="str">
            <v>PT. DANONE BISCUITS INDONESIA</v>
          </cell>
        </row>
      </sheetData>
      <sheetData sheetId="4778">
        <row r="7">
          <cell r="E7" t="str">
            <v>PT. DANONE BISCUITS INDONESIA</v>
          </cell>
        </row>
      </sheetData>
      <sheetData sheetId="4779">
        <row r="7">
          <cell r="E7" t="str">
            <v>PT. DANONE BISCUITS INDONESIA</v>
          </cell>
        </row>
      </sheetData>
      <sheetData sheetId="4780">
        <row r="7">
          <cell r="E7" t="str">
            <v>PT. DANONE BISCUITS INDONESIA</v>
          </cell>
        </row>
      </sheetData>
      <sheetData sheetId="4781">
        <row r="7">
          <cell r="E7" t="str">
            <v>PT. DANONE BISCUITS INDONESIA</v>
          </cell>
        </row>
      </sheetData>
      <sheetData sheetId="4782">
        <row r="7">
          <cell r="E7" t="str">
            <v>PT. DANONE BISCUITS INDONESIA</v>
          </cell>
        </row>
      </sheetData>
      <sheetData sheetId="4783">
        <row r="7">
          <cell r="E7" t="str">
            <v>PT. DANONE BISCUITS INDONESIA</v>
          </cell>
        </row>
      </sheetData>
      <sheetData sheetId="4784">
        <row r="7">
          <cell r="E7" t="str">
            <v>PT. DANONE BISCUITS INDONESIA</v>
          </cell>
        </row>
      </sheetData>
      <sheetData sheetId="4785">
        <row r="7">
          <cell r="E7" t="str">
            <v>PT. DANONE BISCUITS INDONESIA</v>
          </cell>
        </row>
      </sheetData>
      <sheetData sheetId="4786">
        <row r="7">
          <cell r="E7" t="str">
            <v>PT. DANONE BISCUITS INDONESIA</v>
          </cell>
        </row>
      </sheetData>
      <sheetData sheetId="4787">
        <row r="7">
          <cell r="E7" t="str">
            <v>PT. DANONE BISCUITS INDONESIA</v>
          </cell>
        </row>
      </sheetData>
      <sheetData sheetId="4788">
        <row r="7">
          <cell r="E7" t="str">
            <v>PT. DANONE BISCUITS INDONESIA</v>
          </cell>
        </row>
      </sheetData>
      <sheetData sheetId="4789">
        <row r="7">
          <cell r="E7" t="str">
            <v>PT. DANONE BISCUITS INDONESIA</v>
          </cell>
        </row>
      </sheetData>
      <sheetData sheetId="4790">
        <row r="7">
          <cell r="E7" t="str">
            <v>PT. DANONE BISCUITS INDONESIA</v>
          </cell>
        </row>
      </sheetData>
      <sheetData sheetId="4791">
        <row r="7">
          <cell r="E7" t="str">
            <v>PT. DANONE BISCUITS INDONESIA</v>
          </cell>
        </row>
      </sheetData>
      <sheetData sheetId="4792">
        <row r="7">
          <cell r="E7" t="str">
            <v>PT. DANONE BISCUITS INDONESIA</v>
          </cell>
        </row>
      </sheetData>
      <sheetData sheetId="4793">
        <row r="7">
          <cell r="E7" t="str">
            <v>PT. DANONE BISCUITS INDONESIA</v>
          </cell>
        </row>
      </sheetData>
      <sheetData sheetId="4794">
        <row r="7">
          <cell r="E7" t="str">
            <v>PT. DANONE BISCUITS INDONESIA</v>
          </cell>
        </row>
      </sheetData>
      <sheetData sheetId="4795">
        <row r="7">
          <cell r="E7" t="str">
            <v>PT. DANONE BISCUITS INDONESIA</v>
          </cell>
        </row>
      </sheetData>
      <sheetData sheetId="4796">
        <row r="7">
          <cell r="E7" t="str">
            <v>PT. DANONE BISCUITS INDONESIA</v>
          </cell>
        </row>
      </sheetData>
      <sheetData sheetId="4797">
        <row r="7">
          <cell r="E7" t="str">
            <v>PT. DANONE BISCUITS INDONESIA</v>
          </cell>
        </row>
      </sheetData>
      <sheetData sheetId="4798">
        <row r="7">
          <cell r="E7" t="str">
            <v>PT. DANONE BISCUITS INDONESIA</v>
          </cell>
        </row>
      </sheetData>
      <sheetData sheetId="4799">
        <row r="7">
          <cell r="E7" t="str">
            <v>PT. DANONE BISCUITS INDONESIA</v>
          </cell>
        </row>
      </sheetData>
      <sheetData sheetId="4800">
        <row r="7">
          <cell r="E7" t="str">
            <v>PT. DANONE BISCUITS INDONESIA</v>
          </cell>
        </row>
      </sheetData>
      <sheetData sheetId="4801">
        <row r="7">
          <cell r="E7" t="str">
            <v>PT. DANONE BISCUITS INDONESIA</v>
          </cell>
        </row>
      </sheetData>
      <sheetData sheetId="4802">
        <row r="7">
          <cell r="E7" t="str">
            <v>PT. DANONE BISCUITS INDONESIA</v>
          </cell>
        </row>
      </sheetData>
      <sheetData sheetId="4803">
        <row r="7">
          <cell r="E7" t="str">
            <v>PT. DANONE BISCUITS INDONESIA</v>
          </cell>
        </row>
      </sheetData>
      <sheetData sheetId="4804">
        <row r="7">
          <cell r="E7" t="str">
            <v>PT. DANONE BISCUITS INDONESIA</v>
          </cell>
        </row>
      </sheetData>
      <sheetData sheetId="4805">
        <row r="7">
          <cell r="E7" t="str">
            <v>PT. DANONE BISCUITS INDONESIA</v>
          </cell>
        </row>
      </sheetData>
      <sheetData sheetId="4806">
        <row r="7">
          <cell r="E7" t="str">
            <v>PT. DANONE BISCUITS INDONESIA</v>
          </cell>
        </row>
      </sheetData>
      <sheetData sheetId="4807">
        <row r="7">
          <cell r="E7" t="str">
            <v>PT. DANONE BISCUITS INDONESIA</v>
          </cell>
        </row>
      </sheetData>
      <sheetData sheetId="4808">
        <row r="7">
          <cell r="E7" t="str">
            <v>PT. DANONE BISCUITS INDONESIA</v>
          </cell>
        </row>
      </sheetData>
      <sheetData sheetId="4809">
        <row r="7">
          <cell r="E7" t="str">
            <v>PT. DANONE BISCUITS INDONESIA</v>
          </cell>
        </row>
      </sheetData>
      <sheetData sheetId="4810">
        <row r="7">
          <cell r="E7" t="str">
            <v>PT. DANONE BISCUITS INDONESIA</v>
          </cell>
        </row>
      </sheetData>
      <sheetData sheetId="4811">
        <row r="7">
          <cell r="E7" t="str">
            <v>PT. DANONE BISCUITS INDONESIA</v>
          </cell>
        </row>
      </sheetData>
      <sheetData sheetId="4812">
        <row r="7">
          <cell r="E7" t="str">
            <v>PT. DANONE BISCUITS INDONESIA</v>
          </cell>
        </row>
      </sheetData>
      <sheetData sheetId="4813">
        <row r="7">
          <cell r="E7" t="str">
            <v>PT. DANONE BISCUITS INDONESIA</v>
          </cell>
        </row>
      </sheetData>
      <sheetData sheetId="4814">
        <row r="7">
          <cell r="E7" t="str">
            <v>PT. DANONE BISCUITS INDONESIA</v>
          </cell>
        </row>
      </sheetData>
      <sheetData sheetId="4815">
        <row r="7">
          <cell r="E7" t="str">
            <v>PT. DANONE BISCUITS INDONESIA</v>
          </cell>
        </row>
      </sheetData>
      <sheetData sheetId="4816">
        <row r="7">
          <cell r="E7" t="str">
            <v>PT. DANONE BISCUITS INDONESIA</v>
          </cell>
        </row>
      </sheetData>
      <sheetData sheetId="4817">
        <row r="7">
          <cell r="E7" t="str">
            <v>PT. DANONE BISCUITS INDONESIA</v>
          </cell>
        </row>
      </sheetData>
      <sheetData sheetId="4818">
        <row r="7">
          <cell r="E7" t="str">
            <v>PT. DANONE BISCUITS INDONESIA</v>
          </cell>
        </row>
      </sheetData>
      <sheetData sheetId="4819">
        <row r="7">
          <cell r="E7" t="str">
            <v>PT. DANONE BISCUITS INDONESIA</v>
          </cell>
        </row>
      </sheetData>
      <sheetData sheetId="4820">
        <row r="7">
          <cell r="E7" t="str">
            <v>PT. DANONE BISCUITS INDONESIA</v>
          </cell>
        </row>
      </sheetData>
      <sheetData sheetId="4821">
        <row r="7">
          <cell r="E7" t="str">
            <v>PT. DANONE BISCUITS INDONESIA</v>
          </cell>
        </row>
      </sheetData>
      <sheetData sheetId="4822">
        <row r="7">
          <cell r="E7" t="str">
            <v>PT. DANONE BISCUITS INDONESIA</v>
          </cell>
        </row>
      </sheetData>
      <sheetData sheetId="4823">
        <row r="7">
          <cell r="E7" t="str">
            <v>PT. DANONE BISCUITS INDONESIA</v>
          </cell>
        </row>
      </sheetData>
      <sheetData sheetId="4824">
        <row r="7">
          <cell r="E7" t="str">
            <v>PT. DANONE BISCUITS INDONESIA</v>
          </cell>
        </row>
      </sheetData>
      <sheetData sheetId="4825">
        <row r="7">
          <cell r="E7" t="str">
            <v>PT. DANONE BISCUITS INDONESIA</v>
          </cell>
        </row>
      </sheetData>
      <sheetData sheetId="4826">
        <row r="7">
          <cell r="E7" t="str">
            <v>PT. DANONE BISCUITS INDONESIA</v>
          </cell>
        </row>
      </sheetData>
      <sheetData sheetId="4827">
        <row r="7">
          <cell r="E7" t="str">
            <v>PT. DANONE BISCUITS INDONESIA</v>
          </cell>
        </row>
      </sheetData>
      <sheetData sheetId="4828">
        <row r="7">
          <cell r="E7" t="str">
            <v>PT. DANONE BISCUITS INDONESIA</v>
          </cell>
        </row>
      </sheetData>
      <sheetData sheetId="4829">
        <row r="7">
          <cell r="E7" t="str">
            <v>PT. DANONE BISCUITS INDONESIA</v>
          </cell>
        </row>
      </sheetData>
      <sheetData sheetId="4830">
        <row r="7">
          <cell r="E7" t="str">
            <v>PT. DANONE BISCUITS INDONESIA</v>
          </cell>
        </row>
      </sheetData>
      <sheetData sheetId="4831">
        <row r="7">
          <cell r="E7" t="str">
            <v>PT. DANONE BISCUITS INDONESIA</v>
          </cell>
        </row>
      </sheetData>
      <sheetData sheetId="4832">
        <row r="7">
          <cell r="E7" t="str">
            <v>PT. DANONE BISCUITS INDONESIA</v>
          </cell>
        </row>
      </sheetData>
      <sheetData sheetId="4833">
        <row r="7">
          <cell r="E7" t="str">
            <v>PT. DANONE BISCUITS INDONESIA</v>
          </cell>
        </row>
      </sheetData>
      <sheetData sheetId="4834">
        <row r="7">
          <cell r="E7" t="str">
            <v>PT. DANONE BISCUITS INDONESIA</v>
          </cell>
        </row>
      </sheetData>
      <sheetData sheetId="4835">
        <row r="7">
          <cell r="E7" t="str">
            <v>PT. DANONE BISCUITS INDONESIA</v>
          </cell>
        </row>
      </sheetData>
      <sheetData sheetId="4836">
        <row r="7">
          <cell r="E7" t="str">
            <v>PT. DANONE BISCUITS INDONESIA</v>
          </cell>
        </row>
      </sheetData>
      <sheetData sheetId="4837">
        <row r="7">
          <cell r="E7" t="str">
            <v>PT. DANONE BISCUITS INDONESIA</v>
          </cell>
        </row>
      </sheetData>
      <sheetData sheetId="4838">
        <row r="7">
          <cell r="E7" t="str">
            <v>PT. DANONE BISCUITS INDONESIA</v>
          </cell>
        </row>
      </sheetData>
      <sheetData sheetId="4839">
        <row r="7">
          <cell r="E7" t="str">
            <v>PT. DANONE BISCUITS INDONESIA</v>
          </cell>
        </row>
      </sheetData>
      <sheetData sheetId="4840">
        <row r="7">
          <cell r="E7" t="str">
            <v>PT. DANONE BISCUITS INDONESIA</v>
          </cell>
        </row>
      </sheetData>
      <sheetData sheetId="4841">
        <row r="7">
          <cell r="E7" t="str">
            <v>PT. DANONE BISCUITS INDONESIA</v>
          </cell>
        </row>
      </sheetData>
      <sheetData sheetId="4842">
        <row r="7">
          <cell r="E7" t="str">
            <v>PT. DANONE BISCUITS INDONESIA</v>
          </cell>
        </row>
      </sheetData>
      <sheetData sheetId="4843">
        <row r="7">
          <cell r="E7" t="str">
            <v>PT. DANONE BISCUITS INDONESIA</v>
          </cell>
        </row>
      </sheetData>
      <sheetData sheetId="4844">
        <row r="7">
          <cell r="E7" t="str">
            <v>PT. DANONE BISCUITS INDONESIA</v>
          </cell>
        </row>
      </sheetData>
      <sheetData sheetId="4845">
        <row r="7">
          <cell r="E7" t="str">
            <v>PT. DANONE BISCUITS INDONESIA</v>
          </cell>
        </row>
      </sheetData>
      <sheetData sheetId="4846">
        <row r="7">
          <cell r="E7" t="str">
            <v>PT. DANONE BISCUITS INDONESIA</v>
          </cell>
        </row>
      </sheetData>
      <sheetData sheetId="4847">
        <row r="7">
          <cell r="E7" t="str">
            <v>PT. DANONE BISCUITS INDONESIA</v>
          </cell>
        </row>
      </sheetData>
      <sheetData sheetId="4848">
        <row r="7">
          <cell r="E7" t="str">
            <v>PT. DANONE BISCUITS INDONESIA</v>
          </cell>
        </row>
      </sheetData>
      <sheetData sheetId="4849">
        <row r="7">
          <cell r="E7" t="str">
            <v>PT. DANONE BISCUITS INDONESIA</v>
          </cell>
        </row>
      </sheetData>
      <sheetData sheetId="4850">
        <row r="7">
          <cell r="E7" t="str">
            <v>PT. DANONE BISCUITS INDONESIA</v>
          </cell>
        </row>
      </sheetData>
      <sheetData sheetId="4851">
        <row r="7">
          <cell r="E7" t="str">
            <v>PT. DANONE BISCUITS INDONESIA</v>
          </cell>
        </row>
      </sheetData>
      <sheetData sheetId="4852">
        <row r="7">
          <cell r="E7" t="str">
            <v>PT. DANONE BISCUITS INDONESIA</v>
          </cell>
        </row>
      </sheetData>
      <sheetData sheetId="4853">
        <row r="7">
          <cell r="E7" t="str">
            <v>PT. DANONE BISCUITS INDONESIA</v>
          </cell>
        </row>
      </sheetData>
      <sheetData sheetId="4854">
        <row r="7">
          <cell r="E7" t="str">
            <v>PT. DANONE BISCUITS INDONESIA</v>
          </cell>
        </row>
      </sheetData>
      <sheetData sheetId="4855">
        <row r="7">
          <cell r="E7" t="str">
            <v>PT. DANONE BISCUITS INDONESIA</v>
          </cell>
        </row>
      </sheetData>
      <sheetData sheetId="4856">
        <row r="7">
          <cell r="E7" t="str">
            <v>PT. DANONE BISCUITS INDONESIA</v>
          </cell>
        </row>
      </sheetData>
      <sheetData sheetId="4857">
        <row r="7">
          <cell r="E7" t="str">
            <v>PT. DANONE BISCUITS INDONESIA</v>
          </cell>
        </row>
      </sheetData>
      <sheetData sheetId="4858">
        <row r="7">
          <cell r="E7" t="str">
            <v>PT. DANONE BISCUITS INDONESIA</v>
          </cell>
        </row>
      </sheetData>
      <sheetData sheetId="4859">
        <row r="7">
          <cell r="E7" t="str">
            <v>PT. DANONE BISCUITS INDONESIA</v>
          </cell>
        </row>
      </sheetData>
      <sheetData sheetId="4860">
        <row r="7">
          <cell r="E7" t="str">
            <v>PT. DANONE BISCUITS INDONESIA</v>
          </cell>
        </row>
      </sheetData>
      <sheetData sheetId="4861">
        <row r="7">
          <cell r="E7" t="str">
            <v>PT. DANONE BISCUITS INDONESIA</v>
          </cell>
        </row>
      </sheetData>
      <sheetData sheetId="4862">
        <row r="7">
          <cell r="E7" t="str">
            <v>PT. DANONE BISCUITS INDONESIA</v>
          </cell>
        </row>
      </sheetData>
      <sheetData sheetId="4863">
        <row r="7">
          <cell r="E7" t="str">
            <v>PT. DANONE BISCUITS INDONESIA</v>
          </cell>
        </row>
      </sheetData>
      <sheetData sheetId="4864">
        <row r="7">
          <cell r="E7" t="str">
            <v>PT. DANONE BISCUITS INDONESIA</v>
          </cell>
        </row>
      </sheetData>
      <sheetData sheetId="4865">
        <row r="7">
          <cell r="E7" t="str">
            <v>PT. DANONE BISCUITS INDONESIA</v>
          </cell>
        </row>
      </sheetData>
      <sheetData sheetId="4866">
        <row r="7">
          <cell r="E7" t="str">
            <v>PT. DANONE BISCUITS INDONESIA</v>
          </cell>
        </row>
      </sheetData>
      <sheetData sheetId="4867">
        <row r="7">
          <cell r="E7" t="str">
            <v>PT. DANONE BISCUITS INDONESIA</v>
          </cell>
        </row>
      </sheetData>
      <sheetData sheetId="4868">
        <row r="7">
          <cell r="E7" t="str">
            <v>PT. DANONE BISCUITS INDONESIA</v>
          </cell>
        </row>
      </sheetData>
      <sheetData sheetId="4869">
        <row r="7">
          <cell r="E7" t="str">
            <v>PT. DANONE BISCUITS INDONESIA</v>
          </cell>
        </row>
      </sheetData>
      <sheetData sheetId="4870">
        <row r="7">
          <cell r="E7" t="str">
            <v>PT. DANONE BISCUITS INDONESIA</v>
          </cell>
        </row>
      </sheetData>
      <sheetData sheetId="4871">
        <row r="7">
          <cell r="E7" t="str">
            <v>PT. DANONE BISCUITS INDONESIA</v>
          </cell>
        </row>
      </sheetData>
      <sheetData sheetId="4872">
        <row r="7">
          <cell r="E7" t="str">
            <v>PT. DANONE BISCUITS INDONESIA</v>
          </cell>
        </row>
      </sheetData>
      <sheetData sheetId="4873">
        <row r="7">
          <cell r="E7" t="str">
            <v>PT. DANONE BISCUITS INDONESIA</v>
          </cell>
        </row>
      </sheetData>
      <sheetData sheetId="4874">
        <row r="7">
          <cell r="E7" t="str">
            <v>PT. DANONE BISCUITS INDONESIA</v>
          </cell>
        </row>
      </sheetData>
      <sheetData sheetId="4875">
        <row r="7">
          <cell r="E7" t="str">
            <v>PT. DANONE BISCUITS INDONESIA</v>
          </cell>
        </row>
      </sheetData>
      <sheetData sheetId="4876">
        <row r="7">
          <cell r="E7" t="str">
            <v>PT. DANONE BISCUITS INDONESIA</v>
          </cell>
        </row>
      </sheetData>
      <sheetData sheetId="4877">
        <row r="7">
          <cell r="E7" t="str">
            <v>PT. DANONE BISCUITS INDONESIA</v>
          </cell>
        </row>
      </sheetData>
      <sheetData sheetId="4878">
        <row r="7">
          <cell r="E7" t="str">
            <v>PT. DANONE BISCUITS INDONESIA</v>
          </cell>
        </row>
      </sheetData>
      <sheetData sheetId="4879">
        <row r="7">
          <cell r="E7" t="str">
            <v>PT. DANONE BISCUITS INDONESIA</v>
          </cell>
        </row>
      </sheetData>
      <sheetData sheetId="4880">
        <row r="7">
          <cell r="E7" t="str">
            <v>PT. DANONE BISCUITS INDONESIA</v>
          </cell>
        </row>
      </sheetData>
      <sheetData sheetId="4881">
        <row r="7">
          <cell r="E7" t="str">
            <v>PT. DANONE BISCUITS INDONESIA</v>
          </cell>
        </row>
      </sheetData>
      <sheetData sheetId="4882">
        <row r="7">
          <cell r="E7" t="str">
            <v>PT. DANONE BISCUITS INDONESIA</v>
          </cell>
        </row>
      </sheetData>
      <sheetData sheetId="4883">
        <row r="7">
          <cell r="E7" t="str">
            <v>PT. DANONE BISCUITS INDONESIA</v>
          </cell>
        </row>
      </sheetData>
      <sheetData sheetId="4884">
        <row r="7">
          <cell r="E7" t="str">
            <v>PT. DANONE BISCUITS INDONESIA</v>
          </cell>
        </row>
      </sheetData>
      <sheetData sheetId="4885">
        <row r="7">
          <cell r="E7" t="str">
            <v>PT. DANONE BISCUITS INDONESIA</v>
          </cell>
        </row>
      </sheetData>
      <sheetData sheetId="4886">
        <row r="7">
          <cell r="E7" t="str">
            <v>PT. DANONE BISCUITS INDONESIA</v>
          </cell>
        </row>
      </sheetData>
      <sheetData sheetId="4887">
        <row r="7">
          <cell r="E7" t="str">
            <v>PT. DANONE BISCUITS INDONESIA</v>
          </cell>
        </row>
      </sheetData>
      <sheetData sheetId="4888">
        <row r="7">
          <cell r="E7" t="str">
            <v>PT. DANONE BISCUITS INDONESIA</v>
          </cell>
        </row>
      </sheetData>
      <sheetData sheetId="4889">
        <row r="7">
          <cell r="E7" t="str">
            <v>PT. DANONE BISCUITS INDONESIA</v>
          </cell>
        </row>
      </sheetData>
      <sheetData sheetId="4890">
        <row r="7">
          <cell r="E7" t="str">
            <v>PT. DANONE BISCUITS INDONESIA</v>
          </cell>
        </row>
      </sheetData>
      <sheetData sheetId="4891">
        <row r="7">
          <cell r="E7" t="str">
            <v>PT. DANONE BISCUITS INDONESIA</v>
          </cell>
        </row>
      </sheetData>
      <sheetData sheetId="4892">
        <row r="7">
          <cell r="E7" t="str">
            <v>PT. DANONE BISCUITS INDONESIA</v>
          </cell>
        </row>
      </sheetData>
      <sheetData sheetId="4893">
        <row r="7">
          <cell r="E7" t="str">
            <v>PT. DANONE BISCUITS INDONESIA</v>
          </cell>
        </row>
      </sheetData>
      <sheetData sheetId="4894">
        <row r="7">
          <cell r="E7" t="str">
            <v>PT. DANONE BISCUITS INDONESIA</v>
          </cell>
        </row>
      </sheetData>
      <sheetData sheetId="4895">
        <row r="7">
          <cell r="E7" t="str">
            <v>PT. DANONE BISCUITS INDONESIA</v>
          </cell>
        </row>
      </sheetData>
      <sheetData sheetId="4896">
        <row r="7">
          <cell r="E7" t="str">
            <v>PT. DANONE BISCUITS INDONESIA</v>
          </cell>
        </row>
      </sheetData>
      <sheetData sheetId="4897">
        <row r="7">
          <cell r="E7" t="str">
            <v>PT. DANONE BISCUITS INDONESIA</v>
          </cell>
        </row>
      </sheetData>
      <sheetData sheetId="4898">
        <row r="7">
          <cell r="E7" t="str">
            <v>PT. DANONE BISCUITS INDONESIA</v>
          </cell>
        </row>
      </sheetData>
      <sheetData sheetId="4899">
        <row r="7">
          <cell r="E7" t="str">
            <v>PT. DANONE BISCUITS INDONESIA</v>
          </cell>
        </row>
      </sheetData>
      <sheetData sheetId="4900">
        <row r="7">
          <cell r="E7" t="str">
            <v>PT. DANONE BISCUITS INDONESIA</v>
          </cell>
        </row>
      </sheetData>
      <sheetData sheetId="4901">
        <row r="7">
          <cell r="E7" t="str">
            <v>PT. DANONE BISCUITS INDONESIA</v>
          </cell>
        </row>
      </sheetData>
      <sheetData sheetId="4902">
        <row r="7">
          <cell r="E7" t="str">
            <v>PT. DANONE BISCUITS INDONESIA</v>
          </cell>
        </row>
      </sheetData>
      <sheetData sheetId="4903">
        <row r="7">
          <cell r="E7" t="str">
            <v>PT. DANONE BISCUITS INDONESIA</v>
          </cell>
        </row>
      </sheetData>
      <sheetData sheetId="4904">
        <row r="7">
          <cell r="E7" t="str">
            <v>PT. DANONE BISCUITS INDONESIA</v>
          </cell>
        </row>
      </sheetData>
      <sheetData sheetId="4905">
        <row r="7">
          <cell r="E7" t="str">
            <v>PT. DANONE BISCUITS INDONESIA</v>
          </cell>
        </row>
      </sheetData>
      <sheetData sheetId="4906">
        <row r="7">
          <cell r="E7" t="str">
            <v>PT. DANONE BISCUITS INDONESIA</v>
          </cell>
        </row>
      </sheetData>
      <sheetData sheetId="4907">
        <row r="7">
          <cell r="E7" t="str">
            <v>PT. DANONE BISCUITS INDONESIA</v>
          </cell>
        </row>
      </sheetData>
      <sheetData sheetId="4908">
        <row r="7">
          <cell r="E7" t="str">
            <v>PT. DANONE BISCUITS INDONESIA</v>
          </cell>
        </row>
      </sheetData>
      <sheetData sheetId="4909">
        <row r="7">
          <cell r="E7" t="str">
            <v>PT. DANONE BISCUITS INDONESIA</v>
          </cell>
        </row>
      </sheetData>
      <sheetData sheetId="4910">
        <row r="7">
          <cell r="E7" t="str">
            <v>PT. DANONE BISCUITS INDONESIA</v>
          </cell>
        </row>
      </sheetData>
      <sheetData sheetId="4911">
        <row r="7">
          <cell r="E7" t="str">
            <v>PT. DANONE BISCUITS INDONESIA</v>
          </cell>
        </row>
      </sheetData>
      <sheetData sheetId="4912">
        <row r="7">
          <cell r="E7" t="str">
            <v>PT. DANONE BISCUITS INDONESIA</v>
          </cell>
        </row>
      </sheetData>
      <sheetData sheetId="4913">
        <row r="7">
          <cell r="E7" t="str">
            <v>PT. DANONE BISCUITS INDONESIA</v>
          </cell>
        </row>
      </sheetData>
      <sheetData sheetId="4914">
        <row r="7">
          <cell r="E7" t="str">
            <v>PT. DANONE BISCUITS INDONESIA</v>
          </cell>
        </row>
      </sheetData>
      <sheetData sheetId="4915">
        <row r="7">
          <cell r="E7" t="str">
            <v>PT. DANONE BISCUITS INDONESIA</v>
          </cell>
        </row>
      </sheetData>
      <sheetData sheetId="4916">
        <row r="7">
          <cell r="E7" t="str">
            <v>PT. DANONE BISCUITS INDONESIA</v>
          </cell>
        </row>
      </sheetData>
      <sheetData sheetId="4917">
        <row r="7">
          <cell r="E7" t="str">
            <v>PT. DANONE BISCUITS INDONESIA</v>
          </cell>
        </row>
      </sheetData>
      <sheetData sheetId="4918">
        <row r="7">
          <cell r="E7" t="str">
            <v>PT. DANONE BISCUITS INDONESIA</v>
          </cell>
        </row>
      </sheetData>
      <sheetData sheetId="4919">
        <row r="7">
          <cell r="E7" t="str">
            <v>PT. DANONE BISCUITS INDONESIA</v>
          </cell>
        </row>
      </sheetData>
      <sheetData sheetId="4920">
        <row r="7">
          <cell r="E7" t="str">
            <v>PT. DANONE BISCUITS INDONESIA</v>
          </cell>
        </row>
      </sheetData>
      <sheetData sheetId="4921">
        <row r="7">
          <cell r="E7" t="str">
            <v>PT. DANONE BISCUITS INDONESIA</v>
          </cell>
        </row>
      </sheetData>
      <sheetData sheetId="4922">
        <row r="7">
          <cell r="E7" t="str">
            <v>PT. DANONE BISCUITS INDONESIA</v>
          </cell>
        </row>
      </sheetData>
      <sheetData sheetId="4923">
        <row r="7">
          <cell r="E7" t="str">
            <v>PT. DANONE BISCUITS INDONESIA</v>
          </cell>
        </row>
      </sheetData>
      <sheetData sheetId="4924">
        <row r="7">
          <cell r="E7" t="str">
            <v>PT. DANONE BISCUITS INDONESIA</v>
          </cell>
        </row>
      </sheetData>
      <sheetData sheetId="4925">
        <row r="7">
          <cell r="E7" t="str">
            <v>PT. DANONE BISCUITS INDONESIA</v>
          </cell>
        </row>
      </sheetData>
      <sheetData sheetId="4926">
        <row r="7">
          <cell r="E7" t="str">
            <v>PT. DANONE BISCUITS INDONESIA</v>
          </cell>
        </row>
      </sheetData>
      <sheetData sheetId="4927">
        <row r="7">
          <cell r="E7" t="str">
            <v>PT. DANONE BISCUITS INDONESIA</v>
          </cell>
        </row>
      </sheetData>
      <sheetData sheetId="4928">
        <row r="7">
          <cell r="E7" t="str">
            <v>PT. DANONE BISCUITS INDONESIA</v>
          </cell>
        </row>
      </sheetData>
      <sheetData sheetId="4929">
        <row r="7">
          <cell r="E7" t="str">
            <v>PT. DANONE BISCUITS INDONESIA</v>
          </cell>
        </row>
      </sheetData>
      <sheetData sheetId="4930">
        <row r="7">
          <cell r="E7" t="str">
            <v>PT. DANONE BISCUITS INDONESIA</v>
          </cell>
        </row>
      </sheetData>
      <sheetData sheetId="4931">
        <row r="7">
          <cell r="E7" t="str">
            <v>PT. DANONE BISCUITS INDONESIA</v>
          </cell>
        </row>
      </sheetData>
      <sheetData sheetId="4932">
        <row r="7">
          <cell r="E7" t="str">
            <v>PT. DANONE BISCUITS INDONESIA</v>
          </cell>
        </row>
      </sheetData>
      <sheetData sheetId="4933">
        <row r="7">
          <cell r="E7" t="str">
            <v>PT. DANONE BISCUITS INDONESIA</v>
          </cell>
        </row>
      </sheetData>
      <sheetData sheetId="4934">
        <row r="7">
          <cell r="E7" t="str">
            <v>PT. DANONE BISCUITS INDONESIA</v>
          </cell>
        </row>
      </sheetData>
      <sheetData sheetId="4935">
        <row r="7">
          <cell r="E7" t="str">
            <v>PT. DANONE BISCUITS INDONESIA</v>
          </cell>
        </row>
      </sheetData>
      <sheetData sheetId="4936">
        <row r="7">
          <cell r="E7" t="str">
            <v>PT. DANONE BISCUITS INDONESIA</v>
          </cell>
        </row>
      </sheetData>
      <sheetData sheetId="4937">
        <row r="7">
          <cell r="E7" t="str">
            <v>PT. DANONE BISCUITS INDONESIA</v>
          </cell>
        </row>
      </sheetData>
      <sheetData sheetId="4938">
        <row r="7">
          <cell r="E7" t="str">
            <v>PT. DANONE BISCUITS INDONESIA</v>
          </cell>
        </row>
      </sheetData>
      <sheetData sheetId="4939">
        <row r="7">
          <cell r="E7" t="str">
            <v>PT. DANONE BISCUITS INDONESIA</v>
          </cell>
        </row>
      </sheetData>
      <sheetData sheetId="4940">
        <row r="7">
          <cell r="E7" t="str">
            <v>PT. DANONE BISCUITS INDONESIA</v>
          </cell>
        </row>
      </sheetData>
      <sheetData sheetId="4941">
        <row r="7">
          <cell r="E7" t="str">
            <v>PT. DANONE BISCUITS INDONESIA</v>
          </cell>
        </row>
      </sheetData>
      <sheetData sheetId="4942">
        <row r="7">
          <cell r="E7" t="str">
            <v>PT. DANONE BISCUITS INDONESIA</v>
          </cell>
        </row>
      </sheetData>
      <sheetData sheetId="4943">
        <row r="7">
          <cell r="E7" t="str">
            <v>PT. DANONE BISCUITS INDONESIA</v>
          </cell>
        </row>
      </sheetData>
      <sheetData sheetId="4944">
        <row r="7">
          <cell r="E7" t="str">
            <v>PT. DANONE BISCUITS INDONESIA</v>
          </cell>
        </row>
      </sheetData>
      <sheetData sheetId="4945">
        <row r="7">
          <cell r="E7" t="str">
            <v>PT. DANONE BISCUITS INDONESIA</v>
          </cell>
        </row>
      </sheetData>
      <sheetData sheetId="4946">
        <row r="7">
          <cell r="E7" t="str">
            <v>PT. DANONE BISCUITS INDONESIA</v>
          </cell>
        </row>
      </sheetData>
      <sheetData sheetId="4947">
        <row r="7">
          <cell r="E7" t="str">
            <v>PT. DANONE BISCUITS INDONESIA</v>
          </cell>
        </row>
      </sheetData>
      <sheetData sheetId="4948">
        <row r="7">
          <cell r="E7" t="str">
            <v>PT. DANONE BISCUITS INDONESIA</v>
          </cell>
        </row>
      </sheetData>
      <sheetData sheetId="4949">
        <row r="7">
          <cell r="E7" t="str">
            <v>PT. DANONE BISCUITS INDONESIA</v>
          </cell>
        </row>
      </sheetData>
      <sheetData sheetId="4950">
        <row r="7">
          <cell r="E7" t="str">
            <v>PT. DANONE BISCUITS INDONESIA</v>
          </cell>
        </row>
      </sheetData>
      <sheetData sheetId="4951">
        <row r="7">
          <cell r="E7" t="str">
            <v>PT. DANONE BISCUITS INDONESIA</v>
          </cell>
        </row>
      </sheetData>
      <sheetData sheetId="4952">
        <row r="7">
          <cell r="E7" t="str">
            <v>PT. DANONE BISCUITS INDONESIA</v>
          </cell>
        </row>
      </sheetData>
      <sheetData sheetId="4953">
        <row r="7">
          <cell r="E7" t="str">
            <v>PT. DANONE BISCUITS INDONESIA</v>
          </cell>
        </row>
      </sheetData>
      <sheetData sheetId="4954">
        <row r="7">
          <cell r="E7" t="str">
            <v>PT. DANONE BISCUITS INDONESIA</v>
          </cell>
        </row>
      </sheetData>
      <sheetData sheetId="4955">
        <row r="7">
          <cell r="E7" t="str">
            <v>PT. DANONE BISCUITS INDONESIA</v>
          </cell>
        </row>
      </sheetData>
      <sheetData sheetId="4956">
        <row r="7">
          <cell r="E7" t="str">
            <v>PT. DANONE BISCUITS INDONESIA</v>
          </cell>
        </row>
      </sheetData>
      <sheetData sheetId="4957">
        <row r="7">
          <cell r="E7" t="str">
            <v>PT. DANONE BISCUITS INDONESIA</v>
          </cell>
        </row>
      </sheetData>
      <sheetData sheetId="4958">
        <row r="7">
          <cell r="E7" t="str">
            <v>PT. DANONE BISCUITS INDONESIA</v>
          </cell>
        </row>
      </sheetData>
      <sheetData sheetId="4959">
        <row r="7">
          <cell r="E7" t="str">
            <v>PT. DANONE BISCUITS INDONESIA</v>
          </cell>
        </row>
      </sheetData>
      <sheetData sheetId="4960">
        <row r="7">
          <cell r="E7" t="str">
            <v>PT. DANONE BISCUITS INDONESIA</v>
          </cell>
        </row>
      </sheetData>
      <sheetData sheetId="4961">
        <row r="7">
          <cell r="E7" t="str">
            <v>PT. DANONE BISCUITS INDONESIA</v>
          </cell>
        </row>
      </sheetData>
      <sheetData sheetId="4962">
        <row r="7">
          <cell r="E7" t="str">
            <v>PT. DANONE BISCUITS INDONESIA</v>
          </cell>
        </row>
      </sheetData>
      <sheetData sheetId="4963">
        <row r="7">
          <cell r="E7" t="str">
            <v>PT. DANONE BISCUITS INDONESIA</v>
          </cell>
        </row>
      </sheetData>
      <sheetData sheetId="4964">
        <row r="7">
          <cell r="E7" t="str">
            <v>PT. DANONE BISCUITS INDONESIA</v>
          </cell>
        </row>
      </sheetData>
      <sheetData sheetId="4965">
        <row r="7">
          <cell r="E7" t="str">
            <v>PT. DANONE BISCUITS INDONESIA</v>
          </cell>
        </row>
      </sheetData>
      <sheetData sheetId="4966">
        <row r="7">
          <cell r="E7" t="str">
            <v>PT. DANONE BISCUITS INDONESIA</v>
          </cell>
        </row>
      </sheetData>
      <sheetData sheetId="4967">
        <row r="7">
          <cell r="E7" t="str">
            <v>PT. DANONE BISCUITS INDONESIA</v>
          </cell>
        </row>
      </sheetData>
      <sheetData sheetId="4968">
        <row r="7">
          <cell r="E7" t="str">
            <v>PT. DANONE BISCUITS INDONESIA</v>
          </cell>
        </row>
      </sheetData>
      <sheetData sheetId="4969">
        <row r="7">
          <cell r="E7" t="str">
            <v>PT. DANONE BISCUITS INDONESIA</v>
          </cell>
        </row>
      </sheetData>
      <sheetData sheetId="4970">
        <row r="7">
          <cell r="E7" t="str">
            <v>PT. DANONE BISCUITS INDONESIA</v>
          </cell>
        </row>
      </sheetData>
      <sheetData sheetId="4971">
        <row r="7">
          <cell r="E7" t="str">
            <v>PT. DANONE BISCUITS INDONESIA</v>
          </cell>
        </row>
      </sheetData>
      <sheetData sheetId="4972">
        <row r="7">
          <cell r="E7" t="str">
            <v>PT. DANONE BISCUITS INDONESIA</v>
          </cell>
        </row>
      </sheetData>
      <sheetData sheetId="4973">
        <row r="7">
          <cell r="E7" t="str">
            <v>PT. DANONE BISCUITS INDONESIA</v>
          </cell>
        </row>
      </sheetData>
      <sheetData sheetId="4974">
        <row r="7">
          <cell r="E7" t="str">
            <v>PT. DANONE BISCUITS INDONESIA</v>
          </cell>
        </row>
      </sheetData>
      <sheetData sheetId="4975">
        <row r="7">
          <cell r="E7" t="str">
            <v>PT. DANONE BISCUITS INDONESIA</v>
          </cell>
        </row>
      </sheetData>
      <sheetData sheetId="4976">
        <row r="7">
          <cell r="E7" t="str">
            <v>PT. DANONE BISCUITS INDONESIA</v>
          </cell>
        </row>
      </sheetData>
      <sheetData sheetId="4977">
        <row r="7">
          <cell r="E7" t="str">
            <v>PT. DANONE BISCUITS INDONESIA</v>
          </cell>
        </row>
      </sheetData>
      <sheetData sheetId="4978">
        <row r="7">
          <cell r="E7" t="str">
            <v>PT. DANONE BISCUITS INDONESIA</v>
          </cell>
        </row>
      </sheetData>
      <sheetData sheetId="4979">
        <row r="7">
          <cell r="E7" t="str">
            <v>PT. DANONE BISCUITS INDONESIA</v>
          </cell>
        </row>
      </sheetData>
      <sheetData sheetId="4980">
        <row r="7">
          <cell r="E7" t="str">
            <v>PT. DANONE BISCUITS INDONESIA</v>
          </cell>
        </row>
      </sheetData>
      <sheetData sheetId="4981">
        <row r="7">
          <cell r="E7" t="str">
            <v>PT. DANONE BISCUITS INDONESIA</v>
          </cell>
        </row>
      </sheetData>
      <sheetData sheetId="4982">
        <row r="7">
          <cell r="E7" t="str">
            <v>PT. DANONE BISCUITS INDONESIA</v>
          </cell>
        </row>
      </sheetData>
      <sheetData sheetId="4983">
        <row r="7">
          <cell r="E7" t="str">
            <v>PT. DANONE BISCUITS INDONESIA</v>
          </cell>
        </row>
      </sheetData>
      <sheetData sheetId="4984">
        <row r="7">
          <cell r="E7" t="str">
            <v>PT. DANONE BISCUITS INDONESIA</v>
          </cell>
        </row>
      </sheetData>
      <sheetData sheetId="4985">
        <row r="7">
          <cell r="E7" t="str">
            <v>PT. DANONE BISCUITS INDONESIA</v>
          </cell>
        </row>
      </sheetData>
      <sheetData sheetId="4986">
        <row r="7">
          <cell r="E7" t="str">
            <v>PT. DANONE BISCUITS INDONESIA</v>
          </cell>
        </row>
      </sheetData>
      <sheetData sheetId="4987">
        <row r="7">
          <cell r="E7" t="str">
            <v>PT. DANONE BISCUITS INDONESIA</v>
          </cell>
        </row>
      </sheetData>
      <sheetData sheetId="4988">
        <row r="7">
          <cell r="E7" t="str">
            <v>PT. DANONE BISCUITS INDONESIA</v>
          </cell>
        </row>
      </sheetData>
      <sheetData sheetId="4989">
        <row r="7">
          <cell r="E7" t="str">
            <v>PT. DANONE BISCUITS INDONESIA</v>
          </cell>
        </row>
      </sheetData>
      <sheetData sheetId="4990">
        <row r="7">
          <cell r="E7" t="str">
            <v>PT. DANONE BISCUITS INDONESIA</v>
          </cell>
        </row>
      </sheetData>
      <sheetData sheetId="4991">
        <row r="7">
          <cell r="E7" t="str">
            <v>PT. DANONE BISCUITS INDONESIA</v>
          </cell>
        </row>
      </sheetData>
      <sheetData sheetId="4992">
        <row r="7">
          <cell r="E7" t="str">
            <v>PT. DANONE BISCUITS INDONESIA</v>
          </cell>
        </row>
      </sheetData>
      <sheetData sheetId="4993">
        <row r="7">
          <cell r="E7" t="str">
            <v>PT. DANONE BISCUITS INDONESIA</v>
          </cell>
        </row>
      </sheetData>
      <sheetData sheetId="4994">
        <row r="7">
          <cell r="E7" t="str">
            <v>PT. DANONE BISCUITS INDONESIA</v>
          </cell>
        </row>
      </sheetData>
      <sheetData sheetId="4995">
        <row r="7">
          <cell r="E7" t="str">
            <v>PT. DANONE BISCUITS INDONESIA</v>
          </cell>
        </row>
      </sheetData>
      <sheetData sheetId="4996">
        <row r="7">
          <cell r="E7" t="str">
            <v>PT. DANONE BISCUITS INDONESIA</v>
          </cell>
        </row>
      </sheetData>
      <sheetData sheetId="4997">
        <row r="7">
          <cell r="E7" t="str">
            <v>PT. DANONE BISCUITS INDONESIA</v>
          </cell>
        </row>
      </sheetData>
      <sheetData sheetId="4998">
        <row r="7">
          <cell r="E7" t="str">
            <v>PT. DANONE BISCUITS INDONESIA</v>
          </cell>
        </row>
      </sheetData>
      <sheetData sheetId="4999">
        <row r="7">
          <cell r="E7" t="str">
            <v>PT. DANONE BISCUITS INDONESIA</v>
          </cell>
        </row>
      </sheetData>
      <sheetData sheetId="5000">
        <row r="7">
          <cell r="E7" t="str">
            <v>PT. DANONE BISCUITS INDONESIA</v>
          </cell>
        </row>
      </sheetData>
      <sheetData sheetId="5001">
        <row r="7">
          <cell r="E7" t="str">
            <v>PT. DANONE BISCUITS INDONESIA</v>
          </cell>
        </row>
      </sheetData>
      <sheetData sheetId="5002">
        <row r="7">
          <cell r="E7" t="str">
            <v>PT. DANONE BISCUITS INDONESIA</v>
          </cell>
        </row>
      </sheetData>
      <sheetData sheetId="5003">
        <row r="7">
          <cell r="E7" t="str">
            <v>PT. DANONE BISCUITS INDONESIA</v>
          </cell>
        </row>
      </sheetData>
      <sheetData sheetId="5004">
        <row r="7">
          <cell r="E7" t="str">
            <v>PT. DANONE BISCUITS INDONESIA</v>
          </cell>
        </row>
      </sheetData>
      <sheetData sheetId="5005">
        <row r="7">
          <cell r="E7" t="str">
            <v>PT. DANONE BISCUITS INDONESIA</v>
          </cell>
        </row>
      </sheetData>
      <sheetData sheetId="5006">
        <row r="7">
          <cell r="E7" t="str">
            <v>PT. DANONE BISCUITS INDONESIA</v>
          </cell>
        </row>
      </sheetData>
      <sheetData sheetId="5007">
        <row r="7">
          <cell r="E7" t="str">
            <v>PT. DANONE BISCUITS INDONESIA</v>
          </cell>
        </row>
      </sheetData>
      <sheetData sheetId="5008">
        <row r="7">
          <cell r="E7" t="str">
            <v>PT. DANONE BISCUITS INDONESIA</v>
          </cell>
        </row>
      </sheetData>
      <sheetData sheetId="5009">
        <row r="7">
          <cell r="E7" t="str">
            <v>PT. DANONE BISCUITS INDONESIA</v>
          </cell>
        </row>
      </sheetData>
      <sheetData sheetId="5010">
        <row r="7">
          <cell r="E7" t="str">
            <v>PT. DANONE BISCUITS INDONESIA</v>
          </cell>
        </row>
      </sheetData>
      <sheetData sheetId="5011">
        <row r="7">
          <cell r="E7" t="str">
            <v>PT. DANONE BISCUITS INDONESIA</v>
          </cell>
        </row>
      </sheetData>
      <sheetData sheetId="5012">
        <row r="7">
          <cell r="E7" t="str">
            <v>PT. DANONE BISCUITS INDONESIA</v>
          </cell>
        </row>
      </sheetData>
      <sheetData sheetId="5013">
        <row r="7">
          <cell r="E7" t="str">
            <v>PT. DANONE BISCUITS INDONESIA</v>
          </cell>
        </row>
      </sheetData>
      <sheetData sheetId="5014">
        <row r="7">
          <cell r="E7" t="str">
            <v>PT. DANONE BISCUITS INDONESIA</v>
          </cell>
        </row>
      </sheetData>
      <sheetData sheetId="5015">
        <row r="7">
          <cell r="E7" t="str">
            <v>PT. DANONE BISCUITS INDONESIA</v>
          </cell>
        </row>
      </sheetData>
      <sheetData sheetId="5016">
        <row r="7">
          <cell r="E7" t="str">
            <v>PT. DANONE BISCUITS INDONESIA</v>
          </cell>
        </row>
      </sheetData>
      <sheetData sheetId="5017">
        <row r="7">
          <cell r="E7" t="str">
            <v>PT. DANONE BISCUITS INDONESIA</v>
          </cell>
        </row>
      </sheetData>
      <sheetData sheetId="5018">
        <row r="7">
          <cell r="E7" t="str">
            <v>PT. DANONE BISCUITS INDONESIA</v>
          </cell>
        </row>
      </sheetData>
      <sheetData sheetId="5019">
        <row r="7">
          <cell r="E7" t="str">
            <v>PT. DANONE BISCUITS INDONESIA</v>
          </cell>
        </row>
      </sheetData>
      <sheetData sheetId="5020">
        <row r="7">
          <cell r="E7" t="str">
            <v>PT. DANONE BISCUITS INDONESIA</v>
          </cell>
        </row>
      </sheetData>
      <sheetData sheetId="5021">
        <row r="7">
          <cell r="E7" t="str">
            <v>PT. DANONE BISCUITS INDONESIA</v>
          </cell>
        </row>
      </sheetData>
      <sheetData sheetId="5022">
        <row r="7">
          <cell r="E7" t="str">
            <v>PT. DANONE BISCUITS INDONESIA</v>
          </cell>
        </row>
      </sheetData>
      <sheetData sheetId="5023">
        <row r="7">
          <cell r="E7" t="str">
            <v>PT. DANONE BISCUITS INDONESIA</v>
          </cell>
        </row>
      </sheetData>
      <sheetData sheetId="5024">
        <row r="7">
          <cell r="E7" t="str">
            <v>PT. DANONE BISCUITS INDONESIA</v>
          </cell>
        </row>
      </sheetData>
      <sheetData sheetId="5025">
        <row r="7">
          <cell r="E7" t="str">
            <v>PT. DANONE BISCUITS INDONESIA</v>
          </cell>
        </row>
      </sheetData>
      <sheetData sheetId="5026">
        <row r="7">
          <cell r="E7" t="str">
            <v>PT. DANONE BISCUITS INDONESIA</v>
          </cell>
        </row>
      </sheetData>
      <sheetData sheetId="5027">
        <row r="7">
          <cell r="E7" t="str">
            <v>PT. DANONE BISCUITS INDONESIA</v>
          </cell>
        </row>
      </sheetData>
      <sheetData sheetId="5028">
        <row r="7">
          <cell r="E7" t="str">
            <v>PT. DANONE BISCUITS INDONESIA</v>
          </cell>
        </row>
      </sheetData>
      <sheetData sheetId="5029">
        <row r="7">
          <cell r="E7" t="str">
            <v>PT. DANONE BISCUITS INDONESIA</v>
          </cell>
        </row>
      </sheetData>
      <sheetData sheetId="5030">
        <row r="7">
          <cell r="E7" t="str">
            <v>PT. DANONE BISCUITS INDONESIA</v>
          </cell>
        </row>
      </sheetData>
      <sheetData sheetId="5031">
        <row r="7">
          <cell r="E7" t="str">
            <v>PT. DANONE BISCUITS INDONESIA</v>
          </cell>
        </row>
      </sheetData>
      <sheetData sheetId="5032">
        <row r="7">
          <cell r="E7" t="str">
            <v>PT. DANONE BISCUITS INDONESIA</v>
          </cell>
        </row>
      </sheetData>
      <sheetData sheetId="5033">
        <row r="7">
          <cell r="E7" t="str">
            <v>PT. DANONE BISCUITS INDONESIA</v>
          </cell>
        </row>
      </sheetData>
      <sheetData sheetId="5034">
        <row r="7">
          <cell r="E7" t="str">
            <v>PT. DANONE BISCUITS INDONESIA</v>
          </cell>
        </row>
      </sheetData>
      <sheetData sheetId="5035">
        <row r="7">
          <cell r="E7" t="str">
            <v>PT. DANONE BISCUITS INDONESIA</v>
          </cell>
        </row>
      </sheetData>
      <sheetData sheetId="5036">
        <row r="7">
          <cell r="E7" t="str">
            <v>PT. DANONE BISCUITS INDONESIA</v>
          </cell>
        </row>
      </sheetData>
      <sheetData sheetId="5037">
        <row r="7">
          <cell r="E7" t="str">
            <v>PT. DANONE BISCUITS INDONESIA</v>
          </cell>
        </row>
      </sheetData>
      <sheetData sheetId="5038">
        <row r="7">
          <cell r="E7" t="str">
            <v>PT. DANONE BISCUITS INDONESIA</v>
          </cell>
        </row>
      </sheetData>
      <sheetData sheetId="5039">
        <row r="7">
          <cell r="E7" t="str">
            <v>PT. DANONE BISCUITS INDONESIA</v>
          </cell>
        </row>
      </sheetData>
      <sheetData sheetId="5040">
        <row r="7">
          <cell r="E7" t="str">
            <v>PT. DANONE BISCUITS INDONESIA</v>
          </cell>
        </row>
      </sheetData>
      <sheetData sheetId="5041">
        <row r="7">
          <cell r="E7" t="str">
            <v>PT. DANONE BISCUITS INDONESIA</v>
          </cell>
        </row>
      </sheetData>
      <sheetData sheetId="5042">
        <row r="7">
          <cell r="E7" t="str">
            <v>PT. DANONE BISCUITS INDONESIA</v>
          </cell>
        </row>
      </sheetData>
      <sheetData sheetId="5043">
        <row r="7">
          <cell r="E7" t="str">
            <v>PT. DANONE BISCUITS INDONESIA</v>
          </cell>
        </row>
      </sheetData>
      <sheetData sheetId="5044">
        <row r="7">
          <cell r="E7" t="str">
            <v>PT. DANONE BISCUITS INDONESIA</v>
          </cell>
        </row>
      </sheetData>
      <sheetData sheetId="5045">
        <row r="7">
          <cell r="E7" t="str">
            <v>PT. DANONE BISCUITS INDONESIA</v>
          </cell>
        </row>
      </sheetData>
      <sheetData sheetId="5046">
        <row r="7">
          <cell r="E7" t="str">
            <v>PT. DANONE BISCUITS INDONESIA</v>
          </cell>
        </row>
      </sheetData>
      <sheetData sheetId="5047">
        <row r="7">
          <cell r="E7" t="str">
            <v>PT. DANONE BISCUITS INDONESIA</v>
          </cell>
        </row>
      </sheetData>
      <sheetData sheetId="5048">
        <row r="7">
          <cell r="E7" t="str">
            <v>PT. DANONE BISCUITS INDONESIA</v>
          </cell>
        </row>
      </sheetData>
      <sheetData sheetId="5049">
        <row r="7">
          <cell r="E7" t="str">
            <v>PT. DANONE BISCUITS INDONESIA</v>
          </cell>
        </row>
      </sheetData>
      <sheetData sheetId="5050">
        <row r="7">
          <cell r="E7" t="str">
            <v>PT. DANONE BISCUITS INDONESIA</v>
          </cell>
        </row>
      </sheetData>
      <sheetData sheetId="5051">
        <row r="7">
          <cell r="E7" t="str">
            <v>PT. DANONE BISCUITS INDONESIA</v>
          </cell>
        </row>
      </sheetData>
      <sheetData sheetId="5052">
        <row r="7">
          <cell r="E7" t="str">
            <v>PT. DANONE BISCUITS INDONESIA</v>
          </cell>
        </row>
      </sheetData>
      <sheetData sheetId="5053">
        <row r="7">
          <cell r="E7" t="str">
            <v>PT. DANONE BISCUITS INDONESIA</v>
          </cell>
        </row>
      </sheetData>
      <sheetData sheetId="5054">
        <row r="7">
          <cell r="E7" t="str">
            <v>PT. DANONE BISCUITS INDONESIA</v>
          </cell>
        </row>
      </sheetData>
      <sheetData sheetId="5055">
        <row r="7">
          <cell r="E7" t="str">
            <v>PT. DANONE BISCUITS INDONESIA</v>
          </cell>
        </row>
      </sheetData>
      <sheetData sheetId="5056">
        <row r="7">
          <cell r="E7" t="str">
            <v>PT. DANONE BISCUITS INDONESIA</v>
          </cell>
        </row>
      </sheetData>
      <sheetData sheetId="5057">
        <row r="7">
          <cell r="E7" t="str">
            <v>PT. DANONE BISCUITS INDONESIA</v>
          </cell>
        </row>
      </sheetData>
      <sheetData sheetId="5058">
        <row r="7">
          <cell r="E7" t="str">
            <v>PT. DANONE BISCUITS INDONESIA</v>
          </cell>
        </row>
      </sheetData>
      <sheetData sheetId="5059">
        <row r="7">
          <cell r="E7" t="str">
            <v>PT. DANONE BISCUITS INDONESIA</v>
          </cell>
        </row>
      </sheetData>
      <sheetData sheetId="5060">
        <row r="7">
          <cell r="E7" t="str">
            <v>PT. DANONE BISCUITS INDONESIA</v>
          </cell>
        </row>
      </sheetData>
      <sheetData sheetId="5061">
        <row r="7">
          <cell r="E7" t="str">
            <v>PT. DANONE BISCUITS INDONESIA</v>
          </cell>
        </row>
      </sheetData>
      <sheetData sheetId="5062">
        <row r="7">
          <cell r="E7" t="str">
            <v>PT. DANONE BISCUITS INDONESIA</v>
          </cell>
        </row>
      </sheetData>
      <sheetData sheetId="5063">
        <row r="7">
          <cell r="E7" t="str">
            <v>PT. DANONE BISCUITS INDONESIA</v>
          </cell>
        </row>
      </sheetData>
      <sheetData sheetId="5064">
        <row r="7">
          <cell r="E7" t="str">
            <v>PT. DANONE BISCUITS INDONESIA</v>
          </cell>
        </row>
      </sheetData>
      <sheetData sheetId="5065">
        <row r="7">
          <cell r="E7" t="str">
            <v>PT. DANONE BISCUITS INDONESIA</v>
          </cell>
        </row>
      </sheetData>
      <sheetData sheetId="5066">
        <row r="7">
          <cell r="E7" t="str">
            <v>PT. DANONE BISCUITS INDONESIA</v>
          </cell>
        </row>
      </sheetData>
      <sheetData sheetId="5067">
        <row r="7">
          <cell r="E7" t="str">
            <v>PT. DANONE BISCUITS INDONESIA</v>
          </cell>
        </row>
      </sheetData>
      <sheetData sheetId="5068">
        <row r="7">
          <cell r="E7" t="str">
            <v>PT. DANONE BISCUITS INDONESIA</v>
          </cell>
        </row>
      </sheetData>
      <sheetData sheetId="5069">
        <row r="7">
          <cell r="E7" t="str">
            <v>PT. DANONE BISCUITS INDONESIA</v>
          </cell>
        </row>
      </sheetData>
      <sheetData sheetId="5070">
        <row r="7">
          <cell r="E7" t="str">
            <v>PT. DANONE BISCUITS INDONESIA</v>
          </cell>
        </row>
      </sheetData>
      <sheetData sheetId="5071">
        <row r="7">
          <cell r="E7" t="str">
            <v>PT. DANONE BISCUITS INDONESIA</v>
          </cell>
        </row>
      </sheetData>
      <sheetData sheetId="5072">
        <row r="7">
          <cell r="E7" t="str">
            <v>PT. DANONE BISCUITS INDONESIA</v>
          </cell>
        </row>
      </sheetData>
      <sheetData sheetId="5073">
        <row r="7">
          <cell r="E7" t="str">
            <v>PT. DANONE BISCUITS INDONESIA</v>
          </cell>
        </row>
      </sheetData>
      <sheetData sheetId="5074">
        <row r="7">
          <cell r="E7" t="str">
            <v>PT. DANONE BISCUITS INDONESIA</v>
          </cell>
        </row>
      </sheetData>
      <sheetData sheetId="5075">
        <row r="7">
          <cell r="E7" t="str">
            <v>PT. DANONE BISCUITS INDONESIA</v>
          </cell>
        </row>
      </sheetData>
      <sheetData sheetId="5076">
        <row r="7">
          <cell r="E7" t="str">
            <v>PT. DANONE BISCUITS INDONESIA</v>
          </cell>
        </row>
      </sheetData>
      <sheetData sheetId="5077">
        <row r="7">
          <cell r="E7" t="str">
            <v>PT. DANONE BISCUITS INDONESIA</v>
          </cell>
        </row>
      </sheetData>
      <sheetData sheetId="5078">
        <row r="7">
          <cell r="E7" t="str">
            <v>PT. DANONE BISCUITS INDONESIA</v>
          </cell>
        </row>
      </sheetData>
      <sheetData sheetId="5079">
        <row r="7">
          <cell r="E7" t="str">
            <v>PT. DANONE BISCUITS INDONESIA</v>
          </cell>
        </row>
      </sheetData>
      <sheetData sheetId="5080">
        <row r="7">
          <cell r="E7" t="str">
            <v>PT. DANONE BISCUITS INDONESIA</v>
          </cell>
        </row>
      </sheetData>
      <sheetData sheetId="5081">
        <row r="7">
          <cell r="E7" t="str">
            <v>PT. DANONE BISCUITS INDONESIA</v>
          </cell>
        </row>
      </sheetData>
      <sheetData sheetId="5082">
        <row r="7">
          <cell r="E7" t="str">
            <v>PT. DANONE BISCUITS INDONESIA</v>
          </cell>
        </row>
      </sheetData>
      <sheetData sheetId="5083">
        <row r="7">
          <cell r="E7" t="str">
            <v>PT. DANONE BISCUITS INDONESIA</v>
          </cell>
        </row>
      </sheetData>
      <sheetData sheetId="5084">
        <row r="7">
          <cell r="E7" t="str">
            <v>PT. DANONE BISCUITS INDONESIA</v>
          </cell>
        </row>
      </sheetData>
      <sheetData sheetId="5085">
        <row r="7">
          <cell r="E7" t="str">
            <v>PT. DANONE BISCUITS INDONESIA</v>
          </cell>
        </row>
      </sheetData>
      <sheetData sheetId="5086">
        <row r="7">
          <cell r="E7" t="str">
            <v>PT. DANONE BISCUITS INDONESIA</v>
          </cell>
        </row>
      </sheetData>
      <sheetData sheetId="5087">
        <row r="7">
          <cell r="E7" t="str">
            <v>PT. DANONE BISCUITS INDONESIA</v>
          </cell>
        </row>
      </sheetData>
      <sheetData sheetId="5088">
        <row r="7">
          <cell r="E7" t="str">
            <v>PT. DANONE BISCUITS INDONESIA</v>
          </cell>
        </row>
      </sheetData>
      <sheetData sheetId="5089">
        <row r="7">
          <cell r="E7" t="str">
            <v>PT. DANONE BISCUITS INDONESIA</v>
          </cell>
        </row>
      </sheetData>
      <sheetData sheetId="5090">
        <row r="7">
          <cell r="E7" t="str">
            <v>PT. DANONE BISCUITS INDONESIA</v>
          </cell>
        </row>
      </sheetData>
      <sheetData sheetId="5091">
        <row r="7">
          <cell r="E7" t="str">
            <v>PT. DANONE BISCUITS INDONESIA</v>
          </cell>
        </row>
      </sheetData>
      <sheetData sheetId="5092">
        <row r="7">
          <cell r="E7" t="str">
            <v>PT. DANONE BISCUITS INDONESIA</v>
          </cell>
        </row>
      </sheetData>
      <sheetData sheetId="5093">
        <row r="7">
          <cell r="E7" t="str">
            <v>PT. DANONE BISCUITS INDONESIA</v>
          </cell>
        </row>
      </sheetData>
      <sheetData sheetId="5094">
        <row r="7">
          <cell r="E7" t="str">
            <v>PT. DANONE BISCUITS INDONESIA</v>
          </cell>
        </row>
      </sheetData>
      <sheetData sheetId="5095">
        <row r="7">
          <cell r="E7" t="str">
            <v>PT. DANONE BISCUITS INDONESIA</v>
          </cell>
        </row>
      </sheetData>
      <sheetData sheetId="5096">
        <row r="7">
          <cell r="E7" t="str">
            <v>PT. DANONE BISCUITS INDONESIA</v>
          </cell>
        </row>
      </sheetData>
      <sheetData sheetId="5097">
        <row r="7">
          <cell r="E7" t="str">
            <v>PT. DANONE BISCUITS INDONESIA</v>
          </cell>
        </row>
      </sheetData>
      <sheetData sheetId="5098">
        <row r="7">
          <cell r="E7" t="str">
            <v>PT. DANONE BISCUITS INDONESIA</v>
          </cell>
        </row>
      </sheetData>
      <sheetData sheetId="5099">
        <row r="7">
          <cell r="E7" t="str">
            <v>PT. DANONE BISCUITS INDONESIA</v>
          </cell>
        </row>
      </sheetData>
      <sheetData sheetId="5100">
        <row r="7">
          <cell r="E7" t="str">
            <v>PT. DANONE BISCUITS INDONESIA</v>
          </cell>
        </row>
      </sheetData>
      <sheetData sheetId="5101">
        <row r="7">
          <cell r="E7" t="str">
            <v>PT. DANONE BISCUITS INDONESIA</v>
          </cell>
        </row>
      </sheetData>
      <sheetData sheetId="5102">
        <row r="7">
          <cell r="E7" t="str">
            <v>PT. DANONE BISCUITS INDONESIA</v>
          </cell>
        </row>
      </sheetData>
      <sheetData sheetId="5103">
        <row r="7">
          <cell r="E7" t="str">
            <v>PT. DANONE BISCUITS INDONESIA</v>
          </cell>
        </row>
      </sheetData>
      <sheetData sheetId="5104">
        <row r="7">
          <cell r="E7" t="str">
            <v>PT. DANONE BISCUITS INDONESIA</v>
          </cell>
        </row>
      </sheetData>
      <sheetData sheetId="5105">
        <row r="7">
          <cell r="E7" t="str">
            <v>PT. DANONE BISCUITS INDONESIA</v>
          </cell>
        </row>
      </sheetData>
      <sheetData sheetId="5106">
        <row r="7">
          <cell r="E7" t="str">
            <v>PT. DANONE BISCUITS INDONESIA</v>
          </cell>
        </row>
      </sheetData>
      <sheetData sheetId="5107">
        <row r="7">
          <cell r="E7" t="str">
            <v>PT. DANONE BISCUITS INDONESIA</v>
          </cell>
        </row>
      </sheetData>
      <sheetData sheetId="5108">
        <row r="7">
          <cell r="E7" t="str">
            <v>PT. DANONE BISCUITS INDONESIA</v>
          </cell>
        </row>
      </sheetData>
      <sheetData sheetId="5109">
        <row r="7">
          <cell r="E7" t="str">
            <v>PT. DANONE BISCUITS INDONESIA</v>
          </cell>
        </row>
      </sheetData>
      <sheetData sheetId="5110">
        <row r="7">
          <cell r="E7" t="str">
            <v>PT. DANONE BISCUITS INDONESIA</v>
          </cell>
        </row>
      </sheetData>
      <sheetData sheetId="5111">
        <row r="7">
          <cell r="E7" t="str">
            <v>PT. DANONE BISCUITS INDONESIA</v>
          </cell>
        </row>
      </sheetData>
      <sheetData sheetId="5112">
        <row r="7">
          <cell r="E7" t="str">
            <v>PT. DANONE BISCUITS INDONESIA</v>
          </cell>
        </row>
      </sheetData>
      <sheetData sheetId="5113">
        <row r="7">
          <cell r="E7" t="str">
            <v>PT. DANONE BISCUITS INDONESIA</v>
          </cell>
        </row>
      </sheetData>
      <sheetData sheetId="5114">
        <row r="7">
          <cell r="E7" t="str">
            <v>PT. DANONE BISCUITS INDONESIA</v>
          </cell>
        </row>
      </sheetData>
      <sheetData sheetId="5115">
        <row r="7">
          <cell r="E7" t="str">
            <v>PT. DANONE BISCUITS INDONESIA</v>
          </cell>
        </row>
      </sheetData>
      <sheetData sheetId="5116">
        <row r="7">
          <cell r="E7" t="str">
            <v>PT. DANONE BISCUITS INDONESIA</v>
          </cell>
        </row>
      </sheetData>
      <sheetData sheetId="5117">
        <row r="7">
          <cell r="E7" t="str">
            <v>PT. DANONE BISCUITS INDONESIA</v>
          </cell>
        </row>
      </sheetData>
      <sheetData sheetId="5118">
        <row r="7">
          <cell r="E7" t="str">
            <v>PT. DANONE BISCUITS INDONESIA</v>
          </cell>
        </row>
      </sheetData>
      <sheetData sheetId="5119">
        <row r="7">
          <cell r="E7" t="str">
            <v>PT. DANONE BISCUITS INDONESIA</v>
          </cell>
        </row>
      </sheetData>
      <sheetData sheetId="5120">
        <row r="7">
          <cell r="E7" t="str">
            <v>PT. DANONE BISCUITS INDONESIA</v>
          </cell>
        </row>
      </sheetData>
      <sheetData sheetId="5121">
        <row r="7">
          <cell r="E7" t="str">
            <v>PT. DANONE BISCUITS INDONESIA</v>
          </cell>
        </row>
      </sheetData>
      <sheetData sheetId="5122">
        <row r="7">
          <cell r="E7" t="str">
            <v>PT. DANONE BISCUITS INDONESIA</v>
          </cell>
        </row>
      </sheetData>
      <sheetData sheetId="5123">
        <row r="7">
          <cell r="E7" t="str">
            <v>PT. DANONE BISCUITS INDONESIA</v>
          </cell>
        </row>
      </sheetData>
      <sheetData sheetId="5124">
        <row r="7">
          <cell r="E7" t="str">
            <v>PT. DANONE BISCUITS INDONESIA</v>
          </cell>
        </row>
      </sheetData>
      <sheetData sheetId="5125">
        <row r="7">
          <cell r="E7" t="str">
            <v>PT. DANONE BISCUITS INDONESIA</v>
          </cell>
        </row>
      </sheetData>
      <sheetData sheetId="5126">
        <row r="7">
          <cell r="E7" t="str">
            <v>PT. DANONE BISCUITS INDONESIA</v>
          </cell>
        </row>
      </sheetData>
      <sheetData sheetId="5127">
        <row r="7">
          <cell r="E7" t="str">
            <v>PT. DANONE BISCUITS INDONESIA</v>
          </cell>
        </row>
      </sheetData>
      <sheetData sheetId="5128">
        <row r="7">
          <cell r="E7" t="str">
            <v>PT. DANONE BISCUITS INDONESIA</v>
          </cell>
        </row>
      </sheetData>
      <sheetData sheetId="5129">
        <row r="7">
          <cell r="E7" t="str">
            <v>PT. DANONE BISCUITS INDONESIA</v>
          </cell>
        </row>
      </sheetData>
      <sheetData sheetId="5130">
        <row r="7">
          <cell r="E7" t="str">
            <v>PT. DANONE BISCUITS INDONESIA</v>
          </cell>
        </row>
      </sheetData>
      <sheetData sheetId="5131">
        <row r="7">
          <cell r="E7" t="str">
            <v>PT. DANONE BISCUITS INDONESIA</v>
          </cell>
        </row>
      </sheetData>
      <sheetData sheetId="5132">
        <row r="7">
          <cell r="E7" t="str">
            <v>PT. DANONE BISCUITS INDONESIA</v>
          </cell>
        </row>
      </sheetData>
      <sheetData sheetId="5133">
        <row r="7">
          <cell r="E7" t="str">
            <v>PT. DANONE BISCUITS INDONESIA</v>
          </cell>
        </row>
      </sheetData>
      <sheetData sheetId="5134">
        <row r="7">
          <cell r="E7" t="str">
            <v>PT. DANONE BISCUITS INDONESIA</v>
          </cell>
        </row>
      </sheetData>
      <sheetData sheetId="5135">
        <row r="7">
          <cell r="E7" t="str">
            <v>PT. DANONE BISCUITS INDONESIA</v>
          </cell>
        </row>
      </sheetData>
      <sheetData sheetId="5136">
        <row r="7">
          <cell r="E7" t="str">
            <v>PT. DANONE BISCUITS INDONESIA</v>
          </cell>
        </row>
      </sheetData>
      <sheetData sheetId="5137">
        <row r="7">
          <cell r="E7" t="str">
            <v>PT. DANONE BISCUITS INDONESIA</v>
          </cell>
        </row>
      </sheetData>
      <sheetData sheetId="5138">
        <row r="7">
          <cell r="E7" t="str">
            <v>PT. DANONE BISCUITS INDONESIA</v>
          </cell>
        </row>
      </sheetData>
      <sheetData sheetId="5139">
        <row r="7">
          <cell r="E7" t="str">
            <v>PT. DANONE BISCUITS INDONESIA</v>
          </cell>
        </row>
      </sheetData>
      <sheetData sheetId="5140">
        <row r="7">
          <cell r="E7" t="str">
            <v>PT. DANONE BISCUITS INDONESIA</v>
          </cell>
        </row>
      </sheetData>
      <sheetData sheetId="5141">
        <row r="7">
          <cell r="E7" t="str">
            <v>PT. DANONE BISCUITS INDONESIA</v>
          </cell>
        </row>
      </sheetData>
      <sheetData sheetId="5142">
        <row r="7">
          <cell r="E7" t="str">
            <v>PT. DANONE BISCUITS INDONESIA</v>
          </cell>
        </row>
      </sheetData>
      <sheetData sheetId="5143">
        <row r="7">
          <cell r="E7" t="str">
            <v>PT. DANONE BISCUITS INDONESIA</v>
          </cell>
        </row>
      </sheetData>
      <sheetData sheetId="5144">
        <row r="7">
          <cell r="E7" t="str">
            <v>PT. DANONE BISCUITS INDONESIA</v>
          </cell>
        </row>
      </sheetData>
      <sheetData sheetId="5145">
        <row r="7">
          <cell r="E7" t="str">
            <v>PT. DANONE BISCUITS INDONESIA</v>
          </cell>
        </row>
      </sheetData>
      <sheetData sheetId="5146">
        <row r="7">
          <cell r="E7" t="str">
            <v>PT. DANONE BISCUITS INDONESIA</v>
          </cell>
        </row>
      </sheetData>
      <sheetData sheetId="5147">
        <row r="7">
          <cell r="E7" t="str">
            <v>PT. DANONE BISCUITS INDONESIA</v>
          </cell>
        </row>
      </sheetData>
      <sheetData sheetId="5148">
        <row r="7">
          <cell r="E7" t="str">
            <v>PT. DANONE BISCUITS INDONESIA</v>
          </cell>
        </row>
      </sheetData>
      <sheetData sheetId="5149">
        <row r="7">
          <cell r="E7" t="str">
            <v>PT. DANONE BISCUITS INDONESIA</v>
          </cell>
        </row>
      </sheetData>
      <sheetData sheetId="5150">
        <row r="7">
          <cell r="E7" t="str">
            <v>PT. DANONE BISCUITS INDONESIA</v>
          </cell>
        </row>
      </sheetData>
      <sheetData sheetId="5151">
        <row r="7">
          <cell r="E7" t="str">
            <v>PT. DANONE BISCUITS INDONESIA</v>
          </cell>
        </row>
      </sheetData>
      <sheetData sheetId="5152">
        <row r="7">
          <cell r="E7" t="str">
            <v>PT. DANONE BISCUITS INDONESIA</v>
          </cell>
        </row>
      </sheetData>
      <sheetData sheetId="5153">
        <row r="7">
          <cell r="E7" t="str">
            <v>PT. DANONE BISCUITS INDONESIA</v>
          </cell>
        </row>
      </sheetData>
      <sheetData sheetId="5154">
        <row r="7">
          <cell r="E7" t="str">
            <v>PT. DANONE BISCUITS INDONESIA</v>
          </cell>
        </row>
      </sheetData>
      <sheetData sheetId="5155">
        <row r="7">
          <cell r="E7" t="str">
            <v>PT. DANONE BISCUITS INDONESIA</v>
          </cell>
        </row>
      </sheetData>
      <sheetData sheetId="5156">
        <row r="7">
          <cell r="E7" t="str">
            <v>PT. DANONE BISCUITS INDONESIA</v>
          </cell>
        </row>
      </sheetData>
      <sheetData sheetId="5157">
        <row r="7">
          <cell r="E7" t="str">
            <v>PT. DANONE BISCUITS INDONESIA</v>
          </cell>
        </row>
      </sheetData>
      <sheetData sheetId="5158">
        <row r="7">
          <cell r="E7" t="str">
            <v>PT. DANONE BISCUITS INDONESIA</v>
          </cell>
        </row>
      </sheetData>
      <sheetData sheetId="5159">
        <row r="7">
          <cell r="E7" t="str">
            <v>PT. DANONE BISCUITS INDONESIA</v>
          </cell>
        </row>
      </sheetData>
      <sheetData sheetId="5160">
        <row r="7">
          <cell r="E7" t="str">
            <v>PT. DANONE BISCUITS INDONESIA</v>
          </cell>
        </row>
      </sheetData>
      <sheetData sheetId="5161">
        <row r="7">
          <cell r="E7" t="str">
            <v>PT. DANONE BISCUITS INDONESIA</v>
          </cell>
        </row>
      </sheetData>
      <sheetData sheetId="5162">
        <row r="7">
          <cell r="E7" t="str">
            <v>PT. DANONE BISCUITS INDONESIA</v>
          </cell>
        </row>
      </sheetData>
      <sheetData sheetId="5163">
        <row r="7">
          <cell r="E7" t="str">
            <v>PT. DANONE BISCUITS INDONESIA</v>
          </cell>
        </row>
      </sheetData>
      <sheetData sheetId="5164">
        <row r="7">
          <cell r="E7" t="str">
            <v>PT. DANONE BISCUITS INDONESIA</v>
          </cell>
        </row>
      </sheetData>
      <sheetData sheetId="5165">
        <row r="7">
          <cell r="E7" t="str">
            <v>PT. DANONE BISCUITS INDONESIA</v>
          </cell>
        </row>
      </sheetData>
      <sheetData sheetId="5166">
        <row r="7">
          <cell r="E7" t="str">
            <v>PT. DANONE BISCUITS INDONESIA</v>
          </cell>
        </row>
      </sheetData>
      <sheetData sheetId="5167">
        <row r="7">
          <cell r="E7" t="str">
            <v>PT. DANONE BISCUITS INDONESIA</v>
          </cell>
        </row>
      </sheetData>
      <sheetData sheetId="5168">
        <row r="7">
          <cell r="E7" t="str">
            <v>PT. DANONE BISCUITS INDONESIA</v>
          </cell>
        </row>
      </sheetData>
      <sheetData sheetId="5169">
        <row r="7">
          <cell r="E7" t="str">
            <v>PT. DANONE BISCUITS INDONESIA</v>
          </cell>
        </row>
      </sheetData>
      <sheetData sheetId="5170">
        <row r="7">
          <cell r="E7" t="str">
            <v>PT. DANONE BISCUITS INDONESIA</v>
          </cell>
        </row>
      </sheetData>
      <sheetData sheetId="5171">
        <row r="7">
          <cell r="E7" t="str">
            <v>PT. DANONE BISCUITS INDONESIA</v>
          </cell>
        </row>
      </sheetData>
      <sheetData sheetId="5172">
        <row r="7">
          <cell r="E7" t="str">
            <v>PT. DANONE BISCUITS INDONESIA</v>
          </cell>
        </row>
      </sheetData>
      <sheetData sheetId="5173">
        <row r="7">
          <cell r="E7" t="str">
            <v>PT. DANONE BISCUITS INDONESIA</v>
          </cell>
        </row>
      </sheetData>
      <sheetData sheetId="5174">
        <row r="7">
          <cell r="E7" t="str">
            <v>PT. DANONE BISCUITS INDONESIA</v>
          </cell>
        </row>
      </sheetData>
      <sheetData sheetId="5175">
        <row r="7">
          <cell r="E7" t="str">
            <v>PT. DANONE BISCUITS INDONESIA</v>
          </cell>
        </row>
      </sheetData>
      <sheetData sheetId="5176">
        <row r="7">
          <cell r="E7" t="str">
            <v>PT. DANONE BISCUITS INDONESIA</v>
          </cell>
        </row>
      </sheetData>
      <sheetData sheetId="5177">
        <row r="7">
          <cell r="E7" t="str">
            <v>PT. DANONE BISCUITS INDONESIA</v>
          </cell>
        </row>
      </sheetData>
      <sheetData sheetId="5178">
        <row r="7">
          <cell r="E7" t="str">
            <v>PT. DANONE BISCUITS INDONESIA</v>
          </cell>
        </row>
      </sheetData>
      <sheetData sheetId="5179">
        <row r="7">
          <cell r="E7" t="str">
            <v>PT. DANONE BISCUITS INDONESIA</v>
          </cell>
        </row>
      </sheetData>
      <sheetData sheetId="5180">
        <row r="7">
          <cell r="E7" t="str">
            <v>PT. DANONE BISCUITS INDONESIA</v>
          </cell>
        </row>
      </sheetData>
      <sheetData sheetId="5181">
        <row r="7">
          <cell r="E7" t="str">
            <v>PT. DANONE BISCUITS INDONESIA</v>
          </cell>
        </row>
      </sheetData>
      <sheetData sheetId="5182">
        <row r="7">
          <cell r="E7" t="str">
            <v>PT. DANONE BISCUITS INDONESIA</v>
          </cell>
        </row>
      </sheetData>
      <sheetData sheetId="5183">
        <row r="7">
          <cell r="E7" t="str">
            <v>PT. DANONE BISCUITS INDONESIA</v>
          </cell>
        </row>
      </sheetData>
      <sheetData sheetId="5184">
        <row r="7">
          <cell r="E7" t="str">
            <v>PT. DANONE BISCUITS INDONESIA</v>
          </cell>
        </row>
      </sheetData>
      <sheetData sheetId="5185">
        <row r="7">
          <cell r="E7" t="str">
            <v>PT. DANONE BISCUITS INDONESIA</v>
          </cell>
        </row>
      </sheetData>
      <sheetData sheetId="5186">
        <row r="7">
          <cell r="E7" t="str">
            <v>PT. DANONE BISCUITS INDONESIA</v>
          </cell>
        </row>
      </sheetData>
      <sheetData sheetId="5187">
        <row r="7">
          <cell r="E7" t="str">
            <v>PT. DANONE BISCUITS INDONESIA</v>
          </cell>
        </row>
      </sheetData>
      <sheetData sheetId="5188">
        <row r="7">
          <cell r="E7" t="str">
            <v>PT. DANONE BISCUITS INDONESIA</v>
          </cell>
        </row>
      </sheetData>
      <sheetData sheetId="5189">
        <row r="7">
          <cell r="E7" t="str">
            <v>PT. DANONE BISCUITS INDONESIA</v>
          </cell>
        </row>
      </sheetData>
      <sheetData sheetId="5190">
        <row r="7">
          <cell r="E7" t="str">
            <v>PT. DANONE BISCUITS INDONESIA</v>
          </cell>
        </row>
      </sheetData>
      <sheetData sheetId="5191">
        <row r="7">
          <cell r="E7" t="str">
            <v>PT. DANONE BISCUITS INDONESIA</v>
          </cell>
        </row>
      </sheetData>
      <sheetData sheetId="5192">
        <row r="7">
          <cell r="E7" t="str">
            <v>PT. DANONE BISCUITS INDONESIA</v>
          </cell>
        </row>
      </sheetData>
      <sheetData sheetId="5193">
        <row r="7">
          <cell r="E7" t="str">
            <v>PT. DANONE BISCUITS INDONESIA</v>
          </cell>
        </row>
      </sheetData>
      <sheetData sheetId="5194">
        <row r="7">
          <cell r="E7" t="str">
            <v>PT. DANONE BISCUITS INDONESIA</v>
          </cell>
        </row>
      </sheetData>
      <sheetData sheetId="5195">
        <row r="7">
          <cell r="E7" t="str">
            <v>PT. DANONE BISCUITS INDONESIA</v>
          </cell>
        </row>
      </sheetData>
      <sheetData sheetId="5196">
        <row r="7">
          <cell r="E7" t="str">
            <v>PT. DANONE BISCUITS INDONESIA</v>
          </cell>
        </row>
      </sheetData>
      <sheetData sheetId="5197">
        <row r="7">
          <cell r="E7" t="str">
            <v>PT. DANONE BISCUITS INDONESIA</v>
          </cell>
        </row>
      </sheetData>
      <sheetData sheetId="5198">
        <row r="7">
          <cell r="E7" t="str">
            <v>PT. DANONE BISCUITS INDONESIA</v>
          </cell>
        </row>
      </sheetData>
      <sheetData sheetId="5199">
        <row r="7">
          <cell r="E7" t="str">
            <v>PT. DANONE BISCUITS INDONESIA</v>
          </cell>
        </row>
      </sheetData>
      <sheetData sheetId="5200">
        <row r="7">
          <cell r="E7" t="str">
            <v>PT. DANONE BISCUITS INDONESIA</v>
          </cell>
        </row>
      </sheetData>
      <sheetData sheetId="5201">
        <row r="7">
          <cell r="E7" t="str">
            <v>PT. DANONE BISCUITS INDONESIA</v>
          </cell>
        </row>
      </sheetData>
      <sheetData sheetId="5202">
        <row r="7">
          <cell r="E7" t="str">
            <v>PT. DANONE BISCUITS INDONESIA</v>
          </cell>
        </row>
      </sheetData>
      <sheetData sheetId="5203">
        <row r="7">
          <cell r="E7" t="str">
            <v>PT. DANONE BISCUITS INDONESIA</v>
          </cell>
        </row>
      </sheetData>
      <sheetData sheetId="5204">
        <row r="7">
          <cell r="E7" t="str">
            <v>PT. DANONE BISCUITS INDONESIA</v>
          </cell>
        </row>
      </sheetData>
      <sheetData sheetId="5205">
        <row r="7">
          <cell r="E7" t="str">
            <v>PT. DANONE BISCUITS INDONESIA</v>
          </cell>
        </row>
      </sheetData>
      <sheetData sheetId="5206">
        <row r="7">
          <cell r="E7" t="str">
            <v>PT. DANONE BISCUITS INDONESIA</v>
          </cell>
        </row>
      </sheetData>
      <sheetData sheetId="5207">
        <row r="7">
          <cell r="E7" t="str">
            <v>PT. DANONE BISCUITS INDONESIA</v>
          </cell>
        </row>
      </sheetData>
      <sheetData sheetId="5208">
        <row r="7">
          <cell r="E7" t="str">
            <v>PT. DANONE BISCUITS INDONESIA</v>
          </cell>
        </row>
      </sheetData>
      <sheetData sheetId="5209">
        <row r="7">
          <cell r="E7" t="str">
            <v>PT. DANONE BISCUITS INDONESIA</v>
          </cell>
        </row>
      </sheetData>
      <sheetData sheetId="5210">
        <row r="7">
          <cell r="E7" t="str">
            <v>PT. DANONE BISCUITS INDONESIA</v>
          </cell>
        </row>
      </sheetData>
      <sheetData sheetId="5211">
        <row r="7">
          <cell r="E7" t="str">
            <v>PT. DANONE BISCUITS INDONESIA</v>
          </cell>
        </row>
      </sheetData>
      <sheetData sheetId="5212">
        <row r="7">
          <cell r="E7" t="str">
            <v>PT. DANONE BISCUITS INDONESIA</v>
          </cell>
        </row>
      </sheetData>
      <sheetData sheetId="5213">
        <row r="7">
          <cell r="E7" t="str">
            <v>PT. DANONE BISCUITS INDONESIA</v>
          </cell>
        </row>
      </sheetData>
      <sheetData sheetId="5214">
        <row r="7">
          <cell r="E7" t="str">
            <v>PT. DANONE BISCUITS INDONESIA</v>
          </cell>
        </row>
      </sheetData>
      <sheetData sheetId="5215">
        <row r="7">
          <cell r="E7" t="str">
            <v>PT. DANONE BISCUITS INDONESIA</v>
          </cell>
        </row>
      </sheetData>
      <sheetData sheetId="5216">
        <row r="7">
          <cell r="E7" t="str">
            <v>PT. DANONE BISCUITS INDONESIA</v>
          </cell>
        </row>
      </sheetData>
      <sheetData sheetId="5217">
        <row r="7">
          <cell r="E7" t="str">
            <v>PT. DANONE BISCUITS INDONESIA</v>
          </cell>
        </row>
      </sheetData>
      <sheetData sheetId="5218">
        <row r="7">
          <cell r="E7" t="str">
            <v>PT. DANONE BISCUITS INDONESIA</v>
          </cell>
        </row>
      </sheetData>
      <sheetData sheetId="5219">
        <row r="7">
          <cell r="E7" t="str">
            <v>PT. DANONE BISCUITS INDONESIA</v>
          </cell>
        </row>
      </sheetData>
      <sheetData sheetId="5220">
        <row r="7">
          <cell r="E7" t="str">
            <v>PT. DANONE BISCUITS INDONESIA</v>
          </cell>
        </row>
      </sheetData>
      <sheetData sheetId="5221">
        <row r="7">
          <cell r="E7" t="str">
            <v>PT. DANONE BISCUITS INDONESIA</v>
          </cell>
        </row>
      </sheetData>
      <sheetData sheetId="5222">
        <row r="7">
          <cell r="E7" t="str">
            <v>PT. DANONE BISCUITS INDONESIA</v>
          </cell>
        </row>
      </sheetData>
      <sheetData sheetId="5223">
        <row r="7">
          <cell r="E7" t="str">
            <v>PT. DANONE BISCUITS INDONESIA</v>
          </cell>
        </row>
      </sheetData>
      <sheetData sheetId="5224">
        <row r="7">
          <cell r="E7" t="str">
            <v>PT. DANONE BISCUITS INDONESIA</v>
          </cell>
        </row>
      </sheetData>
      <sheetData sheetId="5225">
        <row r="7">
          <cell r="E7" t="str">
            <v>PT. DANONE BISCUITS INDONESIA</v>
          </cell>
        </row>
      </sheetData>
      <sheetData sheetId="5226">
        <row r="7">
          <cell r="E7" t="str">
            <v>PT. DANONE BISCUITS INDONESIA</v>
          </cell>
        </row>
      </sheetData>
      <sheetData sheetId="5227">
        <row r="7">
          <cell r="E7" t="str">
            <v>PT. DANONE BISCUITS INDONESIA</v>
          </cell>
        </row>
      </sheetData>
      <sheetData sheetId="5228">
        <row r="7">
          <cell r="E7" t="str">
            <v>PT. DANONE BISCUITS INDONESIA</v>
          </cell>
        </row>
      </sheetData>
      <sheetData sheetId="5229">
        <row r="7">
          <cell r="E7" t="str">
            <v>PT. DANONE BISCUITS INDONESIA</v>
          </cell>
        </row>
      </sheetData>
      <sheetData sheetId="5230">
        <row r="7">
          <cell r="E7" t="str">
            <v>PT. DANONE BISCUITS INDONESIA</v>
          </cell>
        </row>
      </sheetData>
      <sheetData sheetId="5231">
        <row r="7">
          <cell r="E7" t="str">
            <v>PT. DANONE BISCUITS INDONESIA</v>
          </cell>
        </row>
      </sheetData>
      <sheetData sheetId="5232">
        <row r="7">
          <cell r="E7" t="str">
            <v>PT. DANONE BISCUITS INDONESIA</v>
          </cell>
        </row>
      </sheetData>
      <sheetData sheetId="5233">
        <row r="7">
          <cell r="E7" t="str">
            <v>PT. DANONE BISCUITS INDONESIA</v>
          </cell>
        </row>
      </sheetData>
      <sheetData sheetId="5234">
        <row r="7">
          <cell r="E7" t="str">
            <v>PT. DANONE BISCUITS INDONESIA</v>
          </cell>
        </row>
      </sheetData>
      <sheetData sheetId="5235">
        <row r="7">
          <cell r="E7" t="str">
            <v>PT. DANONE BISCUITS INDONESIA</v>
          </cell>
        </row>
      </sheetData>
      <sheetData sheetId="5236">
        <row r="7">
          <cell r="E7" t="str">
            <v>PT. DANONE BISCUITS INDONESIA</v>
          </cell>
        </row>
      </sheetData>
      <sheetData sheetId="5237">
        <row r="7">
          <cell r="E7" t="str">
            <v>PT. DANONE BISCUITS INDONESIA</v>
          </cell>
        </row>
      </sheetData>
      <sheetData sheetId="5238">
        <row r="7">
          <cell r="E7" t="str">
            <v>PT. DANONE BISCUITS INDONESIA</v>
          </cell>
        </row>
      </sheetData>
      <sheetData sheetId="5239">
        <row r="7">
          <cell r="E7" t="str">
            <v>PT. DANONE BISCUITS INDONESIA</v>
          </cell>
        </row>
      </sheetData>
      <sheetData sheetId="5240">
        <row r="7">
          <cell r="E7" t="str">
            <v>PT. DANONE BISCUITS INDONESIA</v>
          </cell>
        </row>
      </sheetData>
      <sheetData sheetId="5241">
        <row r="7">
          <cell r="E7" t="str">
            <v>PT. DANONE BISCUITS INDONESIA</v>
          </cell>
        </row>
      </sheetData>
      <sheetData sheetId="5242">
        <row r="7">
          <cell r="E7" t="str">
            <v>PT. DANONE BISCUITS INDONESIA</v>
          </cell>
        </row>
      </sheetData>
      <sheetData sheetId="5243">
        <row r="7">
          <cell r="E7" t="str">
            <v>PT. DANONE BISCUITS INDONESIA</v>
          </cell>
        </row>
      </sheetData>
      <sheetData sheetId="5244">
        <row r="7">
          <cell r="E7" t="str">
            <v>PT. DANONE BISCUITS INDONESIA</v>
          </cell>
        </row>
      </sheetData>
      <sheetData sheetId="5245">
        <row r="7">
          <cell r="E7" t="str">
            <v>PT. DANONE BISCUITS INDONESIA</v>
          </cell>
        </row>
      </sheetData>
      <sheetData sheetId="5246">
        <row r="7">
          <cell r="E7" t="str">
            <v>PT. DANONE BISCUITS INDONESIA</v>
          </cell>
        </row>
      </sheetData>
      <sheetData sheetId="5247">
        <row r="7">
          <cell r="E7" t="str">
            <v>PT. DANONE BISCUITS INDONESIA</v>
          </cell>
        </row>
      </sheetData>
      <sheetData sheetId="5248">
        <row r="7">
          <cell r="E7" t="str">
            <v>PT. DANONE BISCUITS INDONESIA</v>
          </cell>
        </row>
      </sheetData>
      <sheetData sheetId="5249">
        <row r="7">
          <cell r="E7" t="str">
            <v>PT. DANONE BISCUITS INDONESIA</v>
          </cell>
        </row>
      </sheetData>
      <sheetData sheetId="5250">
        <row r="7">
          <cell r="E7" t="str">
            <v>PT. DANONE BISCUITS INDONESIA</v>
          </cell>
        </row>
      </sheetData>
      <sheetData sheetId="5251">
        <row r="7">
          <cell r="E7" t="str">
            <v>PT. DANONE BISCUITS INDONESIA</v>
          </cell>
        </row>
      </sheetData>
      <sheetData sheetId="5252">
        <row r="7">
          <cell r="E7" t="str">
            <v>PT. DANONE BISCUITS INDONESIA</v>
          </cell>
        </row>
      </sheetData>
      <sheetData sheetId="5253">
        <row r="7">
          <cell r="E7" t="str">
            <v>PT. DANONE BISCUITS INDONESIA</v>
          </cell>
        </row>
      </sheetData>
      <sheetData sheetId="5254">
        <row r="7">
          <cell r="E7" t="str">
            <v>PT. DANONE BISCUITS INDONESIA</v>
          </cell>
        </row>
      </sheetData>
      <sheetData sheetId="5255">
        <row r="7">
          <cell r="E7" t="str">
            <v>PT. DANONE BISCUITS INDONESIA</v>
          </cell>
        </row>
      </sheetData>
      <sheetData sheetId="5256">
        <row r="7">
          <cell r="E7" t="str">
            <v>PT. DANONE BISCUITS INDONESIA</v>
          </cell>
        </row>
      </sheetData>
      <sheetData sheetId="5257">
        <row r="7">
          <cell r="E7" t="str">
            <v>PT. DANONE BISCUITS INDONESIA</v>
          </cell>
        </row>
      </sheetData>
      <sheetData sheetId="5258">
        <row r="7">
          <cell r="E7" t="str">
            <v>PT. DANONE BISCUITS INDONESIA</v>
          </cell>
        </row>
      </sheetData>
      <sheetData sheetId="5259">
        <row r="7">
          <cell r="E7" t="str">
            <v>PT. DANONE BISCUITS INDONESIA</v>
          </cell>
        </row>
      </sheetData>
      <sheetData sheetId="5260">
        <row r="7">
          <cell r="E7" t="str">
            <v>PT. DANONE BISCUITS INDONESIA</v>
          </cell>
        </row>
      </sheetData>
      <sheetData sheetId="5261">
        <row r="7">
          <cell r="E7" t="str">
            <v>PT. DANONE BISCUITS INDONESIA</v>
          </cell>
        </row>
      </sheetData>
      <sheetData sheetId="5262">
        <row r="7">
          <cell r="E7" t="str">
            <v>PT. DANONE BISCUITS INDONESIA</v>
          </cell>
        </row>
      </sheetData>
      <sheetData sheetId="5263">
        <row r="7">
          <cell r="E7" t="str">
            <v>PT. DANONE BISCUITS INDONESIA</v>
          </cell>
        </row>
      </sheetData>
      <sheetData sheetId="5264">
        <row r="7">
          <cell r="E7" t="str">
            <v>PT. DANONE BISCUITS INDONESIA</v>
          </cell>
        </row>
      </sheetData>
      <sheetData sheetId="5265">
        <row r="7">
          <cell r="E7" t="str">
            <v>PT. DANONE BISCUITS INDONESIA</v>
          </cell>
        </row>
      </sheetData>
      <sheetData sheetId="5266">
        <row r="7">
          <cell r="E7" t="str">
            <v>PT. DANONE BISCUITS INDONESIA</v>
          </cell>
        </row>
      </sheetData>
      <sheetData sheetId="5267">
        <row r="7">
          <cell r="E7" t="str">
            <v>PT. DANONE BISCUITS INDONESIA</v>
          </cell>
        </row>
      </sheetData>
      <sheetData sheetId="5268">
        <row r="7">
          <cell r="E7" t="str">
            <v>PT. DANONE BISCUITS INDONESIA</v>
          </cell>
        </row>
      </sheetData>
      <sheetData sheetId="5269">
        <row r="7">
          <cell r="E7" t="str">
            <v>PT. DANONE BISCUITS INDONESIA</v>
          </cell>
        </row>
      </sheetData>
      <sheetData sheetId="5270">
        <row r="7">
          <cell r="E7" t="str">
            <v>PT. DANONE BISCUITS INDONESIA</v>
          </cell>
        </row>
      </sheetData>
      <sheetData sheetId="5271">
        <row r="7">
          <cell r="E7" t="str">
            <v>PT. DANONE BISCUITS INDONESIA</v>
          </cell>
        </row>
      </sheetData>
      <sheetData sheetId="5272">
        <row r="7">
          <cell r="E7" t="str">
            <v>PT. DANONE BISCUITS INDONESIA</v>
          </cell>
        </row>
      </sheetData>
      <sheetData sheetId="5273">
        <row r="7">
          <cell r="E7" t="str">
            <v>PT. DANONE BISCUITS INDONESIA</v>
          </cell>
        </row>
      </sheetData>
      <sheetData sheetId="5274">
        <row r="7">
          <cell r="E7" t="str">
            <v>PT. DANONE BISCUITS INDONESIA</v>
          </cell>
        </row>
      </sheetData>
      <sheetData sheetId="5275">
        <row r="7">
          <cell r="E7" t="str">
            <v>PT. DANONE BISCUITS INDONESIA</v>
          </cell>
        </row>
      </sheetData>
      <sheetData sheetId="5276">
        <row r="7">
          <cell r="E7" t="str">
            <v>PT. DANONE BISCUITS INDONESIA</v>
          </cell>
        </row>
      </sheetData>
      <sheetData sheetId="5277">
        <row r="7">
          <cell r="E7" t="str">
            <v>PT. DANONE BISCUITS INDONESIA</v>
          </cell>
        </row>
      </sheetData>
      <sheetData sheetId="5278">
        <row r="7">
          <cell r="E7" t="str">
            <v>PT. DANONE BISCUITS INDONESIA</v>
          </cell>
        </row>
      </sheetData>
      <sheetData sheetId="5279">
        <row r="7">
          <cell r="E7" t="str">
            <v>PT. DANONE BISCUITS INDONESIA</v>
          </cell>
        </row>
      </sheetData>
      <sheetData sheetId="5280">
        <row r="7">
          <cell r="E7" t="str">
            <v>PT. DANONE BISCUITS INDONESIA</v>
          </cell>
        </row>
      </sheetData>
      <sheetData sheetId="5281">
        <row r="7">
          <cell r="E7" t="str">
            <v>PT. DANONE BISCUITS INDONESIA</v>
          </cell>
        </row>
      </sheetData>
      <sheetData sheetId="5282">
        <row r="7">
          <cell r="E7" t="str">
            <v>PT. DANONE BISCUITS INDONESIA</v>
          </cell>
        </row>
      </sheetData>
      <sheetData sheetId="5283">
        <row r="7">
          <cell r="E7" t="str">
            <v>PT. DANONE BISCUITS INDONESIA</v>
          </cell>
        </row>
      </sheetData>
      <sheetData sheetId="5284">
        <row r="7">
          <cell r="E7" t="str">
            <v>PT. DANONE BISCUITS INDONESIA</v>
          </cell>
        </row>
      </sheetData>
      <sheetData sheetId="5285">
        <row r="7">
          <cell r="E7" t="str">
            <v>PT. DANONE BISCUITS INDONESIA</v>
          </cell>
        </row>
      </sheetData>
      <sheetData sheetId="5286">
        <row r="7">
          <cell r="E7" t="str">
            <v>PT. DANONE BISCUITS INDONESIA</v>
          </cell>
        </row>
      </sheetData>
      <sheetData sheetId="5287">
        <row r="7">
          <cell r="E7" t="str">
            <v>PT. DANONE BISCUITS INDONESIA</v>
          </cell>
        </row>
      </sheetData>
      <sheetData sheetId="5288">
        <row r="7">
          <cell r="E7" t="str">
            <v>PT. DANONE BISCUITS INDONESIA</v>
          </cell>
        </row>
      </sheetData>
      <sheetData sheetId="5289">
        <row r="7">
          <cell r="E7" t="str">
            <v>PT. DANONE BISCUITS INDONESIA</v>
          </cell>
        </row>
      </sheetData>
      <sheetData sheetId="5290">
        <row r="7">
          <cell r="E7" t="str">
            <v>PT. DANONE BISCUITS INDONESIA</v>
          </cell>
        </row>
      </sheetData>
      <sheetData sheetId="5291">
        <row r="7">
          <cell r="E7" t="str">
            <v>PT. DANONE BISCUITS INDONESIA</v>
          </cell>
        </row>
      </sheetData>
      <sheetData sheetId="5292">
        <row r="7">
          <cell r="E7" t="str">
            <v>PT. DANONE BISCUITS INDONESIA</v>
          </cell>
        </row>
      </sheetData>
      <sheetData sheetId="5293">
        <row r="7">
          <cell r="E7" t="str">
            <v>PT. DANONE BISCUITS INDONESIA</v>
          </cell>
        </row>
      </sheetData>
      <sheetData sheetId="5294">
        <row r="7">
          <cell r="E7" t="str">
            <v>PT. DANONE BISCUITS INDONESIA</v>
          </cell>
        </row>
      </sheetData>
      <sheetData sheetId="5295">
        <row r="7">
          <cell r="E7" t="str">
            <v>PT. DANONE BISCUITS INDONESIA</v>
          </cell>
        </row>
      </sheetData>
      <sheetData sheetId="5296">
        <row r="7">
          <cell r="E7" t="str">
            <v>PT. DANONE BISCUITS INDONESIA</v>
          </cell>
        </row>
      </sheetData>
      <sheetData sheetId="5297">
        <row r="7">
          <cell r="E7" t="str">
            <v>PT. DANONE BISCUITS INDONESIA</v>
          </cell>
        </row>
      </sheetData>
      <sheetData sheetId="5298">
        <row r="7">
          <cell r="E7" t="str">
            <v>PT. DANONE BISCUITS INDONESIA</v>
          </cell>
        </row>
      </sheetData>
      <sheetData sheetId="5299">
        <row r="7">
          <cell r="E7" t="str">
            <v>PT. DANONE BISCUITS INDONESIA</v>
          </cell>
        </row>
      </sheetData>
      <sheetData sheetId="5300">
        <row r="7">
          <cell r="E7" t="str">
            <v>PT. DANONE BISCUITS INDONESIA</v>
          </cell>
        </row>
      </sheetData>
      <sheetData sheetId="5301">
        <row r="7">
          <cell r="E7" t="str">
            <v>PT. DANONE BISCUITS INDONESIA</v>
          </cell>
        </row>
      </sheetData>
      <sheetData sheetId="5302">
        <row r="7">
          <cell r="E7" t="str">
            <v>PT. DANONE BISCUITS INDONESIA</v>
          </cell>
        </row>
      </sheetData>
      <sheetData sheetId="5303">
        <row r="7">
          <cell r="E7" t="str">
            <v>PT. DANONE BISCUITS INDONESIA</v>
          </cell>
        </row>
      </sheetData>
      <sheetData sheetId="5304">
        <row r="7">
          <cell r="E7" t="str">
            <v>PT. DANONE BISCUITS INDONESIA</v>
          </cell>
        </row>
      </sheetData>
      <sheetData sheetId="5305">
        <row r="7">
          <cell r="E7" t="str">
            <v>PT. DANONE BISCUITS INDONESIA</v>
          </cell>
        </row>
      </sheetData>
      <sheetData sheetId="5306">
        <row r="7">
          <cell r="E7" t="str">
            <v>PT. DANONE BISCUITS INDONESIA</v>
          </cell>
        </row>
      </sheetData>
      <sheetData sheetId="5307">
        <row r="7">
          <cell r="E7" t="str">
            <v>PT. DANONE BISCUITS INDONESIA</v>
          </cell>
        </row>
      </sheetData>
      <sheetData sheetId="5308">
        <row r="7">
          <cell r="E7" t="str">
            <v>PT. DANONE BISCUITS INDONESIA</v>
          </cell>
        </row>
      </sheetData>
      <sheetData sheetId="5309">
        <row r="7">
          <cell r="E7" t="str">
            <v>PT. DANONE BISCUITS INDONESIA</v>
          </cell>
        </row>
      </sheetData>
      <sheetData sheetId="5310">
        <row r="7">
          <cell r="E7" t="str">
            <v>PT. DANONE BISCUITS INDONESIA</v>
          </cell>
        </row>
      </sheetData>
      <sheetData sheetId="5311">
        <row r="7">
          <cell r="E7" t="str">
            <v>PT. DANONE BISCUITS INDONESIA</v>
          </cell>
        </row>
      </sheetData>
      <sheetData sheetId="5312">
        <row r="7">
          <cell r="E7" t="str">
            <v>PT. DANONE BISCUITS INDONESIA</v>
          </cell>
        </row>
      </sheetData>
      <sheetData sheetId="5313">
        <row r="7">
          <cell r="E7" t="str">
            <v>PT. DANONE BISCUITS INDONESIA</v>
          </cell>
        </row>
      </sheetData>
      <sheetData sheetId="5314">
        <row r="7">
          <cell r="E7" t="str">
            <v>PT. DANONE BISCUITS INDONESIA</v>
          </cell>
        </row>
      </sheetData>
      <sheetData sheetId="5315">
        <row r="7">
          <cell r="E7" t="str">
            <v>PT. DANONE BISCUITS INDONESIA</v>
          </cell>
        </row>
      </sheetData>
      <sheetData sheetId="5316">
        <row r="7">
          <cell r="E7" t="str">
            <v>PT. DANONE BISCUITS INDONESIA</v>
          </cell>
        </row>
      </sheetData>
      <sheetData sheetId="5317">
        <row r="7">
          <cell r="E7" t="str">
            <v>PT. DANONE BISCUITS INDONESIA</v>
          </cell>
        </row>
      </sheetData>
      <sheetData sheetId="5318">
        <row r="7">
          <cell r="E7" t="str">
            <v>PT. DANONE BISCUITS INDONESIA</v>
          </cell>
        </row>
      </sheetData>
      <sheetData sheetId="5319">
        <row r="7">
          <cell r="E7" t="str">
            <v>PT. DANONE BISCUITS INDONESIA</v>
          </cell>
        </row>
      </sheetData>
      <sheetData sheetId="5320">
        <row r="7">
          <cell r="E7" t="str">
            <v>PT. DANONE BISCUITS INDONESIA</v>
          </cell>
        </row>
      </sheetData>
      <sheetData sheetId="5321">
        <row r="7">
          <cell r="E7" t="str">
            <v>PT. DANONE BISCUITS INDONESIA</v>
          </cell>
        </row>
      </sheetData>
      <sheetData sheetId="5322">
        <row r="7">
          <cell r="E7" t="str">
            <v>PT. DANONE BISCUITS INDONESIA</v>
          </cell>
        </row>
      </sheetData>
      <sheetData sheetId="5323">
        <row r="7">
          <cell r="E7" t="str">
            <v>PT. DANONE BISCUITS INDONESIA</v>
          </cell>
        </row>
      </sheetData>
      <sheetData sheetId="5324">
        <row r="7">
          <cell r="E7" t="str">
            <v>PT. DANONE BISCUITS INDONESIA</v>
          </cell>
        </row>
      </sheetData>
      <sheetData sheetId="5325">
        <row r="7">
          <cell r="E7" t="str">
            <v>PT. DANONE BISCUITS INDONESIA</v>
          </cell>
        </row>
      </sheetData>
      <sheetData sheetId="5326">
        <row r="7">
          <cell r="E7" t="str">
            <v>PT. DANONE BISCUITS INDONESIA</v>
          </cell>
        </row>
      </sheetData>
      <sheetData sheetId="5327">
        <row r="7">
          <cell r="E7" t="str">
            <v>PT. DANONE BISCUITS INDONESIA</v>
          </cell>
        </row>
      </sheetData>
      <sheetData sheetId="5328">
        <row r="7">
          <cell r="E7" t="str">
            <v>PT. DANONE BISCUITS INDONESIA</v>
          </cell>
        </row>
      </sheetData>
      <sheetData sheetId="5329">
        <row r="7">
          <cell r="E7" t="str">
            <v>PT. DANONE BISCUITS INDONESIA</v>
          </cell>
        </row>
      </sheetData>
      <sheetData sheetId="5330">
        <row r="7">
          <cell r="E7" t="str">
            <v>PT. DANONE BISCUITS INDONESIA</v>
          </cell>
        </row>
      </sheetData>
      <sheetData sheetId="5331">
        <row r="7">
          <cell r="E7" t="str">
            <v>PT. DANONE BISCUITS INDONESIA</v>
          </cell>
        </row>
      </sheetData>
      <sheetData sheetId="5332">
        <row r="7">
          <cell r="E7" t="str">
            <v>PT. DANONE BISCUITS INDONESIA</v>
          </cell>
        </row>
      </sheetData>
      <sheetData sheetId="5333">
        <row r="7">
          <cell r="E7" t="str">
            <v>PT. DANONE BISCUITS INDONESIA</v>
          </cell>
        </row>
      </sheetData>
      <sheetData sheetId="5334">
        <row r="7">
          <cell r="E7" t="str">
            <v>PT. DANONE BISCUITS INDONESIA</v>
          </cell>
        </row>
      </sheetData>
      <sheetData sheetId="5335">
        <row r="7">
          <cell r="E7" t="str">
            <v>PT. DANONE BISCUITS INDONESIA</v>
          </cell>
        </row>
      </sheetData>
      <sheetData sheetId="5336">
        <row r="7">
          <cell r="E7" t="str">
            <v>PT. DANONE BISCUITS INDONESIA</v>
          </cell>
        </row>
      </sheetData>
      <sheetData sheetId="5337">
        <row r="7">
          <cell r="E7" t="str">
            <v>PT. DANONE BISCUITS INDONESIA</v>
          </cell>
        </row>
      </sheetData>
      <sheetData sheetId="5338">
        <row r="7">
          <cell r="E7" t="str">
            <v>PT. DANONE BISCUITS INDONESIA</v>
          </cell>
        </row>
      </sheetData>
      <sheetData sheetId="5339">
        <row r="7">
          <cell r="E7" t="str">
            <v>PT. DANONE BISCUITS INDONESIA</v>
          </cell>
        </row>
      </sheetData>
      <sheetData sheetId="5340">
        <row r="7">
          <cell r="E7" t="str">
            <v>PT. DANONE BISCUITS INDONESIA</v>
          </cell>
        </row>
      </sheetData>
      <sheetData sheetId="5341">
        <row r="7">
          <cell r="E7" t="str">
            <v>PT. DANONE BISCUITS INDONESIA</v>
          </cell>
        </row>
      </sheetData>
      <sheetData sheetId="5342">
        <row r="7">
          <cell r="E7" t="str">
            <v>PT. DANONE BISCUITS INDONESIA</v>
          </cell>
        </row>
      </sheetData>
      <sheetData sheetId="5343">
        <row r="7">
          <cell r="E7" t="str">
            <v>PT. DANONE BISCUITS INDONESIA</v>
          </cell>
        </row>
      </sheetData>
      <sheetData sheetId="5344">
        <row r="7">
          <cell r="E7" t="str">
            <v>PT. DANONE BISCUITS INDONESIA</v>
          </cell>
        </row>
      </sheetData>
      <sheetData sheetId="5345">
        <row r="7">
          <cell r="E7" t="str">
            <v>PT. DANONE BISCUITS INDONESIA</v>
          </cell>
        </row>
      </sheetData>
      <sheetData sheetId="5346">
        <row r="7">
          <cell r="E7" t="str">
            <v>PT. DANONE BISCUITS INDONESIA</v>
          </cell>
        </row>
      </sheetData>
      <sheetData sheetId="5347">
        <row r="7">
          <cell r="E7" t="str">
            <v>PT. DANONE BISCUITS INDONESIA</v>
          </cell>
        </row>
      </sheetData>
      <sheetData sheetId="5348">
        <row r="7">
          <cell r="E7" t="str">
            <v>PT. DANONE BISCUITS INDONESIA</v>
          </cell>
        </row>
      </sheetData>
      <sheetData sheetId="5349">
        <row r="7">
          <cell r="E7" t="str">
            <v>PT. DANONE BISCUITS INDONESIA</v>
          </cell>
        </row>
      </sheetData>
      <sheetData sheetId="5350">
        <row r="7">
          <cell r="E7" t="str">
            <v>PT. DANONE BISCUITS INDONESIA</v>
          </cell>
        </row>
      </sheetData>
      <sheetData sheetId="5351">
        <row r="7">
          <cell r="E7" t="str">
            <v>PT. DANONE BISCUITS INDONESIA</v>
          </cell>
        </row>
      </sheetData>
      <sheetData sheetId="5352">
        <row r="7">
          <cell r="E7" t="str">
            <v>PT. DANONE BISCUITS INDONESIA</v>
          </cell>
        </row>
      </sheetData>
      <sheetData sheetId="5353">
        <row r="7">
          <cell r="E7" t="str">
            <v>PT. DANONE BISCUITS INDONESIA</v>
          </cell>
        </row>
      </sheetData>
      <sheetData sheetId="5354">
        <row r="7">
          <cell r="E7" t="str">
            <v>PT. DANONE BISCUITS INDONESIA</v>
          </cell>
        </row>
      </sheetData>
      <sheetData sheetId="5355">
        <row r="7">
          <cell r="E7" t="str">
            <v>PT. DANONE BISCUITS INDONESIA</v>
          </cell>
        </row>
      </sheetData>
      <sheetData sheetId="5356">
        <row r="7">
          <cell r="E7" t="str">
            <v>PT. DANONE BISCUITS INDONESIA</v>
          </cell>
        </row>
      </sheetData>
      <sheetData sheetId="5357">
        <row r="7">
          <cell r="E7" t="str">
            <v>PT. DANONE BISCUITS INDONESIA</v>
          </cell>
        </row>
      </sheetData>
      <sheetData sheetId="5358">
        <row r="7">
          <cell r="E7" t="str">
            <v>PT. DANONE BISCUITS INDONESIA</v>
          </cell>
        </row>
      </sheetData>
      <sheetData sheetId="5359">
        <row r="7">
          <cell r="E7" t="str">
            <v>PT. DANONE BISCUITS INDONESIA</v>
          </cell>
        </row>
      </sheetData>
      <sheetData sheetId="5360">
        <row r="7">
          <cell r="E7" t="str">
            <v>PT. DANONE BISCUITS INDONESIA</v>
          </cell>
        </row>
      </sheetData>
      <sheetData sheetId="5361">
        <row r="7">
          <cell r="E7" t="str">
            <v>PT. DANONE BISCUITS INDONESIA</v>
          </cell>
        </row>
      </sheetData>
      <sheetData sheetId="5362">
        <row r="7">
          <cell r="E7" t="str">
            <v>PT. DANONE BISCUITS INDONESIA</v>
          </cell>
        </row>
      </sheetData>
      <sheetData sheetId="5363">
        <row r="7">
          <cell r="E7" t="str">
            <v>PT. DANONE BISCUITS INDONESIA</v>
          </cell>
        </row>
      </sheetData>
      <sheetData sheetId="5364">
        <row r="7">
          <cell r="E7" t="str">
            <v>PT. DANONE BISCUITS INDONESIA</v>
          </cell>
        </row>
      </sheetData>
      <sheetData sheetId="5365">
        <row r="7">
          <cell r="E7" t="str">
            <v>PT. DANONE BISCUITS INDONESIA</v>
          </cell>
        </row>
      </sheetData>
      <sheetData sheetId="5366">
        <row r="7">
          <cell r="E7" t="str">
            <v>PT. DANONE BISCUITS INDONESIA</v>
          </cell>
        </row>
      </sheetData>
      <sheetData sheetId="5367">
        <row r="7">
          <cell r="E7" t="str">
            <v>PT. DANONE BISCUITS INDONESIA</v>
          </cell>
        </row>
      </sheetData>
      <sheetData sheetId="5368">
        <row r="7">
          <cell r="E7" t="str">
            <v>PT. DANONE BISCUITS INDONESIA</v>
          </cell>
        </row>
      </sheetData>
      <sheetData sheetId="5369">
        <row r="7">
          <cell r="E7" t="str">
            <v>PT. DANONE BISCUITS INDONESIA</v>
          </cell>
        </row>
      </sheetData>
      <sheetData sheetId="5370">
        <row r="7">
          <cell r="E7" t="str">
            <v>PT. DANONE BISCUITS INDONESIA</v>
          </cell>
        </row>
      </sheetData>
      <sheetData sheetId="5371">
        <row r="7">
          <cell r="E7" t="str">
            <v>PT. DANONE BISCUITS INDONESIA</v>
          </cell>
        </row>
      </sheetData>
      <sheetData sheetId="5372">
        <row r="7">
          <cell r="E7" t="str">
            <v>PT. DANONE BISCUITS INDONESIA</v>
          </cell>
        </row>
      </sheetData>
      <sheetData sheetId="5373">
        <row r="7">
          <cell r="E7" t="str">
            <v>PT. DANONE BISCUITS INDONESIA</v>
          </cell>
        </row>
      </sheetData>
      <sheetData sheetId="5374">
        <row r="7">
          <cell r="E7" t="str">
            <v>PT. DANONE BISCUITS INDONESIA</v>
          </cell>
        </row>
      </sheetData>
      <sheetData sheetId="5375">
        <row r="7">
          <cell r="E7" t="str">
            <v>PT. DANONE BISCUITS INDONESIA</v>
          </cell>
        </row>
      </sheetData>
      <sheetData sheetId="5376">
        <row r="7">
          <cell r="E7" t="str">
            <v>PT. DANONE BISCUITS INDONESIA</v>
          </cell>
        </row>
      </sheetData>
      <sheetData sheetId="5377">
        <row r="7">
          <cell r="E7" t="str">
            <v>PT. DANONE BISCUITS INDONESIA</v>
          </cell>
        </row>
      </sheetData>
      <sheetData sheetId="5378">
        <row r="7">
          <cell r="E7" t="str">
            <v>PT. DANONE BISCUITS INDONESIA</v>
          </cell>
        </row>
      </sheetData>
      <sheetData sheetId="5379">
        <row r="7">
          <cell r="E7" t="str">
            <v>PT. DANONE BISCUITS INDONESIA</v>
          </cell>
        </row>
      </sheetData>
      <sheetData sheetId="5380">
        <row r="7">
          <cell r="E7" t="str">
            <v>PT. DANONE BISCUITS INDONESIA</v>
          </cell>
        </row>
      </sheetData>
      <sheetData sheetId="5381">
        <row r="7">
          <cell r="E7" t="str">
            <v>PT. DANONE BISCUITS INDONESIA</v>
          </cell>
        </row>
      </sheetData>
      <sheetData sheetId="5382">
        <row r="7">
          <cell r="E7" t="str">
            <v>PT. DANONE BISCUITS INDONESIA</v>
          </cell>
        </row>
      </sheetData>
      <sheetData sheetId="5383">
        <row r="7">
          <cell r="E7" t="str">
            <v>PT. DANONE BISCUITS INDONESIA</v>
          </cell>
        </row>
      </sheetData>
      <sheetData sheetId="5384">
        <row r="7">
          <cell r="E7" t="str">
            <v>PT. DANONE BISCUITS INDONESIA</v>
          </cell>
        </row>
      </sheetData>
      <sheetData sheetId="5385">
        <row r="7">
          <cell r="E7" t="str">
            <v>PT. DANONE BISCUITS INDONESIA</v>
          </cell>
        </row>
      </sheetData>
      <sheetData sheetId="5386">
        <row r="7">
          <cell r="E7" t="str">
            <v>PT. DANONE BISCUITS INDONESIA</v>
          </cell>
        </row>
      </sheetData>
      <sheetData sheetId="5387">
        <row r="7">
          <cell r="E7" t="str">
            <v>PT. DANONE BISCUITS INDONESIA</v>
          </cell>
        </row>
      </sheetData>
      <sheetData sheetId="5388">
        <row r="7">
          <cell r="E7" t="str">
            <v>PT. DANONE BISCUITS INDONESIA</v>
          </cell>
        </row>
      </sheetData>
      <sheetData sheetId="5389">
        <row r="7">
          <cell r="E7" t="str">
            <v>PT. DANONE BISCUITS INDONESIA</v>
          </cell>
        </row>
      </sheetData>
      <sheetData sheetId="5390">
        <row r="7">
          <cell r="E7" t="str">
            <v>PT. DANONE BISCUITS INDONESIA</v>
          </cell>
        </row>
      </sheetData>
      <sheetData sheetId="5391">
        <row r="7">
          <cell r="E7" t="str">
            <v>PT. DANONE BISCUITS INDONESIA</v>
          </cell>
        </row>
      </sheetData>
      <sheetData sheetId="5392">
        <row r="7">
          <cell r="E7" t="str">
            <v>PT. DANONE BISCUITS INDONESIA</v>
          </cell>
        </row>
      </sheetData>
      <sheetData sheetId="5393">
        <row r="7">
          <cell r="E7" t="str">
            <v>PT. DANONE BISCUITS INDONESIA</v>
          </cell>
        </row>
      </sheetData>
      <sheetData sheetId="5394">
        <row r="7">
          <cell r="E7" t="str">
            <v>PT. DANONE BISCUITS INDONESIA</v>
          </cell>
        </row>
      </sheetData>
      <sheetData sheetId="5395">
        <row r="7">
          <cell r="E7" t="str">
            <v>PT. DANONE BISCUITS INDONESIA</v>
          </cell>
        </row>
      </sheetData>
      <sheetData sheetId="5396">
        <row r="7">
          <cell r="E7" t="str">
            <v>PT. DANONE BISCUITS INDONESIA</v>
          </cell>
        </row>
      </sheetData>
      <sheetData sheetId="5397">
        <row r="7">
          <cell r="E7" t="str">
            <v>PT. DANONE BISCUITS INDONESIA</v>
          </cell>
        </row>
      </sheetData>
      <sheetData sheetId="5398">
        <row r="7">
          <cell r="E7" t="str">
            <v>PT. DANONE BISCUITS INDONESIA</v>
          </cell>
        </row>
      </sheetData>
      <sheetData sheetId="5399">
        <row r="7">
          <cell r="E7" t="str">
            <v>PT. DANONE BISCUITS INDONESIA</v>
          </cell>
        </row>
      </sheetData>
      <sheetData sheetId="5400">
        <row r="7">
          <cell r="E7" t="str">
            <v>PT. DANONE BISCUITS INDONESIA</v>
          </cell>
        </row>
      </sheetData>
      <sheetData sheetId="5401">
        <row r="7">
          <cell r="E7" t="str">
            <v>PT. DANONE BISCUITS INDONESIA</v>
          </cell>
        </row>
      </sheetData>
      <sheetData sheetId="5402">
        <row r="7">
          <cell r="E7" t="str">
            <v>PT. DANONE BISCUITS INDONESIA</v>
          </cell>
        </row>
      </sheetData>
      <sheetData sheetId="5403">
        <row r="7">
          <cell r="E7" t="str">
            <v>PT. DANONE BISCUITS INDONESIA</v>
          </cell>
        </row>
      </sheetData>
      <sheetData sheetId="5404">
        <row r="7">
          <cell r="E7" t="str">
            <v>PT. DANONE BISCUITS INDONESIA</v>
          </cell>
        </row>
      </sheetData>
      <sheetData sheetId="5405">
        <row r="7">
          <cell r="E7" t="str">
            <v>PT. DANONE BISCUITS INDONESIA</v>
          </cell>
        </row>
      </sheetData>
      <sheetData sheetId="5406">
        <row r="7">
          <cell r="E7" t="str">
            <v>PT. DANONE BISCUITS INDONESIA</v>
          </cell>
        </row>
      </sheetData>
      <sheetData sheetId="5407">
        <row r="7">
          <cell r="E7" t="str">
            <v>PT. DANONE BISCUITS INDONESIA</v>
          </cell>
        </row>
      </sheetData>
      <sheetData sheetId="5408">
        <row r="7">
          <cell r="E7" t="str">
            <v>PT. DANONE BISCUITS INDONESIA</v>
          </cell>
        </row>
      </sheetData>
      <sheetData sheetId="5409">
        <row r="7">
          <cell r="E7" t="str">
            <v>PT. DANONE BISCUITS INDONESIA</v>
          </cell>
        </row>
      </sheetData>
      <sheetData sheetId="5410">
        <row r="7">
          <cell r="E7" t="str">
            <v>PT. DANONE BISCUITS INDONESIA</v>
          </cell>
        </row>
      </sheetData>
      <sheetData sheetId="5411">
        <row r="7">
          <cell r="E7" t="str">
            <v>PT. DANONE BISCUITS INDONESIA</v>
          </cell>
        </row>
      </sheetData>
      <sheetData sheetId="5412">
        <row r="7">
          <cell r="E7" t="str">
            <v>PT. DANONE BISCUITS INDONESIA</v>
          </cell>
        </row>
      </sheetData>
      <sheetData sheetId="5413">
        <row r="7">
          <cell r="E7" t="str">
            <v>PT. DANONE BISCUITS INDONESIA</v>
          </cell>
        </row>
      </sheetData>
      <sheetData sheetId="5414">
        <row r="7">
          <cell r="E7" t="str">
            <v>PT. DANONE BISCUITS INDONESIA</v>
          </cell>
        </row>
      </sheetData>
      <sheetData sheetId="5415">
        <row r="7">
          <cell r="E7" t="str">
            <v>PT. DANONE BISCUITS INDONESIA</v>
          </cell>
        </row>
      </sheetData>
      <sheetData sheetId="5416">
        <row r="7">
          <cell r="E7" t="str">
            <v>PT. DANONE BISCUITS INDONESIA</v>
          </cell>
        </row>
      </sheetData>
      <sheetData sheetId="5417">
        <row r="7">
          <cell r="E7" t="str">
            <v>PT. DANONE BISCUITS INDONESIA</v>
          </cell>
        </row>
      </sheetData>
      <sheetData sheetId="5418">
        <row r="7">
          <cell r="E7" t="str">
            <v>PT. DANONE BISCUITS INDONESIA</v>
          </cell>
        </row>
      </sheetData>
      <sheetData sheetId="5419">
        <row r="7">
          <cell r="E7" t="str">
            <v>PT. DANONE BISCUITS INDONESIA</v>
          </cell>
        </row>
      </sheetData>
      <sheetData sheetId="5420">
        <row r="7">
          <cell r="E7" t="str">
            <v>PT. DANONE BISCUITS INDONESIA</v>
          </cell>
        </row>
      </sheetData>
      <sheetData sheetId="5421">
        <row r="7">
          <cell r="E7" t="str">
            <v>PT. DANONE BISCUITS INDONESIA</v>
          </cell>
        </row>
      </sheetData>
      <sheetData sheetId="5422">
        <row r="7">
          <cell r="E7" t="str">
            <v>PT. DANONE BISCUITS INDONESIA</v>
          </cell>
        </row>
      </sheetData>
      <sheetData sheetId="5423">
        <row r="7">
          <cell r="E7" t="str">
            <v>PT. DANONE BISCUITS INDONESIA</v>
          </cell>
        </row>
      </sheetData>
      <sheetData sheetId="5424">
        <row r="7">
          <cell r="E7" t="str">
            <v>PT. DANONE BISCUITS INDONESIA</v>
          </cell>
        </row>
      </sheetData>
      <sheetData sheetId="5425">
        <row r="7">
          <cell r="E7" t="str">
            <v>PT. DANONE BISCUITS INDONESIA</v>
          </cell>
        </row>
      </sheetData>
      <sheetData sheetId="5426">
        <row r="7">
          <cell r="E7" t="str">
            <v>PT. DANONE BISCUITS INDONESIA</v>
          </cell>
        </row>
      </sheetData>
      <sheetData sheetId="5427">
        <row r="7">
          <cell r="E7" t="str">
            <v>PT. DANONE BISCUITS INDONESIA</v>
          </cell>
        </row>
      </sheetData>
      <sheetData sheetId="5428">
        <row r="7">
          <cell r="E7" t="str">
            <v>PT. DANONE BISCUITS INDONESIA</v>
          </cell>
        </row>
      </sheetData>
      <sheetData sheetId="5429">
        <row r="7">
          <cell r="E7" t="str">
            <v>PT. DANONE BISCUITS INDONESIA</v>
          </cell>
        </row>
      </sheetData>
      <sheetData sheetId="5430">
        <row r="7">
          <cell r="E7" t="str">
            <v>PT. DANONE BISCUITS INDONESIA</v>
          </cell>
        </row>
      </sheetData>
      <sheetData sheetId="5431">
        <row r="7">
          <cell r="E7" t="str">
            <v>PT. DANONE BISCUITS INDONESIA</v>
          </cell>
        </row>
      </sheetData>
      <sheetData sheetId="5432">
        <row r="7">
          <cell r="E7" t="str">
            <v>PT. DANONE BISCUITS INDONESIA</v>
          </cell>
        </row>
      </sheetData>
      <sheetData sheetId="5433">
        <row r="7">
          <cell r="E7" t="str">
            <v>PT. DANONE BISCUITS INDONESIA</v>
          </cell>
        </row>
      </sheetData>
      <sheetData sheetId="5434">
        <row r="7">
          <cell r="E7" t="str">
            <v>PT. DANONE BISCUITS INDONESIA</v>
          </cell>
        </row>
      </sheetData>
      <sheetData sheetId="5435">
        <row r="7">
          <cell r="E7" t="str">
            <v>PT. DANONE BISCUITS INDONESIA</v>
          </cell>
        </row>
      </sheetData>
      <sheetData sheetId="5436">
        <row r="7">
          <cell r="E7" t="str">
            <v>PT. DANONE BISCUITS INDONESIA</v>
          </cell>
        </row>
      </sheetData>
      <sheetData sheetId="5437">
        <row r="7">
          <cell r="E7" t="str">
            <v>PT. DANONE BISCUITS INDONESIA</v>
          </cell>
        </row>
      </sheetData>
      <sheetData sheetId="5438">
        <row r="7">
          <cell r="E7" t="str">
            <v>PT. DANONE BISCUITS INDONESIA</v>
          </cell>
        </row>
      </sheetData>
      <sheetData sheetId="5439">
        <row r="7">
          <cell r="E7" t="str">
            <v>PT. DANONE BISCUITS INDONESIA</v>
          </cell>
        </row>
      </sheetData>
      <sheetData sheetId="5440">
        <row r="7">
          <cell r="E7" t="str">
            <v>PT. DANONE BISCUITS INDONESIA</v>
          </cell>
        </row>
      </sheetData>
      <sheetData sheetId="5441">
        <row r="7">
          <cell r="E7" t="str">
            <v>PT. DANONE BISCUITS INDONESIA</v>
          </cell>
        </row>
      </sheetData>
      <sheetData sheetId="5442">
        <row r="7">
          <cell r="E7" t="str">
            <v>PT. DANONE BISCUITS INDONESIA</v>
          </cell>
        </row>
      </sheetData>
      <sheetData sheetId="5443">
        <row r="7">
          <cell r="E7" t="str">
            <v>PT. DANONE BISCUITS INDONESIA</v>
          </cell>
        </row>
      </sheetData>
      <sheetData sheetId="5444">
        <row r="7">
          <cell r="E7" t="str">
            <v>PT. DANONE BISCUITS INDONESIA</v>
          </cell>
        </row>
      </sheetData>
      <sheetData sheetId="5445">
        <row r="7">
          <cell r="E7" t="str">
            <v>PT. DANONE BISCUITS INDONESIA</v>
          </cell>
        </row>
      </sheetData>
      <sheetData sheetId="5446">
        <row r="7">
          <cell r="E7" t="str">
            <v>PT. DANONE BISCUITS INDONESIA</v>
          </cell>
        </row>
      </sheetData>
      <sheetData sheetId="5447">
        <row r="7">
          <cell r="E7" t="str">
            <v>PT. DANONE BISCUITS INDONESIA</v>
          </cell>
        </row>
      </sheetData>
      <sheetData sheetId="5448">
        <row r="7">
          <cell r="E7" t="str">
            <v>PT. DANONE BISCUITS INDONESIA</v>
          </cell>
        </row>
      </sheetData>
      <sheetData sheetId="5449">
        <row r="7">
          <cell r="E7" t="str">
            <v>PT. DANONE BISCUITS INDONESIA</v>
          </cell>
        </row>
      </sheetData>
      <sheetData sheetId="5450">
        <row r="7">
          <cell r="E7" t="str">
            <v>PT. DANONE BISCUITS INDONESIA</v>
          </cell>
        </row>
      </sheetData>
      <sheetData sheetId="5451">
        <row r="7">
          <cell r="E7" t="str">
            <v>PT. DANONE BISCUITS INDONESIA</v>
          </cell>
        </row>
      </sheetData>
      <sheetData sheetId="5452">
        <row r="7">
          <cell r="E7" t="str">
            <v>PT. DANONE BISCUITS INDONESIA</v>
          </cell>
        </row>
      </sheetData>
      <sheetData sheetId="5453">
        <row r="7">
          <cell r="E7" t="str">
            <v>PT. DANONE BISCUITS INDONESIA</v>
          </cell>
        </row>
      </sheetData>
      <sheetData sheetId="5454">
        <row r="7">
          <cell r="E7" t="str">
            <v>PT. DANONE BISCUITS INDONESIA</v>
          </cell>
        </row>
      </sheetData>
      <sheetData sheetId="5455">
        <row r="7">
          <cell r="E7" t="str">
            <v>PT. DANONE BISCUITS INDONESIA</v>
          </cell>
        </row>
      </sheetData>
      <sheetData sheetId="5456">
        <row r="7">
          <cell r="E7" t="str">
            <v>PT. DANONE BISCUITS INDONESIA</v>
          </cell>
        </row>
      </sheetData>
      <sheetData sheetId="5457">
        <row r="7">
          <cell r="E7" t="str">
            <v>PT. DANONE BISCUITS INDONESIA</v>
          </cell>
        </row>
      </sheetData>
      <sheetData sheetId="5458">
        <row r="7">
          <cell r="E7" t="str">
            <v>PT. DANONE BISCUITS INDONESIA</v>
          </cell>
        </row>
      </sheetData>
      <sheetData sheetId="5459">
        <row r="7">
          <cell r="E7" t="str">
            <v>PT. DANONE BISCUITS INDONESIA</v>
          </cell>
        </row>
      </sheetData>
      <sheetData sheetId="5460">
        <row r="7">
          <cell r="E7" t="str">
            <v>PT. DANONE BISCUITS INDONESIA</v>
          </cell>
        </row>
      </sheetData>
      <sheetData sheetId="5461">
        <row r="7">
          <cell r="E7" t="str">
            <v>PT. DANONE BISCUITS INDONESIA</v>
          </cell>
        </row>
      </sheetData>
      <sheetData sheetId="5462">
        <row r="7">
          <cell r="E7" t="str">
            <v>PT. DANONE BISCUITS INDONESIA</v>
          </cell>
        </row>
      </sheetData>
      <sheetData sheetId="5463">
        <row r="7">
          <cell r="E7" t="str">
            <v>PT. DANONE BISCUITS INDONESIA</v>
          </cell>
        </row>
      </sheetData>
      <sheetData sheetId="5464">
        <row r="7">
          <cell r="E7" t="str">
            <v>PT. DANONE BISCUITS INDONESIA</v>
          </cell>
        </row>
      </sheetData>
      <sheetData sheetId="5465">
        <row r="7">
          <cell r="E7" t="str">
            <v>PT. DANONE BISCUITS INDONESIA</v>
          </cell>
        </row>
      </sheetData>
      <sheetData sheetId="5466">
        <row r="7">
          <cell r="E7" t="str">
            <v>PT. DANONE BISCUITS INDONESIA</v>
          </cell>
        </row>
      </sheetData>
      <sheetData sheetId="5467">
        <row r="7">
          <cell r="E7" t="str">
            <v>PT. DANONE BISCUITS INDONESIA</v>
          </cell>
        </row>
      </sheetData>
      <sheetData sheetId="5468">
        <row r="7">
          <cell r="E7" t="str">
            <v>PT. DANONE BISCUITS INDONESIA</v>
          </cell>
        </row>
      </sheetData>
      <sheetData sheetId="5469">
        <row r="7">
          <cell r="E7" t="str">
            <v>PT. DANONE BISCUITS INDONESIA</v>
          </cell>
        </row>
      </sheetData>
      <sheetData sheetId="5470">
        <row r="7">
          <cell r="E7" t="str">
            <v>PT. DANONE BISCUITS INDONESIA</v>
          </cell>
        </row>
      </sheetData>
      <sheetData sheetId="5471">
        <row r="7">
          <cell r="E7" t="str">
            <v>PT. DANONE BISCUITS INDONESIA</v>
          </cell>
        </row>
      </sheetData>
      <sheetData sheetId="5472">
        <row r="7">
          <cell r="E7" t="str">
            <v>PT. DANONE BISCUITS INDONESIA</v>
          </cell>
        </row>
      </sheetData>
      <sheetData sheetId="5473">
        <row r="7">
          <cell r="E7" t="str">
            <v>PT. DANONE BISCUITS INDONESIA</v>
          </cell>
        </row>
      </sheetData>
      <sheetData sheetId="5474">
        <row r="7">
          <cell r="E7" t="str">
            <v>PT. DANONE BISCUITS INDONESIA</v>
          </cell>
        </row>
      </sheetData>
      <sheetData sheetId="5475">
        <row r="7">
          <cell r="E7" t="str">
            <v>PT. DANONE BISCUITS INDONESIA</v>
          </cell>
        </row>
      </sheetData>
      <sheetData sheetId="5476">
        <row r="7">
          <cell r="E7" t="str">
            <v>PT. DANONE BISCUITS INDONESIA</v>
          </cell>
        </row>
      </sheetData>
      <sheetData sheetId="5477">
        <row r="7">
          <cell r="E7" t="str">
            <v>PT. DANONE BISCUITS INDONESIA</v>
          </cell>
        </row>
      </sheetData>
      <sheetData sheetId="5478">
        <row r="7">
          <cell r="E7" t="str">
            <v>PT. DANONE BISCUITS INDONESIA</v>
          </cell>
        </row>
      </sheetData>
      <sheetData sheetId="5479">
        <row r="7">
          <cell r="E7" t="str">
            <v>PT. DANONE BISCUITS INDONESIA</v>
          </cell>
        </row>
      </sheetData>
      <sheetData sheetId="5480">
        <row r="7">
          <cell r="E7" t="str">
            <v>PT. DANONE BISCUITS INDONESIA</v>
          </cell>
        </row>
      </sheetData>
      <sheetData sheetId="5481">
        <row r="7">
          <cell r="E7" t="str">
            <v>PT. DANONE BISCUITS INDONESIA</v>
          </cell>
        </row>
      </sheetData>
      <sheetData sheetId="5482">
        <row r="7">
          <cell r="E7" t="str">
            <v>PT. DANONE BISCUITS INDONESIA</v>
          </cell>
        </row>
      </sheetData>
      <sheetData sheetId="5483">
        <row r="7">
          <cell r="E7" t="str">
            <v>PT. DANONE BISCUITS INDONESIA</v>
          </cell>
        </row>
      </sheetData>
      <sheetData sheetId="5484">
        <row r="7">
          <cell r="E7" t="str">
            <v>PT. DANONE BISCUITS INDONESIA</v>
          </cell>
        </row>
      </sheetData>
      <sheetData sheetId="5485">
        <row r="7">
          <cell r="E7" t="str">
            <v>PT. DANONE BISCUITS INDONESIA</v>
          </cell>
        </row>
      </sheetData>
      <sheetData sheetId="5486">
        <row r="7">
          <cell r="E7" t="str">
            <v>PT. DANONE BISCUITS INDONESIA</v>
          </cell>
        </row>
      </sheetData>
      <sheetData sheetId="5487">
        <row r="7">
          <cell r="E7" t="str">
            <v>PT. DANONE BISCUITS INDONESIA</v>
          </cell>
        </row>
      </sheetData>
      <sheetData sheetId="5488">
        <row r="7">
          <cell r="E7" t="str">
            <v>PT. DANONE BISCUITS INDONESIA</v>
          </cell>
        </row>
      </sheetData>
      <sheetData sheetId="5489">
        <row r="7">
          <cell r="E7" t="str">
            <v>PT. DANONE BISCUITS INDONESIA</v>
          </cell>
        </row>
      </sheetData>
      <sheetData sheetId="5490">
        <row r="7">
          <cell r="E7" t="str">
            <v>PT. DANONE BISCUITS INDONESIA</v>
          </cell>
        </row>
      </sheetData>
      <sheetData sheetId="5491">
        <row r="7">
          <cell r="E7" t="str">
            <v>PT. DANONE BISCUITS INDONESIA</v>
          </cell>
        </row>
      </sheetData>
      <sheetData sheetId="5492">
        <row r="7">
          <cell r="E7" t="str">
            <v>PT. DANONE BISCUITS INDONESIA</v>
          </cell>
        </row>
      </sheetData>
      <sheetData sheetId="5493">
        <row r="7">
          <cell r="E7" t="str">
            <v>PT. DANONE BISCUITS INDONESIA</v>
          </cell>
        </row>
      </sheetData>
      <sheetData sheetId="5494">
        <row r="7">
          <cell r="E7" t="str">
            <v>PT. DANONE BISCUITS INDONESIA</v>
          </cell>
        </row>
      </sheetData>
      <sheetData sheetId="5495">
        <row r="7">
          <cell r="E7" t="str">
            <v>PT. DANONE BISCUITS INDONESIA</v>
          </cell>
        </row>
      </sheetData>
      <sheetData sheetId="5496">
        <row r="7">
          <cell r="E7" t="str">
            <v>PT. DANONE BISCUITS INDONESIA</v>
          </cell>
        </row>
      </sheetData>
      <sheetData sheetId="5497">
        <row r="7">
          <cell r="E7" t="str">
            <v>PT. DANONE BISCUITS INDONESIA</v>
          </cell>
        </row>
      </sheetData>
      <sheetData sheetId="5498">
        <row r="7">
          <cell r="E7" t="str">
            <v>PT. DANONE BISCUITS INDONESIA</v>
          </cell>
        </row>
      </sheetData>
      <sheetData sheetId="5499">
        <row r="7">
          <cell r="E7" t="str">
            <v>PT. DANONE BISCUITS INDONESIA</v>
          </cell>
        </row>
      </sheetData>
      <sheetData sheetId="5500">
        <row r="7">
          <cell r="E7" t="str">
            <v>PT. DANONE BISCUITS INDONESIA</v>
          </cell>
        </row>
      </sheetData>
      <sheetData sheetId="5501">
        <row r="7">
          <cell r="E7" t="str">
            <v>PT. DANONE BISCUITS INDONESIA</v>
          </cell>
        </row>
      </sheetData>
      <sheetData sheetId="5502">
        <row r="7">
          <cell r="E7" t="str">
            <v>PT. DANONE BISCUITS INDONESIA</v>
          </cell>
        </row>
      </sheetData>
      <sheetData sheetId="5503">
        <row r="7">
          <cell r="E7" t="str">
            <v>PT. DANONE BISCUITS INDONESIA</v>
          </cell>
        </row>
      </sheetData>
      <sheetData sheetId="5504">
        <row r="7">
          <cell r="E7" t="str">
            <v>PT. DANONE BISCUITS INDONESIA</v>
          </cell>
        </row>
      </sheetData>
      <sheetData sheetId="5505">
        <row r="7">
          <cell r="E7" t="str">
            <v>PT. DANONE BISCUITS INDONESIA</v>
          </cell>
        </row>
      </sheetData>
      <sheetData sheetId="5506">
        <row r="7">
          <cell r="E7" t="str">
            <v>PT. DANONE BISCUITS INDONESIA</v>
          </cell>
        </row>
      </sheetData>
      <sheetData sheetId="5507">
        <row r="7">
          <cell r="E7" t="str">
            <v>PT. DANONE BISCUITS INDONESIA</v>
          </cell>
        </row>
      </sheetData>
      <sheetData sheetId="5508">
        <row r="7">
          <cell r="E7" t="str">
            <v>PT. DANONE BISCUITS INDONESIA</v>
          </cell>
        </row>
      </sheetData>
      <sheetData sheetId="5509">
        <row r="7">
          <cell r="E7" t="str">
            <v>PT. DANONE BISCUITS INDONESIA</v>
          </cell>
        </row>
      </sheetData>
      <sheetData sheetId="5510">
        <row r="7">
          <cell r="E7" t="str">
            <v>PT. DANONE BISCUITS INDONESIA</v>
          </cell>
        </row>
      </sheetData>
      <sheetData sheetId="5511">
        <row r="7">
          <cell r="E7" t="str">
            <v>PT. DANONE BISCUITS INDONESIA</v>
          </cell>
        </row>
      </sheetData>
      <sheetData sheetId="5512">
        <row r="7">
          <cell r="E7" t="str">
            <v>PT. DANONE BISCUITS INDONESIA</v>
          </cell>
        </row>
      </sheetData>
      <sheetData sheetId="5513">
        <row r="7">
          <cell r="E7" t="str">
            <v>PT. DANONE BISCUITS INDONESIA</v>
          </cell>
        </row>
      </sheetData>
      <sheetData sheetId="5514">
        <row r="7">
          <cell r="E7" t="str">
            <v>PT. DANONE BISCUITS INDONESIA</v>
          </cell>
        </row>
      </sheetData>
      <sheetData sheetId="5515">
        <row r="7">
          <cell r="E7" t="str">
            <v>PT. DANONE BISCUITS INDONESIA</v>
          </cell>
        </row>
      </sheetData>
      <sheetData sheetId="5516">
        <row r="7">
          <cell r="E7" t="str">
            <v>PT. DANONE BISCUITS INDONESIA</v>
          </cell>
        </row>
      </sheetData>
      <sheetData sheetId="5517">
        <row r="7">
          <cell r="E7" t="str">
            <v>PT. DANONE BISCUITS INDONESIA</v>
          </cell>
        </row>
      </sheetData>
      <sheetData sheetId="5518">
        <row r="7">
          <cell r="E7" t="str">
            <v>PT. DANONE BISCUITS INDONESIA</v>
          </cell>
        </row>
      </sheetData>
      <sheetData sheetId="5519">
        <row r="7">
          <cell r="E7" t="str">
            <v>PT. DANONE BISCUITS INDONESIA</v>
          </cell>
        </row>
      </sheetData>
      <sheetData sheetId="5520">
        <row r="7">
          <cell r="E7" t="str">
            <v>PT. DANONE BISCUITS INDONESIA</v>
          </cell>
        </row>
      </sheetData>
      <sheetData sheetId="5521">
        <row r="7">
          <cell r="E7" t="str">
            <v>PT. DANONE BISCUITS INDONESIA</v>
          </cell>
        </row>
      </sheetData>
      <sheetData sheetId="5522">
        <row r="7">
          <cell r="E7" t="str">
            <v>PT. DANONE BISCUITS INDONESIA</v>
          </cell>
        </row>
      </sheetData>
      <sheetData sheetId="5523">
        <row r="7">
          <cell r="E7" t="str">
            <v>PT. DANONE BISCUITS INDONESIA</v>
          </cell>
        </row>
      </sheetData>
      <sheetData sheetId="5524">
        <row r="7">
          <cell r="E7" t="str">
            <v>PT. DANONE BISCUITS INDONESIA</v>
          </cell>
        </row>
      </sheetData>
      <sheetData sheetId="5525">
        <row r="7">
          <cell r="E7" t="str">
            <v>PT. DANONE BISCUITS INDONESIA</v>
          </cell>
        </row>
      </sheetData>
      <sheetData sheetId="5526">
        <row r="7">
          <cell r="E7" t="str">
            <v>PT. DANONE BISCUITS INDONESIA</v>
          </cell>
        </row>
      </sheetData>
      <sheetData sheetId="5527">
        <row r="7">
          <cell r="E7" t="str">
            <v>PT. DANONE BISCUITS INDONESIA</v>
          </cell>
        </row>
      </sheetData>
      <sheetData sheetId="5528">
        <row r="7">
          <cell r="E7" t="str">
            <v>PT. DANONE BISCUITS INDONESIA</v>
          </cell>
        </row>
      </sheetData>
      <sheetData sheetId="5529">
        <row r="7">
          <cell r="E7" t="str">
            <v>PT. DANONE BISCUITS INDONESIA</v>
          </cell>
        </row>
      </sheetData>
      <sheetData sheetId="5530">
        <row r="7">
          <cell r="E7" t="str">
            <v>PT. DANONE BISCUITS INDONESIA</v>
          </cell>
        </row>
      </sheetData>
      <sheetData sheetId="5531">
        <row r="7">
          <cell r="E7" t="str">
            <v>PT. DANONE BISCUITS INDONESIA</v>
          </cell>
        </row>
      </sheetData>
      <sheetData sheetId="5532">
        <row r="7">
          <cell r="E7" t="str">
            <v>PT. DANONE BISCUITS INDONESIA</v>
          </cell>
        </row>
      </sheetData>
      <sheetData sheetId="5533">
        <row r="7">
          <cell r="E7" t="str">
            <v>PT. DANONE BISCUITS INDONESIA</v>
          </cell>
        </row>
      </sheetData>
      <sheetData sheetId="5534">
        <row r="7">
          <cell r="E7" t="str">
            <v>PT. DANONE BISCUITS INDONESIA</v>
          </cell>
        </row>
      </sheetData>
      <sheetData sheetId="5535">
        <row r="7">
          <cell r="E7" t="str">
            <v>PT. DANONE BISCUITS INDONESIA</v>
          </cell>
        </row>
      </sheetData>
      <sheetData sheetId="5536">
        <row r="7">
          <cell r="E7" t="str">
            <v>PT. DANONE BISCUITS INDONESIA</v>
          </cell>
        </row>
      </sheetData>
      <sheetData sheetId="5537">
        <row r="7">
          <cell r="E7" t="str">
            <v>PT. DANONE BISCUITS INDONESIA</v>
          </cell>
        </row>
      </sheetData>
      <sheetData sheetId="5538">
        <row r="7">
          <cell r="E7" t="str">
            <v>PT. DANONE BISCUITS INDONESIA</v>
          </cell>
        </row>
      </sheetData>
      <sheetData sheetId="5539">
        <row r="7">
          <cell r="E7" t="str">
            <v>PT. DANONE BISCUITS INDONESIA</v>
          </cell>
        </row>
      </sheetData>
      <sheetData sheetId="5540">
        <row r="7">
          <cell r="E7" t="str">
            <v>PT. DANONE BISCUITS INDONESIA</v>
          </cell>
        </row>
      </sheetData>
      <sheetData sheetId="5541">
        <row r="7">
          <cell r="E7" t="str">
            <v>PT. DANONE BISCUITS INDONESIA</v>
          </cell>
        </row>
      </sheetData>
      <sheetData sheetId="5542">
        <row r="7">
          <cell r="E7" t="str">
            <v>PT. DANONE BISCUITS INDONESIA</v>
          </cell>
        </row>
      </sheetData>
      <sheetData sheetId="5543">
        <row r="7">
          <cell r="E7" t="str">
            <v>PT. DANONE BISCUITS INDONESIA</v>
          </cell>
        </row>
      </sheetData>
      <sheetData sheetId="5544">
        <row r="7">
          <cell r="E7" t="str">
            <v>PT. DANONE BISCUITS INDONESIA</v>
          </cell>
        </row>
      </sheetData>
      <sheetData sheetId="5545">
        <row r="7">
          <cell r="E7" t="str">
            <v>PT. DANONE BISCUITS INDONESIA</v>
          </cell>
        </row>
      </sheetData>
      <sheetData sheetId="5546">
        <row r="7">
          <cell r="E7" t="str">
            <v>PT. DANONE BISCUITS INDONESIA</v>
          </cell>
        </row>
      </sheetData>
      <sheetData sheetId="5547">
        <row r="7">
          <cell r="E7" t="str">
            <v>PT. DANONE BISCUITS INDONESIA</v>
          </cell>
        </row>
      </sheetData>
      <sheetData sheetId="5548">
        <row r="7">
          <cell r="E7" t="str">
            <v>PT. DANONE BISCUITS INDONESIA</v>
          </cell>
        </row>
      </sheetData>
      <sheetData sheetId="5549">
        <row r="7">
          <cell r="E7" t="str">
            <v>PT. DANONE BISCUITS INDONESIA</v>
          </cell>
        </row>
      </sheetData>
      <sheetData sheetId="5550">
        <row r="7">
          <cell r="E7" t="str">
            <v>PT. DANONE BISCUITS INDONESIA</v>
          </cell>
        </row>
      </sheetData>
      <sheetData sheetId="5551">
        <row r="7">
          <cell r="E7" t="str">
            <v>PT. DANONE BISCUITS INDONESIA</v>
          </cell>
        </row>
      </sheetData>
      <sheetData sheetId="5552">
        <row r="7">
          <cell r="E7" t="str">
            <v>PT. DANONE BISCUITS INDONESIA</v>
          </cell>
        </row>
      </sheetData>
      <sheetData sheetId="5553">
        <row r="7">
          <cell r="E7" t="str">
            <v>PT. DANONE BISCUITS INDONESIA</v>
          </cell>
        </row>
      </sheetData>
      <sheetData sheetId="5554">
        <row r="7">
          <cell r="E7" t="str">
            <v>PT. DANONE BISCUITS INDONESIA</v>
          </cell>
        </row>
      </sheetData>
      <sheetData sheetId="5555">
        <row r="7">
          <cell r="E7" t="str">
            <v>PT. DANONE BISCUITS INDONESIA</v>
          </cell>
        </row>
      </sheetData>
      <sheetData sheetId="5556">
        <row r="7">
          <cell r="E7" t="str">
            <v>PT. DANONE BISCUITS INDONESIA</v>
          </cell>
        </row>
      </sheetData>
      <sheetData sheetId="5557">
        <row r="7">
          <cell r="E7" t="str">
            <v>PT. DANONE BISCUITS INDONESIA</v>
          </cell>
        </row>
      </sheetData>
      <sheetData sheetId="5558">
        <row r="7">
          <cell r="E7" t="str">
            <v>PT. DANONE BISCUITS INDONESIA</v>
          </cell>
        </row>
      </sheetData>
      <sheetData sheetId="5559">
        <row r="7">
          <cell r="E7" t="str">
            <v>PT. DANONE BISCUITS INDONESIA</v>
          </cell>
        </row>
      </sheetData>
      <sheetData sheetId="5560">
        <row r="7">
          <cell r="E7" t="str">
            <v>PT. DANONE BISCUITS INDONESIA</v>
          </cell>
        </row>
      </sheetData>
      <sheetData sheetId="5561">
        <row r="7">
          <cell r="E7" t="str">
            <v>PT. DANONE BISCUITS INDONESIA</v>
          </cell>
        </row>
      </sheetData>
      <sheetData sheetId="5562">
        <row r="7">
          <cell r="E7" t="str">
            <v>PT. DANONE BISCUITS INDONESIA</v>
          </cell>
        </row>
      </sheetData>
      <sheetData sheetId="5563">
        <row r="7">
          <cell r="E7" t="str">
            <v>PT. DANONE BISCUITS INDONESIA</v>
          </cell>
        </row>
      </sheetData>
      <sheetData sheetId="5564">
        <row r="7">
          <cell r="E7" t="str">
            <v>PT. DANONE BISCUITS INDONESIA</v>
          </cell>
        </row>
      </sheetData>
      <sheetData sheetId="5565">
        <row r="7">
          <cell r="E7" t="str">
            <v>PT. DANONE BISCUITS INDONESIA</v>
          </cell>
        </row>
      </sheetData>
      <sheetData sheetId="5566">
        <row r="7">
          <cell r="E7" t="str">
            <v>PT. DANONE BISCUITS INDONESIA</v>
          </cell>
        </row>
      </sheetData>
      <sheetData sheetId="5567">
        <row r="7">
          <cell r="E7" t="str">
            <v>PT. DANONE BISCUITS INDONESIA</v>
          </cell>
        </row>
      </sheetData>
      <sheetData sheetId="5568">
        <row r="7">
          <cell r="E7" t="str">
            <v>PT. DANONE BISCUITS INDONESIA</v>
          </cell>
        </row>
      </sheetData>
      <sheetData sheetId="5569">
        <row r="7">
          <cell r="E7" t="str">
            <v>PT. DANONE BISCUITS INDONESIA</v>
          </cell>
        </row>
      </sheetData>
      <sheetData sheetId="5570">
        <row r="7">
          <cell r="E7" t="str">
            <v>PT. DANONE BISCUITS INDONESIA</v>
          </cell>
        </row>
      </sheetData>
      <sheetData sheetId="5571">
        <row r="7">
          <cell r="E7" t="str">
            <v>PT. DANONE BISCUITS INDONESIA</v>
          </cell>
        </row>
      </sheetData>
      <sheetData sheetId="5572">
        <row r="7">
          <cell r="E7" t="str">
            <v>PT. DANONE BISCUITS INDONESIA</v>
          </cell>
        </row>
      </sheetData>
      <sheetData sheetId="5573">
        <row r="7">
          <cell r="E7" t="str">
            <v>PT. DANONE BISCUITS INDONESIA</v>
          </cell>
        </row>
      </sheetData>
      <sheetData sheetId="5574">
        <row r="7">
          <cell r="E7" t="str">
            <v>PT. DANONE BISCUITS INDONESIA</v>
          </cell>
        </row>
      </sheetData>
      <sheetData sheetId="5575">
        <row r="7">
          <cell r="E7" t="str">
            <v>PT. DANONE BISCUITS INDONESIA</v>
          </cell>
        </row>
      </sheetData>
      <sheetData sheetId="5576">
        <row r="7">
          <cell r="E7" t="str">
            <v>PT. DANONE BISCUITS INDONESIA</v>
          </cell>
        </row>
      </sheetData>
      <sheetData sheetId="5577">
        <row r="7">
          <cell r="E7" t="str">
            <v>PT. DANONE BISCUITS INDONESIA</v>
          </cell>
        </row>
      </sheetData>
      <sheetData sheetId="5578">
        <row r="7">
          <cell r="E7" t="str">
            <v>PT. DANONE BISCUITS INDONESIA</v>
          </cell>
        </row>
      </sheetData>
      <sheetData sheetId="5579">
        <row r="7">
          <cell r="E7" t="str">
            <v>PT. DANONE BISCUITS INDONESIA</v>
          </cell>
        </row>
      </sheetData>
      <sheetData sheetId="5580">
        <row r="7">
          <cell r="E7" t="str">
            <v>PT. DANONE BISCUITS INDONESIA</v>
          </cell>
        </row>
      </sheetData>
      <sheetData sheetId="5581">
        <row r="7">
          <cell r="E7" t="str">
            <v>PT. DANONE BISCUITS INDONESIA</v>
          </cell>
        </row>
      </sheetData>
      <sheetData sheetId="5582">
        <row r="7">
          <cell r="E7" t="str">
            <v>PT. DANONE BISCUITS INDONESIA</v>
          </cell>
        </row>
      </sheetData>
      <sheetData sheetId="5583">
        <row r="7">
          <cell r="E7" t="str">
            <v>PT. DANONE BISCUITS INDONESIA</v>
          </cell>
        </row>
      </sheetData>
      <sheetData sheetId="5584">
        <row r="7">
          <cell r="E7" t="str">
            <v>PT. DANONE BISCUITS INDONESIA</v>
          </cell>
        </row>
      </sheetData>
      <sheetData sheetId="5585">
        <row r="7">
          <cell r="E7" t="str">
            <v>PT. DANONE BISCUITS INDONESIA</v>
          </cell>
        </row>
      </sheetData>
      <sheetData sheetId="5586">
        <row r="7">
          <cell r="E7" t="str">
            <v>PT. DANONE BISCUITS INDONESIA</v>
          </cell>
        </row>
      </sheetData>
      <sheetData sheetId="5587">
        <row r="7">
          <cell r="E7" t="str">
            <v>PT. DANONE BISCUITS INDONESIA</v>
          </cell>
        </row>
      </sheetData>
      <sheetData sheetId="5588">
        <row r="7">
          <cell r="E7" t="str">
            <v>PT. DANONE BISCUITS INDONESIA</v>
          </cell>
        </row>
      </sheetData>
      <sheetData sheetId="5589">
        <row r="7">
          <cell r="E7" t="str">
            <v>PT. DANONE BISCUITS INDONESIA</v>
          </cell>
        </row>
      </sheetData>
      <sheetData sheetId="5590">
        <row r="7">
          <cell r="E7" t="str">
            <v>PT. DANONE BISCUITS INDONESIA</v>
          </cell>
        </row>
      </sheetData>
      <sheetData sheetId="5591">
        <row r="7">
          <cell r="E7" t="str">
            <v>PT. DANONE BISCUITS INDONESIA</v>
          </cell>
        </row>
      </sheetData>
      <sheetData sheetId="5592">
        <row r="7">
          <cell r="E7" t="str">
            <v>PT. DANONE BISCUITS INDONESIA</v>
          </cell>
        </row>
      </sheetData>
      <sheetData sheetId="5593">
        <row r="7">
          <cell r="E7" t="str">
            <v>PT. DANONE BISCUITS INDONESIA</v>
          </cell>
        </row>
      </sheetData>
      <sheetData sheetId="5594">
        <row r="7">
          <cell r="E7" t="str">
            <v>PT. DANONE BISCUITS INDONESIA</v>
          </cell>
        </row>
      </sheetData>
      <sheetData sheetId="5595">
        <row r="7">
          <cell r="E7" t="str">
            <v>PT. DANONE BISCUITS INDONESIA</v>
          </cell>
        </row>
      </sheetData>
      <sheetData sheetId="5596">
        <row r="7">
          <cell r="E7" t="str">
            <v>PT. DANONE BISCUITS INDONESIA</v>
          </cell>
        </row>
      </sheetData>
      <sheetData sheetId="5597">
        <row r="7">
          <cell r="E7" t="str">
            <v>PT. DANONE BISCUITS INDONESIA</v>
          </cell>
        </row>
      </sheetData>
      <sheetData sheetId="5598">
        <row r="7">
          <cell r="E7" t="str">
            <v>PT. DANONE BISCUITS INDONESIA</v>
          </cell>
        </row>
      </sheetData>
      <sheetData sheetId="5599">
        <row r="7">
          <cell r="E7" t="str">
            <v>PT. DANONE BISCUITS INDONESIA</v>
          </cell>
        </row>
      </sheetData>
      <sheetData sheetId="5600">
        <row r="7">
          <cell r="E7" t="str">
            <v>PT. DANONE BISCUITS INDONESIA</v>
          </cell>
        </row>
      </sheetData>
      <sheetData sheetId="5601">
        <row r="7">
          <cell r="E7" t="str">
            <v>PT. DANONE BISCUITS INDONESIA</v>
          </cell>
        </row>
      </sheetData>
      <sheetData sheetId="5602">
        <row r="7">
          <cell r="E7" t="str">
            <v>PT. DANONE BISCUITS INDONESIA</v>
          </cell>
        </row>
      </sheetData>
      <sheetData sheetId="5603">
        <row r="7">
          <cell r="E7" t="str">
            <v>PT. DANONE BISCUITS INDONESIA</v>
          </cell>
        </row>
      </sheetData>
      <sheetData sheetId="5604">
        <row r="7">
          <cell r="E7" t="str">
            <v>PT. DANONE BISCUITS INDONESIA</v>
          </cell>
        </row>
      </sheetData>
      <sheetData sheetId="5605">
        <row r="7">
          <cell r="E7" t="str">
            <v>PT. DANONE BISCUITS INDONESIA</v>
          </cell>
        </row>
      </sheetData>
      <sheetData sheetId="5606">
        <row r="7">
          <cell r="E7" t="str">
            <v>PT. DANONE BISCUITS INDONESIA</v>
          </cell>
        </row>
      </sheetData>
      <sheetData sheetId="5607">
        <row r="7">
          <cell r="E7" t="str">
            <v>PT. DANONE BISCUITS INDONESIA</v>
          </cell>
        </row>
      </sheetData>
      <sheetData sheetId="5608">
        <row r="7">
          <cell r="E7" t="str">
            <v>PT. DANONE BISCUITS INDONESIA</v>
          </cell>
        </row>
      </sheetData>
      <sheetData sheetId="5609">
        <row r="7">
          <cell r="E7" t="str">
            <v>PT. DANONE BISCUITS INDONESIA</v>
          </cell>
        </row>
      </sheetData>
      <sheetData sheetId="5610">
        <row r="7">
          <cell r="E7" t="str">
            <v>PT. DANONE BISCUITS INDONESIA</v>
          </cell>
        </row>
      </sheetData>
      <sheetData sheetId="5611">
        <row r="7">
          <cell r="E7" t="str">
            <v>PT. DANONE BISCUITS INDONESIA</v>
          </cell>
        </row>
      </sheetData>
      <sheetData sheetId="5612">
        <row r="7">
          <cell r="E7" t="str">
            <v>PT. DANONE BISCUITS INDONESIA</v>
          </cell>
        </row>
      </sheetData>
      <sheetData sheetId="5613">
        <row r="7">
          <cell r="E7" t="str">
            <v>PT. DANONE BISCUITS INDONESIA</v>
          </cell>
        </row>
      </sheetData>
      <sheetData sheetId="5614">
        <row r="7">
          <cell r="E7" t="str">
            <v>PT. DANONE BISCUITS INDONESIA</v>
          </cell>
        </row>
      </sheetData>
      <sheetData sheetId="5615">
        <row r="7">
          <cell r="E7" t="str">
            <v>PT. DANONE BISCUITS INDONESIA</v>
          </cell>
        </row>
      </sheetData>
      <sheetData sheetId="5616">
        <row r="7">
          <cell r="E7" t="str">
            <v>PT. DANONE BISCUITS INDONESIA</v>
          </cell>
        </row>
      </sheetData>
      <sheetData sheetId="5617">
        <row r="7">
          <cell r="E7" t="str">
            <v>PT. DANONE BISCUITS INDONESIA</v>
          </cell>
        </row>
      </sheetData>
      <sheetData sheetId="5618">
        <row r="7">
          <cell r="E7" t="str">
            <v>PT. DANONE BISCUITS INDONESIA</v>
          </cell>
        </row>
      </sheetData>
      <sheetData sheetId="5619">
        <row r="7">
          <cell r="E7" t="str">
            <v>PT. DANONE BISCUITS INDONESIA</v>
          </cell>
        </row>
      </sheetData>
      <sheetData sheetId="5620">
        <row r="7">
          <cell r="E7" t="str">
            <v>PT. DANONE BISCUITS INDONESIA</v>
          </cell>
        </row>
      </sheetData>
      <sheetData sheetId="5621">
        <row r="7">
          <cell r="E7" t="str">
            <v>PT. DANONE BISCUITS INDONESIA</v>
          </cell>
        </row>
      </sheetData>
      <sheetData sheetId="5622">
        <row r="7">
          <cell r="E7" t="str">
            <v>PT. DANONE BISCUITS INDONESIA</v>
          </cell>
        </row>
      </sheetData>
      <sheetData sheetId="5623">
        <row r="7">
          <cell r="E7" t="str">
            <v>PT. DANONE BISCUITS INDONESIA</v>
          </cell>
        </row>
      </sheetData>
      <sheetData sheetId="5624">
        <row r="7">
          <cell r="E7" t="str">
            <v>PT. DANONE BISCUITS INDONESIA</v>
          </cell>
        </row>
      </sheetData>
      <sheetData sheetId="5625">
        <row r="7">
          <cell r="E7" t="str">
            <v>PT. DANONE BISCUITS INDONESIA</v>
          </cell>
        </row>
      </sheetData>
      <sheetData sheetId="5626">
        <row r="7">
          <cell r="E7" t="str">
            <v>PT. DANONE BISCUITS INDONESIA</v>
          </cell>
        </row>
      </sheetData>
      <sheetData sheetId="5627">
        <row r="7">
          <cell r="E7" t="str">
            <v>PT. DANONE BISCUITS INDONESIA</v>
          </cell>
        </row>
      </sheetData>
      <sheetData sheetId="5628">
        <row r="7">
          <cell r="E7" t="str">
            <v>PT. DANONE BISCUITS INDONESIA</v>
          </cell>
        </row>
      </sheetData>
      <sheetData sheetId="5629">
        <row r="7">
          <cell r="E7" t="str">
            <v>PT. DANONE BISCUITS INDONESIA</v>
          </cell>
        </row>
      </sheetData>
      <sheetData sheetId="5630">
        <row r="7">
          <cell r="E7" t="str">
            <v>PT. DANONE BISCUITS INDONESIA</v>
          </cell>
        </row>
      </sheetData>
      <sheetData sheetId="5631">
        <row r="7">
          <cell r="E7" t="str">
            <v>PT. DANONE BISCUITS INDONESIA</v>
          </cell>
        </row>
      </sheetData>
      <sheetData sheetId="5632">
        <row r="7">
          <cell r="E7" t="str">
            <v>PT. DANONE BISCUITS INDONESIA</v>
          </cell>
        </row>
      </sheetData>
      <sheetData sheetId="5633">
        <row r="7">
          <cell r="E7" t="str">
            <v>PT. DANONE BISCUITS INDONESIA</v>
          </cell>
        </row>
      </sheetData>
      <sheetData sheetId="5634">
        <row r="7">
          <cell r="E7" t="str">
            <v>PT. DANONE BISCUITS INDONESIA</v>
          </cell>
        </row>
      </sheetData>
      <sheetData sheetId="5635">
        <row r="7">
          <cell r="E7" t="str">
            <v>PT. DANONE BISCUITS INDONESIA</v>
          </cell>
        </row>
      </sheetData>
      <sheetData sheetId="5636">
        <row r="7">
          <cell r="E7" t="str">
            <v>PT. DANONE BISCUITS INDONESIA</v>
          </cell>
        </row>
      </sheetData>
      <sheetData sheetId="5637">
        <row r="7">
          <cell r="E7" t="str">
            <v>PT. DANONE BISCUITS INDONESIA</v>
          </cell>
        </row>
      </sheetData>
      <sheetData sheetId="5638">
        <row r="7">
          <cell r="E7" t="str">
            <v>PT. DANONE BISCUITS INDONESIA</v>
          </cell>
        </row>
      </sheetData>
      <sheetData sheetId="5639">
        <row r="7">
          <cell r="E7" t="str">
            <v>PT. DANONE BISCUITS INDONESIA</v>
          </cell>
        </row>
      </sheetData>
      <sheetData sheetId="5640">
        <row r="7">
          <cell r="E7" t="str">
            <v>PT. DANONE BISCUITS INDONESIA</v>
          </cell>
        </row>
      </sheetData>
      <sheetData sheetId="5641">
        <row r="7">
          <cell r="E7" t="str">
            <v>PT. DANONE BISCUITS INDONESIA</v>
          </cell>
        </row>
      </sheetData>
      <sheetData sheetId="5642">
        <row r="7">
          <cell r="E7" t="str">
            <v>PT. DANONE BISCUITS INDONESIA</v>
          </cell>
        </row>
      </sheetData>
      <sheetData sheetId="5643">
        <row r="7">
          <cell r="E7" t="str">
            <v>PT. DANONE BISCUITS INDONESIA</v>
          </cell>
        </row>
      </sheetData>
      <sheetData sheetId="5644">
        <row r="7">
          <cell r="E7" t="str">
            <v>PT. DANONE BISCUITS INDONESIA</v>
          </cell>
        </row>
      </sheetData>
      <sheetData sheetId="5645">
        <row r="7">
          <cell r="E7" t="str">
            <v>PT. DANONE BISCUITS INDONESIA</v>
          </cell>
        </row>
      </sheetData>
      <sheetData sheetId="5646">
        <row r="7">
          <cell r="E7" t="str">
            <v>PT. DANONE BISCUITS INDONESIA</v>
          </cell>
        </row>
      </sheetData>
      <sheetData sheetId="5647">
        <row r="7">
          <cell r="E7" t="str">
            <v>PT. DANONE BISCUITS INDONESIA</v>
          </cell>
        </row>
      </sheetData>
      <sheetData sheetId="5648">
        <row r="7">
          <cell r="E7" t="str">
            <v>PT. DANONE BISCUITS INDONESIA</v>
          </cell>
        </row>
      </sheetData>
      <sheetData sheetId="5649">
        <row r="7">
          <cell r="E7" t="str">
            <v>PT. DANONE BISCUITS INDONESIA</v>
          </cell>
        </row>
      </sheetData>
      <sheetData sheetId="5650">
        <row r="7">
          <cell r="E7" t="str">
            <v>PT. DANONE BISCUITS INDONESIA</v>
          </cell>
        </row>
      </sheetData>
      <sheetData sheetId="5651">
        <row r="7">
          <cell r="E7" t="str">
            <v>PT. DANONE BISCUITS INDONESIA</v>
          </cell>
        </row>
      </sheetData>
      <sheetData sheetId="5652">
        <row r="7">
          <cell r="E7" t="str">
            <v>PT. DANONE BISCUITS INDONESIA</v>
          </cell>
        </row>
      </sheetData>
      <sheetData sheetId="5653">
        <row r="7">
          <cell r="E7" t="str">
            <v>PT. DANONE BISCUITS INDONESIA</v>
          </cell>
        </row>
      </sheetData>
      <sheetData sheetId="5654">
        <row r="7">
          <cell r="E7" t="str">
            <v>PT. DANONE BISCUITS INDONESIA</v>
          </cell>
        </row>
      </sheetData>
      <sheetData sheetId="5655">
        <row r="7">
          <cell r="E7" t="str">
            <v>PT. DANONE BISCUITS INDONESIA</v>
          </cell>
        </row>
      </sheetData>
      <sheetData sheetId="5656">
        <row r="7">
          <cell r="E7" t="str">
            <v>PT. DANONE BISCUITS INDONESIA</v>
          </cell>
        </row>
      </sheetData>
      <sheetData sheetId="5657">
        <row r="7">
          <cell r="E7" t="str">
            <v>PT. DANONE BISCUITS INDONESIA</v>
          </cell>
        </row>
      </sheetData>
      <sheetData sheetId="5658">
        <row r="7">
          <cell r="E7" t="str">
            <v>PT. DANONE BISCUITS INDONESIA</v>
          </cell>
        </row>
      </sheetData>
      <sheetData sheetId="5659">
        <row r="7">
          <cell r="E7" t="str">
            <v>PT. DANONE BISCUITS INDONESIA</v>
          </cell>
        </row>
      </sheetData>
      <sheetData sheetId="5660">
        <row r="7">
          <cell r="E7" t="str">
            <v>PT. DANONE BISCUITS INDONESIA</v>
          </cell>
        </row>
      </sheetData>
      <sheetData sheetId="5661">
        <row r="7">
          <cell r="E7" t="str">
            <v>PT. DANONE BISCUITS INDONESIA</v>
          </cell>
        </row>
      </sheetData>
      <sheetData sheetId="5662">
        <row r="7">
          <cell r="E7" t="str">
            <v>PT. DANONE BISCUITS INDONESIA</v>
          </cell>
        </row>
      </sheetData>
      <sheetData sheetId="5663">
        <row r="7">
          <cell r="E7" t="str">
            <v>PT. DANONE BISCUITS INDONESIA</v>
          </cell>
        </row>
      </sheetData>
      <sheetData sheetId="5664">
        <row r="7">
          <cell r="E7" t="str">
            <v>PT. DANONE BISCUITS INDONESIA</v>
          </cell>
        </row>
      </sheetData>
      <sheetData sheetId="5665">
        <row r="7">
          <cell r="E7" t="str">
            <v>PT. DANONE BISCUITS INDONESIA</v>
          </cell>
        </row>
      </sheetData>
      <sheetData sheetId="5666">
        <row r="7">
          <cell r="E7" t="str">
            <v>PT. DANONE BISCUITS INDONESIA</v>
          </cell>
        </row>
      </sheetData>
      <sheetData sheetId="5667">
        <row r="7">
          <cell r="E7" t="str">
            <v>PT. DANONE BISCUITS INDONESIA</v>
          </cell>
        </row>
      </sheetData>
      <sheetData sheetId="5668">
        <row r="7">
          <cell r="E7" t="str">
            <v>PT. DANONE BISCUITS INDONESIA</v>
          </cell>
        </row>
      </sheetData>
      <sheetData sheetId="5669">
        <row r="7">
          <cell r="E7" t="str">
            <v>PT. DANONE BISCUITS INDONESIA</v>
          </cell>
        </row>
      </sheetData>
      <sheetData sheetId="5670">
        <row r="7">
          <cell r="E7" t="str">
            <v>PT. DANONE BISCUITS INDONESIA</v>
          </cell>
        </row>
      </sheetData>
      <sheetData sheetId="5671">
        <row r="7">
          <cell r="E7" t="str">
            <v>PT. DANONE BISCUITS INDONESIA</v>
          </cell>
        </row>
      </sheetData>
      <sheetData sheetId="5672">
        <row r="7">
          <cell r="E7" t="str">
            <v>PT. DANONE BISCUITS INDONESIA</v>
          </cell>
        </row>
      </sheetData>
      <sheetData sheetId="5673">
        <row r="7">
          <cell r="E7" t="str">
            <v>PT. DANONE BISCUITS INDONESIA</v>
          </cell>
        </row>
      </sheetData>
      <sheetData sheetId="5674">
        <row r="7">
          <cell r="E7" t="str">
            <v>PT. DANONE BISCUITS INDONESIA</v>
          </cell>
        </row>
      </sheetData>
      <sheetData sheetId="5675">
        <row r="7">
          <cell r="E7" t="str">
            <v>PT. DANONE BISCUITS INDONESIA</v>
          </cell>
        </row>
      </sheetData>
      <sheetData sheetId="5676">
        <row r="7">
          <cell r="E7" t="str">
            <v>PT. DANONE BISCUITS INDONESIA</v>
          </cell>
        </row>
      </sheetData>
      <sheetData sheetId="5677">
        <row r="7">
          <cell r="E7" t="str">
            <v>PT. DANONE BISCUITS INDONESIA</v>
          </cell>
        </row>
      </sheetData>
      <sheetData sheetId="5678">
        <row r="7">
          <cell r="E7" t="str">
            <v>PT. DANONE BISCUITS INDONESIA</v>
          </cell>
        </row>
      </sheetData>
      <sheetData sheetId="5679">
        <row r="7">
          <cell r="E7" t="str">
            <v>PT. DANONE BISCUITS INDONESIA</v>
          </cell>
        </row>
      </sheetData>
      <sheetData sheetId="5680">
        <row r="7">
          <cell r="E7" t="str">
            <v>PT. DANONE BISCUITS INDONESIA</v>
          </cell>
        </row>
      </sheetData>
      <sheetData sheetId="5681">
        <row r="7">
          <cell r="E7" t="str">
            <v>PT. DANONE BISCUITS INDONESIA</v>
          </cell>
        </row>
      </sheetData>
      <sheetData sheetId="5682">
        <row r="7">
          <cell r="E7" t="str">
            <v>PT. DANONE BISCUITS INDONESIA</v>
          </cell>
        </row>
      </sheetData>
      <sheetData sheetId="5683">
        <row r="7">
          <cell r="E7" t="str">
            <v>PT. DANONE BISCUITS INDONESIA</v>
          </cell>
        </row>
      </sheetData>
      <sheetData sheetId="5684">
        <row r="7">
          <cell r="E7" t="str">
            <v>PT. DANONE BISCUITS INDONESIA</v>
          </cell>
        </row>
      </sheetData>
      <sheetData sheetId="5685">
        <row r="7">
          <cell r="E7" t="str">
            <v>PT. DANONE BISCUITS INDONESIA</v>
          </cell>
        </row>
      </sheetData>
      <sheetData sheetId="5686">
        <row r="7">
          <cell r="E7" t="str">
            <v>PT. DANONE BISCUITS INDONESIA</v>
          </cell>
        </row>
      </sheetData>
      <sheetData sheetId="5687">
        <row r="7">
          <cell r="E7" t="str">
            <v>PT. DANONE BISCUITS INDONESIA</v>
          </cell>
        </row>
      </sheetData>
      <sheetData sheetId="5688">
        <row r="7">
          <cell r="E7" t="str">
            <v>PT. DANONE BISCUITS INDONESIA</v>
          </cell>
        </row>
      </sheetData>
      <sheetData sheetId="5689">
        <row r="7">
          <cell r="E7" t="str">
            <v>PT. DANONE BISCUITS INDONESIA</v>
          </cell>
        </row>
      </sheetData>
      <sheetData sheetId="5690">
        <row r="7">
          <cell r="E7" t="str">
            <v>PT. DANONE BISCUITS INDONESIA</v>
          </cell>
        </row>
      </sheetData>
      <sheetData sheetId="5691">
        <row r="7">
          <cell r="E7" t="str">
            <v>PT. DANONE BISCUITS INDONESIA</v>
          </cell>
        </row>
      </sheetData>
      <sheetData sheetId="5692">
        <row r="7">
          <cell r="E7" t="str">
            <v>PT. DANONE BISCUITS INDONESIA</v>
          </cell>
        </row>
      </sheetData>
      <sheetData sheetId="5693">
        <row r="7">
          <cell r="E7" t="str">
            <v>PT. DANONE BISCUITS INDONESIA</v>
          </cell>
        </row>
      </sheetData>
      <sheetData sheetId="5694">
        <row r="7">
          <cell r="E7" t="str">
            <v>PT. DANONE BISCUITS INDONESIA</v>
          </cell>
        </row>
      </sheetData>
      <sheetData sheetId="5695">
        <row r="7">
          <cell r="E7" t="str">
            <v>PT. DANONE BISCUITS INDONESIA</v>
          </cell>
        </row>
      </sheetData>
      <sheetData sheetId="5696">
        <row r="7">
          <cell r="E7" t="str">
            <v>PT. DANONE BISCUITS INDONESIA</v>
          </cell>
        </row>
      </sheetData>
      <sheetData sheetId="5697">
        <row r="7">
          <cell r="E7" t="str">
            <v>PT. DANONE BISCUITS INDONESIA</v>
          </cell>
        </row>
      </sheetData>
      <sheetData sheetId="5698">
        <row r="7">
          <cell r="E7" t="str">
            <v>PT. DANONE BISCUITS INDONESIA</v>
          </cell>
        </row>
      </sheetData>
      <sheetData sheetId="5699">
        <row r="7">
          <cell r="E7" t="str">
            <v>PT. DANONE BISCUITS INDONESIA</v>
          </cell>
        </row>
      </sheetData>
      <sheetData sheetId="5700">
        <row r="7">
          <cell r="E7" t="str">
            <v>PT. DANONE BISCUITS INDONESIA</v>
          </cell>
        </row>
      </sheetData>
      <sheetData sheetId="5701">
        <row r="7">
          <cell r="E7" t="str">
            <v>PT. DANONE BISCUITS INDONESIA</v>
          </cell>
        </row>
      </sheetData>
      <sheetData sheetId="5702">
        <row r="7">
          <cell r="E7" t="str">
            <v>PT. DANONE BISCUITS INDONESIA</v>
          </cell>
        </row>
      </sheetData>
      <sheetData sheetId="5703">
        <row r="7">
          <cell r="E7" t="str">
            <v>PT. DANONE BISCUITS INDONESIA</v>
          </cell>
        </row>
      </sheetData>
      <sheetData sheetId="5704">
        <row r="7">
          <cell r="E7" t="str">
            <v>PT. DANONE BISCUITS INDONESIA</v>
          </cell>
        </row>
      </sheetData>
      <sheetData sheetId="5705">
        <row r="7">
          <cell r="E7" t="str">
            <v>PT. DANONE BISCUITS INDONESIA</v>
          </cell>
        </row>
      </sheetData>
      <sheetData sheetId="5706">
        <row r="7">
          <cell r="E7" t="str">
            <v>PT. DANONE BISCUITS INDONESIA</v>
          </cell>
        </row>
      </sheetData>
      <sheetData sheetId="5707">
        <row r="7">
          <cell r="E7" t="str">
            <v>PT. DANONE BISCUITS INDONESIA</v>
          </cell>
        </row>
      </sheetData>
      <sheetData sheetId="5708">
        <row r="7">
          <cell r="E7" t="str">
            <v>PT. DANONE BISCUITS INDONESIA</v>
          </cell>
        </row>
      </sheetData>
      <sheetData sheetId="5709">
        <row r="7">
          <cell r="E7" t="str">
            <v>PT. DANONE BISCUITS INDONESIA</v>
          </cell>
        </row>
      </sheetData>
      <sheetData sheetId="5710">
        <row r="7">
          <cell r="E7" t="str">
            <v>PT. DANONE BISCUITS INDONESIA</v>
          </cell>
        </row>
      </sheetData>
      <sheetData sheetId="5711">
        <row r="7">
          <cell r="E7" t="str">
            <v>PT. DANONE BISCUITS INDONESIA</v>
          </cell>
        </row>
      </sheetData>
      <sheetData sheetId="5712">
        <row r="7">
          <cell r="E7" t="str">
            <v>PT. DANONE BISCUITS INDONESIA</v>
          </cell>
        </row>
      </sheetData>
      <sheetData sheetId="5713">
        <row r="7">
          <cell r="E7" t="str">
            <v>PT. DANONE BISCUITS INDONESIA</v>
          </cell>
        </row>
      </sheetData>
      <sheetData sheetId="5714">
        <row r="7">
          <cell r="E7" t="str">
            <v>PT. DANONE BISCUITS INDONESIA</v>
          </cell>
        </row>
      </sheetData>
      <sheetData sheetId="5715">
        <row r="7">
          <cell r="E7" t="str">
            <v>PT. DANONE BISCUITS INDONESIA</v>
          </cell>
        </row>
      </sheetData>
      <sheetData sheetId="5716">
        <row r="7">
          <cell r="E7" t="str">
            <v>PT. DANONE BISCUITS INDONESIA</v>
          </cell>
        </row>
      </sheetData>
      <sheetData sheetId="5717">
        <row r="7">
          <cell r="E7" t="str">
            <v>PT. DANONE BISCUITS INDONESIA</v>
          </cell>
        </row>
      </sheetData>
      <sheetData sheetId="5718">
        <row r="7">
          <cell r="E7" t="str">
            <v>PT. DANONE BISCUITS INDONESIA</v>
          </cell>
        </row>
      </sheetData>
      <sheetData sheetId="5719">
        <row r="7">
          <cell r="E7" t="str">
            <v>PT. DANONE BISCUITS INDONESIA</v>
          </cell>
        </row>
      </sheetData>
      <sheetData sheetId="5720">
        <row r="7">
          <cell r="E7" t="str">
            <v>PT. DANONE BISCUITS INDONESIA</v>
          </cell>
        </row>
      </sheetData>
      <sheetData sheetId="5721">
        <row r="7">
          <cell r="E7" t="str">
            <v>PT. DANONE BISCUITS INDONESIA</v>
          </cell>
        </row>
      </sheetData>
      <sheetData sheetId="5722">
        <row r="7">
          <cell r="E7" t="str">
            <v>PT. DANONE BISCUITS INDONESIA</v>
          </cell>
        </row>
      </sheetData>
      <sheetData sheetId="5723">
        <row r="7">
          <cell r="E7" t="str">
            <v>PT. DANONE BISCUITS INDONESIA</v>
          </cell>
        </row>
      </sheetData>
      <sheetData sheetId="5724">
        <row r="7">
          <cell r="E7" t="str">
            <v>PT. DANONE BISCUITS INDONESIA</v>
          </cell>
        </row>
      </sheetData>
      <sheetData sheetId="5725">
        <row r="7">
          <cell r="E7" t="str">
            <v>PT. DANONE BISCUITS INDONESIA</v>
          </cell>
        </row>
      </sheetData>
      <sheetData sheetId="5726">
        <row r="7">
          <cell r="E7" t="str">
            <v>PT. DANONE BISCUITS INDONESIA</v>
          </cell>
        </row>
      </sheetData>
      <sheetData sheetId="5727">
        <row r="7">
          <cell r="E7" t="str">
            <v>PT. DANONE BISCUITS INDONESIA</v>
          </cell>
        </row>
      </sheetData>
      <sheetData sheetId="5728">
        <row r="7">
          <cell r="E7" t="str">
            <v>PT. DANONE BISCUITS INDONESIA</v>
          </cell>
        </row>
      </sheetData>
      <sheetData sheetId="5729">
        <row r="7">
          <cell r="E7" t="str">
            <v>PT. DANONE BISCUITS INDONESIA</v>
          </cell>
        </row>
      </sheetData>
      <sheetData sheetId="5730">
        <row r="7">
          <cell r="E7" t="str">
            <v>PT. DANONE BISCUITS INDONESIA</v>
          </cell>
        </row>
      </sheetData>
      <sheetData sheetId="5731">
        <row r="7">
          <cell r="E7" t="str">
            <v>PT. DANONE BISCUITS INDONESIA</v>
          </cell>
        </row>
      </sheetData>
      <sheetData sheetId="5732">
        <row r="7">
          <cell r="E7" t="str">
            <v>PT. DANONE BISCUITS INDONESIA</v>
          </cell>
        </row>
      </sheetData>
      <sheetData sheetId="5733">
        <row r="7">
          <cell r="E7" t="str">
            <v>PT. DANONE BISCUITS INDONESIA</v>
          </cell>
        </row>
      </sheetData>
      <sheetData sheetId="5734">
        <row r="7">
          <cell r="E7" t="str">
            <v>PT. DANONE BISCUITS INDONESIA</v>
          </cell>
        </row>
      </sheetData>
      <sheetData sheetId="5735">
        <row r="7">
          <cell r="E7" t="str">
            <v>PT. DANONE BISCUITS INDONESIA</v>
          </cell>
        </row>
      </sheetData>
      <sheetData sheetId="5736">
        <row r="7">
          <cell r="E7" t="str">
            <v>PT. DANONE BISCUITS INDONESIA</v>
          </cell>
        </row>
      </sheetData>
      <sheetData sheetId="5737">
        <row r="7">
          <cell r="E7" t="str">
            <v>PT. DANONE BISCUITS INDONESIA</v>
          </cell>
        </row>
      </sheetData>
      <sheetData sheetId="5738">
        <row r="7">
          <cell r="E7" t="str">
            <v>PT. DANONE BISCUITS INDONESIA</v>
          </cell>
        </row>
      </sheetData>
      <sheetData sheetId="5739">
        <row r="7">
          <cell r="E7" t="str">
            <v>PT. DANONE BISCUITS INDONESIA</v>
          </cell>
        </row>
      </sheetData>
      <sheetData sheetId="5740">
        <row r="7">
          <cell r="E7" t="str">
            <v>PT. DANONE BISCUITS INDONESIA</v>
          </cell>
        </row>
      </sheetData>
      <sheetData sheetId="5741">
        <row r="7">
          <cell r="E7" t="str">
            <v>PT. DANONE BISCUITS INDONESIA</v>
          </cell>
        </row>
      </sheetData>
      <sheetData sheetId="5742">
        <row r="7">
          <cell r="E7" t="str">
            <v>PT. DANONE BISCUITS INDONESIA</v>
          </cell>
        </row>
      </sheetData>
      <sheetData sheetId="5743">
        <row r="7">
          <cell r="E7" t="str">
            <v>PT. DANONE BISCUITS INDONESIA</v>
          </cell>
        </row>
      </sheetData>
      <sheetData sheetId="5744">
        <row r="7">
          <cell r="E7" t="str">
            <v>PT. DANONE BISCUITS INDONESIA</v>
          </cell>
        </row>
      </sheetData>
      <sheetData sheetId="5745">
        <row r="7">
          <cell r="E7" t="str">
            <v>PT. DANONE BISCUITS INDONESIA</v>
          </cell>
        </row>
      </sheetData>
      <sheetData sheetId="5746">
        <row r="7">
          <cell r="E7" t="str">
            <v>PT. DANONE BISCUITS INDONESIA</v>
          </cell>
        </row>
      </sheetData>
      <sheetData sheetId="5747">
        <row r="7">
          <cell r="E7" t="str">
            <v>PT. DANONE BISCUITS INDONESIA</v>
          </cell>
        </row>
      </sheetData>
      <sheetData sheetId="5748">
        <row r="7">
          <cell r="E7" t="str">
            <v>PT. DANONE BISCUITS INDONESIA</v>
          </cell>
        </row>
      </sheetData>
      <sheetData sheetId="5749">
        <row r="7">
          <cell r="E7" t="str">
            <v>PT. DANONE BISCUITS INDONESIA</v>
          </cell>
        </row>
      </sheetData>
      <sheetData sheetId="5750">
        <row r="7">
          <cell r="E7" t="str">
            <v>PT. DANONE BISCUITS INDONESIA</v>
          </cell>
        </row>
      </sheetData>
      <sheetData sheetId="5751">
        <row r="7">
          <cell r="E7" t="str">
            <v>PT. DANONE BISCUITS INDONESIA</v>
          </cell>
        </row>
      </sheetData>
      <sheetData sheetId="5752">
        <row r="7">
          <cell r="E7" t="str">
            <v>PT. DANONE BISCUITS INDONESIA</v>
          </cell>
        </row>
      </sheetData>
      <sheetData sheetId="5753">
        <row r="7">
          <cell r="E7" t="str">
            <v>PT. DANONE BISCUITS INDONESIA</v>
          </cell>
        </row>
      </sheetData>
      <sheetData sheetId="5754">
        <row r="7">
          <cell r="E7" t="str">
            <v>PT. DANONE BISCUITS INDONESIA</v>
          </cell>
        </row>
      </sheetData>
      <sheetData sheetId="5755">
        <row r="7">
          <cell r="E7" t="str">
            <v>PT. DANONE BISCUITS INDONESIA</v>
          </cell>
        </row>
      </sheetData>
      <sheetData sheetId="5756">
        <row r="7">
          <cell r="E7" t="str">
            <v>PT. DANONE BISCUITS INDONESIA</v>
          </cell>
        </row>
      </sheetData>
      <sheetData sheetId="5757">
        <row r="7">
          <cell r="E7" t="str">
            <v>PT. DANONE BISCUITS INDONESIA</v>
          </cell>
        </row>
      </sheetData>
      <sheetData sheetId="5758">
        <row r="7">
          <cell r="E7" t="str">
            <v>PT. DANONE BISCUITS INDONESIA</v>
          </cell>
        </row>
      </sheetData>
      <sheetData sheetId="5759">
        <row r="7">
          <cell r="E7" t="str">
            <v>PT. DANONE BISCUITS INDONESIA</v>
          </cell>
        </row>
      </sheetData>
      <sheetData sheetId="5760">
        <row r="7">
          <cell r="E7" t="str">
            <v>PT. DANONE BISCUITS INDONESIA</v>
          </cell>
        </row>
      </sheetData>
      <sheetData sheetId="5761">
        <row r="7">
          <cell r="E7" t="str">
            <v>PT. DANONE BISCUITS INDONESIA</v>
          </cell>
        </row>
      </sheetData>
      <sheetData sheetId="5762">
        <row r="7">
          <cell r="E7" t="str">
            <v>PT. DANONE BISCUITS INDONESIA</v>
          </cell>
        </row>
      </sheetData>
      <sheetData sheetId="5763">
        <row r="7">
          <cell r="E7" t="str">
            <v>PT. DANONE BISCUITS INDONESIA</v>
          </cell>
        </row>
      </sheetData>
      <sheetData sheetId="5764">
        <row r="7">
          <cell r="E7" t="str">
            <v>PT. DANONE BISCUITS INDONESIA</v>
          </cell>
        </row>
      </sheetData>
      <sheetData sheetId="5765">
        <row r="7">
          <cell r="E7" t="str">
            <v>PT. DANONE BISCUITS INDONESIA</v>
          </cell>
        </row>
      </sheetData>
      <sheetData sheetId="5766">
        <row r="7">
          <cell r="E7" t="str">
            <v>PT. DANONE BISCUITS INDONESIA</v>
          </cell>
        </row>
      </sheetData>
      <sheetData sheetId="5767">
        <row r="7">
          <cell r="E7" t="str">
            <v>PT. DANONE BISCUITS INDONESIA</v>
          </cell>
        </row>
      </sheetData>
      <sheetData sheetId="5768">
        <row r="7">
          <cell r="E7" t="str">
            <v>PT. DANONE BISCUITS INDONESIA</v>
          </cell>
        </row>
      </sheetData>
      <sheetData sheetId="5769">
        <row r="7">
          <cell r="E7" t="str">
            <v>PT. DANONE BISCUITS INDONESIA</v>
          </cell>
        </row>
      </sheetData>
      <sheetData sheetId="5770">
        <row r="7">
          <cell r="E7" t="str">
            <v>PT. DANONE BISCUITS INDONESIA</v>
          </cell>
        </row>
      </sheetData>
      <sheetData sheetId="5771">
        <row r="7">
          <cell r="E7" t="str">
            <v>PT. DANONE BISCUITS INDONESIA</v>
          </cell>
        </row>
      </sheetData>
      <sheetData sheetId="5772">
        <row r="7">
          <cell r="E7" t="str">
            <v>PT. DANONE BISCUITS INDONESIA</v>
          </cell>
        </row>
      </sheetData>
      <sheetData sheetId="5773">
        <row r="7">
          <cell r="E7" t="str">
            <v>PT. DANONE BISCUITS INDONESIA</v>
          </cell>
        </row>
      </sheetData>
      <sheetData sheetId="5774">
        <row r="7">
          <cell r="E7" t="str">
            <v>PT. DANONE BISCUITS INDONESIA</v>
          </cell>
        </row>
      </sheetData>
      <sheetData sheetId="5775">
        <row r="7">
          <cell r="E7" t="str">
            <v>PT. DANONE BISCUITS INDONESIA</v>
          </cell>
        </row>
      </sheetData>
      <sheetData sheetId="5776">
        <row r="7">
          <cell r="E7" t="str">
            <v>PT. DANONE BISCUITS INDONESIA</v>
          </cell>
        </row>
      </sheetData>
      <sheetData sheetId="5777">
        <row r="7">
          <cell r="E7" t="str">
            <v>PT. DANONE BISCUITS INDONESIA</v>
          </cell>
        </row>
      </sheetData>
      <sheetData sheetId="5778">
        <row r="7">
          <cell r="E7" t="str">
            <v>PT. DANONE BISCUITS INDONESIA</v>
          </cell>
        </row>
      </sheetData>
      <sheetData sheetId="5779">
        <row r="7">
          <cell r="E7" t="str">
            <v>PT. DANONE BISCUITS INDONESIA</v>
          </cell>
        </row>
      </sheetData>
      <sheetData sheetId="5780">
        <row r="7">
          <cell r="E7" t="str">
            <v>PT. DANONE BISCUITS INDONESIA</v>
          </cell>
        </row>
      </sheetData>
      <sheetData sheetId="5781">
        <row r="7">
          <cell r="E7" t="str">
            <v>PT. DANONE BISCUITS INDONESIA</v>
          </cell>
        </row>
      </sheetData>
      <sheetData sheetId="5782">
        <row r="7">
          <cell r="E7" t="str">
            <v>PT. DANONE BISCUITS INDONESIA</v>
          </cell>
        </row>
      </sheetData>
      <sheetData sheetId="5783">
        <row r="7">
          <cell r="E7" t="str">
            <v>PT. DANONE BISCUITS INDONESIA</v>
          </cell>
        </row>
      </sheetData>
      <sheetData sheetId="5784">
        <row r="7">
          <cell r="E7" t="str">
            <v>PT. DANONE BISCUITS INDONESIA</v>
          </cell>
        </row>
      </sheetData>
      <sheetData sheetId="5785">
        <row r="7">
          <cell r="E7" t="str">
            <v>PT. DANONE BISCUITS INDONESIA</v>
          </cell>
        </row>
      </sheetData>
      <sheetData sheetId="5786">
        <row r="7">
          <cell r="E7" t="str">
            <v>PT. DANONE BISCUITS INDONESIA</v>
          </cell>
        </row>
      </sheetData>
      <sheetData sheetId="5787">
        <row r="7">
          <cell r="E7" t="str">
            <v>PT. DANONE BISCUITS INDONESIA</v>
          </cell>
        </row>
      </sheetData>
      <sheetData sheetId="5788">
        <row r="7">
          <cell r="E7" t="str">
            <v>PT. DANONE BISCUITS INDONESIA</v>
          </cell>
        </row>
      </sheetData>
      <sheetData sheetId="5789">
        <row r="7">
          <cell r="E7" t="str">
            <v>PT. DANONE BISCUITS INDONESIA</v>
          </cell>
        </row>
      </sheetData>
      <sheetData sheetId="5790">
        <row r="7">
          <cell r="E7" t="str">
            <v>PT. DANONE BISCUITS INDONESIA</v>
          </cell>
        </row>
      </sheetData>
      <sheetData sheetId="5791">
        <row r="7">
          <cell r="E7" t="str">
            <v>PT. DANONE BISCUITS INDONESIA</v>
          </cell>
        </row>
      </sheetData>
      <sheetData sheetId="5792">
        <row r="7">
          <cell r="E7" t="str">
            <v>PT. DANONE BISCUITS INDONESIA</v>
          </cell>
        </row>
      </sheetData>
      <sheetData sheetId="5793">
        <row r="7">
          <cell r="E7" t="str">
            <v>PT. DANONE BISCUITS INDONESIA</v>
          </cell>
        </row>
      </sheetData>
      <sheetData sheetId="5794">
        <row r="7">
          <cell r="E7" t="str">
            <v>PT. DANONE BISCUITS INDONESIA</v>
          </cell>
        </row>
      </sheetData>
      <sheetData sheetId="5795">
        <row r="7">
          <cell r="E7" t="str">
            <v>PT. DANONE BISCUITS INDONESIA</v>
          </cell>
        </row>
      </sheetData>
      <sheetData sheetId="5796">
        <row r="7">
          <cell r="E7" t="str">
            <v>PT. DANONE BISCUITS INDONESIA</v>
          </cell>
        </row>
      </sheetData>
      <sheetData sheetId="5797">
        <row r="7">
          <cell r="E7" t="str">
            <v>PT. DANONE BISCUITS INDONESIA</v>
          </cell>
        </row>
      </sheetData>
      <sheetData sheetId="5798">
        <row r="7">
          <cell r="E7" t="str">
            <v>PT. DANONE BISCUITS INDONESIA</v>
          </cell>
        </row>
      </sheetData>
      <sheetData sheetId="5799">
        <row r="7">
          <cell r="E7" t="str">
            <v>PT. DANONE BISCUITS INDONESIA</v>
          </cell>
        </row>
      </sheetData>
      <sheetData sheetId="5800">
        <row r="7">
          <cell r="E7" t="str">
            <v>PT. DANONE BISCUITS INDONESIA</v>
          </cell>
        </row>
      </sheetData>
      <sheetData sheetId="5801">
        <row r="7">
          <cell r="E7" t="str">
            <v>PT. DANONE BISCUITS INDONESIA</v>
          </cell>
        </row>
      </sheetData>
      <sheetData sheetId="5802">
        <row r="7">
          <cell r="E7" t="str">
            <v>PT. DANONE BISCUITS INDONESIA</v>
          </cell>
        </row>
      </sheetData>
      <sheetData sheetId="5803">
        <row r="7">
          <cell r="E7" t="str">
            <v>PT. DANONE BISCUITS INDONESIA</v>
          </cell>
        </row>
      </sheetData>
      <sheetData sheetId="5804">
        <row r="7">
          <cell r="E7" t="str">
            <v>PT. DANONE BISCUITS INDONESIA</v>
          </cell>
        </row>
      </sheetData>
      <sheetData sheetId="5805">
        <row r="7">
          <cell r="E7" t="str">
            <v>PT. DANONE BISCUITS INDONESIA</v>
          </cell>
        </row>
      </sheetData>
      <sheetData sheetId="5806">
        <row r="7">
          <cell r="E7" t="str">
            <v>PT. DANONE BISCUITS INDONESIA</v>
          </cell>
        </row>
      </sheetData>
      <sheetData sheetId="5807">
        <row r="7">
          <cell r="E7" t="str">
            <v>PT. DANONE BISCUITS INDONESIA</v>
          </cell>
        </row>
      </sheetData>
      <sheetData sheetId="5808">
        <row r="7">
          <cell r="E7" t="str">
            <v>PT. DANONE BISCUITS INDONESIA</v>
          </cell>
        </row>
      </sheetData>
      <sheetData sheetId="5809">
        <row r="7">
          <cell r="E7" t="str">
            <v>PT. DANONE BISCUITS INDONESIA</v>
          </cell>
        </row>
      </sheetData>
      <sheetData sheetId="5810">
        <row r="7">
          <cell r="E7" t="str">
            <v>PT. DANONE BISCUITS INDONESIA</v>
          </cell>
        </row>
      </sheetData>
      <sheetData sheetId="5811">
        <row r="7">
          <cell r="E7" t="str">
            <v>PT. DANONE BISCUITS INDONESIA</v>
          </cell>
        </row>
      </sheetData>
      <sheetData sheetId="5812">
        <row r="7">
          <cell r="E7" t="str">
            <v>PT. DANONE BISCUITS INDONESIA</v>
          </cell>
        </row>
      </sheetData>
      <sheetData sheetId="5813">
        <row r="7">
          <cell r="E7" t="str">
            <v>PT. DANONE BISCUITS INDONESIA</v>
          </cell>
        </row>
      </sheetData>
      <sheetData sheetId="5814">
        <row r="7">
          <cell r="E7" t="str">
            <v>PT. DANONE BISCUITS INDONESIA</v>
          </cell>
        </row>
      </sheetData>
      <sheetData sheetId="5815">
        <row r="7">
          <cell r="E7" t="str">
            <v>PT. DANONE BISCUITS INDONESIA</v>
          </cell>
        </row>
      </sheetData>
      <sheetData sheetId="5816">
        <row r="7">
          <cell r="E7" t="str">
            <v>PT. DANONE BISCUITS INDONESIA</v>
          </cell>
        </row>
      </sheetData>
      <sheetData sheetId="5817">
        <row r="7">
          <cell r="E7" t="str">
            <v>PT. DANONE BISCUITS INDONESIA</v>
          </cell>
        </row>
      </sheetData>
      <sheetData sheetId="5818">
        <row r="7">
          <cell r="E7" t="str">
            <v>PT. DANONE BISCUITS INDONESIA</v>
          </cell>
        </row>
      </sheetData>
      <sheetData sheetId="5819">
        <row r="7">
          <cell r="E7" t="str">
            <v>PT. DANONE BISCUITS INDONESIA</v>
          </cell>
        </row>
      </sheetData>
      <sheetData sheetId="5820">
        <row r="7">
          <cell r="E7" t="str">
            <v>PT. DANONE BISCUITS INDONESIA</v>
          </cell>
        </row>
      </sheetData>
      <sheetData sheetId="5821">
        <row r="7">
          <cell r="E7" t="str">
            <v>PT. DANONE BISCUITS INDONESIA</v>
          </cell>
        </row>
      </sheetData>
      <sheetData sheetId="5822">
        <row r="7">
          <cell r="E7" t="str">
            <v>PT. DANONE BISCUITS INDONESIA</v>
          </cell>
        </row>
      </sheetData>
      <sheetData sheetId="5823">
        <row r="7">
          <cell r="E7" t="str">
            <v>PT. DANONE BISCUITS INDONESIA</v>
          </cell>
        </row>
      </sheetData>
      <sheetData sheetId="5824">
        <row r="7">
          <cell r="E7" t="str">
            <v>PT. DANONE BISCUITS INDONESIA</v>
          </cell>
        </row>
      </sheetData>
      <sheetData sheetId="5825">
        <row r="7">
          <cell r="E7" t="str">
            <v>PT. DANONE BISCUITS INDONESIA</v>
          </cell>
        </row>
      </sheetData>
      <sheetData sheetId="5826">
        <row r="7">
          <cell r="E7" t="str">
            <v>PT. DANONE BISCUITS INDONESIA</v>
          </cell>
        </row>
      </sheetData>
      <sheetData sheetId="5827">
        <row r="7">
          <cell r="E7" t="str">
            <v>PT. DANONE BISCUITS INDONESIA</v>
          </cell>
        </row>
      </sheetData>
      <sheetData sheetId="5828">
        <row r="7">
          <cell r="E7" t="str">
            <v>PT. DANONE BISCUITS INDONESIA</v>
          </cell>
        </row>
      </sheetData>
      <sheetData sheetId="5829">
        <row r="7">
          <cell r="E7" t="str">
            <v>PT. DANONE BISCUITS INDONESIA</v>
          </cell>
        </row>
      </sheetData>
      <sheetData sheetId="5830">
        <row r="7">
          <cell r="E7" t="str">
            <v>PT. DANONE BISCUITS INDONESIA</v>
          </cell>
        </row>
      </sheetData>
      <sheetData sheetId="5831">
        <row r="7">
          <cell r="E7" t="str">
            <v>PT. DANONE BISCUITS INDONESIA</v>
          </cell>
        </row>
      </sheetData>
      <sheetData sheetId="5832">
        <row r="7">
          <cell r="E7" t="str">
            <v>PT. DANONE BISCUITS INDONESIA</v>
          </cell>
        </row>
      </sheetData>
      <sheetData sheetId="5833">
        <row r="7">
          <cell r="E7" t="str">
            <v>PT. DANONE BISCUITS INDONESIA</v>
          </cell>
        </row>
      </sheetData>
      <sheetData sheetId="5834">
        <row r="7">
          <cell r="E7" t="str">
            <v>PT. DANONE BISCUITS INDONESIA</v>
          </cell>
        </row>
      </sheetData>
      <sheetData sheetId="5835">
        <row r="7">
          <cell r="E7" t="str">
            <v>PT. DANONE BISCUITS INDONESIA</v>
          </cell>
        </row>
      </sheetData>
      <sheetData sheetId="5836">
        <row r="7">
          <cell r="E7" t="str">
            <v>PT. DANONE BISCUITS INDONESIA</v>
          </cell>
        </row>
      </sheetData>
      <sheetData sheetId="5837">
        <row r="7">
          <cell r="E7" t="str">
            <v>PT. DANONE BISCUITS INDONESIA</v>
          </cell>
        </row>
      </sheetData>
      <sheetData sheetId="5838">
        <row r="7">
          <cell r="E7" t="str">
            <v>PT. DANONE BISCUITS INDONESIA</v>
          </cell>
        </row>
      </sheetData>
      <sheetData sheetId="5839">
        <row r="7">
          <cell r="E7" t="str">
            <v>PT. DANONE BISCUITS INDONESIA</v>
          </cell>
        </row>
      </sheetData>
      <sheetData sheetId="5840">
        <row r="7">
          <cell r="E7" t="str">
            <v>PT. DANONE BISCUITS INDONESIA</v>
          </cell>
        </row>
      </sheetData>
      <sheetData sheetId="5841">
        <row r="7">
          <cell r="E7" t="str">
            <v>PT. DANONE BISCUITS INDONESIA</v>
          </cell>
        </row>
      </sheetData>
      <sheetData sheetId="5842">
        <row r="7">
          <cell r="E7" t="str">
            <v>PT. DANONE BISCUITS INDONESIA</v>
          </cell>
        </row>
      </sheetData>
      <sheetData sheetId="5843">
        <row r="7">
          <cell r="E7" t="str">
            <v>PT. DANONE BISCUITS INDONESIA</v>
          </cell>
        </row>
      </sheetData>
      <sheetData sheetId="5844">
        <row r="7">
          <cell r="E7" t="str">
            <v>PT. DANONE BISCUITS INDONESIA</v>
          </cell>
        </row>
      </sheetData>
      <sheetData sheetId="5845">
        <row r="7">
          <cell r="E7" t="str">
            <v>PT. DANONE BISCUITS INDONESIA</v>
          </cell>
        </row>
      </sheetData>
      <sheetData sheetId="5846">
        <row r="7">
          <cell r="E7" t="str">
            <v>PT. DANONE BISCUITS INDONESIA</v>
          </cell>
        </row>
      </sheetData>
      <sheetData sheetId="5847">
        <row r="7">
          <cell r="E7" t="str">
            <v>PT. DANONE BISCUITS INDONESIA</v>
          </cell>
        </row>
      </sheetData>
      <sheetData sheetId="5848">
        <row r="7">
          <cell r="E7" t="str">
            <v>PT. DANONE BISCUITS INDONESIA</v>
          </cell>
        </row>
      </sheetData>
      <sheetData sheetId="5849">
        <row r="7">
          <cell r="E7" t="str">
            <v>PT. DANONE BISCUITS INDONESIA</v>
          </cell>
        </row>
      </sheetData>
      <sheetData sheetId="5850">
        <row r="7">
          <cell r="E7" t="str">
            <v>PT. DANONE BISCUITS INDONESIA</v>
          </cell>
        </row>
      </sheetData>
      <sheetData sheetId="5851">
        <row r="7">
          <cell r="E7" t="str">
            <v>PT. DANONE BISCUITS INDONESIA</v>
          </cell>
        </row>
      </sheetData>
      <sheetData sheetId="5852">
        <row r="7">
          <cell r="E7" t="str">
            <v>PT. DANONE BISCUITS INDONESIA</v>
          </cell>
        </row>
      </sheetData>
      <sheetData sheetId="5853">
        <row r="7">
          <cell r="E7" t="str">
            <v>PT. DANONE BISCUITS INDONESIA</v>
          </cell>
        </row>
      </sheetData>
      <sheetData sheetId="5854">
        <row r="7">
          <cell r="E7" t="str">
            <v>PT. DANONE BISCUITS INDONESIA</v>
          </cell>
        </row>
      </sheetData>
      <sheetData sheetId="5855">
        <row r="7">
          <cell r="E7" t="str">
            <v>PT. DANONE BISCUITS INDONESIA</v>
          </cell>
        </row>
      </sheetData>
      <sheetData sheetId="5856">
        <row r="7">
          <cell r="E7" t="str">
            <v>PT. DANONE BISCUITS INDONESIA</v>
          </cell>
        </row>
      </sheetData>
      <sheetData sheetId="5857">
        <row r="7">
          <cell r="E7" t="str">
            <v>PT. DANONE BISCUITS INDONESIA</v>
          </cell>
        </row>
      </sheetData>
      <sheetData sheetId="5858">
        <row r="7">
          <cell r="E7" t="str">
            <v>PT. DANONE BISCUITS INDONESIA</v>
          </cell>
        </row>
      </sheetData>
      <sheetData sheetId="5859">
        <row r="7">
          <cell r="E7" t="str">
            <v>PT. DANONE BISCUITS INDONESIA</v>
          </cell>
        </row>
      </sheetData>
      <sheetData sheetId="5860">
        <row r="7">
          <cell r="E7" t="str">
            <v>PT. DANONE BISCUITS INDONESIA</v>
          </cell>
        </row>
      </sheetData>
      <sheetData sheetId="5861">
        <row r="7">
          <cell r="E7" t="str">
            <v>PT. DANONE BISCUITS INDONESIA</v>
          </cell>
        </row>
      </sheetData>
      <sheetData sheetId="5862">
        <row r="7">
          <cell r="E7" t="str">
            <v>PT. DANONE BISCUITS INDONESIA</v>
          </cell>
        </row>
      </sheetData>
      <sheetData sheetId="5863">
        <row r="7">
          <cell r="E7" t="str">
            <v>PT. DANONE BISCUITS INDONESIA</v>
          </cell>
        </row>
      </sheetData>
      <sheetData sheetId="5864">
        <row r="7">
          <cell r="E7" t="str">
            <v>PT. DANONE BISCUITS INDONESIA</v>
          </cell>
        </row>
      </sheetData>
      <sheetData sheetId="5865">
        <row r="7">
          <cell r="E7" t="str">
            <v>PT. DANONE BISCUITS INDONESIA</v>
          </cell>
        </row>
      </sheetData>
      <sheetData sheetId="5866">
        <row r="7">
          <cell r="E7" t="str">
            <v>PT. DANONE BISCUITS INDONESIA</v>
          </cell>
        </row>
      </sheetData>
      <sheetData sheetId="5867">
        <row r="7">
          <cell r="E7" t="str">
            <v>PT. DANONE BISCUITS INDONESIA</v>
          </cell>
        </row>
      </sheetData>
      <sheetData sheetId="5868">
        <row r="7">
          <cell r="E7" t="str">
            <v>PT. DANONE BISCUITS INDONESIA</v>
          </cell>
        </row>
      </sheetData>
      <sheetData sheetId="5869">
        <row r="7">
          <cell r="E7" t="str">
            <v>PT. DANONE BISCUITS INDONESIA</v>
          </cell>
        </row>
      </sheetData>
      <sheetData sheetId="5870">
        <row r="7">
          <cell r="E7" t="str">
            <v>PT. DANONE BISCUITS INDONESIA</v>
          </cell>
        </row>
      </sheetData>
      <sheetData sheetId="5871">
        <row r="7">
          <cell r="E7" t="str">
            <v>PT. DANONE BISCUITS INDONESIA</v>
          </cell>
        </row>
      </sheetData>
      <sheetData sheetId="5872">
        <row r="7">
          <cell r="E7" t="str">
            <v>PT. DANONE BISCUITS INDONESIA</v>
          </cell>
        </row>
      </sheetData>
      <sheetData sheetId="5873">
        <row r="7">
          <cell r="E7" t="str">
            <v>PT. DANONE BISCUITS INDONESIA</v>
          </cell>
        </row>
      </sheetData>
      <sheetData sheetId="5874">
        <row r="7">
          <cell r="E7" t="str">
            <v>PT. DANONE BISCUITS INDONESIA</v>
          </cell>
        </row>
      </sheetData>
      <sheetData sheetId="5875">
        <row r="7">
          <cell r="E7" t="str">
            <v>PT. DANONE BISCUITS INDONESIA</v>
          </cell>
        </row>
      </sheetData>
      <sheetData sheetId="5876">
        <row r="7">
          <cell r="E7" t="str">
            <v>PT. DANONE BISCUITS INDONESIA</v>
          </cell>
        </row>
      </sheetData>
      <sheetData sheetId="5877">
        <row r="7">
          <cell r="E7" t="str">
            <v>PT. DANONE BISCUITS INDONESIA</v>
          </cell>
        </row>
      </sheetData>
      <sheetData sheetId="5878">
        <row r="7">
          <cell r="E7" t="str">
            <v>PT. DANONE BISCUITS INDONESIA</v>
          </cell>
        </row>
      </sheetData>
      <sheetData sheetId="5879">
        <row r="7">
          <cell r="E7" t="str">
            <v>PT. DANONE BISCUITS INDONESIA</v>
          </cell>
        </row>
      </sheetData>
      <sheetData sheetId="5880">
        <row r="7">
          <cell r="E7" t="str">
            <v>PT. DANONE BISCUITS INDONESIA</v>
          </cell>
        </row>
      </sheetData>
      <sheetData sheetId="5881">
        <row r="7">
          <cell r="E7" t="str">
            <v>PT. DANONE BISCUITS INDONESIA</v>
          </cell>
        </row>
      </sheetData>
      <sheetData sheetId="5882">
        <row r="7">
          <cell r="E7" t="str">
            <v>PT. DANONE BISCUITS INDONESIA</v>
          </cell>
        </row>
      </sheetData>
      <sheetData sheetId="5883">
        <row r="7">
          <cell r="E7" t="str">
            <v>PT. DANONE BISCUITS INDONESIA</v>
          </cell>
        </row>
      </sheetData>
      <sheetData sheetId="5884">
        <row r="7">
          <cell r="E7" t="str">
            <v>PT. DANONE BISCUITS INDONESIA</v>
          </cell>
        </row>
      </sheetData>
      <sheetData sheetId="5885">
        <row r="7">
          <cell r="E7" t="str">
            <v>PT. DANONE BISCUITS INDONESIA</v>
          </cell>
        </row>
      </sheetData>
      <sheetData sheetId="5886">
        <row r="7">
          <cell r="E7" t="str">
            <v>PT. DANONE BISCUITS INDONESIA</v>
          </cell>
        </row>
      </sheetData>
      <sheetData sheetId="5887">
        <row r="7">
          <cell r="E7" t="str">
            <v>PT. DANONE BISCUITS INDONESIA</v>
          </cell>
        </row>
      </sheetData>
      <sheetData sheetId="5888">
        <row r="7">
          <cell r="E7" t="str">
            <v>PT. DANONE BISCUITS INDONESIA</v>
          </cell>
        </row>
      </sheetData>
      <sheetData sheetId="5889">
        <row r="7">
          <cell r="E7" t="str">
            <v>PT. DANONE BISCUITS INDONESIA</v>
          </cell>
        </row>
      </sheetData>
      <sheetData sheetId="5890">
        <row r="7">
          <cell r="E7" t="str">
            <v>PT. DANONE BISCUITS INDONESIA</v>
          </cell>
        </row>
      </sheetData>
      <sheetData sheetId="5891">
        <row r="7">
          <cell r="E7" t="str">
            <v>PT. DANONE BISCUITS INDONESIA</v>
          </cell>
        </row>
      </sheetData>
      <sheetData sheetId="5892">
        <row r="7">
          <cell r="E7" t="str">
            <v>PT. DANONE BISCUITS INDONESIA</v>
          </cell>
        </row>
      </sheetData>
      <sheetData sheetId="5893">
        <row r="7">
          <cell r="E7" t="str">
            <v>PT. DANONE BISCUITS INDONESIA</v>
          </cell>
        </row>
      </sheetData>
      <sheetData sheetId="5894">
        <row r="7">
          <cell r="E7" t="str">
            <v>PT. DANONE BISCUITS INDONESIA</v>
          </cell>
        </row>
      </sheetData>
      <sheetData sheetId="5895">
        <row r="7">
          <cell r="E7" t="str">
            <v>PT. DANONE BISCUITS INDONESIA</v>
          </cell>
        </row>
      </sheetData>
      <sheetData sheetId="5896">
        <row r="7">
          <cell r="E7" t="str">
            <v>PT. DANONE BISCUITS INDONESIA</v>
          </cell>
        </row>
      </sheetData>
      <sheetData sheetId="5897">
        <row r="7">
          <cell r="E7" t="str">
            <v>PT. DANONE BISCUITS INDONESIA</v>
          </cell>
        </row>
      </sheetData>
      <sheetData sheetId="5898">
        <row r="7">
          <cell r="E7" t="str">
            <v>PT. DANONE BISCUITS INDONESIA</v>
          </cell>
        </row>
      </sheetData>
      <sheetData sheetId="5899">
        <row r="7">
          <cell r="E7" t="str">
            <v>PT. DANONE BISCUITS INDONESIA</v>
          </cell>
        </row>
      </sheetData>
      <sheetData sheetId="5900">
        <row r="7">
          <cell r="E7" t="str">
            <v>PT. DANONE BISCUITS INDONESIA</v>
          </cell>
        </row>
      </sheetData>
      <sheetData sheetId="5901">
        <row r="7">
          <cell r="E7" t="str">
            <v>PT. DANONE BISCUITS INDONESIA</v>
          </cell>
        </row>
      </sheetData>
      <sheetData sheetId="5902">
        <row r="7">
          <cell r="E7" t="str">
            <v>PT. DANONE BISCUITS INDONESIA</v>
          </cell>
        </row>
      </sheetData>
      <sheetData sheetId="5903">
        <row r="7">
          <cell r="E7" t="str">
            <v>PT. DANONE BISCUITS INDONESIA</v>
          </cell>
        </row>
      </sheetData>
      <sheetData sheetId="5904">
        <row r="7">
          <cell r="E7" t="str">
            <v>PT. DANONE BISCUITS INDONESIA</v>
          </cell>
        </row>
      </sheetData>
      <sheetData sheetId="5905">
        <row r="7">
          <cell r="E7" t="str">
            <v>PT. DANONE BISCUITS INDONESIA</v>
          </cell>
        </row>
      </sheetData>
      <sheetData sheetId="5906">
        <row r="7">
          <cell r="E7" t="str">
            <v>PT. DANONE BISCUITS INDONESIA</v>
          </cell>
        </row>
      </sheetData>
      <sheetData sheetId="5907">
        <row r="7">
          <cell r="E7" t="str">
            <v>PT. DANONE BISCUITS INDONESIA</v>
          </cell>
        </row>
      </sheetData>
      <sheetData sheetId="5908">
        <row r="7">
          <cell r="E7" t="str">
            <v>PT. DANONE BISCUITS INDONESIA</v>
          </cell>
        </row>
      </sheetData>
      <sheetData sheetId="5909">
        <row r="7">
          <cell r="E7" t="str">
            <v>PT. DANONE BISCUITS INDONESIA</v>
          </cell>
        </row>
      </sheetData>
      <sheetData sheetId="5910">
        <row r="7">
          <cell r="E7" t="str">
            <v>PT. DANONE BISCUITS INDONESIA</v>
          </cell>
        </row>
      </sheetData>
      <sheetData sheetId="5911">
        <row r="7">
          <cell r="E7" t="str">
            <v>PT. DANONE BISCUITS INDONESIA</v>
          </cell>
        </row>
      </sheetData>
      <sheetData sheetId="5912">
        <row r="7">
          <cell r="E7" t="str">
            <v>PT. DANONE BISCUITS INDONESIA</v>
          </cell>
        </row>
      </sheetData>
      <sheetData sheetId="5913">
        <row r="7">
          <cell r="E7" t="str">
            <v>PT. DANONE BISCUITS INDONESIA</v>
          </cell>
        </row>
      </sheetData>
      <sheetData sheetId="5914">
        <row r="7">
          <cell r="E7" t="str">
            <v>PT. DANONE BISCUITS INDONESIA</v>
          </cell>
        </row>
      </sheetData>
      <sheetData sheetId="5915">
        <row r="7">
          <cell r="E7" t="str">
            <v>PT. DANONE BISCUITS INDONESIA</v>
          </cell>
        </row>
      </sheetData>
      <sheetData sheetId="5916">
        <row r="7">
          <cell r="E7" t="str">
            <v>PT. DANONE BISCUITS INDONESIA</v>
          </cell>
        </row>
      </sheetData>
      <sheetData sheetId="5917">
        <row r="7">
          <cell r="E7" t="str">
            <v>PT. DANONE BISCUITS INDONESIA</v>
          </cell>
        </row>
      </sheetData>
      <sheetData sheetId="5918">
        <row r="7">
          <cell r="E7" t="str">
            <v>PT. DANONE BISCUITS INDONESIA</v>
          </cell>
        </row>
      </sheetData>
      <sheetData sheetId="5919">
        <row r="7">
          <cell r="E7" t="str">
            <v>PT. DANONE BISCUITS INDONESIA</v>
          </cell>
        </row>
      </sheetData>
      <sheetData sheetId="5920">
        <row r="7">
          <cell r="E7" t="str">
            <v>PT. DANONE BISCUITS INDONESIA</v>
          </cell>
        </row>
      </sheetData>
      <sheetData sheetId="5921">
        <row r="7">
          <cell r="E7" t="str">
            <v>PT. DANONE BISCUITS INDONESIA</v>
          </cell>
        </row>
      </sheetData>
      <sheetData sheetId="5922">
        <row r="7">
          <cell r="E7" t="str">
            <v>PT. DANONE BISCUITS INDONESIA</v>
          </cell>
        </row>
      </sheetData>
      <sheetData sheetId="5923">
        <row r="7">
          <cell r="E7" t="str">
            <v>PT. DANONE BISCUITS INDONESIA</v>
          </cell>
        </row>
      </sheetData>
      <sheetData sheetId="5924">
        <row r="7">
          <cell r="E7" t="str">
            <v>PT. DANONE BISCUITS INDONESIA</v>
          </cell>
        </row>
      </sheetData>
      <sheetData sheetId="5925">
        <row r="7">
          <cell r="E7" t="str">
            <v>PT. DANONE BISCUITS INDONESIA</v>
          </cell>
        </row>
      </sheetData>
      <sheetData sheetId="5926">
        <row r="7">
          <cell r="E7" t="str">
            <v>PT. DANONE BISCUITS INDONESIA</v>
          </cell>
        </row>
      </sheetData>
      <sheetData sheetId="5927">
        <row r="7">
          <cell r="E7" t="str">
            <v>PT. DANONE BISCUITS INDONESIA</v>
          </cell>
        </row>
      </sheetData>
      <sheetData sheetId="5928">
        <row r="7">
          <cell r="E7" t="str">
            <v>PT. DANONE BISCUITS INDONESIA</v>
          </cell>
        </row>
      </sheetData>
      <sheetData sheetId="5929">
        <row r="7">
          <cell r="E7" t="str">
            <v>PT. DANONE BISCUITS INDONESIA</v>
          </cell>
        </row>
      </sheetData>
      <sheetData sheetId="5930">
        <row r="7">
          <cell r="E7" t="str">
            <v>PT. DANONE BISCUITS INDONESIA</v>
          </cell>
        </row>
      </sheetData>
      <sheetData sheetId="5931">
        <row r="7">
          <cell r="E7" t="str">
            <v>PT. DANONE BISCUITS INDONESIA</v>
          </cell>
        </row>
      </sheetData>
      <sheetData sheetId="5932">
        <row r="7">
          <cell r="E7" t="str">
            <v>PT. DANONE BISCUITS INDONESIA</v>
          </cell>
        </row>
      </sheetData>
      <sheetData sheetId="5933">
        <row r="7">
          <cell r="E7" t="str">
            <v>PT. DANONE BISCUITS INDONESIA</v>
          </cell>
        </row>
      </sheetData>
      <sheetData sheetId="5934">
        <row r="7">
          <cell r="E7" t="str">
            <v>PT. DANONE BISCUITS INDONESIA</v>
          </cell>
        </row>
      </sheetData>
      <sheetData sheetId="5935">
        <row r="7">
          <cell r="E7" t="str">
            <v>PT. DANONE BISCUITS INDONESIA</v>
          </cell>
        </row>
      </sheetData>
      <sheetData sheetId="5936">
        <row r="7">
          <cell r="E7" t="str">
            <v>PT. DANONE BISCUITS INDONESIA</v>
          </cell>
        </row>
      </sheetData>
      <sheetData sheetId="5937">
        <row r="7">
          <cell r="E7" t="str">
            <v>PT. DANONE BISCUITS INDONESIA</v>
          </cell>
        </row>
      </sheetData>
      <sheetData sheetId="5938">
        <row r="7">
          <cell r="E7" t="str">
            <v>PT. DANONE BISCUITS INDONESIA</v>
          </cell>
        </row>
      </sheetData>
      <sheetData sheetId="5939">
        <row r="7">
          <cell r="E7" t="str">
            <v>PT. DANONE BISCUITS INDONESIA</v>
          </cell>
        </row>
      </sheetData>
      <sheetData sheetId="5940">
        <row r="7">
          <cell r="E7" t="str">
            <v>PT. DANONE BISCUITS INDONESIA</v>
          </cell>
        </row>
      </sheetData>
      <sheetData sheetId="5941">
        <row r="7">
          <cell r="E7" t="str">
            <v>PT. DANONE BISCUITS INDONESIA</v>
          </cell>
        </row>
      </sheetData>
      <sheetData sheetId="5942">
        <row r="7">
          <cell r="E7" t="str">
            <v>PT. DANONE BISCUITS INDONESIA</v>
          </cell>
        </row>
      </sheetData>
      <sheetData sheetId="5943">
        <row r="7">
          <cell r="E7" t="str">
            <v>PT. DANONE BISCUITS INDONESIA</v>
          </cell>
        </row>
      </sheetData>
      <sheetData sheetId="5944">
        <row r="7">
          <cell r="E7" t="str">
            <v>PT. DANONE BISCUITS INDONESIA</v>
          </cell>
        </row>
      </sheetData>
      <sheetData sheetId="5945">
        <row r="7">
          <cell r="E7" t="str">
            <v>PT. DANONE BISCUITS INDONESIA</v>
          </cell>
        </row>
      </sheetData>
      <sheetData sheetId="5946">
        <row r="7">
          <cell r="E7" t="str">
            <v>PT. DANONE BISCUITS INDONESIA</v>
          </cell>
        </row>
      </sheetData>
      <sheetData sheetId="5947">
        <row r="7">
          <cell r="E7" t="str">
            <v>PT. DANONE BISCUITS INDONESIA</v>
          </cell>
        </row>
      </sheetData>
      <sheetData sheetId="5948">
        <row r="7">
          <cell r="E7" t="str">
            <v>PT. DANONE BISCUITS INDONESIA</v>
          </cell>
        </row>
      </sheetData>
      <sheetData sheetId="5949">
        <row r="7">
          <cell r="E7" t="str">
            <v>PT. DANONE BISCUITS INDONESIA</v>
          </cell>
        </row>
      </sheetData>
      <sheetData sheetId="5950">
        <row r="7">
          <cell r="E7" t="str">
            <v>PT. DANONE BISCUITS INDONESIA</v>
          </cell>
        </row>
      </sheetData>
      <sheetData sheetId="5951">
        <row r="7">
          <cell r="E7" t="str">
            <v>PT. DANONE BISCUITS INDONESIA</v>
          </cell>
        </row>
      </sheetData>
      <sheetData sheetId="5952">
        <row r="7">
          <cell r="E7" t="str">
            <v>PT. DANONE BISCUITS INDONESIA</v>
          </cell>
        </row>
      </sheetData>
      <sheetData sheetId="5953">
        <row r="7">
          <cell r="E7" t="str">
            <v>PT. DANONE BISCUITS INDONESIA</v>
          </cell>
        </row>
      </sheetData>
      <sheetData sheetId="5954">
        <row r="7">
          <cell r="E7" t="str">
            <v>PT. DANONE BISCUITS INDONESIA</v>
          </cell>
        </row>
      </sheetData>
      <sheetData sheetId="5955">
        <row r="7">
          <cell r="E7" t="str">
            <v>PT. DANONE BISCUITS INDONESIA</v>
          </cell>
        </row>
      </sheetData>
      <sheetData sheetId="5956">
        <row r="7">
          <cell r="E7" t="str">
            <v>PT. DANONE BISCUITS INDONESIA</v>
          </cell>
        </row>
      </sheetData>
      <sheetData sheetId="5957">
        <row r="7">
          <cell r="E7" t="str">
            <v>PT. DANONE BISCUITS INDONESIA</v>
          </cell>
        </row>
      </sheetData>
      <sheetData sheetId="5958">
        <row r="7">
          <cell r="E7" t="str">
            <v>PT. DANONE BISCUITS INDONESIA</v>
          </cell>
        </row>
      </sheetData>
      <sheetData sheetId="5959">
        <row r="7">
          <cell r="E7" t="str">
            <v>PT. DANONE BISCUITS INDONESIA</v>
          </cell>
        </row>
      </sheetData>
      <sheetData sheetId="5960">
        <row r="7">
          <cell r="E7" t="str">
            <v>PT. DANONE BISCUITS INDONESIA</v>
          </cell>
        </row>
      </sheetData>
      <sheetData sheetId="5961">
        <row r="7">
          <cell r="E7" t="str">
            <v>PT. DANONE BISCUITS INDONESIA</v>
          </cell>
        </row>
      </sheetData>
      <sheetData sheetId="5962">
        <row r="7">
          <cell r="E7" t="str">
            <v>PT. DANONE BISCUITS INDONESIA</v>
          </cell>
        </row>
      </sheetData>
      <sheetData sheetId="5963">
        <row r="7">
          <cell r="E7" t="str">
            <v>PT. DANONE BISCUITS INDONESIA</v>
          </cell>
        </row>
      </sheetData>
      <sheetData sheetId="5964">
        <row r="7">
          <cell r="E7" t="str">
            <v>PT. DANONE BISCUITS INDONESIA</v>
          </cell>
        </row>
      </sheetData>
      <sheetData sheetId="5965">
        <row r="7">
          <cell r="E7" t="str">
            <v>PT. DANONE BISCUITS INDONESIA</v>
          </cell>
        </row>
      </sheetData>
      <sheetData sheetId="5966">
        <row r="7">
          <cell r="E7" t="str">
            <v>PT. DANONE BISCUITS INDONESIA</v>
          </cell>
        </row>
      </sheetData>
      <sheetData sheetId="5967">
        <row r="7">
          <cell r="E7" t="str">
            <v>PT. DANONE BISCUITS INDONESIA</v>
          </cell>
        </row>
      </sheetData>
      <sheetData sheetId="5968">
        <row r="7">
          <cell r="E7" t="str">
            <v>PT. DANONE BISCUITS INDONESIA</v>
          </cell>
        </row>
      </sheetData>
      <sheetData sheetId="5969">
        <row r="7">
          <cell r="E7" t="str">
            <v>PT. DANONE BISCUITS INDONESIA</v>
          </cell>
        </row>
      </sheetData>
      <sheetData sheetId="5970">
        <row r="7">
          <cell r="E7" t="str">
            <v>PT. DANONE BISCUITS INDONESIA</v>
          </cell>
        </row>
      </sheetData>
      <sheetData sheetId="5971">
        <row r="7">
          <cell r="E7" t="str">
            <v>PT. DANONE BISCUITS INDONESIA</v>
          </cell>
        </row>
      </sheetData>
      <sheetData sheetId="5972">
        <row r="7">
          <cell r="E7" t="str">
            <v>PT. DANONE BISCUITS INDONESIA</v>
          </cell>
        </row>
      </sheetData>
      <sheetData sheetId="5973">
        <row r="7">
          <cell r="E7" t="str">
            <v>PT. DANONE BISCUITS INDONESIA</v>
          </cell>
        </row>
      </sheetData>
      <sheetData sheetId="5974">
        <row r="7">
          <cell r="E7" t="str">
            <v>PT. DANONE BISCUITS INDONESIA</v>
          </cell>
        </row>
      </sheetData>
      <sheetData sheetId="5975">
        <row r="7">
          <cell r="E7" t="str">
            <v>PT. DANONE BISCUITS INDONESIA</v>
          </cell>
        </row>
      </sheetData>
      <sheetData sheetId="5976">
        <row r="7">
          <cell r="E7" t="str">
            <v>PT. DANONE BISCUITS INDONESIA</v>
          </cell>
        </row>
      </sheetData>
      <sheetData sheetId="5977">
        <row r="7">
          <cell r="E7" t="str">
            <v>PT. DANONE BISCUITS INDONESIA</v>
          </cell>
        </row>
      </sheetData>
      <sheetData sheetId="5978">
        <row r="7">
          <cell r="E7" t="str">
            <v>PT. DANONE BISCUITS INDONESIA</v>
          </cell>
        </row>
      </sheetData>
      <sheetData sheetId="5979">
        <row r="7">
          <cell r="E7" t="str">
            <v>PT. DANONE BISCUITS INDONESIA</v>
          </cell>
        </row>
      </sheetData>
      <sheetData sheetId="5980">
        <row r="7">
          <cell r="E7" t="str">
            <v>PT. DANONE BISCUITS INDONESIA</v>
          </cell>
        </row>
      </sheetData>
      <sheetData sheetId="5981">
        <row r="7">
          <cell r="E7" t="str">
            <v>PT. DANONE BISCUITS INDONESIA</v>
          </cell>
        </row>
      </sheetData>
      <sheetData sheetId="5982">
        <row r="7">
          <cell r="E7" t="str">
            <v>PT. DANONE BISCUITS INDONESIA</v>
          </cell>
        </row>
      </sheetData>
      <sheetData sheetId="5983">
        <row r="7">
          <cell r="E7" t="str">
            <v>PT. DANONE BISCUITS INDONESIA</v>
          </cell>
        </row>
      </sheetData>
      <sheetData sheetId="5984">
        <row r="7">
          <cell r="E7" t="str">
            <v>PT. DANONE BISCUITS INDONESIA</v>
          </cell>
        </row>
      </sheetData>
      <sheetData sheetId="5985">
        <row r="7">
          <cell r="E7" t="str">
            <v>PT. DANONE BISCUITS INDONESIA</v>
          </cell>
        </row>
      </sheetData>
      <sheetData sheetId="5986">
        <row r="7">
          <cell r="E7" t="str">
            <v>PT. DANONE BISCUITS INDONESIA</v>
          </cell>
        </row>
      </sheetData>
      <sheetData sheetId="5987">
        <row r="7">
          <cell r="E7" t="str">
            <v>PT. DANONE BISCUITS INDONESIA</v>
          </cell>
        </row>
      </sheetData>
      <sheetData sheetId="5988">
        <row r="7">
          <cell r="E7" t="str">
            <v>PT. DANONE BISCUITS INDONESIA</v>
          </cell>
        </row>
      </sheetData>
      <sheetData sheetId="5989">
        <row r="7">
          <cell r="E7" t="str">
            <v>PT. DANONE BISCUITS INDONESIA</v>
          </cell>
        </row>
      </sheetData>
      <sheetData sheetId="5990">
        <row r="7">
          <cell r="E7" t="str">
            <v>PT. DANONE BISCUITS INDONESIA</v>
          </cell>
        </row>
      </sheetData>
      <sheetData sheetId="5991">
        <row r="7">
          <cell r="E7" t="str">
            <v>PT. DANONE BISCUITS INDONESIA</v>
          </cell>
        </row>
      </sheetData>
      <sheetData sheetId="5992">
        <row r="7">
          <cell r="E7" t="str">
            <v>PT. DANONE BISCUITS INDONESIA</v>
          </cell>
        </row>
      </sheetData>
      <sheetData sheetId="5993">
        <row r="7">
          <cell r="E7" t="str">
            <v>PT. DANONE BISCUITS INDONESIA</v>
          </cell>
        </row>
      </sheetData>
      <sheetData sheetId="5994">
        <row r="7">
          <cell r="E7" t="str">
            <v>PT. DANONE BISCUITS INDONESIA</v>
          </cell>
        </row>
      </sheetData>
      <sheetData sheetId="5995">
        <row r="7">
          <cell r="E7" t="str">
            <v>PT. DANONE BISCUITS INDONESIA</v>
          </cell>
        </row>
      </sheetData>
      <sheetData sheetId="5996">
        <row r="7">
          <cell r="E7" t="str">
            <v>PT. DANONE BISCUITS INDONESIA</v>
          </cell>
        </row>
      </sheetData>
      <sheetData sheetId="5997">
        <row r="7">
          <cell r="E7" t="str">
            <v>PT. DANONE BISCUITS INDONESIA</v>
          </cell>
        </row>
      </sheetData>
      <sheetData sheetId="5998">
        <row r="7">
          <cell r="E7" t="str">
            <v>PT. DANONE BISCUITS INDONESIA</v>
          </cell>
        </row>
      </sheetData>
      <sheetData sheetId="5999">
        <row r="7">
          <cell r="E7" t="str">
            <v>PT. DANONE BISCUITS INDONESIA</v>
          </cell>
        </row>
      </sheetData>
      <sheetData sheetId="6000">
        <row r="7">
          <cell r="E7" t="str">
            <v>PT. DANONE BISCUITS INDONESIA</v>
          </cell>
        </row>
      </sheetData>
      <sheetData sheetId="6001">
        <row r="7">
          <cell r="E7" t="str">
            <v>PT. DANONE BISCUITS INDONESIA</v>
          </cell>
        </row>
      </sheetData>
      <sheetData sheetId="6002">
        <row r="7">
          <cell r="E7" t="str">
            <v>PT. DANONE BISCUITS INDONESIA</v>
          </cell>
        </row>
      </sheetData>
      <sheetData sheetId="6003">
        <row r="7">
          <cell r="E7" t="str">
            <v>PT. DANONE BISCUITS INDONESIA</v>
          </cell>
        </row>
      </sheetData>
      <sheetData sheetId="6004">
        <row r="7">
          <cell r="E7" t="str">
            <v>PT. DANONE BISCUITS INDONESIA</v>
          </cell>
        </row>
      </sheetData>
      <sheetData sheetId="6005">
        <row r="7">
          <cell r="E7" t="str">
            <v>PT. DANONE BISCUITS INDONESIA</v>
          </cell>
        </row>
      </sheetData>
      <sheetData sheetId="6006">
        <row r="7">
          <cell r="E7" t="str">
            <v>PT. DANONE BISCUITS INDONESIA</v>
          </cell>
        </row>
      </sheetData>
      <sheetData sheetId="6007">
        <row r="7">
          <cell r="E7" t="str">
            <v>PT. DANONE BISCUITS INDONESIA</v>
          </cell>
        </row>
      </sheetData>
      <sheetData sheetId="6008">
        <row r="7">
          <cell r="E7" t="str">
            <v>PT. DANONE BISCUITS INDONESIA</v>
          </cell>
        </row>
      </sheetData>
      <sheetData sheetId="6009">
        <row r="7">
          <cell r="E7" t="str">
            <v>PT. DANONE BISCUITS INDONESIA</v>
          </cell>
        </row>
      </sheetData>
      <sheetData sheetId="6010">
        <row r="7">
          <cell r="E7" t="str">
            <v>PT. DANONE BISCUITS INDONESIA</v>
          </cell>
        </row>
      </sheetData>
      <sheetData sheetId="6011">
        <row r="7">
          <cell r="E7" t="str">
            <v>PT. DANONE BISCUITS INDONESIA</v>
          </cell>
        </row>
      </sheetData>
      <sheetData sheetId="6012">
        <row r="7">
          <cell r="E7" t="str">
            <v>PT. DANONE BISCUITS INDONESIA</v>
          </cell>
        </row>
      </sheetData>
      <sheetData sheetId="6013">
        <row r="7">
          <cell r="E7" t="str">
            <v>PT. DANONE BISCUITS INDONESIA</v>
          </cell>
        </row>
      </sheetData>
      <sheetData sheetId="6014">
        <row r="7">
          <cell r="E7" t="str">
            <v>PT. DANONE BISCUITS INDONESIA</v>
          </cell>
        </row>
      </sheetData>
      <sheetData sheetId="6015">
        <row r="7">
          <cell r="E7" t="str">
            <v>PT. DANONE BISCUITS INDONESIA</v>
          </cell>
        </row>
      </sheetData>
      <sheetData sheetId="6016">
        <row r="7">
          <cell r="E7" t="str">
            <v>PT. DANONE BISCUITS INDONESIA</v>
          </cell>
        </row>
      </sheetData>
      <sheetData sheetId="6017">
        <row r="7">
          <cell r="E7" t="str">
            <v>PT. DANONE BISCUITS INDONESIA</v>
          </cell>
        </row>
      </sheetData>
      <sheetData sheetId="6018">
        <row r="7">
          <cell r="E7" t="str">
            <v>PT. DANONE BISCUITS INDONESIA</v>
          </cell>
        </row>
      </sheetData>
      <sheetData sheetId="6019">
        <row r="7">
          <cell r="E7" t="str">
            <v>PT. DANONE BISCUITS INDONESIA</v>
          </cell>
        </row>
      </sheetData>
      <sheetData sheetId="6020">
        <row r="7">
          <cell r="E7" t="str">
            <v>PT. DANONE BISCUITS INDONESIA</v>
          </cell>
        </row>
      </sheetData>
      <sheetData sheetId="6021">
        <row r="7">
          <cell r="E7" t="str">
            <v>PT. DANONE BISCUITS INDONESIA</v>
          </cell>
        </row>
      </sheetData>
      <sheetData sheetId="6022">
        <row r="7">
          <cell r="E7" t="str">
            <v>PT. DANONE BISCUITS INDONESIA</v>
          </cell>
        </row>
      </sheetData>
      <sheetData sheetId="6023">
        <row r="7">
          <cell r="E7" t="str">
            <v>PT. DANONE BISCUITS INDONESIA</v>
          </cell>
        </row>
      </sheetData>
      <sheetData sheetId="6024">
        <row r="7">
          <cell r="E7" t="str">
            <v>PT. DANONE BISCUITS INDONESIA</v>
          </cell>
        </row>
      </sheetData>
      <sheetData sheetId="6025">
        <row r="7">
          <cell r="E7" t="str">
            <v>PT. DANONE BISCUITS INDONESIA</v>
          </cell>
        </row>
      </sheetData>
      <sheetData sheetId="6026">
        <row r="7">
          <cell r="E7" t="str">
            <v>PT. DANONE BISCUITS INDONESIA</v>
          </cell>
        </row>
      </sheetData>
      <sheetData sheetId="6027">
        <row r="7">
          <cell r="E7" t="str">
            <v>PT. DANONE BISCUITS INDONESIA</v>
          </cell>
        </row>
      </sheetData>
      <sheetData sheetId="6028">
        <row r="7">
          <cell r="E7" t="str">
            <v>PT. DANONE BISCUITS INDONESIA</v>
          </cell>
        </row>
      </sheetData>
      <sheetData sheetId="6029">
        <row r="7">
          <cell r="E7" t="str">
            <v>PT. DANONE BISCUITS INDONESIA</v>
          </cell>
        </row>
      </sheetData>
      <sheetData sheetId="6030">
        <row r="7">
          <cell r="E7" t="str">
            <v>PT. DANONE BISCUITS INDONESIA</v>
          </cell>
        </row>
      </sheetData>
      <sheetData sheetId="6031">
        <row r="7">
          <cell r="E7" t="str">
            <v>PT. DANONE BISCUITS INDONESIA</v>
          </cell>
        </row>
      </sheetData>
      <sheetData sheetId="6032">
        <row r="7">
          <cell r="E7" t="str">
            <v>PT. DANONE BISCUITS INDONESIA</v>
          </cell>
        </row>
      </sheetData>
      <sheetData sheetId="6033">
        <row r="7">
          <cell r="E7" t="str">
            <v>PT. DANONE BISCUITS INDONESIA</v>
          </cell>
        </row>
      </sheetData>
      <sheetData sheetId="6034">
        <row r="7">
          <cell r="E7" t="str">
            <v>PT. DANONE BISCUITS INDONESIA</v>
          </cell>
        </row>
      </sheetData>
      <sheetData sheetId="6035">
        <row r="7">
          <cell r="E7" t="str">
            <v>PT. DANONE BISCUITS INDONESIA</v>
          </cell>
        </row>
      </sheetData>
      <sheetData sheetId="6036">
        <row r="7">
          <cell r="E7" t="str">
            <v>PT. DANONE BISCUITS INDONESIA</v>
          </cell>
        </row>
      </sheetData>
      <sheetData sheetId="6037">
        <row r="7">
          <cell r="E7" t="str">
            <v>PT. DANONE BISCUITS INDONESIA</v>
          </cell>
        </row>
      </sheetData>
      <sheetData sheetId="6038">
        <row r="7">
          <cell r="E7" t="str">
            <v>PT. DANONE BISCUITS INDONESIA</v>
          </cell>
        </row>
      </sheetData>
      <sheetData sheetId="6039">
        <row r="7">
          <cell r="E7" t="str">
            <v>PT. DANONE BISCUITS INDONESIA</v>
          </cell>
        </row>
      </sheetData>
      <sheetData sheetId="6040">
        <row r="7">
          <cell r="E7" t="str">
            <v>PT. DANONE BISCUITS INDONESIA</v>
          </cell>
        </row>
      </sheetData>
      <sheetData sheetId="6041">
        <row r="7">
          <cell r="E7" t="str">
            <v>PT. DANONE BISCUITS INDONESIA</v>
          </cell>
        </row>
      </sheetData>
      <sheetData sheetId="6042">
        <row r="7">
          <cell r="E7" t="str">
            <v>PT. DANONE BISCUITS INDONESIA</v>
          </cell>
        </row>
      </sheetData>
      <sheetData sheetId="6043">
        <row r="7">
          <cell r="E7" t="str">
            <v>PT. DANONE BISCUITS INDONESIA</v>
          </cell>
        </row>
      </sheetData>
      <sheetData sheetId="6044">
        <row r="7">
          <cell r="E7" t="str">
            <v>PT. DANONE BISCUITS INDONESIA</v>
          </cell>
        </row>
      </sheetData>
      <sheetData sheetId="6045">
        <row r="7">
          <cell r="E7" t="str">
            <v>PT. DANONE BISCUITS INDONESIA</v>
          </cell>
        </row>
      </sheetData>
      <sheetData sheetId="6046">
        <row r="7">
          <cell r="E7" t="str">
            <v>PT. DANONE BISCUITS INDONESIA</v>
          </cell>
        </row>
      </sheetData>
      <sheetData sheetId="6047">
        <row r="7">
          <cell r="E7" t="str">
            <v>PT. DANONE BISCUITS INDONESIA</v>
          </cell>
        </row>
      </sheetData>
      <sheetData sheetId="6048">
        <row r="7">
          <cell r="E7" t="str">
            <v>PT. DANONE BISCUITS INDONESIA</v>
          </cell>
        </row>
      </sheetData>
      <sheetData sheetId="6049">
        <row r="7">
          <cell r="E7" t="str">
            <v>PT. DANONE BISCUITS INDONESIA</v>
          </cell>
        </row>
      </sheetData>
      <sheetData sheetId="6050">
        <row r="7">
          <cell r="E7" t="str">
            <v>PT. DANONE BISCUITS INDONESIA</v>
          </cell>
        </row>
      </sheetData>
      <sheetData sheetId="6051">
        <row r="7">
          <cell r="E7" t="str">
            <v>PT. DANONE BISCUITS INDONESIA</v>
          </cell>
        </row>
      </sheetData>
      <sheetData sheetId="6052">
        <row r="7">
          <cell r="E7" t="str">
            <v>PT. DANONE BISCUITS INDONESIA</v>
          </cell>
        </row>
      </sheetData>
      <sheetData sheetId="6053">
        <row r="7">
          <cell r="E7" t="str">
            <v>PT. DANONE BISCUITS INDONESIA</v>
          </cell>
        </row>
      </sheetData>
      <sheetData sheetId="6054">
        <row r="7">
          <cell r="E7" t="str">
            <v>PT. DANONE BISCUITS INDONESIA</v>
          </cell>
        </row>
      </sheetData>
      <sheetData sheetId="6055">
        <row r="7">
          <cell r="E7" t="str">
            <v>PT. DANONE BISCUITS INDONESIA</v>
          </cell>
        </row>
      </sheetData>
      <sheetData sheetId="6056">
        <row r="7">
          <cell r="E7" t="str">
            <v>PT. DANONE BISCUITS INDONESIA</v>
          </cell>
        </row>
      </sheetData>
      <sheetData sheetId="6057">
        <row r="7">
          <cell r="E7" t="str">
            <v>PT. DANONE BISCUITS INDONESIA</v>
          </cell>
        </row>
      </sheetData>
      <sheetData sheetId="6058">
        <row r="7">
          <cell r="E7" t="str">
            <v>PT. DANONE BISCUITS INDONESIA</v>
          </cell>
        </row>
      </sheetData>
      <sheetData sheetId="6059">
        <row r="7">
          <cell r="E7" t="str">
            <v>PT. DANONE BISCUITS INDONESIA</v>
          </cell>
        </row>
      </sheetData>
      <sheetData sheetId="6060">
        <row r="7">
          <cell r="E7" t="str">
            <v>PT. DANONE BISCUITS INDONESIA</v>
          </cell>
        </row>
      </sheetData>
      <sheetData sheetId="6061">
        <row r="7">
          <cell r="E7" t="str">
            <v>PT. DANONE BISCUITS INDONESIA</v>
          </cell>
        </row>
      </sheetData>
      <sheetData sheetId="6062">
        <row r="7">
          <cell r="E7" t="str">
            <v>PT. DANONE BISCUITS INDONESIA</v>
          </cell>
        </row>
      </sheetData>
      <sheetData sheetId="6063">
        <row r="7">
          <cell r="E7" t="str">
            <v>PT. DANONE BISCUITS INDONESIA</v>
          </cell>
        </row>
      </sheetData>
      <sheetData sheetId="6064">
        <row r="7">
          <cell r="E7" t="str">
            <v>PT. DANONE BISCUITS INDONESIA</v>
          </cell>
        </row>
      </sheetData>
      <sheetData sheetId="6065">
        <row r="7">
          <cell r="E7" t="str">
            <v>PT. DANONE BISCUITS INDONESIA</v>
          </cell>
        </row>
      </sheetData>
      <sheetData sheetId="6066">
        <row r="7">
          <cell r="E7" t="str">
            <v>PT. DANONE BISCUITS INDONESIA</v>
          </cell>
        </row>
      </sheetData>
      <sheetData sheetId="6067">
        <row r="7">
          <cell r="E7" t="str">
            <v>PT. DANONE BISCUITS INDONESIA</v>
          </cell>
        </row>
      </sheetData>
      <sheetData sheetId="6068">
        <row r="7">
          <cell r="E7" t="str">
            <v>PT. DANONE BISCUITS INDONESIA</v>
          </cell>
        </row>
      </sheetData>
      <sheetData sheetId="6069">
        <row r="7">
          <cell r="E7" t="str">
            <v>PT. DANONE BISCUITS INDONESIA</v>
          </cell>
        </row>
      </sheetData>
      <sheetData sheetId="6070">
        <row r="7">
          <cell r="E7" t="str">
            <v>PT. DANONE BISCUITS INDONESIA</v>
          </cell>
        </row>
      </sheetData>
      <sheetData sheetId="6071">
        <row r="7">
          <cell r="E7" t="str">
            <v>PT. DANONE BISCUITS INDONESIA</v>
          </cell>
        </row>
      </sheetData>
      <sheetData sheetId="6072">
        <row r="7">
          <cell r="E7" t="str">
            <v>PT. DANONE BISCUITS INDONESIA</v>
          </cell>
        </row>
      </sheetData>
      <sheetData sheetId="6073">
        <row r="7">
          <cell r="E7" t="str">
            <v>PT. DANONE BISCUITS INDONESIA</v>
          </cell>
        </row>
      </sheetData>
      <sheetData sheetId="6074">
        <row r="7">
          <cell r="E7" t="str">
            <v>PT. DANONE BISCUITS INDONESIA</v>
          </cell>
        </row>
      </sheetData>
      <sheetData sheetId="6075">
        <row r="7">
          <cell r="E7" t="str">
            <v>PT. DANONE BISCUITS INDONESIA</v>
          </cell>
        </row>
      </sheetData>
      <sheetData sheetId="6076">
        <row r="7">
          <cell r="E7" t="str">
            <v>PT. DANONE BISCUITS INDONESIA</v>
          </cell>
        </row>
      </sheetData>
      <sheetData sheetId="6077">
        <row r="7">
          <cell r="E7" t="str">
            <v>PT. DANONE BISCUITS INDONESIA</v>
          </cell>
        </row>
      </sheetData>
      <sheetData sheetId="6078">
        <row r="7">
          <cell r="E7" t="str">
            <v>PT. DANONE BISCUITS INDONESIA</v>
          </cell>
        </row>
      </sheetData>
      <sheetData sheetId="6079">
        <row r="7">
          <cell r="E7" t="str">
            <v>PT. DANONE BISCUITS INDONESIA</v>
          </cell>
        </row>
      </sheetData>
      <sheetData sheetId="6080">
        <row r="7">
          <cell r="E7" t="str">
            <v>PT. DANONE BISCUITS INDONESIA</v>
          </cell>
        </row>
      </sheetData>
      <sheetData sheetId="6081">
        <row r="7">
          <cell r="E7" t="str">
            <v>PT. DANONE BISCUITS INDONESIA</v>
          </cell>
        </row>
      </sheetData>
      <sheetData sheetId="6082">
        <row r="7">
          <cell r="E7" t="str">
            <v>PT. DANONE BISCUITS INDONESIA</v>
          </cell>
        </row>
      </sheetData>
      <sheetData sheetId="6083">
        <row r="7">
          <cell r="E7" t="str">
            <v>PT. DANONE BISCUITS INDONESIA</v>
          </cell>
        </row>
      </sheetData>
      <sheetData sheetId="6084">
        <row r="7">
          <cell r="E7" t="str">
            <v>PT. DANONE BISCUITS INDONESIA</v>
          </cell>
        </row>
      </sheetData>
      <sheetData sheetId="6085">
        <row r="7">
          <cell r="E7" t="str">
            <v>PT. DANONE BISCUITS INDONESIA</v>
          </cell>
        </row>
      </sheetData>
      <sheetData sheetId="6086">
        <row r="7">
          <cell r="E7" t="str">
            <v>PT. DANONE BISCUITS INDONESIA</v>
          </cell>
        </row>
      </sheetData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>
        <row r="7">
          <cell r="E7" t="str">
            <v>PT. DANONE BISCUITS INDONESIA</v>
          </cell>
        </row>
      </sheetData>
      <sheetData sheetId="6112">
        <row r="7">
          <cell r="E7" t="str">
            <v>PT. DANONE BISCUITS INDONESIA</v>
          </cell>
        </row>
      </sheetData>
      <sheetData sheetId="6113">
        <row r="7">
          <cell r="E7" t="str">
            <v>PT. DANONE BISCUITS INDONESIA</v>
          </cell>
        </row>
      </sheetData>
      <sheetData sheetId="6114">
        <row r="7">
          <cell r="E7" t="str">
            <v>PT. DANONE BISCUITS INDONESIA</v>
          </cell>
        </row>
      </sheetData>
      <sheetData sheetId="6115">
        <row r="7">
          <cell r="E7" t="str">
            <v>PT. DANONE BISCUITS INDONESIA</v>
          </cell>
        </row>
      </sheetData>
      <sheetData sheetId="6116">
        <row r="7">
          <cell r="E7" t="str">
            <v>PT. DANONE BISCUITS INDONESIA</v>
          </cell>
        </row>
      </sheetData>
      <sheetData sheetId="6117">
        <row r="7">
          <cell r="E7" t="str">
            <v>PT. DANONE BISCUITS INDONESIA</v>
          </cell>
        </row>
      </sheetData>
      <sheetData sheetId="6118">
        <row r="7">
          <cell r="E7" t="str">
            <v>PT. DANONE BISCUITS INDONESIA</v>
          </cell>
        </row>
      </sheetData>
      <sheetData sheetId="6119">
        <row r="7">
          <cell r="E7" t="str">
            <v>PT. DANONE BISCUITS INDONESIA</v>
          </cell>
        </row>
      </sheetData>
      <sheetData sheetId="6120">
        <row r="7">
          <cell r="E7" t="str">
            <v>PT. DANONE BISCUITS INDONESIA</v>
          </cell>
        </row>
      </sheetData>
      <sheetData sheetId="6121">
        <row r="7">
          <cell r="E7" t="str">
            <v>PT. DANONE BISCUITS INDONESIA</v>
          </cell>
        </row>
      </sheetData>
      <sheetData sheetId="6122">
        <row r="7">
          <cell r="E7" t="str">
            <v>PT. DANONE BISCUITS INDONESIA</v>
          </cell>
        </row>
      </sheetData>
      <sheetData sheetId="6123">
        <row r="7">
          <cell r="E7" t="str">
            <v>PT. DANONE BISCUITS INDONESIA</v>
          </cell>
        </row>
      </sheetData>
      <sheetData sheetId="6124">
        <row r="7">
          <cell r="E7" t="str">
            <v>PT. DANONE BISCUITS INDONESIA</v>
          </cell>
        </row>
      </sheetData>
      <sheetData sheetId="6125">
        <row r="7">
          <cell r="E7" t="str">
            <v>PT. DANONE BISCUITS INDONESIA</v>
          </cell>
        </row>
      </sheetData>
      <sheetData sheetId="6126">
        <row r="7">
          <cell r="E7" t="str">
            <v>PT. DANONE BISCUITS INDONESIA</v>
          </cell>
        </row>
      </sheetData>
      <sheetData sheetId="6127">
        <row r="7">
          <cell r="E7" t="str">
            <v>PT. DANONE BISCUITS INDONESIA</v>
          </cell>
        </row>
      </sheetData>
      <sheetData sheetId="6128">
        <row r="7">
          <cell r="E7" t="str">
            <v>PT. DANONE BISCUITS INDONESIA</v>
          </cell>
        </row>
      </sheetData>
      <sheetData sheetId="6129">
        <row r="7">
          <cell r="E7" t="str">
            <v>PT. DANONE BISCUITS INDONESIA</v>
          </cell>
        </row>
      </sheetData>
      <sheetData sheetId="6130">
        <row r="7">
          <cell r="E7" t="str">
            <v>PT. DANONE BISCUITS INDONESIA</v>
          </cell>
        </row>
      </sheetData>
      <sheetData sheetId="6131">
        <row r="7">
          <cell r="E7" t="str">
            <v>PT. DANONE BISCUITS INDONESIA</v>
          </cell>
        </row>
      </sheetData>
      <sheetData sheetId="6132">
        <row r="7">
          <cell r="E7" t="str">
            <v>PT. DANONE BISCUITS INDONESIA</v>
          </cell>
        </row>
      </sheetData>
      <sheetData sheetId="6133">
        <row r="7">
          <cell r="E7" t="str">
            <v>PT. DANONE BISCUITS INDONESIA</v>
          </cell>
        </row>
      </sheetData>
      <sheetData sheetId="6134">
        <row r="7">
          <cell r="E7" t="str">
            <v>PT. DANONE BISCUITS INDONESIA</v>
          </cell>
        </row>
      </sheetData>
      <sheetData sheetId="6135">
        <row r="7">
          <cell r="E7" t="str">
            <v>PT. DANONE BISCUITS INDONESIA</v>
          </cell>
        </row>
      </sheetData>
      <sheetData sheetId="6136">
        <row r="7">
          <cell r="E7" t="str">
            <v>PT. DANONE BISCUITS INDONESIA</v>
          </cell>
        </row>
      </sheetData>
      <sheetData sheetId="6137">
        <row r="7">
          <cell r="E7" t="str">
            <v>PT. DANONE BISCUITS INDONESIA</v>
          </cell>
        </row>
      </sheetData>
      <sheetData sheetId="6138">
        <row r="7">
          <cell r="E7" t="str">
            <v>PT. DANONE BISCUITS INDONESIA</v>
          </cell>
        </row>
      </sheetData>
      <sheetData sheetId="6139">
        <row r="7">
          <cell r="E7" t="str">
            <v>PT. DANONE BISCUITS INDONESIA</v>
          </cell>
        </row>
      </sheetData>
      <sheetData sheetId="6140">
        <row r="7">
          <cell r="E7" t="str">
            <v>PT. DANONE BISCUITS INDONESIA</v>
          </cell>
        </row>
      </sheetData>
      <sheetData sheetId="6141">
        <row r="7">
          <cell r="E7" t="str">
            <v>PT. DANONE BISCUITS INDONESIA</v>
          </cell>
        </row>
      </sheetData>
      <sheetData sheetId="6142">
        <row r="7">
          <cell r="E7" t="str">
            <v>PT. DANONE BISCUITS INDONESIA</v>
          </cell>
        </row>
      </sheetData>
      <sheetData sheetId="6143">
        <row r="7">
          <cell r="E7" t="str">
            <v>PT. DANONE BISCUITS INDONESIA</v>
          </cell>
        </row>
      </sheetData>
      <sheetData sheetId="6144">
        <row r="7">
          <cell r="E7" t="str">
            <v>PT. DANONE BISCUITS INDONESIA</v>
          </cell>
        </row>
      </sheetData>
      <sheetData sheetId="6145">
        <row r="7">
          <cell r="E7" t="str">
            <v>PT. DANONE BISCUITS INDONESIA</v>
          </cell>
        </row>
      </sheetData>
      <sheetData sheetId="6146">
        <row r="7">
          <cell r="E7" t="str">
            <v>PT. DANONE BISCUITS INDONESIA</v>
          </cell>
        </row>
      </sheetData>
      <sheetData sheetId="6147">
        <row r="7">
          <cell r="E7" t="str">
            <v>PT. DANONE BISCUITS INDONESIA</v>
          </cell>
        </row>
      </sheetData>
      <sheetData sheetId="6148">
        <row r="7">
          <cell r="E7" t="str">
            <v>PT. DANONE BISCUITS INDONESIA</v>
          </cell>
        </row>
      </sheetData>
      <sheetData sheetId="6149">
        <row r="7">
          <cell r="E7" t="str">
            <v>PT. DANONE BISCUITS INDONESIA</v>
          </cell>
        </row>
      </sheetData>
      <sheetData sheetId="6150">
        <row r="7">
          <cell r="E7" t="str">
            <v>PT. DANONE BISCUITS INDONESIA</v>
          </cell>
        </row>
      </sheetData>
      <sheetData sheetId="6151">
        <row r="7">
          <cell r="E7" t="str">
            <v>PT. DANONE BISCUITS INDONESIA</v>
          </cell>
        </row>
      </sheetData>
      <sheetData sheetId="6152">
        <row r="7">
          <cell r="E7" t="str">
            <v>PT. DANONE BISCUITS INDONESIA</v>
          </cell>
        </row>
      </sheetData>
      <sheetData sheetId="6153">
        <row r="7">
          <cell r="E7" t="str">
            <v>PT. DANONE BISCUITS INDONESIA</v>
          </cell>
        </row>
      </sheetData>
      <sheetData sheetId="6154">
        <row r="7">
          <cell r="E7" t="str">
            <v>PT. DANONE BISCUITS INDONESIA</v>
          </cell>
        </row>
      </sheetData>
      <sheetData sheetId="6155">
        <row r="7">
          <cell r="E7" t="str">
            <v>PT. DANONE BISCUITS INDONESIA</v>
          </cell>
        </row>
      </sheetData>
      <sheetData sheetId="6156">
        <row r="7">
          <cell r="E7" t="str">
            <v>PT. DANONE BISCUITS INDONESIA</v>
          </cell>
        </row>
      </sheetData>
      <sheetData sheetId="6157">
        <row r="7">
          <cell r="E7" t="str">
            <v>PT. DANONE BISCUITS INDONESIA</v>
          </cell>
        </row>
      </sheetData>
      <sheetData sheetId="6158">
        <row r="7">
          <cell r="E7" t="str">
            <v>PT. DANONE BISCUITS INDONESIA</v>
          </cell>
        </row>
      </sheetData>
      <sheetData sheetId="6159">
        <row r="7">
          <cell r="E7" t="str">
            <v>PT. DANONE BISCUITS INDONESIA</v>
          </cell>
        </row>
      </sheetData>
      <sheetData sheetId="6160">
        <row r="7">
          <cell r="E7" t="str">
            <v>PT. DANONE BISCUITS INDONESIA</v>
          </cell>
        </row>
      </sheetData>
      <sheetData sheetId="6161">
        <row r="7">
          <cell r="E7" t="str">
            <v>PT. DANONE BISCUITS INDONESIA</v>
          </cell>
        </row>
      </sheetData>
      <sheetData sheetId="6162">
        <row r="7">
          <cell r="E7" t="str">
            <v>PT. DANONE BISCUITS INDONESIA</v>
          </cell>
        </row>
      </sheetData>
      <sheetData sheetId="6163">
        <row r="7">
          <cell r="E7" t="str">
            <v>PT. DANONE BISCUITS INDONESIA</v>
          </cell>
        </row>
      </sheetData>
      <sheetData sheetId="6164">
        <row r="7">
          <cell r="E7" t="str">
            <v>PT. DANONE BISCUITS INDONESIA</v>
          </cell>
        </row>
      </sheetData>
      <sheetData sheetId="6165">
        <row r="7">
          <cell r="E7" t="str">
            <v>PT. DANONE BISCUITS INDONESIA</v>
          </cell>
        </row>
      </sheetData>
      <sheetData sheetId="6166">
        <row r="7">
          <cell r="E7" t="str">
            <v>PT. DANONE BISCUITS INDONESIA</v>
          </cell>
        </row>
      </sheetData>
      <sheetData sheetId="6167">
        <row r="7">
          <cell r="E7" t="str">
            <v>PT. DANONE BISCUITS INDONESIA</v>
          </cell>
        </row>
      </sheetData>
      <sheetData sheetId="6168">
        <row r="7">
          <cell r="E7" t="str">
            <v>PT. DANONE BISCUITS INDONESIA</v>
          </cell>
        </row>
      </sheetData>
      <sheetData sheetId="6169">
        <row r="7">
          <cell r="E7" t="str">
            <v>PT. DANONE BISCUITS INDONESIA</v>
          </cell>
        </row>
      </sheetData>
      <sheetData sheetId="6170">
        <row r="7">
          <cell r="E7" t="str">
            <v>PT. DANONE BISCUITS INDONESIA</v>
          </cell>
        </row>
      </sheetData>
      <sheetData sheetId="6171">
        <row r="7">
          <cell r="E7" t="str">
            <v>PT. DANONE BISCUITS INDONESIA</v>
          </cell>
        </row>
      </sheetData>
      <sheetData sheetId="6172">
        <row r="7">
          <cell r="E7" t="str">
            <v>PT. DANONE BISCUITS INDONESIA</v>
          </cell>
        </row>
      </sheetData>
      <sheetData sheetId="6173">
        <row r="7">
          <cell r="E7" t="str">
            <v>PT. DANONE BISCUITS INDONESIA</v>
          </cell>
        </row>
      </sheetData>
      <sheetData sheetId="6174">
        <row r="7">
          <cell r="E7" t="str">
            <v>PT. DANONE BISCUITS INDONESIA</v>
          </cell>
        </row>
      </sheetData>
      <sheetData sheetId="6175">
        <row r="7">
          <cell r="E7" t="str">
            <v>PT. DANONE BISCUITS INDONESIA</v>
          </cell>
        </row>
      </sheetData>
      <sheetData sheetId="6176">
        <row r="7">
          <cell r="E7" t="str">
            <v>PT. DANONE BISCUITS INDONESIA</v>
          </cell>
        </row>
      </sheetData>
      <sheetData sheetId="6177">
        <row r="7">
          <cell r="E7" t="str">
            <v>PT. DANONE BISCUITS INDONESIA</v>
          </cell>
        </row>
      </sheetData>
      <sheetData sheetId="6178">
        <row r="7">
          <cell r="E7" t="str">
            <v>PT. DANONE BISCUITS INDONESIA</v>
          </cell>
        </row>
      </sheetData>
      <sheetData sheetId="6179">
        <row r="7">
          <cell r="E7" t="str">
            <v>PT. DANONE BISCUITS INDONESIA</v>
          </cell>
        </row>
      </sheetData>
      <sheetData sheetId="6180">
        <row r="7">
          <cell r="E7" t="str">
            <v>PT. DANONE BISCUITS INDONESIA</v>
          </cell>
        </row>
      </sheetData>
      <sheetData sheetId="6181">
        <row r="7">
          <cell r="E7" t="str">
            <v>PT. DANONE BISCUITS INDONESIA</v>
          </cell>
        </row>
      </sheetData>
      <sheetData sheetId="6182">
        <row r="7">
          <cell r="E7" t="str">
            <v>PT. DANONE BISCUITS INDONESIA</v>
          </cell>
        </row>
      </sheetData>
      <sheetData sheetId="6183">
        <row r="7">
          <cell r="E7" t="str">
            <v>PT. DANONE BISCUITS INDONESIA</v>
          </cell>
        </row>
      </sheetData>
      <sheetData sheetId="6184">
        <row r="7">
          <cell r="E7" t="str">
            <v>PT. DANONE BISCUITS INDONESIA</v>
          </cell>
        </row>
      </sheetData>
      <sheetData sheetId="6185">
        <row r="7">
          <cell r="E7" t="str">
            <v>PT. DANONE BISCUITS INDONESIA</v>
          </cell>
        </row>
      </sheetData>
      <sheetData sheetId="6186">
        <row r="7">
          <cell r="E7" t="str">
            <v>PT. DANONE BISCUITS INDONESIA</v>
          </cell>
        </row>
      </sheetData>
      <sheetData sheetId="6187">
        <row r="7">
          <cell r="E7" t="str">
            <v>PT. DANONE BISCUITS INDONESIA</v>
          </cell>
        </row>
      </sheetData>
      <sheetData sheetId="6188">
        <row r="7">
          <cell r="E7" t="str">
            <v>PT. DANONE BISCUITS INDONESIA</v>
          </cell>
        </row>
      </sheetData>
      <sheetData sheetId="6189">
        <row r="7">
          <cell r="E7" t="str">
            <v>PT. DANONE BISCUITS INDONESIA</v>
          </cell>
        </row>
      </sheetData>
      <sheetData sheetId="6190">
        <row r="7">
          <cell r="E7" t="str">
            <v>PT. DANONE BISCUITS INDONESIA</v>
          </cell>
        </row>
      </sheetData>
      <sheetData sheetId="6191">
        <row r="7">
          <cell r="E7" t="str">
            <v>PT. DANONE BISCUITS INDONESIA</v>
          </cell>
        </row>
      </sheetData>
      <sheetData sheetId="6192">
        <row r="7">
          <cell r="E7" t="str">
            <v>PT. DANONE BISCUITS INDONESIA</v>
          </cell>
        </row>
      </sheetData>
      <sheetData sheetId="6193">
        <row r="7">
          <cell r="E7" t="str">
            <v>PT. DANONE BISCUITS INDONESIA</v>
          </cell>
        </row>
      </sheetData>
      <sheetData sheetId="6194">
        <row r="7">
          <cell r="E7" t="str">
            <v>PT. DANONE BISCUITS INDONESIA</v>
          </cell>
        </row>
      </sheetData>
      <sheetData sheetId="6195">
        <row r="7">
          <cell r="E7" t="str">
            <v>PT. DANONE BISCUITS INDONESIA</v>
          </cell>
        </row>
      </sheetData>
      <sheetData sheetId="6196">
        <row r="7">
          <cell r="E7" t="str">
            <v>PT. DANONE BISCUITS INDONESIA</v>
          </cell>
        </row>
      </sheetData>
      <sheetData sheetId="6197">
        <row r="7">
          <cell r="E7" t="str">
            <v>PT. DANONE BISCUITS INDONESIA</v>
          </cell>
        </row>
      </sheetData>
      <sheetData sheetId="6198">
        <row r="7">
          <cell r="E7" t="str">
            <v>PT. DANONE BISCUITS INDONESIA</v>
          </cell>
        </row>
      </sheetData>
      <sheetData sheetId="6199">
        <row r="7">
          <cell r="E7" t="str">
            <v>PT. DANONE BISCUITS INDONESIA</v>
          </cell>
        </row>
      </sheetData>
      <sheetData sheetId="6200">
        <row r="7">
          <cell r="E7" t="str">
            <v>PT. DANONE BISCUITS INDONESIA</v>
          </cell>
        </row>
      </sheetData>
      <sheetData sheetId="6201">
        <row r="7">
          <cell r="E7" t="str">
            <v>PT. DANONE BISCUITS INDONESIA</v>
          </cell>
        </row>
      </sheetData>
      <sheetData sheetId="6202">
        <row r="7">
          <cell r="E7" t="str">
            <v>PT. DANONE BISCUITS INDONESIA</v>
          </cell>
        </row>
      </sheetData>
      <sheetData sheetId="6203">
        <row r="7">
          <cell r="E7" t="str">
            <v>PT. DANONE BISCUITS INDONESIA</v>
          </cell>
        </row>
      </sheetData>
      <sheetData sheetId="6204">
        <row r="7">
          <cell r="E7" t="str">
            <v>PT. DANONE BISCUITS INDONESIA</v>
          </cell>
        </row>
      </sheetData>
      <sheetData sheetId="6205">
        <row r="7">
          <cell r="E7" t="str">
            <v>PT. DANONE BISCUITS INDONESIA</v>
          </cell>
        </row>
      </sheetData>
      <sheetData sheetId="6206">
        <row r="7">
          <cell r="E7" t="str">
            <v>PT. DANONE BISCUITS INDONESIA</v>
          </cell>
        </row>
      </sheetData>
      <sheetData sheetId="6207">
        <row r="7">
          <cell r="E7" t="str">
            <v>PT. DANONE BISCUITS INDONESIA</v>
          </cell>
        </row>
      </sheetData>
      <sheetData sheetId="6208">
        <row r="7">
          <cell r="E7" t="str">
            <v>PT. DANONE BISCUITS INDONESIA</v>
          </cell>
        </row>
      </sheetData>
      <sheetData sheetId="6209">
        <row r="7">
          <cell r="E7" t="str">
            <v>PT. DANONE BISCUITS INDONESIA</v>
          </cell>
        </row>
      </sheetData>
      <sheetData sheetId="6210">
        <row r="7">
          <cell r="E7" t="str">
            <v>PT. DANONE BISCUITS INDONESIA</v>
          </cell>
        </row>
      </sheetData>
      <sheetData sheetId="6211">
        <row r="7">
          <cell r="E7" t="str">
            <v>PT. DANONE BISCUITS INDONESIA</v>
          </cell>
        </row>
      </sheetData>
      <sheetData sheetId="6212">
        <row r="7">
          <cell r="E7" t="str">
            <v>PT. DANONE BISCUITS INDONESIA</v>
          </cell>
        </row>
      </sheetData>
      <sheetData sheetId="6213">
        <row r="7">
          <cell r="E7" t="str">
            <v>PT. DANONE BISCUITS INDONESIA</v>
          </cell>
        </row>
      </sheetData>
      <sheetData sheetId="6214">
        <row r="7">
          <cell r="E7" t="str">
            <v>PT. DANONE BISCUITS INDONESIA</v>
          </cell>
        </row>
      </sheetData>
      <sheetData sheetId="6215">
        <row r="7">
          <cell r="E7" t="str">
            <v>PT. DANONE BISCUITS INDONESIA</v>
          </cell>
        </row>
      </sheetData>
      <sheetData sheetId="6216">
        <row r="7">
          <cell r="E7" t="str">
            <v>PT. DANONE BISCUITS INDONESIA</v>
          </cell>
        </row>
      </sheetData>
      <sheetData sheetId="6217">
        <row r="7">
          <cell r="E7" t="str">
            <v>PT. DANONE BISCUITS INDONESIA</v>
          </cell>
        </row>
      </sheetData>
      <sheetData sheetId="6218">
        <row r="7">
          <cell r="E7" t="str">
            <v>PT. DANONE BISCUITS INDONESIA</v>
          </cell>
        </row>
      </sheetData>
      <sheetData sheetId="6219">
        <row r="7">
          <cell r="E7" t="str">
            <v>PT. DANONE BISCUITS INDONESIA</v>
          </cell>
        </row>
      </sheetData>
      <sheetData sheetId="6220">
        <row r="7">
          <cell r="E7" t="str">
            <v>PT. DANONE BISCUITS INDONESIA</v>
          </cell>
        </row>
      </sheetData>
      <sheetData sheetId="6221">
        <row r="7">
          <cell r="E7" t="str">
            <v>PT. DANONE BISCUITS INDONESIA</v>
          </cell>
        </row>
      </sheetData>
      <sheetData sheetId="6222">
        <row r="7">
          <cell r="E7" t="str">
            <v>PT. DANONE BISCUITS INDONESIA</v>
          </cell>
        </row>
      </sheetData>
      <sheetData sheetId="6223">
        <row r="7">
          <cell r="E7" t="str">
            <v>PT. DANONE BISCUITS INDONESIA</v>
          </cell>
        </row>
      </sheetData>
      <sheetData sheetId="6224">
        <row r="7">
          <cell r="E7" t="str">
            <v>PT. DANONE BISCUITS INDONESIA</v>
          </cell>
        </row>
      </sheetData>
      <sheetData sheetId="6225">
        <row r="7">
          <cell r="E7" t="str">
            <v>PT. DANONE BISCUITS INDONESIA</v>
          </cell>
        </row>
      </sheetData>
      <sheetData sheetId="6226">
        <row r="7">
          <cell r="E7" t="str">
            <v>PT. DANONE BISCUITS INDONESIA</v>
          </cell>
        </row>
      </sheetData>
      <sheetData sheetId="6227">
        <row r="7">
          <cell r="E7" t="str">
            <v>PT. DANONE BISCUITS INDONESIA</v>
          </cell>
        </row>
      </sheetData>
      <sheetData sheetId="6228">
        <row r="7">
          <cell r="E7" t="str">
            <v>PT. DANONE BISCUITS INDONESIA</v>
          </cell>
        </row>
      </sheetData>
      <sheetData sheetId="6229">
        <row r="7">
          <cell r="E7" t="str">
            <v>PT. DANONE BISCUITS INDONESIA</v>
          </cell>
        </row>
      </sheetData>
      <sheetData sheetId="6230">
        <row r="7">
          <cell r="E7" t="str">
            <v>PT. DANONE BISCUITS INDONESIA</v>
          </cell>
        </row>
      </sheetData>
      <sheetData sheetId="6231">
        <row r="7">
          <cell r="E7" t="str">
            <v>PT. DANONE BISCUITS INDONESIA</v>
          </cell>
        </row>
      </sheetData>
      <sheetData sheetId="6232">
        <row r="7">
          <cell r="E7" t="str">
            <v>PT. DANONE BISCUITS INDONESIA</v>
          </cell>
        </row>
      </sheetData>
      <sheetData sheetId="6233">
        <row r="7">
          <cell r="E7" t="str">
            <v>PT. DANONE BISCUITS INDONESIA</v>
          </cell>
        </row>
      </sheetData>
      <sheetData sheetId="6234">
        <row r="7">
          <cell r="E7" t="str">
            <v>PT. DANONE BISCUITS INDONESIA</v>
          </cell>
        </row>
      </sheetData>
      <sheetData sheetId="6235">
        <row r="7">
          <cell r="E7" t="str">
            <v>PT. DANONE BISCUITS INDONESIA</v>
          </cell>
        </row>
      </sheetData>
      <sheetData sheetId="6236">
        <row r="7">
          <cell r="E7" t="str">
            <v>PT. DANONE BISCUITS INDONESIA</v>
          </cell>
        </row>
      </sheetData>
      <sheetData sheetId="6237">
        <row r="7">
          <cell r="E7" t="str">
            <v>PT. DANONE BISCUITS INDONESIA</v>
          </cell>
        </row>
      </sheetData>
      <sheetData sheetId="6238">
        <row r="7">
          <cell r="E7" t="str">
            <v>PT. DANONE BISCUITS INDONESIA</v>
          </cell>
        </row>
      </sheetData>
      <sheetData sheetId="6239">
        <row r="7">
          <cell r="E7" t="str">
            <v>PT. DANONE BISCUITS INDONESIA</v>
          </cell>
        </row>
      </sheetData>
      <sheetData sheetId="6240">
        <row r="7">
          <cell r="E7" t="str">
            <v>PT. DANONE BISCUITS INDONESIA</v>
          </cell>
        </row>
      </sheetData>
      <sheetData sheetId="6241">
        <row r="7">
          <cell r="E7" t="str">
            <v>PT. DANONE BISCUITS INDONESIA</v>
          </cell>
        </row>
      </sheetData>
      <sheetData sheetId="6242">
        <row r="7">
          <cell r="E7" t="str">
            <v>PT. DANONE BISCUITS INDONESIA</v>
          </cell>
        </row>
      </sheetData>
      <sheetData sheetId="6243">
        <row r="7">
          <cell r="E7" t="str">
            <v>PT. DANONE BISCUITS INDONESIA</v>
          </cell>
        </row>
      </sheetData>
      <sheetData sheetId="6244">
        <row r="7">
          <cell r="E7" t="str">
            <v>PT. DANONE BISCUITS INDONESIA</v>
          </cell>
        </row>
      </sheetData>
      <sheetData sheetId="6245">
        <row r="7">
          <cell r="E7" t="str">
            <v>PT. DANONE BISCUITS INDONESIA</v>
          </cell>
        </row>
      </sheetData>
      <sheetData sheetId="6246">
        <row r="7">
          <cell r="E7" t="str">
            <v>PT. DANONE BISCUITS INDONESIA</v>
          </cell>
        </row>
      </sheetData>
      <sheetData sheetId="6247">
        <row r="7">
          <cell r="E7" t="str">
            <v>PT. DANONE BISCUITS INDONESIA</v>
          </cell>
        </row>
      </sheetData>
      <sheetData sheetId="6248">
        <row r="7">
          <cell r="E7" t="str">
            <v>PT. DANONE BISCUITS INDONESIA</v>
          </cell>
        </row>
      </sheetData>
      <sheetData sheetId="6249">
        <row r="7">
          <cell r="E7" t="str">
            <v>PT. DANONE BISCUITS INDONESIA</v>
          </cell>
        </row>
      </sheetData>
      <sheetData sheetId="6250">
        <row r="7">
          <cell r="E7" t="str">
            <v>PT. DANONE BISCUITS INDONESIA</v>
          </cell>
        </row>
      </sheetData>
      <sheetData sheetId="6251">
        <row r="7">
          <cell r="E7" t="str">
            <v>PT. DANONE BISCUITS INDONESIA</v>
          </cell>
        </row>
      </sheetData>
      <sheetData sheetId="6252">
        <row r="7">
          <cell r="E7" t="str">
            <v>PT. DANONE BISCUITS INDONESIA</v>
          </cell>
        </row>
      </sheetData>
      <sheetData sheetId="6253">
        <row r="7">
          <cell r="E7" t="str">
            <v>PT. DANONE BISCUITS INDONESIA</v>
          </cell>
        </row>
      </sheetData>
      <sheetData sheetId="6254">
        <row r="7">
          <cell r="E7" t="str">
            <v>PT. DANONE BISCUITS INDONESIA</v>
          </cell>
        </row>
      </sheetData>
      <sheetData sheetId="6255">
        <row r="7">
          <cell r="E7" t="str">
            <v>PT. DANONE BISCUITS INDONESIA</v>
          </cell>
        </row>
      </sheetData>
      <sheetData sheetId="6256">
        <row r="7">
          <cell r="E7" t="str">
            <v>PT. DANONE BISCUITS INDONESIA</v>
          </cell>
        </row>
      </sheetData>
      <sheetData sheetId="6257">
        <row r="7">
          <cell r="E7" t="str">
            <v>PT. DANONE BISCUITS INDONESIA</v>
          </cell>
        </row>
      </sheetData>
      <sheetData sheetId="6258">
        <row r="7">
          <cell r="E7" t="str">
            <v>PT. DANONE BISCUITS INDONESIA</v>
          </cell>
        </row>
      </sheetData>
      <sheetData sheetId="6259">
        <row r="7">
          <cell r="E7" t="str">
            <v>PT. DANONE BISCUITS INDONESIA</v>
          </cell>
        </row>
      </sheetData>
      <sheetData sheetId="6260">
        <row r="7">
          <cell r="E7" t="str">
            <v>PT. DANONE BISCUITS INDONESIA</v>
          </cell>
        </row>
      </sheetData>
      <sheetData sheetId="6261">
        <row r="7">
          <cell r="E7" t="str">
            <v>PT. DANONE BISCUITS INDONESIA</v>
          </cell>
        </row>
      </sheetData>
      <sheetData sheetId="6262">
        <row r="7">
          <cell r="E7" t="str">
            <v>PT. DANONE BISCUITS INDONESIA</v>
          </cell>
        </row>
      </sheetData>
      <sheetData sheetId="6263">
        <row r="7">
          <cell r="E7" t="str">
            <v>PT. DANONE BISCUITS INDONESIA</v>
          </cell>
        </row>
      </sheetData>
      <sheetData sheetId="6264">
        <row r="7">
          <cell r="E7" t="str">
            <v>PT. DANONE BISCUITS INDONESIA</v>
          </cell>
        </row>
      </sheetData>
      <sheetData sheetId="6265">
        <row r="7">
          <cell r="E7" t="str">
            <v>PT. DANONE BISCUITS INDONESIA</v>
          </cell>
        </row>
      </sheetData>
      <sheetData sheetId="6266">
        <row r="7">
          <cell r="E7" t="str">
            <v>PT. DANONE BISCUITS INDONESIA</v>
          </cell>
        </row>
      </sheetData>
      <sheetData sheetId="6267">
        <row r="7">
          <cell r="E7" t="str">
            <v>PT. DANONE BISCUITS INDONESIA</v>
          </cell>
        </row>
      </sheetData>
      <sheetData sheetId="6268">
        <row r="7">
          <cell r="E7" t="str">
            <v>PT. DANONE BISCUITS INDONESIA</v>
          </cell>
        </row>
      </sheetData>
      <sheetData sheetId="6269">
        <row r="7">
          <cell r="E7" t="str">
            <v>PT. DANONE BISCUITS INDONESIA</v>
          </cell>
        </row>
      </sheetData>
      <sheetData sheetId="6270">
        <row r="7">
          <cell r="E7" t="str">
            <v>PT. DANONE BISCUITS INDONESIA</v>
          </cell>
        </row>
      </sheetData>
      <sheetData sheetId="6271">
        <row r="7">
          <cell r="E7" t="str">
            <v>PT. DANONE BISCUITS INDONESIA</v>
          </cell>
        </row>
      </sheetData>
      <sheetData sheetId="6272">
        <row r="7">
          <cell r="E7" t="str">
            <v>PT. DANONE BISCUITS INDONESIA</v>
          </cell>
        </row>
      </sheetData>
      <sheetData sheetId="6273">
        <row r="7">
          <cell r="E7" t="str">
            <v>PT. DANONE BISCUITS INDONESIA</v>
          </cell>
        </row>
      </sheetData>
      <sheetData sheetId="6274">
        <row r="7">
          <cell r="E7" t="str">
            <v>PT. DANONE BISCUITS INDONESIA</v>
          </cell>
        </row>
      </sheetData>
      <sheetData sheetId="6275">
        <row r="7">
          <cell r="E7" t="str">
            <v>PT. DANONE BISCUITS INDONESIA</v>
          </cell>
        </row>
      </sheetData>
      <sheetData sheetId="6276">
        <row r="7">
          <cell r="E7" t="str">
            <v>PT. DANONE BISCUITS INDONESIA</v>
          </cell>
        </row>
      </sheetData>
      <sheetData sheetId="6277">
        <row r="7">
          <cell r="E7" t="str">
            <v>PT. DANONE BISCUITS INDONESIA</v>
          </cell>
        </row>
      </sheetData>
      <sheetData sheetId="6278">
        <row r="7">
          <cell r="E7" t="str">
            <v>PT. DANONE BISCUITS INDONESIA</v>
          </cell>
        </row>
      </sheetData>
      <sheetData sheetId="6279">
        <row r="7">
          <cell r="E7" t="str">
            <v>PT. DANONE BISCUITS INDONESIA</v>
          </cell>
        </row>
      </sheetData>
      <sheetData sheetId="6280">
        <row r="7">
          <cell r="E7" t="str">
            <v>PT. DANONE BISCUITS INDONESIA</v>
          </cell>
        </row>
      </sheetData>
      <sheetData sheetId="6281">
        <row r="7">
          <cell r="E7" t="str">
            <v>PT. DANONE BISCUITS INDONESIA</v>
          </cell>
        </row>
      </sheetData>
      <sheetData sheetId="6282">
        <row r="7">
          <cell r="E7" t="str">
            <v>PT. DANONE BISCUITS INDONESIA</v>
          </cell>
        </row>
      </sheetData>
      <sheetData sheetId="6283">
        <row r="7">
          <cell r="E7" t="str">
            <v>PT. DANONE BISCUITS INDONESIA</v>
          </cell>
        </row>
      </sheetData>
      <sheetData sheetId="6284">
        <row r="7">
          <cell r="E7" t="str">
            <v>PT. DANONE BISCUITS INDONESIA</v>
          </cell>
        </row>
      </sheetData>
      <sheetData sheetId="6285">
        <row r="7">
          <cell r="E7" t="str">
            <v>PT. DANONE BISCUITS INDONESIA</v>
          </cell>
        </row>
      </sheetData>
      <sheetData sheetId="6286">
        <row r="7">
          <cell r="E7" t="str">
            <v>PT. DANONE BISCUITS INDONESIA</v>
          </cell>
        </row>
      </sheetData>
      <sheetData sheetId="6287">
        <row r="7">
          <cell r="E7" t="str">
            <v>PT. DANONE BISCUITS INDONESIA</v>
          </cell>
        </row>
      </sheetData>
      <sheetData sheetId="6288">
        <row r="7">
          <cell r="E7" t="str">
            <v>PT. DANONE BISCUITS INDONESIA</v>
          </cell>
        </row>
      </sheetData>
      <sheetData sheetId="6289">
        <row r="7">
          <cell r="E7" t="str">
            <v>PT. DANONE BISCUITS INDONESIA</v>
          </cell>
        </row>
      </sheetData>
      <sheetData sheetId="6290">
        <row r="7">
          <cell r="E7" t="str">
            <v>PT. DANONE BISCUITS INDONESIA</v>
          </cell>
        </row>
      </sheetData>
      <sheetData sheetId="6291">
        <row r="7">
          <cell r="E7" t="str">
            <v>PT. DANONE BISCUITS INDONESIA</v>
          </cell>
        </row>
      </sheetData>
      <sheetData sheetId="6292">
        <row r="7">
          <cell r="E7" t="str">
            <v>PT. DANONE BISCUITS INDONESIA</v>
          </cell>
        </row>
      </sheetData>
      <sheetData sheetId="6293">
        <row r="7">
          <cell r="E7" t="str">
            <v>PT. DANONE BISCUITS INDONESIA</v>
          </cell>
        </row>
      </sheetData>
      <sheetData sheetId="6294">
        <row r="7">
          <cell r="E7" t="str">
            <v>PT. DANONE BISCUITS INDONESIA</v>
          </cell>
        </row>
      </sheetData>
      <sheetData sheetId="6295">
        <row r="7">
          <cell r="E7" t="str">
            <v>PT. DANONE BISCUITS INDONESIA</v>
          </cell>
        </row>
      </sheetData>
      <sheetData sheetId="6296">
        <row r="7">
          <cell r="E7" t="str">
            <v>PT. DANONE BISCUITS INDONESIA</v>
          </cell>
        </row>
      </sheetData>
      <sheetData sheetId="6297">
        <row r="7">
          <cell r="E7" t="str">
            <v>PT. DANONE BISCUITS INDONESIA</v>
          </cell>
        </row>
      </sheetData>
      <sheetData sheetId="6298">
        <row r="7">
          <cell r="E7" t="str">
            <v>PT. DANONE BISCUITS INDONESIA</v>
          </cell>
        </row>
      </sheetData>
      <sheetData sheetId="6299">
        <row r="7">
          <cell r="E7" t="str">
            <v>PT. DANONE BISCUITS INDONESIA</v>
          </cell>
        </row>
      </sheetData>
      <sheetData sheetId="6300">
        <row r="7">
          <cell r="E7" t="str">
            <v>PT. DANONE BISCUITS INDONESIA</v>
          </cell>
        </row>
      </sheetData>
      <sheetData sheetId="6301">
        <row r="7">
          <cell r="E7" t="str">
            <v>PT. DANONE BISCUITS INDONESIA</v>
          </cell>
        </row>
      </sheetData>
      <sheetData sheetId="6302">
        <row r="7">
          <cell r="E7" t="str">
            <v>PT. DANONE BISCUITS INDONESIA</v>
          </cell>
        </row>
      </sheetData>
      <sheetData sheetId="6303">
        <row r="7">
          <cell r="E7" t="str">
            <v>PT. DANONE BISCUITS INDONESIA</v>
          </cell>
        </row>
      </sheetData>
      <sheetData sheetId="6304">
        <row r="7">
          <cell r="E7" t="str">
            <v>PT. DANONE BISCUITS INDONESIA</v>
          </cell>
        </row>
      </sheetData>
      <sheetData sheetId="6305">
        <row r="7">
          <cell r="E7" t="str">
            <v>PT. DANONE BISCUITS INDONESIA</v>
          </cell>
        </row>
      </sheetData>
      <sheetData sheetId="6306">
        <row r="7">
          <cell r="E7" t="str">
            <v>PT. DANONE BISCUITS INDONESIA</v>
          </cell>
        </row>
      </sheetData>
      <sheetData sheetId="6307">
        <row r="7">
          <cell r="E7" t="str">
            <v>PT. DANONE BISCUITS INDONESIA</v>
          </cell>
        </row>
      </sheetData>
      <sheetData sheetId="6308">
        <row r="7">
          <cell r="E7" t="str">
            <v>PT. DANONE BISCUITS INDONESIA</v>
          </cell>
        </row>
      </sheetData>
      <sheetData sheetId="6309">
        <row r="7">
          <cell r="E7" t="str">
            <v>PT. DANONE BISCUITS INDONESIA</v>
          </cell>
        </row>
      </sheetData>
      <sheetData sheetId="6310">
        <row r="7">
          <cell r="E7" t="str">
            <v>PT. DANONE BISCUITS INDONESIA</v>
          </cell>
        </row>
      </sheetData>
      <sheetData sheetId="6311">
        <row r="7">
          <cell r="E7" t="str">
            <v>PT. DANONE BISCUITS INDONESIA</v>
          </cell>
        </row>
      </sheetData>
      <sheetData sheetId="6312">
        <row r="7">
          <cell r="E7" t="str">
            <v>PT. DANONE BISCUITS INDONESIA</v>
          </cell>
        </row>
      </sheetData>
      <sheetData sheetId="6313">
        <row r="7">
          <cell r="E7" t="str">
            <v>PT. DANONE BISCUITS INDONESIA</v>
          </cell>
        </row>
      </sheetData>
      <sheetData sheetId="6314">
        <row r="7">
          <cell r="E7" t="str">
            <v>PT. DANONE BISCUITS INDONESIA</v>
          </cell>
        </row>
      </sheetData>
      <sheetData sheetId="6315">
        <row r="7">
          <cell r="E7" t="str">
            <v>PT. DANONE BISCUITS INDONESIA</v>
          </cell>
        </row>
      </sheetData>
      <sheetData sheetId="6316">
        <row r="7">
          <cell r="E7" t="str">
            <v>PT. DANONE BISCUITS INDONESIA</v>
          </cell>
        </row>
      </sheetData>
      <sheetData sheetId="6317">
        <row r="7">
          <cell r="E7" t="str">
            <v>PT. DANONE BISCUITS INDONESIA</v>
          </cell>
        </row>
      </sheetData>
      <sheetData sheetId="6318">
        <row r="7">
          <cell r="E7" t="str">
            <v>PT. DANONE BISCUITS INDONESIA</v>
          </cell>
        </row>
      </sheetData>
      <sheetData sheetId="6319">
        <row r="7">
          <cell r="E7" t="str">
            <v>PT. DANONE BISCUITS INDONESIA</v>
          </cell>
        </row>
      </sheetData>
      <sheetData sheetId="6320">
        <row r="7">
          <cell r="E7" t="str">
            <v>PT. DANONE BISCUITS INDONESIA</v>
          </cell>
        </row>
      </sheetData>
      <sheetData sheetId="6321">
        <row r="7">
          <cell r="E7" t="str">
            <v>PT. DANONE BISCUITS INDONESIA</v>
          </cell>
        </row>
      </sheetData>
      <sheetData sheetId="6322">
        <row r="7">
          <cell r="E7" t="str">
            <v>PT. DANONE BISCUITS INDONESIA</v>
          </cell>
        </row>
      </sheetData>
      <sheetData sheetId="6323">
        <row r="7">
          <cell r="E7" t="str">
            <v>PT. DANONE BISCUITS INDONESIA</v>
          </cell>
        </row>
      </sheetData>
      <sheetData sheetId="6324">
        <row r="7">
          <cell r="E7" t="str">
            <v>PT. DANONE BISCUITS INDONESIA</v>
          </cell>
        </row>
      </sheetData>
      <sheetData sheetId="6325">
        <row r="7">
          <cell r="E7" t="str">
            <v>PT. DANONE BISCUITS INDONESIA</v>
          </cell>
        </row>
      </sheetData>
      <sheetData sheetId="6326">
        <row r="7">
          <cell r="E7" t="str">
            <v>PT. DANONE BISCUITS INDONESIA</v>
          </cell>
        </row>
      </sheetData>
      <sheetData sheetId="6327">
        <row r="7">
          <cell r="E7" t="str">
            <v>PT. DANONE BISCUITS INDONESIA</v>
          </cell>
        </row>
      </sheetData>
      <sheetData sheetId="6328">
        <row r="7">
          <cell r="E7" t="str">
            <v>PT. DANONE BISCUITS INDONESIA</v>
          </cell>
        </row>
      </sheetData>
      <sheetData sheetId="6329">
        <row r="7">
          <cell r="E7" t="str">
            <v>PT. DANONE BISCUITS INDONESIA</v>
          </cell>
        </row>
      </sheetData>
      <sheetData sheetId="6330">
        <row r="7">
          <cell r="E7" t="str">
            <v>PT. DANONE BISCUITS INDONESIA</v>
          </cell>
        </row>
      </sheetData>
      <sheetData sheetId="6331">
        <row r="7">
          <cell r="E7" t="str">
            <v>PT. DANONE BISCUITS INDONESIA</v>
          </cell>
        </row>
      </sheetData>
      <sheetData sheetId="6332">
        <row r="7">
          <cell r="E7" t="str">
            <v>PT. DANONE BISCUITS INDONESIA</v>
          </cell>
        </row>
      </sheetData>
      <sheetData sheetId="6333">
        <row r="7">
          <cell r="E7" t="str">
            <v>PT. DANONE BISCUITS INDONESIA</v>
          </cell>
        </row>
      </sheetData>
      <sheetData sheetId="6334">
        <row r="7">
          <cell r="E7" t="str">
            <v>PT. DANONE BISCUITS INDONESIA</v>
          </cell>
        </row>
      </sheetData>
      <sheetData sheetId="6335">
        <row r="7">
          <cell r="E7" t="str">
            <v>PT. DANONE BISCUITS INDONESIA</v>
          </cell>
        </row>
      </sheetData>
      <sheetData sheetId="6336">
        <row r="7">
          <cell r="E7" t="str">
            <v>PT. DANONE BISCUITS INDONESIA</v>
          </cell>
        </row>
      </sheetData>
      <sheetData sheetId="6337">
        <row r="7">
          <cell r="E7" t="str">
            <v>PT. DANONE BISCUITS INDONESIA</v>
          </cell>
        </row>
      </sheetData>
      <sheetData sheetId="6338">
        <row r="7">
          <cell r="E7" t="str">
            <v>PT. DANONE BISCUITS INDONESIA</v>
          </cell>
        </row>
      </sheetData>
      <sheetData sheetId="6339">
        <row r="7">
          <cell r="E7" t="str">
            <v>PT. DANONE BISCUITS INDONESIA</v>
          </cell>
        </row>
      </sheetData>
      <sheetData sheetId="6340">
        <row r="7">
          <cell r="E7" t="str">
            <v>PT. DANONE BISCUITS INDONESIA</v>
          </cell>
        </row>
      </sheetData>
      <sheetData sheetId="6341">
        <row r="7">
          <cell r="E7" t="str">
            <v>PT. DANONE BISCUITS INDONESIA</v>
          </cell>
        </row>
      </sheetData>
      <sheetData sheetId="6342">
        <row r="7">
          <cell r="E7" t="str">
            <v>PT. DANONE BISCUITS INDONESIA</v>
          </cell>
        </row>
      </sheetData>
      <sheetData sheetId="6343">
        <row r="7">
          <cell r="E7" t="str">
            <v>PT. DANONE BISCUITS INDONESIA</v>
          </cell>
        </row>
      </sheetData>
      <sheetData sheetId="6344">
        <row r="7">
          <cell r="E7" t="str">
            <v>PT. DANONE BISCUITS INDONESIA</v>
          </cell>
        </row>
      </sheetData>
      <sheetData sheetId="6345">
        <row r="7">
          <cell r="E7" t="str">
            <v>PT. DANONE BISCUITS INDONESIA</v>
          </cell>
        </row>
      </sheetData>
      <sheetData sheetId="6346">
        <row r="7">
          <cell r="E7" t="str">
            <v>PT. DANONE BISCUITS INDONESIA</v>
          </cell>
        </row>
      </sheetData>
      <sheetData sheetId="6347">
        <row r="7">
          <cell r="E7" t="str">
            <v>PT. DANONE BISCUITS INDONESIA</v>
          </cell>
        </row>
      </sheetData>
      <sheetData sheetId="6348">
        <row r="7">
          <cell r="E7" t="str">
            <v>PT. DANONE BISCUITS INDONESIA</v>
          </cell>
        </row>
      </sheetData>
      <sheetData sheetId="6349">
        <row r="7">
          <cell r="E7" t="str">
            <v>PT. DANONE BISCUITS INDONESIA</v>
          </cell>
        </row>
      </sheetData>
      <sheetData sheetId="6350">
        <row r="7">
          <cell r="E7" t="str">
            <v>PT. DANONE BISCUITS INDONESIA</v>
          </cell>
        </row>
      </sheetData>
      <sheetData sheetId="6351">
        <row r="7">
          <cell r="E7" t="str">
            <v>PT. DANONE BISCUITS INDONESIA</v>
          </cell>
        </row>
      </sheetData>
      <sheetData sheetId="6352">
        <row r="7">
          <cell r="E7" t="str">
            <v>PT. DANONE BISCUITS INDONESIA</v>
          </cell>
        </row>
      </sheetData>
      <sheetData sheetId="6353">
        <row r="7">
          <cell r="E7" t="str">
            <v>PT. DANONE BISCUITS INDONESIA</v>
          </cell>
        </row>
      </sheetData>
      <sheetData sheetId="6354">
        <row r="7">
          <cell r="E7" t="str">
            <v>PT. DANONE BISCUITS INDONESIA</v>
          </cell>
        </row>
      </sheetData>
      <sheetData sheetId="6355">
        <row r="7">
          <cell r="E7" t="str">
            <v>PT. DANONE BISCUITS INDONESIA</v>
          </cell>
        </row>
      </sheetData>
      <sheetData sheetId="6356">
        <row r="7">
          <cell r="E7" t="str">
            <v>PT. DANONE BISCUITS INDONESIA</v>
          </cell>
        </row>
      </sheetData>
      <sheetData sheetId="6357">
        <row r="7">
          <cell r="E7" t="str">
            <v>PT. DANONE BISCUITS INDONESIA</v>
          </cell>
        </row>
      </sheetData>
      <sheetData sheetId="6358">
        <row r="7">
          <cell r="E7" t="str">
            <v>PT. DANONE BISCUITS INDONESIA</v>
          </cell>
        </row>
      </sheetData>
      <sheetData sheetId="6359">
        <row r="7">
          <cell r="E7" t="str">
            <v>PT. DANONE BISCUITS INDONESIA</v>
          </cell>
        </row>
      </sheetData>
      <sheetData sheetId="6360">
        <row r="7">
          <cell r="E7" t="str">
            <v>PT. DANONE BISCUITS INDONESIA</v>
          </cell>
        </row>
      </sheetData>
      <sheetData sheetId="6361">
        <row r="7">
          <cell r="E7" t="str">
            <v>PT. DANONE BISCUITS INDONESIA</v>
          </cell>
        </row>
      </sheetData>
      <sheetData sheetId="6362">
        <row r="7">
          <cell r="E7" t="str">
            <v>PT. DANONE BISCUITS INDONESIA</v>
          </cell>
        </row>
      </sheetData>
      <sheetData sheetId="6363">
        <row r="7">
          <cell r="E7" t="str">
            <v>PT. DANONE BISCUITS INDONESIA</v>
          </cell>
        </row>
      </sheetData>
      <sheetData sheetId="6364">
        <row r="7">
          <cell r="E7" t="str">
            <v>PT. DANONE BISCUITS INDONESIA</v>
          </cell>
        </row>
      </sheetData>
      <sheetData sheetId="6365">
        <row r="7">
          <cell r="E7" t="str">
            <v>PT. DANONE BISCUITS INDONESIA</v>
          </cell>
        </row>
      </sheetData>
      <sheetData sheetId="6366">
        <row r="7">
          <cell r="E7" t="str">
            <v>PT. DANONE BISCUITS INDONESIA</v>
          </cell>
        </row>
      </sheetData>
      <sheetData sheetId="6367">
        <row r="7">
          <cell r="E7" t="str">
            <v>PT. DANONE BISCUITS INDONESIA</v>
          </cell>
        </row>
      </sheetData>
      <sheetData sheetId="6368">
        <row r="7">
          <cell r="E7" t="str">
            <v>PT. DANONE BISCUITS INDONESIA</v>
          </cell>
        </row>
      </sheetData>
      <sheetData sheetId="6369">
        <row r="7">
          <cell r="E7" t="str">
            <v>PT. DANONE BISCUITS INDONESIA</v>
          </cell>
        </row>
      </sheetData>
      <sheetData sheetId="6370">
        <row r="7">
          <cell r="E7" t="str">
            <v>PT. DANONE BISCUITS INDONESIA</v>
          </cell>
        </row>
      </sheetData>
      <sheetData sheetId="6371">
        <row r="7">
          <cell r="E7" t="str">
            <v>PT. DANONE BISCUITS INDONESIA</v>
          </cell>
        </row>
      </sheetData>
      <sheetData sheetId="6372">
        <row r="7">
          <cell r="E7" t="str">
            <v>PT. DANONE BISCUITS INDONESIA</v>
          </cell>
        </row>
      </sheetData>
      <sheetData sheetId="6373">
        <row r="7">
          <cell r="E7" t="str">
            <v>PT. DANONE BISCUITS INDONESIA</v>
          </cell>
        </row>
      </sheetData>
      <sheetData sheetId="6374">
        <row r="7">
          <cell r="E7" t="str">
            <v>PT. DANONE BISCUITS INDONESIA</v>
          </cell>
        </row>
      </sheetData>
      <sheetData sheetId="6375">
        <row r="7">
          <cell r="E7" t="str">
            <v>PT. DANONE BISCUITS INDONESIA</v>
          </cell>
        </row>
      </sheetData>
      <sheetData sheetId="6376">
        <row r="7">
          <cell r="E7" t="str">
            <v>PT. DANONE BISCUITS INDONESIA</v>
          </cell>
        </row>
      </sheetData>
      <sheetData sheetId="6377">
        <row r="7">
          <cell r="E7" t="str">
            <v>PT. DANONE BISCUITS INDONESIA</v>
          </cell>
        </row>
      </sheetData>
      <sheetData sheetId="6378">
        <row r="7">
          <cell r="E7" t="str">
            <v>PT. DANONE BISCUITS INDONESIA</v>
          </cell>
        </row>
      </sheetData>
      <sheetData sheetId="6379">
        <row r="7">
          <cell r="E7" t="str">
            <v>PT. DANONE BISCUITS INDONESIA</v>
          </cell>
        </row>
      </sheetData>
      <sheetData sheetId="6380">
        <row r="7">
          <cell r="E7" t="str">
            <v>PT. DANONE BISCUITS INDONESIA</v>
          </cell>
        </row>
      </sheetData>
      <sheetData sheetId="6381">
        <row r="7">
          <cell r="E7" t="str">
            <v>PT. DANONE BISCUITS INDONESIA</v>
          </cell>
        </row>
      </sheetData>
      <sheetData sheetId="6382">
        <row r="7">
          <cell r="E7" t="str">
            <v>PT. DANONE BISCUITS INDONESIA</v>
          </cell>
        </row>
      </sheetData>
      <sheetData sheetId="6383">
        <row r="7">
          <cell r="E7" t="str">
            <v>PT. DANONE BISCUITS INDONESIA</v>
          </cell>
        </row>
      </sheetData>
      <sheetData sheetId="6384">
        <row r="7">
          <cell r="E7" t="str">
            <v>PT. DANONE BISCUITS INDONESIA</v>
          </cell>
        </row>
      </sheetData>
      <sheetData sheetId="6385">
        <row r="7">
          <cell r="E7" t="str">
            <v>PT. DANONE BISCUITS INDONESIA</v>
          </cell>
        </row>
      </sheetData>
      <sheetData sheetId="6386">
        <row r="7">
          <cell r="E7" t="str">
            <v>PT. DANONE BISCUITS INDONESIA</v>
          </cell>
        </row>
      </sheetData>
      <sheetData sheetId="6387">
        <row r="7">
          <cell r="E7" t="str">
            <v>PT. DANONE BISCUITS INDONESIA</v>
          </cell>
        </row>
      </sheetData>
      <sheetData sheetId="6388">
        <row r="7">
          <cell r="E7" t="str">
            <v>PT. DANONE BISCUITS INDONESIA</v>
          </cell>
        </row>
      </sheetData>
      <sheetData sheetId="6389">
        <row r="7">
          <cell r="E7" t="str">
            <v>PT. DANONE BISCUITS INDONESIA</v>
          </cell>
        </row>
      </sheetData>
      <sheetData sheetId="6390">
        <row r="7">
          <cell r="E7" t="str">
            <v>PT. DANONE BISCUITS INDONESIA</v>
          </cell>
        </row>
      </sheetData>
      <sheetData sheetId="6391">
        <row r="7">
          <cell r="E7" t="str">
            <v>PT. DANONE BISCUITS INDONESIA</v>
          </cell>
        </row>
      </sheetData>
      <sheetData sheetId="6392">
        <row r="7">
          <cell r="E7" t="str">
            <v>PT. DANONE BISCUITS INDONESIA</v>
          </cell>
        </row>
      </sheetData>
      <sheetData sheetId="6393">
        <row r="7">
          <cell r="E7" t="str">
            <v>PT. DANONE BISCUITS INDONESIA</v>
          </cell>
        </row>
      </sheetData>
      <sheetData sheetId="6394">
        <row r="7">
          <cell r="E7" t="str">
            <v>PT. DANONE BISCUITS INDONESIA</v>
          </cell>
        </row>
      </sheetData>
      <sheetData sheetId="6395">
        <row r="7">
          <cell r="E7" t="str">
            <v>PT. DANONE BISCUITS INDONESIA</v>
          </cell>
        </row>
      </sheetData>
      <sheetData sheetId="6396">
        <row r="7">
          <cell r="E7" t="str">
            <v>PT. DANONE BISCUITS INDONESIA</v>
          </cell>
        </row>
      </sheetData>
      <sheetData sheetId="6397">
        <row r="7">
          <cell r="E7" t="str">
            <v>PT. DANONE BISCUITS INDONESIA</v>
          </cell>
        </row>
      </sheetData>
      <sheetData sheetId="6398">
        <row r="7">
          <cell r="E7" t="str">
            <v>PT. DANONE BISCUITS INDONESIA</v>
          </cell>
        </row>
      </sheetData>
      <sheetData sheetId="6399">
        <row r="7">
          <cell r="E7" t="str">
            <v>PT. DANONE BISCUITS INDONESIA</v>
          </cell>
        </row>
      </sheetData>
      <sheetData sheetId="6400">
        <row r="7">
          <cell r="E7" t="str">
            <v>PT. DANONE BISCUITS INDONESIA</v>
          </cell>
        </row>
      </sheetData>
      <sheetData sheetId="6401">
        <row r="7">
          <cell r="E7" t="str">
            <v>PT. DANONE BISCUITS INDONESIA</v>
          </cell>
        </row>
      </sheetData>
      <sheetData sheetId="6402">
        <row r="7">
          <cell r="E7" t="str">
            <v>PT. DANONE BISCUITS INDONESIA</v>
          </cell>
        </row>
      </sheetData>
      <sheetData sheetId="6403">
        <row r="7">
          <cell r="E7" t="str">
            <v>PT. DANONE BISCUITS INDONESIA</v>
          </cell>
        </row>
      </sheetData>
      <sheetData sheetId="6404">
        <row r="7">
          <cell r="E7" t="str">
            <v>PT. DANONE BISCUITS INDONESIA</v>
          </cell>
        </row>
      </sheetData>
      <sheetData sheetId="6405">
        <row r="7">
          <cell r="E7" t="str">
            <v>PT. DANONE BISCUITS INDONESIA</v>
          </cell>
        </row>
      </sheetData>
      <sheetData sheetId="6406">
        <row r="7">
          <cell r="E7" t="str">
            <v>PT. DANONE BISCUITS INDONESIA</v>
          </cell>
        </row>
      </sheetData>
      <sheetData sheetId="6407">
        <row r="7">
          <cell r="E7" t="str">
            <v>PT. DANONE BISCUITS INDONESIA</v>
          </cell>
        </row>
      </sheetData>
      <sheetData sheetId="6408">
        <row r="7">
          <cell r="E7" t="str">
            <v>PT. DANONE BISCUITS INDONESIA</v>
          </cell>
        </row>
      </sheetData>
      <sheetData sheetId="6409">
        <row r="7">
          <cell r="E7" t="str">
            <v>PT. DANONE BISCUITS INDONESIA</v>
          </cell>
        </row>
      </sheetData>
      <sheetData sheetId="6410">
        <row r="7">
          <cell r="E7" t="str">
            <v>PT. DANONE BISCUITS INDONESIA</v>
          </cell>
        </row>
      </sheetData>
      <sheetData sheetId="6411">
        <row r="7">
          <cell r="E7" t="str">
            <v>PT. DANONE BISCUITS INDONESIA</v>
          </cell>
        </row>
      </sheetData>
      <sheetData sheetId="6412">
        <row r="7">
          <cell r="E7" t="str">
            <v>PT. DANONE BISCUITS INDONESIA</v>
          </cell>
        </row>
      </sheetData>
      <sheetData sheetId="6413">
        <row r="7">
          <cell r="E7" t="str">
            <v>PT. DANONE BISCUITS INDONESIA</v>
          </cell>
        </row>
      </sheetData>
      <sheetData sheetId="6414">
        <row r="7">
          <cell r="E7" t="str">
            <v>PT. DANONE BISCUITS INDONESIA</v>
          </cell>
        </row>
      </sheetData>
      <sheetData sheetId="6415">
        <row r="7">
          <cell r="E7" t="str">
            <v>PT. DANONE BISCUITS INDONESIA</v>
          </cell>
        </row>
      </sheetData>
      <sheetData sheetId="6416">
        <row r="7">
          <cell r="E7" t="str">
            <v>PT. DANONE BISCUITS INDONESIA</v>
          </cell>
        </row>
      </sheetData>
      <sheetData sheetId="6417">
        <row r="7">
          <cell r="E7" t="str">
            <v>PT. DANONE BISCUITS INDONESIA</v>
          </cell>
        </row>
      </sheetData>
      <sheetData sheetId="6418">
        <row r="7">
          <cell r="E7" t="str">
            <v>PT. DANONE BISCUITS INDONESIA</v>
          </cell>
        </row>
      </sheetData>
      <sheetData sheetId="6419">
        <row r="7">
          <cell r="E7" t="str">
            <v>PT. DANONE BISCUITS INDONESIA</v>
          </cell>
        </row>
      </sheetData>
      <sheetData sheetId="6420">
        <row r="7">
          <cell r="E7" t="str">
            <v>PT. DANONE BISCUITS INDONESIA</v>
          </cell>
        </row>
      </sheetData>
      <sheetData sheetId="6421">
        <row r="7">
          <cell r="E7" t="str">
            <v>PT. DANONE BISCUITS INDONESIA</v>
          </cell>
        </row>
      </sheetData>
      <sheetData sheetId="6422">
        <row r="7">
          <cell r="E7" t="str">
            <v>PT. DANONE BISCUITS INDONESIA</v>
          </cell>
        </row>
      </sheetData>
      <sheetData sheetId="6423">
        <row r="7">
          <cell r="E7" t="str">
            <v>PT. DANONE BISCUITS INDONESIA</v>
          </cell>
        </row>
      </sheetData>
      <sheetData sheetId="6424">
        <row r="7">
          <cell r="E7" t="str">
            <v>PT. DANONE BISCUITS INDONESIA</v>
          </cell>
        </row>
      </sheetData>
      <sheetData sheetId="6425">
        <row r="7">
          <cell r="E7" t="str">
            <v>PT. DANONE BISCUITS INDONESIA</v>
          </cell>
        </row>
      </sheetData>
      <sheetData sheetId="6426">
        <row r="7">
          <cell r="E7" t="str">
            <v>PT. DANONE BISCUITS INDONESIA</v>
          </cell>
        </row>
      </sheetData>
      <sheetData sheetId="6427">
        <row r="7">
          <cell r="E7" t="str">
            <v>PT. DANONE BISCUITS INDONESIA</v>
          </cell>
        </row>
      </sheetData>
      <sheetData sheetId="6428">
        <row r="7">
          <cell r="E7" t="str">
            <v>PT. DANONE BISCUITS INDONESIA</v>
          </cell>
        </row>
      </sheetData>
      <sheetData sheetId="6429">
        <row r="7">
          <cell r="E7" t="str">
            <v>PT. DANONE BISCUITS INDONESIA</v>
          </cell>
        </row>
      </sheetData>
      <sheetData sheetId="6430">
        <row r="7">
          <cell r="E7" t="str">
            <v>PT. DANONE BISCUITS INDONESIA</v>
          </cell>
        </row>
      </sheetData>
      <sheetData sheetId="6431">
        <row r="7">
          <cell r="E7" t="str">
            <v>PT. DANONE BISCUITS INDONESIA</v>
          </cell>
        </row>
      </sheetData>
      <sheetData sheetId="6432">
        <row r="7">
          <cell r="E7" t="str">
            <v>PT. DANONE BISCUITS INDONESIA</v>
          </cell>
        </row>
      </sheetData>
      <sheetData sheetId="6433">
        <row r="7">
          <cell r="E7" t="str">
            <v>PT. DANONE BISCUITS INDONESIA</v>
          </cell>
        </row>
      </sheetData>
      <sheetData sheetId="6434">
        <row r="7">
          <cell r="E7" t="str">
            <v>PT. DANONE BISCUITS INDONESIA</v>
          </cell>
        </row>
      </sheetData>
      <sheetData sheetId="6435">
        <row r="7">
          <cell r="E7" t="str">
            <v>PT. DANONE BISCUITS INDONESIA</v>
          </cell>
        </row>
      </sheetData>
      <sheetData sheetId="6436">
        <row r="7">
          <cell r="E7" t="str">
            <v>PT. DANONE BISCUITS INDONESIA</v>
          </cell>
        </row>
      </sheetData>
      <sheetData sheetId="6437">
        <row r="7">
          <cell r="E7" t="str">
            <v>PT. DANONE BISCUITS INDONESIA</v>
          </cell>
        </row>
      </sheetData>
      <sheetData sheetId="6438">
        <row r="7">
          <cell r="E7" t="str">
            <v>PT. DANONE BISCUITS INDONESIA</v>
          </cell>
        </row>
      </sheetData>
      <sheetData sheetId="6439">
        <row r="7">
          <cell r="E7" t="str">
            <v>PT. DANONE BISCUITS INDONESIA</v>
          </cell>
        </row>
      </sheetData>
      <sheetData sheetId="6440">
        <row r="7">
          <cell r="E7" t="str">
            <v>PT. DANONE BISCUITS INDONESIA</v>
          </cell>
        </row>
      </sheetData>
      <sheetData sheetId="6441">
        <row r="7">
          <cell r="E7" t="str">
            <v>PT. DANONE BISCUITS INDONESIA</v>
          </cell>
        </row>
      </sheetData>
      <sheetData sheetId="6442">
        <row r="7">
          <cell r="E7" t="str">
            <v>PT. DANONE BISCUITS INDONESIA</v>
          </cell>
        </row>
      </sheetData>
      <sheetData sheetId="6443">
        <row r="7">
          <cell r="E7" t="str">
            <v>PT. DANONE BISCUITS INDONESIA</v>
          </cell>
        </row>
      </sheetData>
      <sheetData sheetId="6444">
        <row r="7">
          <cell r="E7" t="str">
            <v>PT. DANONE BISCUITS INDONESIA</v>
          </cell>
        </row>
      </sheetData>
      <sheetData sheetId="6445">
        <row r="7">
          <cell r="E7" t="str">
            <v>PT. DANONE BISCUITS INDONESIA</v>
          </cell>
        </row>
      </sheetData>
      <sheetData sheetId="6446">
        <row r="7">
          <cell r="E7" t="str">
            <v>PT. DANONE BISCUITS INDONESIA</v>
          </cell>
        </row>
      </sheetData>
      <sheetData sheetId="6447">
        <row r="7">
          <cell r="E7" t="str">
            <v>PT. DANONE BISCUITS INDONESIA</v>
          </cell>
        </row>
      </sheetData>
      <sheetData sheetId="6448">
        <row r="7">
          <cell r="E7" t="str">
            <v>PT. DANONE BISCUITS INDONESIA</v>
          </cell>
        </row>
      </sheetData>
      <sheetData sheetId="6449">
        <row r="7">
          <cell r="E7" t="str">
            <v>PT. DANONE BISCUITS INDONESIA</v>
          </cell>
        </row>
      </sheetData>
      <sheetData sheetId="6450">
        <row r="7">
          <cell r="E7" t="str">
            <v>PT. DANONE BISCUITS INDONESIA</v>
          </cell>
        </row>
      </sheetData>
      <sheetData sheetId="6451">
        <row r="7">
          <cell r="E7" t="str">
            <v>PT. DANONE BISCUITS INDONESIA</v>
          </cell>
        </row>
      </sheetData>
      <sheetData sheetId="6452">
        <row r="7">
          <cell r="E7" t="str">
            <v>PT. DANONE BISCUITS INDONESIA</v>
          </cell>
        </row>
      </sheetData>
      <sheetData sheetId="6453">
        <row r="7">
          <cell r="E7" t="str">
            <v>PT. DANONE BISCUITS INDONESIA</v>
          </cell>
        </row>
      </sheetData>
      <sheetData sheetId="6454">
        <row r="7">
          <cell r="E7" t="str">
            <v>PT. DANONE BISCUITS INDONESIA</v>
          </cell>
        </row>
      </sheetData>
      <sheetData sheetId="6455">
        <row r="7">
          <cell r="E7" t="str">
            <v>PT. DANONE BISCUITS INDONESIA</v>
          </cell>
        </row>
      </sheetData>
      <sheetData sheetId="6456">
        <row r="7">
          <cell r="E7" t="str">
            <v>PT. DANONE BISCUITS INDONESIA</v>
          </cell>
        </row>
      </sheetData>
      <sheetData sheetId="6457">
        <row r="7">
          <cell r="E7" t="str">
            <v>PT. DANONE BISCUITS INDONESIA</v>
          </cell>
        </row>
      </sheetData>
      <sheetData sheetId="6458">
        <row r="7">
          <cell r="E7" t="str">
            <v>PT. DANONE BISCUITS INDONESIA</v>
          </cell>
        </row>
      </sheetData>
      <sheetData sheetId="6459">
        <row r="7">
          <cell r="E7" t="str">
            <v>PT. DANONE BISCUITS INDONESIA</v>
          </cell>
        </row>
      </sheetData>
      <sheetData sheetId="6460">
        <row r="7">
          <cell r="E7" t="str">
            <v>PT. DANONE BISCUITS INDONESIA</v>
          </cell>
        </row>
      </sheetData>
      <sheetData sheetId="6461">
        <row r="7">
          <cell r="E7" t="str">
            <v>PT. DANONE BISCUITS INDONESIA</v>
          </cell>
        </row>
      </sheetData>
      <sheetData sheetId="6462">
        <row r="7">
          <cell r="E7" t="str">
            <v>PT. DANONE BISCUITS INDONESIA</v>
          </cell>
        </row>
      </sheetData>
      <sheetData sheetId="6463">
        <row r="7">
          <cell r="E7" t="str">
            <v>PT. DANONE BISCUITS INDONESIA</v>
          </cell>
        </row>
      </sheetData>
      <sheetData sheetId="6464">
        <row r="7">
          <cell r="E7" t="str">
            <v>PT. DANONE BISCUITS INDONESIA</v>
          </cell>
        </row>
      </sheetData>
      <sheetData sheetId="6465">
        <row r="7">
          <cell r="E7" t="str">
            <v>PT. DANONE BISCUITS INDONESIA</v>
          </cell>
        </row>
      </sheetData>
      <sheetData sheetId="6466">
        <row r="7">
          <cell r="E7" t="str">
            <v>PT. DANONE BISCUITS INDONESIA</v>
          </cell>
        </row>
      </sheetData>
      <sheetData sheetId="6467">
        <row r="7">
          <cell r="E7" t="str">
            <v>PT. DANONE BISCUITS INDONESIA</v>
          </cell>
        </row>
      </sheetData>
      <sheetData sheetId="6468">
        <row r="7">
          <cell r="E7" t="str">
            <v>PT. DANONE BISCUITS INDONESIA</v>
          </cell>
        </row>
      </sheetData>
      <sheetData sheetId="6469">
        <row r="7">
          <cell r="E7" t="str">
            <v>PT. DANONE BISCUITS INDONESIA</v>
          </cell>
        </row>
      </sheetData>
      <sheetData sheetId="6470">
        <row r="7">
          <cell r="E7" t="str">
            <v>PT. DANONE BISCUITS INDONESIA</v>
          </cell>
        </row>
      </sheetData>
      <sheetData sheetId="6471">
        <row r="7">
          <cell r="E7" t="str">
            <v>PT. DANONE BISCUITS INDONESIA</v>
          </cell>
        </row>
      </sheetData>
      <sheetData sheetId="6472">
        <row r="7">
          <cell r="E7" t="str">
            <v>PT. DANONE BISCUITS INDONESIA</v>
          </cell>
        </row>
      </sheetData>
      <sheetData sheetId="6473">
        <row r="7">
          <cell r="E7" t="str">
            <v>PT. DANONE BISCUITS INDONESIA</v>
          </cell>
        </row>
      </sheetData>
      <sheetData sheetId="6474">
        <row r="7">
          <cell r="E7" t="str">
            <v>PT. DANONE BISCUITS INDONESIA</v>
          </cell>
        </row>
      </sheetData>
      <sheetData sheetId="6475">
        <row r="7">
          <cell r="E7" t="str">
            <v>PT. DANONE BISCUITS INDONESIA</v>
          </cell>
        </row>
      </sheetData>
      <sheetData sheetId="6476">
        <row r="7">
          <cell r="E7" t="str">
            <v>PT. DANONE BISCUITS INDONESIA</v>
          </cell>
        </row>
      </sheetData>
      <sheetData sheetId="6477">
        <row r="7">
          <cell r="E7" t="str">
            <v>PT. DANONE BISCUITS INDONESIA</v>
          </cell>
        </row>
      </sheetData>
      <sheetData sheetId="6478">
        <row r="7">
          <cell r="E7" t="str">
            <v>PT. DANONE BISCUITS INDONESIA</v>
          </cell>
        </row>
      </sheetData>
      <sheetData sheetId="6479">
        <row r="7">
          <cell r="E7" t="str">
            <v>PT. DANONE BISCUITS INDONESIA</v>
          </cell>
        </row>
      </sheetData>
      <sheetData sheetId="6480">
        <row r="7">
          <cell r="E7" t="str">
            <v>PT. DANONE BISCUITS INDONESIA</v>
          </cell>
        </row>
      </sheetData>
      <sheetData sheetId="6481">
        <row r="7">
          <cell r="E7" t="str">
            <v>PT. DANONE BISCUITS INDONESIA</v>
          </cell>
        </row>
      </sheetData>
      <sheetData sheetId="6482">
        <row r="7">
          <cell r="E7" t="str">
            <v>PT. DANONE BISCUITS INDONESIA</v>
          </cell>
        </row>
      </sheetData>
      <sheetData sheetId="6483">
        <row r="7">
          <cell r="E7" t="str">
            <v>PT. DANONE BISCUITS INDONESIA</v>
          </cell>
        </row>
      </sheetData>
      <sheetData sheetId="6484">
        <row r="7">
          <cell r="E7" t="str">
            <v>PT. DANONE BISCUITS INDONESIA</v>
          </cell>
        </row>
      </sheetData>
      <sheetData sheetId="6485">
        <row r="7">
          <cell r="E7" t="str">
            <v>PT. DANONE BISCUITS INDONESIA</v>
          </cell>
        </row>
      </sheetData>
      <sheetData sheetId="6486">
        <row r="7">
          <cell r="E7" t="str">
            <v>PT. DANONE BISCUITS INDONESIA</v>
          </cell>
        </row>
      </sheetData>
      <sheetData sheetId="6487">
        <row r="7">
          <cell r="E7" t="str">
            <v>PT. DANONE BISCUITS INDONESIA</v>
          </cell>
        </row>
      </sheetData>
      <sheetData sheetId="6488">
        <row r="7">
          <cell r="E7" t="str">
            <v>PT. DANONE BISCUITS INDONESIA</v>
          </cell>
        </row>
      </sheetData>
      <sheetData sheetId="6489">
        <row r="7">
          <cell r="E7" t="str">
            <v>PT. DANONE BISCUITS INDONESIA</v>
          </cell>
        </row>
      </sheetData>
      <sheetData sheetId="6490">
        <row r="7">
          <cell r="E7" t="str">
            <v>PT. DANONE BISCUITS INDONESIA</v>
          </cell>
        </row>
      </sheetData>
      <sheetData sheetId="6491">
        <row r="7">
          <cell r="E7" t="str">
            <v>PT. DANONE BISCUITS INDONESIA</v>
          </cell>
        </row>
      </sheetData>
      <sheetData sheetId="6492">
        <row r="7">
          <cell r="E7" t="str">
            <v>PT. DANONE BISCUITS INDONESIA</v>
          </cell>
        </row>
      </sheetData>
      <sheetData sheetId="6493">
        <row r="7">
          <cell r="E7" t="str">
            <v>PT. DANONE BISCUITS INDONESIA</v>
          </cell>
        </row>
      </sheetData>
      <sheetData sheetId="6494">
        <row r="7">
          <cell r="E7" t="str">
            <v>PT. DANONE BISCUITS INDONESIA</v>
          </cell>
        </row>
      </sheetData>
      <sheetData sheetId="6495">
        <row r="7">
          <cell r="E7" t="str">
            <v>PT. DANONE BISCUITS INDONESIA</v>
          </cell>
        </row>
      </sheetData>
      <sheetData sheetId="6496">
        <row r="7">
          <cell r="E7" t="str">
            <v>PT. DANONE BISCUITS INDONESIA</v>
          </cell>
        </row>
      </sheetData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>
        <row r="37">
          <cell r="D37">
            <v>0</v>
          </cell>
        </row>
      </sheetData>
      <sheetData sheetId="6542">
        <row r="7">
          <cell r="E7" t="str">
            <v>PT. DANONE BISCUITS INDONESIA</v>
          </cell>
        </row>
      </sheetData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>
        <row r="7">
          <cell r="E7" t="str">
            <v>PT. DANONE BISCUITS INDONESIA</v>
          </cell>
        </row>
      </sheetData>
      <sheetData sheetId="6627">
        <row r="7">
          <cell r="E7" t="str">
            <v>PT. DANONE BISCUITS INDONESIA</v>
          </cell>
        </row>
      </sheetData>
      <sheetData sheetId="6628">
        <row r="7">
          <cell r="E7" t="str">
            <v>PT. DANONE BISCUITS INDONESIA</v>
          </cell>
        </row>
      </sheetData>
      <sheetData sheetId="6629">
        <row r="7">
          <cell r="E7" t="str">
            <v>PT. DANONE BISCUITS INDONESIA</v>
          </cell>
        </row>
      </sheetData>
      <sheetData sheetId="6630">
        <row r="7">
          <cell r="E7" t="str">
            <v>PT. DANONE BISCUITS INDONESIA</v>
          </cell>
        </row>
      </sheetData>
      <sheetData sheetId="6631">
        <row r="7">
          <cell r="E7" t="str">
            <v>PT. DANONE BISCUITS INDONESIA</v>
          </cell>
        </row>
      </sheetData>
      <sheetData sheetId="6632">
        <row r="7">
          <cell r="E7" t="str">
            <v>PT. DANONE BISCUITS INDONESIA</v>
          </cell>
        </row>
      </sheetData>
      <sheetData sheetId="6633">
        <row r="7">
          <cell r="E7" t="str">
            <v>PT. DANONE BISCUITS INDONESIA</v>
          </cell>
        </row>
      </sheetData>
      <sheetData sheetId="6634">
        <row r="7">
          <cell r="E7" t="str">
            <v>PT. DANONE BISCUITS INDONESIA</v>
          </cell>
        </row>
      </sheetData>
      <sheetData sheetId="6635">
        <row r="7">
          <cell r="E7" t="str">
            <v>PT. DANONE BISCUITS INDONESIA</v>
          </cell>
        </row>
      </sheetData>
      <sheetData sheetId="6636">
        <row r="7">
          <cell r="E7" t="str">
            <v>PT. DANONE BISCUITS INDONESIA</v>
          </cell>
        </row>
      </sheetData>
      <sheetData sheetId="6637">
        <row r="7">
          <cell r="E7" t="str">
            <v>PT. DANONE BISCUITS INDONESIA</v>
          </cell>
        </row>
      </sheetData>
      <sheetData sheetId="6638">
        <row r="7">
          <cell r="E7" t="str">
            <v>PT. DANONE BISCUITS INDONESIA</v>
          </cell>
        </row>
      </sheetData>
      <sheetData sheetId="6639">
        <row r="7">
          <cell r="E7" t="str">
            <v>PT. DANONE BISCUITS INDONESIA</v>
          </cell>
        </row>
      </sheetData>
      <sheetData sheetId="6640">
        <row r="7">
          <cell r="E7" t="str">
            <v>PT. DANONE BISCUITS INDONESIA</v>
          </cell>
        </row>
      </sheetData>
      <sheetData sheetId="6641">
        <row r="7">
          <cell r="E7" t="str">
            <v>PT. DANONE BISCUITS INDONESIA</v>
          </cell>
        </row>
      </sheetData>
      <sheetData sheetId="6642">
        <row r="7">
          <cell r="E7" t="str">
            <v>PT. DANONE BISCUITS INDONESIA</v>
          </cell>
        </row>
      </sheetData>
      <sheetData sheetId="6643">
        <row r="7">
          <cell r="E7" t="str">
            <v>PT. DANONE BISCUITS INDONESIA</v>
          </cell>
        </row>
      </sheetData>
      <sheetData sheetId="6644">
        <row r="7">
          <cell r="E7" t="str">
            <v>PT. DANONE BISCUITS INDONESIA</v>
          </cell>
        </row>
      </sheetData>
      <sheetData sheetId="6645">
        <row r="7">
          <cell r="E7" t="str">
            <v>PT. DANONE BISCUITS INDONESIA</v>
          </cell>
        </row>
      </sheetData>
      <sheetData sheetId="6646">
        <row r="7">
          <cell r="E7" t="str">
            <v>PT. DANONE BISCUITS INDONESIA</v>
          </cell>
        </row>
      </sheetData>
      <sheetData sheetId="6647">
        <row r="7">
          <cell r="E7" t="str">
            <v>PT. DANONE BISCUITS INDONESIA</v>
          </cell>
        </row>
      </sheetData>
      <sheetData sheetId="6648">
        <row r="7">
          <cell r="E7" t="str">
            <v>PT. DANONE BISCUITS INDONESIA</v>
          </cell>
        </row>
      </sheetData>
      <sheetData sheetId="6649">
        <row r="7">
          <cell r="E7" t="str">
            <v>PT. DANONE BISCUITS INDONESIA</v>
          </cell>
        </row>
      </sheetData>
      <sheetData sheetId="6650">
        <row r="7">
          <cell r="E7" t="str">
            <v>PT. DANONE BISCUITS INDONESIA</v>
          </cell>
        </row>
      </sheetData>
      <sheetData sheetId="6651">
        <row r="7">
          <cell r="E7" t="str">
            <v>PT. DANONE BISCUITS INDONESIA</v>
          </cell>
        </row>
      </sheetData>
      <sheetData sheetId="6652">
        <row r="7">
          <cell r="E7" t="str">
            <v>PT. DANONE BISCUITS INDONESIA</v>
          </cell>
        </row>
      </sheetData>
      <sheetData sheetId="6653">
        <row r="7">
          <cell r="E7" t="str">
            <v>PT. DANONE BISCUITS INDONESIA</v>
          </cell>
        </row>
      </sheetData>
      <sheetData sheetId="6654">
        <row r="7">
          <cell r="E7" t="str">
            <v>PT. DANONE BISCUITS INDONESIA</v>
          </cell>
        </row>
      </sheetData>
      <sheetData sheetId="6655">
        <row r="7">
          <cell r="E7" t="str">
            <v>PT. DANONE BISCUITS INDONESIA</v>
          </cell>
        </row>
      </sheetData>
      <sheetData sheetId="6656">
        <row r="7">
          <cell r="E7" t="str">
            <v>PT. DANONE BISCUITS INDONESIA</v>
          </cell>
        </row>
      </sheetData>
      <sheetData sheetId="6657">
        <row r="7">
          <cell r="E7" t="str">
            <v>PT. DANONE BISCUITS INDONESIA</v>
          </cell>
        </row>
      </sheetData>
      <sheetData sheetId="6658">
        <row r="7">
          <cell r="E7" t="str">
            <v>PT. DANONE BISCUITS INDONESIA</v>
          </cell>
        </row>
      </sheetData>
      <sheetData sheetId="6659">
        <row r="7">
          <cell r="E7" t="str">
            <v>PT. DANONE BISCUITS INDONESIA</v>
          </cell>
        </row>
      </sheetData>
      <sheetData sheetId="6660">
        <row r="37">
          <cell r="D37">
            <v>0</v>
          </cell>
        </row>
      </sheetData>
      <sheetData sheetId="6661">
        <row r="7">
          <cell r="E7" t="str">
            <v>PT. DANONE BISCUITS INDONESIA</v>
          </cell>
        </row>
      </sheetData>
      <sheetData sheetId="6662">
        <row r="7">
          <cell r="E7" t="str">
            <v>PT. DANONE BISCUITS INDONESIA</v>
          </cell>
        </row>
      </sheetData>
      <sheetData sheetId="6663">
        <row r="7">
          <cell r="E7" t="str">
            <v>PT. DANONE BISCUITS INDONESIA</v>
          </cell>
        </row>
      </sheetData>
      <sheetData sheetId="6664">
        <row r="7">
          <cell r="E7" t="str">
            <v>PT. DANONE BISCUITS INDONESIA</v>
          </cell>
        </row>
      </sheetData>
      <sheetData sheetId="6665">
        <row r="7">
          <cell r="E7" t="str">
            <v>PT. DANONE BISCUITS INDONESIA</v>
          </cell>
        </row>
      </sheetData>
      <sheetData sheetId="6666">
        <row r="7">
          <cell r="E7" t="str">
            <v>PT. DANONE BISCUITS INDONESIA</v>
          </cell>
        </row>
      </sheetData>
      <sheetData sheetId="6667">
        <row r="7">
          <cell r="E7" t="str">
            <v>PT. DANONE BISCUITS INDONESIA</v>
          </cell>
        </row>
      </sheetData>
      <sheetData sheetId="6668">
        <row r="7">
          <cell r="E7" t="str">
            <v>PT. DANONE BISCUITS INDONESIA</v>
          </cell>
        </row>
      </sheetData>
      <sheetData sheetId="6669">
        <row r="7">
          <cell r="E7" t="str">
            <v>PT. DANONE BISCUITS INDONESIA</v>
          </cell>
        </row>
      </sheetData>
      <sheetData sheetId="6670">
        <row r="7">
          <cell r="E7" t="str">
            <v>PT. DANONE BISCUITS INDONESIA</v>
          </cell>
        </row>
      </sheetData>
      <sheetData sheetId="6671">
        <row r="7">
          <cell r="E7" t="str">
            <v>PT. DANONE BISCUITS INDONESIA</v>
          </cell>
        </row>
      </sheetData>
      <sheetData sheetId="6672">
        <row r="7">
          <cell r="E7" t="str">
            <v>PT. DANONE BISCUITS INDONESIA</v>
          </cell>
        </row>
      </sheetData>
      <sheetData sheetId="6673">
        <row r="7">
          <cell r="E7" t="str">
            <v>PT. DANONE BISCUITS INDONESIA</v>
          </cell>
        </row>
      </sheetData>
      <sheetData sheetId="6674">
        <row r="7">
          <cell r="E7" t="str">
            <v>PT. DANONE BISCUITS INDONESIA</v>
          </cell>
        </row>
      </sheetData>
      <sheetData sheetId="6675">
        <row r="7">
          <cell r="E7" t="str">
            <v>PT. DANONE BISCUITS INDONESIA</v>
          </cell>
        </row>
      </sheetData>
      <sheetData sheetId="6676">
        <row r="7">
          <cell r="E7" t="str">
            <v>PT. DANONE BISCUITS INDONESIA</v>
          </cell>
        </row>
      </sheetData>
      <sheetData sheetId="6677">
        <row r="7">
          <cell r="E7" t="str">
            <v>PT. DANONE BISCUITS INDONESIA</v>
          </cell>
        </row>
      </sheetData>
      <sheetData sheetId="6678">
        <row r="7">
          <cell r="E7" t="str">
            <v>PT. DANONE BISCUITS INDONESIA</v>
          </cell>
        </row>
      </sheetData>
      <sheetData sheetId="6679">
        <row r="7">
          <cell r="E7" t="str">
            <v>PT. DANONE BISCUITS INDONESIA</v>
          </cell>
        </row>
      </sheetData>
      <sheetData sheetId="6680">
        <row r="7">
          <cell r="E7" t="str">
            <v>PT. DANONE BISCUITS INDONESIA</v>
          </cell>
        </row>
      </sheetData>
      <sheetData sheetId="6681">
        <row r="7">
          <cell r="E7" t="str">
            <v>PT. DANONE BISCUITS INDONESIA</v>
          </cell>
        </row>
      </sheetData>
      <sheetData sheetId="6682">
        <row r="7">
          <cell r="E7" t="str">
            <v>PT. DANONE BISCUITS INDONESIA</v>
          </cell>
        </row>
      </sheetData>
      <sheetData sheetId="6683">
        <row r="7">
          <cell r="E7" t="str">
            <v>PT. DANONE BISCUITS INDONESIA</v>
          </cell>
        </row>
      </sheetData>
      <sheetData sheetId="6684">
        <row r="37">
          <cell r="D37">
            <v>0</v>
          </cell>
        </row>
      </sheetData>
      <sheetData sheetId="6685">
        <row r="37">
          <cell r="D37">
            <v>0</v>
          </cell>
        </row>
      </sheetData>
      <sheetData sheetId="6686">
        <row r="37">
          <cell r="D37">
            <v>0</v>
          </cell>
        </row>
      </sheetData>
      <sheetData sheetId="6687">
        <row r="37">
          <cell r="D37">
            <v>0</v>
          </cell>
        </row>
      </sheetData>
      <sheetData sheetId="6688">
        <row r="7">
          <cell r="E7" t="str">
            <v>PT. DANONE BISCUITS INDONESIA</v>
          </cell>
        </row>
      </sheetData>
      <sheetData sheetId="6689">
        <row r="7">
          <cell r="E7" t="str">
            <v>PT. DANONE BISCUITS INDONESIA</v>
          </cell>
        </row>
      </sheetData>
      <sheetData sheetId="6690">
        <row r="7">
          <cell r="E7" t="str">
            <v>PT. DANONE BISCUITS INDONESIA</v>
          </cell>
        </row>
      </sheetData>
      <sheetData sheetId="6691">
        <row r="7">
          <cell r="E7" t="str">
            <v>PT. DANONE BISCUITS INDONESIA</v>
          </cell>
        </row>
      </sheetData>
      <sheetData sheetId="6692">
        <row r="7">
          <cell r="E7" t="str">
            <v>PT. DANONE BISCUITS INDONESIA</v>
          </cell>
        </row>
      </sheetData>
      <sheetData sheetId="6693">
        <row r="7">
          <cell r="E7" t="str">
            <v>PT. DANONE BISCUITS INDONESIA</v>
          </cell>
        </row>
      </sheetData>
      <sheetData sheetId="6694">
        <row r="7">
          <cell r="E7" t="str">
            <v>PT. DANONE BISCUITS INDONESIA</v>
          </cell>
        </row>
      </sheetData>
      <sheetData sheetId="6695">
        <row r="37">
          <cell r="D37">
            <v>0</v>
          </cell>
        </row>
      </sheetData>
      <sheetData sheetId="6696">
        <row r="37">
          <cell r="D37">
            <v>0</v>
          </cell>
        </row>
      </sheetData>
      <sheetData sheetId="6697">
        <row r="37">
          <cell r="D37">
            <v>0</v>
          </cell>
        </row>
      </sheetData>
      <sheetData sheetId="6698">
        <row r="7">
          <cell r="E7" t="str">
            <v>PT. DANONE BISCUITS INDONESIA</v>
          </cell>
        </row>
      </sheetData>
      <sheetData sheetId="6699">
        <row r="7">
          <cell r="E7" t="str">
            <v>PT. DANONE BISCUITS INDONESIA</v>
          </cell>
        </row>
      </sheetData>
      <sheetData sheetId="6700">
        <row r="37">
          <cell r="D37">
            <v>0</v>
          </cell>
        </row>
      </sheetData>
      <sheetData sheetId="6701">
        <row r="7">
          <cell r="E7" t="str">
            <v>PT. DANONE BISCUITS INDONESIA</v>
          </cell>
        </row>
      </sheetData>
      <sheetData sheetId="6702">
        <row r="7">
          <cell r="E7" t="str">
            <v>PT. DANONE BISCUITS INDONESIA</v>
          </cell>
        </row>
      </sheetData>
      <sheetData sheetId="6703">
        <row r="7">
          <cell r="E7" t="str">
            <v>PT. DANONE BISCUITS INDONESIA</v>
          </cell>
        </row>
      </sheetData>
      <sheetData sheetId="6704">
        <row r="7">
          <cell r="E7" t="str">
            <v>PT. DANONE BISCUITS INDONESIA</v>
          </cell>
        </row>
      </sheetData>
      <sheetData sheetId="6705">
        <row r="7">
          <cell r="E7" t="str">
            <v>PT. DANONE BISCUITS INDONESIA</v>
          </cell>
        </row>
      </sheetData>
      <sheetData sheetId="6706">
        <row r="37">
          <cell r="D37">
            <v>0</v>
          </cell>
        </row>
      </sheetData>
      <sheetData sheetId="6707">
        <row r="37">
          <cell r="D37">
            <v>0</v>
          </cell>
        </row>
      </sheetData>
      <sheetData sheetId="6708">
        <row r="7">
          <cell r="E7" t="str">
            <v>PT. DANONE BISCUITS INDONESIA</v>
          </cell>
        </row>
      </sheetData>
      <sheetData sheetId="6709">
        <row r="7">
          <cell r="E7" t="str">
            <v>PT. DANONE BISCUITS INDONESIA</v>
          </cell>
        </row>
      </sheetData>
      <sheetData sheetId="6710">
        <row r="7">
          <cell r="E7" t="str">
            <v>PT. DANONE BISCUITS INDONESIA</v>
          </cell>
        </row>
      </sheetData>
      <sheetData sheetId="6711">
        <row r="7">
          <cell r="E7" t="str">
            <v>PT. DANONE BISCUITS INDONESIA</v>
          </cell>
        </row>
      </sheetData>
      <sheetData sheetId="6712">
        <row r="7">
          <cell r="E7" t="str">
            <v>PT. DANONE BISCUITS INDONESIA</v>
          </cell>
        </row>
      </sheetData>
      <sheetData sheetId="6713">
        <row r="7">
          <cell r="E7" t="str">
            <v>PT. DANONE BISCUITS INDONESIA</v>
          </cell>
        </row>
      </sheetData>
      <sheetData sheetId="6714">
        <row r="7">
          <cell r="E7" t="str">
            <v>PT. DANONE BISCUITS INDONESIA</v>
          </cell>
        </row>
      </sheetData>
      <sheetData sheetId="6715">
        <row r="7">
          <cell r="E7" t="str">
            <v>PT. DANONE BISCUITS INDONESIA</v>
          </cell>
        </row>
      </sheetData>
      <sheetData sheetId="6716">
        <row r="7">
          <cell r="E7" t="str">
            <v>PT. DANONE BISCUITS INDONESIA</v>
          </cell>
        </row>
      </sheetData>
      <sheetData sheetId="6717">
        <row r="7">
          <cell r="E7" t="str">
            <v>PT. DANONE BISCUITS INDONESIA</v>
          </cell>
        </row>
      </sheetData>
      <sheetData sheetId="6718">
        <row r="7">
          <cell r="E7" t="str">
            <v>PT. DANONE BISCUITS INDONESIA</v>
          </cell>
        </row>
      </sheetData>
      <sheetData sheetId="6719">
        <row r="7">
          <cell r="E7" t="str">
            <v>PT. DANONE BISCUITS INDONESIA</v>
          </cell>
        </row>
      </sheetData>
      <sheetData sheetId="6720">
        <row r="7">
          <cell r="E7" t="str">
            <v>PT. DANONE BISCUITS INDONESIA</v>
          </cell>
        </row>
      </sheetData>
      <sheetData sheetId="6721">
        <row r="7">
          <cell r="E7" t="str">
            <v>PT. DANONE BISCUITS INDONESIA</v>
          </cell>
        </row>
      </sheetData>
      <sheetData sheetId="6722">
        <row r="7">
          <cell r="E7" t="str">
            <v>PT. DANONE BISCUITS INDONESIA</v>
          </cell>
        </row>
      </sheetData>
      <sheetData sheetId="6723">
        <row r="7">
          <cell r="E7" t="str">
            <v>PT. DANONE BISCUITS INDONESIA</v>
          </cell>
        </row>
      </sheetData>
      <sheetData sheetId="6724">
        <row r="7">
          <cell r="E7" t="str">
            <v>PT. DANONE BISCUITS INDONESIA</v>
          </cell>
        </row>
      </sheetData>
      <sheetData sheetId="6725">
        <row r="7">
          <cell r="E7" t="str">
            <v>PT. DANONE BISCUITS INDONESIA</v>
          </cell>
        </row>
      </sheetData>
      <sheetData sheetId="6726">
        <row r="7">
          <cell r="E7" t="str">
            <v>PT. DANONE BISCUITS INDONESIA</v>
          </cell>
        </row>
      </sheetData>
      <sheetData sheetId="6727">
        <row r="7">
          <cell r="E7" t="str">
            <v>PT. DANONE BISCUITS INDONESIA</v>
          </cell>
        </row>
      </sheetData>
      <sheetData sheetId="6728">
        <row r="7">
          <cell r="E7" t="str">
            <v>PT. DANONE BISCUITS INDONESIA</v>
          </cell>
        </row>
      </sheetData>
      <sheetData sheetId="6729">
        <row r="7">
          <cell r="E7" t="str">
            <v>PT. DANONE BISCUITS INDONESIA</v>
          </cell>
        </row>
      </sheetData>
      <sheetData sheetId="6730">
        <row r="37">
          <cell r="D37">
            <v>0</v>
          </cell>
        </row>
      </sheetData>
      <sheetData sheetId="6731">
        <row r="37">
          <cell r="D37">
            <v>0</v>
          </cell>
        </row>
      </sheetData>
      <sheetData sheetId="6732">
        <row r="7">
          <cell r="E7" t="str">
            <v>PT. DANONE BISCUITS INDONESIA</v>
          </cell>
        </row>
      </sheetData>
      <sheetData sheetId="6733">
        <row r="7">
          <cell r="E7" t="str">
            <v>PT. DANONE BISCUITS INDONESIA</v>
          </cell>
        </row>
      </sheetData>
      <sheetData sheetId="6734">
        <row r="7">
          <cell r="E7" t="str">
            <v>PT. DANONE BISCUITS INDONESIA</v>
          </cell>
        </row>
      </sheetData>
      <sheetData sheetId="6735">
        <row r="7">
          <cell r="E7" t="str">
            <v>PT. DANONE BISCUITS INDONESIA</v>
          </cell>
        </row>
      </sheetData>
      <sheetData sheetId="6736">
        <row r="7">
          <cell r="E7" t="str">
            <v>PT. DANONE BISCUITS INDONESIA</v>
          </cell>
        </row>
      </sheetData>
      <sheetData sheetId="6737">
        <row r="37">
          <cell r="D37">
            <v>0</v>
          </cell>
        </row>
      </sheetData>
      <sheetData sheetId="6738">
        <row r="7">
          <cell r="E7" t="str">
            <v>PT. DANONE BISCUITS INDONESIA</v>
          </cell>
        </row>
      </sheetData>
      <sheetData sheetId="6739">
        <row r="7">
          <cell r="E7" t="str">
            <v>PT. DANONE BISCUITS INDONESIA</v>
          </cell>
        </row>
      </sheetData>
      <sheetData sheetId="6740">
        <row r="7">
          <cell r="E7" t="str">
            <v>PT. DANONE BISCUITS INDONESIA</v>
          </cell>
        </row>
      </sheetData>
      <sheetData sheetId="6741">
        <row r="7">
          <cell r="E7" t="str">
            <v>PT. DANONE BISCUITS INDONESIA</v>
          </cell>
        </row>
      </sheetData>
      <sheetData sheetId="6742">
        <row r="7">
          <cell r="E7" t="str">
            <v>PT. DANONE BISCUITS INDONESIA</v>
          </cell>
        </row>
      </sheetData>
      <sheetData sheetId="6743">
        <row r="7">
          <cell r="E7" t="str">
            <v>PT. DANONE BISCUITS INDONESIA</v>
          </cell>
        </row>
      </sheetData>
      <sheetData sheetId="6744">
        <row r="7">
          <cell r="E7" t="str">
            <v>PT. DANONE BISCUITS INDONESIA</v>
          </cell>
        </row>
      </sheetData>
      <sheetData sheetId="6745">
        <row r="7">
          <cell r="E7" t="str">
            <v>PT. DANONE BISCUITS INDONESIA</v>
          </cell>
        </row>
      </sheetData>
      <sheetData sheetId="6746">
        <row r="7">
          <cell r="E7" t="str">
            <v>PT. DANONE BISCUITS INDONESIA</v>
          </cell>
        </row>
      </sheetData>
      <sheetData sheetId="6747">
        <row r="7">
          <cell r="E7" t="str">
            <v>PT. DANONE BISCUITS INDONESIA</v>
          </cell>
        </row>
      </sheetData>
      <sheetData sheetId="6748">
        <row r="7">
          <cell r="E7" t="str">
            <v>PT. DANONE BISCUITS INDONESIA</v>
          </cell>
        </row>
      </sheetData>
      <sheetData sheetId="6749">
        <row r="7">
          <cell r="E7" t="str">
            <v>PT. DANONE BISCUITS INDONESIA</v>
          </cell>
        </row>
      </sheetData>
      <sheetData sheetId="6750">
        <row r="7">
          <cell r="E7" t="str">
            <v>PT. DANONE BISCUITS INDONESIA</v>
          </cell>
        </row>
      </sheetData>
      <sheetData sheetId="6751">
        <row r="7">
          <cell r="E7" t="str">
            <v>PT. DANONE BISCUITS INDONESIA</v>
          </cell>
        </row>
      </sheetData>
      <sheetData sheetId="6752">
        <row r="7">
          <cell r="E7" t="str">
            <v>PT. DANONE BISCUITS INDONESIA</v>
          </cell>
        </row>
      </sheetData>
      <sheetData sheetId="6753">
        <row r="7">
          <cell r="E7" t="str">
            <v>PT. DANONE BISCUITS INDONESIA</v>
          </cell>
        </row>
      </sheetData>
      <sheetData sheetId="6754">
        <row r="7">
          <cell r="E7" t="str">
            <v>PT. DANONE BISCUITS INDONESIA</v>
          </cell>
        </row>
      </sheetData>
      <sheetData sheetId="6755">
        <row r="7">
          <cell r="E7" t="str">
            <v>PT. DANONE BISCUITS INDONESIA</v>
          </cell>
        </row>
      </sheetData>
      <sheetData sheetId="6756">
        <row r="7">
          <cell r="E7" t="str">
            <v>PT. DANONE BISCUITS INDONESIA</v>
          </cell>
        </row>
      </sheetData>
      <sheetData sheetId="6757">
        <row r="7">
          <cell r="E7" t="str">
            <v>PT. DANONE BISCUITS INDONESIA</v>
          </cell>
        </row>
      </sheetData>
      <sheetData sheetId="6758">
        <row r="7">
          <cell r="E7" t="str">
            <v>PT. DANONE BISCUITS INDONESIA</v>
          </cell>
        </row>
      </sheetData>
      <sheetData sheetId="6759">
        <row r="7">
          <cell r="E7" t="str">
            <v>PT. DANONE BISCUITS INDONESIA</v>
          </cell>
        </row>
      </sheetData>
      <sheetData sheetId="6760">
        <row r="7">
          <cell r="E7" t="str">
            <v>PT. DANONE BISCUITS INDONESIA</v>
          </cell>
        </row>
      </sheetData>
      <sheetData sheetId="6761">
        <row r="7">
          <cell r="E7" t="str">
            <v>PT. DANONE BISCUITS INDONESIA</v>
          </cell>
        </row>
      </sheetData>
      <sheetData sheetId="6762">
        <row r="7">
          <cell r="E7" t="str">
            <v>PT. DANONE BISCUITS INDONESIA</v>
          </cell>
        </row>
      </sheetData>
      <sheetData sheetId="6763">
        <row r="7">
          <cell r="E7" t="str">
            <v>PT. DANONE BISCUITS INDONESIA</v>
          </cell>
        </row>
      </sheetData>
      <sheetData sheetId="6764">
        <row r="7">
          <cell r="E7" t="str">
            <v>PT. DANONE BISCUITS INDONESIA</v>
          </cell>
        </row>
      </sheetData>
      <sheetData sheetId="6765">
        <row r="7">
          <cell r="E7" t="str">
            <v>PT. DANONE BISCUITS INDONESIA</v>
          </cell>
        </row>
      </sheetData>
      <sheetData sheetId="6766">
        <row r="7">
          <cell r="E7" t="str">
            <v>PT. DANONE BISCUITS INDONESIA</v>
          </cell>
        </row>
      </sheetData>
      <sheetData sheetId="6767">
        <row r="7">
          <cell r="E7" t="str">
            <v>PT. DANONE BISCUITS INDONESIA</v>
          </cell>
        </row>
      </sheetData>
      <sheetData sheetId="6768">
        <row r="7">
          <cell r="E7" t="str">
            <v>PT. DANONE BISCUITS INDONESIA</v>
          </cell>
        </row>
      </sheetData>
      <sheetData sheetId="6769">
        <row r="7">
          <cell r="E7" t="str">
            <v>PT. DANONE BISCUITS INDONESIA</v>
          </cell>
        </row>
      </sheetData>
      <sheetData sheetId="6770">
        <row r="7">
          <cell r="E7" t="str">
            <v>PT. DANONE BISCUITS INDONESIA</v>
          </cell>
        </row>
      </sheetData>
      <sheetData sheetId="6771">
        <row r="7">
          <cell r="E7" t="str">
            <v>PT. DANONE BISCUITS INDONESIA</v>
          </cell>
        </row>
      </sheetData>
      <sheetData sheetId="6772">
        <row r="7">
          <cell r="E7" t="str">
            <v>PT. DANONE BISCUITS INDONESIA</v>
          </cell>
        </row>
      </sheetData>
      <sheetData sheetId="6773">
        <row r="7">
          <cell r="E7" t="str">
            <v>PT. DANONE BISCUITS INDONESIA</v>
          </cell>
        </row>
      </sheetData>
      <sheetData sheetId="6774">
        <row r="7">
          <cell r="E7" t="str">
            <v>PT. DANONE BISCUITS INDONESIA</v>
          </cell>
        </row>
      </sheetData>
      <sheetData sheetId="6775">
        <row r="7">
          <cell r="E7" t="str">
            <v>PT. DANONE BISCUITS INDONESIA</v>
          </cell>
        </row>
      </sheetData>
      <sheetData sheetId="6776">
        <row r="7">
          <cell r="E7" t="str">
            <v>PT. DANONE BISCUITS INDONESIA</v>
          </cell>
        </row>
      </sheetData>
      <sheetData sheetId="6777">
        <row r="7">
          <cell r="E7" t="str">
            <v>PT. DANONE BISCUITS INDONESIA</v>
          </cell>
        </row>
      </sheetData>
      <sheetData sheetId="6778">
        <row r="7">
          <cell r="E7" t="str">
            <v>PT. DANONE BISCUITS INDONESIA</v>
          </cell>
        </row>
      </sheetData>
      <sheetData sheetId="6779">
        <row r="7">
          <cell r="E7" t="str">
            <v>PT. DANONE BISCUITS INDONESIA</v>
          </cell>
        </row>
      </sheetData>
      <sheetData sheetId="6780">
        <row r="7">
          <cell r="E7" t="str">
            <v>PT. DANONE BISCUITS INDONESIA</v>
          </cell>
        </row>
      </sheetData>
      <sheetData sheetId="6781">
        <row r="7">
          <cell r="E7" t="str">
            <v>PT. DANONE BISCUITS INDONESIA</v>
          </cell>
        </row>
      </sheetData>
      <sheetData sheetId="6782">
        <row r="7">
          <cell r="E7" t="str">
            <v>PT. DANONE BISCUITS INDONESIA</v>
          </cell>
        </row>
      </sheetData>
      <sheetData sheetId="6783">
        <row r="7">
          <cell r="E7" t="str">
            <v>PT. DANONE BISCUITS INDONESIA</v>
          </cell>
        </row>
      </sheetData>
      <sheetData sheetId="6784">
        <row r="7">
          <cell r="E7" t="str">
            <v>PT. DANONE BISCUITS INDONESIA</v>
          </cell>
        </row>
      </sheetData>
      <sheetData sheetId="6785">
        <row r="37">
          <cell r="D37">
            <v>0</v>
          </cell>
        </row>
      </sheetData>
      <sheetData sheetId="6786">
        <row r="7">
          <cell r="E7" t="str">
            <v>PT. DANONE BISCUITS INDONESIA</v>
          </cell>
        </row>
      </sheetData>
      <sheetData sheetId="6787">
        <row r="7">
          <cell r="E7" t="str">
            <v>PT. DANONE BISCUITS INDONESIA</v>
          </cell>
        </row>
      </sheetData>
      <sheetData sheetId="6788">
        <row r="7">
          <cell r="E7" t="str">
            <v>PT. DANONE BISCUITS INDONESIA</v>
          </cell>
        </row>
      </sheetData>
      <sheetData sheetId="6789">
        <row r="37">
          <cell r="D37">
            <v>0</v>
          </cell>
        </row>
      </sheetData>
      <sheetData sheetId="6790">
        <row r="7">
          <cell r="E7" t="str">
            <v>PT. DANONE BISCUITS INDONESIA</v>
          </cell>
        </row>
      </sheetData>
      <sheetData sheetId="6791">
        <row r="7">
          <cell r="E7" t="str">
            <v>PT. DANONE BISCUITS INDONESIA</v>
          </cell>
        </row>
      </sheetData>
      <sheetData sheetId="6792">
        <row r="7">
          <cell r="E7" t="str">
            <v>PT. DANONE BISCUITS INDONESIA</v>
          </cell>
        </row>
      </sheetData>
      <sheetData sheetId="6793">
        <row r="7">
          <cell r="E7" t="str">
            <v>PT. DANONE BISCUITS INDONESIA</v>
          </cell>
        </row>
      </sheetData>
      <sheetData sheetId="6794">
        <row r="7">
          <cell r="E7" t="str">
            <v>PT. DANONE BISCUITS INDONESIA</v>
          </cell>
        </row>
      </sheetData>
      <sheetData sheetId="6795">
        <row r="7">
          <cell r="E7" t="str">
            <v>PT. DANONE BISCUITS INDONESIA</v>
          </cell>
        </row>
      </sheetData>
      <sheetData sheetId="6796">
        <row r="7">
          <cell r="E7" t="str">
            <v>PT. DANONE BISCUITS INDONESIA</v>
          </cell>
        </row>
      </sheetData>
      <sheetData sheetId="6797">
        <row r="37">
          <cell r="D37">
            <v>0</v>
          </cell>
        </row>
      </sheetData>
      <sheetData sheetId="6798">
        <row r="37">
          <cell r="D37">
            <v>0</v>
          </cell>
        </row>
      </sheetData>
      <sheetData sheetId="6799">
        <row r="37">
          <cell r="D37">
            <v>0</v>
          </cell>
        </row>
      </sheetData>
      <sheetData sheetId="6800">
        <row r="37">
          <cell r="D37">
            <v>0</v>
          </cell>
        </row>
      </sheetData>
      <sheetData sheetId="6801">
        <row r="7">
          <cell r="E7" t="str">
            <v>PT. DANONE BISCUITS INDONESIA</v>
          </cell>
        </row>
      </sheetData>
      <sheetData sheetId="6802">
        <row r="7">
          <cell r="E7" t="str">
            <v>PT. DANONE BISCUITS INDONESIA</v>
          </cell>
        </row>
      </sheetData>
      <sheetData sheetId="6803">
        <row r="37">
          <cell r="D37">
            <v>0</v>
          </cell>
        </row>
      </sheetData>
      <sheetData sheetId="6804">
        <row r="37">
          <cell r="D37">
            <v>0</v>
          </cell>
        </row>
      </sheetData>
      <sheetData sheetId="6805">
        <row r="7">
          <cell r="E7" t="str">
            <v>PT. DANONE BISCUITS INDONESIA</v>
          </cell>
        </row>
      </sheetData>
      <sheetData sheetId="6806">
        <row r="7">
          <cell r="E7" t="str">
            <v>PT. DANONE BISCUITS INDONESIA</v>
          </cell>
        </row>
      </sheetData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7">
          <cell r="E7" t="str">
            <v>PT. DANONE BISCUITS INDONESIA</v>
          </cell>
        </row>
      </sheetData>
      <sheetData sheetId="6815">
        <row r="7">
          <cell r="E7" t="str">
            <v>PT. DANONE BISCUITS INDONESIA</v>
          </cell>
        </row>
      </sheetData>
      <sheetData sheetId="6816">
        <row r="7">
          <cell r="E7" t="str">
            <v>PT. DANONE BISCUITS INDONESIA</v>
          </cell>
        </row>
      </sheetData>
      <sheetData sheetId="6817">
        <row r="37">
          <cell r="D37">
            <v>0</v>
          </cell>
        </row>
      </sheetData>
      <sheetData sheetId="6818">
        <row r="7">
          <cell r="E7" t="str">
            <v>PT. DANONE BISCUITS INDONESIA</v>
          </cell>
        </row>
      </sheetData>
      <sheetData sheetId="6819">
        <row r="37">
          <cell r="D37">
            <v>0</v>
          </cell>
        </row>
      </sheetData>
      <sheetData sheetId="6820">
        <row r="37">
          <cell r="D37">
            <v>0</v>
          </cell>
        </row>
      </sheetData>
      <sheetData sheetId="6821">
        <row r="37">
          <cell r="D37">
            <v>0</v>
          </cell>
        </row>
      </sheetData>
      <sheetData sheetId="6822">
        <row r="37">
          <cell r="D37">
            <v>0</v>
          </cell>
        </row>
      </sheetData>
      <sheetData sheetId="6823">
        <row r="7">
          <cell r="E7" t="str">
            <v>PT. DANONE BISCUITS INDONESIA</v>
          </cell>
        </row>
      </sheetData>
      <sheetData sheetId="6824">
        <row r="7">
          <cell r="E7" t="str">
            <v>PT. DANONE BISCUITS INDONESIA</v>
          </cell>
        </row>
      </sheetData>
      <sheetData sheetId="6825">
        <row r="7">
          <cell r="E7" t="str">
            <v>PT. DANONE BISCUITS INDONESIA</v>
          </cell>
        </row>
      </sheetData>
      <sheetData sheetId="6826"/>
      <sheetData sheetId="6827">
        <row r="37">
          <cell r="D37">
            <v>0</v>
          </cell>
        </row>
      </sheetData>
      <sheetData sheetId="6828">
        <row r="7">
          <cell r="E7" t="str">
            <v>PT. DANONE BISCUITS INDONESIA</v>
          </cell>
        </row>
      </sheetData>
      <sheetData sheetId="6829">
        <row r="37">
          <cell r="D37">
            <v>0</v>
          </cell>
        </row>
      </sheetData>
      <sheetData sheetId="6830">
        <row r="37">
          <cell r="D37">
            <v>0</v>
          </cell>
        </row>
      </sheetData>
      <sheetData sheetId="6831">
        <row r="37">
          <cell r="D37">
            <v>0</v>
          </cell>
        </row>
      </sheetData>
      <sheetData sheetId="6832">
        <row r="7">
          <cell r="E7" t="str">
            <v>PT. DANONE BISCUITS INDONESIA</v>
          </cell>
        </row>
      </sheetData>
      <sheetData sheetId="6833">
        <row r="7">
          <cell r="E7" t="str">
            <v>PT. DANONE BISCUITS INDONESIA</v>
          </cell>
        </row>
      </sheetData>
      <sheetData sheetId="6834">
        <row r="37">
          <cell r="D37">
            <v>0</v>
          </cell>
        </row>
      </sheetData>
      <sheetData sheetId="6835">
        <row r="7">
          <cell r="E7" t="str">
            <v>PT. DANONE BISCUITS INDONESIA</v>
          </cell>
        </row>
      </sheetData>
      <sheetData sheetId="6836">
        <row r="7">
          <cell r="E7" t="str">
            <v>PT. DANONE BISCUITS INDONESIA</v>
          </cell>
        </row>
      </sheetData>
      <sheetData sheetId="6837">
        <row r="7">
          <cell r="E7" t="str">
            <v>PT. DANONE BISCUITS INDONESIA</v>
          </cell>
        </row>
      </sheetData>
      <sheetData sheetId="6838">
        <row r="37">
          <cell r="D37">
            <v>0</v>
          </cell>
        </row>
      </sheetData>
      <sheetData sheetId="6839"/>
      <sheetData sheetId="6840">
        <row r="7">
          <cell r="E7" t="str">
            <v>PT. DANONE BISCUITS INDONESIA</v>
          </cell>
        </row>
      </sheetData>
      <sheetData sheetId="6841">
        <row r="7">
          <cell r="E7" t="str">
            <v>PT. DANONE BISCUITS INDONESIA</v>
          </cell>
        </row>
      </sheetData>
      <sheetData sheetId="6842">
        <row r="7">
          <cell r="E7" t="str">
            <v>PT. DANONE BISCUITS INDONESIA</v>
          </cell>
        </row>
      </sheetData>
      <sheetData sheetId="6843">
        <row r="7">
          <cell r="E7" t="str">
            <v>PT. DANONE BISCUITS INDONESIA</v>
          </cell>
        </row>
      </sheetData>
      <sheetData sheetId="6844">
        <row r="7">
          <cell r="E7" t="str">
            <v>PT. DANONE BISCUITS INDONESIA</v>
          </cell>
        </row>
      </sheetData>
      <sheetData sheetId="6845">
        <row r="7">
          <cell r="E7" t="str">
            <v>PT. DANONE BISCUITS INDONESIA</v>
          </cell>
        </row>
      </sheetData>
      <sheetData sheetId="6846">
        <row r="7">
          <cell r="E7" t="str">
            <v>PT. DANONE BISCUITS INDONESIA</v>
          </cell>
        </row>
      </sheetData>
      <sheetData sheetId="6847">
        <row r="7">
          <cell r="E7" t="str">
            <v>PT. DANONE BISCUITS INDONESIA</v>
          </cell>
        </row>
      </sheetData>
      <sheetData sheetId="6848">
        <row r="7">
          <cell r="E7" t="str">
            <v>PT. DANONE BISCUITS INDONESIA</v>
          </cell>
        </row>
      </sheetData>
      <sheetData sheetId="6849">
        <row r="7">
          <cell r="E7" t="str">
            <v>PT. DANONE BISCUITS INDONESIA</v>
          </cell>
        </row>
      </sheetData>
      <sheetData sheetId="6850">
        <row r="7">
          <cell r="E7" t="str">
            <v>PT. DANONE BISCUITS INDONESIA</v>
          </cell>
        </row>
      </sheetData>
      <sheetData sheetId="6851">
        <row r="7">
          <cell r="E7" t="str">
            <v>PT. DANONE BISCUITS INDONESIA</v>
          </cell>
        </row>
      </sheetData>
      <sheetData sheetId="6852">
        <row r="7">
          <cell r="E7" t="str">
            <v>PT. DANONE BISCUITS INDONESIA</v>
          </cell>
        </row>
      </sheetData>
      <sheetData sheetId="6853">
        <row r="7">
          <cell r="E7" t="str">
            <v>PT. DANONE BISCUITS INDONESIA</v>
          </cell>
        </row>
      </sheetData>
      <sheetData sheetId="6854">
        <row r="7">
          <cell r="E7" t="str">
            <v>PT. DANONE BISCUITS INDONESIA</v>
          </cell>
        </row>
      </sheetData>
      <sheetData sheetId="6855">
        <row r="7">
          <cell r="E7" t="str">
            <v>PT. DANONE BISCUITS INDONESIA</v>
          </cell>
        </row>
      </sheetData>
      <sheetData sheetId="6856">
        <row r="7">
          <cell r="E7" t="str">
            <v>PT. DANONE BISCUITS INDONESIA</v>
          </cell>
        </row>
      </sheetData>
      <sheetData sheetId="6857">
        <row r="7">
          <cell r="E7" t="str">
            <v>PT. DANONE BISCUITS INDONESIA</v>
          </cell>
        </row>
      </sheetData>
      <sheetData sheetId="6858">
        <row r="7">
          <cell r="E7" t="str">
            <v>PT. DANONE BISCUITS INDONESIA</v>
          </cell>
        </row>
      </sheetData>
      <sheetData sheetId="6859">
        <row r="37">
          <cell r="D37">
            <v>0</v>
          </cell>
        </row>
      </sheetData>
      <sheetData sheetId="6860">
        <row r="37">
          <cell r="D37">
            <v>0</v>
          </cell>
        </row>
      </sheetData>
      <sheetData sheetId="6861">
        <row r="37">
          <cell r="D37">
            <v>0</v>
          </cell>
        </row>
      </sheetData>
      <sheetData sheetId="6862">
        <row r="37">
          <cell r="D37">
            <v>0</v>
          </cell>
        </row>
      </sheetData>
      <sheetData sheetId="6863">
        <row r="37">
          <cell r="D37">
            <v>0</v>
          </cell>
        </row>
      </sheetData>
      <sheetData sheetId="6864">
        <row r="7">
          <cell r="E7" t="str">
            <v>PT. DANONE BISCUITS INDONESIA</v>
          </cell>
        </row>
      </sheetData>
      <sheetData sheetId="6865">
        <row r="7">
          <cell r="E7" t="str">
            <v>PT. DANONE BISCUITS INDONESIA</v>
          </cell>
        </row>
      </sheetData>
      <sheetData sheetId="6866">
        <row r="37">
          <cell r="D37">
            <v>0</v>
          </cell>
        </row>
      </sheetData>
      <sheetData sheetId="6867">
        <row r="7">
          <cell r="E7" t="str">
            <v>PT. DANONE BISCUITS INDONESIA</v>
          </cell>
        </row>
      </sheetData>
      <sheetData sheetId="6868">
        <row r="7">
          <cell r="E7" t="str">
            <v>PT. DANONE BISCUITS INDONESIA</v>
          </cell>
        </row>
      </sheetData>
      <sheetData sheetId="6869">
        <row r="7">
          <cell r="E7" t="str">
            <v>PT. DANONE BISCUITS INDONESIA</v>
          </cell>
        </row>
      </sheetData>
      <sheetData sheetId="6870">
        <row r="37">
          <cell r="D37">
            <v>0</v>
          </cell>
        </row>
      </sheetData>
      <sheetData sheetId="6871">
        <row r="37">
          <cell r="D37">
            <v>0</v>
          </cell>
        </row>
      </sheetData>
      <sheetData sheetId="6872">
        <row r="37">
          <cell r="D37">
            <v>0</v>
          </cell>
        </row>
      </sheetData>
      <sheetData sheetId="6873">
        <row r="37">
          <cell r="D37">
            <v>0</v>
          </cell>
        </row>
      </sheetData>
      <sheetData sheetId="6874">
        <row r="37">
          <cell r="D37">
            <v>0</v>
          </cell>
        </row>
      </sheetData>
      <sheetData sheetId="6875">
        <row r="37">
          <cell r="D37">
            <v>0</v>
          </cell>
        </row>
      </sheetData>
      <sheetData sheetId="6876">
        <row r="7">
          <cell r="E7" t="str">
            <v>PT. DANONE BISCUITS INDONESIA</v>
          </cell>
        </row>
      </sheetData>
      <sheetData sheetId="6877">
        <row r="7">
          <cell r="E7" t="str">
            <v>PT. DANONE BISCUITS INDONESIA</v>
          </cell>
        </row>
      </sheetData>
      <sheetData sheetId="6878">
        <row r="37">
          <cell r="D37">
            <v>0</v>
          </cell>
        </row>
      </sheetData>
      <sheetData sheetId="6879">
        <row r="37">
          <cell r="D37">
            <v>0</v>
          </cell>
        </row>
      </sheetData>
      <sheetData sheetId="6880">
        <row r="37">
          <cell r="D37">
            <v>0</v>
          </cell>
        </row>
      </sheetData>
      <sheetData sheetId="6881">
        <row r="7">
          <cell r="E7" t="str">
            <v>PT. DANONE BISCUITS INDONESIA</v>
          </cell>
        </row>
      </sheetData>
      <sheetData sheetId="6882">
        <row r="7">
          <cell r="E7" t="str">
            <v>PT. DANONE BISCUITS INDONESIA</v>
          </cell>
        </row>
      </sheetData>
      <sheetData sheetId="6883">
        <row r="7">
          <cell r="E7" t="str">
            <v>PT. DANONE BISCUITS INDONESIA</v>
          </cell>
        </row>
      </sheetData>
      <sheetData sheetId="6884">
        <row r="7">
          <cell r="E7" t="str">
            <v>PT. DANONE BISCUITS INDONESIA</v>
          </cell>
        </row>
      </sheetData>
      <sheetData sheetId="6885">
        <row r="7">
          <cell r="E7" t="str">
            <v>PT. DANONE BISCUITS INDONESIA</v>
          </cell>
        </row>
      </sheetData>
      <sheetData sheetId="6886">
        <row r="7">
          <cell r="E7" t="str">
            <v>PT. DANONE BISCUITS INDONESIA</v>
          </cell>
        </row>
      </sheetData>
      <sheetData sheetId="6887">
        <row r="7">
          <cell r="E7" t="str">
            <v>PT. DANONE BISCUITS INDONESIA</v>
          </cell>
        </row>
      </sheetData>
      <sheetData sheetId="6888">
        <row r="37">
          <cell r="D37">
            <v>0</v>
          </cell>
        </row>
      </sheetData>
      <sheetData sheetId="6889">
        <row r="7">
          <cell r="E7" t="str">
            <v>PT. DANONE BISCUITS INDONESIA</v>
          </cell>
        </row>
      </sheetData>
      <sheetData sheetId="6890">
        <row r="7">
          <cell r="E7" t="str">
            <v>PT. DANONE BISCUITS INDONESIA</v>
          </cell>
        </row>
      </sheetData>
      <sheetData sheetId="6891">
        <row r="7">
          <cell r="E7" t="str">
            <v>PT. DANONE BISCUITS INDONESIA</v>
          </cell>
        </row>
      </sheetData>
      <sheetData sheetId="6892">
        <row r="7">
          <cell r="E7" t="str">
            <v>PT. DANONE BISCUITS INDONESIA</v>
          </cell>
        </row>
      </sheetData>
      <sheetData sheetId="6893">
        <row r="7">
          <cell r="E7" t="str">
            <v>PT. DANONE BISCUITS INDONESIA</v>
          </cell>
        </row>
      </sheetData>
      <sheetData sheetId="6894">
        <row r="7">
          <cell r="E7" t="str">
            <v>PT. DANONE BISCUITS INDONESIA</v>
          </cell>
        </row>
      </sheetData>
      <sheetData sheetId="6895">
        <row r="7">
          <cell r="E7" t="str">
            <v>PT. DANONE BISCUITS INDONESIA</v>
          </cell>
        </row>
      </sheetData>
      <sheetData sheetId="6896">
        <row r="7">
          <cell r="E7" t="str">
            <v>PT. DANONE BISCUITS INDONESIA</v>
          </cell>
        </row>
      </sheetData>
      <sheetData sheetId="6897">
        <row r="7">
          <cell r="E7" t="str">
            <v>PT. DANONE BISCUITS INDONESIA</v>
          </cell>
        </row>
      </sheetData>
      <sheetData sheetId="6898">
        <row r="7">
          <cell r="E7" t="str">
            <v>PT. DANONE BISCUITS INDONESIA</v>
          </cell>
        </row>
      </sheetData>
      <sheetData sheetId="6899">
        <row r="7">
          <cell r="E7" t="str">
            <v>PT. DANONE BISCUITS INDONESIA</v>
          </cell>
        </row>
      </sheetData>
      <sheetData sheetId="6900">
        <row r="7">
          <cell r="E7" t="str">
            <v>PT. DANONE BISCUITS INDONESIA</v>
          </cell>
        </row>
      </sheetData>
      <sheetData sheetId="6901">
        <row r="7">
          <cell r="E7" t="str">
            <v>PT. DANONE BISCUITS INDONESIA</v>
          </cell>
        </row>
      </sheetData>
      <sheetData sheetId="6902">
        <row r="7">
          <cell r="E7" t="str">
            <v>PT. DANONE BISCUITS INDONESIA</v>
          </cell>
        </row>
      </sheetData>
      <sheetData sheetId="6903">
        <row r="7">
          <cell r="E7" t="str">
            <v>PT. DANONE BISCUITS INDONESIA</v>
          </cell>
        </row>
      </sheetData>
      <sheetData sheetId="6904">
        <row r="7">
          <cell r="E7" t="str">
            <v>PT. DANONE BISCUITS INDONESIA</v>
          </cell>
        </row>
      </sheetData>
      <sheetData sheetId="6905">
        <row r="7">
          <cell r="E7" t="str">
            <v>PT. DANONE BISCUITS INDONESIA</v>
          </cell>
        </row>
      </sheetData>
      <sheetData sheetId="6906">
        <row r="7">
          <cell r="E7" t="str">
            <v>PT. DANONE BISCUITS INDONESIA</v>
          </cell>
        </row>
      </sheetData>
      <sheetData sheetId="6907">
        <row r="7">
          <cell r="E7" t="str">
            <v>PT. DANONE BISCUITS INDONESIA</v>
          </cell>
        </row>
      </sheetData>
      <sheetData sheetId="6908">
        <row r="7">
          <cell r="E7" t="str">
            <v>PT. DANONE BISCUITS INDONESIA</v>
          </cell>
        </row>
      </sheetData>
      <sheetData sheetId="6909">
        <row r="7">
          <cell r="E7" t="str">
            <v>PT. DANONE BISCUITS INDONESIA</v>
          </cell>
        </row>
      </sheetData>
      <sheetData sheetId="6910">
        <row r="7">
          <cell r="E7" t="str">
            <v>PT. DANONE BISCUITS INDONESIA</v>
          </cell>
        </row>
      </sheetData>
      <sheetData sheetId="6911">
        <row r="7">
          <cell r="E7" t="str">
            <v>PT. DANONE BISCUITS INDONESIA</v>
          </cell>
        </row>
      </sheetData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>
        <row r="7">
          <cell r="E7" t="str">
            <v>PT. DANONE BISCUITS INDONESIA</v>
          </cell>
        </row>
      </sheetData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>
        <row r="37">
          <cell r="D37">
            <v>0</v>
          </cell>
        </row>
      </sheetData>
      <sheetData sheetId="6980"/>
      <sheetData sheetId="6981"/>
      <sheetData sheetId="6982"/>
      <sheetData sheetId="6983"/>
      <sheetData sheetId="6984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>
        <row r="37">
          <cell r="D37">
            <v>0</v>
          </cell>
        </row>
      </sheetData>
      <sheetData sheetId="6998"/>
      <sheetData sheetId="6999"/>
      <sheetData sheetId="7000">
        <row r="37">
          <cell r="D37">
            <v>0</v>
          </cell>
        </row>
      </sheetData>
      <sheetData sheetId="7001">
        <row r="37">
          <cell r="D37">
            <v>0</v>
          </cell>
        </row>
      </sheetData>
      <sheetData sheetId="7002">
        <row r="37">
          <cell r="D37">
            <v>0</v>
          </cell>
        </row>
      </sheetData>
      <sheetData sheetId="7003"/>
      <sheetData sheetId="7004">
        <row r="7">
          <cell r="E7" t="str">
            <v>PT. DANONE BISCUITS INDONESIA</v>
          </cell>
        </row>
      </sheetData>
      <sheetData sheetId="7005">
        <row r="7">
          <cell r="E7" t="str">
            <v>PT. DANONE BISCUITS INDONESIA</v>
          </cell>
        </row>
      </sheetData>
      <sheetData sheetId="7006"/>
      <sheetData sheetId="7007"/>
      <sheetData sheetId="7008"/>
      <sheetData sheetId="7009"/>
      <sheetData sheetId="7010"/>
      <sheetData sheetId="7011">
        <row r="37">
          <cell r="D37">
            <v>0</v>
          </cell>
        </row>
      </sheetData>
      <sheetData sheetId="7012">
        <row r="37">
          <cell r="D37">
            <v>0</v>
          </cell>
        </row>
      </sheetData>
      <sheetData sheetId="7013">
        <row r="37">
          <cell r="D37">
            <v>0</v>
          </cell>
        </row>
      </sheetData>
      <sheetData sheetId="7014"/>
      <sheetData sheetId="7015">
        <row r="7">
          <cell r="E7" t="str">
            <v>PT. DANONE BISCUITS INDONESIA</v>
          </cell>
        </row>
      </sheetData>
      <sheetData sheetId="7016">
        <row r="7">
          <cell r="E7" t="str">
            <v>PT. DANONE BISCUITS INDONESIA</v>
          </cell>
        </row>
      </sheetData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>
        <row r="37">
          <cell r="D37">
            <v>0</v>
          </cell>
        </row>
      </sheetData>
      <sheetData sheetId="7030">
        <row r="37">
          <cell r="D37">
            <v>0</v>
          </cell>
        </row>
      </sheetData>
      <sheetData sheetId="7031">
        <row r="37">
          <cell r="D37">
            <v>0</v>
          </cell>
        </row>
      </sheetData>
      <sheetData sheetId="7032">
        <row r="37">
          <cell r="D37">
            <v>0</v>
          </cell>
        </row>
      </sheetData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>
        <row r="37">
          <cell r="D37">
            <v>0</v>
          </cell>
        </row>
      </sheetData>
      <sheetData sheetId="7043">
        <row r="37">
          <cell r="D37">
            <v>0</v>
          </cell>
        </row>
      </sheetData>
      <sheetData sheetId="7044">
        <row r="37">
          <cell r="D37">
            <v>0</v>
          </cell>
        </row>
      </sheetData>
      <sheetData sheetId="7045">
        <row r="37">
          <cell r="D37">
            <v>0</v>
          </cell>
        </row>
      </sheetData>
      <sheetData sheetId="7046">
        <row r="37">
          <cell r="D37">
            <v>0</v>
          </cell>
        </row>
      </sheetData>
      <sheetData sheetId="7047"/>
      <sheetData sheetId="7048"/>
      <sheetData sheetId="7049"/>
      <sheetData sheetId="7050"/>
      <sheetData sheetId="7051">
        <row r="7">
          <cell r="E7" t="str">
            <v>PT. DANONE BISCUITS INDONESIA</v>
          </cell>
        </row>
      </sheetData>
      <sheetData sheetId="7052">
        <row r="7">
          <cell r="E7" t="str">
            <v>PT. DANONE BISCUITS INDONESIA</v>
          </cell>
        </row>
      </sheetData>
      <sheetData sheetId="7053">
        <row r="7">
          <cell r="E7" t="str">
            <v>PT. DANONE BISCUITS INDONESIA</v>
          </cell>
        </row>
      </sheetData>
      <sheetData sheetId="7054">
        <row r="7">
          <cell r="E7" t="str">
            <v>PT. DANONE BISCUITS INDONESIA</v>
          </cell>
        </row>
      </sheetData>
      <sheetData sheetId="7055">
        <row r="7">
          <cell r="E7" t="str">
            <v>PT. DANONE BISCUITS INDONESIA</v>
          </cell>
        </row>
      </sheetData>
      <sheetData sheetId="7056">
        <row r="7">
          <cell r="E7" t="str">
            <v>PT. DANONE BISCUITS INDONESIA</v>
          </cell>
        </row>
      </sheetData>
      <sheetData sheetId="7057">
        <row r="7">
          <cell r="E7" t="str">
            <v>PT. DANONE BISCUITS INDONESIA</v>
          </cell>
        </row>
      </sheetData>
      <sheetData sheetId="7058">
        <row r="7">
          <cell r="E7" t="str">
            <v>PT. DANONE BISCUITS INDONESIA</v>
          </cell>
        </row>
      </sheetData>
      <sheetData sheetId="7059">
        <row r="7">
          <cell r="E7" t="str">
            <v>PT. DANONE BISCUITS INDONESIA</v>
          </cell>
        </row>
      </sheetData>
      <sheetData sheetId="7060">
        <row r="7">
          <cell r="E7" t="str">
            <v>PT. DANONE BISCUITS INDONESIA</v>
          </cell>
        </row>
      </sheetData>
      <sheetData sheetId="7061">
        <row r="7">
          <cell r="E7" t="str">
            <v>PT. DANONE BISCUITS INDONESIA</v>
          </cell>
        </row>
      </sheetData>
      <sheetData sheetId="7062">
        <row r="7">
          <cell r="E7" t="str">
            <v>PT. DANONE BISCUITS INDONESIA</v>
          </cell>
        </row>
      </sheetData>
      <sheetData sheetId="7063">
        <row r="7">
          <cell r="E7" t="str">
            <v>PT. DANONE BISCUITS INDONESIA</v>
          </cell>
        </row>
      </sheetData>
      <sheetData sheetId="7064">
        <row r="7">
          <cell r="E7" t="str">
            <v>PT. DANONE BISCUITS INDONESIA</v>
          </cell>
        </row>
      </sheetData>
      <sheetData sheetId="7065">
        <row r="7">
          <cell r="E7" t="str">
            <v>PT. DANONE BISCUITS INDONESIA</v>
          </cell>
        </row>
      </sheetData>
      <sheetData sheetId="7066">
        <row r="7">
          <cell r="E7" t="str">
            <v>PT. DANONE BISCUITS INDONESIA</v>
          </cell>
        </row>
      </sheetData>
      <sheetData sheetId="7067">
        <row r="7">
          <cell r="E7" t="str">
            <v>PT. DANONE BISCUITS INDONESIA</v>
          </cell>
        </row>
      </sheetData>
      <sheetData sheetId="7068">
        <row r="7">
          <cell r="E7" t="str">
            <v>PT. DANONE BISCUITS INDONESIA</v>
          </cell>
        </row>
      </sheetData>
      <sheetData sheetId="7069"/>
      <sheetData sheetId="7070">
        <row r="37">
          <cell r="D37">
            <v>0</v>
          </cell>
        </row>
      </sheetData>
      <sheetData sheetId="7071">
        <row r="37">
          <cell r="D37">
            <v>0</v>
          </cell>
        </row>
      </sheetData>
      <sheetData sheetId="7072">
        <row r="37">
          <cell r="D37">
            <v>0</v>
          </cell>
        </row>
      </sheetData>
      <sheetData sheetId="7073">
        <row r="37">
          <cell r="D37">
            <v>0</v>
          </cell>
        </row>
      </sheetData>
      <sheetData sheetId="7074">
        <row r="37">
          <cell r="D37">
            <v>0</v>
          </cell>
        </row>
      </sheetData>
      <sheetData sheetId="7075">
        <row r="37">
          <cell r="D37">
            <v>0</v>
          </cell>
        </row>
      </sheetData>
      <sheetData sheetId="7076">
        <row r="37">
          <cell r="D37">
            <v>0</v>
          </cell>
        </row>
      </sheetData>
      <sheetData sheetId="7077">
        <row r="7">
          <cell r="E7" t="str">
            <v>PT. DANONE BISCUITS INDONESIA</v>
          </cell>
        </row>
      </sheetData>
      <sheetData sheetId="7078">
        <row r="7">
          <cell r="E7" t="str">
            <v>PT. DANONE BISCUITS INDONESIA</v>
          </cell>
        </row>
      </sheetData>
      <sheetData sheetId="7079">
        <row r="7">
          <cell r="E7" t="str">
            <v>PT. DANONE BISCUITS INDONESIA</v>
          </cell>
        </row>
      </sheetData>
      <sheetData sheetId="7080"/>
      <sheetData sheetId="7081"/>
      <sheetData sheetId="7082"/>
      <sheetData sheetId="7083"/>
      <sheetData sheetId="7084">
        <row r="37">
          <cell r="D37">
            <v>0</v>
          </cell>
        </row>
      </sheetData>
      <sheetData sheetId="7085">
        <row r="37">
          <cell r="D37">
            <v>0</v>
          </cell>
        </row>
      </sheetData>
      <sheetData sheetId="7086">
        <row r="37">
          <cell r="D37">
            <v>0</v>
          </cell>
        </row>
      </sheetData>
      <sheetData sheetId="7087">
        <row r="37">
          <cell r="D37">
            <v>0</v>
          </cell>
        </row>
      </sheetData>
      <sheetData sheetId="7088">
        <row r="37">
          <cell r="D37">
            <v>0</v>
          </cell>
        </row>
      </sheetData>
      <sheetData sheetId="7089">
        <row r="37">
          <cell r="D37">
            <v>0</v>
          </cell>
        </row>
      </sheetData>
      <sheetData sheetId="7090">
        <row r="37">
          <cell r="D37">
            <v>0</v>
          </cell>
        </row>
      </sheetData>
      <sheetData sheetId="7091">
        <row r="7">
          <cell r="E7" t="str">
            <v>PT. DANONE BISCUITS INDONESIA</v>
          </cell>
        </row>
      </sheetData>
      <sheetData sheetId="7092">
        <row r="7">
          <cell r="E7" t="str">
            <v>PT. DANONE BISCUITS INDONESIA</v>
          </cell>
        </row>
      </sheetData>
      <sheetData sheetId="7093">
        <row r="7">
          <cell r="E7" t="str">
            <v>PT. DANONE BISCUITS INDONESIA</v>
          </cell>
        </row>
      </sheetData>
      <sheetData sheetId="7094"/>
      <sheetData sheetId="7095"/>
      <sheetData sheetId="7096">
        <row r="37">
          <cell r="D37">
            <v>0</v>
          </cell>
        </row>
      </sheetData>
      <sheetData sheetId="7097">
        <row r="37">
          <cell r="D37">
            <v>0</v>
          </cell>
        </row>
      </sheetData>
      <sheetData sheetId="7098">
        <row r="37">
          <cell r="D37">
            <v>0</v>
          </cell>
        </row>
      </sheetData>
      <sheetData sheetId="7099">
        <row r="37">
          <cell r="D37">
            <v>0</v>
          </cell>
        </row>
      </sheetData>
      <sheetData sheetId="7100">
        <row r="7">
          <cell r="E7" t="str">
            <v>PT. DANONE BISCUITS INDONESIA</v>
          </cell>
        </row>
      </sheetData>
      <sheetData sheetId="7101">
        <row r="7">
          <cell r="E7" t="str">
            <v>PT. DANONE BISCUITS INDONESIA</v>
          </cell>
        </row>
      </sheetData>
      <sheetData sheetId="7102">
        <row r="37">
          <cell r="D37">
            <v>0</v>
          </cell>
        </row>
      </sheetData>
      <sheetData sheetId="7103">
        <row r="37">
          <cell r="D37">
            <v>0</v>
          </cell>
        </row>
      </sheetData>
      <sheetData sheetId="7104">
        <row r="37">
          <cell r="D37">
            <v>0</v>
          </cell>
        </row>
      </sheetData>
      <sheetData sheetId="7105">
        <row r="7">
          <cell r="E7" t="str">
            <v>PT. DANONE BISCUITS INDONESIA</v>
          </cell>
        </row>
      </sheetData>
      <sheetData sheetId="7106">
        <row r="7">
          <cell r="E7" t="str">
            <v>PT. DANONE BISCUITS INDONESIA</v>
          </cell>
        </row>
      </sheetData>
      <sheetData sheetId="7107">
        <row r="7">
          <cell r="E7" t="str">
            <v>PT. DANONE BISCUITS INDONESIA</v>
          </cell>
        </row>
      </sheetData>
      <sheetData sheetId="7108" refreshError="1"/>
      <sheetData sheetId="7109">
        <row r="37">
          <cell r="D37">
            <v>0</v>
          </cell>
        </row>
      </sheetData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>
        <row r="37">
          <cell r="D37">
            <v>0</v>
          </cell>
        </row>
      </sheetData>
      <sheetData sheetId="7188"/>
      <sheetData sheetId="7189"/>
      <sheetData sheetId="7190">
        <row r="37">
          <cell r="D37">
            <v>0</v>
          </cell>
        </row>
      </sheetData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>
        <row r="37">
          <cell r="D37">
            <v>0</v>
          </cell>
        </row>
      </sheetData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>
        <row r="37">
          <cell r="D37">
            <v>0</v>
          </cell>
        </row>
      </sheetData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>
        <row r="37">
          <cell r="D37">
            <v>0</v>
          </cell>
        </row>
      </sheetData>
      <sheetData sheetId="7330">
        <row r="37">
          <cell r="D37">
            <v>0</v>
          </cell>
        </row>
      </sheetData>
      <sheetData sheetId="7331">
        <row r="37">
          <cell r="D37">
            <v>0</v>
          </cell>
        </row>
      </sheetData>
      <sheetData sheetId="7332">
        <row r="37">
          <cell r="D37">
            <v>0</v>
          </cell>
        </row>
      </sheetData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>
        <row r="37">
          <cell r="D37">
            <v>0</v>
          </cell>
        </row>
      </sheetData>
      <sheetData sheetId="7361">
        <row r="37">
          <cell r="D37">
            <v>0</v>
          </cell>
        </row>
      </sheetData>
      <sheetData sheetId="7362">
        <row r="37">
          <cell r="D37">
            <v>0</v>
          </cell>
        </row>
      </sheetData>
      <sheetData sheetId="7363"/>
      <sheetData sheetId="7364">
        <row r="7">
          <cell r="E7" t="str">
            <v>PT. DANONE BISCUITS INDONESIA</v>
          </cell>
        </row>
      </sheetData>
      <sheetData sheetId="7365">
        <row r="7">
          <cell r="E7" t="str">
            <v>PT. DANONE BISCUITS INDONESIA</v>
          </cell>
        </row>
      </sheetData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>
        <row r="7">
          <cell r="E7" t="str">
            <v>PT. DANONE BISCUITS INDONESIA</v>
          </cell>
        </row>
      </sheetData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>
        <row r="37">
          <cell r="D37">
            <v>0</v>
          </cell>
        </row>
      </sheetData>
      <sheetData sheetId="7442">
        <row r="37">
          <cell r="D37">
            <v>0</v>
          </cell>
        </row>
      </sheetData>
      <sheetData sheetId="7443">
        <row r="37">
          <cell r="D37">
            <v>0</v>
          </cell>
        </row>
      </sheetData>
      <sheetData sheetId="7444">
        <row r="37">
          <cell r="D37">
            <v>0</v>
          </cell>
        </row>
      </sheetData>
      <sheetData sheetId="7445"/>
      <sheetData sheetId="7446"/>
      <sheetData sheetId="7447"/>
      <sheetData sheetId="7448"/>
      <sheetData sheetId="7449">
        <row r="7">
          <cell r="E7" t="str">
            <v>PT. DANONE BISCUITS INDONESIA</v>
          </cell>
        </row>
      </sheetData>
      <sheetData sheetId="7450">
        <row r="7">
          <cell r="E7" t="str">
            <v>PT. DANONE BISCUITS INDONESIA</v>
          </cell>
        </row>
      </sheetData>
      <sheetData sheetId="7451">
        <row r="7">
          <cell r="E7" t="str">
            <v>PT. DANONE BISCUITS INDONESIA</v>
          </cell>
        </row>
      </sheetData>
      <sheetData sheetId="7452">
        <row r="7">
          <cell r="E7" t="str">
            <v>PT. DANONE BISCUITS INDONESIA</v>
          </cell>
        </row>
      </sheetData>
      <sheetData sheetId="7453">
        <row r="7">
          <cell r="E7" t="str">
            <v>PT. DANONE BISCUITS INDONESIA</v>
          </cell>
        </row>
      </sheetData>
      <sheetData sheetId="7454">
        <row r="7">
          <cell r="E7" t="str">
            <v>PT. DANONE BISCUITS INDONESIA</v>
          </cell>
        </row>
      </sheetData>
      <sheetData sheetId="7455">
        <row r="7">
          <cell r="E7" t="str">
            <v>PT. DANONE BISCUITS INDONESIA</v>
          </cell>
        </row>
      </sheetData>
      <sheetData sheetId="7456">
        <row r="7">
          <cell r="E7" t="str">
            <v>PT. DANONE BISCUITS INDONESIA</v>
          </cell>
        </row>
      </sheetData>
      <sheetData sheetId="7457">
        <row r="7">
          <cell r="E7" t="str">
            <v>PT. DANONE BISCUITS INDONESIA</v>
          </cell>
        </row>
      </sheetData>
      <sheetData sheetId="7458">
        <row r="7">
          <cell r="E7" t="str">
            <v>PT. DANONE BISCUITS INDONESIA</v>
          </cell>
        </row>
      </sheetData>
      <sheetData sheetId="7459">
        <row r="7">
          <cell r="E7" t="str">
            <v>PT. DANONE BISCUITS INDONESIA</v>
          </cell>
        </row>
      </sheetData>
      <sheetData sheetId="7460">
        <row r="7">
          <cell r="E7" t="str">
            <v>PT. DANONE BISCUITS INDONESIA</v>
          </cell>
        </row>
      </sheetData>
      <sheetData sheetId="7461">
        <row r="7">
          <cell r="E7" t="str">
            <v>PT. DANONE BISCUITS INDONESIA</v>
          </cell>
        </row>
      </sheetData>
      <sheetData sheetId="7462">
        <row r="7">
          <cell r="E7" t="str">
            <v>PT. DANONE BISCUITS INDONESIA</v>
          </cell>
        </row>
      </sheetData>
      <sheetData sheetId="7463">
        <row r="7">
          <cell r="E7" t="str">
            <v>PT. DANONE BISCUITS INDONESIA</v>
          </cell>
        </row>
      </sheetData>
      <sheetData sheetId="7464">
        <row r="7">
          <cell r="E7" t="str">
            <v>PT. DANONE BISCUITS INDONESIA</v>
          </cell>
        </row>
      </sheetData>
      <sheetData sheetId="7465">
        <row r="7">
          <cell r="E7" t="str">
            <v>PT. DANONE BISCUITS INDONESIA</v>
          </cell>
        </row>
      </sheetData>
      <sheetData sheetId="7466">
        <row r="7">
          <cell r="E7" t="str">
            <v>PT. DANONE BISCUITS INDONESIA</v>
          </cell>
        </row>
      </sheetData>
      <sheetData sheetId="7467"/>
      <sheetData sheetId="7468"/>
      <sheetData sheetId="7469"/>
      <sheetData sheetId="7470"/>
      <sheetData sheetId="7471"/>
      <sheetData sheetId="7472">
        <row r="37">
          <cell r="D37">
            <v>0</v>
          </cell>
        </row>
      </sheetData>
      <sheetData sheetId="7473">
        <row r="37">
          <cell r="D37">
            <v>0</v>
          </cell>
        </row>
      </sheetData>
      <sheetData sheetId="7474">
        <row r="37">
          <cell r="D37">
            <v>0</v>
          </cell>
        </row>
      </sheetData>
      <sheetData sheetId="7475"/>
      <sheetData sheetId="7476">
        <row r="7">
          <cell r="E7" t="str">
            <v>PT. DANONE BISCUITS INDONESIA</v>
          </cell>
        </row>
      </sheetData>
      <sheetData sheetId="7477">
        <row r="7">
          <cell r="E7" t="str">
            <v>PT. DANONE BISCUITS INDONESIA</v>
          </cell>
        </row>
      </sheetData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>
        <row r="7">
          <cell r="E7" t="str">
            <v>PT. DANONE BISCUITS INDONESIA</v>
          </cell>
        </row>
      </sheetData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>
        <row r="7">
          <cell r="E7" t="str">
            <v>PT. DANONE BISCUITS INDONESIA</v>
          </cell>
        </row>
      </sheetData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ens Prod"/>
      <sheetName val="Comparative (4)"/>
      <sheetName val="Comparative (3)"/>
      <sheetName val="Comparative (2)"/>
      <sheetName val="Comparative"/>
      <sheetName val="Analysis"/>
      <sheetName val="Income Statement"/>
      <sheetName val="Revenue"/>
      <sheetName val="Detail Income Statements"/>
      <sheetName val="Adjustment"/>
      <sheetName val="Cost per Code"/>
      <sheetName val="Per Activity"/>
      <sheetName val="Actual Profit Loss 2007"/>
      <sheetName val="Action Plan"/>
      <sheetName val="Per Department"/>
      <sheetName val="Others"/>
      <sheetName val="Sheet1"/>
      <sheetName val="BCP"/>
      <sheetName val="Commercial"/>
      <sheetName val="HR &amp; Admin"/>
      <sheetName val="Construction"/>
      <sheetName val="IT"/>
      <sheetName val="LEGAL"/>
      <sheetName val="FINANCE"/>
      <sheetName val="ASAM2"/>
      <sheetName val="KPI"/>
      <sheetName val="PTDH"/>
      <sheetName val="Sheet2"/>
      <sheetName val="Depre"/>
      <sheetName val="WH"/>
      <sheetName val="HRPar"/>
      <sheetName val="B.1"/>
    </sheetNames>
    <sheetDataSet>
      <sheetData sheetId="0" refreshError="1">
        <row r="23">
          <cell r="D23">
            <v>9300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us"/>
      <sheetName val="receip"/>
      <sheetName val="receip-consump"/>
      <sheetName val="receip-vendor"/>
      <sheetName val="consump"/>
      <sheetName val="Sheet1"/>
      <sheetName val="Sheet2"/>
      <sheetName val="Sheet3"/>
      <sheetName val="Rinc"/>
      <sheetName val="EXC-R2004"/>
      <sheetName val="NAP"/>
      <sheetName val="Irregular Income"/>
      <sheetName val="FE-1770.P1"/>
      <sheetName val="TBM"/>
      <sheetName val="GL"/>
      <sheetName val="GeneralInfo"/>
      <sheetName val="trf-d-w"/>
      <sheetName val="trf d-i"/>
      <sheetName val="Prepaid PPH 23-SAP"/>
      <sheetName val="Ex_Rate"/>
      <sheetName val="9"/>
      <sheetName val="C1 NOV"/>
      <sheetName val="note"/>
      <sheetName val="Ex-Rate"/>
      <sheetName val="WBS1"/>
      <sheetName val="附件21-1"/>
      <sheetName val="附件11"/>
      <sheetName val="MALE"/>
      <sheetName val="SING"/>
      <sheetName val="SRI L"/>
      <sheetName val="VIET"/>
      <sheetName val="EX RATE"/>
      <sheetName val="B"/>
      <sheetName val="P&amp;L98"/>
      <sheetName val="Marshal"/>
      <sheetName val="Ageing of HypoTax"/>
      <sheetName val="Macro1"/>
      <sheetName val="DATA"/>
      <sheetName val="Permanent info"/>
      <sheetName val="ACRCONT"/>
      <sheetName val="BWD"/>
      <sheetName val="Assumptions"/>
      <sheetName val="Scenario&amp;Sensitivity"/>
      <sheetName val="Mine Assumptions"/>
      <sheetName val="BUT-1"/>
      <sheetName val="HEX-A"/>
      <sheetName val="HEX-E"/>
      <sheetName val="I-BUT"/>
      <sheetName val="RD I-BUT"/>
      <sheetName val="TblGorups"/>
      <sheetName val="Other Current"/>
      <sheetName val="Other YTD"/>
      <sheetName val="FM-April"/>
      <sheetName val="fiscal depr(E)"/>
      <sheetName val="SUMMARY"/>
      <sheetName val="Irregular_Income"/>
      <sheetName val="FE-1770_P1"/>
      <sheetName val="Ageing_of_HypoTax"/>
      <sheetName val="Mine_Assumptions"/>
      <sheetName val="RD_I-BUT"/>
      <sheetName val="Other_Current"/>
      <sheetName val="Other_YTD"/>
      <sheetName val="Workshop Tools"/>
      <sheetName val="I.4.1 (2)"/>
      <sheetName val="Budget"/>
      <sheetName val="Source"/>
      <sheetName val="Utlz03"/>
      <sheetName val="Cash-0204"/>
      <sheetName val="KODE"/>
      <sheetName val="LOOKUP"/>
      <sheetName val="DWP"/>
      <sheetName val="STOCK"/>
      <sheetName val="EXC-R"/>
      <sheetName val="CODE,NAME"/>
      <sheetName val="PA Result"/>
      <sheetName val="KAEF"/>
      <sheetName val="TRIAL Balance"/>
      <sheetName val="Master"/>
      <sheetName val="NZ_BS"/>
      <sheetName val="TW_BS"/>
      <sheetName val="BS_Recon"/>
      <sheetName val="Links"/>
      <sheetName val="Amt.rvd.HITACHI"/>
      <sheetName val="SFKLN"/>
      <sheetName val="BP1_23"/>
      <sheetName val="CIP_USD"/>
      <sheetName val="K.1.1.1 HGU"/>
      <sheetName val="J.1 Deffered Landright"/>
      <sheetName val="Menu"/>
      <sheetName val="CFWork"/>
      <sheetName val="BM"/>
      <sheetName val="FE_1770_P1"/>
      <sheetName val="Family"/>
      <sheetName val="F1771-IV"/>
      <sheetName val="F1771-V"/>
      <sheetName val="COVER"/>
      <sheetName val="Jan-Nov 04"/>
      <sheetName val="Profile"/>
      <sheetName val="FIXED FLOAT"/>
      <sheetName val="NL"/>
      <sheetName val="Table Array"/>
      <sheetName val="Jenis Jasa"/>
      <sheetName val="IS"/>
      <sheetName val="PRE"/>
      <sheetName val="Exch.rate"/>
      <sheetName val="Table 1"/>
      <sheetName val="PL"/>
      <sheetName val="销管费用明细"/>
      <sheetName val="A"/>
      <sheetName val="Instructions"/>
      <sheetName val="FORM"/>
      <sheetName val="Cost Input Sheet"/>
      <sheetName val="Economic"/>
      <sheetName val="Input"/>
      <sheetName val="BS final"/>
      <sheetName val="12-06-ins"/>
      <sheetName val="A.4.2"/>
      <sheetName val="FOREX 06"/>
      <sheetName val="FOREX 06 audited"/>
      <sheetName val="05_2003-compute"/>
      <sheetName val="Rates"/>
      <sheetName val="B.1"/>
      <sheetName val="ROSS LIST"/>
      <sheetName val="Other charges (income)"/>
      <sheetName val="Alt.2"/>
      <sheetName val="F1771-III"/>
      <sheetName val="Main Menu"/>
      <sheetName val="BankRecon-IDR"/>
      <sheetName val="FE-1771-I"/>
      <sheetName val="Set"/>
      <sheetName val="Rekap Penj"/>
      <sheetName val="perset"/>
      <sheetName val="POMALAA"/>
      <sheetName val="KONSOL SUBS"/>
      <sheetName val="RATE"/>
      <sheetName val="ShareCapital "/>
      <sheetName val="Inventories"/>
      <sheetName val="Des"/>
      <sheetName val="All products"/>
      <sheetName val="Irregular_Income1"/>
      <sheetName val="FE-1770_P11"/>
      <sheetName val="Mine_Assumptions1"/>
      <sheetName val="Ageing_of_HypoTax1"/>
      <sheetName val="RD_I-BUT1"/>
      <sheetName val="Other_Current1"/>
      <sheetName val="Other_YTD1"/>
      <sheetName val="Prepaid_PPH_23-SAP"/>
      <sheetName val="K_1_1_1_HGU"/>
      <sheetName val="Jan-Nov_04"/>
      <sheetName val="C1_NOV"/>
      <sheetName val="Permanent_info"/>
      <sheetName val="fiscal_depr(E)"/>
      <sheetName val="Workshop_Tools"/>
      <sheetName val="I_4_1_(2)"/>
      <sheetName val="trf_d-i"/>
      <sheetName val="Konstanta"/>
      <sheetName val="File references"/>
      <sheetName val="COGS Reval Summ"/>
      <sheetName val="Jabar"/>
      <sheetName val="Jateng"/>
      <sheetName val="Jatim"/>
      <sheetName val="Pusat"/>
      <sheetName val="Sulawesi"/>
      <sheetName val="Sumbagsel"/>
      <sheetName val="97RAW"/>
      <sheetName val="JobCode"/>
      <sheetName val="BP24"/>
      <sheetName val="BP61"/>
      <sheetName val="Macro5"/>
      <sheetName val="BB"/>
      <sheetName val="COGS"/>
      <sheetName val="Ist"/>
      <sheetName val="REFERENCE"/>
      <sheetName val="FX RATES"/>
      <sheetName val="LC Commission"/>
      <sheetName val="Cur Mth receipts"/>
      <sheetName val="PO"/>
      <sheetName val="SDE"/>
      <sheetName val="COGMSKU1"/>
      <sheetName val="COGMSKU2"/>
      <sheetName val="COGMSKU3"/>
      <sheetName val="COGMSKU4"/>
      <sheetName val="VAT"/>
      <sheetName val="rekon pjk"/>
      <sheetName val="Data_Neraca_Kom"/>
      <sheetName val="InvoiceList"/>
      <sheetName val="TP"/>
      <sheetName val="A3 Cirebon"/>
      <sheetName val="LAYING"/>
      <sheetName val="Pipeline design"/>
      <sheetName val="Results"/>
      <sheetName val="TC"/>
      <sheetName val="2-asi-00"/>
      <sheetName val="P&amp;L"/>
      <sheetName val="GL_Code"/>
      <sheetName val="DATA WP"/>
      <sheetName val="AP0106"/>
      <sheetName val="Sheet8"/>
      <sheetName val="Setup"/>
      <sheetName val="link"/>
      <sheetName val="WP-Panu'02"/>
      <sheetName val="NAME"/>
      <sheetName val="Graph"/>
      <sheetName val="Holidays"/>
      <sheetName val="FC switches"/>
      <sheetName val="NERACA-01"/>
      <sheetName val="Trf-SAP-GL"/>
      <sheetName val="Orders"/>
      <sheetName val="PLM"/>
      <sheetName val="FG"/>
      <sheetName val="COA"/>
      <sheetName val="tarjun"/>
      <sheetName val="palimanan"/>
      <sheetName val="citeureup"/>
      <sheetName val="T2&amp;T5"/>
      <sheetName val="WHC"/>
      <sheetName val="Asumsi"/>
      <sheetName val="SAD"/>
      <sheetName val="Sls"/>
      <sheetName val="TCM Lists"/>
      <sheetName val="LOAN &amp; INT_LampI.2-6,LampIII.9"/>
      <sheetName val="14"/>
      <sheetName val="S_ALR_87012284(BKR-FR)"/>
      <sheetName val="AR APR'02"/>
      <sheetName val="??21-1"/>
      <sheetName val="??11"/>
      <sheetName val="PANDUAN"/>
      <sheetName val="DATA21"/>
      <sheetName val="MC TIRE"/>
      <sheetName val="I.7.3 ICAB (in)"/>
      <sheetName val="I.7.1 ICAC (in)"/>
      <sheetName val="I.7.2 ICAS (in)"/>
      <sheetName val="I.7.4 ICAX (in)"/>
      <sheetName val="I.7.5 ICRJ (in)"/>
      <sheetName val="Tabel"/>
      <sheetName val="recl JV437"/>
      <sheetName val="L.2 CIK"/>
      <sheetName val="Option List"/>
      <sheetName val="kki"/>
      <sheetName val="fin pro centers"/>
      <sheetName val="__21-1"/>
      <sheetName val="__11"/>
      <sheetName val="Front"/>
      <sheetName val="Irregular_Income2"/>
      <sheetName val="FE-1770_P12"/>
      <sheetName val="trf_d-i1"/>
      <sheetName val="SRI_L"/>
      <sheetName val="Prepaid_PPH_23-SAP1"/>
      <sheetName val="C1_NOV1"/>
      <sheetName val="Other_Current2"/>
      <sheetName val="Other_YTD2"/>
      <sheetName val="K_1_1_1_HGU1"/>
      <sheetName val="Table_1"/>
      <sheetName val="Ageing_of_HypoTax2"/>
      <sheetName val="Permanent_info1"/>
      <sheetName val="Mine_Assumptions2"/>
      <sheetName val="RD_I-BUT2"/>
      <sheetName val="fiscal_depr(E)1"/>
      <sheetName val="Workshop_Tools1"/>
      <sheetName val="I_4_1_(2)1"/>
      <sheetName val="Rekap_Penj"/>
      <sheetName val="Other_charges_(income)"/>
      <sheetName val="TRIAL_Balance"/>
      <sheetName val="PA_Result"/>
      <sheetName val="Amt_rvd_HITACHI"/>
      <sheetName val="Table_Array"/>
      <sheetName val="FIXED_FLOAT"/>
      <sheetName val="Exch_rate"/>
      <sheetName val="J_1_Deffered_Landright"/>
      <sheetName val="Jan-Nov_041"/>
      <sheetName val="Main_Menu"/>
      <sheetName val="Cost_Input_Sheet"/>
      <sheetName val="Jenis_Jasa"/>
      <sheetName val="A_4_2"/>
      <sheetName val="FOREX_06"/>
      <sheetName val="FOREX_06_audited"/>
      <sheetName val="B_1"/>
      <sheetName val="Alt_2"/>
      <sheetName val="ROSS_LIST"/>
      <sheetName val="BS_final"/>
      <sheetName val="KONSOL_SUBS"/>
      <sheetName val="All_products"/>
      <sheetName val="File_references"/>
      <sheetName val="COGS_Reval_Summ"/>
      <sheetName val="25. Jakaranatama"/>
      <sheetName val="Income Statement"/>
      <sheetName val="Shareholders' Equity"/>
      <sheetName val="DATA PART INJ"/>
      <sheetName val="Agustus"/>
      <sheetName val="10 yr val"/>
      <sheetName val="Financials"/>
      <sheetName val="Job Code"/>
      <sheetName val="HITUNG-HPP,25"/>
      <sheetName val="OFF"/>
      <sheetName val="M-2 Adjusted"/>
      <sheetName val="AGG_aggr2"/>
      <sheetName val="Supplier_Master"/>
      <sheetName val="w44-d2 "/>
      <sheetName val="add-tanah"/>
      <sheetName val="Irregular_Income3"/>
      <sheetName val="FE-1770_P13"/>
      <sheetName val="Ageing_of_HypoTax3"/>
      <sheetName val="Other_Current3"/>
      <sheetName val="Other_YTD3"/>
      <sheetName val="Mine_Assumptions3"/>
      <sheetName val="RD_I-BUT3"/>
      <sheetName val="Workshop_Tools2"/>
      <sheetName val="fiscal_depr(E)2"/>
      <sheetName val="I_4_1_(2)2"/>
      <sheetName val="Permanent_info2"/>
      <sheetName val="C1_NOV2"/>
      <sheetName val="Prepaid_PPH_23-SAP2"/>
      <sheetName val="TRIAL_Balance1"/>
      <sheetName val="trf_d-i2"/>
      <sheetName val="SRI_L1"/>
      <sheetName val="PA_Result1"/>
      <sheetName val="J_1_Deffered_Landright1"/>
      <sheetName val="Table_Array1"/>
      <sheetName val="Amt_rvd_HITACHI1"/>
      <sheetName val="K_1_1_1_HGU2"/>
      <sheetName val="Jan-Nov_042"/>
      <sheetName val="FIXED_FLOAT1"/>
      <sheetName val="Exch_rate1"/>
      <sheetName val="Table_11"/>
      <sheetName val="Main_Menu1"/>
      <sheetName val="A_4_21"/>
      <sheetName val="FOREX_061"/>
      <sheetName val="FOREX_06_audited1"/>
      <sheetName val="Other_charges_(income)1"/>
      <sheetName val="Alt_21"/>
      <sheetName val="Cost_Input_Sheet1"/>
      <sheetName val="BS_final1"/>
      <sheetName val="rekon_pjk"/>
      <sheetName val="ShareCapital_"/>
      <sheetName val="A3_Cirebon"/>
      <sheetName val="FX_RATES"/>
      <sheetName val="LC_Commission"/>
      <sheetName val="Cur_Mth_receipts"/>
      <sheetName val="FC_switches"/>
      <sheetName val="Pipeline_design"/>
      <sheetName val="DATA_WP"/>
      <sheetName val="TCM_Lists"/>
      <sheetName val="LOAN_&amp;_INT_LampI_2-6,LampIII_9"/>
      <sheetName val="recl_JV437"/>
      <sheetName val="L_2_CIK"/>
      <sheetName val="Option_List"/>
      <sheetName val="fin_pro_centers"/>
      <sheetName val="I_7_3_ICAB_(in)"/>
      <sheetName val="I_7_1_ICAC_(in)"/>
      <sheetName val="I_7_2_ICAS_(in)"/>
      <sheetName val="I_7_4_ICAX_(in)"/>
      <sheetName val="I_7_5_ICRJ_(in)"/>
      <sheetName val="Irregular_Income4"/>
      <sheetName val="FE-1770_P14"/>
      <sheetName val="Ageing_of_HypoTax4"/>
      <sheetName val="Other_Current4"/>
      <sheetName val="Other_YTD4"/>
      <sheetName val="Mine_Assumptions4"/>
      <sheetName val="RD_I-BUT4"/>
      <sheetName val="Workshop_Tools3"/>
      <sheetName val="fiscal_depr(E)3"/>
      <sheetName val="I_4_1_(2)3"/>
      <sheetName val="Permanent_info3"/>
      <sheetName val="C1_NOV3"/>
      <sheetName val="Prepaid_PPH_23-SAP3"/>
      <sheetName val="TRIAL_Balance2"/>
      <sheetName val="trf_d-i3"/>
      <sheetName val="SRI_L2"/>
      <sheetName val="PA_Result2"/>
      <sheetName val="J_1_Deffered_Landright2"/>
      <sheetName val="Table_Array2"/>
      <sheetName val="Amt_rvd_HITACHI2"/>
      <sheetName val="K_1_1_1_HGU3"/>
      <sheetName val="Jan-Nov_043"/>
      <sheetName val="FIXED_FLOAT2"/>
      <sheetName val="Exch_rate2"/>
      <sheetName val="Table_12"/>
      <sheetName val="Main_Menu2"/>
      <sheetName val="A_4_22"/>
      <sheetName val="FOREX_062"/>
      <sheetName val="FOREX_06_audited2"/>
      <sheetName val="Other_charges_(income)2"/>
      <sheetName val="Alt_22"/>
      <sheetName val="Cost_Input_Sheet2"/>
      <sheetName val="BS_final2"/>
      <sheetName val="File_references1"/>
      <sheetName val="COGS_Reval_Summ1"/>
      <sheetName val="B_11"/>
      <sheetName val="ROSS_LIST1"/>
      <sheetName val="Jenis_Jasa1"/>
      <sheetName val="Rekap_Penj1"/>
      <sheetName val="rekon_pjk1"/>
      <sheetName val="ShareCapital_1"/>
      <sheetName val="A3_Cirebon1"/>
      <sheetName val="FX_RATES1"/>
      <sheetName val="LC_Commission1"/>
      <sheetName val="Cur_Mth_receipts1"/>
      <sheetName val="FC_switches1"/>
      <sheetName val="KONSOL_SUBS1"/>
      <sheetName val="All_products1"/>
      <sheetName val="Pipeline_design1"/>
      <sheetName val="DATA_WP1"/>
      <sheetName val="TCM_Lists1"/>
      <sheetName val="LOAN_&amp;_INT_LampI_2-6,LampIII_91"/>
      <sheetName val="recl_JV4371"/>
      <sheetName val="L_2_CIK1"/>
      <sheetName val="Option_List1"/>
      <sheetName val="fin_pro_centers1"/>
      <sheetName val="I_7_3_ICAB_(in)1"/>
      <sheetName val="I_7_1_ICAC_(in)1"/>
      <sheetName val="I_7_2_ICAS_(in)1"/>
      <sheetName val="I_7_4_ICAX_(in)1"/>
      <sheetName val="I_7_5_ICRJ_(in)1"/>
      <sheetName val="List"/>
      <sheetName val="Neraca"/>
      <sheetName val="Tanah"/>
      <sheetName val="OLIE"/>
    </sheetNames>
    <sheetDataSet>
      <sheetData sheetId="0" refreshError="1"/>
      <sheetData sheetId="1"/>
      <sheetData sheetId="2">
        <row r="23">
          <cell r="R23" t="str">
            <v>*) include water drained 12.60 Tons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10M"/>
      <sheetName val="9M"/>
      <sheetName val="4P"/>
      <sheetName val="ocean_voyage"/>
      <sheetName val="5y_pm"/>
      <sheetName val="1y_pm_"/>
      <sheetName val="act_plan_1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Lists"/>
      <sheetName val="Delay codes"/>
      <sheetName val="BA RENTAL UNIT JAN 2012"/>
      <sheetName val="MASTER"/>
      <sheetName val="Sales Parameter"/>
      <sheetName val="Sheet1"/>
      <sheetName val="Parameter"/>
      <sheetName val="List"/>
      <sheetName val="Ex-Rate"/>
    </sheetNames>
    <sheetDataSet>
      <sheetData sheetId="0" refreshError="1"/>
      <sheetData sheetId="1" refreshError="1">
        <row r="2">
          <cell r="G2" t="str">
            <v>DT2056</v>
          </cell>
          <cell r="N2" t="str">
            <v>WC3016</v>
          </cell>
        </row>
        <row r="3">
          <cell r="N3" t="str">
            <v>WC3017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-Rupiah"/>
      <sheetName val="BS-USD"/>
      <sheetName val="PL-IDR"/>
      <sheetName val="PL-USD"/>
      <sheetName val="Ex-Rate"/>
      <sheetName val="Stock Movement"/>
      <sheetName val="Fixed Asse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Construction In Progress"/>
      <sheetName val="Monetery Item"/>
      <sheetName val="Forex"/>
      <sheetName val="Other Forex"/>
      <sheetName val="Interest"/>
      <sheetName val="Finance exp.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ITEM-BALANCE"/>
      <sheetName val="NMI-Tax Recoverable &amp; Payable"/>
      <sheetName val="NMI-Acrual"/>
      <sheetName val="Ex_Rate"/>
      <sheetName val="status"/>
      <sheetName val="EXC-R2004"/>
      <sheetName val="NAP"/>
      <sheetName val="Jan_08"/>
      <sheetName val="表0-汇总表"/>
      <sheetName val="Avrmar"/>
      <sheetName val="F1771-II"/>
      <sheetName val="Permanent info"/>
      <sheetName val="Sheet1"/>
      <sheetName val="Credit-22"/>
      <sheetName val="MALE"/>
      <sheetName val="SING"/>
      <sheetName val="SRI L"/>
      <sheetName val="VIET"/>
      <sheetName val="Exc. Rate"/>
      <sheetName val="C1 NOV"/>
      <sheetName val="Marshal"/>
      <sheetName val="Irregular Income"/>
      <sheetName val="ASSUMPTIONS"/>
      <sheetName val="DLFOH"/>
      <sheetName val="GeneralInfo"/>
      <sheetName val="Attachement"/>
      <sheetName val="SB 2005"/>
      <sheetName val="Rates"/>
      <sheetName val="ExchRates"/>
      <sheetName val="Other charges (income)"/>
      <sheetName val="FIXED FLOAT"/>
      <sheetName val="CPC"/>
      <sheetName val="Jan-Nov 04"/>
      <sheetName val="BWD"/>
      <sheetName val="TLKM-J"/>
      <sheetName val="Ageing of HypoTax"/>
      <sheetName val="Trial"/>
      <sheetName val="AR_OK"/>
      <sheetName val="Loans_OK"/>
      <sheetName val="NMI-Tax Recoverable&amp;Paya䁢le"/>
      <sheetName val="JAN 2001"/>
      <sheetName val="Keterangan"/>
      <sheetName val="Chart"/>
      <sheetName val="Table Array"/>
      <sheetName val="TBM"/>
      <sheetName val="B.1"/>
      <sheetName val="FA1999"/>
      <sheetName val="BB"/>
      <sheetName val="BM"/>
      <sheetName val="KODEREKG"/>
      <sheetName val="Juta"/>
      <sheetName val="Miliar"/>
      <sheetName val="Ratus"/>
      <sheetName val="Ribu"/>
      <sheetName val="SUMMARY"/>
      <sheetName val="I.4.1 (2)"/>
      <sheetName val="Stock_Movement"/>
      <sheetName val="Fixed_Asset"/>
      <sheetName val="NMI-Tax_Recoverable&amp;Payable"/>
      <sheetName val="NMI-Acrual_"/>
      <sheetName val="NMI-Developmen_Cost_of_Plt_"/>
      <sheetName val="NMI-Plasma_Investment"/>
      <sheetName val="NMI-Def_exp,_Bank&amp;Other_Loan"/>
      <sheetName val="Monetery_Item-_Related"/>
      <sheetName val="Monetery_Item-Non_Related"/>
      <sheetName val="Construction_In_Progress"/>
      <sheetName val="Monetery_Item"/>
      <sheetName val="Other_Forex"/>
      <sheetName val="Finance_exp_"/>
      <sheetName val="loan_wilmar"/>
      <sheetName val="loan_u_sap"/>
      <sheetName val="Tes_Bs"/>
      <sheetName val="Tes_Pl"/>
      <sheetName val="Idr_This_Month"/>
      <sheetName val="Idr_Todate"/>
      <sheetName val="Usd_This_Month"/>
      <sheetName val="Usd_Todate"/>
      <sheetName val="NMI-Tax_Recoverable_&amp;_Payable"/>
      <sheetName val="I_4_1_(2)"/>
      <sheetName val="ACRCONT"/>
      <sheetName val="Links"/>
      <sheetName val="KAEF"/>
      <sheetName val="9"/>
      <sheetName val="Profile"/>
      <sheetName val="Cash-0204"/>
      <sheetName val="INVMOVEM.XLS"/>
      <sheetName val="FE-1770.P1"/>
      <sheetName val="Header"/>
      <sheetName val="JURNAL"/>
      <sheetName val="K1.4 mach"/>
      <sheetName val="Rinc"/>
      <sheetName val="K.1.1.1 HGU"/>
      <sheetName val="BP1_23"/>
      <sheetName val="Prepaid PPh 23-SAP"/>
      <sheetName val="Source"/>
      <sheetName val="Utlz03"/>
      <sheetName val="J.1 Deffered Landright"/>
      <sheetName val="FKT_PJK"/>
      <sheetName val="jan05"/>
      <sheetName val="WBS1"/>
      <sheetName val="KODE"/>
      <sheetName val="LOOKUP"/>
      <sheetName val="DWP"/>
      <sheetName val="BK WHS SUMMARY"/>
      <sheetName val="fiscal depr(E)"/>
      <sheetName val="April"/>
      <sheetName val="master"/>
      <sheetName val="Asumsi"/>
      <sheetName val="P&amp;L98"/>
      <sheetName val="Jun'08"/>
      <sheetName val="Rinc_175"/>
      <sheetName val="worksheet"/>
      <sheetName val="9.1.3"/>
      <sheetName val="Contracts, Parts &amp; Tech"/>
      <sheetName val="input data"/>
      <sheetName val="Param"/>
      <sheetName val="Stock_Movement1"/>
      <sheetName val="Fixed_Asset1"/>
      <sheetName val="NMI-Tax_Recoverable&amp;Payable1"/>
      <sheetName val="NMI-Acrual_1"/>
      <sheetName val="NMI-Developmen_Cost_of_Plt_1"/>
      <sheetName val="NMI-Plasma_Investment1"/>
      <sheetName val="NMI-Def_exp,_Bank&amp;Other_Loan1"/>
      <sheetName val="Monetery_Item-_Related1"/>
      <sheetName val="Monetery_Item-Non_Related1"/>
      <sheetName val="Construction_In_Progress1"/>
      <sheetName val="Monetery_Item1"/>
      <sheetName val="Other_Forex1"/>
      <sheetName val="Finance_exp_1"/>
      <sheetName val="loan_wilmar1"/>
      <sheetName val="loan_u_sap1"/>
      <sheetName val="Tes_Bs1"/>
      <sheetName val="Tes_Pl1"/>
      <sheetName val="Idr_This_Month1"/>
      <sheetName val="Idr_Todate1"/>
      <sheetName val="Usd_This_Month1"/>
      <sheetName val="Usd_Todate1"/>
      <sheetName val="NMI-Tax_Recoverable_&amp;_Payable1"/>
      <sheetName val="Jan-Nov_04"/>
      <sheetName val="Permanent_info"/>
      <sheetName val="Ageing_of_HypoTax"/>
      <sheetName val="Exc__Rate"/>
      <sheetName val="I_4_1_(2)1"/>
      <sheetName val="Table_Array"/>
      <sheetName val="INVMOVEM_XLS"/>
      <sheetName val="me rate"/>
      <sheetName val="aps580"/>
      <sheetName val="OpsHighlite"/>
      <sheetName val="KAS $"/>
      <sheetName val="jer-lr"/>
      <sheetName val="rekap"/>
      <sheetName val="U2.5 RM From Purhase"/>
      <sheetName val="Deferred Rev"/>
      <sheetName val="List"/>
      <sheetName val="COAC PROJECT"/>
      <sheetName val="ledger02"/>
      <sheetName val="INV. 0076"/>
      <sheetName val="Journal Extract v3"/>
      <sheetName val="BS_Recon"/>
      <sheetName val="Detail"/>
      <sheetName val="INV MENU"/>
      <sheetName val="DME"/>
      <sheetName val="RATE"/>
      <sheetName val="Rev Adjust"/>
      <sheetName val="A.4.3"/>
      <sheetName val="A.4.2"/>
      <sheetName val="SCORE_RC_Code"/>
      <sheetName val="NZ_BS"/>
      <sheetName val="TW_BS"/>
      <sheetName val="Parameters"/>
      <sheetName val="Tables"/>
      <sheetName val="OLDMAP"/>
      <sheetName val="kat"/>
      <sheetName val="EX RATE"/>
      <sheetName val="SumIQA"/>
      <sheetName val="Account"/>
      <sheetName val="Center"/>
      <sheetName val="Company"/>
      <sheetName val="Transport"/>
      <sheetName val="08012.2"/>
      <sheetName val="Other Current"/>
      <sheetName val="Other YTD"/>
      <sheetName val="STOCK"/>
      <sheetName val="SE-C"/>
      <sheetName val="CFWork"/>
      <sheetName val="sapactivexlhiddensheet"/>
      <sheetName val="Journal Template"/>
      <sheetName val="K2-FA"/>
      <sheetName val="ProfitLoss"/>
      <sheetName val="Pdg"/>
      <sheetName val="Settings"/>
      <sheetName val="K 2.1"/>
      <sheetName val="Values"/>
      <sheetName val="COA"/>
      <sheetName val="Name Map"/>
      <sheetName val="BD"/>
      <sheetName val="Sheet2"/>
      <sheetName val="A3 Cirebon"/>
      <sheetName val="CRA-Detail"/>
      <sheetName val="Scenario&amp;Sensitivity"/>
      <sheetName val="Mine Assumptions"/>
      <sheetName val="DATA"/>
      <sheetName val="Income"/>
      <sheetName val="Capital Struct"/>
      <sheetName val="7132-1 Options"/>
      <sheetName val="SALES "/>
      <sheetName val="BGT Cashflow "/>
      <sheetName val="N-TLKM"/>
      <sheetName val="Stock-BUYING"/>
      <sheetName val="PKB"/>
      <sheetName val="LOG 11"/>
      <sheetName val="Exch rate"/>
      <sheetName val="INV_MENU"/>
      <sheetName val="A_4_3"/>
      <sheetName val="A_4_2"/>
      <sheetName val="Journal_Template"/>
      <sheetName val="Rev_Adjust"/>
      <sheetName val="Exch_rate"/>
      <sheetName val="INV_MENU1"/>
      <sheetName val="A_4_31"/>
      <sheetName val="A_4_21"/>
      <sheetName val="Journal_Template1"/>
      <sheetName val="Rev_Adjust1"/>
      <sheetName val="Exch_rate1"/>
      <sheetName val="Stock_Movement2"/>
      <sheetName val="Fixed_Asset2"/>
      <sheetName val="NMI-Tax_Recoverable&amp;Payable2"/>
      <sheetName val="NMI-Acrual_2"/>
      <sheetName val="NMI-Developmen_Cost_of_Plt_2"/>
      <sheetName val="NMI-Plasma_Investment2"/>
      <sheetName val="NMI-Def_exp,_Bank&amp;Other_Loan2"/>
      <sheetName val="Monetery_Item-_Related2"/>
      <sheetName val="Monetery_Item-Non_Related2"/>
      <sheetName val="Construction_In_Progress2"/>
      <sheetName val="Monetery_Item2"/>
      <sheetName val="Other_Forex2"/>
      <sheetName val="Finance_exp_2"/>
      <sheetName val="loan_wilmar2"/>
      <sheetName val="loan_u_sap2"/>
      <sheetName val="Tes_Bs2"/>
      <sheetName val="Tes_Pl2"/>
      <sheetName val="Idr_This_Month2"/>
      <sheetName val="Idr_Todate2"/>
      <sheetName val="Usd_This_Month2"/>
      <sheetName val="Usd_Todate2"/>
      <sheetName val="NMI-Tax_Recoverable_&amp;_Payable2"/>
      <sheetName val="INV_MENU2"/>
      <sheetName val="A_4_32"/>
      <sheetName val="A_4_22"/>
      <sheetName val="Journal_Template2"/>
      <sheetName val="Rev_Adjust2"/>
      <sheetName val="Exch_rate2"/>
      <sheetName val="Kesimpulan"/>
      <sheetName val="fa"/>
      <sheetName val="LR&amp;Neraca"/>
      <sheetName val="S7-1"/>
      <sheetName val="gia vt,nc,may"/>
      <sheetName val="NGUON"/>
      <sheetName val="GROUP"/>
      <sheetName val="$Purchased"/>
      <sheetName val="TOTALP&amp;L"/>
      <sheetName val="EYAS Standar"/>
      <sheetName val="Lead"/>
      <sheetName val="mesin"/>
      <sheetName val="Jabar"/>
      <sheetName val="Jateng"/>
      <sheetName val="Jatim"/>
      <sheetName val="Pusat"/>
      <sheetName val="Sulawesi"/>
      <sheetName val="Sumbagsel"/>
      <sheetName val="Lam pb-74"/>
      <sheetName val="p&amp;l 07-02"/>
      <sheetName val="FAC00ATH"/>
      <sheetName val="value"/>
      <sheetName val="H.Satuan"/>
      <sheetName val="Constants"/>
      <sheetName val="DataLookups"/>
      <sheetName val="SAA"/>
      <sheetName val="Orders"/>
      <sheetName val="DESBT"/>
    </sheetNames>
    <sheetDataSet>
      <sheetData sheetId="0">
        <row r="41">
          <cell r="E41">
            <v>8554</v>
          </cell>
        </row>
      </sheetData>
      <sheetData sheetId="1">
        <row r="41">
          <cell r="E41">
            <v>8554</v>
          </cell>
        </row>
      </sheetData>
      <sheetData sheetId="2">
        <row r="41">
          <cell r="E41">
            <v>8554</v>
          </cell>
        </row>
      </sheetData>
      <sheetData sheetId="3">
        <row r="41">
          <cell r="E41">
            <v>8554</v>
          </cell>
        </row>
      </sheetData>
      <sheetData sheetId="4" refreshError="1"/>
      <sheetData sheetId="5">
        <row r="41">
          <cell r="E41">
            <v>8554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1">
          <cell r="E41">
            <v>8554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  <sheetName val="status"/>
      <sheetName val="TB"/>
      <sheetName val="Marshal"/>
      <sheetName val="Ex-Rate"/>
      <sheetName val="JAN 2001"/>
      <sheetName val="EX RATE"/>
      <sheetName val="ASSUMPTIONS"/>
      <sheetName val="Account"/>
      <sheetName val="Center"/>
      <sheetName val="Company"/>
      <sheetName val="CRA-Detail"/>
      <sheetName val="Amt.rvd.HITACHI"/>
      <sheetName val="SE-C"/>
      <sheetName val="SCORE_RC_Code"/>
      <sheetName val="Attachement"/>
      <sheetName val="SumIQA"/>
      <sheetName val="Source"/>
      <sheetName val="TBM"/>
      <sheetName val="WBS2"/>
      <sheetName val="A4 BS"/>
      <sheetName val="Graphs"/>
      <sheetName val="EB NetIncomeMthlyTrendAnalysis"/>
      <sheetName val="EB PDT"/>
      <sheetName val="GeneralInfo"/>
      <sheetName val="Ex_Rate"/>
      <sheetName val="n01"/>
      <sheetName val="pl01"/>
      <sheetName val="Desc "/>
      <sheetName val="Other charges (income)"/>
      <sheetName val="Lead"/>
      <sheetName val="Tables"/>
      <sheetName val="new-bpe"/>
      <sheetName val="BPE Report"/>
      <sheetName val="ccv=0"/>
      <sheetName val="Sheet1"/>
      <sheetName val="基本情報＿Basic Information"/>
      <sheetName val="P&amp;Lreforecast"/>
      <sheetName val="G-Lead"/>
      <sheetName val="Permanent info"/>
      <sheetName val="Check on 8.10.2003"/>
      <sheetName val="FKT_PJK"/>
      <sheetName val="SFKLN"/>
      <sheetName val="Links"/>
      <sheetName val="LabData203_204"/>
      <sheetName val="Table_Array"/>
      <sheetName val="BPE_Report"/>
      <sheetName val="ACRCONT"/>
      <sheetName val="Local"/>
      <sheetName val="ctrl"/>
      <sheetName val="PER-HP"/>
      <sheetName val="rab_50"/>
      <sheetName val="BS_Recon"/>
      <sheetName val="SAD"/>
      <sheetName val="Irregular Income"/>
      <sheetName val="FE-1770.P1"/>
      <sheetName val="Intercompany"/>
      <sheetName val="LRK"/>
      <sheetName val="PEND+BIAYA"/>
      <sheetName val="NONCAB"/>
      <sheetName val="lr treas"/>
      <sheetName val="SUMMARY"/>
      <sheetName val="F1771-IV"/>
      <sheetName val="F1771-V"/>
      <sheetName val="I-PPh"/>
      <sheetName val="I-PPh Final"/>
      <sheetName val="Tax Rate"/>
      <sheetName val="may'03"/>
      <sheetName val="Detail"/>
      <sheetName val="Database"/>
      <sheetName val="load"/>
      <sheetName val="Interdata"/>
      <sheetName val="Neraca"/>
      <sheetName val="LLL10"/>
      <sheetName val="NAP"/>
      <sheetName val="Rates"/>
      <sheetName val="NN"/>
      <sheetName val="GL05"/>
      <sheetName val="CRITERIA1"/>
      <sheetName val="TLKM-J"/>
      <sheetName val="N-TLKM"/>
      <sheetName val="BB_TB1"/>
      <sheetName val="A-GL-SUMMARY"/>
      <sheetName val="GLdownload"/>
      <sheetName val="SE"/>
      <sheetName val="xlSVH_T"/>
      <sheetName val="Credit-22"/>
      <sheetName val="Recap DB Version 2 SOC"/>
      <sheetName val="BB"/>
      <sheetName val="JAN_2001"/>
      <sheetName val="EB_NetIncomeMthlyTrendAnalysis"/>
      <sheetName val="EB_PDT"/>
      <sheetName val="Sheet3"/>
      <sheetName val="CC"/>
      <sheetName val="Main"/>
      <sheetName val="0220"/>
      <sheetName val="F1771-II"/>
      <sheetName val="F1771-III"/>
      <sheetName val="2703.1"/>
      <sheetName val="KAS $"/>
      <sheetName val="UnitCost"/>
      <sheetName val="P&amp;L"/>
      <sheetName val="Crew"/>
      <sheetName val="KKP-II.2.2.1.2"/>
      <sheetName val="MB51"/>
      <sheetName val="TBM-"/>
      <sheetName val="Menu"/>
      <sheetName val="MATT"/>
      <sheetName val="FA_TP99"/>
      <sheetName val="Exch.rate"/>
      <sheetName val="Pvt1"/>
      <sheetName val="PREMIUM"/>
      <sheetName val="INDEX"/>
      <sheetName val="H1b Accounts Payable"/>
      <sheetName val="P1 Equity"/>
      <sheetName val="KEPMEN"/>
      <sheetName val="Mortalitas"/>
      <sheetName val="ref"/>
      <sheetName val="Family"/>
      <sheetName val="DELETE"/>
      <sheetName val="General Info"/>
      <sheetName val="เงินกู้ MGC"/>
      <sheetName val="เงินกู้ธนชาติ"/>
      <sheetName val="Sheet10"/>
      <sheetName val="Basic_Information"/>
      <sheetName val="Content Page"/>
      <sheetName val="Owner Unit"/>
      <sheetName val="GOP_I"/>
      <sheetName val="By Month"/>
      <sheetName val="M"/>
      <sheetName val="A12-invsub"/>
      <sheetName val="Setup"/>
      <sheetName val="CRITERIA3"/>
      <sheetName val="2010"/>
      <sheetName val="Tabel stock"/>
      <sheetName val="602 LEDGER"/>
      <sheetName val="Table_Array1"/>
      <sheetName val="JAN_20011"/>
      <sheetName val="EB_NetIncomeMthlyTrendAnalysis1"/>
      <sheetName val="EB_PDT1"/>
      <sheetName val="EX_RATE1"/>
      <sheetName val="Amt_rvd_HITACHI"/>
      <sheetName val="Desc_"/>
      <sheetName val="Other_charges_(income)"/>
      <sheetName val="A4_BS"/>
      <sheetName val="2703_1"/>
      <sheetName val="KAS_$"/>
      <sheetName val="KKP-II_2_2_1_2"/>
      <sheetName val="Permanent_info"/>
      <sheetName val="Exch_rate"/>
      <sheetName val="Check_on_8_10_2003"/>
      <sheetName val="H1b_Accounts_Payable"/>
      <sheetName val="P1_Equity"/>
      <sheetName val="602_LEDGER"/>
      <sheetName val="Table_Array2"/>
      <sheetName val="JAN_20012"/>
      <sheetName val="EB_NetIncomeMthlyTrendAnalysis2"/>
      <sheetName val="EB_PDT2"/>
      <sheetName val="EX_RATE2"/>
      <sheetName val="Amt_rvd_HITACHI1"/>
      <sheetName val="Desc_1"/>
      <sheetName val="Other_charges_(income)1"/>
      <sheetName val="A4_BS1"/>
      <sheetName val="2703_11"/>
      <sheetName val="KAS_$1"/>
      <sheetName val="KKP-II_2_2_1_21"/>
      <sheetName val="BPE_Report1"/>
      <sheetName val="Permanent_info1"/>
      <sheetName val="Exch_rate1"/>
      <sheetName val="Check_on_8_10_20031"/>
      <sheetName val="H1b_Accounts_Payable1"/>
      <sheetName val="P1_Equity1"/>
      <sheetName val="602_LEDGER1"/>
      <sheetName val="Table_Array3"/>
      <sheetName val="JAN_20013"/>
      <sheetName val="EB_NetIncomeMthlyTrendAnalysis3"/>
      <sheetName val="EB_PDT3"/>
      <sheetName val="EX_RATE3"/>
      <sheetName val="Amt_rvd_HITACHI2"/>
      <sheetName val="Desc_2"/>
      <sheetName val="Other_charges_(income)2"/>
      <sheetName val="A4_BS2"/>
      <sheetName val="2703_12"/>
      <sheetName val="KAS_$2"/>
      <sheetName val="KKP-II_2_2_1_22"/>
      <sheetName val="BPE_Report2"/>
      <sheetName val="Permanent_info2"/>
      <sheetName val="Exch_rate2"/>
      <sheetName val="Check_on_8_10_20032"/>
      <sheetName val="H1b_Accounts_Payable2"/>
      <sheetName val="P1_Equity2"/>
      <sheetName val="602_LEDGER2"/>
      <sheetName val="WPL"/>
      <sheetName val="9"/>
      <sheetName val="MK(7ｶ国+5,7,12万台)"/>
      <sheetName val="101.00"/>
      <sheetName val="PREMI"/>
      <sheetName val="master"/>
      <sheetName val="GL Detail by E-Code"/>
      <sheetName val="Property"/>
      <sheetName val="A.4.3"/>
      <sheetName val="Art 23"/>
      <sheetName val="PL"/>
      <sheetName val="Constants"/>
      <sheetName val="Balance Sheet"/>
      <sheetName val="Profit &amp; Loss"/>
      <sheetName val="Posting Adjustment"/>
      <sheetName val="Details Adjustment"/>
      <sheetName val="CAJE"/>
      <sheetName val="Fiscal 2016"/>
      <sheetName val="BS"/>
      <sheetName val="Equity"/>
      <sheetName val="TB 2016"/>
      <sheetName val="Cash Flows"/>
      <sheetName val="Cash Flow 2016"/>
      <sheetName val="Cash Flow 2015"/>
      <sheetName val="Cash Flow 2013"/>
      <sheetName val="Cash Flow 2014"/>
      <sheetName val="TB 2015"/>
      <sheetName val="TB 2014"/>
      <sheetName val="Other AR"/>
      <sheetName val="Cash"/>
      <sheetName val="AR"/>
      <sheetName val="Share inv"/>
      <sheetName val="Related Party"/>
      <sheetName val="Adv and prepaid"/>
      <sheetName val="DEFERRED EX"/>
      <sheetName val="FA"/>
      <sheetName val="GUARANTEE DEPOSITS"/>
      <sheetName val="Tax"/>
      <sheetName val="Accrued"/>
      <sheetName val="Financing payable"/>
      <sheetName val="Revenue"/>
      <sheetName val="OPEX"/>
      <sheetName val="TB-BS"/>
      <sheetName val="Scenarios&amp;Sensitivities"/>
      <sheetName val="A$"/>
      <sheetName val="Informatique"/>
      <sheetName val="Coef"/>
      <sheetName val="Acquistion,Disposal"/>
      <sheetName val="Trial Balance "/>
      <sheetName val="Controls"/>
      <sheetName val="TB-WP"/>
      <sheetName val="OFF"/>
      <sheetName val="Scenario&amp;Sensitivity"/>
      <sheetName val="Mine Assumptions"/>
      <sheetName val="Revenue calculation"/>
      <sheetName val="Lease_Deprec"/>
      <sheetName val="BS INDUK"/>
      <sheetName val="NOTES"/>
      <sheetName val="ASET TETAP"/>
      <sheetName val="WS Des 2011"/>
      <sheetName val="NOTE IPMS"/>
      <sheetName val="NOTE INTEN"/>
      <sheetName val="J ELIM"/>
      <sheetName val="pajak"/>
      <sheetName val="Bs kons"/>
      <sheetName val="Pl kons"/>
      <sheetName val="Cf kons"/>
      <sheetName val="CFSheet1"/>
      <sheetName val="WS_EQUITY METHOD"/>
      <sheetName val="Table 1"/>
      <sheetName val="IR66N"/>
      <sheetName val="#REF"/>
      <sheetName val="A"/>
      <sheetName val="data_benefit(1)"/>
      <sheetName val="data_val"/>
      <sheetName val="Look Up List"/>
      <sheetName val="PCA_Pivot"/>
      <sheetName val="Table"/>
      <sheetName val="Reference Table"/>
      <sheetName val="Draft"/>
      <sheetName val="CF"/>
      <sheetName val="Data Jual"/>
      <sheetName val="I.4.1 (2)"/>
      <sheetName val="Bobot rev"/>
      <sheetName val="Sheet8"/>
      <sheetName val="Sheet4"/>
      <sheetName val="DOC"/>
      <sheetName val="FEED"/>
      <sheetName val="Equipment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Agustus"/>
      <sheetName val="C1 NOV"/>
      <sheetName val="Spec"/>
      <sheetName val="AFTER 55"/>
      <sheetName val="Simple Coff."/>
      <sheetName val="KODE"/>
      <sheetName val="HITUNG-HPP,25"/>
      <sheetName val="Manajemen Fee"/>
      <sheetName val="K&amp;B"/>
      <sheetName val="DATA"/>
      <sheetName val="TRIWULAN 3"/>
      <sheetName val="Sheet2"/>
      <sheetName val="Restan"/>
      <sheetName val="hitung"/>
      <sheetName val="IS"/>
      <sheetName val="PAJE-2007"/>
      <sheetName val="Cover-01"/>
      <sheetName val="2000_ Projects Summary"/>
      <sheetName val="2003-2004"/>
      <sheetName val="DataC&amp;S"/>
      <sheetName val="tc"/>
      <sheetName val="DATA WP"/>
      <sheetName val="As"/>
      <sheetName val="CPC"/>
      <sheetName val="Lamp-14(Manajemen)"/>
      <sheetName val="B"/>
      <sheetName val="BP1_23"/>
      <sheetName val="KAS _"/>
      <sheetName val="Kebun"/>
      <sheetName val="Rekap"/>
      <sheetName val="WP LABA RUGI"/>
      <sheetName val="name"/>
      <sheetName val="FIXED FLOAT"/>
      <sheetName val="N-SMGR"/>
      <sheetName val="Data_Jual"/>
      <sheetName val="Bobot_rev"/>
      <sheetName val="I_4_1_(2)"/>
      <sheetName val="Manajemen_Fee"/>
      <sheetName val="Simple_Coff_"/>
      <sheetName val="TRIWULAN_3"/>
      <sheetName val="Discount Tables"/>
      <sheetName val="MSC Product Characteristics"/>
      <sheetName val="SheetGMP"/>
      <sheetName val="SheetGMT"/>
      <sheetName val="A LIS"/>
      <sheetName val="IAC-MMR"/>
      <sheetName val="harga"/>
      <sheetName val="Parameters"/>
      <sheetName val="co_data"/>
      <sheetName val="Rp Banten"/>
      <sheetName val="Data_Jual1"/>
      <sheetName val="Valuation"/>
      <sheetName val="LOOKUP"/>
      <sheetName val="DWP"/>
      <sheetName val="TM"/>
      <sheetName val="Pro-Base"/>
      <sheetName val="Fixset"/>
      <sheetName val="Scenario"/>
      <sheetName val="fr BS"/>
      <sheetName val="2004 AAL"/>
      <sheetName val="commercial"/>
      <sheetName val="AUG02"/>
      <sheetName val="I_4_1_(2)1"/>
      <sheetName val="Manajemen_Fee1"/>
      <sheetName val="Bobot_rev1"/>
      <sheetName val="C1_NOV"/>
      <sheetName val="AFTER_55"/>
      <sheetName val="Simple_Coff_1"/>
      <sheetName val="TRIWULAN_31"/>
      <sheetName val="DATA_WP"/>
      <sheetName val="KAS__"/>
      <sheetName val="Mine_Assumptions"/>
      <sheetName val="BS_INDUK"/>
      <sheetName val="ASET_TETAP"/>
      <sheetName val="WS_Des_2011"/>
      <sheetName val="NOTE_IPMS"/>
      <sheetName val="NOTE_INTEN"/>
      <sheetName val="J_ELIM"/>
      <sheetName val="Bs_kons"/>
      <sheetName val="Pl_kons"/>
      <sheetName val="Cf_kons"/>
      <sheetName val="WS_EQUITY_METHOD"/>
      <sheetName val="Table_1"/>
      <sheetName val="FIXED_FLOAT"/>
      <sheetName val="WP_LABA_RUGI"/>
      <sheetName val="Discount_Tables"/>
      <sheetName val="MSC_Product_Characteristics"/>
      <sheetName val="A_LIS"/>
      <sheetName val="Rp_Banten"/>
      <sheetName val="Irregular_Income"/>
      <sheetName val="FE-1770_P1"/>
      <sheetName val="Data_Jual2"/>
      <sheetName val="Manajemen_Fee2"/>
      <sheetName val="I_4_1_(2)2"/>
      <sheetName val="Bobot_rev2"/>
      <sheetName val="C1_NOV1"/>
      <sheetName val="AFTER_551"/>
      <sheetName val="Simple_Coff_2"/>
      <sheetName val="TRIWULAN_32"/>
      <sheetName val="DATA_WP1"/>
      <sheetName val="KAS__1"/>
      <sheetName val="Mine_Assumptions1"/>
      <sheetName val="FIXED_FLOAT1"/>
      <sheetName val="WP_LABA_RUGI1"/>
      <sheetName val="Discount_Tables1"/>
      <sheetName val="MSC_Product_Characteristics1"/>
      <sheetName val="BS_INDUK1"/>
      <sheetName val="ASET_TETAP1"/>
      <sheetName val="WS_Des_20111"/>
      <sheetName val="NOTE_IPMS1"/>
      <sheetName val="NOTE_INTEN1"/>
      <sheetName val="J_ELIM1"/>
      <sheetName val="Bs_kons1"/>
      <sheetName val="Pl_kons1"/>
      <sheetName val="Cf_kons1"/>
      <sheetName val="WS_EQUITY_METHOD1"/>
      <sheetName val="Table_11"/>
      <sheetName val="Rp_Banten1"/>
      <sheetName val="Irregular_Income1"/>
      <sheetName val="FE-1770_P11"/>
      <sheetName val="A_LIS1"/>
      <sheetName val="00-MEMO"/>
      <sheetName val="P&amp;L98"/>
      <sheetName val="HG_BEL"/>
      <sheetName val="DAF-1"/>
      <sheetName val="erlang table"/>
      <sheetName val="WP-PBM-04"/>
      <sheetName val="tabel nilai"/>
      <sheetName val="Income Statement"/>
      <sheetName val="Profit&amp;Loss"/>
      <sheetName val="74上"/>
      <sheetName val="TAX SUMMARY"/>
      <sheetName val="F1771-2"/>
      <sheetName val="May"/>
      <sheetName val="Company Info"/>
      <sheetName val="INVMOVEM.XLS"/>
      <sheetName val="Interface Hub"/>
      <sheetName val="Exc. Rate"/>
      <sheetName val="Rin1"/>
      <sheetName val="01USD Reported"/>
      <sheetName val="BBM-03"/>
      <sheetName val="BS final"/>
      <sheetName val="STOCK AKHIR"/>
      <sheetName val="IGSYC"/>
      <sheetName val="Panen"/>
      <sheetName val="Nm Brg"/>
      <sheetName val="NERD"/>
      <sheetName val="PSSM"/>
      <sheetName val="DataWP"/>
      <sheetName val="E.1.1 ShirtU$"/>
      <sheetName val="E.1.2 shirteur"/>
      <sheetName val="E.1.3knit"/>
      <sheetName val="E.1.4 Dom"/>
      <sheetName val="E"/>
      <sheetName val="E.2.1 shirt"/>
      <sheetName val="E.2.2 knit"/>
      <sheetName val="Rinc"/>
      <sheetName val="RATE"/>
      <sheetName val="KODEREKG"/>
      <sheetName val="HRG- UPAH"/>
      <sheetName val="fr_BS"/>
      <sheetName val="leave"/>
      <sheetName val="GLJ"/>
      <sheetName val="ANGGOTA"/>
      <sheetName val="Sheet1 (2)"/>
      <sheetName val="COA"/>
      <sheetName val="BPEDEC97"/>
      <sheetName val="Macro5"/>
      <sheetName val="DH_RI_SI Exceptions"/>
      <sheetName val="B28(old version)"/>
      <sheetName val="ACT"/>
      <sheetName val="Module2"/>
      <sheetName val="Input - Dependence"/>
      <sheetName val="RWP 33"/>
      <sheetName val="FIXED COST"/>
      <sheetName val="CODE"/>
      <sheetName val="PL98"/>
      <sheetName val="Upah"/>
      <sheetName val="Biaya"/>
      <sheetName val="LabaRugi"/>
      <sheetName val="CD&amp;Stok"/>
      <sheetName val="KHSX"/>
      <sheetName val="AU_BS"/>
      <sheetName val="Tableau"/>
      <sheetName val="Hua Yang Quarterly"/>
      <sheetName val="kalender"/>
      <sheetName val="TienLuong"/>
      <sheetName val="harsat"/>
      <sheetName val="CasflowJan"/>
      <sheetName val="P3.5"/>
      <sheetName val="tunj."/>
      <sheetName val="Bank"/>
      <sheetName val="Forex"/>
      <sheetName val="CPO 16-9-TID "/>
      <sheetName val="DAF-9"/>
      <sheetName val="DIRECT COST"/>
      <sheetName val="HRG BHN"/>
      <sheetName val="rtt_depo"/>
      <sheetName val="rtt_ygy"/>
      <sheetName val="Analisa 2"/>
      <sheetName val="Pipe"/>
      <sheetName val="Write Off &amp; Disposal05"/>
      <sheetName val="Sep"/>
      <sheetName val="Invo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3">
          <cell r="B3">
            <v>1</v>
          </cell>
        </row>
      </sheetData>
      <sheetData sheetId="137">
        <row r="3">
          <cell r="B3">
            <v>1</v>
          </cell>
        </row>
      </sheetData>
      <sheetData sheetId="138">
        <row r="3">
          <cell r="B3">
            <v>1</v>
          </cell>
        </row>
      </sheetData>
      <sheetData sheetId="139">
        <row r="3">
          <cell r="B3">
            <v>1</v>
          </cell>
        </row>
      </sheetData>
      <sheetData sheetId="140">
        <row r="3">
          <cell r="B3">
            <v>1</v>
          </cell>
        </row>
      </sheetData>
      <sheetData sheetId="141">
        <row r="3">
          <cell r="B3">
            <v>1</v>
          </cell>
        </row>
      </sheetData>
      <sheetData sheetId="142">
        <row r="3">
          <cell r="B3">
            <v>1</v>
          </cell>
        </row>
      </sheetData>
      <sheetData sheetId="143">
        <row r="3">
          <cell r="B3">
            <v>1</v>
          </cell>
        </row>
      </sheetData>
      <sheetData sheetId="144">
        <row r="3">
          <cell r="B3">
            <v>1</v>
          </cell>
        </row>
      </sheetData>
      <sheetData sheetId="145">
        <row r="3">
          <cell r="B3">
            <v>1</v>
          </cell>
        </row>
      </sheetData>
      <sheetData sheetId="146">
        <row r="3">
          <cell r="B3">
            <v>1</v>
          </cell>
        </row>
      </sheetData>
      <sheetData sheetId="147">
        <row r="3">
          <cell r="B3">
            <v>1</v>
          </cell>
        </row>
      </sheetData>
      <sheetData sheetId="148">
        <row r="3">
          <cell r="B3">
            <v>1</v>
          </cell>
        </row>
      </sheetData>
      <sheetData sheetId="149">
        <row r="3">
          <cell r="B3">
            <v>1</v>
          </cell>
        </row>
      </sheetData>
      <sheetData sheetId="150">
        <row r="3">
          <cell r="B3">
            <v>1</v>
          </cell>
        </row>
      </sheetData>
      <sheetData sheetId="151">
        <row r="3">
          <cell r="B3">
            <v>1</v>
          </cell>
        </row>
      </sheetData>
      <sheetData sheetId="152">
        <row r="3">
          <cell r="B3">
            <v>1</v>
          </cell>
        </row>
      </sheetData>
      <sheetData sheetId="153">
        <row r="3">
          <cell r="B3">
            <v>1</v>
          </cell>
        </row>
      </sheetData>
      <sheetData sheetId="154" refreshError="1"/>
      <sheetData sheetId="155">
        <row r="3">
          <cell r="B3">
            <v>1</v>
          </cell>
        </row>
      </sheetData>
      <sheetData sheetId="156">
        <row r="3">
          <cell r="B3">
            <v>1</v>
          </cell>
        </row>
      </sheetData>
      <sheetData sheetId="157">
        <row r="3">
          <cell r="B3">
            <v>1</v>
          </cell>
        </row>
      </sheetData>
      <sheetData sheetId="158">
        <row r="3">
          <cell r="B3">
            <v>1</v>
          </cell>
        </row>
      </sheetData>
      <sheetData sheetId="159">
        <row r="3">
          <cell r="B3">
            <v>1</v>
          </cell>
        </row>
      </sheetData>
      <sheetData sheetId="160">
        <row r="3">
          <cell r="B3">
            <v>1</v>
          </cell>
        </row>
      </sheetData>
      <sheetData sheetId="161">
        <row r="3">
          <cell r="B3">
            <v>1</v>
          </cell>
        </row>
      </sheetData>
      <sheetData sheetId="162">
        <row r="3">
          <cell r="B3">
            <v>1</v>
          </cell>
        </row>
      </sheetData>
      <sheetData sheetId="163">
        <row r="3">
          <cell r="B3">
            <v>1</v>
          </cell>
        </row>
      </sheetData>
      <sheetData sheetId="164">
        <row r="3">
          <cell r="B3">
            <v>1</v>
          </cell>
        </row>
      </sheetData>
      <sheetData sheetId="165">
        <row r="3">
          <cell r="B3">
            <v>1</v>
          </cell>
        </row>
      </sheetData>
      <sheetData sheetId="166">
        <row r="3">
          <cell r="B3">
            <v>1</v>
          </cell>
        </row>
      </sheetData>
      <sheetData sheetId="167">
        <row r="3">
          <cell r="B3">
            <v>1</v>
          </cell>
        </row>
      </sheetData>
      <sheetData sheetId="168">
        <row r="3">
          <cell r="B3">
            <v>1</v>
          </cell>
        </row>
      </sheetData>
      <sheetData sheetId="169">
        <row r="3">
          <cell r="B3">
            <v>1</v>
          </cell>
        </row>
      </sheetData>
      <sheetData sheetId="170">
        <row r="3">
          <cell r="B3">
            <v>1</v>
          </cell>
        </row>
      </sheetData>
      <sheetData sheetId="171">
        <row r="3">
          <cell r="B3">
            <v>1</v>
          </cell>
        </row>
      </sheetData>
      <sheetData sheetId="172">
        <row r="3">
          <cell r="B3">
            <v>1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>
        <row r="3">
          <cell r="B3">
            <v>1</v>
          </cell>
        </row>
      </sheetData>
      <sheetData sheetId="361">
        <row r="3">
          <cell r="B3">
            <v>1</v>
          </cell>
        </row>
      </sheetData>
      <sheetData sheetId="362">
        <row r="3">
          <cell r="B3">
            <v>1</v>
          </cell>
        </row>
      </sheetData>
      <sheetData sheetId="363">
        <row r="3">
          <cell r="B3">
            <v>1</v>
          </cell>
        </row>
      </sheetData>
      <sheetData sheetId="364">
        <row r="3">
          <cell r="B3">
            <v>1</v>
          </cell>
        </row>
      </sheetData>
      <sheetData sheetId="365">
        <row r="3">
          <cell r="B3">
            <v>1</v>
          </cell>
        </row>
      </sheetData>
      <sheetData sheetId="366">
        <row r="3">
          <cell r="B3">
            <v>1</v>
          </cell>
        </row>
      </sheetData>
      <sheetData sheetId="367">
        <row r="3">
          <cell r="B3">
            <v>1</v>
          </cell>
        </row>
      </sheetData>
      <sheetData sheetId="368">
        <row r="3">
          <cell r="B3">
            <v>1</v>
          </cell>
        </row>
      </sheetData>
      <sheetData sheetId="369">
        <row r="3">
          <cell r="B3">
            <v>1</v>
          </cell>
        </row>
      </sheetData>
      <sheetData sheetId="370">
        <row r="3">
          <cell r="B3">
            <v>1</v>
          </cell>
        </row>
      </sheetData>
      <sheetData sheetId="371">
        <row r="3">
          <cell r="B3">
            <v>1</v>
          </cell>
        </row>
      </sheetData>
      <sheetData sheetId="372">
        <row r="3">
          <cell r="B3">
            <v>1</v>
          </cell>
        </row>
      </sheetData>
      <sheetData sheetId="373"/>
      <sheetData sheetId="374">
        <row r="3">
          <cell r="B3">
            <v>1</v>
          </cell>
        </row>
      </sheetData>
      <sheetData sheetId="375">
        <row r="3">
          <cell r="B3">
            <v>1</v>
          </cell>
        </row>
      </sheetData>
      <sheetData sheetId="376">
        <row r="3">
          <cell r="B3">
            <v>1</v>
          </cell>
        </row>
      </sheetData>
      <sheetData sheetId="377">
        <row r="3">
          <cell r="B3">
            <v>1</v>
          </cell>
        </row>
      </sheetData>
      <sheetData sheetId="378">
        <row r="3">
          <cell r="B3">
            <v>1</v>
          </cell>
        </row>
      </sheetData>
      <sheetData sheetId="379">
        <row r="3">
          <cell r="B3">
            <v>1</v>
          </cell>
        </row>
      </sheetData>
      <sheetData sheetId="380">
        <row r="3">
          <cell r="B3">
            <v>1</v>
          </cell>
        </row>
      </sheetData>
      <sheetData sheetId="381">
        <row r="3">
          <cell r="B3">
            <v>1</v>
          </cell>
        </row>
      </sheetData>
      <sheetData sheetId="382">
        <row r="3">
          <cell r="B3">
            <v>1</v>
          </cell>
        </row>
      </sheetData>
      <sheetData sheetId="383" refreshError="1"/>
      <sheetData sheetId="384">
        <row r="3">
          <cell r="B3">
            <v>1</v>
          </cell>
        </row>
      </sheetData>
      <sheetData sheetId="385">
        <row r="3">
          <cell r="B3">
            <v>1</v>
          </cell>
        </row>
      </sheetData>
      <sheetData sheetId="386">
        <row r="3">
          <cell r="B3">
            <v>1</v>
          </cell>
        </row>
      </sheetData>
      <sheetData sheetId="387">
        <row r="3">
          <cell r="B3">
            <v>1</v>
          </cell>
        </row>
      </sheetData>
      <sheetData sheetId="388">
        <row r="3">
          <cell r="B3">
            <v>1</v>
          </cell>
        </row>
      </sheetData>
      <sheetData sheetId="389">
        <row r="3">
          <cell r="B3">
            <v>1</v>
          </cell>
        </row>
      </sheetData>
      <sheetData sheetId="390">
        <row r="3">
          <cell r="B3">
            <v>1</v>
          </cell>
        </row>
      </sheetData>
      <sheetData sheetId="391">
        <row r="3">
          <cell r="B3">
            <v>1</v>
          </cell>
        </row>
      </sheetData>
      <sheetData sheetId="392">
        <row r="3">
          <cell r="B3">
            <v>1</v>
          </cell>
        </row>
      </sheetData>
      <sheetData sheetId="393">
        <row r="3">
          <cell r="B3">
            <v>1</v>
          </cell>
        </row>
      </sheetData>
      <sheetData sheetId="394">
        <row r="3">
          <cell r="B3">
            <v>1</v>
          </cell>
        </row>
      </sheetData>
      <sheetData sheetId="395">
        <row r="3">
          <cell r="B3">
            <v>1</v>
          </cell>
        </row>
      </sheetData>
      <sheetData sheetId="396">
        <row r="3">
          <cell r="B3">
            <v>1</v>
          </cell>
        </row>
      </sheetData>
      <sheetData sheetId="397">
        <row r="3">
          <cell r="B3">
            <v>1</v>
          </cell>
        </row>
      </sheetData>
      <sheetData sheetId="398">
        <row r="3">
          <cell r="B3">
            <v>1</v>
          </cell>
        </row>
      </sheetData>
      <sheetData sheetId="399">
        <row r="3">
          <cell r="B3">
            <v>1</v>
          </cell>
        </row>
      </sheetData>
      <sheetData sheetId="400">
        <row r="3">
          <cell r="B3">
            <v>1</v>
          </cell>
        </row>
      </sheetData>
      <sheetData sheetId="401">
        <row r="3">
          <cell r="B3">
            <v>1</v>
          </cell>
        </row>
      </sheetData>
      <sheetData sheetId="402">
        <row r="3">
          <cell r="B3">
            <v>1</v>
          </cell>
        </row>
      </sheetData>
      <sheetData sheetId="403">
        <row r="3">
          <cell r="B3">
            <v>1</v>
          </cell>
        </row>
      </sheetData>
      <sheetData sheetId="404">
        <row r="3">
          <cell r="B3">
            <v>1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ktober 2014 "/>
      <sheetName val="Form Daily Meals"/>
      <sheetName val="Roster All Dept"/>
      <sheetName val="Resume Day Before"/>
      <sheetName val="Resume Daily"/>
      <sheetName val="Resume"/>
      <sheetName val="MTD"/>
      <sheetName val="Sheet1"/>
      <sheetName val="Irregular Income"/>
      <sheetName val="FE-1770.P1"/>
      <sheetName val="OLIE"/>
      <sheetName val="Cover"/>
      <sheetName val="DATABASE"/>
      <sheetName val="Budget PnL"/>
      <sheetName val="Table Array"/>
      <sheetName val="Ex-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771(1)"/>
      <sheetName val="1771(2)"/>
      <sheetName val="1771-I"/>
      <sheetName val="1771-II (2)"/>
      <sheetName val="1771-II"/>
      <sheetName val="1771-III"/>
      <sheetName val="1771-IV"/>
      <sheetName val="1771-V"/>
      <sheetName val="1771-VI"/>
      <sheetName val="I"/>
      <sheetName val="III"/>
      <sheetName val="angsuran 25"/>
      <sheetName val="BS"/>
      <sheetName val="FC2"/>
      <sheetName val="IS Summary"/>
      <sheetName val="IS"/>
      <sheetName val="kkpangsuran25"/>
      <sheetName val="selling"/>
      <sheetName val="administrasi"/>
      <sheetName val="1"/>
      <sheetName val="2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3"/>
      <sheetName val="4"/>
      <sheetName val="4.1"/>
      <sheetName val="4.2"/>
      <sheetName val="alasan"/>
      <sheetName val="ledger02"/>
      <sheetName val="fiscal depr(E)"/>
      <sheetName val="Credit-22"/>
      <sheetName val="Oktober 2014 "/>
      <sheetName val="Irregular Income"/>
      <sheetName val="FE-1770.P1"/>
      <sheetName val="ITPar"/>
      <sheetName val="DATABASE"/>
      <sheetName val="ANALISA"/>
      <sheetName val="OLIE"/>
      <sheetName val="Invoice List"/>
      <sheetName val="Tabel stock"/>
      <sheetName val="Table Arr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 wp "/>
      <sheetName val="1771"/>
      <sheetName val="1771-2"/>
      <sheetName val="1771-I"/>
      <sheetName val="1771-II"/>
      <sheetName val="1771-III"/>
      <sheetName val="1771-III_ 2"/>
      <sheetName val="1771-IV"/>
      <sheetName val="1771-V"/>
      <sheetName val="1771-VI"/>
      <sheetName val="penyusutan"/>
      <sheetName val="hub istimewa"/>
      <sheetName val="kkpangsuran25"/>
      <sheetName val="FC2"/>
      <sheetName val="alasan"/>
      <sheetName val="Adminitrative expense"/>
      <sheetName val="Selling Expense"/>
      <sheetName val="FS"/>
      <sheetName val="IS Summary (2)"/>
      <sheetName val="GL"/>
      <sheetName val="summary"/>
      <sheetName val="LISTOFQUESTION"/>
      <sheetName val="fiskalluar negeri"/>
      <sheetName val="BS"/>
      <sheetName val="Balancesheet04"/>
      <sheetName val="ELEMEN"/>
      <sheetName val="FS (2)"/>
      <sheetName val="1"/>
      <sheetName val="2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3"/>
      <sheetName val="4"/>
      <sheetName val="4.1"/>
      <sheetName val="Sheet2"/>
      <sheetName val="Permanent info"/>
      <sheetName val="GeneralInfo"/>
      <sheetName val="ledger02"/>
      <sheetName val="Index"/>
      <sheetName val="Invoice List"/>
      <sheetName val="Oktober 2014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＿Basic Information"/>
      <sheetName val="FORM01"/>
      <sheetName val="FORM02"/>
      <sheetName val="FORM08"/>
      <sheetName val="FORM03"/>
      <sheetName val="FORM05"/>
      <sheetName val="FORM06"/>
      <sheetName val="FORM07"/>
      <sheetName val="MASTER"/>
      <sheetName val="GL"/>
      <sheetName val="Table Array"/>
      <sheetName val="ledger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AT"/>
      <sheetName val="SPT Page 1"/>
      <sheetName val="SPT Page2"/>
      <sheetName val="DAFTAR21"/>
      <sheetName val="BP21"/>
      <sheetName val="DATA21"/>
      <sheetName val="Data23"/>
      <sheetName val="Data26"/>
      <sheetName val="LIST"/>
      <sheetName val="Ex-Rate"/>
      <sheetName val="BWD"/>
      <sheetName val="Links"/>
      <sheetName val="Lead"/>
      <sheetName val="GeneralInfo"/>
      <sheetName val="fiscal depr(E)"/>
      <sheetName val="Marshal"/>
      <sheetName val="F1771-II"/>
      <sheetName val="F1771-III"/>
      <sheetName val="GL"/>
      <sheetName val="ListAcc"/>
      <sheetName val="FKT_PJK"/>
      <sheetName val="LPP-2"/>
      <sheetName val="Data Ben"/>
      <sheetName val="M.4_Goodwill"/>
      <sheetName val="OLD"/>
      <sheetName val="FBL1N"/>
      <sheetName val="GL 546111"/>
      <sheetName val="1200103001_ARfromMPI"/>
      <sheetName val="1200103900-ValAR"/>
      <sheetName val="Add Assets Jul09"/>
      <sheetName val="E.1_Trade Receivabel Net"/>
      <sheetName val="M.6_Goodwill"/>
      <sheetName val="B_Spareparts"/>
      <sheetName val="6-Emp Emergency Loan"/>
      <sheetName val="SPT2126-0102"/>
      <sheetName val="Dep10-12"/>
      <sheetName val="9"/>
      <sheetName val="AA.1 BNI"/>
      <sheetName val="Income Statement"/>
      <sheetName val="Danamon LK"/>
      <sheetName val="Penyusutan Kendaraan"/>
      <sheetName val="Rekons PPh 21"/>
      <sheetName val="H-1.3"/>
      <sheetName val="SUMMARY NDE"/>
      <sheetName val="Marshal -1"/>
      <sheetName val="TONNAGE"/>
      <sheetName val="QUALITY"/>
      <sheetName val="Analisa"/>
      <sheetName val="AP Interco"/>
      <sheetName val="Lbr April 2006"/>
      <sheetName val="Data"/>
      <sheetName val="1771"/>
      <sheetName val="1771.2"/>
      <sheetName val="Z017"/>
      <sheetName val="Form Admin"/>
      <sheetName val="form-d3_real"/>
      <sheetName val="Satuan dan ukuran"/>
      <sheetName val="SPT_Page_1"/>
      <sheetName val="SPT_Page2"/>
      <sheetName val="LB Desember 2000"/>
      <sheetName val="Sheet1"/>
      <sheetName val="FOREX 04"/>
      <sheetName val="FOREX 12 audited"/>
      <sheetName val="ExchRates"/>
      <sheetName val="M_4_Goodwill"/>
      <sheetName val="Data_Ben"/>
      <sheetName val="GL_546111"/>
      <sheetName val="E_1_Trade_Receivabel_Net"/>
      <sheetName val="Add_Assets_Jul09"/>
      <sheetName val="M_6_Goodwill"/>
      <sheetName val="6-Emp_Emergency_Loan"/>
      <sheetName val="H-1_3"/>
      <sheetName val="AA_1_BNI"/>
      <sheetName val="Income_Statement"/>
      <sheetName val="Danamon_LK"/>
      <sheetName val="Penyusutan_Kendaraan"/>
      <sheetName val="Rekons_PPh_21"/>
      <sheetName val="dataKlien"/>
      <sheetName val="PTSC0605"/>
      <sheetName val="Transactions"/>
      <sheetName val="LEDGER"/>
      <sheetName val="Scenarios and Sensitivities"/>
      <sheetName val="Global Assumptions"/>
      <sheetName val="Rekap kuantitatif"/>
      <sheetName val="Laba rugi"/>
      <sheetName val="Neraca"/>
      <sheetName val="RATE"/>
      <sheetName val="ID"/>
      <sheetName val="Entity Data"/>
      <sheetName val="Scenarios_Sensitivities"/>
      <sheetName val="TB"/>
      <sheetName val="DLOAD"/>
      <sheetName val="WPL(01)"/>
      <sheetName val="Ex_Rate"/>
      <sheetName val="SCEN"/>
      <sheetName val="WBS2(01)"/>
      <sheetName val="JE"/>
      <sheetName val="Informatique"/>
      <sheetName val="OperExp"/>
      <sheetName val="ledger02"/>
      <sheetName val="Cover sheet"/>
      <sheetName val="Assumptions"/>
      <sheetName val="Scenario&amp;Sensitivity"/>
      <sheetName val="Mine Assumptions"/>
      <sheetName val="基本情報＿Basic 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Marshal"/>
      <sheetName val="Reconcile23"/>
      <sheetName val="Sheet3"/>
      <sheetName val="Sheet2"/>
      <sheetName val="Sheet1"/>
      <sheetName val="Family"/>
      <sheetName val="Scenarios&amp;Sensitivities"/>
      <sheetName val="labor"/>
      <sheetName val="DATA21"/>
      <sheetName val="Parameter"/>
      <sheetName val="Sales Parameter"/>
      <sheetName val="TONNAGE"/>
      <sheetName val="QUALITY"/>
      <sheetName val="基本情報＿Basic 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INPUT"/>
      <sheetName val="Daily Plan"/>
      <sheetName val="ROSTER"/>
      <sheetName val="COVER"/>
      <sheetName val="ASS"/>
      <sheetName val="Acuan"/>
      <sheetName val="SPEC"/>
      <sheetName val="EQPLAN"/>
      <sheetName val="SCHE"/>
      <sheetName val="ADDEQ"/>
      <sheetName val="AVAIL"/>
      <sheetName val="CORUA"/>
      <sheetName val="EQHRS"/>
      <sheetName val="HAUL"/>
      <sheetName val="PROD"/>
      <sheetName val="TYRE"/>
      <sheetName val="FUEL"/>
      <sheetName val="BLAST"/>
      <sheetName val="Man Power For Coal Project"/>
      <sheetName val="Man Power Ratios (Coal Proj)"/>
      <sheetName val="GeneralInfo"/>
      <sheetName val="DATA21"/>
    </sheetNames>
    <sheetDataSet>
      <sheetData sheetId="0"/>
      <sheetData sheetId="1">
        <row r="14">
          <cell r="B14" t="str">
            <v>PIT KGU</v>
          </cell>
        </row>
      </sheetData>
      <sheetData sheetId="2"/>
      <sheetData sheetId="3"/>
      <sheetData sheetId="4">
        <row r="9">
          <cell r="F9" t="str">
            <v>BIB</v>
          </cell>
        </row>
      </sheetData>
      <sheetData sheetId="5">
        <row r="10">
          <cell r="D10">
            <v>2.2490000000000001</v>
          </cell>
        </row>
      </sheetData>
      <sheetData sheetId="6">
        <row r="6">
          <cell r="D6">
            <v>0.8</v>
          </cell>
        </row>
      </sheetData>
      <sheetData sheetId="7">
        <row r="13">
          <cell r="E13" t="str">
            <v>PC2000</v>
          </cell>
        </row>
      </sheetData>
      <sheetData sheetId="8">
        <row r="39">
          <cell r="H39">
            <v>114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19">
          <cell r="U119">
            <v>133726834.226366</v>
          </cell>
        </row>
      </sheetData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  <sheetName val="new-bpe"/>
      <sheetName val="BPE Report"/>
      <sheetName val="ccv=0"/>
      <sheetName val="Sheet1"/>
      <sheetName val="基本情報＿Basic Information"/>
      <sheetName val="SPEC"/>
      <sheetName val="INPU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port"/>
      <sheetName val="coal"/>
      <sheetName val="Monthly"/>
      <sheetName val="ob"/>
      <sheetName val="dist_svy"/>
      <sheetName val="ob-dist"/>
      <sheetName val="lost-time"/>
      <sheetName val="safety"/>
      <sheetName val="stock"/>
      <sheetName val="barging"/>
      <sheetName val="Sheet1"/>
      <sheetName val="OLIE"/>
      <sheetName val="Lists"/>
      <sheetName val="TABLE"/>
      <sheetName val="MAY 2010"/>
      <sheetName val="Resume"/>
      <sheetName val="isi"/>
      <sheetName val="Param"/>
      <sheetName val="HR Detail"/>
      <sheetName val="day"/>
      <sheetName val="MAY_2010"/>
      <sheetName val="Kode"/>
      <sheetName val="EQL"/>
      <sheetName val="SPO"/>
      <sheetName val="Lati Mine_2001"/>
      <sheetName val="MR 1206 (2)"/>
      <sheetName val="PAR"/>
      <sheetName val="Oktober 2014 "/>
      <sheetName val="DH Calculation"/>
      <sheetName val="O&amp;O"/>
      <sheetName val="04 Jan"/>
      <sheetName val="GeneralInfo"/>
      <sheetName val="Budget PnL"/>
      <sheetName val="SPEC"/>
      <sheetName val="Satui - Fleet Prod"/>
      <sheetName val="Data Master 2010"/>
      <sheetName val="LCIb"/>
      <sheetName val="LCIc"/>
      <sheetName val="stockpile"/>
      <sheetName val="OPERATOR"/>
      <sheetName val="CREDIT"/>
      <sheetName val="HARGA MATERIAL"/>
      <sheetName val="RENTAL"/>
      <sheetName val="DAILY PROD"/>
      <sheetName val="Unschedule"/>
      <sheetName val="Variables"/>
      <sheetName val="week Mar"/>
      <sheetName val="PA &amp; UA"/>
      <sheetName val="table exc - dt"/>
      <sheetName val="table dozer"/>
      <sheetName val="sim dozer"/>
      <sheetName val="sim clear and grub"/>
      <sheetName val="material balance"/>
      <sheetName val="table clear and grub"/>
      <sheetName val="sim exc - dt"/>
      <sheetName val="c"/>
      <sheetName val="rekap"/>
      <sheetName val="Price"/>
      <sheetName val="Table Array"/>
      <sheetName val="Loss time"/>
      <sheetName val="HR_Detail"/>
      <sheetName val="Lati_Mine_2001"/>
      <sheetName val="MAY_20101"/>
      <sheetName val="Satui_-_Fleet_Prod"/>
      <sheetName val="Data_Master_2010"/>
      <sheetName val="LookUP"/>
      <sheetName val="Parameter"/>
      <sheetName val="SP"/>
      <sheetName val="database"/>
      <sheetName val="April"/>
      <sheetName val="HOK-K210"/>
      <sheetName val="Fuel"/>
      <sheetName val="FOR_WF"/>
      <sheetName val="LIST"/>
      <sheetName val="STRUKTUR"/>
      <sheetName val="Tabel stock"/>
      <sheetName val="Service Invoice"/>
      <sheetName val="Invoice List"/>
      <sheetName val="feb"/>
      <sheetName val="Dates"/>
      <sheetName val="TARGET"/>
      <sheetName val="A"/>
      <sheetName val="PS"/>
      <sheetName val="Unit rates"/>
      <sheetName val="ba rental unit jan 2012"/>
      <sheetName val="Sales Parameter"/>
      <sheetName val="Summary"/>
      <sheetName val="Rate"/>
      <sheetName val="TABEL"/>
      <sheetName val="Contract"/>
      <sheetName val="input EXCA"/>
      <sheetName val="TAXES"/>
      <sheetName val="基本情報＿Basic Information"/>
      <sheetName val="SALDO AKHIR"/>
      <sheetName val="Ex-Rate"/>
      <sheetName val="Dozer"/>
      <sheetName val="Excavator"/>
      <sheetName val="DT coal"/>
      <sheetName val="DT ob"/>
      <sheetName val="BS final"/>
      <sheetName val="databank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ODS RECEIPT"/>
      <sheetName val="LOC"/>
      <sheetName val="TRANSFER POSTING"/>
      <sheetName val="GOODS ISSUE"/>
      <sheetName val="SUMMARY NOVEMBER 2021"/>
      <sheetName val="Sheet1"/>
      <sheetName val="PA FT"/>
      <sheetName val="PST"/>
      <sheetName val="Daily Sounding"/>
      <sheetName val="Dashboard"/>
      <sheetName val="Master Calendar"/>
      <sheetName val="Stock Take SADP"/>
      <sheetName val="Graphic Stock"/>
      <sheetName val="Data Konsumsi"/>
      <sheetName val="SAP"/>
      <sheetName val="Sloc Name"/>
      <sheetName val="Master Table Tera"/>
      <sheetName val="Master Company"/>
      <sheetName val="Master Equipment"/>
      <sheetName val="Logsheet Refueling"/>
    </sheetNames>
    <sheetDataSet>
      <sheetData sheetId="0"/>
      <sheetData sheetId="1">
        <row r="2">
          <cell r="B2" t="str">
            <v>FS01</v>
          </cell>
        </row>
        <row r="3">
          <cell r="B3" t="str">
            <v>FS02</v>
          </cell>
        </row>
        <row r="4">
          <cell r="B4" t="str">
            <v>FS03</v>
          </cell>
        </row>
        <row r="5">
          <cell r="B5" t="str">
            <v>FS04</v>
          </cell>
        </row>
        <row r="6">
          <cell r="B6" t="str">
            <v>FS05</v>
          </cell>
        </row>
        <row r="7">
          <cell r="B7" t="str">
            <v>MT01</v>
          </cell>
        </row>
        <row r="8">
          <cell r="B8" t="str">
            <v>MT03</v>
          </cell>
        </row>
        <row r="9">
          <cell r="B9" t="str">
            <v>MT05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GS CHPP</v>
          </cell>
        </row>
      </sheetData>
      <sheetData sheetId="19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AB"/>
      <sheetName val="AC"/>
      <sheetName val="BY UMUM"/>
      <sheetName val="MATERIALFINAL"/>
      <sheetName val="MATERIALNONFIN"/>
      <sheetName val="UPAHFINAL "/>
      <sheetName val="UPAHNONFIN"/>
      <sheetName val="OVERHEADFINAL"/>
      <sheetName val="OVERHEADNONFIN"/>
      <sheetName val="PEND PROYEK"/>
      <sheetName val="PENJUALAN"/>
      <sheetName val="MODAL"/>
      <sheetName val="LABA DITAHAN"/>
      <sheetName val="HUTANG CICILAN"/>
      <sheetName val="HUTANG BANK"/>
      <sheetName val="HUT LAIN LAIN"/>
      <sheetName val="HUT BIAYA"/>
      <sheetName val="SSP BLM DTRM"/>
      <sheetName val="PPN PRO BLM TGH"/>
      <sheetName val="IKTISAR RL"/>
      <sheetName val="HUT DAGANG"/>
      <sheetName val="AKUMULASI"/>
      <sheetName val="ASURANSI DI MK"/>
      <sheetName val="AKTIVA TETAP"/>
      <sheetName val="UM PROYEK"/>
      <sheetName val="PAJAK"/>
      <sheetName val="PIUTANG DAGANG"/>
      <sheetName val="P BLM DITAGIH"/>
      <sheetName val="PINJAMAN"/>
      <sheetName val="UANG MUKA"/>
      <sheetName val="DEPOSITO"/>
      <sheetName val="BANK"/>
      <sheetName val="BANK (2)"/>
      <sheetName val="BANK (3)"/>
      <sheetName val="AYAT SILANG"/>
      <sheetName val="KAS PROYEK PT"/>
      <sheetName val="PPN BESAR"/>
      <sheetName val="rekonsiliasi"/>
      <sheetName val="BY_UMUM"/>
      <sheetName val="UPAHFINAL_"/>
      <sheetName val="PEND_PROYEK"/>
      <sheetName val="LABA_DITAHAN"/>
      <sheetName val="HUTANG_CICILAN"/>
      <sheetName val="HUTANG_BANK"/>
      <sheetName val="HUT_LAIN_LAIN"/>
      <sheetName val="HUT_BIAYA"/>
      <sheetName val="SSP_BLM_DTRM"/>
      <sheetName val="PPN_PRO_BLM_TGH"/>
      <sheetName val="IKTISAR_RL"/>
      <sheetName val="HUT_DAGANG"/>
      <sheetName val="ASURANSI_DI_MK"/>
      <sheetName val="AKTIVA_TETAP"/>
      <sheetName val="UM_PROYEK"/>
      <sheetName val="PIUTANG_DAGANG"/>
      <sheetName val="P_BLM_DITAGIH"/>
      <sheetName val="UANG_MUKA"/>
      <sheetName val="BANK_(2)"/>
      <sheetName val="BANK_(3)"/>
      <sheetName val="AYAT_SILANG"/>
      <sheetName val="KAS_PROYEK_PT"/>
      <sheetName val="PPN_BESAR"/>
      <sheetName val="BY_UMUM1"/>
      <sheetName val="UPAHFINAL_1"/>
      <sheetName val="PEND_PROYEK1"/>
      <sheetName val="LABA_DITAHAN1"/>
      <sheetName val="HUTANG_CICILAN1"/>
      <sheetName val="HUTANG_BANK1"/>
      <sheetName val="HUT_LAIN_LAIN1"/>
      <sheetName val="HUT_BIAYA1"/>
      <sheetName val="SSP_BLM_DTRM1"/>
      <sheetName val="PPN_PRO_BLM_TGH1"/>
      <sheetName val="IKTISAR_RL1"/>
      <sheetName val="HUT_DAGANG1"/>
      <sheetName val="ASURANSI_DI_MK1"/>
      <sheetName val="AKTIVA_TETAP1"/>
      <sheetName val="UM_PROYEK1"/>
      <sheetName val="PIUTANG_DAGANG1"/>
      <sheetName val="P_BLM_DITAGIH1"/>
      <sheetName val="UANG_MUKA1"/>
      <sheetName val="BANK_(2)1"/>
      <sheetName val="BANK_(3)1"/>
      <sheetName val="AYAT_SILANG1"/>
      <sheetName val="KAS_PROYEK_PT1"/>
      <sheetName val="PPN_BESAR1"/>
      <sheetName val="WH"/>
      <sheetName val="BY_UMUM2"/>
      <sheetName val="UPAHFINAL_2"/>
      <sheetName val="PEND_PROYEK2"/>
      <sheetName val="LABA_DITAHAN2"/>
      <sheetName val="HUTANG_CICILAN2"/>
      <sheetName val="HUTANG_BANK2"/>
      <sheetName val="HUT_LAIN_LAIN2"/>
      <sheetName val="HUT_BIAYA2"/>
      <sheetName val="SSP_BLM_DTRM2"/>
      <sheetName val="PPN_PRO_BLM_TGH2"/>
      <sheetName val="IKTISAR_RL2"/>
      <sheetName val="HUT_DAGANG2"/>
      <sheetName val="ASURANSI_DI_MK2"/>
      <sheetName val="AKTIVA_TETAP2"/>
      <sheetName val="UM_PROYEK2"/>
      <sheetName val="PIUTANG_DAGANG2"/>
      <sheetName val="P_BLM_DITAGIH2"/>
      <sheetName val="UANG_MUKA2"/>
      <sheetName val="BANK_(2)2"/>
      <sheetName val="BANK_(3)2"/>
      <sheetName val="AYAT_SILANG2"/>
      <sheetName val="KAS_PROYEK_PT2"/>
      <sheetName val="PPN_BESAR2"/>
      <sheetName val="Master_Data"/>
      <sheetName val="Analisa"/>
      <sheetName val="DBase"/>
      <sheetName val="ALL MEKANIK"/>
      <sheetName val="Resume"/>
      <sheetName val="DATA"/>
      <sheetName val="#REF"/>
      <sheetName val="Non-Statistical Sampling"/>
      <sheetName val="Lbr April 2006"/>
      <sheetName val="TAT FORMULA"/>
      <sheetName val="Summary"/>
      <sheetName val="ENS MACHINE"/>
      <sheetName val="AGM"/>
      <sheetName val="no ref"/>
      <sheetName val="I-ME"/>
      <sheetName val="input data VDR"/>
      <sheetName val="last month"/>
      <sheetName val="LIST Mining"/>
      <sheetName val="PARAMETER"/>
      <sheetName val="4334-Summary"/>
      <sheetName val="Daily Report"/>
      <sheetName val="Loss time"/>
      <sheetName val="ocean voyage"/>
      <sheetName val="HMMB"/>
      <sheetName val="List"/>
      <sheetName val="Drop Down"/>
      <sheetName val="Plan Budget"/>
      <sheetName val="COMB"/>
      <sheetName val="OLDMAP"/>
      <sheetName val="RMI"/>
      <sheetName val="BMPT"/>
      <sheetName val="LKU"/>
      <sheetName val="PST"/>
      <sheetName val="Rain"/>
      <sheetName val="U_Rental"/>
      <sheetName val="EXA"/>
      <sheetName val="D_Report"/>
      <sheetName val="2002"/>
      <sheetName val="Param"/>
      <sheetName val="Mandiri Rp"/>
      <sheetName val="Cetak BG"/>
      <sheetName val="OVERBURDEN"/>
      <sheetName val="SUBKON"/>
      <sheetName val="MAINTENANCE"/>
      <sheetName val="adaro"/>
      <sheetName val="DAF-2"/>
      <sheetName val="MASTER"/>
      <sheetName val="Belt Scale"/>
      <sheetName val="DBase Karyawan"/>
      <sheetName val="HM WH PRO"/>
      <sheetName val="D-04"/>
      <sheetName val="pivot"/>
      <sheetName val="2005-2006"/>
      <sheetName val="lost-time"/>
      <sheetName val="Table Arr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Table Array"/>
      <sheetName val="MATERIALFINAL"/>
      <sheetName val="Loss time"/>
      <sheetName val="lost-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r"/>
      <sheetName val="Header"/>
      <sheetName val="Chart"/>
      <sheetName val="3MPlan_sum"/>
      <sheetName val="OB-CE115"/>
      <sheetName val="OB-CE48"/>
      <sheetName val="OB-CE45"/>
      <sheetName val="OB-CE40"/>
      <sheetName val="Fleet_Coal"/>
      <sheetName val="Sqce_Block"/>
      <sheetName val="Fleet Capcty"/>
      <sheetName val="Rsv_eom_0807"/>
      <sheetName val="Summ_cost"/>
      <sheetName val="Data 2006"/>
      <sheetName val="Fleet_Cost"/>
      <sheetName val="E385-48"/>
      <sheetName val="E385-115"/>
      <sheetName val="E385-45"/>
      <sheetName val="E345"/>
      <sheetName val="E330"/>
      <sheetName val="E320"/>
      <sheetName val="Variables"/>
      <sheetName val="Rain_FCast07"/>
      <sheetName val="Loss time"/>
      <sheetName val="GeneralInfo"/>
      <sheetName val="Parameter"/>
      <sheetName val="VHCPar"/>
      <sheetName val="lost-time"/>
      <sheetName val="Analisa"/>
      <sheetName val="O&amp;O"/>
      <sheetName val="DAF-1"/>
      <sheetName val="Rekap"/>
      <sheetName val="Fleet_Capcty1"/>
      <sheetName val="Data_20061"/>
      <sheetName val="Loss_time1"/>
      <sheetName val="Fleet_Capcty"/>
      <sheetName val="Data_2006"/>
      <sheetName val="Loss_time"/>
      <sheetName val="DATABASE"/>
      <sheetName val="Lead"/>
      <sheetName val="MATERIAL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A"/>
      <sheetName val="B"/>
      <sheetName val="Balancesheets-I"/>
      <sheetName val="Balancesheet-E"/>
      <sheetName val="Marshal"/>
      <sheetName val="Attachement"/>
      <sheetName val="Lampiran"/>
      <sheetName val="TB1197"/>
      <sheetName val="list FA"/>
      <sheetName val="penyusutan (E)"/>
      <sheetName val="penyusutan(I)"/>
      <sheetName val="Summary fiscal depr(E)"/>
      <sheetName val="Sheet8"/>
      <sheetName val="FI-1771-P1"/>
      <sheetName val="FI-1771-P2"/>
      <sheetName val="FI-1771-I"/>
      <sheetName val="Sheet4"/>
      <sheetName val="Sheet3"/>
      <sheetName val="Sheet2"/>
      <sheetName val="Sheet1"/>
      <sheetName val="Summary fiscal depr(I)"/>
      <sheetName val="F1771-II"/>
      <sheetName val="F1771-III"/>
      <sheetName val="GeneralInfo"/>
      <sheetName val="Lead"/>
      <sheetName val="Variables"/>
      <sheetName val="Loss time"/>
      <sheetName val="Budget PnL"/>
      <sheetName val="Sum-dc"/>
      <sheetName val="DATA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y mar"/>
      <sheetName val="week Mar"/>
      <sheetName val="hauler"/>
      <sheetName val="BASE"/>
      <sheetName val="Loss time"/>
      <sheetName val="Variables"/>
      <sheetName val="Dozing Estimation"/>
      <sheetName val="PRODUCTION REPORTS"/>
      <sheetName val="EQL"/>
      <sheetName val="CO Cap"/>
      <sheetName val="OB Cap"/>
      <sheetName val="Permanent info"/>
      <sheetName val="day"/>
      <sheetName val="Resume"/>
      <sheetName val="simulasi prod'ty"/>
      <sheetName val="1"/>
      <sheetName val="lost-time"/>
      <sheetName val="Invoice List"/>
      <sheetName val="LABA"/>
      <sheetName val="List"/>
      <sheetName val="TAXES"/>
      <sheetName val="SN Machines"/>
      <sheetName val="day_mar"/>
      <sheetName val="week_Mar"/>
      <sheetName val="Loss_time"/>
      <sheetName val="Dozing_Estimation"/>
      <sheetName val="PRODUCTION_REPORTS"/>
      <sheetName val="Invoice_List"/>
      <sheetName val="Achievement MA Dec 13"/>
      <sheetName val="Achievement MA Jan 14"/>
      <sheetName val="Achievement MA Feb 14"/>
      <sheetName val="Achievement MA Mar 14"/>
      <sheetName val="Achievement MA Apr 14"/>
      <sheetName val="Achievement MA Mei 14"/>
      <sheetName val="Achievement MA Jun 14"/>
      <sheetName val="Achievement MA Jul 14"/>
      <sheetName val="Achievement MA Aug 14"/>
      <sheetName val="Achievement MA Sep 14"/>
      <sheetName val="Achievement MA Okt 14"/>
      <sheetName val="Achievement MA Nov 14"/>
      <sheetName val="Achievement MA 2014"/>
      <sheetName val="Achievement MA End Year 2014"/>
      <sheetName val="AR 2014"/>
      <sheetName val="MAR-OTT-IUT 2014"/>
      <sheetName val="PA KPI 2014"/>
      <sheetName val="MTBS KPI 2014"/>
      <sheetName val="MTTR KPI 2014"/>
      <sheetName val="Sheet19"/>
      <sheetName val="Master"/>
      <sheetName val="CO_Cap"/>
      <sheetName val="OB_Cap"/>
      <sheetName val="Permanent_info"/>
      <sheetName val="simulasi_prod'ty"/>
      <sheetName val="SN_Machines"/>
      <sheetName val="Plan (2009)"/>
      <sheetName val="GeneralInfo"/>
      <sheetName val="Summary"/>
      <sheetName val="Rate"/>
      <sheetName val="Source"/>
      <sheetName val="Stdhl"/>
      <sheetName val="WBS"/>
      <sheetName val="PAR"/>
      <sheetName val="Sales Parameter"/>
      <sheetName val="Parameter"/>
      <sheetName val="Oktober 2014 "/>
      <sheetName val="MATERIALFINAL"/>
      <sheetName val="Achievement_MA_Dec_13"/>
      <sheetName val="Achievement_MA_Jan_14"/>
      <sheetName val="Achievement_MA_Feb_14"/>
      <sheetName val="Achievement_MA_Mar_14"/>
      <sheetName val="Achievement_MA_Apr_14"/>
      <sheetName val="Achievement_MA_Mei_14"/>
      <sheetName val="Achievement_MA_Jun_14"/>
      <sheetName val="Achievement_MA_Jul_14"/>
      <sheetName val="Achievement_MA_Aug_14"/>
      <sheetName val="Achievement_MA_Sep_14"/>
      <sheetName val="Achievement_MA_Okt_14"/>
      <sheetName val="Achievement_MA_Nov_14"/>
      <sheetName val="Achievement_MA_2014"/>
      <sheetName val="Achievement_MA_End_Year_2014"/>
      <sheetName val="AR_2014"/>
      <sheetName val="MAR-OTT-IUT_2014"/>
      <sheetName val="PA_KPI_2014"/>
      <sheetName val="MTBS_KPI_2014"/>
      <sheetName val="MTTR_KPI_2014"/>
      <sheetName val="Plan_(2009)"/>
      <sheetName val="day_mar1"/>
      <sheetName val="week_Mar1"/>
      <sheetName val="day_mar2"/>
      <sheetName val="week_Mar2"/>
      <sheetName val="day_mar3"/>
      <sheetName val="week_Mar3"/>
      <sheetName val="CHART 1"/>
      <sheetName val="DATA"/>
      <sheetName val="POPULASI"/>
      <sheetName val="Range"/>
      <sheetName val="LV-List"/>
      <sheetName val="Non Moving"/>
      <sheetName val="DT"/>
      <sheetName val="Loss_time1"/>
      <sheetName val="Dozing_Estimation1"/>
      <sheetName val="PRODUCTION_REPORTS1"/>
      <sheetName val="CO_Cap1"/>
      <sheetName val="OB_Cap1"/>
      <sheetName val="Achievement_MA_Dec_131"/>
      <sheetName val="Achievement_MA_Jan_141"/>
      <sheetName val="Achievement_MA_Feb_141"/>
      <sheetName val="Achievement_MA_Mar_141"/>
      <sheetName val="Achievement_MA_Apr_141"/>
      <sheetName val="Achievement_MA_Mei_141"/>
      <sheetName val="Achievement_MA_Jun_141"/>
      <sheetName val="Achievement_MA_Jul_141"/>
      <sheetName val="Achievement_MA_Aug_141"/>
      <sheetName val="Achievement_MA_Sep_141"/>
      <sheetName val="Achievement_MA_Okt_141"/>
      <sheetName val="Achievement_MA_Nov_141"/>
      <sheetName val="Achievement_MA_20141"/>
      <sheetName val="Achievement_MA_End_Year_20141"/>
      <sheetName val="AR_20141"/>
      <sheetName val="MAR-OTT-IUT_20141"/>
      <sheetName val="PA_KPI_20141"/>
      <sheetName val="MTBS_KPI_20141"/>
      <sheetName val="MTTR_KPI_20141"/>
      <sheetName val="Plan_(2009)1"/>
      <sheetName val="simulasi_prod'ty1"/>
      <sheetName val="Permanent_info1"/>
      <sheetName val="Invoice_List1"/>
      <sheetName val="SN_Machines1"/>
      <sheetName val="Loss_time2"/>
      <sheetName val="Dozing_Estimation2"/>
      <sheetName val="PRODUCTION_REPORTS2"/>
      <sheetName val="CO_Cap2"/>
      <sheetName val="OB_Cap2"/>
      <sheetName val="Achievement_MA_Dec_132"/>
      <sheetName val="Achievement_MA_Jan_142"/>
      <sheetName val="Achievement_MA_Feb_142"/>
      <sheetName val="Achievement_MA_Mar_142"/>
      <sheetName val="Achievement_MA_Apr_142"/>
      <sheetName val="Achievement_MA_Mei_142"/>
      <sheetName val="Achievement_MA_Jun_142"/>
      <sheetName val="Achievement_MA_Jul_142"/>
      <sheetName val="Achievement_MA_Aug_142"/>
      <sheetName val="Achievement_MA_Sep_142"/>
      <sheetName val="Achievement_MA_Okt_142"/>
      <sheetName val="Achievement_MA_Nov_142"/>
      <sheetName val="Achievement_MA_20142"/>
      <sheetName val="Achievement_MA_End_Year_20142"/>
      <sheetName val="AR_20142"/>
      <sheetName val="MAR-OTT-IUT_20142"/>
      <sheetName val="PA_KPI_20142"/>
      <sheetName val="MTBS_KPI_20142"/>
      <sheetName val="MTTR_KPI_20142"/>
      <sheetName val="Plan_(2009)2"/>
      <sheetName val="simulasi_prod'ty2"/>
      <sheetName val="Permanent_info2"/>
      <sheetName val="Invoice_List2"/>
      <sheetName val="SN_Machines2"/>
      <sheetName val="Loss_time3"/>
      <sheetName val="Dozing_Estimation3"/>
      <sheetName val="PRODUCTION_REPORTS3"/>
      <sheetName val="CO_Cap3"/>
      <sheetName val="OB_Cap3"/>
      <sheetName val="Achievement_MA_Dec_133"/>
      <sheetName val="Achievement_MA_Jan_143"/>
      <sheetName val="Achievement_MA_Feb_143"/>
      <sheetName val="Achievement_MA_Mar_143"/>
      <sheetName val="Achievement_MA_Apr_143"/>
      <sheetName val="Achievement_MA_Mei_143"/>
      <sheetName val="Achievement_MA_Jun_143"/>
      <sheetName val="Achievement_MA_Jul_143"/>
      <sheetName val="Achievement_MA_Aug_143"/>
      <sheetName val="Achievement_MA_Sep_143"/>
      <sheetName val="Achievement_MA_Okt_143"/>
      <sheetName val="Achievement_MA_Nov_143"/>
      <sheetName val="Achievement_MA_20143"/>
      <sheetName val="Achievement_MA_End_Year_20143"/>
      <sheetName val="AR_20143"/>
      <sheetName val="MAR-OTT-IUT_20143"/>
      <sheetName val="PA_KPI_20143"/>
      <sheetName val="MTBS_KPI_20143"/>
      <sheetName val="MTTR_KPI_20143"/>
      <sheetName val="Plan_(2009)3"/>
      <sheetName val="simulasi_prod'ty3"/>
      <sheetName val="Permanent_info3"/>
      <sheetName val="Invoice_List3"/>
      <sheetName val="SN_Machines3"/>
      <sheetName val="Lead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>
            <v>10002410</v>
          </cell>
        </row>
      </sheetData>
      <sheetData sheetId="23">
        <row r="7">
          <cell r="A7">
            <v>10002410</v>
          </cell>
        </row>
      </sheetData>
      <sheetData sheetId="24">
        <row r="7">
          <cell r="A7">
            <v>10002410</v>
          </cell>
        </row>
      </sheetData>
      <sheetData sheetId="25"/>
      <sheetData sheetId="26">
        <row r="7">
          <cell r="A7">
            <v>10002410</v>
          </cell>
        </row>
      </sheetData>
      <sheetData sheetId="27">
        <row r="7">
          <cell r="A7">
            <v>10002410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7">
          <cell r="A7">
            <v>10002410</v>
          </cell>
        </row>
      </sheetData>
      <sheetData sheetId="67">
        <row r="7">
          <cell r="A7">
            <v>10002410</v>
          </cell>
        </row>
      </sheetData>
      <sheetData sheetId="68">
        <row r="7">
          <cell r="A7">
            <v>10002410</v>
          </cell>
        </row>
      </sheetData>
      <sheetData sheetId="69">
        <row r="7">
          <cell r="A7">
            <v>10002410</v>
          </cell>
        </row>
      </sheetData>
      <sheetData sheetId="70">
        <row r="7">
          <cell r="A7">
            <v>10002410</v>
          </cell>
        </row>
      </sheetData>
      <sheetData sheetId="71">
        <row r="7">
          <cell r="A7">
            <v>10002410</v>
          </cell>
        </row>
      </sheetData>
      <sheetData sheetId="72">
        <row r="7">
          <cell r="A7">
            <v>10002410</v>
          </cell>
        </row>
      </sheetData>
      <sheetData sheetId="73">
        <row r="7">
          <cell r="A7">
            <v>10002410</v>
          </cell>
        </row>
      </sheetData>
      <sheetData sheetId="74">
        <row r="7">
          <cell r="A7">
            <v>10002410</v>
          </cell>
        </row>
      </sheetData>
      <sheetData sheetId="75">
        <row r="7">
          <cell r="A7">
            <v>10002410</v>
          </cell>
        </row>
      </sheetData>
      <sheetData sheetId="76">
        <row r="7">
          <cell r="A7">
            <v>10002410</v>
          </cell>
        </row>
      </sheetData>
      <sheetData sheetId="77">
        <row r="7">
          <cell r="A7">
            <v>10002410</v>
          </cell>
        </row>
      </sheetData>
      <sheetData sheetId="78">
        <row r="7">
          <cell r="A7">
            <v>10002410</v>
          </cell>
        </row>
      </sheetData>
      <sheetData sheetId="79">
        <row r="7">
          <cell r="A7">
            <v>10002410</v>
          </cell>
        </row>
      </sheetData>
      <sheetData sheetId="80">
        <row r="7">
          <cell r="A7">
            <v>10002410</v>
          </cell>
        </row>
      </sheetData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7">
          <cell r="A7">
            <v>10002410</v>
          </cell>
        </row>
      </sheetData>
      <sheetData sheetId="105">
        <row r="7">
          <cell r="A7">
            <v>10002410</v>
          </cell>
        </row>
      </sheetData>
      <sheetData sheetId="106">
        <row r="7">
          <cell r="A7">
            <v>10002410</v>
          </cell>
        </row>
      </sheetData>
      <sheetData sheetId="107">
        <row r="7">
          <cell r="A7">
            <v>10002410</v>
          </cell>
        </row>
      </sheetData>
      <sheetData sheetId="108">
        <row r="7">
          <cell r="A7">
            <v>10002410</v>
          </cell>
        </row>
      </sheetData>
      <sheetData sheetId="109">
        <row r="7">
          <cell r="A7">
            <v>10002410</v>
          </cell>
        </row>
      </sheetData>
      <sheetData sheetId="110">
        <row r="7">
          <cell r="A7">
            <v>10002410</v>
          </cell>
        </row>
      </sheetData>
      <sheetData sheetId="111">
        <row r="7">
          <cell r="A7">
            <v>10002410</v>
          </cell>
        </row>
      </sheetData>
      <sheetData sheetId="112">
        <row r="7">
          <cell r="A7">
            <v>10002410</v>
          </cell>
        </row>
      </sheetData>
      <sheetData sheetId="113">
        <row r="7">
          <cell r="A7">
            <v>10002410</v>
          </cell>
        </row>
      </sheetData>
      <sheetData sheetId="114">
        <row r="7">
          <cell r="A7">
            <v>10002410</v>
          </cell>
        </row>
      </sheetData>
      <sheetData sheetId="115">
        <row r="7">
          <cell r="A7">
            <v>10002410</v>
          </cell>
        </row>
      </sheetData>
      <sheetData sheetId="116">
        <row r="7">
          <cell r="A7">
            <v>10002410</v>
          </cell>
        </row>
      </sheetData>
      <sheetData sheetId="117">
        <row r="7">
          <cell r="A7">
            <v>10002410</v>
          </cell>
        </row>
      </sheetData>
      <sheetData sheetId="118">
        <row r="7">
          <cell r="A7">
            <v>10002410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7">
          <cell r="B7" t="str">
            <v>No</v>
          </cell>
        </row>
      </sheetData>
      <sheetData sheetId="129">
        <row r="7">
          <cell r="B7" t="str">
            <v>No</v>
          </cell>
        </row>
      </sheetData>
      <sheetData sheetId="130">
        <row r="7">
          <cell r="B7" t="str">
            <v>No</v>
          </cell>
        </row>
      </sheetData>
      <sheetData sheetId="131">
        <row r="7">
          <cell r="B7" t="str">
            <v>No</v>
          </cell>
        </row>
      </sheetData>
      <sheetData sheetId="132">
        <row r="7">
          <cell r="B7" t="str">
            <v>No</v>
          </cell>
        </row>
      </sheetData>
      <sheetData sheetId="133">
        <row r="7">
          <cell r="B7" t="str">
            <v>No</v>
          </cell>
        </row>
      </sheetData>
      <sheetData sheetId="134">
        <row r="7">
          <cell r="B7" t="str">
            <v>No</v>
          </cell>
        </row>
      </sheetData>
      <sheetData sheetId="135">
        <row r="7">
          <cell r="B7" t="str">
            <v>No</v>
          </cell>
        </row>
      </sheetData>
      <sheetData sheetId="136">
        <row r="7">
          <cell r="A7">
            <v>10002410</v>
          </cell>
        </row>
      </sheetData>
      <sheetData sheetId="137">
        <row r="7">
          <cell r="A7">
            <v>10002410</v>
          </cell>
        </row>
      </sheetData>
      <sheetData sheetId="138">
        <row r="7">
          <cell r="A7">
            <v>10002410</v>
          </cell>
        </row>
      </sheetData>
      <sheetData sheetId="139">
        <row r="7">
          <cell r="A7">
            <v>10002410</v>
          </cell>
        </row>
      </sheetData>
      <sheetData sheetId="140">
        <row r="7">
          <cell r="A7">
            <v>10002410</v>
          </cell>
        </row>
      </sheetData>
      <sheetData sheetId="141">
        <row r="7">
          <cell r="A7">
            <v>10002410</v>
          </cell>
        </row>
      </sheetData>
      <sheetData sheetId="142">
        <row r="7">
          <cell r="A7">
            <v>10002410</v>
          </cell>
        </row>
      </sheetData>
      <sheetData sheetId="143">
        <row r="7">
          <cell r="A7">
            <v>10002410</v>
          </cell>
        </row>
      </sheetData>
      <sheetData sheetId="144">
        <row r="7">
          <cell r="A7">
            <v>10002410</v>
          </cell>
        </row>
      </sheetData>
      <sheetData sheetId="145">
        <row r="7">
          <cell r="A7">
            <v>10002410</v>
          </cell>
        </row>
      </sheetData>
      <sheetData sheetId="146">
        <row r="7">
          <cell r="A7">
            <v>10002410</v>
          </cell>
        </row>
      </sheetData>
      <sheetData sheetId="147">
        <row r="7">
          <cell r="A7">
            <v>10002410</v>
          </cell>
        </row>
      </sheetData>
      <sheetData sheetId="148">
        <row r="7">
          <cell r="A7">
            <v>10002410</v>
          </cell>
        </row>
      </sheetData>
      <sheetData sheetId="149">
        <row r="7">
          <cell r="A7">
            <v>10002410</v>
          </cell>
        </row>
      </sheetData>
      <sheetData sheetId="150">
        <row r="7">
          <cell r="A7">
            <v>10002410</v>
          </cell>
        </row>
      </sheetData>
      <sheetData sheetId="151">
        <row r="7">
          <cell r="A7">
            <v>10002410</v>
          </cell>
        </row>
      </sheetData>
      <sheetData sheetId="152">
        <row r="7">
          <cell r="A7">
            <v>10002410</v>
          </cell>
        </row>
      </sheetData>
      <sheetData sheetId="153">
        <row r="7">
          <cell r="A7">
            <v>10002410</v>
          </cell>
        </row>
      </sheetData>
      <sheetData sheetId="154">
        <row r="7">
          <cell r="A7">
            <v>10002410</v>
          </cell>
        </row>
      </sheetData>
      <sheetData sheetId="155">
        <row r="7">
          <cell r="A7">
            <v>10002410</v>
          </cell>
        </row>
      </sheetData>
      <sheetData sheetId="156">
        <row r="7">
          <cell r="A7">
            <v>10002410</v>
          </cell>
        </row>
      </sheetData>
      <sheetData sheetId="157">
        <row r="7">
          <cell r="A7">
            <v>10002410</v>
          </cell>
        </row>
      </sheetData>
      <sheetData sheetId="158">
        <row r="7">
          <cell r="A7">
            <v>10002410</v>
          </cell>
        </row>
      </sheetData>
      <sheetData sheetId="159">
        <row r="7">
          <cell r="A7">
            <v>10002410</v>
          </cell>
        </row>
      </sheetData>
      <sheetData sheetId="160">
        <row r="7">
          <cell r="A7">
            <v>10002410</v>
          </cell>
        </row>
      </sheetData>
      <sheetData sheetId="161">
        <row r="7">
          <cell r="A7">
            <v>10002410</v>
          </cell>
        </row>
      </sheetData>
      <sheetData sheetId="162">
        <row r="7">
          <cell r="A7">
            <v>10002410</v>
          </cell>
        </row>
      </sheetData>
      <sheetData sheetId="163">
        <row r="7">
          <cell r="A7">
            <v>10002410</v>
          </cell>
        </row>
      </sheetData>
      <sheetData sheetId="164">
        <row r="7">
          <cell r="A7">
            <v>10002410</v>
          </cell>
        </row>
      </sheetData>
      <sheetData sheetId="165">
        <row r="7">
          <cell r="A7">
            <v>10002410</v>
          </cell>
        </row>
      </sheetData>
      <sheetData sheetId="166">
        <row r="7">
          <cell r="A7">
            <v>10002410</v>
          </cell>
        </row>
      </sheetData>
      <sheetData sheetId="167">
        <row r="7">
          <cell r="A7">
            <v>10002410</v>
          </cell>
        </row>
      </sheetData>
      <sheetData sheetId="168">
        <row r="7">
          <cell r="A7">
            <v>10002410</v>
          </cell>
        </row>
      </sheetData>
      <sheetData sheetId="169">
        <row r="7">
          <cell r="A7">
            <v>10002410</v>
          </cell>
        </row>
      </sheetData>
      <sheetData sheetId="170">
        <row r="7">
          <cell r="A7">
            <v>10002410</v>
          </cell>
        </row>
      </sheetData>
      <sheetData sheetId="171">
        <row r="7">
          <cell r="A7">
            <v>10002410</v>
          </cell>
        </row>
      </sheetData>
      <sheetData sheetId="172">
        <row r="7">
          <cell r="A7">
            <v>10002410</v>
          </cell>
        </row>
      </sheetData>
      <sheetData sheetId="173">
        <row r="7">
          <cell r="A7">
            <v>10002410</v>
          </cell>
        </row>
      </sheetData>
      <sheetData sheetId="174">
        <row r="7">
          <cell r="A7">
            <v>10002410</v>
          </cell>
        </row>
      </sheetData>
      <sheetData sheetId="175">
        <row r="7">
          <cell r="A7">
            <v>10002410</v>
          </cell>
        </row>
      </sheetData>
      <sheetData sheetId="176">
        <row r="7">
          <cell r="A7">
            <v>10002410</v>
          </cell>
        </row>
      </sheetData>
      <sheetData sheetId="177">
        <row r="7">
          <cell r="A7">
            <v>10002410</v>
          </cell>
        </row>
      </sheetData>
      <sheetData sheetId="178">
        <row r="7">
          <cell r="A7">
            <v>10002410</v>
          </cell>
        </row>
      </sheetData>
      <sheetData sheetId="179">
        <row r="7">
          <cell r="A7">
            <v>10002410</v>
          </cell>
        </row>
      </sheetData>
      <sheetData sheetId="180">
        <row r="7">
          <cell r="A7">
            <v>10002410</v>
          </cell>
        </row>
      </sheetData>
      <sheetData sheetId="181"/>
      <sheetData sheetId="182"/>
      <sheetData sheetId="183"/>
      <sheetData sheetId="184"/>
      <sheetData sheetId="185"/>
      <sheetData sheetId="186" refreshError="1"/>
      <sheetData sheetId="18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1MMEI"/>
      <sheetName val="1P"/>
      <sheetName val="1M"/>
      <sheetName val="2P"/>
      <sheetName val="2M"/>
      <sheetName val="3P"/>
      <sheetName val="3M"/>
      <sheetName val="4P"/>
      <sheetName val="4M"/>
      <sheetName val="5P"/>
      <sheetName val="5M"/>
      <sheetName val="6P"/>
      <sheetName val="6M"/>
      <sheetName val="7P"/>
      <sheetName val="7M"/>
      <sheetName val="8P"/>
      <sheetName val="8M"/>
      <sheetName val="9P"/>
      <sheetName val="9M"/>
      <sheetName val="10P"/>
      <sheetName val="10M"/>
      <sheetName val="11P"/>
      <sheetName val="11M"/>
      <sheetName val="12P"/>
      <sheetName val="12M"/>
      <sheetName val="DATA BASE"/>
      <sheetName val="LINK HM"/>
      <sheetName val="SUMMARY HM"/>
      <sheetName val="HM TO HR"/>
      <sheetName val="OTOMATIS"/>
      <sheetName val="OPU"/>
      <sheetName val="13P"/>
      <sheetName val="13M"/>
      <sheetName val="14P"/>
      <sheetName val="14M"/>
      <sheetName val="15P"/>
      <sheetName val="15M"/>
      <sheetName val="16P"/>
      <sheetName val="16M"/>
      <sheetName val="17P"/>
      <sheetName val="17M"/>
      <sheetName val="18P"/>
      <sheetName val="18M"/>
      <sheetName val="19P"/>
      <sheetName val="19M"/>
      <sheetName val="20P"/>
      <sheetName val="20M"/>
      <sheetName val="21P"/>
      <sheetName val="21M"/>
      <sheetName val="22P"/>
      <sheetName val="22M"/>
      <sheetName val="23P"/>
      <sheetName val="23M"/>
      <sheetName val="24P"/>
      <sheetName val="24M"/>
      <sheetName val="25P"/>
      <sheetName val="25M"/>
      <sheetName val="26P"/>
      <sheetName val="26M"/>
      <sheetName val="27P"/>
      <sheetName val="27M"/>
      <sheetName val="28P"/>
      <sheetName val="28M"/>
      <sheetName val="29P"/>
      <sheetName val="29M"/>
      <sheetName val="30P"/>
      <sheetName val="30M"/>
      <sheetName val="31P"/>
      <sheetName val="31M"/>
      <sheetName val="MASTER"/>
      <sheetName val="LINK HM REAL"/>
      <sheetName val="HM REAL"/>
      <sheetName val="LINK HM CHARGE"/>
      <sheetName val="HM CHA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E2006</v>
          </cell>
          <cell r="E3">
            <v>17011796</v>
          </cell>
          <cell r="F3" t="str">
            <v>AGUS PURNOMO</v>
          </cell>
          <cell r="G3" t="str">
            <v>OPERATOR A2B (PC 2000)</v>
          </cell>
          <cell r="H3" t="str">
            <v>S</v>
          </cell>
          <cell r="I3">
            <v>15041</v>
          </cell>
          <cell r="J3">
            <v>15051</v>
          </cell>
        </row>
        <row r="4">
          <cell r="D4" t="str">
            <v>E2007</v>
          </cell>
          <cell r="E4">
            <v>17123170</v>
          </cell>
          <cell r="F4" t="str">
            <v>NIKO DIMUS RAGIL NUGROHO</v>
          </cell>
          <cell r="G4" t="str">
            <v>OPERATOR A2B (PC 2000)</v>
          </cell>
          <cell r="H4" t="str">
            <v>S</v>
          </cell>
          <cell r="I4">
            <v>0</v>
          </cell>
        </row>
        <row r="5">
          <cell r="D5" t="str">
            <v>E2008</v>
          </cell>
          <cell r="E5">
            <v>13110609</v>
          </cell>
          <cell r="F5" t="str">
            <v>KEMAN WIDIYANTO</v>
          </cell>
          <cell r="G5" t="str">
            <v>OPERATOR A2B (PC 2000)</v>
          </cell>
          <cell r="H5" t="str">
            <v>S</v>
          </cell>
          <cell r="I5">
            <v>13225</v>
          </cell>
          <cell r="J5">
            <v>13235</v>
          </cell>
        </row>
        <row r="6">
          <cell r="D6" t="str">
            <v>E2009</v>
          </cell>
          <cell r="E6">
            <v>14121007</v>
          </cell>
          <cell r="F6" t="str">
            <v>SONY DEVI PRASTYA</v>
          </cell>
          <cell r="G6" t="str">
            <v>OPERATOR A2B (PC 2000)</v>
          </cell>
          <cell r="H6" t="str">
            <v>S</v>
          </cell>
          <cell r="I6">
            <v>13494</v>
          </cell>
          <cell r="J6">
            <v>13504</v>
          </cell>
        </row>
        <row r="7">
          <cell r="D7" t="str">
            <v>E2010</v>
          </cell>
          <cell r="E7">
            <v>17021927</v>
          </cell>
          <cell r="F7" t="str">
            <v>USMAN SAIFUDIN</v>
          </cell>
          <cell r="G7" t="str">
            <v>OPERATOR A2B (PC 2000)</v>
          </cell>
          <cell r="H7" t="str">
            <v>S</v>
          </cell>
          <cell r="I7">
            <v>12324</v>
          </cell>
          <cell r="J7">
            <v>12334</v>
          </cell>
        </row>
        <row r="8">
          <cell r="D8" t="str">
            <v>E2011</v>
          </cell>
          <cell r="E8">
            <v>16071377</v>
          </cell>
          <cell r="F8" t="str">
            <v>AGUS SUPRAYETNO</v>
          </cell>
          <cell r="G8" t="str">
            <v>OPERATOR A2B (PC 2000)</v>
          </cell>
          <cell r="H8" t="str">
            <v>S</v>
          </cell>
          <cell r="I8">
            <v>12632</v>
          </cell>
          <cell r="J8">
            <v>12642</v>
          </cell>
        </row>
        <row r="9">
          <cell r="D9" t="str">
            <v>E2012</v>
          </cell>
          <cell r="E9">
            <v>16101696</v>
          </cell>
          <cell r="F9" t="str">
            <v>EKO SETIAWAN</v>
          </cell>
          <cell r="G9" t="str">
            <v>OPERATOR A2B (PC 2000)</v>
          </cell>
          <cell r="H9" t="str">
            <v>S</v>
          </cell>
          <cell r="I9">
            <v>12463</v>
          </cell>
          <cell r="J9">
            <v>12473</v>
          </cell>
        </row>
        <row r="10">
          <cell r="D10" t="str">
            <v>E2013</v>
          </cell>
          <cell r="E10">
            <v>16061304</v>
          </cell>
          <cell r="F10" t="str">
            <v>PUJI HARTONO</v>
          </cell>
          <cell r="G10" t="str">
            <v>OPERATOR A2B (PC 2000)</v>
          </cell>
          <cell r="H10" t="str">
            <v>S</v>
          </cell>
          <cell r="I10">
            <v>12269</v>
          </cell>
          <cell r="J10">
            <v>12279</v>
          </cell>
        </row>
        <row r="11">
          <cell r="D11" t="str">
            <v>E2014</v>
          </cell>
          <cell r="F11" t="e">
            <v>#N/A</v>
          </cell>
          <cell r="G11" t="e">
            <v>#N/A</v>
          </cell>
          <cell r="H11">
            <v>0</v>
          </cell>
          <cell r="I11">
            <v>12596</v>
          </cell>
        </row>
        <row r="12">
          <cell r="D12" t="str">
            <v>E2015</v>
          </cell>
          <cell r="E12">
            <v>16071376</v>
          </cell>
          <cell r="F12" t="str">
            <v>SUPRIYADI</v>
          </cell>
          <cell r="G12" t="str">
            <v>OPERATOR A2B (PC 2000)</v>
          </cell>
          <cell r="H12" t="str">
            <v>S</v>
          </cell>
          <cell r="I12">
            <v>11789</v>
          </cell>
          <cell r="J12">
            <v>11797</v>
          </cell>
        </row>
        <row r="13">
          <cell r="D13" t="str">
            <v>E2016</v>
          </cell>
          <cell r="E13">
            <v>17072475</v>
          </cell>
          <cell r="F13" t="str">
            <v>MUJIB BASTHOMI</v>
          </cell>
          <cell r="G13" t="str">
            <v>OPERATOR A2B (PC 2000)</v>
          </cell>
          <cell r="H13" t="str">
            <v>S</v>
          </cell>
          <cell r="I13">
            <v>12149</v>
          </cell>
          <cell r="J13">
            <v>12159</v>
          </cell>
        </row>
        <row r="14">
          <cell r="D14" t="str">
            <v>E2017</v>
          </cell>
          <cell r="E14">
            <v>17062446</v>
          </cell>
          <cell r="F14" t="str">
            <v>AGUS WIJIANTO</v>
          </cell>
          <cell r="G14" t="str">
            <v>OPERATOR A2B (PC 2000)</v>
          </cell>
          <cell r="H14" t="str">
            <v>S</v>
          </cell>
          <cell r="I14">
            <v>11447</v>
          </cell>
          <cell r="J14">
            <v>11456</v>
          </cell>
        </row>
        <row r="15">
          <cell r="D15" t="str">
            <v>E2018</v>
          </cell>
          <cell r="E15">
            <v>17092716</v>
          </cell>
          <cell r="F15" t="str">
            <v>MUHAMMAD KHAMDAN MUANIF</v>
          </cell>
          <cell r="G15" t="str">
            <v>OPERATOR A2B (PC 2000)</v>
          </cell>
          <cell r="H15" t="str">
            <v>S</v>
          </cell>
          <cell r="I15">
            <v>10813</v>
          </cell>
          <cell r="J15">
            <v>10822</v>
          </cell>
        </row>
        <row r="16">
          <cell r="D16" t="str">
            <v>E2019</v>
          </cell>
          <cell r="E16">
            <v>18064235</v>
          </cell>
          <cell r="F16" t="str">
            <v>BUDIANTO</v>
          </cell>
          <cell r="G16" t="str">
            <v>OPERATOR A2B (PC 2000)</v>
          </cell>
          <cell r="H16" t="str">
            <v>S</v>
          </cell>
          <cell r="I16">
            <v>10235</v>
          </cell>
          <cell r="J16">
            <v>10245</v>
          </cell>
        </row>
        <row r="17">
          <cell r="D17" t="str">
            <v>E2020</v>
          </cell>
          <cell r="E17">
            <v>16081488</v>
          </cell>
          <cell r="F17" t="str">
            <v>UUN LUKITO FAQIH</v>
          </cell>
          <cell r="G17" t="str">
            <v>OPERATOR A2B (PC 2000)</v>
          </cell>
          <cell r="H17" t="str">
            <v>S</v>
          </cell>
          <cell r="I17">
            <v>9670</v>
          </cell>
          <cell r="J17">
            <v>9680</v>
          </cell>
        </row>
        <row r="18">
          <cell r="D18" t="str">
            <v>E2021</v>
          </cell>
          <cell r="E18">
            <v>17042270</v>
          </cell>
          <cell r="F18" t="str">
            <v>MUHAMMAD RAMLI</v>
          </cell>
          <cell r="G18" t="str">
            <v>OPERATOR A2B (PC 2000)</v>
          </cell>
          <cell r="H18" t="str">
            <v>S</v>
          </cell>
          <cell r="I18">
            <v>9076</v>
          </cell>
          <cell r="J18">
            <v>9086</v>
          </cell>
        </row>
        <row r="19">
          <cell r="D19" t="str">
            <v>E2022</v>
          </cell>
          <cell r="E19">
            <v>17021892</v>
          </cell>
          <cell r="F19" t="str">
            <v>BIAN ASSEGAF</v>
          </cell>
          <cell r="G19" t="str">
            <v>OPERATOR A2B (PC 2000)</v>
          </cell>
          <cell r="H19" t="str">
            <v>S</v>
          </cell>
          <cell r="I19">
            <v>7620</v>
          </cell>
          <cell r="J19">
            <v>7630</v>
          </cell>
        </row>
        <row r="20">
          <cell r="D20" t="str">
            <v>E2024</v>
          </cell>
          <cell r="E20">
            <v>17021909</v>
          </cell>
          <cell r="F20" t="str">
            <v>JASRAN</v>
          </cell>
          <cell r="G20" t="str">
            <v>OPERATOR A2B (PC 2000)</v>
          </cell>
          <cell r="H20" t="str">
            <v>S</v>
          </cell>
          <cell r="I20">
            <v>5979</v>
          </cell>
          <cell r="J20">
            <v>5988</v>
          </cell>
        </row>
        <row r="21">
          <cell r="D21" t="str">
            <v>E2027</v>
          </cell>
          <cell r="E21">
            <v>16071372</v>
          </cell>
          <cell r="F21" t="str">
            <v>KARDI</v>
          </cell>
          <cell r="G21" t="str">
            <v>OPERATOR A2B (PC 2000)</v>
          </cell>
          <cell r="H21" t="str">
            <v>S</v>
          </cell>
          <cell r="I21">
            <v>6006</v>
          </cell>
          <cell r="J21">
            <v>6016</v>
          </cell>
        </row>
        <row r="22">
          <cell r="D22" t="str">
            <v>E2028</v>
          </cell>
          <cell r="E22">
            <v>11100159</v>
          </cell>
          <cell r="F22" t="str">
            <v>SANUSI</v>
          </cell>
          <cell r="G22" t="str">
            <v>OPERATOR A2B (PC 2000)</v>
          </cell>
          <cell r="H22" t="str">
            <v>S</v>
          </cell>
          <cell r="I22">
            <v>5138</v>
          </cell>
          <cell r="J22">
            <v>5148</v>
          </cell>
        </row>
        <row r="23">
          <cell r="D23" t="str">
            <v>E2029</v>
          </cell>
          <cell r="E23">
            <v>17113011</v>
          </cell>
          <cell r="F23" t="str">
            <v>DAMIANUS WERU</v>
          </cell>
          <cell r="G23" t="str">
            <v>OPERATOR A2B (PC 2000)</v>
          </cell>
          <cell r="H23" t="str">
            <v>S</v>
          </cell>
          <cell r="I23">
            <v>3859</v>
          </cell>
          <cell r="J23">
            <v>3869</v>
          </cell>
        </row>
        <row r="24">
          <cell r="D24" t="str">
            <v>E2030</v>
          </cell>
          <cell r="E24">
            <v>19006066</v>
          </cell>
          <cell r="F24" t="str">
            <v>ADI SISWANTO</v>
          </cell>
          <cell r="G24" t="str">
            <v>OPERATOR A2B (PC 2000)</v>
          </cell>
          <cell r="H24" t="str">
            <v>S</v>
          </cell>
          <cell r="I24">
            <v>4041</v>
          </cell>
          <cell r="J24">
            <v>4050</v>
          </cell>
        </row>
        <row r="25">
          <cell r="D25" t="str">
            <v>E2031</v>
          </cell>
          <cell r="E25">
            <v>17011806</v>
          </cell>
          <cell r="F25" t="str">
            <v>DEDI WIDURI</v>
          </cell>
          <cell r="G25" t="str">
            <v>OPERATOR A2B (PC 2000)</v>
          </cell>
          <cell r="H25" t="str">
            <v>S</v>
          </cell>
          <cell r="I25">
            <v>4281</v>
          </cell>
          <cell r="J25">
            <v>4290</v>
          </cell>
        </row>
        <row r="26">
          <cell r="D26" t="str">
            <v>E1203</v>
          </cell>
          <cell r="F26" t="e">
            <v>#N/A</v>
          </cell>
          <cell r="G26" t="e">
            <v>#N/A</v>
          </cell>
          <cell r="H26">
            <v>0</v>
          </cell>
          <cell r="I26">
            <v>0</v>
          </cell>
        </row>
        <row r="27">
          <cell r="D27" t="str">
            <v>E1207</v>
          </cell>
          <cell r="F27" t="e">
            <v>#N/A</v>
          </cell>
          <cell r="G27" t="e">
            <v>#N/A</v>
          </cell>
          <cell r="H27">
            <v>0</v>
          </cell>
          <cell r="I27">
            <v>0</v>
          </cell>
        </row>
        <row r="28">
          <cell r="D28" t="str">
            <v>E1208</v>
          </cell>
          <cell r="E28">
            <v>18043738</v>
          </cell>
          <cell r="F28" t="str">
            <v>ARIFIN</v>
          </cell>
          <cell r="G28" t="str">
            <v>OPERATOR A2B (PC 400)</v>
          </cell>
          <cell r="H28" t="str">
            <v>S</v>
          </cell>
          <cell r="I28">
            <v>26755</v>
          </cell>
          <cell r="J28">
            <v>26761</v>
          </cell>
        </row>
        <row r="29">
          <cell r="D29" t="str">
            <v>E1209</v>
          </cell>
          <cell r="E29">
            <v>18023431</v>
          </cell>
          <cell r="F29" t="str">
            <v>ANDARWANTO</v>
          </cell>
          <cell r="G29" t="str">
            <v>OPERATOR A2B (PC 400)</v>
          </cell>
          <cell r="H29" t="str">
            <v>S</v>
          </cell>
          <cell r="I29">
            <v>29549</v>
          </cell>
          <cell r="J29">
            <v>29555</v>
          </cell>
        </row>
        <row r="30">
          <cell r="D30" t="str">
            <v>E1210</v>
          </cell>
          <cell r="E30">
            <v>18033516</v>
          </cell>
          <cell r="F30" t="str">
            <v>NASRUDIN</v>
          </cell>
          <cell r="G30" t="str">
            <v>OPERATOR A2B (PC 300)</v>
          </cell>
          <cell r="H30" t="str">
            <v>S</v>
          </cell>
          <cell r="I30">
            <v>19111</v>
          </cell>
          <cell r="J30">
            <v>19120</v>
          </cell>
        </row>
        <row r="31">
          <cell r="D31" t="str">
            <v>E1211</v>
          </cell>
          <cell r="E31">
            <v>17042178</v>
          </cell>
          <cell r="F31" t="str">
            <v>ARIS ABIMANYU</v>
          </cell>
          <cell r="G31" t="str">
            <v>OPERATOR A2B (PC 1250)</v>
          </cell>
          <cell r="H31" t="str">
            <v>S</v>
          </cell>
          <cell r="I31">
            <v>19149</v>
          </cell>
          <cell r="J31">
            <v>19152</v>
          </cell>
        </row>
        <row r="32">
          <cell r="D32" t="str">
            <v>E8501</v>
          </cell>
          <cell r="E32">
            <v>18053902</v>
          </cell>
          <cell r="F32" t="str">
            <v>JONO TODING KARUA</v>
          </cell>
          <cell r="G32" t="str">
            <v>OPERATOR A2B (PC 400)</v>
          </cell>
          <cell r="H32" t="str">
            <v>S</v>
          </cell>
          <cell r="I32">
            <v>16025</v>
          </cell>
          <cell r="J32">
            <v>16035</v>
          </cell>
        </row>
        <row r="33">
          <cell r="D33" t="str">
            <v>E8502</v>
          </cell>
          <cell r="E33">
            <v>20000396</v>
          </cell>
          <cell r="F33" t="str">
            <v>ANWAR</v>
          </cell>
          <cell r="G33" t="str">
            <v>OPERATOR A2B (PC 800)</v>
          </cell>
          <cell r="H33" t="str">
            <v>S</v>
          </cell>
          <cell r="I33">
            <v>15944</v>
          </cell>
          <cell r="J33">
            <v>15953</v>
          </cell>
        </row>
        <row r="34">
          <cell r="D34" t="str">
            <v>E8506</v>
          </cell>
          <cell r="E34">
            <v>17082658</v>
          </cell>
          <cell r="F34" t="str">
            <v>SUGIANTO PC</v>
          </cell>
          <cell r="G34" t="str">
            <v>OPERATOR A2B (PC 400)</v>
          </cell>
          <cell r="H34" t="str">
            <v>S</v>
          </cell>
          <cell r="I34">
            <v>15241</v>
          </cell>
          <cell r="J34">
            <v>15251</v>
          </cell>
        </row>
        <row r="35">
          <cell r="D35" t="str">
            <v>E8507</v>
          </cell>
          <cell r="E35">
            <v>20000448</v>
          </cell>
          <cell r="F35" t="str">
            <v>YUDIONO</v>
          </cell>
          <cell r="G35" t="str">
            <v>OPERATOR A2B (PC 800)</v>
          </cell>
          <cell r="H35" t="str">
            <v>S</v>
          </cell>
          <cell r="I35">
            <v>4356</v>
          </cell>
          <cell r="J35">
            <v>4365</v>
          </cell>
        </row>
        <row r="36">
          <cell r="D36" t="str">
            <v>E8508</v>
          </cell>
          <cell r="E36">
            <v>18064236</v>
          </cell>
          <cell r="F36" t="str">
            <v>LUTFI MAULANA AHMAD SHODIQ</v>
          </cell>
          <cell r="G36" t="str">
            <v>OPERATOR A2B (PC 800)</v>
          </cell>
          <cell r="H36" t="str">
            <v>S</v>
          </cell>
          <cell r="I36">
            <v>4320</v>
          </cell>
          <cell r="J36">
            <v>4326</v>
          </cell>
        </row>
        <row r="37">
          <cell r="D37" t="str">
            <v>E8509</v>
          </cell>
          <cell r="E37">
            <v>17072472</v>
          </cell>
          <cell r="F37" t="str">
            <v>JOKO HERU PURWANTO</v>
          </cell>
          <cell r="G37" t="str">
            <v>OPERATOR A2B (PC 400)</v>
          </cell>
          <cell r="H37" t="str">
            <v>S</v>
          </cell>
          <cell r="I37">
            <v>1805</v>
          </cell>
          <cell r="J37">
            <v>1814</v>
          </cell>
        </row>
        <row r="38">
          <cell r="D38" t="str">
            <v>E8510</v>
          </cell>
          <cell r="E38">
            <v>17092793</v>
          </cell>
          <cell r="F38" t="str">
            <v>SUDIAN PRANOTO</v>
          </cell>
          <cell r="G38" t="str">
            <v>OPERATOR A2B (PC 400)</v>
          </cell>
          <cell r="H38" t="str">
            <v>S</v>
          </cell>
          <cell r="I38">
            <v>1711</v>
          </cell>
          <cell r="J38">
            <v>1721</v>
          </cell>
        </row>
        <row r="39">
          <cell r="D39" t="str">
            <v>E8001UT</v>
          </cell>
          <cell r="F39" t="e">
            <v>#N/A</v>
          </cell>
          <cell r="G39" t="e">
            <v>#N/A</v>
          </cell>
          <cell r="H39">
            <v>0</v>
          </cell>
          <cell r="I39">
            <v>0</v>
          </cell>
        </row>
        <row r="40">
          <cell r="D40" t="str">
            <v>E8501UT</v>
          </cell>
          <cell r="F40" t="e">
            <v>#N/A</v>
          </cell>
          <cell r="G40" t="e">
            <v>#N/A</v>
          </cell>
          <cell r="H40">
            <v>0</v>
          </cell>
          <cell r="I40">
            <v>0</v>
          </cell>
        </row>
        <row r="41">
          <cell r="D41" t="str">
            <v>E501</v>
          </cell>
          <cell r="E41">
            <v>18033517</v>
          </cell>
          <cell r="F41" t="str">
            <v>SUTRISNO</v>
          </cell>
          <cell r="G41" t="str">
            <v>OPERATOR A2B (PC 300)</v>
          </cell>
          <cell r="H41" t="str">
            <v>S</v>
          </cell>
          <cell r="I41">
            <v>604.6</v>
          </cell>
          <cell r="J41">
            <v>613.5</v>
          </cell>
        </row>
        <row r="42">
          <cell r="D42" t="str">
            <v>E502</v>
          </cell>
          <cell r="E42">
            <v>18013223</v>
          </cell>
          <cell r="F42" t="str">
            <v>ARIE PUTRA LASTIA NANDA</v>
          </cell>
          <cell r="G42" t="str">
            <v>OPERATOR A2B (PC 400)</v>
          </cell>
          <cell r="H42" t="str">
            <v>S</v>
          </cell>
          <cell r="I42">
            <v>517.5</v>
          </cell>
          <cell r="J42">
            <v>525.5</v>
          </cell>
        </row>
        <row r="43">
          <cell r="D43" t="str">
            <v>E406</v>
          </cell>
          <cell r="E43">
            <v>18064214</v>
          </cell>
          <cell r="F43" t="str">
            <v>DERIANTO</v>
          </cell>
          <cell r="G43" t="str">
            <v>OPERATOR A2B (PC 400)</v>
          </cell>
          <cell r="H43" t="str">
            <v>S</v>
          </cell>
          <cell r="I43">
            <v>12032</v>
          </cell>
          <cell r="J43">
            <v>12038</v>
          </cell>
        </row>
        <row r="44">
          <cell r="D44" t="str">
            <v>E407</v>
          </cell>
          <cell r="E44">
            <v>18013234</v>
          </cell>
          <cell r="F44" t="str">
            <v>KAMIDI</v>
          </cell>
          <cell r="G44" t="str">
            <v>OPERATOR A2B (PC 300)</v>
          </cell>
          <cell r="H44" t="str">
            <v>S</v>
          </cell>
          <cell r="I44">
            <v>11813</v>
          </cell>
          <cell r="J44">
            <v>11823</v>
          </cell>
        </row>
        <row r="45">
          <cell r="D45" t="str">
            <v>E408</v>
          </cell>
          <cell r="E45">
            <v>18013315</v>
          </cell>
          <cell r="F45" t="str">
            <v>DEMIANUS BAWAN</v>
          </cell>
          <cell r="G45" t="str">
            <v>OPERATOR A2B (PC 200)</v>
          </cell>
          <cell r="H45" t="str">
            <v>S</v>
          </cell>
          <cell r="I45">
            <v>12684</v>
          </cell>
          <cell r="J45">
            <v>12684</v>
          </cell>
        </row>
        <row r="46">
          <cell r="D46" t="str">
            <v>E410</v>
          </cell>
          <cell r="E46">
            <v>18043720</v>
          </cell>
          <cell r="F46" t="str">
            <v>HARDI PRIYANTO</v>
          </cell>
          <cell r="G46" t="str">
            <v>OPERATOR A2B (PC 400)</v>
          </cell>
          <cell r="H46" t="str">
            <v>S</v>
          </cell>
          <cell r="I46">
            <v>8751</v>
          </cell>
          <cell r="J46">
            <v>8761</v>
          </cell>
        </row>
        <row r="47">
          <cell r="D47" t="str">
            <v>E411</v>
          </cell>
          <cell r="E47">
            <v>18043749</v>
          </cell>
          <cell r="F47" t="str">
            <v>BAMBANG PRASETYO</v>
          </cell>
          <cell r="G47" t="str">
            <v>OPERATOR A2B (PC 200)</v>
          </cell>
          <cell r="H47" t="str">
            <v>S</v>
          </cell>
          <cell r="I47">
            <v>9119</v>
          </cell>
          <cell r="J47">
            <v>9128</v>
          </cell>
        </row>
        <row r="48">
          <cell r="D48" t="str">
            <v>E303</v>
          </cell>
          <cell r="E48">
            <v>18023425</v>
          </cell>
          <cell r="F48" t="str">
            <v>DIAN ANDIKA WIDYA SAPUTRA</v>
          </cell>
          <cell r="G48" t="str">
            <v>OPERATOR A2B (PC 200)</v>
          </cell>
          <cell r="H48" t="str">
            <v>S</v>
          </cell>
          <cell r="I48">
            <v>0</v>
          </cell>
        </row>
        <row r="49">
          <cell r="D49" t="str">
            <v>E305</v>
          </cell>
          <cell r="E49">
            <v>18043725</v>
          </cell>
          <cell r="F49" t="str">
            <v>FAJAR MUHAMMAD PRATAMA</v>
          </cell>
          <cell r="G49" t="str">
            <v>OPERATOR A2B (DOZZER D85E SS)</v>
          </cell>
          <cell r="H49" t="str">
            <v>S</v>
          </cell>
          <cell r="I49">
            <v>19813.900000000001</v>
          </cell>
          <cell r="J49">
            <v>19823.3</v>
          </cell>
        </row>
        <row r="50">
          <cell r="D50" t="str">
            <v>E306</v>
          </cell>
          <cell r="F50" t="e">
            <v>#N/A</v>
          </cell>
          <cell r="G50" t="e">
            <v>#N/A</v>
          </cell>
          <cell r="H50">
            <v>0</v>
          </cell>
          <cell r="I50">
            <v>0</v>
          </cell>
        </row>
        <row r="51">
          <cell r="D51" t="str">
            <v>E307</v>
          </cell>
          <cell r="F51" t="e">
            <v>#N/A</v>
          </cell>
          <cell r="G51" t="e">
            <v>#N/A</v>
          </cell>
          <cell r="H51">
            <v>0</v>
          </cell>
          <cell r="I51">
            <v>0</v>
          </cell>
        </row>
        <row r="52">
          <cell r="D52" t="str">
            <v>E308</v>
          </cell>
          <cell r="F52" t="e">
            <v>#N/A</v>
          </cell>
          <cell r="G52" t="e">
            <v>#N/A</v>
          </cell>
          <cell r="H52">
            <v>0</v>
          </cell>
          <cell r="I52">
            <v>0</v>
          </cell>
        </row>
        <row r="53">
          <cell r="D53" t="str">
            <v>E309</v>
          </cell>
          <cell r="E53">
            <v>18053905</v>
          </cell>
          <cell r="F53" t="str">
            <v>HAMZAH</v>
          </cell>
          <cell r="G53" t="str">
            <v>OPERATOR A2B (PC 300)</v>
          </cell>
          <cell r="H53" t="str">
            <v>S</v>
          </cell>
          <cell r="I53">
            <v>18491.3</v>
          </cell>
          <cell r="J53">
            <v>18500.3</v>
          </cell>
        </row>
        <row r="54">
          <cell r="D54" t="str">
            <v>E313</v>
          </cell>
          <cell r="E54">
            <v>18023426</v>
          </cell>
          <cell r="F54" t="str">
            <v>ANDRI ARIFIN</v>
          </cell>
          <cell r="G54" t="str">
            <v>OPERATOR A2B (PC 300)</v>
          </cell>
          <cell r="H54" t="str">
            <v>S</v>
          </cell>
          <cell r="I54">
            <v>17039.400000000001</v>
          </cell>
          <cell r="J54">
            <v>17048.8</v>
          </cell>
        </row>
        <row r="55">
          <cell r="D55" t="str">
            <v>E208</v>
          </cell>
          <cell r="E55">
            <v>19019797</v>
          </cell>
          <cell r="F55" t="str">
            <v>FIRMAN SHOLEHUDIN</v>
          </cell>
          <cell r="G55" t="str">
            <v>OPERATOR A2B (PC 200)</v>
          </cell>
          <cell r="H55" t="str">
            <v>S</v>
          </cell>
          <cell r="I55">
            <v>21184.9</v>
          </cell>
          <cell r="J55">
            <v>21194.2</v>
          </cell>
        </row>
        <row r="56">
          <cell r="D56" t="str">
            <v>E209</v>
          </cell>
          <cell r="F56" t="e">
            <v>#N/A</v>
          </cell>
          <cell r="G56" t="e">
            <v>#N/A</v>
          </cell>
          <cell r="H56">
            <v>0</v>
          </cell>
          <cell r="I56">
            <v>0</v>
          </cell>
        </row>
        <row r="57">
          <cell r="D57" t="str">
            <v>E212</v>
          </cell>
          <cell r="E57">
            <v>18084566</v>
          </cell>
          <cell r="F57" t="str">
            <v>ADENG NOVIAN HARIANANTA</v>
          </cell>
          <cell r="G57" t="str">
            <v>OPERATOR A2B (PC 200)</v>
          </cell>
          <cell r="H57" t="str">
            <v>S</v>
          </cell>
          <cell r="I57">
            <v>18927.2</v>
          </cell>
          <cell r="J57">
            <v>18936.5</v>
          </cell>
        </row>
        <row r="58">
          <cell r="D58" t="str">
            <v>E213</v>
          </cell>
          <cell r="E58">
            <v>18013191</v>
          </cell>
          <cell r="F58" t="str">
            <v>HERWAN WICAKSONO</v>
          </cell>
          <cell r="G58" t="str">
            <v>OPERATOR A2B (PC 300)</v>
          </cell>
          <cell r="H58" t="str">
            <v>S</v>
          </cell>
          <cell r="I58">
            <v>18847.099999999999</v>
          </cell>
          <cell r="J58">
            <v>18856.8</v>
          </cell>
        </row>
        <row r="59">
          <cell r="D59" t="str">
            <v>E216</v>
          </cell>
          <cell r="E59">
            <v>19019798</v>
          </cell>
          <cell r="F59" t="str">
            <v>FITRI ANTO GUNAWAN</v>
          </cell>
          <cell r="G59" t="str">
            <v>OPERATOR A2B (PC 200)</v>
          </cell>
          <cell r="H59" t="str">
            <v>S</v>
          </cell>
          <cell r="I59">
            <v>13850.5</v>
          </cell>
          <cell r="J59">
            <v>13860.5</v>
          </cell>
        </row>
        <row r="60">
          <cell r="D60" t="str">
            <v>E223</v>
          </cell>
          <cell r="E60">
            <v>19019085</v>
          </cell>
          <cell r="F60" t="str">
            <v>OCKY YUDA PRILATAMA</v>
          </cell>
          <cell r="G60" t="str">
            <v>OPERATOR A2B (PC 200)</v>
          </cell>
          <cell r="H60" t="str">
            <v>S</v>
          </cell>
          <cell r="I60">
            <v>15854.5</v>
          </cell>
          <cell r="J60">
            <v>15864</v>
          </cell>
        </row>
        <row r="61">
          <cell r="D61" t="str">
            <v>E224</v>
          </cell>
          <cell r="E61">
            <v>19019081</v>
          </cell>
          <cell r="F61" t="str">
            <v>DANANG DWI YANUAR</v>
          </cell>
          <cell r="G61" t="str">
            <v>OPERATOR A2B (PC 200)</v>
          </cell>
          <cell r="H61" t="str">
            <v>S</v>
          </cell>
          <cell r="I61">
            <v>16627.099999999999</v>
          </cell>
          <cell r="J61">
            <v>16636.599999999999</v>
          </cell>
        </row>
        <row r="62">
          <cell r="D62" t="str">
            <v>E225</v>
          </cell>
          <cell r="E62">
            <v>20000262</v>
          </cell>
          <cell r="F62" t="str">
            <v>I KOMANG WIJANA</v>
          </cell>
          <cell r="G62" t="str">
            <v>OPERATOR A2B (PC 200)</v>
          </cell>
          <cell r="H62" t="str">
            <v>S</v>
          </cell>
          <cell r="I62">
            <v>0</v>
          </cell>
        </row>
        <row r="63">
          <cell r="D63" t="str">
            <v>E226</v>
          </cell>
          <cell r="E63">
            <v>19019840</v>
          </cell>
          <cell r="F63" t="str">
            <v>ROWI AHMAD FAHRI</v>
          </cell>
          <cell r="G63" t="str">
            <v>OPERATOR A2B (PC 200)</v>
          </cell>
          <cell r="H63" t="str">
            <v>S</v>
          </cell>
          <cell r="I63">
            <v>16093.9</v>
          </cell>
          <cell r="J63">
            <v>16095.1</v>
          </cell>
        </row>
        <row r="64">
          <cell r="D64" t="str">
            <v>E227</v>
          </cell>
          <cell r="F64" t="e">
            <v>#N/A</v>
          </cell>
          <cell r="G64" t="e">
            <v>#N/A</v>
          </cell>
          <cell r="H64">
            <v>0</v>
          </cell>
          <cell r="I64">
            <v>0</v>
          </cell>
        </row>
        <row r="65">
          <cell r="D65" t="str">
            <v>E229</v>
          </cell>
          <cell r="E65">
            <v>19020395</v>
          </cell>
          <cell r="F65" t="str">
            <v>ALEX SYUHADA</v>
          </cell>
          <cell r="G65" t="str">
            <v>OPERATOR A2B (PC 200)</v>
          </cell>
          <cell r="H65" t="str">
            <v>S</v>
          </cell>
          <cell r="I65">
            <v>12249.6</v>
          </cell>
          <cell r="J65">
            <v>12258.7</v>
          </cell>
        </row>
        <row r="66">
          <cell r="D66" t="str">
            <v>E230</v>
          </cell>
          <cell r="E66">
            <v>19019091</v>
          </cell>
          <cell r="F66" t="str">
            <v>DAVID PINSENSIUS</v>
          </cell>
          <cell r="G66" t="str">
            <v>OPERATOR A2B (PC 200)</v>
          </cell>
          <cell r="H66" t="str">
            <v>S</v>
          </cell>
          <cell r="I66">
            <v>12200.5</v>
          </cell>
          <cell r="J66">
            <v>12210.7</v>
          </cell>
        </row>
        <row r="67">
          <cell r="D67" t="str">
            <v>E231</v>
          </cell>
          <cell r="E67">
            <v>19019834</v>
          </cell>
          <cell r="F67" t="str">
            <v>RIZAL FIRMANSYAH</v>
          </cell>
          <cell r="G67" t="str">
            <v>OPERATOR A2B (PC 200)</v>
          </cell>
          <cell r="H67" t="str">
            <v>S</v>
          </cell>
          <cell r="I67">
            <v>11738.7</v>
          </cell>
          <cell r="J67">
            <v>11748</v>
          </cell>
        </row>
        <row r="68">
          <cell r="D68" t="str">
            <v>E232</v>
          </cell>
          <cell r="E68">
            <v>20000435</v>
          </cell>
          <cell r="F68" t="str">
            <v>YAMANI</v>
          </cell>
          <cell r="G68" t="str">
            <v>OPERATOR A2B (PC 200)</v>
          </cell>
          <cell r="H68" t="str">
            <v>S</v>
          </cell>
          <cell r="I68">
            <v>12199.5</v>
          </cell>
          <cell r="J68">
            <v>12208.5</v>
          </cell>
        </row>
        <row r="69">
          <cell r="D69" t="str">
            <v>E233</v>
          </cell>
          <cell r="F69" t="e">
            <v>#N/A</v>
          </cell>
          <cell r="G69" t="e">
            <v>#N/A</v>
          </cell>
          <cell r="H69">
            <v>0</v>
          </cell>
          <cell r="I69">
            <v>0</v>
          </cell>
        </row>
        <row r="70">
          <cell r="D70" t="str">
            <v>E234</v>
          </cell>
          <cell r="F70" t="e">
            <v>#N/A</v>
          </cell>
          <cell r="G70" t="e">
            <v>#N/A</v>
          </cell>
          <cell r="H70">
            <v>0</v>
          </cell>
          <cell r="I70">
            <v>0</v>
          </cell>
        </row>
        <row r="71">
          <cell r="D71" t="str">
            <v>E235</v>
          </cell>
          <cell r="F71" t="e">
            <v>#N/A</v>
          </cell>
          <cell r="G71" t="e">
            <v>#N/A</v>
          </cell>
          <cell r="H71">
            <v>0</v>
          </cell>
          <cell r="I71">
            <v>0</v>
          </cell>
        </row>
        <row r="72">
          <cell r="D72" t="str">
            <v>E236</v>
          </cell>
          <cell r="E72">
            <v>19019853</v>
          </cell>
          <cell r="F72" t="str">
            <v>TEGAR</v>
          </cell>
          <cell r="G72" t="str">
            <v>OPERATOR A2B (PC 200)</v>
          </cell>
          <cell r="H72" t="str">
            <v>S</v>
          </cell>
          <cell r="I72">
            <v>11566.7</v>
          </cell>
          <cell r="J72">
            <v>11575.7</v>
          </cell>
        </row>
        <row r="73">
          <cell r="D73" t="str">
            <v>E237</v>
          </cell>
          <cell r="E73">
            <v>20000261</v>
          </cell>
          <cell r="F73" t="str">
            <v>IRWAN JAYADI</v>
          </cell>
          <cell r="G73" t="str">
            <v>OPERATOR A2B (PC 200)</v>
          </cell>
          <cell r="H73" t="str">
            <v>S</v>
          </cell>
          <cell r="I73">
            <v>10919.9</v>
          </cell>
          <cell r="J73">
            <v>10929.1</v>
          </cell>
        </row>
        <row r="74">
          <cell r="D74" t="str">
            <v>E238</v>
          </cell>
          <cell r="E74">
            <v>20000447</v>
          </cell>
          <cell r="F74" t="str">
            <v>GUNAWAN</v>
          </cell>
          <cell r="G74" t="str">
            <v>OPERATOR A2B (PC 200)</v>
          </cell>
          <cell r="H74" t="str">
            <v>S</v>
          </cell>
          <cell r="I74">
            <v>10864.6</v>
          </cell>
          <cell r="J74">
            <v>10873.7</v>
          </cell>
        </row>
        <row r="75">
          <cell r="D75" t="str">
            <v>HD78001</v>
          </cell>
          <cell r="F75" t="e">
            <v>#N/A</v>
          </cell>
          <cell r="G75" t="e">
            <v>#N/A</v>
          </cell>
          <cell r="H75">
            <v>0</v>
          </cell>
          <cell r="I75">
            <v>0</v>
          </cell>
        </row>
        <row r="76">
          <cell r="D76" t="str">
            <v>HD78002</v>
          </cell>
          <cell r="F76" t="e">
            <v>#N/A</v>
          </cell>
          <cell r="G76" t="e">
            <v>#N/A</v>
          </cell>
          <cell r="H76">
            <v>0</v>
          </cell>
          <cell r="I76">
            <v>0</v>
          </cell>
        </row>
        <row r="77">
          <cell r="D77" t="str">
            <v>HD78003</v>
          </cell>
          <cell r="F77" t="e">
            <v>#N/A</v>
          </cell>
          <cell r="G77" t="e">
            <v>#N/A</v>
          </cell>
          <cell r="H77">
            <v>0</v>
          </cell>
          <cell r="I77">
            <v>0</v>
          </cell>
        </row>
        <row r="78">
          <cell r="D78" t="str">
            <v>HD78004</v>
          </cell>
          <cell r="F78" t="e">
            <v>#N/A</v>
          </cell>
          <cell r="G78" t="e">
            <v>#N/A</v>
          </cell>
          <cell r="H78">
            <v>0</v>
          </cell>
          <cell r="I78">
            <v>0</v>
          </cell>
        </row>
        <row r="79">
          <cell r="D79" t="str">
            <v>HD78005</v>
          </cell>
          <cell r="F79" t="e">
            <v>#N/A</v>
          </cell>
          <cell r="G79" t="e">
            <v>#N/A</v>
          </cell>
          <cell r="H79">
            <v>0</v>
          </cell>
          <cell r="I79">
            <v>0</v>
          </cell>
        </row>
        <row r="80">
          <cell r="D80" t="str">
            <v>HD7801</v>
          </cell>
          <cell r="E80">
            <v>20000357</v>
          </cell>
          <cell r="F80" t="str">
            <v>IRWAN SETIAWAN</v>
          </cell>
          <cell r="G80" t="str">
            <v>OPERATOR TRUK PRODUKSI (HD 785)</v>
          </cell>
          <cell r="H80" t="str">
            <v>S</v>
          </cell>
          <cell r="I80">
            <v>31484.5</v>
          </cell>
          <cell r="J80">
            <v>31494.400000000001</v>
          </cell>
        </row>
        <row r="81">
          <cell r="D81" t="str">
            <v>HD7802</v>
          </cell>
          <cell r="E81">
            <v>20000370</v>
          </cell>
          <cell r="F81" t="str">
            <v>ANDRI YUDI LESMANA</v>
          </cell>
          <cell r="G81" t="str">
            <v>OPERATOR TRUK PRODUKSI (HD 785)</v>
          </cell>
          <cell r="H81" t="str">
            <v>S</v>
          </cell>
          <cell r="I81">
            <v>30831.599999999999</v>
          </cell>
          <cell r="J81">
            <v>30841.200000000001</v>
          </cell>
        </row>
        <row r="82">
          <cell r="D82" t="str">
            <v>HD7803</v>
          </cell>
          <cell r="E82">
            <v>20000356</v>
          </cell>
          <cell r="F82" t="str">
            <v>SUKAMTO</v>
          </cell>
          <cell r="G82" t="str">
            <v>OPERATOR TRUK PRODUKSI (HD 785)</v>
          </cell>
          <cell r="H82" t="str">
            <v>S</v>
          </cell>
          <cell r="I82">
            <v>30947.4</v>
          </cell>
          <cell r="J82">
            <v>30956.5</v>
          </cell>
        </row>
        <row r="83">
          <cell r="D83" t="str">
            <v>HD7804</v>
          </cell>
          <cell r="E83">
            <v>20000364</v>
          </cell>
          <cell r="F83" t="str">
            <v>ANTHO</v>
          </cell>
          <cell r="G83" t="str">
            <v>OPERATOR TRUK PRODUKSI (HD 785)</v>
          </cell>
          <cell r="H83" t="str">
            <v>S</v>
          </cell>
          <cell r="I83">
            <v>31310.5</v>
          </cell>
          <cell r="J83">
            <v>31320.6</v>
          </cell>
        </row>
        <row r="84">
          <cell r="D84" t="str">
            <v>HD7805</v>
          </cell>
          <cell r="E84">
            <v>20000367</v>
          </cell>
          <cell r="F84" t="str">
            <v>TAUFIK</v>
          </cell>
          <cell r="G84" t="str">
            <v>OPERATOR TRUK PRODUKSI (HD 785)</v>
          </cell>
          <cell r="H84" t="str">
            <v>S</v>
          </cell>
          <cell r="I84">
            <v>30504.2</v>
          </cell>
          <cell r="J84">
            <v>30514.2</v>
          </cell>
        </row>
        <row r="85">
          <cell r="D85" t="str">
            <v>HD7806</v>
          </cell>
          <cell r="E85">
            <v>19020391</v>
          </cell>
          <cell r="F85" t="str">
            <v>NOVIN SANAPANG</v>
          </cell>
          <cell r="G85" t="str">
            <v>OPERATOR TRUK PRODUKSI (HD 785)</v>
          </cell>
          <cell r="H85" t="str">
            <v>S</v>
          </cell>
          <cell r="I85">
            <v>26789.4</v>
          </cell>
          <cell r="J85">
            <v>26799</v>
          </cell>
        </row>
        <row r="86">
          <cell r="D86" t="str">
            <v>HD7807</v>
          </cell>
          <cell r="F86" t="e">
            <v>#N/A</v>
          </cell>
          <cell r="G86" t="e">
            <v>#N/A</v>
          </cell>
          <cell r="H86">
            <v>0</v>
          </cell>
          <cell r="I86">
            <v>25722</v>
          </cell>
        </row>
        <row r="87">
          <cell r="D87" t="str">
            <v>HD7810</v>
          </cell>
          <cell r="F87" t="e">
            <v>#N/A</v>
          </cell>
          <cell r="G87" t="e">
            <v>#N/A</v>
          </cell>
          <cell r="H87">
            <v>0</v>
          </cell>
          <cell r="I87">
            <v>0</v>
          </cell>
        </row>
        <row r="88">
          <cell r="D88" t="str">
            <v>HD7811</v>
          </cell>
          <cell r="E88">
            <v>20000371</v>
          </cell>
          <cell r="F88" t="str">
            <v>SETYO PRIYETNO</v>
          </cell>
          <cell r="G88" t="str">
            <v>OPERATOR TRUK PRODUKSI (HD 785)</v>
          </cell>
          <cell r="H88" t="str">
            <v>S</v>
          </cell>
          <cell r="I88">
            <v>25378.7</v>
          </cell>
          <cell r="J88">
            <v>25386.9</v>
          </cell>
        </row>
        <row r="89">
          <cell r="D89" t="str">
            <v>HD7812</v>
          </cell>
          <cell r="E89">
            <v>19020630</v>
          </cell>
          <cell r="F89" t="str">
            <v>RYAN NIKI KOSASIH</v>
          </cell>
          <cell r="G89" t="str">
            <v>OPERATOR TRUK PRODUKSI (HD 785)</v>
          </cell>
          <cell r="H89" t="str">
            <v>S</v>
          </cell>
          <cell r="I89">
            <v>23951.3</v>
          </cell>
          <cell r="J89">
            <v>23961.4</v>
          </cell>
        </row>
        <row r="90">
          <cell r="D90" t="str">
            <v>HD78102</v>
          </cell>
          <cell r="E90">
            <v>17123095</v>
          </cell>
          <cell r="F90" t="str">
            <v>KUSNO</v>
          </cell>
          <cell r="G90" t="str">
            <v>OPERATOR TRUK PRODUKSI (HD 785)</v>
          </cell>
          <cell r="H90" t="str">
            <v>S</v>
          </cell>
          <cell r="I90">
            <v>11806.6</v>
          </cell>
          <cell r="J90">
            <v>11811.1</v>
          </cell>
        </row>
        <row r="91">
          <cell r="D91" t="str">
            <v>HD78103</v>
          </cell>
          <cell r="E91">
            <v>19020611</v>
          </cell>
          <cell r="F91" t="str">
            <v>RIYADI</v>
          </cell>
          <cell r="G91" t="str">
            <v>OPERATOR TRUK PRODUKSI (HD 785)</v>
          </cell>
          <cell r="H91" t="str">
            <v>S</v>
          </cell>
          <cell r="I91">
            <v>12250.4</v>
          </cell>
          <cell r="J91">
            <v>12260.2</v>
          </cell>
        </row>
        <row r="92">
          <cell r="D92" t="str">
            <v>HD78104</v>
          </cell>
          <cell r="E92">
            <v>17062439</v>
          </cell>
          <cell r="F92" t="str">
            <v>MU'ARIP</v>
          </cell>
          <cell r="G92" t="str">
            <v>OPERATOR TRUK PRODUKSI (HD 785)</v>
          </cell>
          <cell r="H92" t="str">
            <v>S</v>
          </cell>
          <cell r="I92">
            <v>12605</v>
          </cell>
          <cell r="J92">
            <v>12612</v>
          </cell>
        </row>
        <row r="93">
          <cell r="D93" t="str">
            <v>HD78105</v>
          </cell>
          <cell r="E93">
            <v>18074400</v>
          </cell>
          <cell r="F93" t="str">
            <v>HERMAN</v>
          </cell>
          <cell r="G93" t="str">
            <v>OPERATOR TRUK PRODUKSI (HD 785)</v>
          </cell>
          <cell r="H93" t="str">
            <v>S</v>
          </cell>
          <cell r="I93">
            <v>12064.4</v>
          </cell>
          <cell r="J93">
            <v>12074.4</v>
          </cell>
        </row>
        <row r="94">
          <cell r="D94" t="str">
            <v>HD78106</v>
          </cell>
          <cell r="E94">
            <v>18094965</v>
          </cell>
          <cell r="F94" t="str">
            <v>AMIN BUDIONO</v>
          </cell>
          <cell r="G94" t="str">
            <v>OPERATOR TRUK PRODUKSI (HD 785)</v>
          </cell>
          <cell r="H94" t="str">
            <v>S</v>
          </cell>
          <cell r="I94">
            <v>12303.5</v>
          </cell>
          <cell r="J94">
            <v>12313.3</v>
          </cell>
        </row>
        <row r="95">
          <cell r="D95" t="str">
            <v>HD78107</v>
          </cell>
          <cell r="E95">
            <v>19020636</v>
          </cell>
          <cell r="F95" t="str">
            <v>FAHMI</v>
          </cell>
          <cell r="G95" t="str">
            <v>OPERATOR TRUK PRODUKSI (HD 785)</v>
          </cell>
          <cell r="H95" t="str">
            <v>S</v>
          </cell>
          <cell r="I95">
            <v>12538.8</v>
          </cell>
          <cell r="J95">
            <v>12548.4</v>
          </cell>
        </row>
        <row r="96">
          <cell r="D96" t="str">
            <v>HD78108</v>
          </cell>
          <cell r="E96">
            <v>17082668</v>
          </cell>
          <cell r="F96" t="str">
            <v>ISWOYO</v>
          </cell>
          <cell r="G96" t="str">
            <v>OPERATOR TRUK PRODUKSI (HD 785)</v>
          </cell>
          <cell r="H96" t="str">
            <v>S</v>
          </cell>
          <cell r="I96">
            <v>12532.9</v>
          </cell>
          <cell r="J96">
            <v>12542.5</v>
          </cell>
        </row>
        <row r="97">
          <cell r="D97" t="str">
            <v>HD78109</v>
          </cell>
          <cell r="E97">
            <v>18023437</v>
          </cell>
          <cell r="F97" t="str">
            <v>ISWAHYUDI</v>
          </cell>
          <cell r="G97" t="str">
            <v>OPERATOR TRUK PRODUKSI (HD 785)</v>
          </cell>
          <cell r="H97" t="str">
            <v>S</v>
          </cell>
          <cell r="I97">
            <v>12080.2</v>
          </cell>
          <cell r="J97">
            <v>12089.2</v>
          </cell>
        </row>
        <row r="98">
          <cell r="D98" t="str">
            <v>HD78111</v>
          </cell>
          <cell r="E98">
            <v>18064203</v>
          </cell>
          <cell r="F98" t="str">
            <v>MAHMUDAH FIRMANSYAH</v>
          </cell>
          <cell r="G98" t="str">
            <v>OPERATOR TRUK PRODUKSI (HD 465)</v>
          </cell>
          <cell r="H98" t="str">
            <v>S</v>
          </cell>
          <cell r="I98">
            <v>11387.8</v>
          </cell>
          <cell r="J98">
            <v>11397</v>
          </cell>
        </row>
        <row r="99">
          <cell r="D99" t="str">
            <v>HD78112</v>
          </cell>
          <cell r="E99">
            <v>18043809</v>
          </cell>
          <cell r="F99" t="str">
            <v>USMAN</v>
          </cell>
          <cell r="G99" t="str">
            <v>OPERATOR TRUK PRODUKSI (HD 785)</v>
          </cell>
          <cell r="H99" t="str">
            <v>S</v>
          </cell>
          <cell r="I99">
            <v>12011.9</v>
          </cell>
          <cell r="J99">
            <v>12022</v>
          </cell>
        </row>
        <row r="100">
          <cell r="D100" t="str">
            <v>HD78113</v>
          </cell>
          <cell r="E100">
            <v>14010619</v>
          </cell>
          <cell r="F100" t="str">
            <v>IMRON BUKHORI</v>
          </cell>
          <cell r="G100" t="str">
            <v>OPERATOR TRUK PRODUKSI (HD 785)</v>
          </cell>
          <cell r="H100" t="str">
            <v>S</v>
          </cell>
          <cell r="I100">
            <v>11910.6</v>
          </cell>
          <cell r="J100">
            <v>11919.9</v>
          </cell>
        </row>
        <row r="101">
          <cell r="D101" t="str">
            <v>HD78114</v>
          </cell>
          <cell r="E101">
            <v>13040440</v>
          </cell>
          <cell r="F101" t="str">
            <v>TRI ADIN SHOBRI RAHMAN</v>
          </cell>
          <cell r="G101" t="str">
            <v>OPERATOR TRUK PRODUKSI (HD 785)</v>
          </cell>
          <cell r="H101" t="str">
            <v>S</v>
          </cell>
          <cell r="I101">
            <v>11695.5</v>
          </cell>
          <cell r="J101">
            <v>11704.2</v>
          </cell>
        </row>
        <row r="102">
          <cell r="D102" t="str">
            <v>HD78115</v>
          </cell>
          <cell r="E102">
            <v>18054003</v>
          </cell>
          <cell r="F102" t="str">
            <v>KHAIRUDIN</v>
          </cell>
          <cell r="G102" t="str">
            <v>OPERATOR TRUK PRODUKSI (HD 465)</v>
          </cell>
          <cell r="H102" t="str">
            <v>S</v>
          </cell>
          <cell r="I102">
            <v>11255</v>
          </cell>
          <cell r="J102">
            <v>11264.7</v>
          </cell>
        </row>
        <row r="103">
          <cell r="D103" t="str">
            <v>HD78116</v>
          </cell>
          <cell r="E103">
            <v>19020491</v>
          </cell>
          <cell r="F103" t="str">
            <v>NUR MUHAMMAD ILMI</v>
          </cell>
          <cell r="G103" t="str">
            <v>OPERATOR TRUK PRODUKSI (HD 785)</v>
          </cell>
          <cell r="H103" t="str">
            <v>S</v>
          </cell>
          <cell r="I103">
            <v>11766.6</v>
          </cell>
          <cell r="J103">
            <v>11776.6</v>
          </cell>
        </row>
        <row r="104">
          <cell r="D104" t="str">
            <v>HD78117</v>
          </cell>
          <cell r="E104">
            <v>17102911</v>
          </cell>
          <cell r="F104" t="str">
            <v>BAHTERA MUHAMMAD CHARIS</v>
          </cell>
          <cell r="G104" t="str">
            <v>OPERATOR TRUK PRODUKSI (HD 785)</v>
          </cell>
          <cell r="H104" t="str">
            <v>S</v>
          </cell>
          <cell r="I104">
            <v>11496.4</v>
          </cell>
          <cell r="J104">
            <v>11505.9</v>
          </cell>
        </row>
        <row r="105">
          <cell r="D105" t="str">
            <v>HD78118</v>
          </cell>
          <cell r="E105">
            <v>18023450</v>
          </cell>
          <cell r="F105" t="str">
            <v>DWI ANGGA MEIONO</v>
          </cell>
          <cell r="G105" t="str">
            <v>OPERATOR TRUK PRODUKSI (HD 785)</v>
          </cell>
          <cell r="H105" t="str">
            <v>S</v>
          </cell>
          <cell r="I105">
            <v>11870.5</v>
          </cell>
          <cell r="J105">
            <v>11880.5</v>
          </cell>
        </row>
        <row r="106">
          <cell r="D106" t="str">
            <v>HD78124</v>
          </cell>
          <cell r="E106">
            <v>18074548</v>
          </cell>
          <cell r="F106" t="str">
            <v>HERUYONO KURNIAWAN</v>
          </cell>
          <cell r="G106" t="str">
            <v>OPERATOR TRUK PRODUKSI (HD 465)</v>
          </cell>
          <cell r="H106" t="str">
            <v>S</v>
          </cell>
          <cell r="I106">
            <v>11213.6</v>
          </cell>
          <cell r="J106">
            <v>11222.8</v>
          </cell>
        </row>
        <row r="107">
          <cell r="D107" t="str">
            <v>HD78125</v>
          </cell>
          <cell r="E107">
            <v>17112989</v>
          </cell>
          <cell r="F107" t="str">
            <v>SURATNO</v>
          </cell>
          <cell r="G107" t="str">
            <v>OPERATOR TRUK PRODUKSI (HD 785)</v>
          </cell>
          <cell r="H107" t="str">
            <v>S</v>
          </cell>
          <cell r="I107">
            <v>11498.6</v>
          </cell>
          <cell r="J107">
            <v>11505.8</v>
          </cell>
        </row>
        <row r="108">
          <cell r="D108" t="str">
            <v>HD78126</v>
          </cell>
          <cell r="E108">
            <v>18074427</v>
          </cell>
          <cell r="F108" t="str">
            <v>HERLY</v>
          </cell>
          <cell r="G108" t="str">
            <v>OPERATOR TRUK PRODUKSI (HD 785)</v>
          </cell>
          <cell r="H108" t="str">
            <v>S</v>
          </cell>
          <cell r="I108">
            <v>12072.3</v>
          </cell>
          <cell r="J108">
            <v>12074.9</v>
          </cell>
        </row>
        <row r="109">
          <cell r="D109" t="str">
            <v>HD78127</v>
          </cell>
          <cell r="E109">
            <v>17123120</v>
          </cell>
          <cell r="F109" t="str">
            <v>TAAT SETIANA</v>
          </cell>
          <cell r="G109" t="str">
            <v>OPERATOR TRUK PRODUKSI (HD 785)</v>
          </cell>
          <cell r="H109" t="str">
            <v>S</v>
          </cell>
          <cell r="I109">
            <v>11601.9</v>
          </cell>
          <cell r="J109">
            <v>11611.9</v>
          </cell>
        </row>
        <row r="110">
          <cell r="D110" t="str">
            <v>HD78128</v>
          </cell>
          <cell r="E110">
            <v>14121040</v>
          </cell>
          <cell r="F110" t="str">
            <v>SURINTO</v>
          </cell>
          <cell r="G110" t="str">
            <v>OPERATOR TRUK PRODUKSI (HD 785)</v>
          </cell>
          <cell r="H110" t="str">
            <v>S</v>
          </cell>
          <cell r="I110">
            <v>11500</v>
          </cell>
          <cell r="J110">
            <v>11510.2</v>
          </cell>
        </row>
        <row r="111">
          <cell r="D111" t="str">
            <v>HD78129</v>
          </cell>
          <cell r="E111">
            <v>18043939</v>
          </cell>
          <cell r="F111" t="str">
            <v>M. INSAN JAYA</v>
          </cell>
          <cell r="G111" t="str">
            <v>OPERATOR TRUK PRODUKSI (HD 785)</v>
          </cell>
          <cell r="H111" t="str">
            <v>S</v>
          </cell>
          <cell r="I111">
            <v>11604.7</v>
          </cell>
          <cell r="J111">
            <v>11614.7</v>
          </cell>
        </row>
        <row r="112">
          <cell r="D112" t="str">
            <v>HD78130</v>
          </cell>
          <cell r="E112">
            <v>15031063</v>
          </cell>
          <cell r="F112" t="str">
            <v>DANANG SABIL SAPUTRO</v>
          </cell>
          <cell r="G112" t="str">
            <v>OPERATOR TRUK PRODUKSI (HD 785)</v>
          </cell>
          <cell r="H112" t="str">
            <v>S</v>
          </cell>
          <cell r="I112">
            <v>11826.8</v>
          </cell>
          <cell r="J112">
            <v>11836.9</v>
          </cell>
        </row>
        <row r="113">
          <cell r="D113" t="str">
            <v>HD78131</v>
          </cell>
          <cell r="E113">
            <v>17052271</v>
          </cell>
          <cell r="F113" t="str">
            <v>PUJO SANTOSO</v>
          </cell>
          <cell r="G113" t="str">
            <v>OPERATOR TRUK PRODUKSI (HD 785)</v>
          </cell>
          <cell r="H113" t="str">
            <v>S</v>
          </cell>
          <cell r="I113">
            <v>11383.6</v>
          </cell>
          <cell r="J113">
            <v>11393</v>
          </cell>
        </row>
        <row r="114">
          <cell r="D114" t="str">
            <v>HD78132</v>
          </cell>
          <cell r="E114">
            <v>17062364</v>
          </cell>
          <cell r="F114" t="str">
            <v>CANDRA PUTRA YUDHA</v>
          </cell>
          <cell r="G114" t="str">
            <v>OPERATOR TRUK PRODUKSI (HD 785)</v>
          </cell>
          <cell r="H114" t="str">
            <v>S</v>
          </cell>
          <cell r="I114">
            <v>11316</v>
          </cell>
          <cell r="J114">
            <v>11326</v>
          </cell>
        </row>
        <row r="115">
          <cell r="D115" t="str">
            <v>HD78133</v>
          </cell>
          <cell r="E115">
            <v>18074451</v>
          </cell>
          <cell r="F115" t="str">
            <v>DENDI ANTONI</v>
          </cell>
          <cell r="G115" t="str">
            <v>OPERATOR TRUK PRODUKSI (HD 465)</v>
          </cell>
          <cell r="H115" t="str">
            <v>S</v>
          </cell>
          <cell r="I115">
            <v>11315.5</v>
          </cell>
          <cell r="J115">
            <v>11325.3</v>
          </cell>
        </row>
        <row r="116">
          <cell r="D116" t="str">
            <v>HD78134</v>
          </cell>
          <cell r="E116">
            <v>17102918</v>
          </cell>
          <cell r="F116" t="str">
            <v>MISRAN TONI</v>
          </cell>
          <cell r="G116" t="str">
            <v>OPERATOR TRUK PRODUKSI (HD 785)</v>
          </cell>
          <cell r="H116" t="str">
            <v>S</v>
          </cell>
          <cell r="I116">
            <v>11384.7</v>
          </cell>
          <cell r="J116">
            <v>11394.2</v>
          </cell>
        </row>
        <row r="117">
          <cell r="D117" t="str">
            <v>HD78135</v>
          </cell>
          <cell r="E117">
            <v>18053901</v>
          </cell>
          <cell r="F117" t="str">
            <v>TAUPIK RAHMAN</v>
          </cell>
          <cell r="G117" t="str">
            <v>OPERATOR TRUK PRODUKSI (HD 465)</v>
          </cell>
          <cell r="H117" t="str">
            <v>S</v>
          </cell>
          <cell r="I117">
            <v>10812.5</v>
          </cell>
          <cell r="J117">
            <v>10822.4</v>
          </cell>
        </row>
        <row r="118">
          <cell r="D118" t="str">
            <v>HD78136</v>
          </cell>
          <cell r="E118">
            <v>16051288</v>
          </cell>
          <cell r="F118" t="str">
            <v>FERRY ISNAIN</v>
          </cell>
          <cell r="G118" t="str">
            <v>OPERATOR TRUK PRODUKSI (HD 785)</v>
          </cell>
          <cell r="H118" t="str">
            <v>S</v>
          </cell>
          <cell r="I118">
            <v>9712</v>
          </cell>
          <cell r="J118">
            <v>9721.1</v>
          </cell>
        </row>
        <row r="119">
          <cell r="D119" t="str">
            <v>HD78137</v>
          </cell>
          <cell r="E119">
            <v>17113008</v>
          </cell>
          <cell r="F119" t="str">
            <v>AMRULLAH</v>
          </cell>
          <cell r="G119" t="str">
            <v>OPERATOR TRUK PRODUKSI (HD 785)</v>
          </cell>
          <cell r="H119" t="str">
            <v>S</v>
          </cell>
          <cell r="I119">
            <v>9879.9</v>
          </cell>
          <cell r="J119">
            <v>9889.6</v>
          </cell>
        </row>
        <row r="120">
          <cell r="D120" t="str">
            <v>HD78138</v>
          </cell>
          <cell r="E120">
            <v>11100152</v>
          </cell>
          <cell r="F120" t="str">
            <v>WARTONO</v>
          </cell>
          <cell r="G120" t="str">
            <v>OPERATOR TRUK PRODUKSI (HD 785)</v>
          </cell>
          <cell r="H120" t="str">
            <v>S</v>
          </cell>
          <cell r="I120">
            <v>10124.6</v>
          </cell>
          <cell r="J120">
            <v>10134.200000000001</v>
          </cell>
        </row>
        <row r="121">
          <cell r="D121" t="str">
            <v>HD78139</v>
          </cell>
          <cell r="E121">
            <v>19020457</v>
          </cell>
          <cell r="F121" t="str">
            <v>BAHTIAR DWI SUDARMAJI</v>
          </cell>
          <cell r="G121" t="str">
            <v>OPERATOR TRUK PRODUKSI (HD 785)</v>
          </cell>
          <cell r="H121" t="str">
            <v>S</v>
          </cell>
          <cell r="I121">
            <v>10442.5</v>
          </cell>
          <cell r="J121">
            <v>10452.4</v>
          </cell>
        </row>
        <row r="122">
          <cell r="D122" t="str">
            <v>HD78140</v>
          </cell>
          <cell r="E122">
            <v>16101688</v>
          </cell>
          <cell r="F122" t="str">
            <v>JOKO HERMANTO</v>
          </cell>
          <cell r="G122" t="str">
            <v>OPERATOR TRUK PRODUKSI (HD 785)</v>
          </cell>
          <cell r="H122" t="str">
            <v>S</v>
          </cell>
          <cell r="I122">
            <v>10106.6</v>
          </cell>
          <cell r="J122">
            <v>10115.1</v>
          </cell>
        </row>
        <row r="123">
          <cell r="D123" t="str">
            <v>HD78141</v>
          </cell>
          <cell r="E123">
            <v>16081489</v>
          </cell>
          <cell r="F123" t="str">
            <v>MUHAMMAD RIFA'I</v>
          </cell>
          <cell r="G123" t="str">
            <v>OPERATOR TRUK PRODUKSI (HD 785)</v>
          </cell>
          <cell r="H123" t="str">
            <v>S</v>
          </cell>
          <cell r="I123">
            <v>9480.7000000000007</v>
          </cell>
          <cell r="J123">
            <v>9490.7000000000007</v>
          </cell>
        </row>
        <row r="124">
          <cell r="D124" t="str">
            <v>HD78142</v>
          </cell>
          <cell r="E124">
            <v>18074419</v>
          </cell>
          <cell r="F124" t="str">
            <v>BUDI SANTOSO</v>
          </cell>
          <cell r="G124" t="str">
            <v>OPERATOR TRUK PRODUKSI (HD 465)</v>
          </cell>
          <cell r="H124" t="str">
            <v>S</v>
          </cell>
          <cell r="I124">
            <v>9643.2999999999993</v>
          </cell>
          <cell r="J124">
            <v>9653</v>
          </cell>
        </row>
        <row r="125">
          <cell r="D125" t="str">
            <v>HD78143</v>
          </cell>
          <cell r="E125">
            <v>17021897</v>
          </cell>
          <cell r="F125" t="str">
            <v>HERMANSYAH</v>
          </cell>
          <cell r="G125" t="str">
            <v>OPERATOR TRUK PRODUKSI (HD 785)</v>
          </cell>
          <cell r="H125" t="str">
            <v>S</v>
          </cell>
          <cell r="I125">
            <v>9977.2000000000007</v>
          </cell>
          <cell r="J125">
            <v>9987.5</v>
          </cell>
        </row>
        <row r="126">
          <cell r="D126" t="str">
            <v>HD78144</v>
          </cell>
          <cell r="E126">
            <v>19020470</v>
          </cell>
          <cell r="F126" t="str">
            <v>HENDY WIBOWO</v>
          </cell>
          <cell r="G126" t="str">
            <v>OPERATOR TRUK PRODUKSI (HD 785)</v>
          </cell>
          <cell r="H126" t="str">
            <v>S</v>
          </cell>
          <cell r="I126">
            <v>10026.5</v>
          </cell>
          <cell r="J126">
            <v>10031.799999999999</v>
          </cell>
        </row>
        <row r="127">
          <cell r="D127" t="str">
            <v>HD78145</v>
          </cell>
          <cell r="E127">
            <v>15010808</v>
          </cell>
          <cell r="F127" t="str">
            <v>LUTFI LAUHANI</v>
          </cell>
          <cell r="G127" t="str">
            <v>OPERATOR TRUK PRODUKSI (HD 785)</v>
          </cell>
          <cell r="H127" t="str">
            <v>S</v>
          </cell>
          <cell r="I127">
            <v>9767.7999999999993</v>
          </cell>
          <cell r="J127">
            <v>9777.7999999999993</v>
          </cell>
        </row>
        <row r="128">
          <cell r="D128" t="str">
            <v>HD78146</v>
          </cell>
          <cell r="E128">
            <v>17102878</v>
          </cell>
          <cell r="F128" t="str">
            <v>ABDUL RAKIB</v>
          </cell>
          <cell r="G128" t="str">
            <v>OPERATOR TRUK PRODUKSI (HD 785)</v>
          </cell>
          <cell r="H128" t="str">
            <v>S</v>
          </cell>
          <cell r="I128">
            <v>9075.5</v>
          </cell>
          <cell r="J128">
            <v>9084.7999999999993</v>
          </cell>
        </row>
        <row r="129">
          <cell r="D129" t="str">
            <v>HD78147</v>
          </cell>
          <cell r="E129">
            <v>17123125</v>
          </cell>
          <cell r="F129" t="str">
            <v>AGUS SUPRIYANTO</v>
          </cell>
          <cell r="G129" t="str">
            <v>OPERATOR TRUK PRODUKSI (HD 785)</v>
          </cell>
          <cell r="H129" t="str">
            <v>S</v>
          </cell>
          <cell r="I129">
            <v>5109.8</v>
          </cell>
          <cell r="J129">
            <v>5119.3</v>
          </cell>
        </row>
        <row r="130">
          <cell r="D130" t="str">
            <v>HD78148</v>
          </cell>
          <cell r="E130">
            <v>18084769</v>
          </cell>
          <cell r="F130" t="str">
            <v>WALIYADI</v>
          </cell>
          <cell r="G130" t="str">
            <v>OPERATOR TRUK PRODUKSI (HD 465)</v>
          </cell>
          <cell r="H130" t="str">
            <v>S</v>
          </cell>
          <cell r="I130">
            <v>5140.3999999999996</v>
          </cell>
          <cell r="J130">
            <v>5149.8999999999996</v>
          </cell>
        </row>
        <row r="131">
          <cell r="D131" t="str">
            <v>HD78149</v>
          </cell>
          <cell r="E131">
            <v>18064193</v>
          </cell>
          <cell r="F131" t="str">
            <v>MUHAMMAD ERFANI</v>
          </cell>
          <cell r="G131" t="str">
            <v>OPERATOR TRUK PRODUKSI (HD 785)</v>
          </cell>
          <cell r="H131" t="str">
            <v>S</v>
          </cell>
          <cell r="I131">
            <v>5234.3999999999996</v>
          </cell>
          <cell r="J131">
            <v>5243.4</v>
          </cell>
        </row>
        <row r="132">
          <cell r="D132" t="str">
            <v>HD78150</v>
          </cell>
          <cell r="E132">
            <v>20000494</v>
          </cell>
          <cell r="F132" t="str">
            <v>LATATTE</v>
          </cell>
          <cell r="G132" t="str">
            <v>OPERATOR TRUK PRODUKSI (HD 785)</v>
          </cell>
          <cell r="H132" t="str">
            <v>S</v>
          </cell>
          <cell r="I132">
            <v>5396.6</v>
          </cell>
          <cell r="J132">
            <v>5406.5</v>
          </cell>
        </row>
        <row r="133">
          <cell r="D133" t="str">
            <v>HD78151</v>
          </cell>
          <cell r="E133">
            <v>18074410</v>
          </cell>
          <cell r="F133" t="str">
            <v>RAHADYAN ARIEF SANTOSA</v>
          </cell>
          <cell r="G133" t="str">
            <v>OPERATOR TRUK PRODUKSI (HD 785)</v>
          </cell>
          <cell r="H133" t="str">
            <v>S</v>
          </cell>
          <cell r="I133">
            <v>11307.8</v>
          </cell>
          <cell r="J133">
            <v>11317.9</v>
          </cell>
        </row>
        <row r="134">
          <cell r="D134" t="str">
            <v>HD78152</v>
          </cell>
          <cell r="E134">
            <v>18084666</v>
          </cell>
          <cell r="F134" t="str">
            <v>FAKHIRUL USMAN HANAFI</v>
          </cell>
          <cell r="G134" t="str">
            <v>OPERATOR TRUK PRODUKSI (HD 465)</v>
          </cell>
          <cell r="H134" t="str">
            <v>S</v>
          </cell>
          <cell r="I134">
            <v>11123.7</v>
          </cell>
          <cell r="J134">
            <v>11133.3</v>
          </cell>
        </row>
        <row r="135">
          <cell r="D135" t="str">
            <v>HD78153</v>
          </cell>
          <cell r="E135">
            <v>17102892</v>
          </cell>
          <cell r="F135" t="str">
            <v>SUWANDI</v>
          </cell>
          <cell r="G135" t="str">
            <v>OPERATOR TRUK PRODUKSI (HD 785)</v>
          </cell>
          <cell r="H135" t="str">
            <v>S</v>
          </cell>
          <cell r="I135">
            <v>10795</v>
          </cell>
          <cell r="J135">
            <v>10802.2</v>
          </cell>
        </row>
        <row r="136">
          <cell r="D136" t="str">
            <v>HD78154</v>
          </cell>
          <cell r="E136">
            <v>17123124</v>
          </cell>
          <cell r="F136" t="str">
            <v>NUR WAKHIT EKA CAHYANA</v>
          </cell>
          <cell r="G136" t="str">
            <v>OPERATOR TRUK PRODUKSI (HD 785)</v>
          </cell>
          <cell r="H136" t="str">
            <v>S</v>
          </cell>
          <cell r="I136">
            <v>10538.7</v>
          </cell>
          <cell r="J136">
            <v>10548.2</v>
          </cell>
        </row>
        <row r="137">
          <cell r="D137" t="str">
            <v>HD78157</v>
          </cell>
          <cell r="E137">
            <v>16101694</v>
          </cell>
          <cell r="F137" t="str">
            <v>WALUYO</v>
          </cell>
          <cell r="G137" t="str">
            <v>OPERATOR TRUK PRODUKSI (HD 785)</v>
          </cell>
          <cell r="H137" t="str">
            <v>S</v>
          </cell>
          <cell r="I137">
            <v>10841.8</v>
          </cell>
          <cell r="J137">
            <v>10851.4</v>
          </cell>
        </row>
        <row r="138">
          <cell r="D138" t="str">
            <v>HD78158</v>
          </cell>
          <cell r="F138" t="e">
            <v>#N/A</v>
          </cell>
          <cell r="G138" t="e">
            <v>#N/A</v>
          </cell>
          <cell r="H138">
            <v>0</v>
          </cell>
          <cell r="I138">
            <v>10837.4</v>
          </cell>
        </row>
        <row r="139">
          <cell r="D139" t="str">
            <v>HD78159</v>
          </cell>
          <cell r="E139">
            <v>18064217</v>
          </cell>
          <cell r="F139" t="str">
            <v>TOTO SUSANTO</v>
          </cell>
          <cell r="G139" t="str">
            <v>OPERATOR TRUK PRODUKSI (HD 465)</v>
          </cell>
          <cell r="H139" t="str">
            <v>S</v>
          </cell>
          <cell r="I139">
            <v>10335.1</v>
          </cell>
          <cell r="J139">
            <v>10344.700000000001</v>
          </cell>
        </row>
        <row r="140">
          <cell r="D140" t="str">
            <v>HD78160</v>
          </cell>
          <cell r="E140">
            <v>18054010</v>
          </cell>
          <cell r="F140" t="str">
            <v>ISMAIL</v>
          </cell>
          <cell r="G140" t="str">
            <v>OPERATOR TRUK PRODUKSI (HD 465)</v>
          </cell>
          <cell r="H140" t="str">
            <v>S</v>
          </cell>
          <cell r="I140">
            <v>10608.4</v>
          </cell>
          <cell r="J140">
            <v>10617.8</v>
          </cell>
        </row>
        <row r="141">
          <cell r="D141" t="str">
            <v>HD78161</v>
          </cell>
          <cell r="E141">
            <v>18084668</v>
          </cell>
          <cell r="F141" t="str">
            <v>MUHAMMAD ABDUL MURSINTO</v>
          </cell>
          <cell r="G141" t="str">
            <v>OPERATOR TRUK PRODUKSI (HD 785)</v>
          </cell>
          <cell r="H141" t="str">
            <v>S</v>
          </cell>
          <cell r="I141">
            <v>9897.5</v>
          </cell>
          <cell r="J141">
            <v>9907.2999999999993</v>
          </cell>
        </row>
        <row r="142">
          <cell r="D142" t="str">
            <v>HD78163</v>
          </cell>
          <cell r="E142">
            <v>18074433</v>
          </cell>
          <cell r="F142" t="str">
            <v>AJI SUDRAJAT</v>
          </cell>
          <cell r="G142" t="str">
            <v>OPERATOR TRUK PRODUKSI (HD 785)</v>
          </cell>
          <cell r="H142" t="str">
            <v>S</v>
          </cell>
          <cell r="I142">
            <v>9808.1</v>
          </cell>
          <cell r="J142">
            <v>9818.1</v>
          </cell>
        </row>
        <row r="143">
          <cell r="D143" t="str">
            <v>HD78165</v>
          </cell>
          <cell r="E143">
            <v>18084823</v>
          </cell>
          <cell r="F143" t="str">
            <v>SUDARNO</v>
          </cell>
          <cell r="G143" t="str">
            <v>OPERATOR TRUK PRODUKSI (HD 465)</v>
          </cell>
          <cell r="H143" t="str">
            <v>S</v>
          </cell>
          <cell r="I143">
            <v>9981</v>
          </cell>
          <cell r="J143">
            <v>9990.7999999999993</v>
          </cell>
        </row>
        <row r="144">
          <cell r="D144" t="str">
            <v>HD78166</v>
          </cell>
          <cell r="E144">
            <v>19020634</v>
          </cell>
          <cell r="F144" t="str">
            <v>FERRY NOVIANTORO</v>
          </cell>
          <cell r="G144" t="str">
            <v>OPERATOR TRUK PRODUKSI (HD 785)</v>
          </cell>
          <cell r="H144" t="str">
            <v>S</v>
          </cell>
          <cell r="I144">
            <v>9824.7999999999993</v>
          </cell>
          <cell r="J144">
            <v>9832.5</v>
          </cell>
        </row>
        <row r="145">
          <cell r="D145" t="str">
            <v>HD78167</v>
          </cell>
          <cell r="E145">
            <v>17062438</v>
          </cell>
          <cell r="F145" t="str">
            <v>ANDRIANSYAH</v>
          </cell>
          <cell r="G145" t="str">
            <v>OPERATOR TRUK PRODUKSI (HD 785)</v>
          </cell>
          <cell r="H145" t="str">
            <v>S</v>
          </cell>
          <cell r="I145">
            <v>10037.1</v>
          </cell>
          <cell r="J145">
            <v>10037.9</v>
          </cell>
        </row>
        <row r="146">
          <cell r="D146" t="str">
            <v>HD78168</v>
          </cell>
          <cell r="E146">
            <v>17082659</v>
          </cell>
          <cell r="F146" t="str">
            <v>ASMARAN</v>
          </cell>
          <cell r="G146" t="str">
            <v>OPERATOR TRUK PRODUKSI (HD 465)</v>
          </cell>
          <cell r="H146" t="str">
            <v>S</v>
          </cell>
          <cell r="I146">
            <v>10022.299999999999</v>
          </cell>
          <cell r="J146">
            <v>10031.5</v>
          </cell>
        </row>
        <row r="147">
          <cell r="D147" t="str">
            <v>HD78169</v>
          </cell>
          <cell r="E147">
            <v>19020615</v>
          </cell>
          <cell r="F147" t="str">
            <v>ARIF RIYANTO</v>
          </cell>
          <cell r="G147" t="str">
            <v>OPERATOR TRUK PRODUKSI (HD 785)</v>
          </cell>
          <cell r="H147" t="str">
            <v>S</v>
          </cell>
          <cell r="I147">
            <v>9510.2999999999993</v>
          </cell>
          <cell r="J147">
            <v>9517.2999999999993</v>
          </cell>
        </row>
        <row r="148">
          <cell r="D148" t="str">
            <v>HD78170</v>
          </cell>
          <cell r="E148">
            <v>18013192</v>
          </cell>
          <cell r="F148" t="str">
            <v>EKO SURMIANTO</v>
          </cell>
          <cell r="G148" t="str">
            <v>OPERATOR TRUK PRODUKSI (HD 785)</v>
          </cell>
          <cell r="H148" t="str">
            <v>S</v>
          </cell>
          <cell r="I148">
            <v>9959.4</v>
          </cell>
          <cell r="J148">
            <v>9969</v>
          </cell>
        </row>
        <row r="149">
          <cell r="D149" t="str">
            <v>HD78171</v>
          </cell>
          <cell r="E149">
            <v>17082588</v>
          </cell>
          <cell r="F149" t="str">
            <v>WINARKO</v>
          </cell>
          <cell r="G149" t="str">
            <v>OPERATOR TRUK PRODUKSI (HD 785)</v>
          </cell>
          <cell r="H149" t="str">
            <v>S</v>
          </cell>
          <cell r="I149">
            <v>9863.2999999999993</v>
          </cell>
          <cell r="J149">
            <v>9872.9</v>
          </cell>
        </row>
        <row r="150">
          <cell r="D150" t="str">
            <v>HD78172</v>
          </cell>
          <cell r="E150">
            <v>11030094</v>
          </cell>
          <cell r="F150" t="str">
            <v>BUCHORI</v>
          </cell>
          <cell r="G150" t="str">
            <v>OPERATOR TRUK PRODUKSI (HD 785)</v>
          </cell>
          <cell r="H150" t="str">
            <v>S</v>
          </cell>
          <cell r="I150">
            <v>9306.7999999999993</v>
          </cell>
          <cell r="J150">
            <v>9316.6</v>
          </cell>
        </row>
        <row r="151">
          <cell r="D151" t="str">
            <v>HD78173</v>
          </cell>
          <cell r="E151">
            <v>17021830</v>
          </cell>
          <cell r="F151" t="str">
            <v>RUBEN RERUNG LELE PADANG</v>
          </cell>
          <cell r="G151" t="str">
            <v>OPERATOR TRUK PRODUKSI (HD 785)</v>
          </cell>
          <cell r="H151" t="str">
            <v>S</v>
          </cell>
          <cell r="I151">
            <v>9040.5</v>
          </cell>
          <cell r="J151">
            <v>9050.5</v>
          </cell>
        </row>
        <row r="152">
          <cell r="D152" t="str">
            <v>HD78174</v>
          </cell>
          <cell r="E152">
            <v>15031062</v>
          </cell>
          <cell r="F152" t="str">
            <v>NANANG WINARTO</v>
          </cell>
          <cell r="G152" t="str">
            <v>OPERATOR TRUK PRODUKSI (HD 785)</v>
          </cell>
          <cell r="H152" t="str">
            <v>S</v>
          </cell>
          <cell r="I152">
            <v>9388.7999999999993</v>
          </cell>
          <cell r="J152">
            <v>9398.7999999999993</v>
          </cell>
        </row>
        <row r="153">
          <cell r="D153" t="str">
            <v>HD78175</v>
          </cell>
          <cell r="E153">
            <v>14110790</v>
          </cell>
          <cell r="F153" t="str">
            <v>HASMADIL</v>
          </cell>
          <cell r="G153" t="str">
            <v>OPERATOR TRUK PRODUKSI (HD 785)</v>
          </cell>
          <cell r="H153" t="str">
            <v>S</v>
          </cell>
          <cell r="I153">
            <v>9587.7000000000007</v>
          </cell>
          <cell r="J153">
            <v>9597.7999999999993</v>
          </cell>
        </row>
        <row r="154">
          <cell r="D154" t="str">
            <v>HD78176</v>
          </cell>
          <cell r="E154">
            <v>13040432</v>
          </cell>
          <cell r="F154" t="str">
            <v>TEGUH WICAKSONO</v>
          </cell>
          <cell r="G154" t="str">
            <v>OPERATOR TRUK PRODUKSI (HD 785)</v>
          </cell>
          <cell r="H154" t="str">
            <v>S</v>
          </cell>
          <cell r="I154">
            <v>9238.4</v>
          </cell>
          <cell r="J154">
            <v>9248.2000000000007</v>
          </cell>
        </row>
        <row r="155">
          <cell r="D155" t="str">
            <v>HD78177</v>
          </cell>
          <cell r="E155">
            <v>13040434</v>
          </cell>
          <cell r="F155" t="str">
            <v>FERI DWI PRADANA</v>
          </cell>
          <cell r="G155" t="str">
            <v>OPERATOR TRUK PRODUKSI (HD 785)</v>
          </cell>
          <cell r="H155" t="str">
            <v>S</v>
          </cell>
          <cell r="I155">
            <v>8889.1</v>
          </cell>
          <cell r="J155">
            <v>8898.9</v>
          </cell>
        </row>
        <row r="156">
          <cell r="D156" t="str">
            <v>HD78178</v>
          </cell>
          <cell r="E156">
            <v>17123095</v>
          </cell>
          <cell r="F156" t="str">
            <v>KUSNO</v>
          </cell>
          <cell r="G156" t="str">
            <v>OPERATOR TRUK PRODUKSI (HD 785)</v>
          </cell>
          <cell r="H156" t="str">
            <v>S</v>
          </cell>
          <cell r="I156">
            <v>8743.7999999999993</v>
          </cell>
          <cell r="J156">
            <v>8748.6999999999989</v>
          </cell>
        </row>
        <row r="157">
          <cell r="D157" t="str">
            <v>HD78203</v>
          </cell>
          <cell r="E157">
            <v>17092802</v>
          </cell>
          <cell r="F157" t="str">
            <v>DAVID MEILIAN</v>
          </cell>
          <cell r="G157" t="str">
            <v>OPERATOR TRUK PRODUKSI (HD 785)</v>
          </cell>
          <cell r="H157" t="str">
            <v>S</v>
          </cell>
          <cell r="I157">
            <v>5233.3</v>
          </cell>
          <cell r="J157">
            <v>5238.8999999999996</v>
          </cell>
        </row>
        <row r="158">
          <cell r="D158" t="str">
            <v>HD78204</v>
          </cell>
          <cell r="E158">
            <v>19020388</v>
          </cell>
          <cell r="F158" t="str">
            <v>M. HADRIANSYAH</v>
          </cell>
          <cell r="G158" t="str">
            <v>OPERATOR TRUK PRODUKSI (HD 785)</v>
          </cell>
          <cell r="H158" t="str">
            <v>S</v>
          </cell>
          <cell r="I158">
            <v>5161.8</v>
          </cell>
          <cell r="J158">
            <v>5171.8</v>
          </cell>
        </row>
        <row r="159">
          <cell r="D159" t="str">
            <v>HD78205</v>
          </cell>
          <cell r="E159">
            <v>18084737</v>
          </cell>
          <cell r="F159" t="str">
            <v>RUDI HARTONO</v>
          </cell>
          <cell r="G159" t="str">
            <v>OPERATOR TRUK PRODUKSI (HD 465)</v>
          </cell>
          <cell r="H159" t="str">
            <v>S</v>
          </cell>
          <cell r="I159">
            <v>5132.8999999999996</v>
          </cell>
          <cell r="J159">
            <v>5141.7</v>
          </cell>
        </row>
        <row r="160">
          <cell r="D160" t="str">
            <v>HD78227</v>
          </cell>
          <cell r="E160">
            <v>18053890</v>
          </cell>
          <cell r="F160" t="str">
            <v>SARIYADI</v>
          </cell>
          <cell r="G160" t="str">
            <v>OPERATOR TRUK PRODUKSI (HD 785)</v>
          </cell>
          <cell r="H160" t="str">
            <v>S</v>
          </cell>
          <cell r="I160">
            <v>6170.9</v>
          </cell>
          <cell r="J160">
            <v>6180.6</v>
          </cell>
        </row>
        <row r="161">
          <cell r="D161" t="str">
            <v>HD78216</v>
          </cell>
          <cell r="E161">
            <v>18084612</v>
          </cell>
          <cell r="F161" t="str">
            <v>DIDIN ALI ADI</v>
          </cell>
          <cell r="G161" t="str">
            <v>OPERATOR TRUK PRODUKSI (HD 465)</v>
          </cell>
          <cell r="H161" t="str">
            <v>S</v>
          </cell>
          <cell r="I161">
            <v>6059</v>
          </cell>
          <cell r="J161">
            <v>6068.1</v>
          </cell>
        </row>
        <row r="162">
          <cell r="D162" t="str">
            <v>HD78217</v>
          </cell>
          <cell r="E162">
            <v>17062345</v>
          </cell>
          <cell r="F162" t="str">
            <v>JOKO SUSILO</v>
          </cell>
          <cell r="G162" t="str">
            <v>OPERATOR TRUK PRODUKSI (HD 785)</v>
          </cell>
          <cell r="H162" t="str">
            <v>S</v>
          </cell>
          <cell r="I162">
            <v>5986.1</v>
          </cell>
          <cell r="J162">
            <v>5995.9</v>
          </cell>
        </row>
        <row r="163">
          <cell r="D163" t="str">
            <v>HD78228</v>
          </cell>
          <cell r="E163">
            <v>18023451</v>
          </cell>
          <cell r="F163" t="str">
            <v>INDRA SETIAWAN</v>
          </cell>
          <cell r="G163" t="str">
            <v>OPERATOR TRUK PRODUKSI (HD 785)</v>
          </cell>
          <cell r="H163" t="str">
            <v>S</v>
          </cell>
          <cell r="I163">
            <v>5970</v>
          </cell>
          <cell r="J163">
            <v>5980.4</v>
          </cell>
        </row>
        <row r="164">
          <cell r="D164" t="str">
            <v>HD78229</v>
          </cell>
          <cell r="E164">
            <v>18033556</v>
          </cell>
          <cell r="F164" t="str">
            <v>DONI RIYANTO</v>
          </cell>
          <cell r="G164" t="str">
            <v>OPERATOR TRUK PRODUKSI (HD 785)</v>
          </cell>
          <cell r="H164" t="str">
            <v>S</v>
          </cell>
          <cell r="I164">
            <v>5929.9</v>
          </cell>
          <cell r="J164">
            <v>5939.6</v>
          </cell>
        </row>
        <row r="165">
          <cell r="D165" t="str">
            <v>HD78230</v>
          </cell>
          <cell r="E165">
            <v>19020615</v>
          </cell>
          <cell r="F165" t="str">
            <v>ARIF RIYANTO</v>
          </cell>
          <cell r="G165" t="str">
            <v>OPERATOR TRUK PRODUKSI (HD 785)</v>
          </cell>
          <cell r="H165" t="str">
            <v>S</v>
          </cell>
          <cell r="I165">
            <v>5979.3</v>
          </cell>
          <cell r="J165">
            <v>5981.6</v>
          </cell>
        </row>
        <row r="166">
          <cell r="D166" t="str">
            <v>HD78245</v>
          </cell>
          <cell r="E166">
            <v>11100160</v>
          </cell>
          <cell r="F166" t="str">
            <v>MARGO SUTRISNO</v>
          </cell>
          <cell r="G166" t="str">
            <v>OPERATOR TRUK PRODUKSI (HD 785)</v>
          </cell>
          <cell r="H166" t="str">
            <v>S</v>
          </cell>
          <cell r="I166">
            <v>4464.7</v>
          </cell>
          <cell r="J166">
            <v>4473.7</v>
          </cell>
        </row>
        <row r="167">
          <cell r="D167" t="str">
            <v>HD78246</v>
          </cell>
          <cell r="E167">
            <v>18064156</v>
          </cell>
          <cell r="F167" t="str">
            <v>AHMAD DURI</v>
          </cell>
          <cell r="G167" t="str">
            <v>OPERATOR TRUK PRODUKSI (HD 465)</v>
          </cell>
          <cell r="H167" t="str">
            <v>S</v>
          </cell>
          <cell r="I167">
            <v>4113.3</v>
          </cell>
          <cell r="J167">
            <v>4122.1000000000004</v>
          </cell>
        </row>
        <row r="168">
          <cell r="D168" t="str">
            <v>HD78247</v>
          </cell>
          <cell r="E168">
            <v>19020614</v>
          </cell>
          <cell r="F168" t="str">
            <v>JAMAL SARUNAN</v>
          </cell>
          <cell r="G168" t="str">
            <v>OPERATOR TRUK PRODUKSI (HD 785)</v>
          </cell>
          <cell r="H168" t="str">
            <v>S</v>
          </cell>
          <cell r="I168">
            <v>4217.8999999999996</v>
          </cell>
          <cell r="J168">
            <v>4227.8</v>
          </cell>
        </row>
        <row r="169">
          <cell r="D169" t="str">
            <v>HD78248</v>
          </cell>
          <cell r="E169">
            <v>19020628</v>
          </cell>
          <cell r="F169" t="str">
            <v>MOHAMAD THOBBRONI ZAKARIA</v>
          </cell>
          <cell r="G169" t="str">
            <v>OPERATOR TRUK PRODUKSI (HD 785)</v>
          </cell>
          <cell r="H169" t="str">
            <v>S</v>
          </cell>
          <cell r="I169">
            <v>4316.6000000000004</v>
          </cell>
          <cell r="J169">
            <v>4326.6000000000004</v>
          </cell>
        </row>
        <row r="170">
          <cell r="D170" t="str">
            <v>HD78249</v>
          </cell>
          <cell r="E170">
            <v>17062423</v>
          </cell>
          <cell r="F170" t="str">
            <v>AGUS SUSANTO</v>
          </cell>
          <cell r="G170" t="str">
            <v>OPERATOR TRUK PRODUKSI (HD 785)</v>
          </cell>
          <cell r="H170" t="str">
            <v>S</v>
          </cell>
          <cell r="I170">
            <v>4107.1000000000004</v>
          </cell>
          <cell r="J170">
            <v>4116.2</v>
          </cell>
        </row>
        <row r="171">
          <cell r="D171" t="str">
            <v>HD78250</v>
          </cell>
          <cell r="E171">
            <v>19020221</v>
          </cell>
          <cell r="F171" t="str">
            <v>AL AYUBI</v>
          </cell>
          <cell r="G171" t="str">
            <v>OPERATOR TRUK PRODUKSI (HD 785)</v>
          </cell>
          <cell r="H171" t="str">
            <v>S</v>
          </cell>
          <cell r="I171">
            <v>4070.2</v>
          </cell>
          <cell r="J171">
            <v>4080.5</v>
          </cell>
        </row>
        <row r="172">
          <cell r="D172" t="str">
            <v>HD78251</v>
          </cell>
          <cell r="E172">
            <v>19020673</v>
          </cell>
          <cell r="F172" t="str">
            <v>NOVA RULYANA PUTRA</v>
          </cell>
          <cell r="G172" t="str">
            <v>OPERATOR TRUK PRODUKSI (HD 785)</v>
          </cell>
          <cell r="H172" t="str">
            <v>S</v>
          </cell>
          <cell r="I172">
            <v>4208</v>
          </cell>
          <cell r="J172">
            <v>4216.5</v>
          </cell>
        </row>
        <row r="173">
          <cell r="D173" t="str">
            <v>HD78252</v>
          </cell>
          <cell r="E173">
            <v>19020462</v>
          </cell>
          <cell r="F173" t="str">
            <v>ISMAIL 19</v>
          </cell>
          <cell r="G173" t="str">
            <v>OPERATOR TRUK PRODUKSI (HD 785)</v>
          </cell>
          <cell r="H173" t="str">
            <v>S</v>
          </cell>
          <cell r="I173">
            <v>4208</v>
          </cell>
          <cell r="J173">
            <v>4218.1000000000004</v>
          </cell>
        </row>
        <row r="174">
          <cell r="D174" t="str">
            <v>HD78253</v>
          </cell>
          <cell r="E174">
            <v>17123129</v>
          </cell>
          <cell r="F174" t="str">
            <v>BAIHAKI</v>
          </cell>
          <cell r="G174" t="str">
            <v>OPERATOR TRUK PRODUKSI (HD 785)</v>
          </cell>
          <cell r="H174" t="str">
            <v>S</v>
          </cell>
          <cell r="I174">
            <v>4265.2</v>
          </cell>
          <cell r="J174">
            <v>4275</v>
          </cell>
        </row>
        <row r="175">
          <cell r="D175" t="str">
            <v>HD7823</v>
          </cell>
          <cell r="E175">
            <v>17062396</v>
          </cell>
          <cell r="F175" t="str">
            <v>TATO LIMBONG</v>
          </cell>
          <cell r="G175" t="str">
            <v>OPERATOR TRUK PRODUKSI (HD 785)</v>
          </cell>
          <cell r="H175" t="str">
            <v>S</v>
          </cell>
          <cell r="I175">
            <v>17609</v>
          </cell>
          <cell r="J175">
            <v>17618.599999999999</v>
          </cell>
        </row>
        <row r="176">
          <cell r="D176" t="str">
            <v>HD7824</v>
          </cell>
          <cell r="E176">
            <v>17082572</v>
          </cell>
          <cell r="F176" t="str">
            <v>EDI IRAWAN</v>
          </cell>
          <cell r="G176" t="str">
            <v>OPERATOR TRUK PRODUKSI (HD 785)</v>
          </cell>
          <cell r="H176" t="str">
            <v>S</v>
          </cell>
          <cell r="I176">
            <v>17045.599999999999</v>
          </cell>
          <cell r="J176">
            <v>17054.599999999999</v>
          </cell>
        </row>
        <row r="177">
          <cell r="D177" t="str">
            <v>HD7825</v>
          </cell>
          <cell r="F177" t="e">
            <v>#N/A</v>
          </cell>
          <cell r="G177" t="e">
            <v>#N/A</v>
          </cell>
          <cell r="H177">
            <v>0</v>
          </cell>
          <cell r="I177">
            <v>0</v>
          </cell>
        </row>
        <row r="178">
          <cell r="D178" t="str">
            <v>HD7826</v>
          </cell>
          <cell r="E178">
            <v>19020444</v>
          </cell>
          <cell r="F178" t="str">
            <v>MUHAMMAD AZIIS LYAN SETIAJI</v>
          </cell>
          <cell r="G178" t="str">
            <v>OPERATOR TRUK PRODUKSI (HD 785)</v>
          </cell>
          <cell r="H178" t="str">
            <v>S</v>
          </cell>
          <cell r="I178">
            <v>17990.8</v>
          </cell>
          <cell r="J178">
            <v>18000.8</v>
          </cell>
        </row>
        <row r="179">
          <cell r="D179" t="str">
            <v>HD7827</v>
          </cell>
          <cell r="E179">
            <v>19020622</v>
          </cell>
          <cell r="F179" t="str">
            <v>NIRVANA</v>
          </cell>
          <cell r="G179" t="str">
            <v>OPERATOR TRUK PRODUKSI (HD 785)</v>
          </cell>
          <cell r="H179" t="str">
            <v>S</v>
          </cell>
          <cell r="I179">
            <v>17804.5</v>
          </cell>
          <cell r="J179">
            <v>17814</v>
          </cell>
        </row>
        <row r="180">
          <cell r="D180" t="str">
            <v>HD7828</v>
          </cell>
          <cell r="E180">
            <v>15050838</v>
          </cell>
          <cell r="F180" t="str">
            <v>IMAM SYAFI'I</v>
          </cell>
          <cell r="G180" t="str">
            <v>OPERATOR TRUK PRODUKSI (HD 785)</v>
          </cell>
          <cell r="H180" t="str">
            <v>S</v>
          </cell>
          <cell r="I180">
            <v>17737.3</v>
          </cell>
          <cell r="J180">
            <v>17746.900000000001</v>
          </cell>
        </row>
        <row r="181">
          <cell r="D181" t="str">
            <v>HD7830</v>
          </cell>
          <cell r="E181">
            <v>19020471</v>
          </cell>
          <cell r="F181" t="str">
            <v>TAUFAN AKHIR</v>
          </cell>
          <cell r="G181" t="str">
            <v>OPERATOR TRUK PRODUKSI (HD 785)</v>
          </cell>
          <cell r="H181" t="str">
            <v>S</v>
          </cell>
          <cell r="I181">
            <v>15786.5</v>
          </cell>
          <cell r="J181">
            <v>15796.5</v>
          </cell>
        </row>
        <row r="182">
          <cell r="D182" t="str">
            <v>HD7831</v>
          </cell>
          <cell r="E182">
            <v>20000493</v>
          </cell>
          <cell r="F182" t="str">
            <v>HANIS</v>
          </cell>
          <cell r="G182" t="str">
            <v>OPERATOR TRUK PRODUKSI (HD 785)</v>
          </cell>
          <cell r="H182" t="str">
            <v>S</v>
          </cell>
          <cell r="I182">
            <v>15700.8</v>
          </cell>
          <cell r="J182">
            <v>15707.9</v>
          </cell>
        </row>
        <row r="183">
          <cell r="D183" t="str">
            <v>HD7832</v>
          </cell>
          <cell r="E183">
            <v>18013305</v>
          </cell>
          <cell r="F183" t="str">
            <v>HARUN AL RASYID</v>
          </cell>
          <cell r="G183" t="str">
            <v>OPERATOR TRUK PRODUKSI (HD 785)</v>
          </cell>
          <cell r="H183" t="str">
            <v>S</v>
          </cell>
          <cell r="I183">
            <v>15735.7</v>
          </cell>
          <cell r="J183">
            <v>15745.7</v>
          </cell>
        </row>
        <row r="184">
          <cell r="D184" t="str">
            <v>HD7833</v>
          </cell>
          <cell r="E184">
            <v>18084660</v>
          </cell>
          <cell r="F184" t="str">
            <v>SUMARNO</v>
          </cell>
          <cell r="G184" t="str">
            <v>OPERATOR TRUK PRODUKSI (HD 465)</v>
          </cell>
          <cell r="H184" t="str">
            <v>S</v>
          </cell>
          <cell r="I184">
            <v>16352.2</v>
          </cell>
          <cell r="J184">
            <v>16361.9</v>
          </cell>
        </row>
        <row r="185">
          <cell r="D185" t="str">
            <v>HD7834</v>
          </cell>
          <cell r="E185">
            <v>18064218</v>
          </cell>
          <cell r="F185" t="str">
            <v>ZAENI RAHMAN</v>
          </cell>
          <cell r="G185" t="str">
            <v>OPERATOR TRUK PRODUKSI (HD 785)</v>
          </cell>
          <cell r="H185" t="str">
            <v>S</v>
          </cell>
          <cell r="I185">
            <v>15823.4</v>
          </cell>
          <cell r="J185">
            <v>15833.3</v>
          </cell>
        </row>
        <row r="186">
          <cell r="D186" t="str">
            <v>HD7835</v>
          </cell>
          <cell r="E186">
            <v>18054012</v>
          </cell>
          <cell r="F186" t="str">
            <v>DWI ARI SANJAYA</v>
          </cell>
          <cell r="G186" t="str">
            <v>OPERATOR TRUK PRODUKSI (HD 785)</v>
          </cell>
          <cell r="H186" t="str">
            <v>S</v>
          </cell>
          <cell r="I186">
            <v>17063</v>
          </cell>
          <cell r="J186">
            <v>17073</v>
          </cell>
        </row>
        <row r="187">
          <cell r="D187" t="str">
            <v>HD7836</v>
          </cell>
          <cell r="E187">
            <v>18064231</v>
          </cell>
          <cell r="F187" t="str">
            <v>MAULFI NUGROHO</v>
          </cell>
          <cell r="G187" t="str">
            <v>OPERATOR TRUK PRODUKSI (HD 785)</v>
          </cell>
          <cell r="H187" t="str">
            <v>S</v>
          </cell>
          <cell r="I187">
            <v>16632.8</v>
          </cell>
          <cell r="J187">
            <v>16642.8</v>
          </cell>
        </row>
        <row r="188">
          <cell r="D188" t="str">
            <v>HD7837</v>
          </cell>
          <cell r="E188">
            <v>18033655</v>
          </cell>
          <cell r="F188" t="str">
            <v>KADORI</v>
          </cell>
          <cell r="G188" t="str">
            <v>OPERATOR TRUK PRODUKSI (HD 785)</v>
          </cell>
          <cell r="H188" t="str">
            <v>S</v>
          </cell>
          <cell r="I188">
            <v>16327.5</v>
          </cell>
          <cell r="J188">
            <v>16337.5</v>
          </cell>
        </row>
        <row r="189">
          <cell r="D189" t="str">
            <v>HD7838</v>
          </cell>
          <cell r="E189">
            <v>19020458</v>
          </cell>
          <cell r="F189" t="str">
            <v>BENI SETIYAWAN</v>
          </cell>
          <cell r="G189" t="str">
            <v>OPERATOR TRUK PRODUKSI (HD 785)</v>
          </cell>
          <cell r="H189" t="str">
            <v>S</v>
          </cell>
          <cell r="I189">
            <v>15555.2</v>
          </cell>
          <cell r="J189">
            <v>15563.2</v>
          </cell>
        </row>
        <row r="190">
          <cell r="D190" t="str">
            <v>HD7839</v>
          </cell>
          <cell r="E190">
            <v>18094991</v>
          </cell>
          <cell r="F190" t="str">
            <v>YURIANTO TULAKLANGI</v>
          </cell>
          <cell r="G190" t="str">
            <v>OPERATOR TRUK PRODUKSI (HD 785)</v>
          </cell>
          <cell r="H190" t="str">
            <v>S</v>
          </cell>
          <cell r="I190">
            <v>15577.3</v>
          </cell>
          <cell r="J190">
            <v>15586.5</v>
          </cell>
        </row>
        <row r="191">
          <cell r="D191" t="str">
            <v>HD7840</v>
          </cell>
          <cell r="E191">
            <v>17062402</v>
          </cell>
          <cell r="F191" t="str">
            <v>NANANG MARGIANTO</v>
          </cell>
          <cell r="G191" t="str">
            <v>OPERATOR TRUK PRODUKSI (HD 785)</v>
          </cell>
          <cell r="H191" t="str">
            <v>S</v>
          </cell>
          <cell r="I191">
            <v>16430.2</v>
          </cell>
          <cell r="J191">
            <v>16440.2</v>
          </cell>
        </row>
        <row r="192">
          <cell r="D192" t="str">
            <v>HD7841</v>
          </cell>
          <cell r="E192">
            <v>19020619</v>
          </cell>
          <cell r="F192" t="str">
            <v>AHMAD NURHAIDIN</v>
          </cell>
          <cell r="G192" t="str">
            <v>OPERATOR TRUK PRODUKSI (HD 785)</v>
          </cell>
          <cell r="H192" t="str">
            <v>S</v>
          </cell>
          <cell r="I192">
            <v>16207.5</v>
          </cell>
          <cell r="J192">
            <v>16217.1</v>
          </cell>
        </row>
        <row r="193">
          <cell r="D193" t="str">
            <v>HD7842</v>
          </cell>
          <cell r="E193">
            <v>19020612</v>
          </cell>
          <cell r="F193" t="str">
            <v>MENDRA SETYO CAHYONO</v>
          </cell>
          <cell r="G193" t="str">
            <v>OPERATOR TRUK PRODUKSI (HD 785)</v>
          </cell>
          <cell r="H193" t="str">
            <v>S</v>
          </cell>
          <cell r="I193">
            <v>15615.6</v>
          </cell>
          <cell r="J193">
            <v>15624.3</v>
          </cell>
        </row>
        <row r="194">
          <cell r="D194" t="str">
            <v>HD7843</v>
          </cell>
          <cell r="E194">
            <v>19020633</v>
          </cell>
          <cell r="F194" t="str">
            <v>MOHAMMAD MIFTAKHUL HUDA</v>
          </cell>
          <cell r="G194" t="str">
            <v>OPERATOR TRUK PRODUKSI (HD 785)</v>
          </cell>
          <cell r="H194" t="str">
            <v>S</v>
          </cell>
          <cell r="I194">
            <v>15735.8</v>
          </cell>
          <cell r="J194">
            <v>15745.7</v>
          </cell>
        </row>
        <row r="195">
          <cell r="D195" t="str">
            <v>HD7844</v>
          </cell>
          <cell r="E195">
            <v>18084748</v>
          </cell>
          <cell r="F195" t="str">
            <v>ADITYA WARMAN</v>
          </cell>
          <cell r="G195" t="str">
            <v>OPERATOR TRUK PRODUKSI (HD 785)</v>
          </cell>
          <cell r="H195" t="str">
            <v>S</v>
          </cell>
          <cell r="I195">
            <v>15192.3</v>
          </cell>
          <cell r="J195">
            <v>15201.9</v>
          </cell>
        </row>
        <row r="196">
          <cell r="D196" t="str">
            <v>HD7845</v>
          </cell>
          <cell r="E196">
            <v>13020378</v>
          </cell>
          <cell r="F196" t="str">
            <v>ABDUL WAHID</v>
          </cell>
          <cell r="G196" t="str">
            <v>OPERATOR TRUK PRODUKSI (HD 785)</v>
          </cell>
          <cell r="H196" t="str">
            <v>S</v>
          </cell>
          <cell r="I196">
            <v>15042.4</v>
          </cell>
          <cell r="J196">
            <v>15051.4</v>
          </cell>
        </row>
        <row r="197">
          <cell r="D197" t="str">
            <v>HD7846</v>
          </cell>
          <cell r="E197">
            <v>18084749</v>
          </cell>
          <cell r="F197" t="str">
            <v>MARIADI</v>
          </cell>
          <cell r="G197" t="str">
            <v>OPERATOR TRUK PRODUKSI (HD 785)</v>
          </cell>
          <cell r="H197" t="str">
            <v>S</v>
          </cell>
          <cell r="I197">
            <v>15067.4</v>
          </cell>
          <cell r="J197">
            <v>15077</v>
          </cell>
        </row>
        <row r="198">
          <cell r="D198" t="str">
            <v>HD7847</v>
          </cell>
          <cell r="E198">
            <v>18053861</v>
          </cell>
          <cell r="F198" t="str">
            <v>MELTO</v>
          </cell>
          <cell r="G198" t="str">
            <v>OPERATOR TRUK PRODUKSI (HD 785)</v>
          </cell>
          <cell r="H198" t="str">
            <v>S</v>
          </cell>
          <cell r="I198">
            <v>16147.7</v>
          </cell>
          <cell r="J198">
            <v>16156.7</v>
          </cell>
        </row>
        <row r="199">
          <cell r="D199" t="str">
            <v>HD7860</v>
          </cell>
          <cell r="E199">
            <v>718091</v>
          </cell>
          <cell r="F199" t="str">
            <v>GISTA DIANTO</v>
          </cell>
          <cell r="G199" t="str">
            <v>OPERATOR TRUK PRODUKSI (HD 785)</v>
          </cell>
          <cell r="H199" t="str">
            <v>S</v>
          </cell>
          <cell r="I199">
            <v>15318</v>
          </cell>
          <cell r="J199">
            <v>15328.2</v>
          </cell>
        </row>
        <row r="200">
          <cell r="D200" t="str">
            <v>HD7861</v>
          </cell>
          <cell r="E200">
            <v>17042160</v>
          </cell>
          <cell r="F200" t="str">
            <v>RONNI PRIANTO</v>
          </cell>
          <cell r="G200" t="str">
            <v>OPERATOR TRUK PRODUKSI (HD 785)</v>
          </cell>
          <cell r="H200" t="str">
            <v>S</v>
          </cell>
          <cell r="I200">
            <v>15135.9</v>
          </cell>
          <cell r="J200">
            <v>15145.7</v>
          </cell>
        </row>
        <row r="201">
          <cell r="D201" t="str">
            <v>HD7865</v>
          </cell>
          <cell r="E201">
            <v>16071393</v>
          </cell>
          <cell r="F201" t="str">
            <v>HARIANTO</v>
          </cell>
          <cell r="G201" t="str">
            <v>OPERATOR TRUK PRODUKSI (HD 785)</v>
          </cell>
          <cell r="H201" t="str">
            <v>S</v>
          </cell>
          <cell r="I201">
            <v>14437.3</v>
          </cell>
          <cell r="J201">
            <v>14447.3</v>
          </cell>
        </row>
        <row r="202">
          <cell r="D202" t="str">
            <v>HD7866</v>
          </cell>
          <cell r="E202">
            <v>19020692</v>
          </cell>
          <cell r="F202" t="str">
            <v>MARLON VINCI ANGGELOH</v>
          </cell>
          <cell r="G202" t="str">
            <v>OPERATOR TRUK PRODUKSI (HD 785)</v>
          </cell>
          <cell r="H202" t="str">
            <v>S</v>
          </cell>
          <cell r="I202">
            <v>14644.6</v>
          </cell>
          <cell r="J202">
            <v>14654.2</v>
          </cell>
        </row>
        <row r="203">
          <cell r="D203" t="str">
            <v>HD7867</v>
          </cell>
          <cell r="E203">
            <v>18013296</v>
          </cell>
          <cell r="F203" t="str">
            <v>SEVI APRILIA CAHYA</v>
          </cell>
          <cell r="G203" t="str">
            <v>OPERATOR TRUK PRODUKSI (HD 785)</v>
          </cell>
          <cell r="H203" t="str">
            <v>S</v>
          </cell>
          <cell r="I203">
            <v>14050.4</v>
          </cell>
          <cell r="J203">
            <v>14060.5</v>
          </cell>
        </row>
        <row r="204">
          <cell r="D204" t="str">
            <v>HD7868</v>
          </cell>
          <cell r="E204">
            <v>18074435</v>
          </cell>
          <cell r="F204" t="str">
            <v>DEDI IRAWAN</v>
          </cell>
          <cell r="G204" t="str">
            <v>OPERATOR TRUK PRODUKSI (HD 785)</v>
          </cell>
          <cell r="H204" t="str">
            <v>S</v>
          </cell>
          <cell r="I204">
            <v>14458</v>
          </cell>
          <cell r="J204">
            <v>14467.7</v>
          </cell>
        </row>
        <row r="205">
          <cell r="D205" t="str">
            <v>HD7869</v>
          </cell>
          <cell r="E205">
            <v>17072473</v>
          </cell>
          <cell r="F205" t="str">
            <v>ANDI IRAWAN</v>
          </cell>
          <cell r="G205" t="str">
            <v>OPERATOR TRUK PRODUKSI (HD 785)</v>
          </cell>
          <cell r="H205" t="str">
            <v>S</v>
          </cell>
          <cell r="I205">
            <v>14223.3</v>
          </cell>
          <cell r="J205">
            <v>14232.1</v>
          </cell>
        </row>
        <row r="206">
          <cell r="D206" t="str">
            <v>HD7870</v>
          </cell>
          <cell r="E206">
            <v>17123121</v>
          </cell>
          <cell r="F206" t="str">
            <v>NURUL HUDA</v>
          </cell>
          <cell r="G206" t="str">
            <v>OPERATOR TRUK PRODUKSI (HD 785)</v>
          </cell>
          <cell r="H206" t="str">
            <v>S</v>
          </cell>
          <cell r="I206">
            <v>13402.7</v>
          </cell>
          <cell r="J206">
            <v>13412.4</v>
          </cell>
        </row>
        <row r="207">
          <cell r="D207" t="str">
            <v>HD7871</v>
          </cell>
          <cell r="E207">
            <v>17032082</v>
          </cell>
          <cell r="F207" t="str">
            <v>SYAMSUDDIN NOOR</v>
          </cell>
          <cell r="G207" t="str">
            <v>OPERATOR TRUK PRODUKSI (HD 465)</v>
          </cell>
          <cell r="H207" t="str">
            <v>S</v>
          </cell>
          <cell r="I207">
            <v>13980.3</v>
          </cell>
          <cell r="J207">
            <v>13990.3</v>
          </cell>
        </row>
        <row r="208">
          <cell r="D208" t="str">
            <v>HD7872</v>
          </cell>
          <cell r="E208">
            <v>18023373</v>
          </cell>
          <cell r="F208" t="str">
            <v>SANTO YOHANES MARIPI ALWI</v>
          </cell>
          <cell r="G208" t="str">
            <v>OPERATOR TRUK PRODUKSI (HD 785)</v>
          </cell>
          <cell r="H208" t="str">
            <v>S</v>
          </cell>
          <cell r="I208">
            <v>13256.3</v>
          </cell>
          <cell r="J208">
            <v>13266.4</v>
          </cell>
        </row>
        <row r="209">
          <cell r="D209" t="str">
            <v>HD7873</v>
          </cell>
          <cell r="E209">
            <v>17062438</v>
          </cell>
          <cell r="F209" t="str">
            <v>ANDRIANSYAH</v>
          </cell>
          <cell r="G209" t="str">
            <v>OPERATOR TRUK PRODUKSI (HD 785)</v>
          </cell>
          <cell r="H209" t="str">
            <v>S</v>
          </cell>
          <cell r="I209">
            <v>14000.7</v>
          </cell>
          <cell r="J209">
            <v>14004.3</v>
          </cell>
        </row>
        <row r="210">
          <cell r="D210" t="str">
            <v>HD7874</v>
          </cell>
          <cell r="E210">
            <v>20000400</v>
          </cell>
          <cell r="F210" t="str">
            <v>ERWIN PARANDUK</v>
          </cell>
          <cell r="G210" t="str">
            <v>OPERATOR TRUK PRODUKSI (HD 785)</v>
          </cell>
          <cell r="H210" t="str">
            <v>S</v>
          </cell>
          <cell r="I210">
            <v>13719.4</v>
          </cell>
          <cell r="J210">
            <v>13729.4</v>
          </cell>
        </row>
        <row r="211">
          <cell r="D211" t="str">
            <v>HD7875</v>
          </cell>
          <cell r="E211">
            <v>14020635</v>
          </cell>
          <cell r="F211" t="str">
            <v>NARMIANTO</v>
          </cell>
          <cell r="G211" t="str">
            <v>OPERATOR TRUK PRODUKSI (HD 785)</v>
          </cell>
          <cell r="H211" t="str">
            <v>S</v>
          </cell>
          <cell r="I211">
            <v>13317</v>
          </cell>
          <cell r="J211">
            <v>13326.8</v>
          </cell>
        </row>
        <row r="212">
          <cell r="D212" t="str">
            <v>HD7876</v>
          </cell>
          <cell r="E212">
            <v>18013241</v>
          </cell>
          <cell r="F212" t="str">
            <v>SYAIFUL ROMDHONI</v>
          </cell>
          <cell r="G212" t="str">
            <v>OPERATOR TRUK PRODUKSI (HD 785)</v>
          </cell>
          <cell r="H212" t="str">
            <v>S</v>
          </cell>
          <cell r="I212">
            <v>13598</v>
          </cell>
          <cell r="J212">
            <v>13608</v>
          </cell>
        </row>
        <row r="213">
          <cell r="D213" t="str">
            <v>HD7877</v>
          </cell>
          <cell r="E213">
            <v>18064186</v>
          </cell>
          <cell r="F213" t="str">
            <v>MIFTAHUL AKROM</v>
          </cell>
          <cell r="G213" t="str">
            <v>OPERATOR TRUK PRODUKSI (HD 785)</v>
          </cell>
          <cell r="H213" t="str">
            <v>S</v>
          </cell>
          <cell r="I213">
            <v>13657.8</v>
          </cell>
          <cell r="J213">
            <v>13667.3</v>
          </cell>
        </row>
        <row r="214">
          <cell r="D214" t="str">
            <v>HD7878</v>
          </cell>
          <cell r="E214">
            <v>18043731</v>
          </cell>
          <cell r="F214" t="str">
            <v>ZAKARIA EKO YUSNIANTO</v>
          </cell>
          <cell r="G214" t="str">
            <v>OPERATOR TRUK PRODUKSI (HD 465)</v>
          </cell>
          <cell r="H214" t="str">
            <v>S</v>
          </cell>
          <cell r="I214">
            <v>13740.1</v>
          </cell>
          <cell r="J214">
            <v>13748.3</v>
          </cell>
        </row>
        <row r="215">
          <cell r="D215" t="str">
            <v>HD7879</v>
          </cell>
          <cell r="E215">
            <v>18023374</v>
          </cell>
          <cell r="F215" t="str">
            <v>GUNTUR PRIYANTO</v>
          </cell>
          <cell r="G215" t="str">
            <v>OPERATOR TRUK PRODUKSI (HD 785)</v>
          </cell>
          <cell r="H215" t="str">
            <v>S</v>
          </cell>
          <cell r="I215">
            <v>13387.5</v>
          </cell>
          <cell r="J215">
            <v>13397.5</v>
          </cell>
        </row>
        <row r="216">
          <cell r="D216" t="str">
            <v>HD7880</v>
          </cell>
          <cell r="F216" t="e">
            <v>#N/A</v>
          </cell>
          <cell r="G216" t="e">
            <v>#N/A</v>
          </cell>
          <cell r="H216">
            <v>0</v>
          </cell>
          <cell r="I216">
            <v>14339.1</v>
          </cell>
        </row>
        <row r="217">
          <cell r="D217" t="str">
            <v>HD7884</v>
          </cell>
          <cell r="E217">
            <v>16061295</v>
          </cell>
          <cell r="F217" t="str">
            <v>MUHAMMAD KALBIANSYAH</v>
          </cell>
          <cell r="G217" t="str">
            <v>OPERATOR TRUK PRODUKSI (HD 785)</v>
          </cell>
          <cell r="H217" t="str">
            <v>S</v>
          </cell>
          <cell r="I217">
            <v>14175.9</v>
          </cell>
          <cell r="J217">
            <v>14183.8</v>
          </cell>
        </row>
        <row r="218">
          <cell r="D218" t="str">
            <v>HD7885</v>
          </cell>
          <cell r="E218">
            <v>18033542</v>
          </cell>
          <cell r="F218" t="str">
            <v>RAHMAD WIJAYANTO</v>
          </cell>
          <cell r="G218" t="str">
            <v>OPERATOR TRUK PRODUKSI (HD 785)</v>
          </cell>
          <cell r="H218" t="str">
            <v>S</v>
          </cell>
          <cell r="I218">
            <v>14124.2</v>
          </cell>
          <cell r="J218">
            <v>14134.1</v>
          </cell>
        </row>
        <row r="219">
          <cell r="D219" t="str">
            <v>HD7886</v>
          </cell>
          <cell r="E219">
            <v>18023436</v>
          </cell>
          <cell r="F219" t="str">
            <v>MAYFANDI DIANSYAH</v>
          </cell>
          <cell r="G219" t="str">
            <v>OPERATOR TRUK PRODUKSI (HD 785)</v>
          </cell>
          <cell r="H219" t="str">
            <v>S</v>
          </cell>
          <cell r="I219">
            <v>14265.6</v>
          </cell>
          <cell r="J219">
            <v>14275</v>
          </cell>
        </row>
        <row r="220">
          <cell r="D220" t="str">
            <v>HD7887</v>
          </cell>
          <cell r="E220">
            <v>18084750</v>
          </cell>
          <cell r="F220" t="str">
            <v>SUGENG PURWANTO</v>
          </cell>
          <cell r="G220" t="str">
            <v>OPERATOR TRUK PRODUKSI (HD 785)</v>
          </cell>
          <cell r="H220" t="str">
            <v>S</v>
          </cell>
          <cell r="I220">
            <v>14350.8</v>
          </cell>
          <cell r="J220">
            <v>14359.7</v>
          </cell>
        </row>
        <row r="221">
          <cell r="D221" t="str">
            <v>HD7890</v>
          </cell>
          <cell r="E221">
            <v>18074407</v>
          </cell>
          <cell r="F221" t="str">
            <v>RIZALDI MANTOVANI</v>
          </cell>
          <cell r="G221" t="str">
            <v>OPERATOR TRUK PRODUKSI (HD 785)</v>
          </cell>
          <cell r="H221" t="str">
            <v>S</v>
          </cell>
          <cell r="I221">
            <v>12657.6</v>
          </cell>
          <cell r="J221">
            <v>12664.1</v>
          </cell>
        </row>
        <row r="222">
          <cell r="D222" t="str">
            <v>HD7891</v>
          </cell>
          <cell r="E222">
            <v>18064238</v>
          </cell>
          <cell r="F222" t="str">
            <v>DANANG BUDI PRASETYO</v>
          </cell>
          <cell r="G222" t="str">
            <v>OPERATOR TRUK PRODUKSI (HD 465)</v>
          </cell>
          <cell r="H222" t="str">
            <v>S</v>
          </cell>
          <cell r="I222">
            <v>12174</v>
          </cell>
          <cell r="J222">
            <v>12183</v>
          </cell>
        </row>
        <row r="223">
          <cell r="D223" t="str">
            <v>HD7892</v>
          </cell>
          <cell r="E223">
            <v>17113041</v>
          </cell>
          <cell r="F223" t="str">
            <v>JOKO WAHYU SAPUTRO</v>
          </cell>
          <cell r="G223" t="str">
            <v>OPERATOR TRUK PRODUKSI (HD 785)</v>
          </cell>
          <cell r="H223" t="str">
            <v>S</v>
          </cell>
          <cell r="I223">
            <v>13196.8</v>
          </cell>
          <cell r="J223">
            <v>13203</v>
          </cell>
        </row>
        <row r="224">
          <cell r="D224" t="str">
            <v>HD7893</v>
          </cell>
          <cell r="E224">
            <v>18074408</v>
          </cell>
          <cell r="F224" t="str">
            <v>PAULUS BUTTU PADANG</v>
          </cell>
          <cell r="G224" t="str">
            <v>OPERATOR TRUK PRODUKSI (HD 785)</v>
          </cell>
          <cell r="H224" t="str">
            <v>S</v>
          </cell>
          <cell r="I224">
            <v>12650.2</v>
          </cell>
          <cell r="J224">
            <v>12659.5</v>
          </cell>
        </row>
        <row r="225">
          <cell r="D225" t="str">
            <v>HD7894</v>
          </cell>
          <cell r="E225">
            <v>14100679</v>
          </cell>
          <cell r="F225" t="str">
            <v>EKO PRAYITNO</v>
          </cell>
          <cell r="G225" t="str">
            <v>OPERATOR TRUK PRODUKSI (HD 785)</v>
          </cell>
          <cell r="H225" t="str">
            <v>S</v>
          </cell>
          <cell r="I225">
            <v>12916.7</v>
          </cell>
          <cell r="J225">
            <v>12926.9</v>
          </cell>
        </row>
        <row r="226">
          <cell r="D226" t="str">
            <v>HD7895</v>
          </cell>
          <cell r="E226">
            <v>17032014</v>
          </cell>
          <cell r="F226" t="str">
            <v>MARTHINUS LUMBAA</v>
          </cell>
          <cell r="G226" t="str">
            <v>OPERATOR TRUK PRODUKSI (HD 785)</v>
          </cell>
          <cell r="H226" t="str">
            <v>S</v>
          </cell>
          <cell r="I226">
            <v>13174.1</v>
          </cell>
          <cell r="J226">
            <v>13181.4</v>
          </cell>
        </row>
        <row r="227">
          <cell r="D227" t="str">
            <v>HD7896</v>
          </cell>
          <cell r="E227">
            <v>18084824</v>
          </cell>
          <cell r="F227" t="str">
            <v>BADARUDIN</v>
          </cell>
          <cell r="G227" t="str">
            <v>OPERATOR TRUK PRODUKSI (HD 785)</v>
          </cell>
          <cell r="H227" t="str">
            <v>S</v>
          </cell>
          <cell r="I227">
            <v>13075.7</v>
          </cell>
          <cell r="J227">
            <v>13085.6</v>
          </cell>
        </row>
        <row r="228">
          <cell r="D228" t="str">
            <v>HD7897</v>
          </cell>
          <cell r="E228">
            <v>18033541</v>
          </cell>
          <cell r="F228" t="str">
            <v>JAMALI</v>
          </cell>
          <cell r="G228" t="str">
            <v>OPERATOR TRUK PRODUKSI (HD 785)</v>
          </cell>
          <cell r="H228" t="str">
            <v>S</v>
          </cell>
          <cell r="I228">
            <v>12547.5</v>
          </cell>
          <cell r="J228">
            <v>12555.7</v>
          </cell>
        </row>
        <row r="229">
          <cell r="D229" t="str">
            <v>HD7898</v>
          </cell>
          <cell r="E229">
            <v>18023397</v>
          </cell>
          <cell r="F229" t="str">
            <v>FARIZ CHANDRA FEBRIAN</v>
          </cell>
          <cell r="G229" t="str">
            <v>OPERATOR TRUK PRODUKSI (HD 785)</v>
          </cell>
          <cell r="H229" t="str">
            <v>S</v>
          </cell>
          <cell r="I229">
            <v>12278.4</v>
          </cell>
          <cell r="J229">
            <v>12288</v>
          </cell>
        </row>
        <row r="230">
          <cell r="D230" t="str">
            <v>HD7899</v>
          </cell>
          <cell r="E230">
            <v>16101691</v>
          </cell>
          <cell r="F230" t="str">
            <v>EDI MUHSININ</v>
          </cell>
          <cell r="G230" t="str">
            <v>OPERATOR TRUK PRODUKSI (HD 785)</v>
          </cell>
          <cell r="H230" t="str">
            <v>S</v>
          </cell>
          <cell r="I230">
            <v>12197.1</v>
          </cell>
          <cell r="J230">
            <v>12206.9</v>
          </cell>
        </row>
        <row r="231">
          <cell r="D231" t="str">
            <v>HD4608</v>
          </cell>
          <cell r="F231" t="e">
            <v>#N/A</v>
          </cell>
          <cell r="G231" t="e">
            <v>#N/A</v>
          </cell>
          <cell r="H231">
            <v>0</v>
          </cell>
          <cell r="I231">
            <v>0</v>
          </cell>
        </row>
        <row r="232">
          <cell r="D232" t="str">
            <v>HD4609</v>
          </cell>
          <cell r="F232" t="e">
            <v>#N/A</v>
          </cell>
          <cell r="G232" t="e">
            <v>#N/A</v>
          </cell>
          <cell r="H232">
            <v>0</v>
          </cell>
          <cell r="I232">
            <v>0</v>
          </cell>
        </row>
        <row r="233">
          <cell r="D233" t="str">
            <v>HD4610</v>
          </cell>
          <cell r="F233" t="e">
            <v>#N/A</v>
          </cell>
          <cell r="G233" t="e">
            <v>#N/A</v>
          </cell>
          <cell r="H233">
            <v>0</v>
          </cell>
          <cell r="I233">
            <v>0</v>
          </cell>
        </row>
        <row r="234">
          <cell r="D234" t="str">
            <v>HD4611</v>
          </cell>
          <cell r="F234" t="e">
            <v>#N/A</v>
          </cell>
          <cell r="G234" t="e">
            <v>#N/A</v>
          </cell>
          <cell r="H234">
            <v>0</v>
          </cell>
          <cell r="I234">
            <v>0</v>
          </cell>
        </row>
        <row r="235">
          <cell r="D235" t="str">
            <v>HD4614</v>
          </cell>
          <cell r="E235">
            <v>18033551</v>
          </cell>
          <cell r="F235" t="str">
            <v>EDY GUNAWAN</v>
          </cell>
          <cell r="G235" t="str">
            <v>OPERATOR TRUK PRODUKSI (HD 465)</v>
          </cell>
          <cell r="H235" t="str">
            <v>S</v>
          </cell>
          <cell r="I235">
            <v>29845.8</v>
          </cell>
          <cell r="J235">
            <v>29855</v>
          </cell>
        </row>
        <row r="236">
          <cell r="D236" t="str">
            <v>HD4615</v>
          </cell>
          <cell r="F236" t="e">
            <v>#N/A</v>
          </cell>
          <cell r="G236" t="e">
            <v>#N/A</v>
          </cell>
          <cell r="H236">
            <v>0</v>
          </cell>
          <cell r="I236">
            <v>0</v>
          </cell>
        </row>
        <row r="237">
          <cell r="D237" t="str">
            <v>HD4616</v>
          </cell>
          <cell r="E237">
            <v>18064184</v>
          </cell>
          <cell r="F237" t="str">
            <v>NUR CHOLIS</v>
          </cell>
          <cell r="G237" t="str">
            <v>OPERATOR TRUK PRODUKSI (HD 465)</v>
          </cell>
          <cell r="H237" t="str">
            <v>S</v>
          </cell>
          <cell r="I237">
            <v>29913.200000000001</v>
          </cell>
          <cell r="J237">
            <v>29922.6</v>
          </cell>
        </row>
        <row r="238">
          <cell r="D238" t="str">
            <v>HD4617</v>
          </cell>
          <cell r="F238" t="e">
            <v>#N/A</v>
          </cell>
          <cell r="G238" t="e">
            <v>#N/A</v>
          </cell>
          <cell r="H238">
            <v>0</v>
          </cell>
          <cell r="I238">
            <v>0</v>
          </cell>
        </row>
        <row r="239">
          <cell r="D239" t="str">
            <v>HD4618</v>
          </cell>
          <cell r="F239" t="e">
            <v>#N/A</v>
          </cell>
          <cell r="G239" t="e">
            <v>#N/A</v>
          </cell>
          <cell r="H239">
            <v>0</v>
          </cell>
          <cell r="I239">
            <v>0</v>
          </cell>
        </row>
        <row r="240">
          <cell r="D240" t="str">
            <v>HD4619</v>
          </cell>
          <cell r="F240" t="e">
            <v>#N/A</v>
          </cell>
          <cell r="G240" t="e">
            <v>#N/A</v>
          </cell>
          <cell r="H240">
            <v>0</v>
          </cell>
          <cell r="I240">
            <v>0</v>
          </cell>
        </row>
        <row r="241">
          <cell r="D241" t="str">
            <v>HD4620</v>
          </cell>
          <cell r="F241" t="e">
            <v>#N/A</v>
          </cell>
          <cell r="G241" t="e">
            <v>#N/A</v>
          </cell>
          <cell r="H241">
            <v>0</v>
          </cell>
          <cell r="I241">
            <v>0</v>
          </cell>
        </row>
        <row r="242">
          <cell r="D242" t="str">
            <v>HD4622</v>
          </cell>
          <cell r="F242" t="e">
            <v>#N/A</v>
          </cell>
          <cell r="G242" t="e">
            <v>#N/A</v>
          </cell>
          <cell r="H242">
            <v>0</v>
          </cell>
          <cell r="I242">
            <v>0</v>
          </cell>
        </row>
        <row r="243">
          <cell r="D243" t="str">
            <v>HD4627</v>
          </cell>
          <cell r="F243" t="e">
            <v>#N/A</v>
          </cell>
          <cell r="G243" t="e">
            <v>#N/A</v>
          </cell>
          <cell r="H243">
            <v>0</v>
          </cell>
          <cell r="I243">
            <v>0</v>
          </cell>
        </row>
        <row r="244">
          <cell r="D244" t="str">
            <v>HD4602</v>
          </cell>
          <cell r="F244" t="e">
            <v>#N/A</v>
          </cell>
          <cell r="G244" t="e">
            <v>#N/A</v>
          </cell>
          <cell r="H244">
            <v>0</v>
          </cell>
          <cell r="I244">
            <v>0</v>
          </cell>
        </row>
        <row r="245">
          <cell r="D245" t="str">
            <v>HD4605</v>
          </cell>
          <cell r="F245" t="e">
            <v>#N/A</v>
          </cell>
          <cell r="G245" t="e">
            <v>#N/A</v>
          </cell>
          <cell r="H245">
            <v>0</v>
          </cell>
          <cell r="I245">
            <v>0</v>
          </cell>
        </row>
        <row r="246">
          <cell r="D246" t="str">
            <v>D1502</v>
          </cell>
          <cell r="E246">
            <v>17102895</v>
          </cell>
          <cell r="F246" t="str">
            <v>TIMOTIUS AMPULEMBANG</v>
          </cell>
          <cell r="G246" t="str">
            <v>OPERATOR A2B (DOZZER D155 E)</v>
          </cell>
          <cell r="H246" t="str">
            <v>S</v>
          </cell>
          <cell r="I246">
            <v>18175</v>
          </cell>
          <cell r="J246">
            <v>18185</v>
          </cell>
        </row>
        <row r="247">
          <cell r="D247" t="str">
            <v>D1504</v>
          </cell>
          <cell r="E247">
            <v>14100691</v>
          </cell>
          <cell r="F247" t="str">
            <v>GILANG ANGGRIAWAN</v>
          </cell>
          <cell r="G247" t="str">
            <v>OPERATOR A2B (DOZZER D155 E)</v>
          </cell>
          <cell r="H247" t="str">
            <v>S</v>
          </cell>
          <cell r="I247">
            <v>16322</v>
          </cell>
          <cell r="J247">
            <v>16332</v>
          </cell>
        </row>
        <row r="248">
          <cell r="D248" t="str">
            <v>D1505</v>
          </cell>
          <cell r="E248">
            <v>17102896</v>
          </cell>
          <cell r="F248" t="str">
            <v>RONNY IRAWAN</v>
          </cell>
          <cell r="G248" t="str">
            <v>OPERATOR A2B (DOZZER D155 E)</v>
          </cell>
          <cell r="H248" t="str">
            <v>S</v>
          </cell>
          <cell r="I248">
            <v>15943</v>
          </cell>
          <cell r="J248">
            <v>15952</v>
          </cell>
        </row>
        <row r="249">
          <cell r="D249" t="str">
            <v>D1506</v>
          </cell>
          <cell r="F249" t="e">
            <v>#N/A</v>
          </cell>
          <cell r="G249" t="e">
            <v>#N/A</v>
          </cell>
          <cell r="H249">
            <v>0</v>
          </cell>
          <cell r="I249">
            <v>0</v>
          </cell>
        </row>
        <row r="250">
          <cell r="D250" t="str">
            <v>D1507</v>
          </cell>
          <cell r="E250">
            <v>18064154</v>
          </cell>
          <cell r="F250" t="str">
            <v>IMAM TAUFIK</v>
          </cell>
          <cell r="G250" t="str">
            <v>OPERATOR A2B (DOZZER D155 E)</v>
          </cell>
          <cell r="H250" t="str">
            <v>S</v>
          </cell>
          <cell r="I250">
            <v>15056</v>
          </cell>
          <cell r="J250">
            <v>15066</v>
          </cell>
        </row>
        <row r="251">
          <cell r="D251" t="str">
            <v>D1508</v>
          </cell>
          <cell r="E251">
            <v>14100758</v>
          </cell>
          <cell r="F251" t="str">
            <v>SYAMSUDIN</v>
          </cell>
          <cell r="G251" t="str">
            <v>OPERATOR A2B (DOZZER D85E SS)</v>
          </cell>
          <cell r="H251" t="str">
            <v>S</v>
          </cell>
          <cell r="I251">
            <v>15428</v>
          </cell>
          <cell r="J251">
            <v>15435</v>
          </cell>
        </row>
        <row r="252">
          <cell r="D252" t="str">
            <v>D1509</v>
          </cell>
          <cell r="E252">
            <v>19020656</v>
          </cell>
          <cell r="F252" t="str">
            <v>FAUZY AKBAR AULIYAN</v>
          </cell>
          <cell r="G252" t="str">
            <v>OPERATOR A2B (DOZZER D155 E)</v>
          </cell>
          <cell r="H252" t="str">
            <v>S</v>
          </cell>
          <cell r="I252">
            <v>14418</v>
          </cell>
          <cell r="J252">
            <v>14428</v>
          </cell>
        </row>
        <row r="253">
          <cell r="D253" t="str">
            <v>D1510</v>
          </cell>
          <cell r="E253">
            <v>16101684</v>
          </cell>
          <cell r="F253" t="str">
            <v>AGUNG TRIONO</v>
          </cell>
          <cell r="G253" t="str">
            <v>OPERATOR A2B (DOZZER D155 E)</v>
          </cell>
          <cell r="H253" t="str">
            <v>S</v>
          </cell>
          <cell r="I253">
            <v>14177</v>
          </cell>
          <cell r="J253">
            <v>14183</v>
          </cell>
        </row>
        <row r="254">
          <cell r="D254" t="str">
            <v>D1511</v>
          </cell>
          <cell r="F254" t="e">
            <v>#N/A</v>
          </cell>
          <cell r="G254" t="e">
            <v>#N/A</v>
          </cell>
          <cell r="H254">
            <v>0</v>
          </cell>
          <cell r="I254" t="str">
            <v>-</v>
          </cell>
        </row>
        <row r="255">
          <cell r="D255" t="str">
            <v>D1512</v>
          </cell>
          <cell r="E255">
            <v>12020196</v>
          </cell>
          <cell r="F255" t="str">
            <v>IGNASIUS JEHAUT</v>
          </cell>
          <cell r="G255" t="str">
            <v>OPERATOR A2B (DOZZER D155 E)</v>
          </cell>
          <cell r="H255" t="str">
            <v>S</v>
          </cell>
          <cell r="I255">
            <v>13590</v>
          </cell>
          <cell r="J255">
            <v>13600</v>
          </cell>
        </row>
        <row r="256">
          <cell r="D256" t="str">
            <v>D1513</v>
          </cell>
          <cell r="E256">
            <v>16071382</v>
          </cell>
          <cell r="F256" t="str">
            <v>SETYO SUDARMO</v>
          </cell>
          <cell r="G256" t="str">
            <v>OPERATOR A2B (DOZZER D155 E)</v>
          </cell>
          <cell r="H256" t="str">
            <v>S</v>
          </cell>
          <cell r="I256">
            <v>13085</v>
          </cell>
          <cell r="J256">
            <v>13094</v>
          </cell>
        </row>
        <row r="257">
          <cell r="D257" t="str">
            <v>D1514</v>
          </cell>
          <cell r="E257">
            <v>17021934</v>
          </cell>
          <cell r="F257" t="str">
            <v>ROISUL KHASANI</v>
          </cell>
          <cell r="G257" t="str">
            <v>OPERATOR A2B (DOZZER D155 E)</v>
          </cell>
          <cell r="H257" t="str">
            <v>S</v>
          </cell>
          <cell r="I257">
            <v>13080</v>
          </cell>
          <cell r="J257">
            <v>13090</v>
          </cell>
        </row>
        <row r="258">
          <cell r="D258" t="str">
            <v>D1515</v>
          </cell>
          <cell r="F258" t="e">
            <v>#N/A</v>
          </cell>
          <cell r="G258" t="e">
            <v>#N/A</v>
          </cell>
          <cell r="H258">
            <v>0</v>
          </cell>
          <cell r="I258">
            <v>12185</v>
          </cell>
        </row>
        <row r="259">
          <cell r="D259" t="str">
            <v>D1517</v>
          </cell>
          <cell r="E259">
            <v>16081395</v>
          </cell>
          <cell r="F259" t="str">
            <v>RANGGA ARYANTO</v>
          </cell>
          <cell r="G259" t="str">
            <v>OPERATOR A2B (DOZZER D155 E)</v>
          </cell>
          <cell r="H259" t="str">
            <v>S</v>
          </cell>
          <cell r="I259">
            <v>11627</v>
          </cell>
          <cell r="J259">
            <v>11637</v>
          </cell>
        </row>
        <row r="260">
          <cell r="D260" t="str">
            <v>D1518</v>
          </cell>
          <cell r="E260">
            <v>17102907</v>
          </cell>
          <cell r="F260" t="str">
            <v>SUHERMAN</v>
          </cell>
          <cell r="G260" t="str">
            <v>OPERATOR A2B (DOZZER D155 E)</v>
          </cell>
          <cell r="H260" t="str">
            <v>S</v>
          </cell>
          <cell r="I260">
            <v>11785</v>
          </cell>
          <cell r="J260">
            <v>11795</v>
          </cell>
        </row>
        <row r="261">
          <cell r="D261" t="str">
            <v>D1519</v>
          </cell>
          <cell r="E261">
            <v>17062426</v>
          </cell>
          <cell r="F261" t="str">
            <v>OBET TONAN</v>
          </cell>
          <cell r="G261" t="str">
            <v>OPERATOR A2B (DOZZER D155 E)</v>
          </cell>
          <cell r="H261" t="str">
            <v>S</v>
          </cell>
          <cell r="I261">
            <v>10836</v>
          </cell>
          <cell r="J261">
            <v>10846</v>
          </cell>
        </row>
        <row r="262">
          <cell r="D262" t="str">
            <v>D1520</v>
          </cell>
          <cell r="E262">
            <v>16011128</v>
          </cell>
          <cell r="F262" t="str">
            <v>ARIS MULYADI</v>
          </cell>
          <cell r="G262" t="str">
            <v>OPERATOR A2B (DOZER 375)</v>
          </cell>
          <cell r="H262" t="str">
            <v>S</v>
          </cell>
          <cell r="I262">
            <v>9609</v>
          </cell>
          <cell r="J262">
            <v>9618</v>
          </cell>
        </row>
        <row r="263">
          <cell r="D263" t="str">
            <v>D1530</v>
          </cell>
          <cell r="E263">
            <v>18094904</v>
          </cell>
          <cell r="F263" t="str">
            <v>AFIT</v>
          </cell>
          <cell r="G263" t="str">
            <v>OPERATOR A2B (DOZZER D155 E)</v>
          </cell>
          <cell r="H263" t="str">
            <v>S</v>
          </cell>
          <cell r="I263">
            <v>5783</v>
          </cell>
          <cell r="J263">
            <v>5792</v>
          </cell>
        </row>
        <row r="264">
          <cell r="D264" t="str">
            <v>D1532</v>
          </cell>
          <cell r="E264">
            <v>14100759</v>
          </cell>
          <cell r="F264" t="str">
            <v>WAHYUDI SETIAWAN</v>
          </cell>
          <cell r="G264" t="str">
            <v>OPERATOR A2B (DOZZER D155 E)</v>
          </cell>
          <cell r="H264" t="str">
            <v>S</v>
          </cell>
          <cell r="I264">
            <v>5480</v>
          </cell>
          <cell r="J264">
            <v>5490</v>
          </cell>
        </row>
        <row r="265">
          <cell r="D265" t="str">
            <v>D1533</v>
          </cell>
          <cell r="E265">
            <v>17021901</v>
          </cell>
          <cell r="F265" t="str">
            <v>FADILAH MUTAKIN</v>
          </cell>
          <cell r="G265" t="str">
            <v>OPERATOR A2B (DOZZER D155 E)</v>
          </cell>
          <cell r="H265" t="str">
            <v>S</v>
          </cell>
          <cell r="I265">
            <v>2051</v>
          </cell>
          <cell r="J265">
            <v>2057</v>
          </cell>
        </row>
        <row r="266">
          <cell r="D266" t="str">
            <v>D1534</v>
          </cell>
          <cell r="E266">
            <v>18064135</v>
          </cell>
          <cell r="F266" t="str">
            <v>ASRUL YASIN</v>
          </cell>
          <cell r="G266" t="str">
            <v>OPERATOR A2B (DOZZER D155 E)</v>
          </cell>
          <cell r="H266" t="str">
            <v>S</v>
          </cell>
          <cell r="I266">
            <v>2123</v>
          </cell>
          <cell r="J266">
            <v>2133</v>
          </cell>
        </row>
        <row r="267">
          <cell r="D267" t="str">
            <v>D1537</v>
          </cell>
          <cell r="F267" t="e">
            <v>#N/A</v>
          </cell>
          <cell r="G267" t="e">
            <v>#N/A</v>
          </cell>
          <cell r="H267">
            <v>0</v>
          </cell>
          <cell r="I267">
            <v>0</v>
          </cell>
        </row>
        <row r="268">
          <cell r="D268" t="str">
            <v>D8506</v>
          </cell>
          <cell r="E268">
            <v>19020283</v>
          </cell>
          <cell r="F268" t="str">
            <v>MUCHAMAD FURKON</v>
          </cell>
          <cell r="G268" t="str">
            <v>OPERATOR A2B (DOZZER D85E SS)</v>
          </cell>
          <cell r="H268" t="str">
            <v>S</v>
          </cell>
          <cell r="I268">
            <v>2077.6</v>
          </cell>
          <cell r="J268">
            <v>2087.4</v>
          </cell>
        </row>
        <row r="269">
          <cell r="D269" t="str">
            <v>D8507</v>
          </cell>
          <cell r="F269" t="e">
            <v>#N/A</v>
          </cell>
          <cell r="G269" t="e">
            <v>#N/A</v>
          </cell>
          <cell r="H269">
            <v>0</v>
          </cell>
          <cell r="I269">
            <v>0</v>
          </cell>
        </row>
        <row r="270">
          <cell r="D270" t="str">
            <v>D8512</v>
          </cell>
          <cell r="E270">
            <v>718097</v>
          </cell>
          <cell r="F270" t="str">
            <v>ARIE PRADANA</v>
          </cell>
          <cell r="G270" t="str">
            <v>OPERATOR A2B (DOZZER D85E SS)</v>
          </cell>
          <cell r="H270" t="str">
            <v>S</v>
          </cell>
          <cell r="I270">
            <v>8361.1</v>
          </cell>
          <cell r="J270">
            <v>8371.1</v>
          </cell>
        </row>
        <row r="271">
          <cell r="D271" t="str">
            <v>D8513</v>
          </cell>
          <cell r="F271" t="e">
            <v>#N/A</v>
          </cell>
          <cell r="G271" t="e">
            <v>#N/A</v>
          </cell>
          <cell r="H271">
            <v>0</v>
          </cell>
          <cell r="I271">
            <v>0</v>
          </cell>
        </row>
        <row r="272">
          <cell r="D272" t="str">
            <v>D8514</v>
          </cell>
          <cell r="E272">
            <v>20000433</v>
          </cell>
          <cell r="F272" t="str">
            <v>I NENGAH SATIYA GUNAWAN</v>
          </cell>
          <cell r="G272" t="str">
            <v>OPERATOR A2B (DOZZER D85E SS)</v>
          </cell>
          <cell r="H272" t="str">
            <v>S</v>
          </cell>
          <cell r="I272">
            <v>7769.5</v>
          </cell>
          <cell r="J272">
            <v>7779</v>
          </cell>
        </row>
        <row r="273">
          <cell r="D273" t="str">
            <v>D8520</v>
          </cell>
          <cell r="E273">
            <v>718119</v>
          </cell>
          <cell r="F273" t="str">
            <v>SUFRIYANTO</v>
          </cell>
          <cell r="G273" t="str">
            <v>OPERATOR A2B (DOZZER D85E SS)</v>
          </cell>
          <cell r="H273" t="str">
            <v>S</v>
          </cell>
          <cell r="I273">
            <v>1482.4</v>
          </cell>
          <cell r="J273">
            <v>1484.4</v>
          </cell>
        </row>
        <row r="274">
          <cell r="D274" t="str">
            <v>D8522</v>
          </cell>
          <cell r="E274">
            <v>19020025</v>
          </cell>
          <cell r="F274" t="str">
            <v>MOH. IMAM PURWADI</v>
          </cell>
          <cell r="G274" t="str">
            <v>OPERATOR A2B (DOZZER D85E SS)</v>
          </cell>
          <cell r="H274" t="str">
            <v>S</v>
          </cell>
          <cell r="I274">
            <v>65.2</v>
          </cell>
          <cell r="J274">
            <v>75.2</v>
          </cell>
        </row>
        <row r="275">
          <cell r="D275" t="str">
            <v>D8523</v>
          </cell>
          <cell r="E275">
            <v>19019988</v>
          </cell>
          <cell r="F275" t="str">
            <v>AGUS SUGIANTO</v>
          </cell>
          <cell r="G275" t="str">
            <v>OPERATOR A2B (DOZZER D85E SS)</v>
          </cell>
          <cell r="H275" t="str">
            <v>S</v>
          </cell>
          <cell r="I275">
            <v>9852.7000000000007</v>
          </cell>
          <cell r="J275">
            <v>9862.7000000000007</v>
          </cell>
        </row>
        <row r="276">
          <cell r="D276" t="str">
            <v>D8524</v>
          </cell>
          <cell r="F276" t="e">
            <v>#N/A</v>
          </cell>
          <cell r="G276" t="e">
            <v>#N/A</v>
          </cell>
          <cell r="H276">
            <v>0</v>
          </cell>
          <cell r="I276">
            <v>0</v>
          </cell>
        </row>
        <row r="277">
          <cell r="D277" t="str">
            <v>D8536</v>
          </cell>
          <cell r="E277">
            <v>19020514</v>
          </cell>
          <cell r="F277" t="str">
            <v>AGUS SOLIHIN</v>
          </cell>
          <cell r="G277" t="str">
            <v>OPERATOR A2B (DOZZER D85E SS)</v>
          </cell>
          <cell r="H277" t="str">
            <v>S</v>
          </cell>
          <cell r="I277">
            <v>5014.2</v>
          </cell>
          <cell r="J277">
            <v>5022.8</v>
          </cell>
        </row>
        <row r="278">
          <cell r="D278" t="str">
            <v>D8537</v>
          </cell>
          <cell r="E278">
            <v>718118</v>
          </cell>
          <cell r="F278" t="str">
            <v>M ELMI</v>
          </cell>
          <cell r="G278" t="str">
            <v>OPERATOR A2B (DOZZER D85E SS)</v>
          </cell>
          <cell r="H278" t="str">
            <v>S</v>
          </cell>
          <cell r="I278">
            <v>4778</v>
          </cell>
          <cell r="J278">
            <v>4787</v>
          </cell>
        </row>
        <row r="279">
          <cell r="D279" t="str">
            <v>D8540</v>
          </cell>
          <cell r="E279">
            <v>19020041</v>
          </cell>
          <cell r="F279" t="str">
            <v>VIYAN KURNIAWAN</v>
          </cell>
          <cell r="G279" t="str">
            <v>OPERATOR A2B (DOZZER D85E SS)</v>
          </cell>
          <cell r="H279" t="str">
            <v>S</v>
          </cell>
          <cell r="I279">
            <v>1862</v>
          </cell>
          <cell r="J279">
            <v>1871</v>
          </cell>
        </row>
        <row r="280">
          <cell r="D280" t="str">
            <v>D8541</v>
          </cell>
          <cell r="E280">
            <v>19019064</v>
          </cell>
          <cell r="F280" t="str">
            <v>RAEIS</v>
          </cell>
          <cell r="G280" t="str">
            <v>OPERATOR A2B (DOZZER D85E SS)</v>
          </cell>
          <cell r="H280" t="str">
            <v>S</v>
          </cell>
          <cell r="I280">
            <v>775.5</v>
          </cell>
          <cell r="J280">
            <v>779.5</v>
          </cell>
        </row>
        <row r="281">
          <cell r="D281" t="str">
            <v>D8542</v>
          </cell>
          <cell r="E281">
            <v>19020305</v>
          </cell>
          <cell r="F281" t="str">
            <v>AKHMAD FAUZI</v>
          </cell>
          <cell r="G281" t="str">
            <v>OPERATOR A2B (DOZZER D85E SS)</v>
          </cell>
          <cell r="H281" t="str">
            <v>S</v>
          </cell>
          <cell r="I281">
            <v>1061</v>
          </cell>
          <cell r="J281">
            <v>1069</v>
          </cell>
        </row>
        <row r="282">
          <cell r="D282" t="str">
            <v>D8543</v>
          </cell>
          <cell r="F282" t="e">
            <v>#N/A</v>
          </cell>
          <cell r="G282" t="e">
            <v>#N/A</v>
          </cell>
          <cell r="H282">
            <v>0</v>
          </cell>
          <cell r="I282">
            <v>526.20000000000005</v>
          </cell>
        </row>
        <row r="283">
          <cell r="D283" t="str">
            <v>D8544</v>
          </cell>
          <cell r="E283">
            <v>19020018</v>
          </cell>
          <cell r="F283" t="str">
            <v>HENDRIAN SUMANTRIANTO</v>
          </cell>
          <cell r="G283" t="str">
            <v>OPERATOR A2B (DOZZER D85E SS)</v>
          </cell>
          <cell r="H283" t="str">
            <v>S</v>
          </cell>
          <cell r="I283">
            <v>772.5</v>
          </cell>
          <cell r="J283">
            <v>781.4</v>
          </cell>
        </row>
        <row r="284">
          <cell r="D284" t="str">
            <v>D8545</v>
          </cell>
          <cell r="E284">
            <v>20000431</v>
          </cell>
          <cell r="F284" t="str">
            <v>IRWANSYAH</v>
          </cell>
          <cell r="G284" t="str">
            <v>OPERATOR A2B (DOZZER D85E SS)</v>
          </cell>
          <cell r="H284" t="str">
            <v>S</v>
          </cell>
          <cell r="I284">
            <v>9125.7000000000007</v>
          </cell>
          <cell r="J284">
            <v>9133.4</v>
          </cell>
        </row>
        <row r="285">
          <cell r="D285" t="str">
            <v>D8546</v>
          </cell>
          <cell r="E285">
            <v>20000436</v>
          </cell>
          <cell r="F285" t="str">
            <v>WAHYU APRILIYANTO</v>
          </cell>
          <cell r="G285" t="str">
            <v>OPERATOR A2B (DOZZER D85E SS)</v>
          </cell>
          <cell r="H285" t="str">
            <v>S</v>
          </cell>
          <cell r="I285">
            <v>9435.6</v>
          </cell>
          <cell r="J285">
            <v>9435.6</v>
          </cell>
        </row>
        <row r="286">
          <cell r="D286" t="str">
            <v>D8553</v>
          </cell>
          <cell r="E286">
            <v>18064192</v>
          </cell>
          <cell r="F286" t="str">
            <v>ARICH SATRIYA DERISTA</v>
          </cell>
          <cell r="G286" t="str">
            <v>OPERATOR A2B (DOZZER D85E SS)</v>
          </cell>
          <cell r="H286" t="str">
            <v>S</v>
          </cell>
          <cell r="I286">
            <v>6953.8</v>
          </cell>
          <cell r="J286">
            <v>6963.4</v>
          </cell>
        </row>
        <row r="287">
          <cell r="D287" t="str">
            <v>GD501</v>
          </cell>
          <cell r="F287" t="e">
            <v>#N/A</v>
          </cell>
          <cell r="G287" t="e">
            <v>#N/A</v>
          </cell>
          <cell r="H287">
            <v>0</v>
          </cell>
          <cell r="I287">
            <v>0</v>
          </cell>
        </row>
        <row r="288">
          <cell r="D288" t="str">
            <v>GD701</v>
          </cell>
          <cell r="F288" t="e">
            <v>#N/A</v>
          </cell>
          <cell r="G288" t="e">
            <v>#N/A</v>
          </cell>
          <cell r="H288">
            <v>0</v>
          </cell>
          <cell r="I288">
            <v>0</v>
          </cell>
        </row>
        <row r="289">
          <cell r="D289" t="str">
            <v>GD703</v>
          </cell>
          <cell r="E289">
            <v>19020520</v>
          </cell>
          <cell r="F289" t="str">
            <v>GALIH SUKMA SEJATI</v>
          </cell>
          <cell r="G289" t="str">
            <v>OPERATOR A2B (GRADER 705)</v>
          </cell>
          <cell r="H289" t="str">
            <v>S</v>
          </cell>
          <cell r="I289">
            <v>1007.3</v>
          </cell>
          <cell r="J289">
            <v>1016.7</v>
          </cell>
        </row>
        <row r="290">
          <cell r="D290" t="str">
            <v>GD704</v>
          </cell>
          <cell r="F290" t="e">
            <v>#N/A</v>
          </cell>
          <cell r="G290" t="e">
            <v>#N/A</v>
          </cell>
          <cell r="H290">
            <v>0</v>
          </cell>
          <cell r="I290">
            <v>0</v>
          </cell>
        </row>
        <row r="291">
          <cell r="D291" t="str">
            <v>GD705</v>
          </cell>
          <cell r="E291">
            <v>19019084</v>
          </cell>
          <cell r="F291" t="str">
            <v>FREDY NUSA HERLAMBANG</v>
          </cell>
          <cell r="G291" t="str">
            <v>OPERATOR A2B (GRADER 705)</v>
          </cell>
          <cell r="H291" t="str">
            <v>S</v>
          </cell>
          <cell r="I291">
            <v>20984.9</v>
          </cell>
          <cell r="J291">
            <v>20995</v>
          </cell>
        </row>
        <row r="292">
          <cell r="D292" t="str">
            <v>GD709</v>
          </cell>
          <cell r="E292">
            <v>20000503</v>
          </cell>
          <cell r="F292" t="str">
            <v>MISYANTO</v>
          </cell>
          <cell r="G292" t="str">
            <v>OPERATOR A2B (GRADER 705)</v>
          </cell>
          <cell r="H292" t="str">
            <v>S</v>
          </cell>
          <cell r="I292">
            <v>15961.2</v>
          </cell>
          <cell r="J292">
            <v>15970.7</v>
          </cell>
        </row>
        <row r="293">
          <cell r="D293" t="str">
            <v>GD710</v>
          </cell>
          <cell r="E293">
            <v>19019202</v>
          </cell>
          <cell r="F293" t="str">
            <v>URIP SLAMET DARDI</v>
          </cell>
          <cell r="G293" t="str">
            <v>OPERATOR A2B (GRADER 705)</v>
          </cell>
          <cell r="H293" t="str">
            <v>S</v>
          </cell>
          <cell r="I293">
            <v>15648.3</v>
          </cell>
          <cell r="J293">
            <v>15658.3</v>
          </cell>
        </row>
        <row r="294">
          <cell r="D294" t="str">
            <v>GD716</v>
          </cell>
          <cell r="E294">
            <v>20000438</v>
          </cell>
          <cell r="F294" t="str">
            <v>MUHAMMAD KHOTIF SAMBAS</v>
          </cell>
          <cell r="G294" t="str">
            <v>OPERATOR A2B (GRADER 705)</v>
          </cell>
          <cell r="H294" t="str">
            <v>S</v>
          </cell>
          <cell r="I294">
            <v>2130.5</v>
          </cell>
          <cell r="J294">
            <v>2139.4</v>
          </cell>
        </row>
        <row r="295">
          <cell r="D295" t="str">
            <v>GD717</v>
          </cell>
          <cell r="E295">
            <v>19019751</v>
          </cell>
          <cell r="F295" t="str">
            <v>ABDUL ALIYI</v>
          </cell>
          <cell r="G295" t="str">
            <v>OPERATOR A2B (GRADER 705)</v>
          </cell>
          <cell r="H295" t="str">
            <v>S</v>
          </cell>
          <cell r="I295">
            <v>2162.1</v>
          </cell>
          <cell r="J295">
            <v>2170</v>
          </cell>
        </row>
        <row r="296">
          <cell r="D296" t="str">
            <v>GD804</v>
          </cell>
          <cell r="E296">
            <v>17052276</v>
          </cell>
          <cell r="F296" t="str">
            <v>SUJIANTO AHSIN</v>
          </cell>
          <cell r="G296" t="str">
            <v>OPERATOR A2B (GRADER 825)</v>
          </cell>
          <cell r="H296" t="str">
            <v>S</v>
          </cell>
          <cell r="I296">
            <v>17272</v>
          </cell>
          <cell r="J296">
            <v>17280</v>
          </cell>
        </row>
        <row r="297">
          <cell r="D297" t="str">
            <v>GD805</v>
          </cell>
          <cell r="E297">
            <v>18064210</v>
          </cell>
          <cell r="F297" t="str">
            <v>AAN SETIAWAN</v>
          </cell>
          <cell r="G297" t="str">
            <v>OPERATOR A2B (GRADER 825)</v>
          </cell>
          <cell r="H297" t="str">
            <v>S</v>
          </cell>
          <cell r="I297">
            <v>13884</v>
          </cell>
          <cell r="J297">
            <v>13894</v>
          </cell>
        </row>
        <row r="298">
          <cell r="D298" t="str">
            <v>GD806</v>
          </cell>
          <cell r="E298">
            <v>18074426</v>
          </cell>
          <cell r="F298" t="str">
            <v>HERY KUSWANTO</v>
          </cell>
          <cell r="G298" t="str">
            <v>OPERATOR A2B (GRADER 825)</v>
          </cell>
          <cell r="H298" t="str">
            <v>S</v>
          </cell>
          <cell r="I298">
            <v>14368</v>
          </cell>
          <cell r="J298">
            <v>14378</v>
          </cell>
        </row>
        <row r="299">
          <cell r="D299" t="str">
            <v>GD808</v>
          </cell>
          <cell r="E299">
            <v>18084760</v>
          </cell>
          <cell r="F299" t="str">
            <v>MUHAMMAD BURHAN</v>
          </cell>
          <cell r="G299" t="str">
            <v>OPERATOR A2B (GRADER 825)</v>
          </cell>
          <cell r="H299" t="str">
            <v>S</v>
          </cell>
          <cell r="I299">
            <v>13611</v>
          </cell>
          <cell r="J299">
            <v>13621</v>
          </cell>
        </row>
        <row r="300">
          <cell r="D300" t="str">
            <v>GD810</v>
          </cell>
          <cell r="E300">
            <v>19019075</v>
          </cell>
          <cell r="F300" t="str">
            <v>KUDUNG AJI ASNO</v>
          </cell>
          <cell r="G300" t="str">
            <v>OPERATOR A2B (GRADER 705)</v>
          </cell>
          <cell r="H300" t="str">
            <v>S</v>
          </cell>
          <cell r="I300">
            <v>11832</v>
          </cell>
          <cell r="J300">
            <v>11842</v>
          </cell>
        </row>
        <row r="301">
          <cell r="D301" t="str">
            <v>GD811</v>
          </cell>
          <cell r="E301">
            <v>18064230</v>
          </cell>
          <cell r="F301" t="str">
            <v>ARIS SETIAWAN</v>
          </cell>
          <cell r="G301" t="str">
            <v>OPERATOR A2B (GRADER 825)</v>
          </cell>
          <cell r="H301" t="str">
            <v>S</v>
          </cell>
          <cell r="I301">
            <v>11185</v>
          </cell>
          <cell r="J301">
            <v>11193</v>
          </cell>
        </row>
        <row r="302">
          <cell r="D302" t="str">
            <v>GD814</v>
          </cell>
          <cell r="E302" t="str">
            <v>08070054</v>
          </cell>
          <cell r="F302" t="str">
            <v>ARIF RAHMAN</v>
          </cell>
          <cell r="G302" t="str">
            <v>OPERATOR A2B (GRADER 825)</v>
          </cell>
          <cell r="H302" t="str">
            <v>S</v>
          </cell>
          <cell r="I302">
            <v>9624</v>
          </cell>
          <cell r="J302">
            <v>9634</v>
          </cell>
        </row>
        <row r="303">
          <cell r="D303" t="str">
            <v>GD815</v>
          </cell>
          <cell r="E303">
            <v>17021926</v>
          </cell>
          <cell r="F303" t="str">
            <v>TRI VANDA ANDI WIBAWA</v>
          </cell>
          <cell r="G303" t="str">
            <v>OPERATOR A2B (GRADER 825)</v>
          </cell>
          <cell r="H303" t="str">
            <v>S</v>
          </cell>
          <cell r="I303">
            <v>9671</v>
          </cell>
          <cell r="J303">
            <v>9676</v>
          </cell>
        </row>
        <row r="304">
          <cell r="D304" t="str">
            <v>GD819</v>
          </cell>
          <cell r="E304" t="str">
            <v>08070057</v>
          </cell>
          <cell r="F304" t="str">
            <v>HADI SAPUTRA</v>
          </cell>
          <cell r="G304" t="str">
            <v>OPERATOR A2B (GRADER 825)</v>
          </cell>
          <cell r="H304" t="str">
            <v>S</v>
          </cell>
          <cell r="I304">
            <v>4032</v>
          </cell>
          <cell r="J304">
            <v>4042</v>
          </cell>
        </row>
        <row r="305">
          <cell r="D305" t="str">
            <v>GD823</v>
          </cell>
          <cell r="E305">
            <v>18115385</v>
          </cell>
          <cell r="F305" t="str">
            <v>SUPRIYADI GD</v>
          </cell>
          <cell r="G305" t="str">
            <v>OPERATOR A2B (GRADER 825)</v>
          </cell>
          <cell r="H305" t="str">
            <v>S</v>
          </cell>
          <cell r="I305">
            <v>4462</v>
          </cell>
          <cell r="J305">
            <v>4472</v>
          </cell>
        </row>
        <row r="306">
          <cell r="D306" t="str">
            <v>V03</v>
          </cell>
          <cell r="E306">
            <v>19019072</v>
          </cell>
          <cell r="F306" t="str">
            <v>NOR AHMAD SARNUBI</v>
          </cell>
          <cell r="G306" t="str">
            <v>OPERATOR A2B (VIBRO)</v>
          </cell>
          <cell r="H306" t="str">
            <v>S</v>
          </cell>
          <cell r="I306">
            <v>11472</v>
          </cell>
          <cell r="J306">
            <v>11481</v>
          </cell>
        </row>
        <row r="307">
          <cell r="D307" t="str">
            <v>V04</v>
          </cell>
          <cell r="E307">
            <v>17082633</v>
          </cell>
          <cell r="F307" t="str">
            <v>IVAN PRAYITNO</v>
          </cell>
          <cell r="G307" t="str">
            <v>OPERATOR A2B (VIBRO)</v>
          </cell>
          <cell r="H307" t="str">
            <v>S</v>
          </cell>
          <cell r="I307">
            <v>7999.7</v>
          </cell>
          <cell r="J307">
            <v>8004.9</v>
          </cell>
        </row>
        <row r="308">
          <cell r="D308" t="str">
            <v>V05</v>
          </cell>
          <cell r="F308" t="e">
            <v>#N/A</v>
          </cell>
          <cell r="G308" t="e">
            <v>#N/A</v>
          </cell>
          <cell r="H308">
            <v>0</v>
          </cell>
          <cell r="I308">
            <v>11048</v>
          </cell>
        </row>
        <row r="309">
          <cell r="D309" t="str">
            <v>V06</v>
          </cell>
          <cell r="E309">
            <v>19019073</v>
          </cell>
          <cell r="F309" t="str">
            <v>GURUH AGUS PRASETYO</v>
          </cell>
          <cell r="G309" t="str">
            <v>OPERATOR A2B (VIBRO)</v>
          </cell>
          <cell r="H309" t="str">
            <v>S</v>
          </cell>
          <cell r="I309">
            <v>11275</v>
          </cell>
          <cell r="J309">
            <v>11282</v>
          </cell>
        </row>
        <row r="310">
          <cell r="D310" t="str">
            <v>V07</v>
          </cell>
          <cell r="E310">
            <v>18064121</v>
          </cell>
          <cell r="F310" t="str">
            <v>WIDODO VB</v>
          </cell>
          <cell r="G310" t="str">
            <v>OPERATOR A2B (VIBRO)</v>
          </cell>
          <cell r="H310" t="str">
            <v>S</v>
          </cell>
          <cell r="I310">
            <v>13471</v>
          </cell>
          <cell r="J310">
            <v>13481</v>
          </cell>
        </row>
        <row r="311">
          <cell r="D311" t="str">
            <v>V08</v>
          </cell>
          <cell r="E311">
            <v>17032054</v>
          </cell>
          <cell r="F311" t="str">
            <v>NUR EKA HIDAYANTO</v>
          </cell>
          <cell r="G311" t="str">
            <v>OPERATOR A2B (VIBRO)</v>
          </cell>
          <cell r="H311" t="str">
            <v>S</v>
          </cell>
          <cell r="I311">
            <v>9951.7000000000007</v>
          </cell>
          <cell r="J311">
            <v>9961.2000000000007</v>
          </cell>
        </row>
        <row r="312">
          <cell r="D312" t="str">
            <v>V11</v>
          </cell>
          <cell r="F312" t="e">
            <v>#N/A</v>
          </cell>
          <cell r="G312" t="e">
            <v>#N/A</v>
          </cell>
          <cell r="H312">
            <v>0</v>
          </cell>
          <cell r="I312">
            <v>0</v>
          </cell>
        </row>
        <row r="313">
          <cell r="D313" t="str">
            <v>DTB606</v>
          </cell>
          <cell r="F313" t="e">
            <v>#N/A</v>
          </cell>
          <cell r="G313" t="e">
            <v>#N/A</v>
          </cell>
          <cell r="H313">
            <v>0</v>
          </cell>
          <cell r="I313">
            <v>0</v>
          </cell>
        </row>
        <row r="314">
          <cell r="D314" t="str">
            <v>DTB607</v>
          </cell>
          <cell r="F314" t="e">
            <v>#N/A</v>
          </cell>
          <cell r="G314" t="e">
            <v>#N/A</v>
          </cell>
          <cell r="H314">
            <v>0</v>
          </cell>
          <cell r="I314">
            <v>0</v>
          </cell>
        </row>
        <row r="315">
          <cell r="D315" t="str">
            <v>DTB608</v>
          </cell>
          <cell r="F315" t="e">
            <v>#N/A</v>
          </cell>
          <cell r="G315" t="e">
            <v>#N/A</v>
          </cell>
          <cell r="H315">
            <v>0</v>
          </cell>
          <cell r="I315">
            <v>0</v>
          </cell>
        </row>
        <row r="316">
          <cell r="D316" t="str">
            <v>DT601</v>
          </cell>
          <cell r="E316">
            <v>20000497</v>
          </cell>
          <cell r="F316" t="str">
            <v>FERY MULYANA</v>
          </cell>
          <cell r="G316" t="str">
            <v>OPERATOR TRUK PRODUKSI (DT VOLVO 400)</v>
          </cell>
          <cell r="H316" t="str">
            <v>S</v>
          </cell>
          <cell r="I316">
            <v>10778</v>
          </cell>
          <cell r="J316">
            <v>10786</v>
          </cell>
        </row>
        <row r="317">
          <cell r="D317" t="str">
            <v>DT602</v>
          </cell>
          <cell r="F317" t="e">
            <v>#N/A</v>
          </cell>
          <cell r="G317" t="e">
            <v>#N/A</v>
          </cell>
          <cell r="H317">
            <v>0</v>
          </cell>
          <cell r="I317">
            <v>0</v>
          </cell>
        </row>
        <row r="318">
          <cell r="D318" t="str">
            <v>DT603</v>
          </cell>
          <cell r="F318" t="e">
            <v>#N/A</v>
          </cell>
          <cell r="G318" t="e">
            <v>#N/A</v>
          </cell>
          <cell r="H318">
            <v>0</v>
          </cell>
          <cell r="I318">
            <v>0</v>
          </cell>
        </row>
        <row r="319">
          <cell r="D319" t="str">
            <v>DT604</v>
          </cell>
          <cell r="E319">
            <v>19020289</v>
          </cell>
          <cell r="F319" t="str">
            <v>BAYU CAHYONO</v>
          </cell>
          <cell r="G319" t="str">
            <v>OPERATOR A2B (GRADER 705)</v>
          </cell>
          <cell r="H319" t="str">
            <v>S</v>
          </cell>
          <cell r="I319">
            <v>11566.36</v>
          </cell>
          <cell r="J319">
            <v>11573.78</v>
          </cell>
        </row>
        <row r="320">
          <cell r="D320" t="str">
            <v>DT605</v>
          </cell>
          <cell r="E320">
            <v>17021890</v>
          </cell>
          <cell r="F320" t="str">
            <v>SUKADI</v>
          </cell>
          <cell r="G320" t="str">
            <v>OPERATOR A2B (VIBRO)</v>
          </cell>
          <cell r="H320" t="str">
            <v>S</v>
          </cell>
          <cell r="I320">
            <v>11223</v>
          </cell>
          <cell r="J320">
            <v>11226</v>
          </cell>
        </row>
        <row r="321">
          <cell r="D321" t="str">
            <v>DT4001</v>
          </cell>
          <cell r="F321" t="e">
            <v>#N/A</v>
          </cell>
          <cell r="G321" t="e">
            <v>#N/A</v>
          </cell>
          <cell r="H321">
            <v>0</v>
          </cell>
          <cell r="I321">
            <v>0</v>
          </cell>
        </row>
        <row r="322">
          <cell r="D322" t="str">
            <v>DT4002</v>
          </cell>
          <cell r="F322" t="e">
            <v>#N/A</v>
          </cell>
          <cell r="G322" t="e">
            <v>#N/A</v>
          </cell>
          <cell r="H322">
            <v>0</v>
          </cell>
          <cell r="I322">
            <v>0</v>
          </cell>
        </row>
        <row r="323">
          <cell r="D323" t="str">
            <v>DT4003</v>
          </cell>
          <cell r="E323">
            <v>19019833</v>
          </cell>
          <cell r="F323" t="str">
            <v>RIYADIN PRAYOGA</v>
          </cell>
          <cell r="G323" t="str">
            <v>OPERATOR TRUK PRODUKSI (DT QUON)</v>
          </cell>
          <cell r="H323" t="str">
            <v>S</v>
          </cell>
          <cell r="I323">
            <v>12174.1</v>
          </cell>
          <cell r="J323">
            <v>12183.35</v>
          </cell>
        </row>
        <row r="324">
          <cell r="D324" t="str">
            <v>DT4004</v>
          </cell>
          <cell r="E324">
            <v>19020286</v>
          </cell>
          <cell r="F324" t="str">
            <v>DWI RENATA SANJAYA</v>
          </cell>
          <cell r="G324" t="str">
            <v>OPERATOR TRUK PRODUKSI (DT QUON)</v>
          </cell>
          <cell r="H324" t="str">
            <v>S</v>
          </cell>
          <cell r="I324">
            <v>11622.32</v>
          </cell>
          <cell r="J324">
            <v>11629.19</v>
          </cell>
        </row>
        <row r="325">
          <cell r="D325" t="str">
            <v>DT4005</v>
          </cell>
          <cell r="E325">
            <v>19019770</v>
          </cell>
          <cell r="F325" t="str">
            <v>ARIS SETIAWAN DT</v>
          </cell>
          <cell r="G325" t="str">
            <v>OPERATOR TRUK PRODUKSI (DT QUON)</v>
          </cell>
          <cell r="H325" t="str">
            <v>S</v>
          </cell>
          <cell r="I325">
            <v>11558.46</v>
          </cell>
          <cell r="J325">
            <v>11566.36</v>
          </cell>
        </row>
        <row r="326">
          <cell r="D326" t="str">
            <v>DT4006</v>
          </cell>
          <cell r="F326" t="e">
            <v>#N/A</v>
          </cell>
          <cell r="G326" t="e">
            <v>#N/A</v>
          </cell>
          <cell r="H326">
            <v>0</v>
          </cell>
          <cell r="I326">
            <v>11416.23</v>
          </cell>
        </row>
        <row r="327">
          <cell r="D327" t="str">
            <v>DT4007</v>
          </cell>
          <cell r="E327">
            <v>19020295</v>
          </cell>
          <cell r="F327" t="str">
            <v>BAIKUNI SIGIT RIZKI TRI SUSILO</v>
          </cell>
          <cell r="G327" t="str">
            <v>OPERATOR TRUK PRODUKSI (DT QUON)</v>
          </cell>
          <cell r="H327" t="str">
            <v>S</v>
          </cell>
          <cell r="I327">
            <v>11911.47</v>
          </cell>
          <cell r="J327">
            <v>11914.28</v>
          </cell>
        </row>
        <row r="328">
          <cell r="D328" t="str">
            <v>DT4008</v>
          </cell>
          <cell r="F328" t="e">
            <v>#N/A</v>
          </cell>
          <cell r="G328" t="e">
            <v>#N/A</v>
          </cell>
          <cell r="H328">
            <v>0</v>
          </cell>
          <cell r="I328">
            <v>11738.17</v>
          </cell>
        </row>
        <row r="329">
          <cell r="D329" t="str">
            <v>DT4009</v>
          </cell>
          <cell r="E329">
            <v>19019781</v>
          </cell>
          <cell r="F329" t="str">
            <v>DHIKA AHMAD .E.</v>
          </cell>
          <cell r="G329" t="str">
            <v>OPERATOR TRUK PRODUKSI (DT QUON)</v>
          </cell>
          <cell r="H329" t="str">
            <v>S</v>
          </cell>
          <cell r="I329">
            <v>11446.01</v>
          </cell>
          <cell r="J329">
            <v>11455.5</v>
          </cell>
        </row>
        <row r="330">
          <cell r="D330" t="str">
            <v>DT4010</v>
          </cell>
          <cell r="E330">
            <v>19019851</v>
          </cell>
          <cell r="F330" t="str">
            <v>SYAIFUDIN ZUKHRI</v>
          </cell>
          <cell r="G330" t="str">
            <v>OPERATOR TRUK PRODUKSI (DT QUON)</v>
          </cell>
          <cell r="H330" t="str">
            <v>S</v>
          </cell>
          <cell r="I330">
            <v>11924.54</v>
          </cell>
          <cell r="J330">
            <v>11934.09</v>
          </cell>
        </row>
        <row r="331">
          <cell r="D331" t="str">
            <v>DT4011</v>
          </cell>
          <cell r="F331" t="e">
            <v>#N/A</v>
          </cell>
          <cell r="G331" t="e">
            <v>#N/A</v>
          </cell>
          <cell r="H331">
            <v>0</v>
          </cell>
          <cell r="I331">
            <v>10633.47</v>
          </cell>
        </row>
        <row r="332">
          <cell r="D332" t="str">
            <v>DT4012</v>
          </cell>
          <cell r="F332" t="e">
            <v>#N/A</v>
          </cell>
          <cell r="G332" t="e">
            <v>#N/A</v>
          </cell>
          <cell r="H332">
            <v>0</v>
          </cell>
          <cell r="I332">
            <v>10729.07</v>
          </cell>
        </row>
        <row r="333">
          <cell r="D333" t="str">
            <v>DT4038</v>
          </cell>
          <cell r="E333">
            <v>19019780</v>
          </cell>
          <cell r="F333" t="str">
            <v>DEWANTO ADI WIBOWO</v>
          </cell>
          <cell r="G333" t="str">
            <v>OPERATOR TRUK PRODUKSI (DT QUON)</v>
          </cell>
          <cell r="H333" t="str">
            <v>S</v>
          </cell>
          <cell r="I333">
            <v>8565.2999999999993</v>
          </cell>
          <cell r="J333">
            <v>8574.51</v>
          </cell>
        </row>
        <row r="334">
          <cell r="D334" t="str">
            <v>DT4039</v>
          </cell>
          <cell r="E334">
            <v>20000496</v>
          </cell>
          <cell r="F334" t="str">
            <v>SAMSUL ARIFIN</v>
          </cell>
          <cell r="G334" t="str">
            <v>OPERATOR TRUK PRODUKSI (DT VOLVO 400)</v>
          </cell>
          <cell r="H334" t="str">
            <v>S</v>
          </cell>
          <cell r="I334">
            <v>8791.3799999999992</v>
          </cell>
          <cell r="J334">
            <v>8801.08</v>
          </cell>
        </row>
        <row r="335">
          <cell r="D335" t="str">
            <v>DT4053</v>
          </cell>
          <cell r="F335" t="e">
            <v>#N/A</v>
          </cell>
          <cell r="G335" t="e">
            <v>#N/A</v>
          </cell>
          <cell r="H335">
            <v>0</v>
          </cell>
          <cell r="I335">
            <v>0</v>
          </cell>
        </row>
        <row r="336">
          <cell r="D336" t="str">
            <v>DT4054</v>
          </cell>
          <cell r="E336">
            <v>20000492</v>
          </cell>
          <cell r="F336" t="str">
            <v>RICO SARSANTO</v>
          </cell>
          <cell r="G336" t="str">
            <v>OPERATOR TRUK PRODUKSI (DT VOLVO 400)</v>
          </cell>
          <cell r="H336" t="str">
            <v>S</v>
          </cell>
          <cell r="I336">
            <v>8768.4500000000007</v>
          </cell>
          <cell r="J336">
            <v>8778.0400000000009</v>
          </cell>
        </row>
        <row r="337">
          <cell r="D337" t="str">
            <v>DT4055</v>
          </cell>
          <cell r="E337">
            <v>20000522</v>
          </cell>
          <cell r="F337" t="str">
            <v>ANTON AL KASTO</v>
          </cell>
          <cell r="G337" t="str">
            <v>OPERATOR TRUK PRODUKSI (DT VOLVO 400)</v>
          </cell>
          <cell r="H337" t="str">
            <v>S</v>
          </cell>
          <cell r="I337">
            <v>8393.5</v>
          </cell>
          <cell r="J337">
            <v>8403.0300000000007</v>
          </cell>
        </row>
        <row r="338">
          <cell r="D338" t="str">
            <v>DT4056</v>
          </cell>
          <cell r="E338">
            <v>19020288</v>
          </cell>
          <cell r="F338" t="str">
            <v>BAYU AJI RAMADHAN</v>
          </cell>
          <cell r="G338" t="str">
            <v>OPERATOR TRUK PRODUKSI (DT QUON)</v>
          </cell>
          <cell r="H338" t="str">
            <v>S</v>
          </cell>
          <cell r="I338">
            <v>7919.02</v>
          </cell>
          <cell r="J338">
            <v>7927.05</v>
          </cell>
        </row>
        <row r="339">
          <cell r="D339" t="str">
            <v>DT4057</v>
          </cell>
          <cell r="F339" t="e">
            <v>#N/A</v>
          </cell>
          <cell r="G339" t="e">
            <v>#N/A</v>
          </cell>
          <cell r="H339">
            <v>0</v>
          </cell>
          <cell r="I339">
            <v>8355.52</v>
          </cell>
        </row>
        <row r="340">
          <cell r="D340" t="str">
            <v>DT4058</v>
          </cell>
          <cell r="E340">
            <v>718115</v>
          </cell>
          <cell r="F340" t="str">
            <v>YUSTUS SUBA</v>
          </cell>
          <cell r="G340" t="str">
            <v>OPERATOR TRUK PRODUKSI (DT VOLVO 400)</v>
          </cell>
          <cell r="H340" t="str">
            <v>S</v>
          </cell>
          <cell r="I340">
            <v>8451.0499999999993</v>
          </cell>
          <cell r="J340">
            <v>8460.16</v>
          </cell>
        </row>
        <row r="341">
          <cell r="D341" t="str">
            <v>DT4059</v>
          </cell>
          <cell r="E341">
            <v>19019806</v>
          </cell>
          <cell r="F341" t="str">
            <v>ILFAN SETIAWAN</v>
          </cell>
          <cell r="G341" t="str">
            <v>OPERATOR TRUK PRODUKSI (DT QUON)</v>
          </cell>
          <cell r="H341" t="str">
            <v>S</v>
          </cell>
          <cell r="I341">
            <v>8246.1</v>
          </cell>
          <cell r="J341">
            <v>8255.5499999999993</v>
          </cell>
        </row>
        <row r="342">
          <cell r="D342" t="str">
            <v>DT40104</v>
          </cell>
          <cell r="E342">
            <v>19019854</v>
          </cell>
          <cell r="F342" t="str">
            <v>WAHYU ANGGORO PUTRO</v>
          </cell>
          <cell r="G342" t="str">
            <v>OPERATOR TRUK PRODUKSI (DT QUON)</v>
          </cell>
          <cell r="H342" t="str">
            <v>S</v>
          </cell>
          <cell r="I342">
            <v>764.11</v>
          </cell>
          <cell r="J342">
            <v>773.11</v>
          </cell>
        </row>
        <row r="343">
          <cell r="D343" t="str">
            <v>DT40105</v>
          </cell>
          <cell r="E343">
            <v>19019778</v>
          </cell>
          <cell r="F343" t="str">
            <v>DAFFA MUKTIANSAH</v>
          </cell>
          <cell r="G343" t="str">
            <v>OPERATOR TRUK PRODUKSI (DT VOLVO 400)</v>
          </cell>
          <cell r="H343" t="str">
            <v>S</v>
          </cell>
          <cell r="I343">
            <v>612</v>
          </cell>
          <cell r="J343">
            <v>622</v>
          </cell>
        </row>
        <row r="344">
          <cell r="D344" t="str">
            <v>DT40106</v>
          </cell>
          <cell r="E344">
            <v>19019811</v>
          </cell>
          <cell r="F344" t="str">
            <v>KELVIN GEO SAPUTRA</v>
          </cell>
          <cell r="G344" t="str">
            <v>OPERATOR TRUK PRODUKSI (DT VOLVO 400)</v>
          </cell>
          <cell r="H344" t="str">
            <v>S</v>
          </cell>
          <cell r="I344">
            <v>690.2</v>
          </cell>
          <cell r="J344">
            <v>691.2</v>
          </cell>
        </row>
        <row r="345">
          <cell r="D345" t="str">
            <v>DT40107</v>
          </cell>
          <cell r="E345">
            <v>19019814</v>
          </cell>
          <cell r="F345" t="str">
            <v>MUHAMMAD ABDUL GHONI</v>
          </cell>
          <cell r="G345" t="str">
            <v>OPERATOR TRUK PRODUKSI (DT VOLVO 400)</v>
          </cell>
          <cell r="H345" t="str">
            <v>S</v>
          </cell>
          <cell r="I345">
            <v>725.31</v>
          </cell>
          <cell r="J345">
            <v>734.44</v>
          </cell>
        </row>
        <row r="346">
          <cell r="D346" t="str">
            <v>DT4442</v>
          </cell>
          <cell r="F346" t="e">
            <v>#N/A</v>
          </cell>
          <cell r="G346" t="e">
            <v>#N/A</v>
          </cell>
          <cell r="H346">
            <v>0</v>
          </cell>
          <cell r="I346">
            <v>230.57</v>
          </cell>
        </row>
        <row r="347">
          <cell r="D347" t="str">
            <v>DT4443</v>
          </cell>
          <cell r="E347">
            <v>20000484</v>
          </cell>
          <cell r="F347" t="str">
            <v>MUHAMMAD IKHWAN</v>
          </cell>
          <cell r="G347" t="str">
            <v>OPERATOR TRUK PRODUKSI (DT VOLVO 440)</v>
          </cell>
          <cell r="H347" t="str">
            <v>S</v>
          </cell>
          <cell r="I347">
            <v>726.18</v>
          </cell>
          <cell r="J347">
            <v>733.22</v>
          </cell>
        </row>
        <row r="348">
          <cell r="D348" t="str">
            <v>DT4444</v>
          </cell>
          <cell r="E348">
            <v>20000489</v>
          </cell>
          <cell r="F348" t="str">
            <v>AMRULLAH DT</v>
          </cell>
          <cell r="G348" t="str">
            <v>OPERATOR TRUK PRODUKSI (DT VOLVO 440)</v>
          </cell>
          <cell r="H348" t="str">
            <v>S</v>
          </cell>
          <cell r="I348">
            <v>464.57</v>
          </cell>
          <cell r="J348">
            <v>472.1</v>
          </cell>
        </row>
        <row r="349">
          <cell r="D349" t="str">
            <v>DT4445</v>
          </cell>
          <cell r="F349" t="e">
            <v>#N/A</v>
          </cell>
          <cell r="G349" t="e">
            <v>#N/A</v>
          </cell>
          <cell r="H349">
            <v>0</v>
          </cell>
          <cell r="I349">
            <v>96</v>
          </cell>
        </row>
        <row r="350">
          <cell r="D350" t="str">
            <v>DT4446</v>
          </cell>
          <cell r="E350">
            <v>20000342</v>
          </cell>
          <cell r="F350" t="str">
            <v>CHRISTI IPRIRANTO</v>
          </cell>
          <cell r="G350" t="str">
            <v>OPERATOR TRUK PRODUKSI (DT SCANIA)</v>
          </cell>
          <cell r="H350" t="str">
            <v>S</v>
          </cell>
          <cell r="I350">
            <v>358</v>
          </cell>
          <cell r="J350">
            <v>364.42</v>
          </cell>
        </row>
        <row r="351">
          <cell r="D351" t="str">
            <v>DT4447</v>
          </cell>
          <cell r="E351">
            <v>19020610</v>
          </cell>
          <cell r="F351" t="str">
            <v>MAHMUD</v>
          </cell>
          <cell r="G351" t="str">
            <v>OPERATOR TRUK PRODUKSI (DT SCANIA)</v>
          </cell>
          <cell r="H351" t="str">
            <v>S</v>
          </cell>
          <cell r="I351">
            <v>298.41000000000003</v>
          </cell>
          <cell r="J351">
            <v>305.38</v>
          </cell>
        </row>
        <row r="352">
          <cell r="D352" t="str">
            <v>DT4448</v>
          </cell>
          <cell r="F352" t="e">
            <v>#N/A</v>
          </cell>
          <cell r="G352" t="e">
            <v>#N/A</v>
          </cell>
          <cell r="H352">
            <v>0</v>
          </cell>
          <cell r="I352">
            <v>0</v>
          </cell>
        </row>
        <row r="353">
          <cell r="D353" t="str">
            <v>DT4449</v>
          </cell>
          <cell r="F353" t="e">
            <v>#N/A</v>
          </cell>
          <cell r="G353" t="e">
            <v>#N/A</v>
          </cell>
          <cell r="H353">
            <v>0</v>
          </cell>
          <cell r="I353">
            <v>0</v>
          </cell>
        </row>
        <row r="354">
          <cell r="D354" t="str">
            <v>DT4450</v>
          </cell>
          <cell r="F354" t="e">
            <v>#N/A</v>
          </cell>
          <cell r="G354" t="e">
            <v>#N/A</v>
          </cell>
          <cell r="H354">
            <v>0</v>
          </cell>
          <cell r="I354">
            <v>0</v>
          </cell>
        </row>
        <row r="355">
          <cell r="D355" t="str">
            <v>DT4451</v>
          </cell>
          <cell r="F355" t="e">
            <v>#N/A</v>
          </cell>
          <cell r="G355" t="e">
            <v>#N/A</v>
          </cell>
          <cell r="H355">
            <v>0</v>
          </cell>
          <cell r="I355">
            <v>0</v>
          </cell>
        </row>
        <row r="356">
          <cell r="D356" t="str">
            <v>DT4114</v>
          </cell>
          <cell r="E356">
            <v>17102871</v>
          </cell>
          <cell r="F356" t="str">
            <v>ASWAR YULIA RIAN HIDAYAT</v>
          </cell>
          <cell r="G356" t="str">
            <v>OPERATOR TRUK PRODUKSI (DT SCANIA)</v>
          </cell>
          <cell r="H356" t="str">
            <v>S</v>
          </cell>
          <cell r="I356">
            <v>10377</v>
          </cell>
          <cell r="J356">
            <v>10383</v>
          </cell>
        </row>
        <row r="357">
          <cell r="D357" t="str">
            <v>DT4115</v>
          </cell>
          <cell r="E357">
            <v>18094908</v>
          </cell>
          <cell r="F357" t="str">
            <v>ANDRE SAMTANA PUTRA</v>
          </cell>
          <cell r="G357" t="str">
            <v>OPERATOR TRUK PRODUKSI (DT SCANIA)</v>
          </cell>
          <cell r="H357" t="str">
            <v>S</v>
          </cell>
          <cell r="I357">
            <v>10388</v>
          </cell>
          <cell r="J357">
            <v>10393</v>
          </cell>
        </row>
        <row r="358">
          <cell r="D358" t="str">
            <v>DT4127</v>
          </cell>
          <cell r="E358">
            <v>20000471</v>
          </cell>
          <cell r="F358" t="str">
            <v>HABIBI</v>
          </cell>
          <cell r="G358" t="str">
            <v>OPERATOR TRUK PRODUKSI (DT SCANIA)</v>
          </cell>
          <cell r="H358" t="str">
            <v>S</v>
          </cell>
          <cell r="I358">
            <v>9158</v>
          </cell>
          <cell r="J358">
            <v>9168</v>
          </cell>
        </row>
        <row r="359">
          <cell r="D359" t="str">
            <v>DT4128</v>
          </cell>
          <cell r="E359">
            <v>20000348</v>
          </cell>
          <cell r="F359" t="str">
            <v>IMAM BAKRODIN</v>
          </cell>
          <cell r="G359" t="str">
            <v>OPERATOR TRUK PRODUKSI (DT SCANIA)</v>
          </cell>
          <cell r="H359" t="str">
            <v>S</v>
          </cell>
          <cell r="I359">
            <v>9116</v>
          </cell>
          <cell r="J359">
            <v>9126</v>
          </cell>
        </row>
        <row r="360">
          <cell r="D360" t="str">
            <v>DT4129</v>
          </cell>
          <cell r="E360">
            <v>18094915</v>
          </cell>
          <cell r="F360" t="str">
            <v>MUHAMAD FELLIV ADIPRATAMA</v>
          </cell>
          <cell r="G360" t="str">
            <v>OPERATOR TRUK PRODUKSI (DT SCANIA)</v>
          </cell>
          <cell r="H360" t="str">
            <v>S</v>
          </cell>
          <cell r="I360">
            <v>9587</v>
          </cell>
          <cell r="J360">
            <v>9597</v>
          </cell>
        </row>
        <row r="361">
          <cell r="D361" t="str">
            <v>DT4149</v>
          </cell>
          <cell r="E361">
            <v>20000341</v>
          </cell>
          <cell r="F361" t="str">
            <v>ILHAM PRADANA</v>
          </cell>
          <cell r="G361" t="str">
            <v>OPERATOR TRUK PRODUKSI (DT SCANIA)</v>
          </cell>
          <cell r="H361" t="str">
            <v>S</v>
          </cell>
          <cell r="I361">
            <v>7067</v>
          </cell>
          <cell r="J361">
            <v>7077</v>
          </cell>
        </row>
        <row r="362">
          <cell r="D362" t="str">
            <v>DT4151</v>
          </cell>
          <cell r="E362">
            <v>20000470</v>
          </cell>
          <cell r="F362" t="str">
            <v>WINDI SAPUTRA</v>
          </cell>
          <cell r="G362" t="str">
            <v>OPERATOR TRUK PRODUKSI (DT SCANIA)</v>
          </cell>
          <cell r="H362" t="str">
            <v>S</v>
          </cell>
          <cell r="I362">
            <v>8349</v>
          </cell>
          <cell r="J362">
            <v>8359</v>
          </cell>
        </row>
        <row r="363">
          <cell r="D363" t="str">
            <v>DT4152</v>
          </cell>
          <cell r="E363">
            <v>19020526</v>
          </cell>
          <cell r="F363" t="str">
            <v>SUPIANI</v>
          </cell>
          <cell r="G363" t="str">
            <v>OPERATOR TRUK PRODUKSI (DT SCANIA)</v>
          </cell>
          <cell r="H363" t="str">
            <v>S</v>
          </cell>
          <cell r="I363">
            <v>8234</v>
          </cell>
          <cell r="J363">
            <v>8240</v>
          </cell>
        </row>
        <row r="364">
          <cell r="D364" t="str">
            <v>DT4153</v>
          </cell>
          <cell r="E364">
            <v>20000351</v>
          </cell>
          <cell r="F364" t="str">
            <v>MISRANI</v>
          </cell>
          <cell r="G364" t="str">
            <v>OPERATOR TRUK PRODUKSI (DT SCANIA)</v>
          </cell>
          <cell r="H364" t="str">
            <v>S</v>
          </cell>
          <cell r="I364">
            <v>7960</v>
          </cell>
          <cell r="J364">
            <v>7970</v>
          </cell>
        </row>
        <row r="365">
          <cell r="D365" t="str">
            <v>DT4154</v>
          </cell>
          <cell r="E365">
            <v>20000359</v>
          </cell>
          <cell r="F365" t="str">
            <v>YANUAR BAGUS NUR TAHFIF</v>
          </cell>
          <cell r="G365" t="str">
            <v>OPERATOR TRUK PRODUKSI (DT SCANIA)</v>
          </cell>
          <cell r="H365" t="str">
            <v>S</v>
          </cell>
          <cell r="I365">
            <v>8492</v>
          </cell>
          <cell r="J365">
            <v>8493</v>
          </cell>
        </row>
        <row r="366">
          <cell r="D366" t="str">
            <v>DT4156</v>
          </cell>
          <cell r="E366">
            <v>18064344</v>
          </cell>
          <cell r="F366" t="str">
            <v>TOTOK SUDIBYO</v>
          </cell>
          <cell r="G366" t="str">
            <v>OPERATOR TRUK PRODUKSI (DT SCANIA)</v>
          </cell>
          <cell r="H366" t="str">
            <v>S</v>
          </cell>
          <cell r="I366">
            <v>4107</v>
          </cell>
          <cell r="J366">
            <v>4114</v>
          </cell>
        </row>
        <row r="367">
          <cell r="D367" t="str">
            <v>DT4158</v>
          </cell>
          <cell r="E367">
            <v>17042136</v>
          </cell>
          <cell r="F367" t="str">
            <v>HENDRA SETYAWAN</v>
          </cell>
          <cell r="G367" t="str">
            <v>OPERATOR TRUK PRODUKSI (DT SCANIA)</v>
          </cell>
          <cell r="H367" t="str">
            <v>S</v>
          </cell>
          <cell r="I367">
            <v>5627</v>
          </cell>
          <cell r="J367">
            <v>5637</v>
          </cell>
        </row>
        <row r="368">
          <cell r="D368" t="str">
            <v>DT4159</v>
          </cell>
          <cell r="E368">
            <v>17032026</v>
          </cell>
          <cell r="F368" t="str">
            <v>NORINSA N.</v>
          </cell>
          <cell r="G368" t="str">
            <v>OPERATOR TRUK PRODUKSI (DT SCANIA)</v>
          </cell>
          <cell r="H368" t="str">
            <v>S</v>
          </cell>
          <cell r="I368">
            <v>5733</v>
          </cell>
          <cell r="J368">
            <v>5743</v>
          </cell>
        </row>
        <row r="369">
          <cell r="D369" t="str">
            <v>DT4160</v>
          </cell>
          <cell r="E369">
            <v>17031957</v>
          </cell>
          <cell r="F369" t="str">
            <v>RIS DIANTOKO</v>
          </cell>
          <cell r="G369" t="str">
            <v>OPERATOR TRUK PRODUKSI (DT SCANIA)</v>
          </cell>
          <cell r="H369" t="str">
            <v>S</v>
          </cell>
          <cell r="I369">
            <v>5752</v>
          </cell>
          <cell r="J369">
            <v>5762</v>
          </cell>
        </row>
        <row r="370">
          <cell r="D370" t="str">
            <v>DT4170</v>
          </cell>
          <cell r="E370">
            <v>20000361</v>
          </cell>
          <cell r="F370" t="str">
            <v>ARDI SUPRAYITNO</v>
          </cell>
          <cell r="G370" t="str">
            <v>OPERATOR TRUK PRODUKSI (DT SCANIA)</v>
          </cell>
          <cell r="H370" t="str">
            <v>S</v>
          </cell>
          <cell r="I370">
            <v>4201</v>
          </cell>
          <cell r="J370">
            <v>4203</v>
          </cell>
        </row>
        <row r="371">
          <cell r="D371" t="str">
            <v>DT4171</v>
          </cell>
          <cell r="E371">
            <v>18054008</v>
          </cell>
          <cell r="F371" t="str">
            <v>JOURI PONTO</v>
          </cell>
          <cell r="G371" t="str">
            <v>OPERATOR TRUK PRODUKSI (DT SCANIA)</v>
          </cell>
          <cell r="H371" t="str">
            <v>S</v>
          </cell>
          <cell r="I371">
            <v>4111</v>
          </cell>
          <cell r="J371">
            <v>4117</v>
          </cell>
        </row>
        <row r="372">
          <cell r="D372" t="str">
            <v>DT4172</v>
          </cell>
          <cell r="E372">
            <v>16111638</v>
          </cell>
          <cell r="F372" t="str">
            <v>NUGROHO SATRIA S</v>
          </cell>
          <cell r="G372" t="str">
            <v>OPERATOR TRUK PRODUKSI (DT SCANIA)</v>
          </cell>
          <cell r="H372" t="str">
            <v>S</v>
          </cell>
          <cell r="I372">
            <v>4400</v>
          </cell>
          <cell r="J372">
            <v>4410</v>
          </cell>
        </row>
        <row r="373">
          <cell r="D373" t="str">
            <v>DT4173</v>
          </cell>
          <cell r="E373">
            <v>16111637</v>
          </cell>
          <cell r="F373" t="str">
            <v>BAMBANG HERMANTO</v>
          </cell>
          <cell r="G373" t="str">
            <v>OPERATOR TRUK PRODUKSI (DT SCANIA)</v>
          </cell>
          <cell r="H373" t="str">
            <v>S</v>
          </cell>
          <cell r="I373">
            <v>4532</v>
          </cell>
          <cell r="J373">
            <v>4542</v>
          </cell>
        </row>
        <row r="374">
          <cell r="D374" t="str">
            <v>DT4174</v>
          </cell>
          <cell r="E374">
            <v>20000349</v>
          </cell>
          <cell r="F374" t="str">
            <v>AGUS IBNU MUBAROK</v>
          </cell>
          <cell r="G374" t="str">
            <v>OPERATOR TRUK PRODUKSI (DT SCANIA)</v>
          </cell>
          <cell r="H374" t="str">
            <v>S</v>
          </cell>
          <cell r="I374">
            <v>4215</v>
          </cell>
          <cell r="J374">
            <v>4225</v>
          </cell>
        </row>
        <row r="375">
          <cell r="D375" t="str">
            <v>DT4175</v>
          </cell>
          <cell r="E375">
            <v>20000469</v>
          </cell>
          <cell r="F375" t="str">
            <v>ANDI KARISMA</v>
          </cell>
          <cell r="G375" t="str">
            <v>OPERATOR TRUK PRODUKSI (DT SCANIA)</v>
          </cell>
          <cell r="H375" t="str">
            <v>S</v>
          </cell>
          <cell r="I375">
            <v>4015</v>
          </cell>
          <cell r="J375">
            <v>4025</v>
          </cell>
        </row>
        <row r="376">
          <cell r="D376" t="str">
            <v>DT4181</v>
          </cell>
          <cell r="E376">
            <v>18033530</v>
          </cell>
          <cell r="F376" t="str">
            <v>GARSAM</v>
          </cell>
          <cell r="G376" t="str">
            <v>OPERATOR TRUK PRODUKSI (DT SCANIA)</v>
          </cell>
          <cell r="H376" t="str">
            <v>S</v>
          </cell>
          <cell r="I376">
            <v>3671</v>
          </cell>
          <cell r="J376">
            <v>3680</v>
          </cell>
        </row>
        <row r="377">
          <cell r="D377" t="str">
            <v>DT4182</v>
          </cell>
          <cell r="E377">
            <v>17123155</v>
          </cell>
          <cell r="F377" t="str">
            <v>MUHAMMAD SUBCHI</v>
          </cell>
          <cell r="G377" t="str">
            <v>OPERATOR TRUK PRODUKSI (DT SCANIA)</v>
          </cell>
          <cell r="H377" t="str">
            <v>S</v>
          </cell>
          <cell r="I377">
            <v>3752</v>
          </cell>
          <cell r="J377">
            <v>3762</v>
          </cell>
        </row>
        <row r="378">
          <cell r="D378" t="str">
            <v>DT4183</v>
          </cell>
          <cell r="E378">
            <v>17123064</v>
          </cell>
          <cell r="F378" t="str">
            <v>SARDIS SIANG</v>
          </cell>
          <cell r="G378" t="str">
            <v>OPERATOR TRUK PRODUKSI (DT SCANIA)</v>
          </cell>
          <cell r="H378" t="str">
            <v>S</v>
          </cell>
          <cell r="I378">
            <v>4082</v>
          </cell>
          <cell r="J378">
            <v>4092</v>
          </cell>
        </row>
        <row r="379">
          <cell r="D379" t="str">
            <v>DT4184</v>
          </cell>
          <cell r="E379">
            <v>17123157</v>
          </cell>
          <cell r="F379" t="str">
            <v>SLAMET SUGIARNO</v>
          </cell>
          <cell r="G379" t="str">
            <v>OPERATOR TRUK PRODUKSI (DT SCANIA)</v>
          </cell>
          <cell r="H379" t="str">
            <v>S</v>
          </cell>
          <cell r="I379">
            <v>3616</v>
          </cell>
          <cell r="J379">
            <v>3626</v>
          </cell>
        </row>
        <row r="380">
          <cell r="D380" t="str">
            <v>DT4185</v>
          </cell>
          <cell r="E380">
            <v>18054007</v>
          </cell>
          <cell r="F380" t="str">
            <v>NGADIMAN</v>
          </cell>
          <cell r="G380" t="str">
            <v>OPERATOR TRUK PRODUKSI (DT SCANIA)</v>
          </cell>
          <cell r="H380" t="str">
            <v>S</v>
          </cell>
          <cell r="I380">
            <v>3560</v>
          </cell>
          <cell r="J380">
            <v>3560</v>
          </cell>
        </row>
        <row r="381">
          <cell r="D381" t="str">
            <v>DT4186</v>
          </cell>
          <cell r="E381">
            <v>17102902</v>
          </cell>
          <cell r="F381" t="str">
            <v>ARYADI MACHMUD</v>
          </cell>
          <cell r="G381" t="str">
            <v>OPERATOR TRUK PRODUKSI (DT SCANIA)</v>
          </cell>
          <cell r="H381" t="str">
            <v>S</v>
          </cell>
          <cell r="I381">
            <v>4026</v>
          </cell>
          <cell r="J381">
            <v>4035</v>
          </cell>
        </row>
        <row r="382">
          <cell r="D382" t="str">
            <v>DT4187</v>
          </cell>
          <cell r="E382">
            <v>20000511</v>
          </cell>
          <cell r="F382" t="str">
            <v>HANIF MARGANI</v>
          </cell>
          <cell r="G382" t="str">
            <v>OPERATOR TRUK PRODUKSI (DT SCANIA)</v>
          </cell>
          <cell r="H382" t="str">
            <v>S</v>
          </cell>
          <cell r="I382">
            <v>3889</v>
          </cell>
          <cell r="J382">
            <v>3897</v>
          </cell>
        </row>
        <row r="383">
          <cell r="D383" t="str">
            <v>DT4188</v>
          </cell>
          <cell r="E383">
            <v>17102916</v>
          </cell>
          <cell r="F383" t="str">
            <v>ERFAN</v>
          </cell>
          <cell r="G383" t="str">
            <v>OPERATOR TRUK PRODUKSI (DT SCANIA)</v>
          </cell>
          <cell r="H383" t="str">
            <v>S</v>
          </cell>
          <cell r="I383">
            <v>3749</v>
          </cell>
          <cell r="J383">
            <v>3759</v>
          </cell>
        </row>
        <row r="384">
          <cell r="D384" t="str">
            <v>DT4189</v>
          </cell>
          <cell r="E384">
            <v>17102893</v>
          </cell>
          <cell r="F384" t="str">
            <v>SARTONO</v>
          </cell>
          <cell r="G384" t="str">
            <v>OPERATOR TRUK PRODUKSI (DT SCANIA)</v>
          </cell>
          <cell r="H384" t="str">
            <v>S</v>
          </cell>
          <cell r="I384">
            <v>3422</v>
          </cell>
          <cell r="J384">
            <v>3425</v>
          </cell>
        </row>
        <row r="385">
          <cell r="D385" t="str">
            <v>DT4190</v>
          </cell>
          <cell r="E385">
            <v>17112980</v>
          </cell>
          <cell r="F385" t="str">
            <v>KHOLIP</v>
          </cell>
          <cell r="G385" t="str">
            <v>OPERATOR TRUK PRODUKSI (DT SCANIA)</v>
          </cell>
          <cell r="H385" t="str">
            <v>S</v>
          </cell>
          <cell r="I385">
            <v>3882</v>
          </cell>
          <cell r="J385">
            <v>3890</v>
          </cell>
        </row>
        <row r="386">
          <cell r="D386" t="str">
            <v>DT4191</v>
          </cell>
          <cell r="E386">
            <v>20000512</v>
          </cell>
          <cell r="F386" t="str">
            <v>SUTRISNO DT</v>
          </cell>
          <cell r="G386" t="str">
            <v>OPERATOR TRUK PRODUKSI (DT SCANIA)</v>
          </cell>
          <cell r="H386" t="str">
            <v>S</v>
          </cell>
          <cell r="I386">
            <v>3880</v>
          </cell>
          <cell r="J386">
            <v>3890</v>
          </cell>
        </row>
        <row r="387">
          <cell r="D387" t="str">
            <v>DT4192</v>
          </cell>
          <cell r="E387">
            <v>17102898</v>
          </cell>
          <cell r="F387" t="str">
            <v>IRFAN ARIANTO</v>
          </cell>
          <cell r="G387" t="str">
            <v>OPERATOR TRUK PRODUKSI (DT SCANIA)</v>
          </cell>
          <cell r="H387" t="str">
            <v>S</v>
          </cell>
          <cell r="I387">
            <v>3995</v>
          </cell>
          <cell r="J387">
            <v>4004</v>
          </cell>
        </row>
        <row r="388">
          <cell r="D388" t="str">
            <v>DT4193</v>
          </cell>
          <cell r="F388" t="e">
            <v>#N/A</v>
          </cell>
          <cell r="G388" t="e">
            <v>#N/A</v>
          </cell>
          <cell r="H388">
            <v>0</v>
          </cell>
          <cell r="I388">
            <v>0</v>
          </cell>
        </row>
        <row r="389">
          <cell r="D389" t="str">
            <v>LB5801</v>
          </cell>
          <cell r="F389" t="e">
            <v>#N/A</v>
          </cell>
          <cell r="G389" t="e">
            <v>#N/A</v>
          </cell>
          <cell r="H389">
            <v>0</v>
          </cell>
          <cell r="I389">
            <v>0</v>
          </cell>
        </row>
        <row r="390">
          <cell r="D390" t="str">
            <v>WT4621</v>
          </cell>
          <cell r="F390" t="e">
            <v>#N/A</v>
          </cell>
          <cell r="G390" t="e">
            <v>#N/A</v>
          </cell>
          <cell r="H390">
            <v>0</v>
          </cell>
          <cell r="I390">
            <v>0</v>
          </cell>
        </row>
        <row r="391">
          <cell r="D391" t="str">
            <v>WT3802</v>
          </cell>
          <cell r="F391" t="e">
            <v>#N/A</v>
          </cell>
          <cell r="G391" t="e">
            <v>#N/A</v>
          </cell>
          <cell r="H391">
            <v>0</v>
          </cell>
          <cell r="I391">
            <v>0</v>
          </cell>
        </row>
        <row r="392">
          <cell r="D392" t="str">
            <v>WT3814</v>
          </cell>
          <cell r="F392" t="e">
            <v>#N/A</v>
          </cell>
          <cell r="G392" t="e">
            <v>#N/A</v>
          </cell>
          <cell r="H392">
            <v>0</v>
          </cell>
          <cell r="I392">
            <v>0</v>
          </cell>
        </row>
        <row r="393">
          <cell r="D393" t="str">
            <v>WT2605</v>
          </cell>
          <cell r="E393">
            <v>18054014</v>
          </cell>
          <cell r="F393" t="str">
            <v>DENI ALI FANDI</v>
          </cell>
          <cell r="G393" t="str">
            <v>DRIVER WATER TRUCK</v>
          </cell>
          <cell r="H393" t="str">
            <v>S</v>
          </cell>
          <cell r="I393">
            <v>1357.9</v>
          </cell>
          <cell r="J393">
            <v>1360.9</v>
          </cell>
        </row>
        <row r="394">
          <cell r="D394" t="str">
            <v>WT2609</v>
          </cell>
          <cell r="E394">
            <v>18084768</v>
          </cell>
          <cell r="F394" t="str">
            <v>IRWAN H</v>
          </cell>
          <cell r="G394" t="str">
            <v>DRIVER WATER TRUCK</v>
          </cell>
          <cell r="H394" t="str">
            <v>S</v>
          </cell>
          <cell r="I394">
            <v>10009.1</v>
          </cell>
          <cell r="J394">
            <v>10019.1</v>
          </cell>
        </row>
        <row r="395">
          <cell r="D395" t="str">
            <v>WT2610</v>
          </cell>
          <cell r="E395">
            <v>19019824</v>
          </cell>
          <cell r="F395" t="str">
            <v>M. SYARIF HIDAYATULLOH</v>
          </cell>
          <cell r="G395" t="str">
            <v>OPERATOR TRUK PRODUKSI (DT VOLVO 400)</v>
          </cell>
          <cell r="H395" t="str">
            <v>S</v>
          </cell>
          <cell r="I395">
            <v>8057.5</v>
          </cell>
          <cell r="J395">
            <v>8065.4</v>
          </cell>
        </row>
        <row r="396">
          <cell r="D396" t="str">
            <v>WT2611</v>
          </cell>
          <cell r="E396">
            <v>18074544</v>
          </cell>
          <cell r="F396" t="str">
            <v>DEDI PRASMONO</v>
          </cell>
          <cell r="G396" t="str">
            <v>DRIVER WATER TRUCK</v>
          </cell>
          <cell r="H396" t="str">
            <v>S</v>
          </cell>
          <cell r="I396">
            <v>9515.5</v>
          </cell>
          <cell r="J396">
            <v>9524.9</v>
          </cell>
        </row>
        <row r="397">
          <cell r="D397" t="str">
            <v>WT2612</v>
          </cell>
          <cell r="E397">
            <v>19020303</v>
          </cell>
          <cell r="F397" t="str">
            <v>ADITYA EKO PRASETYO</v>
          </cell>
          <cell r="G397" t="str">
            <v>OPERATOR TRUK PRODUKSI (DT QUON)</v>
          </cell>
          <cell r="H397" t="str">
            <v>S</v>
          </cell>
          <cell r="I397">
            <v>10113.299999999999</v>
          </cell>
          <cell r="J397">
            <v>10122.6</v>
          </cell>
        </row>
        <row r="398">
          <cell r="D398" t="str">
            <v>WT2615</v>
          </cell>
          <cell r="E398">
            <v>18054005</v>
          </cell>
          <cell r="F398" t="str">
            <v>ALMI</v>
          </cell>
          <cell r="G398" t="str">
            <v>DRIVER WATER TRUCK</v>
          </cell>
          <cell r="H398" t="str">
            <v>S</v>
          </cell>
          <cell r="I398">
            <v>8158.3</v>
          </cell>
          <cell r="J398">
            <v>8163.4</v>
          </cell>
        </row>
        <row r="399">
          <cell r="D399" t="str">
            <v>WT2617</v>
          </cell>
          <cell r="F399" t="e">
            <v>#N/A</v>
          </cell>
          <cell r="G399" t="e">
            <v>#N/A</v>
          </cell>
          <cell r="H399">
            <v>0</v>
          </cell>
          <cell r="I399">
            <v>8204.6</v>
          </cell>
        </row>
        <row r="400">
          <cell r="D400" t="str">
            <v>WT2618</v>
          </cell>
          <cell r="F400" t="e">
            <v>#N/A</v>
          </cell>
          <cell r="G400" t="e">
            <v>#N/A</v>
          </cell>
          <cell r="H400">
            <v>0</v>
          </cell>
          <cell r="I400">
            <v>9789</v>
          </cell>
        </row>
        <row r="401">
          <cell r="D401" t="str">
            <v>WT2619</v>
          </cell>
          <cell r="F401" t="e">
            <v>#N/A</v>
          </cell>
          <cell r="G401" t="e">
            <v>#N/A</v>
          </cell>
          <cell r="H401">
            <v>0</v>
          </cell>
          <cell r="I401">
            <v>7488.7</v>
          </cell>
        </row>
        <row r="402">
          <cell r="D402" t="str">
            <v>WT2620</v>
          </cell>
          <cell r="F402" t="e">
            <v>#N/A</v>
          </cell>
          <cell r="G402" t="e">
            <v>#N/A</v>
          </cell>
          <cell r="H402">
            <v>0</v>
          </cell>
          <cell r="I402">
            <v>0</v>
          </cell>
        </row>
        <row r="403">
          <cell r="D403" t="str">
            <v>WT2621</v>
          </cell>
          <cell r="E403">
            <v>18064143</v>
          </cell>
          <cell r="F403" t="str">
            <v>ABDUL BASIR</v>
          </cell>
          <cell r="G403" t="str">
            <v>DRIVER WATER TRUCK</v>
          </cell>
          <cell r="H403" t="str">
            <v>S</v>
          </cell>
          <cell r="I403">
            <v>9300.2000000000007</v>
          </cell>
          <cell r="J403">
            <v>9306.7000000000007</v>
          </cell>
        </row>
        <row r="404">
          <cell r="D404" t="str">
            <v>WT2624</v>
          </cell>
          <cell r="E404">
            <v>19019800</v>
          </cell>
          <cell r="F404" t="str">
            <v>HANDY RAMADHON</v>
          </cell>
          <cell r="G404" t="str">
            <v>OPERATOR TRUK PRODUKSI (DT QUON)</v>
          </cell>
          <cell r="H404" t="str">
            <v>S</v>
          </cell>
          <cell r="I404">
            <v>7608.6</v>
          </cell>
          <cell r="J404">
            <v>7612</v>
          </cell>
        </row>
        <row r="405">
          <cell r="D405" t="str">
            <v>WT2634</v>
          </cell>
          <cell r="E405">
            <v>20000495</v>
          </cell>
          <cell r="F405" t="str">
            <v>LUKMAN RIYADI</v>
          </cell>
          <cell r="G405" t="str">
            <v>DRIVER WATER TRUCK</v>
          </cell>
          <cell r="H405" t="str">
            <v>S</v>
          </cell>
          <cell r="I405">
            <v>4412.2</v>
          </cell>
          <cell r="J405">
            <v>4420</v>
          </cell>
        </row>
        <row r="406">
          <cell r="D406" t="str">
            <v>WT2636</v>
          </cell>
          <cell r="E406">
            <v>18064225</v>
          </cell>
          <cell r="F406" t="str">
            <v>ANDIK PUJI PRASETIYO</v>
          </cell>
          <cell r="G406" t="str">
            <v>DRIVER WATER TRUCK</v>
          </cell>
          <cell r="H406" t="str">
            <v>S</v>
          </cell>
          <cell r="I406">
            <v>4536.1000000000004</v>
          </cell>
          <cell r="J406">
            <v>4542.6000000000004</v>
          </cell>
        </row>
        <row r="407">
          <cell r="D407" t="str">
            <v>WT2637</v>
          </cell>
          <cell r="F407" t="e">
            <v>#N/A</v>
          </cell>
          <cell r="G407" t="e">
            <v>#N/A</v>
          </cell>
          <cell r="H407">
            <v>0</v>
          </cell>
          <cell r="I407">
            <v>1978</v>
          </cell>
        </row>
        <row r="408">
          <cell r="D408" t="str">
            <v>WT2645</v>
          </cell>
          <cell r="E408">
            <v>19020728</v>
          </cell>
          <cell r="F408" t="str">
            <v>JULI SETIAWAN</v>
          </cell>
          <cell r="G408" t="str">
            <v>DRIVER WATER TRUCK</v>
          </cell>
          <cell r="H408" t="str">
            <v>S</v>
          </cell>
          <cell r="I408">
            <v>347.9</v>
          </cell>
          <cell r="J408">
            <v>354.8</v>
          </cell>
        </row>
        <row r="409">
          <cell r="D409" t="str">
            <v>WT2646</v>
          </cell>
          <cell r="E409">
            <v>19019836</v>
          </cell>
          <cell r="F409" t="str">
            <v>RIZKI NUR AMIEN</v>
          </cell>
          <cell r="G409" t="str">
            <v>OPERATOR TRUK PRODUKSI (DT QUON)</v>
          </cell>
          <cell r="H409" t="str">
            <v>S</v>
          </cell>
          <cell r="I409">
            <v>424.5</v>
          </cell>
          <cell r="J409">
            <v>432.5</v>
          </cell>
        </row>
        <row r="410">
          <cell r="D410" t="str">
            <v>WT2647</v>
          </cell>
          <cell r="E410">
            <v>19020516</v>
          </cell>
          <cell r="F410" t="str">
            <v>FATCHU ROZAQ</v>
          </cell>
          <cell r="G410" t="str">
            <v>OPERATOR TRUK PRODUKSI (DT VOLVO 400)</v>
          </cell>
          <cell r="H410" t="str">
            <v>S</v>
          </cell>
          <cell r="I410">
            <v>438.2</v>
          </cell>
          <cell r="J410">
            <v>443.8</v>
          </cell>
        </row>
        <row r="411">
          <cell r="D411" t="str">
            <v>WT2648</v>
          </cell>
          <cell r="E411">
            <v>19019793</v>
          </cell>
          <cell r="F411" t="str">
            <v>FENDI SETIYAWAN</v>
          </cell>
          <cell r="G411" t="str">
            <v>OPERATOR TRUK PRODUKSI (DT QUON)</v>
          </cell>
          <cell r="H411" t="str">
            <v>S</v>
          </cell>
          <cell r="I411">
            <v>363.5</v>
          </cell>
          <cell r="J411">
            <v>372.4</v>
          </cell>
        </row>
        <row r="412">
          <cell r="D412" t="str">
            <v>WT2649</v>
          </cell>
          <cell r="E412">
            <v>19019800</v>
          </cell>
          <cell r="F412" t="str">
            <v>HANDY RAMADHON</v>
          </cell>
          <cell r="G412" t="str">
            <v>OPERATOR TRUK PRODUKSI (DT QUON)</v>
          </cell>
          <cell r="H412" t="str">
            <v>S</v>
          </cell>
          <cell r="I412">
            <v>386</v>
          </cell>
          <cell r="J412">
            <v>387.6</v>
          </cell>
        </row>
        <row r="413">
          <cell r="D413" t="str">
            <v>DM06</v>
          </cell>
          <cell r="E413">
            <v>17112954</v>
          </cell>
          <cell r="F413" t="str">
            <v xml:space="preserve">MUH. RIZAL </v>
          </cell>
          <cell r="G413" t="str">
            <v>OPERATOR DRILLING</v>
          </cell>
          <cell r="H413" t="str">
            <v>S</v>
          </cell>
          <cell r="I413">
            <v>580.79999999999995</v>
          </cell>
          <cell r="J413">
            <v>580.79999999999995</v>
          </cell>
        </row>
        <row r="414">
          <cell r="D414" t="str">
            <v>SPARE</v>
          </cell>
          <cell r="E414">
            <v>20000352</v>
          </cell>
          <cell r="F414" t="str">
            <v>HADRIANSYAH</v>
          </cell>
          <cell r="G414" t="str">
            <v>OPERATOR TRUK PRODUKSI (DT SCANIA)</v>
          </cell>
          <cell r="H414" t="str">
            <v>S</v>
          </cell>
          <cell r="I414">
            <v>0</v>
          </cell>
        </row>
        <row r="415">
          <cell r="D415" t="str">
            <v>SPARE</v>
          </cell>
          <cell r="E415">
            <v>18125590</v>
          </cell>
          <cell r="F415" t="str">
            <v>MUHAMMAD SYAM DAFIQ BAIHAQI</v>
          </cell>
          <cell r="G415" t="str">
            <v>OPERATOR TRUK PRODUKSI (DT VOLVO 400)</v>
          </cell>
          <cell r="H415" t="str">
            <v>S</v>
          </cell>
          <cell r="I415">
            <v>0</v>
          </cell>
        </row>
        <row r="416">
          <cell r="D416" t="str">
            <v>SPARE</v>
          </cell>
          <cell r="E416">
            <v>18094911</v>
          </cell>
          <cell r="F416" t="str">
            <v>AGUS PRIYADI</v>
          </cell>
          <cell r="G416" t="str">
            <v>OPERATOR TRUK PRODUKSI (DT VOLVO 400)</v>
          </cell>
          <cell r="H416" t="str">
            <v>S</v>
          </cell>
          <cell r="I416">
            <v>0</v>
          </cell>
        </row>
        <row r="417">
          <cell r="D417" t="str">
            <v>SPARE</v>
          </cell>
          <cell r="E417">
            <v>18125599</v>
          </cell>
          <cell r="F417" t="str">
            <v>MUHANIF DIAN CIPTA</v>
          </cell>
          <cell r="G417" t="str">
            <v>OPERATOR TRUK PRODUKSI (DT VOLVO 400)</v>
          </cell>
          <cell r="H417" t="str">
            <v>S</v>
          </cell>
          <cell r="I417">
            <v>0</v>
          </cell>
        </row>
        <row r="418">
          <cell r="D418" t="str">
            <v>SPARE</v>
          </cell>
          <cell r="E418">
            <v>18125597</v>
          </cell>
          <cell r="F418" t="str">
            <v>LAMBANG KAWENTAR TIMUR PRASETIA A</v>
          </cell>
          <cell r="G418" t="str">
            <v>OPERATOR TRUK PRODUKSI (DT VOLVO 400)</v>
          </cell>
          <cell r="H418" t="str">
            <v>S</v>
          </cell>
          <cell r="I418">
            <v>0</v>
          </cell>
        </row>
        <row r="419">
          <cell r="D419" t="str">
            <v>SPARE</v>
          </cell>
          <cell r="E419">
            <v>17123166</v>
          </cell>
          <cell r="F419" t="str">
            <v>ZAENAL ABIDIN</v>
          </cell>
          <cell r="G419" t="str">
            <v>OPERATOR TRUK PRODUKSI (HD 785)</v>
          </cell>
          <cell r="H419" t="str">
            <v>S</v>
          </cell>
          <cell r="I419">
            <v>0</v>
          </cell>
        </row>
        <row r="420">
          <cell r="D420" t="str">
            <v>SPARE</v>
          </cell>
          <cell r="E420">
            <v>18023434</v>
          </cell>
          <cell r="F420" t="str">
            <v>TRI DARWANTO</v>
          </cell>
          <cell r="G420" t="str">
            <v>OPERATOR A2B (DOZZER D85E SS)</v>
          </cell>
          <cell r="H420" t="str">
            <v>S</v>
          </cell>
          <cell r="I420">
            <v>0</v>
          </cell>
        </row>
        <row r="421">
          <cell r="D421" t="str">
            <v>SPARE</v>
          </cell>
          <cell r="E421">
            <v>19019440</v>
          </cell>
          <cell r="F421" t="str">
            <v>ZAINAL AHMAD</v>
          </cell>
          <cell r="G421" t="str">
            <v>OPERATOR A2B (PC 200)</v>
          </cell>
          <cell r="H421" t="str">
            <v>S</v>
          </cell>
          <cell r="I421">
            <v>0</v>
          </cell>
        </row>
        <row r="422">
          <cell r="D422" t="str">
            <v>SPARE</v>
          </cell>
          <cell r="E422">
            <v>20000529</v>
          </cell>
          <cell r="F422" t="str">
            <v>FAHRURAJI</v>
          </cell>
          <cell r="G422" t="str">
            <v>OPERATOR A2B (GRADER 705)</v>
          </cell>
          <cell r="H422" t="str">
            <v>S</v>
          </cell>
          <cell r="I422">
            <v>0</v>
          </cell>
        </row>
        <row r="423">
          <cell r="D423" t="str">
            <v>SPARE</v>
          </cell>
          <cell r="E423">
            <v>19019789</v>
          </cell>
          <cell r="F423" t="str">
            <v>FAJAR WARDANI</v>
          </cell>
          <cell r="G423" t="str">
            <v>OPERATOR A2B (GRADER 705)</v>
          </cell>
          <cell r="H423" t="str">
            <v>S</v>
          </cell>
          <cell r="I423">
            <v>0</v>
          </cell>
        </row>
        <row r="424">
          <cell r="D424" t="str">
            <v>SPARE</v>
          </cell>
          <cell r="E424">
            <v>17031956</v>
          </cell>
          <cell r="F424" t="str">
            <v>ABDUL RIZAL</v>
          </cell>
          <cell r="G424" t="str">
            <v>OPERATOR A2B (VIBRO)</v>
          </cell>
          <cell r="H424" t="str">
            <v>S</v>
          </cell>
          <cell r="I424">
            <v>0</v>
          </cell>
        </row>
        <row r="425">
          <cell r="D425" t="str">
            <v>SPARE</v>
          </cell>
          <cell r="E425">
            <v>718106</v>
          </cell>
          <cell r="F425" t="str">
            <v>AKHMAD KHASAN MUHFROD</v>
          </cell>
          <cell r="G425" t="str">
            <v>OPERATOR TRUK PRODUKSI (DT VOLVO 400)</v>
          </cell>
          <cell r="H425" t="str">
            <v>S</v>
          </cell>
          <cell r="I425">
            <v>0</v>
          </cell>
        </row>
        <row r="426">
          <cell r="D426" t="str">
            <v>SPARE</v>
          </cell>
          <cell r="E426">
            <v>17092807</v>
          </cell>
          <cell r="F426" t="str">
            <v>SONI WIDAYAT</v>
          </cell>
          <cell r="G426" t="str">
            <v>OPERATOR A2B (PC 2000)</v>
          </cell>
          <cell r="H426" t="str">
            <v>S</v>
          </cell>
          <cell r="I426">
            <v>0</v>
          </cell>
        </row>
        <row r="427">
          <cell r="D427" t="str">
            <v>SPARE</v>
          </cell>
          <cell r="E427">
            <v>19019087</v>
          </cell>
          <cell r="F427" t="str">
            <v>DANU SETIAWAN</v>
          </cell>
          <cell r="G427" t="str">
            <v>OPERATOR A2B (GRADER 705)</v>
          </cell>
          <cell r="H427" t="str">
            <v>S</v>
          </cell>
          <cell r="I427">
            <v>0</v>
          </cell>
        </row>
        <row r="428">
          <cell r="D428" t="str">
            <v>SPARE</v>
          </cell>
          <cell r="E428">
            <v>16041200</v>
          </cell>
          <cell r="F428" t="str">
            <v>FAISAL AWANG</v>
          </cell>
          <cell r="G428" t="str">
            <v>OPERATOR A2B (PC 1250)</v>
          </cell>
          <cell r="H428" t="str">
            <v>S</v>
          </cell>
          <cell r="I428">
            <v>0</v>
          </cell>
        </row>
        <row r="429">
          <cell r="D429" t="str">
            <v>SPARE</v>
          </cell>
          <cell r="E429">
            <v>18094968</v>
          </cell>
          <cell r="F429" t="str">
            <v>DEDI NUR SAID</v>
          </cell>
          <cell r="G429" t="str">
            <v>OPERATOR A2B (DOZZER D85E SS)</v>
          </cell>
          <cell r="H429" t="str">
            <v>S</v>
          </cell>
          <cell r="I429">
            <v>0</v>
          </cell>
        </row>
        <row r="430">
          <cell r="D430" t="str">
            <v>SPARE</v>
          </cell>
          <cell r="E430">
            <v>19019756</v>
          </cell>
          <cell r="F430" t="str">
            <v>AGUNG PRABOWO</v>
          </cell>
          <cell r="G430" t="str">
            <v>OPERATOR TRUK PRODUKSI (DT VOLVO 400)</v>
          </cell>
          <cell r="H430" t="str">
            <v>S</v>
          </cell>
          <cell r="I430">
            <v>0</v>
          </cell>
        </row>
        <row r="431">
          <cell r="D431" t="str">
            <v>SPARE</v>
          </cell>
          <cell r="E431">
            <v>18125596</v>
          </cell>
          <cell r="F431" t="str">
            <v>MUHAMMAD LEGOWO</v>
          </cell>
          <cell r="G431" t="str">
            <v>OPERATOR TRUK PRODUKSI (DT VOLVO 400)</v>
          </cell>
          <cell r="H431" t="str">
            <v>S</v>
          </cell>
          <cell r="I431">
            <v>0</v>
          </cell>
        </row>
        <row r="432">
          <cell r="D432" t="str">
            <v>SPARE</v>
          </cell>
          <cell r="E432">
            <v>718114</v>
          </cell>
          <cell r="F432" t="str">
            <v>TEGUH ARMANI</v>
          </cell>
          <cell r="G432" t="str">
            <v>OPERATOR TRUK PRODUKSI (DT VOLVO 400)</v>
          </cell>
          <cell r="H432" t="str">
            <v>S</v>
          </cell>
          <cell r="I432">
            <v>0</v>
          </cell>
        </row>
        <row r="433">
          <cell r="D433" t="str">
            <v>SPARE</v>
          </cell>
          <cell r="E433">
            <v>19019757</v>
          </cell>
          <cell r="F433" t="str">
            <v>AHMAD ARIF SETYO UTOMO</v>
          </cell>
          <cell r="G433" t="str">
            <v>OPERATOR TRUK PRODUKSI (DT QUON)</v>
          </cell>
          <cell r="H433" t="str">
            <v>S</v>
          </cell>
          <cell r="I433">
            <v>0</v>
          </cell>
        </row>
        <row r="434">
          <cell r="D434" t="str">
            <v>SPARE</v>
          </cell>
          <cell r="E434">
            <v>18094957</v>
          </cell>
          <cell r="F434" t="str">
            <v>RUSLI</v>
          </cell>
          <cell r="G434" t="str">
            <v>DRIVER WATER TRUCK</v>
          </cell>
          <cell r="H434" t="str">
            <v>S</v>
          </cell>
          <cell r="I434">
            <v>0</v>
          </cell>
        </row>
        <row r="435">
          <cell r="D435" t="str">
            <v>SPARE</v>
          </cell>
          <cell r="E435">
            <v>18125598</v>
          </cell>
          <cell r="F435" t="str">
            <v>FAISAL SUPRIADI</v>
          </cell>
          <cell r="G435" t="str">
            <v>OPERATOR TRUK PRODUKSI (DT VOLVO 400)</v>
          </cell>
          <cell r="H435" t="str">
            <v>S</v>
          </cell>
          <cell r="I435">
            <v>0</v>
          </cell>
        </row>
        <row r="436">
          <cell r="D436" t="str">
            <v>SPARE</v>
          </cell>
          <cell r="E436">
            <v>718116</v>
          </cell>
          <cell r="F436" t="str">
            <v>ARIS VERIANTO</v>
          </cell>
          <cell r="G436" t="str">
            <v>OPERATOR A2B (DOZZER D85E SS)</v>
          </cell>
          <cell r="H436" t="str">
            <v>S</v>
          </cell>
          <cell r="I436">
            <v>0</v>
          </cell>
        </row>
        <row r="437">
          <cell r="D437" t="str">
            <v>SPARE</v>
          </cell>
          <cell r="F437" t="e">
            <v>#N/A</v>
          </cell>
          <cell r="G437" t="e">
            <v>#N/A</v>
          </cell>
          <cell r="H437">
            <v>0</v>
          </cell>
          <cell r="I437">
            <v>0</v>
          </cell>
        </row>
        <row r="438">
          <cell r="D438" t="str">
            <v>SPARE</v>
          </cell>
          <cell r="F438" t="e">
            <v>#N/A</v>
          </cell>
          <cell r="G438" t="e">
            <v>#N/A</v>
          </cell>
          <cell r="H438">
            <v>0</v>
          </cell>
          <cell r="I438">
            <v>0</v>
          </cell>
        </row>
        <row r="439">
          <cell r="D439" t="str">
            <v>SPARE</v>
          </cell>
          <cell r="F439" t="e">
            <v>#N/A</v>
          </cell>
          <cell r="G439" t="e">
            <v>#N/A</v>
          </cell>
          <cell r="H439">
            <v>0</v>
          </cell>
          <cell r="I439">
            <v>0</v>
          </cell>
        </row>
        <row r="440">
          <cell r="D440" t="str">
            <v>SPARE</v>
          </cell>
          <cell r="F440" t="e">
            <v>#N/A</v>
          </cell>
          <cell r="G440" t="e">
            <v>#N/A</v>
          </cell>
          <cell r="H440">
            <v>0</v>
          </cell>
          <cell r="I440">
            <v>0</v>
          </cell>
        </row>
        <row r="441">
          <cell r="D441" t="str">
            <v>SPARE</v>
          </cell>
          <cell r="F441" t="e">
            <v>#N/A</v>
          </cell>
          <cell r="G441" t="e">
            <v>#N/A</v>
          </cell>
          <cell r="H441">
            <v>0</v>
          </cell>
          <cell r="I441">
            <v>0</v>
          </cell>
        </row>
        <row r="442">
          <cell r="D442" t="str">
            <v>SPARE</v>
          </cell>
          <cell r="F442" t="e">
            <v>#N/A</v>
          </cell>
          <cell r="G442" t="e">
            <v>#N/A</v>
          </cell>
          <cell r="H442">
            <v>0</v>
          </cell>
          <cell r="I442">
            <v>0</v>
          </cell>
        </row>
        <row r="443">
          <cell r="D443" t="str">
            <v>SPARE</v>
          </cell>
          <cell r="F443" t="e">
            <v>#N/A</v>
          </cell>
          <cell r="G443" t="e">
            <v>#N/A</v>
          </cell>
          <cell r="H443">
            <v>0</v>
          </cell>
          <cell r="I443">
            <v>0</v>
          </cell>
        </row>
        <row r="444">
          <cell r="D444" t="str">
            <v>SPARE</v>
          </cell>
          <cell r="F444" t="e">
            <v>#N/A</v>
          </cell>
          <cell r="G444" t="e">
            <v>#N/A</v>
          </cell>
          <cell r="H444">
            <v>0</v>
          </cell>
          <cell r="I444">
            <v>0</v>
          </cell>
        </row>
        <row r="445">
          <cell r="D445" t="str">
            <v>SPARE</v>
          </cell>
          <cell r="F445" t="e">
            <v>#N/A</v>
          </cell>
          <cell r="G445" t="e">
            <v>#N/A</v>
          </cell>
          <cell r="H445">
            <v>0</v>
          </cell>
          <cell r="I445">
            <v>0</v>
          </cell>
        </row>
        <row r="446">
          <cell r="D446" t="str">
            <v>SPARE</v>
          </cell>
          <cell r="F446" t="e">
            <v>#N/A</v>
          </cell>
          <cell r="G446" t="e">
            <v>#N/A</v>
          </cell>
          <cell r="H446">
            <v>0</v>
          </cell>
          <cell r="I446">
            <v>0</v>
          </cell>
        </row>
        <row r="447">
          <cell r="D447" t="str">
            <v>SPARE</v>
          </cell>
          <cell r="F447" t="e">
            <v>#N/A</v>
          </cell>
          <cell r="G447" t="e">
            <v>#N/A</v>
          </cell>
          <cell r="H447">
            <v>0</v>
          </cell>
          <cell r="I447">
            <v>0</v>
          </cell>
        </row>
        <row r="448">
          <cell r="D448" t="str">
            <v>SPARE</v>
          </cell>
          <cell r="F448" t="e">
            <v>#N/A</v>
          </cell>
          <cell r="G448" t="e">
            <v>#N/A</v>
          </cell>
          <cell r="H448">
            <v>0</v>
          </cell>
          <cell r="I448">
            <v>0</v>
          </cell>
        </row>
        <row r="449">
          <cell r="D449" t="str">
            <v>SPARE</v>
          </cell>
          <cell r="F449" t="e">
            <v>#N/A</v>
          </cell>
          <cell r="G449" t="e">
            <v>#N/A</v>
          </cell>
          <cell r="H449">
            <v>0</v>
          </cell>
          <cell r="I449">
            <v>0</v>
          </cell>
        </row>
        <row r="450">
          <cell r="D450" t="str">
            <v>SPARE</v>
          </cell>
          <cell r="F450" t="e">
            <v>#N/A</v>
          </cell>
          <cell r="G450" t="e">
            <v>#N/A</v>
          </cell>
          <cell r="H450">
            <v>0</v>
          </cell>
          <cell r="I450">
            <v>0</v>
          </cell>
        </row>
        <row r="451">
          <cell r="D451" t="str">
            <v>SPARE</v>
          </cell>
          <cell r="F451" t="e">
            <v>#N/A</v>
          </cell>
          <cell r="G451" t="e">
            <v>#N/A</v>
          </cell>
          <cell r="H451">
            <v>0</v>
          </cell>
          <cell r="I451">
            <v>0</v>
          </cell>
        </row>
        <row r="452">
          <cell r="D452" t="str">
            <v>SPARE</v>
          </cell>
          <cell r="F452" t="e">
            <v>#N/A</v>
          </cell>
          <cell r="G452" t="e">
            <v>#N/A</v>
          </cell>
          <cell r="H452">
            <v>0</v>
          </cell>
          <cell r="I452">
            <v>0</v>
          </cell>
        </row>
        <row r="453">
          <cell r="D453" t="str">
            <v>SPARE</v>
          </cell>
          <cell r="F453" t="e">
            <v>#N/A</v>
          </cell>
          <cell r="G453" t="e">
            <v>#N/A</v>
          </cell>
          <cell r="H453">
            <v>0</v>
          </cell>
          <cell r="I453">
            <v>0</v>
          </cell>
        </row>
        <row r="454">
          <cell r="D454" t="str">
            <v>SPARE</v>
          </cell>
          <cell r="F454" t="e">
            <v>#N/A</v>
          </cell>
          <cell r="G454" t="e">
            <v>#N/A</v>
          </cell>
          <cell r="H454">
            <v>0</v>
          </cell>
          <cell r="I454">
            <v>0</v>
          </cell>
        </row>
        <row r="455">
          <cell r="D455" t="str">
            <v>SPARE</v>
          </cell>
          <cell r="F455" t="e">
            <v>#N/A</v>
          </cell>
          <cell r="G455" t="e">
            <v>#N/A</v>
          </cell>
          <cell r="H455">
            <v>0</v>
          </cell>
          <cell r="I455">
            <v>0</v>
          </cell>
        </row>
        <row r="456">
          <cell r="D456" t="str">
            <v>SPARE</v>
          </cell>
          <cell r="F456" t="e">
            <v>#N/A</v>
          </cell>
          <cell r="G456" t="e">
            <v>#N/A</v>
          </cell>
          <cell r="H456">
            <v>0</v>
          </cell>
          <cell r="I456">
            <v>0</v>
          </cell>
        </row>
        <row r="457">
          <cell r="D457" t="str">
            <v>SPARE</v>
          </cell>
          <cell r="F457" t="e">
            <v>#N/A</v>
          </cell>
          <cell r="G457" t="e">
            <v>#N/A</v>
          </cell>
          <cell r="H457">
            <v>0</v>
          </cell>
          <cell r="I457">
            <v>0</v>
          </cell>
        </row>
        <row r="458">
          <cell r="D458" t="str">
            <v>SPARE</v>
          </cell>
          <cell r="F458" t="e">
            <v>#N/A</v>
          </cell>
          <cell r="G458" t="e">
            <v>#N/A</v>
          </cell>
          <cell r="H458">
            <v>0</v>
          </cell>
          <cell r="I458">
            <v>0</v>
          </cell>
        </row>
        <row r="459">
          <cell r="D459" t="str">
            <v>SPARE</v>
          </cell>
          <cell r="F459" t="e">
            <v>#N/A</v>
          </cell>
          <cell r="G459" t="e">
            <v>#N/A</v>
          </cell>
          <cell r="H459">
            <v>0</v>
          </cell>
          <cell r="I459">
            <v>0</v>
          </cell>
        </row>
        <row r="460">
          <cell r="D460" t="str">
            <v>SPARE</v>
          </cell>
          <cell r="F460" t="e">
            <v>#N/A</v>
          </cell>
          <cell r="G460" t="e">
            <v>#N/A</v>
          </cell>
          <cell r="H460">
            <v>0</v>
          </cell>
          <cell r="I460">
            <v>0</v>
          </cell>
        </row>
        <row r="461">
          <cell r="D461" t="str">
            <v>SPARE</v>
          </cell>
          <cell r="F461" t="e">
            <v>#N/A</v>
          </cell>
          <cell r="G461" t="e">
            <v>#N/A</v>
          </cell>
          <cell r="H461">
            <v>0</v>
          </cell>
          <cell r="I461">
            <v>0</v>
          </cell>
        </row>
        <row r="462">
          <cell r="D462" t="str">
            <v>SPARE</v>
          </cell>
          <cell r="F462" t="e">
            <v>#N/A</v>
          </cell>
          <cell r="G462" t="e">
            <v>#N/A</v>
          </cell>
          <cell r="H462">
            <v>0</v>
          </cell>
          <cell r="I462">
            <v>0</v>
          </cell>
        </row>
        <row r="463">
          <cell r="D463" t="str">
            <v>SPARE</v>
          </cell>
          <cell r="F463" t="e">
            <v>#N/A</v>
          </cell>
          <cell r="G463" t="e">
            <v>#N/A</v>
          </cell>
          <cell r="H463">
            <v>0</v>
          </cell>
          <cell r="I463">
            <v>0</v>
          </cell>
        </row>
        <row r="464">
          <cell r="D464" t="str">
            <v>SPARE</v>
          </cell>
          <cell r="F464" t="e">
            <v>#N/A</v>
          </cell>
          <cell r="G464" t="e">
            <v>#N/A</v>
          </cell>
          <cell r="H464">
            <v>0</v>
          </cell>
          <cell r="I464">
            <v>0</v>
          </cell>
        </row>
        <row r="465">
          <cell r="D465" t="str">
            <v>SPARE</v>
          </cell>
          <cell r="F465" t="e">
            <v>#N/A</v>
          </cell>
          <cell r="G465" t="e">
            <v>#N/A</v>
          </cell>
          <cell r="H465">
            <v>0</v>
          </cell>
          <cell r="I465">
            <v>0</v>
          </cell>
        </row>
        <row r="466">
          <cell r="D466" t="str">
            <v>SPARE</v>
          </cell>
          <cell r="F466" t="e">
            <v>#N/A</v>
          </cell>
          <cell r="G466" t="e">
            <v>#N/A</v>
          </cell>
          <cell r="H466">
            <v>0</v>
          </cell>
          <cell r="I466">
            <v>0</v>
          </cell>
        </row>
        <row r="467">
          <cell r="D467" t="str">
            <v>SPARE</v>
          </cell>
          <cell r="F467" t="e">
            <v>#N/A</v>
          </cell>
          <cell r="G467" t="e">
            <v>#N/A</v>
          </cell>
          <cell r="H467">
            <v>0</v>
          </cell>
          <cell r="I467">
            <v>0</v>
          </cell>
        </row>
        <row r="468">
          <cell r="D468" t="str">
            <v>SPARE</v>
          </cell>
          <cell r="F468" t="e">
            <v>#N/A</v>
          </cell>
          <cell r="G468" t="e">
            <v>#N/A</v>
          </cell>
          <cell r="H468">
            <v>0</v>
          </cell>
          <cell r="I468">
            <v>0</v>
          </cell>
        </row>
        <row r="469">
          <cell r="D469" t="str">
            <v>SPARE</v>
          </cell>
          <cell r="F469" t="e">
            <v>#N/A</v>
          </cell>
          <cell r="G469" t="e">
            <v>#N/A</v>
          </cell>
          <cell r="H469">
            <v>0</v>
          </cell>
          <cell r="I469">
            <v>0</v>
          </cell>
        </row>
        <row r="470">
          <cell r="D470" t="str">
            <v>SPARE</v>
          </cell>
          <cell r="F470" t="e">
            <v>#N/A</v>
          </cell>
          <cell r="G470" t="e">
            <v>#N/A</v>
          </cell>
          <cell r="H470">
            <v>0</v>
          </cell>
          <cell r="I470">
            <v>0</v>
          </cell>
        </row>
        <row r="471">
          <cell r="D471" t="str">
            <v>SPARE</v>
          </cell>
          <cell r="F471" t="e">
            <v>#N/A</v>
          </cell>
          <cell r="G471" t="e">
            <v>#N/A</v>
          </cell>
          <cell r="H471">
            <v>0</v>
          </cell>
          <cell r="I471">
            <v>0</v>
          </cell>
        </row>
        <row r="472">
          <cell r="D472" t="str">
            <v>SPARE</v>
          </cell>
          <cell r="F472" t="e">
            <v>#N/A</v>
          </cell>
          <cell r="G472" t="e">
            <v>#N/A</v>
          </cell>
          <cell r="H472">
            <v>0</v>
          </cell>
          <cell r="I472">
            <v>0</v>
          </cell>
        </row>
        <row r="473">
          <cell r="D473" t="str">
            <v>SPARE</v>
          </cell>
          <cell r="F473" t="e">
            <v>#N/A</v>
          </cell>
          <cell r="G473" t="e">
            <v>#N/A</v>
          </cell>
          <cell r="H473">
            <v>0</v>
          </cell>
          <cell r="I473">
            <v>0</v>
          </cell>
        </row>
        <row r="474">
          <cell r="D474" t="str">
            <v>SPARE</v>
          </cell>
          <cell r="F474" t="e">
            <v>#N/A</v>
          </cell>
          <cell r="G474" t="e">
            <v>#N/A</v>
          </cell>
          <cell r="H474">
            <v>0</v>
          </cell>
          <cell r="I474">
            <v>0</v>
          </cell>
        </row>
        <row r="475">
          <cell r="D475" t="str">
            <v>SPARE</v>
          </cell>
          <cell r="F475" t="e">
            <v>#N/A</v>
          </cell>
          <cell r="G475" t="e">
            <v>#N/A</v>
          </cell>
          <cell r="H475">
            <v>0</v>
          </cell>
          <cell r="I475">
            <v>0</v>
          </cell>
        </row>
        <row r="476">
          <cell r="D476" t="str">
            <v>SPARE</v>
          </cell>
          <cell r="F476" t="e">
            <v>#N/A</v>
          </cell>
          <cell r="G476" t="e">
            <v>#N/A</v>
          </cell>
          <cell r="H476">
            <v>0</v>
          </cell>
          <cell r="I476">
            <v>0</v>
          </cell>
        </row>
        <row r="477">
          <cell r="D477" t="str">
            <v>SPARE</v>
          </cell>
          <cell r="F477" t="e">
            <v>#N/A</v>
          </cell>
          <cell r="G477" t="e">
            <v>#N/A</v>
          </cell>
          <cell r="H477">
            <v>0</v>
          </cell>
          <cell r="I477">
            <v>0</v>
          </cell>
        </row>
        <row r="478">
          <cell r="D478" t="str">
            <v>SPARE</v>
          </cell>
          <cell r="F478" t="e">
            <v>#N/A</v>
          </cell>
          <cell r="G478" t="e">
            <v>#N/A</v>
          </cell>
          <cell r="H478">
            <v>0</v>
          </cell>
          <cell r="I478">
            <v>0</v>
          </cell>
        </row>
        <row r="479">
          <cell r="D479" t="str">
            <v>SPARE</v>
          </cell>
          <cell r="F479" t="e">
            <v>#N/A</v>
          </cell>
          <cell r="G479" t="e">
            <v>#N/A</v>
          </cell>
          <cell r="H479">
            <v>0</v>
          </cell>
          <cell r="I479">
            <v>0</v>
          </cell>
        </row>
        <row r="480">
          <cell r="D480" t="str">
            <v>SPARE</v>
          </cell>
          <cell r="F480" t="e">
            <v>#N/A</v>
          </cell>
          <cell r="G480" t="e">
            <v>#N/A</v>
          </cell>
          <cell r="H480">
            <v>0</v>
          </cell>
          <cell r="I480">
            <v>0</v>
          </cell>
        </row>
        <row r="481">
          <cell r="D481" t="str">
            <v>SPARE</v>
          </cell>
          <cell r="F481" t="e">
            <v>#N/A</v>
          </cell>
          <cell r="G481" t="e">
            <v>#N/A</v>
          </cell>
          <cell r="H481">
            <v>0</v>
          </cell>
          <cell r="I481">
            <v>0</v>
          </cell>
        </row>
        <row r="482">
          <cell r="D482" t="str">
            <v>SPARE</v>
          </cell>
          <cell r="F482" t="e">
            <v>#N/A</v>
          </cell>
          <cell r="G482" t="e">
            <v>#N/A</v>
          </cell>
          <cell r="H482">
            <v>0</v>
          </cell>
          <cell r="I482">
            <v>0</v>
          </cell>
        </row>
        <row r="483">
          <cell r="D483" t="str">
            <v>SPARE</v>
          </cell>
          <cell r="F483" t="e">
            <v>#N/A</v>
          </cell>
          <cell r="G483" t="e">
            <v>#N/A</v>
          </cell>
          <cell r="H483">
            <v>0</v>
          </cell>
          <cell r="I483">
            <v>0</v>
          </cell>
        </row>
        <row r="484">
          <cell r="D484" t="str">
            <v>SPARE</v>
          </cell>
          <cell r="F484" t="e">
            <v>#N/A</v>
          </cell>
          <cell r="G484" t="e">
            <v>#N/A</v>
          </cell>
          <cell r="H484">
            <v>0</v>
          </cell>
          <cell r="I484">
            <v>0</v>
          </cell>
        </row>
        <row r="485">
          <cell r="D485" t="str">
            <v>SPARE</v>
          </cell>
          <cell r="F485" t="e">
            <v>#N/A</v>
          </cell>
          <cell r="G485" t="e">
            <v>#N/A</v>
          </cell>
          <cell r="H485">
            <v>0</v>
          </cell>
          <cell r="I485">
            <v>0</v>
          </cell>
        </row>
        <row r="486">
          <cell r="D486" t="str">
            <v>SPARE</v>
          </cell>
          <cell r="F486" t="e">
            <v>#N/A</v>
          </cell>
          <cell r="G486" t="e">
            <v>#N/A</v>
          </cell>
          <cell r="H486">
            <v>0</v>
          </cell>
          <cell r="I486">
            <v>0</v>
          </cell>
        </row>
        <row r="487">
          <cell r="D487" t="str">
            <v>SPARE</v>
          </cell>
          <cell r="F487" t="e">
            <v>#N/A</v>
          </cell>
          <cell r="G487" t="e">
            <v>#N/A</v>
          </cell>
          <cell r="H487">
            <v>0</v>
          </cell>
          <cell r="I487">
            <v>0</v>
          </cell>
        </row>
        <row r="488">
          <cell r="D488" t="str">
            <v>SPARE</v>
          </cell>
          <cell r="F488" t="e">
            <v>#N/A</v>
          </cell>
          <cell r="G488" t="e">
            <v>#N/A</v>
          </cell>
          <cell r="H488">
            <v>0</v>
          </cell>
          <cell r="I488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D3" t="str">
            <v>E2006</v>
          </cell>
          <cell r="E3">
            <v>17113011</v>
          </cell>
          <cell r="F3" t="str">
            <v>DAMIANUS WERU</v>
          </cell>
          <cell r="G3" t="str">
            <v>OPERATOR A2B (PC 2000)</v>
          </cell>
          <cell r="H3" t="str">
            <v>M</v>
          </cell>
          <cell r="I3">
            <v>15080</v>
          </cell>
          <cell r="J3">
            <v>15090</v>
          </cell>
        </row>
        <row r="4">
          <cell r="D4" t="str">
            <v>E2007</v>
          </cell>
          <cell r="E4">
            <v>16071377</v>
          </cell>
          <cell r="F4" t="str">
            <v>AGUS SUPRAYETNO</v>
          </cell>
          <cell r="G4" t="str">
            <v>OPERATOR A2B (PC 2000)</v>
          </cell>
          <cell r="H4" t="str">
            <v>M</v>
          </cell>
          <cell r="I4">
            <v>13791</v>
          </cell>
          <cell r="J4">
            <v>13791</v>
          </cell>
        </row>
        <row r="5">
          <cell r="D5" t="str">
            <v>E2008</v>
          </cell>
          <cell r="E5">
            <v>16061303</v>
          </cell>
          <cell r="F5" t="str">
            <v>MARWAN</v>
          </cell>
          <cell r="G5" t="str">
            <v>OPERATOR A2B (PC 2000)</v>
          </cell>
          <cell r="H5" t="str">
            <v>M</v>
          </cell>
          <cell r="I5">
            <v>13305</v>
          </cell>
          <cell r="J5">
            <v>13315</v>
          </cell>
        </row>
        <row r="6">
          <cell r="D6" t="str">
            <v>E2009</v>
          </cell>
          <cell r="E6">
            <v>14121007</v>
          </cell>
          <cell r="F6" t="str">
            <v>SONY DEVI PRASTYA</v>
          </cell>
          <cell r="G6" t="str">
            <v>OPERATOR A2B (PC 2000)</v>
          </cell>
          <cell r="H6" t="str">
            <v>M</v>
          </cell>
          <cell r="I6">
            <v>13565</v>
          </cell>
          <cell r="J6">
            <v>13575</v>
          </cell>
        </row>
        <row r="7">
          <cell r="D7" t="str">
            <v>E2010</v>
          </cell>
          <cell r="E7">
            <v>17021927</v>
          </cell>
          <cell r="F7" t="str">
            <v>USMAN SAIFUDIN</v>
          </cell>
          <cell r="G7" t="str">
            <v>OPERATOR A2B (PC 2000)</v>
          </cell>
          <cell r="H7" t="str">
            <v>M</v>
          </cell>
          <cell r="I7">
            <v>12398</v>
          </cell>
          <cell r="J7">
            <v>12408</v>
          </cell>
        </row>
        <row r="8">
          <cell r="D8" t="str">
            <v>E2011</v>
          </cell>
          <cell r="E8">
            <v>17042179</v>
          </cell>
          <cell r="F8" t="str">
            <v>HERU KURNIAWAN</v>
          </cell>
          <cell r="G8" t="str">
            <v>OPERATOR A2B (PC 2000)</v>
          </cell>
          <cell r="H8" t="str">
            <v>M</v>
          </cell>
          <cell r="I8">
            <v>12706</v>
          </cell>
          <cell r="J8">
            <v>12716</v>
          </cell>
        </row>
        <row r="9">
          <cell r="D9" t="str">
            <v>E2012</v>
          </cell>
          <cell r="E9">
            <v>16101696</v>
          </cell>
          <cell r="F9" t="str">
            <v>EKO SETIAWAN</v>
          </cell>
          <cell r="G9" t="str">
            <v>OPERATOR A2B (PC 2000)</v>
          </cell>
          <cell r="H9" t="str">
            <v>M</v>
          </cell>
          <cell r="I9">
            <v>12512</v>
          </cell>
          <cell r="J9">
            <v>12521</v>
          </cell>
        </row>
        <row r="10">
          <cell r="D10" t="str">
            <v>E2013</v>
          </cell>
          <cell r="E10">
            <v>16061304</v>
          </cell>
          <cell r="F10" t="str">
            <v>PUJI HARTONO</v>
          </cell>
          <cell r="G10" t="str">
            <v>OPERATOR A2B (PC 2000)</v>
          </cell>
          <cell r="H10" t="str">
            <v>M</v>
          </cell>
          <cell r="I10">
            <v>12339</v>
          </cell>
          <cell r="J10">
            <v>12344</v>
          </cell>
        </row>
        <row r="11">
          <cell r="D11" t="str">
            <v>E2014</v>
          </cell>
          <cell r="E11">
            <v>18064235</v>
          </cell>
          <cell r="F11" t="str">
            <v>BUDIANTO</v>
          </cell>
          <cell r="G11" t="str">
            <v>OPERATOR A2B (PC 2000)</v>
          </cell>
          <cell r="H11" t="str">
            <v>M</v>
          </cell>
          <cell r="I11">
            <v>12632</v>
          </cell>
          <cell r="J11">
            <v>12642</v>
          </cell>
        </row>
        <row r="12">
          <cell r="D12" t="str">
            <v>E2015</v>
          </cell>
          <cell r="E12">
            <v>17021907</v>
          </cell>
          <cell r="F12" t="str">
            <v>SUPRIYONO</v>
          </cell>
          <cell r="G12" t="str">
            <v>OPERATOR A2B (PC 2000)</v>
          </cell>
          <cell r="H12" t="str">
            <v>M</v>
          </cell>
          <cell r="I12">
            <v>11843</v>
          </cell>
          <cell r="J12">
            <v>11852</v>
          </cell>
        </row>
        <row r="13">
          <cell r="D13" t="str">
            <v>E2016</v>
          </cell>
          <cell r="E13">
            <v>17072475</v>
          </cell>
          <cell r="F13" t="str">
            <v>MUJIB BASTHOMI</v>
          </cell>
          <cell r="G13" t="str">
            <v>OPERATOR A2B (PC 2000)</v>
          </cell>
          <cell r="H13" t="str">
            <v>M</v>
          </cell>
          <cell r="I13">
            <v>12222</v>
          </cell>
          <cell r="J13">
            <v>12232</v>
          </cell>
        </row>
        <row r="14">
          <cell r="D14" t="str">
            <v>E2017</v>
          </cell>
          <cell r="E14">
            <v>17062446</v>
          </cell>
          <cell r="F14" t="str">
            <v>AGUS WIJIANTO</v>
          </cell>
          <cell r="G14" t="str">
            <v>OPERATOR A2B (PC 2000)</v>
          </cell>
          <cell r="H14" t="str">
            <v>M</v>
          </cell>
          <cell r="I14">
            <v>11513</v>
          </cell>
          <cell r="J14">
            <v>11522</v>
          </cell>
        </row>
        <row r="15">
          <cell r="D15" t="str">
            <v>E2018</v>
          </cell>
          <cell r="E15">
            <v>17092716</v>
          </cell>
          <cell r="F15" t="str">
            <v>MUHAMMAD KHAMDAN MUANIF</v>
          </cell>
          <cell r="G15" t="str">
            <v>OPERATOR A2B (PC 2000)</v>
          </cell>
          <cell r="H15" t="str">
            <v>M</v>
          </cell>
          <cell r="I15">
            <v>10882</v>
          </cell>
          <cell r="J15">
            <v>10892</v>
          </cell>
        </row>
        <row r="16">
          <cell r="D16" t="str">
            <v>E2019</v>
          </cell>
          <cell r="E16">
            <v>17032067</v>
          </cell>
          <cell r="F16" t="str">
            <v>WAJI</v>
          </cell>
          <cell r="G16" t="str">
            <v>OPERATOR A2B (PC 2000)</v>
          </cell>
          <cell r="H16" t="str">
            <v>M</v>
          </cell>
          <cell r="I16">
            <v>10308</v>
          </cell>
          <cell r="J16">
            <v>10318</v>
          </cell>
        </row>
        <row r="17">
          <cell r="D17" t="str">
            <v>E2020</v>
          </cell>
          <cell r="E17">
            <v>16081488</v>
          </cell>
          <cell r="F17" t="str">
            <v>UUN LUKITO FAQIH</v>
          </cell>
          <cell r="G17" t="str">
            <v>OPERATOR A2B (PC 2000)</v>
          </cell>
          <cell r="H17" t="str">
            <v>M</v>
          </cell>
          <cell r="I17">
            <v>9744</v>
          </cell>
          <cell r="J17">
            <v>9754</v>
          </cell>
        </row>
        <row r="18">
          <cell r="D18" t="str">
            <v>E2021</v>
          </cell>
          <cell r="E18">
            <v>17042270</v>
          </cell>
          <cell r="F18" t="str">
            <v>MUHAMMAD RAMLI</v>
          </cell>
          <cell r="G18" t="str">
            <v>OPERATOR A2B (PC 2000)</v>
          </cell>
          <cell r="H18" t="str">
            <v>M</v>
          </cell>
          <cell r="I18">
            <v>9150</v>
          </cell>
          <cell r="J18">
            <v>9160</v>
          </cell>
        </row>
        <row r="19">
          <cell r="D19" t="str">
            <v>E2022</v>
          </cell>
          <cell r="E19">
            <v>17021892</v>
          </cell>
          <cell r="F19" t="str">
            <v>BIAN ASSEGAF</v>
          </cell>
          <cell r="G19" t="str">
            <v>OPERATOR A2B (PC 2000)</v>
          </cell>
          <cell r="H19" t="str">
            <v>M</v>
          </cell>
          <cell r="I19">
            <v>7688</v>
          </cell>
          <cell r="J19">
            <v>7697</v>
          </cell>
        </row>
        <row r="20">
          <cell r="D20" t="str">
            <v>E2024</v>
          </cell>
          <cell r="E20">
            <v>17021909</v>
          </cell>
          <cell r="F20" t="str">
            <v>JASRAN</v>
          </cell>
          <cell r="G20" t="str">
            <v>OPERATOR A2B (PC 2000)</v>
          </cell>
          <cell r="H20" t="str">
            <v>M</v>
          </cell>
          <cell r="I20">
            <v>6051</v>
          </cell>
          <cell r="J20">
            <v>6060</v>
          </cell>
        </row>
        <row r="21">
          <cell r="D21" t="str">
            <v>E2027</v>
          </cell>
          <cell r="E21">
            <v>16071372</v>
          </cell>
          <cell r="F21" t="str">
            <v>KARDI</v>
          </cell>
          <cell r="G21" t="str">
            <v>OPERATOR A2B (PC 2000)</v>
          </cell>
          <cell r="H21" t="str">
            <v>M</v>
          </cell>
          <cell r="I21">
            <v>6082</v>
          </cell>
          <cell r="J21">
            <v>6087</v>
          </cell>
        </row>
        <row r="22">
          <cell r="D22" t="str">
            <v>E2028</v>
          </cell>
          <cell r="E22">
            <v>11100159</v>
          </cell>
          <cell r="F22" t="str">
            <v>SANUSI</v>
          </cell>
          <cell r="G22" t="str">
            <v>OPERATOR A2B (PC 2000)</v>
          </cell>
          <cell r="H22" t="str">
            <v>M</v>
          </cell>
          <cell r="I22">
            <v>5204</v>
          </cell>
          <cell r="J22">
            <v>5213</v>
          </cell>
        </row>
        <row r="23">
          <cell r="D23" t="str">
            <v>E2029</v>
          </cell>
          <cell r="E23">
            <v>20000515</v>
          </cell>
          <cell r="F23" t="str">
            <v>NOKKY SINGGIH PUTRA</v>
          </cell>
          <cell r="G23" t="str">
            <v>OPERATOR A2B (PC 2000)</v>
          </cell>
          <cell r="H23" t="str">
            <v>M</v>
          </cell>
          <cell r="I23">
            <v>3930</v>
          </cell>
          <cell r="J23">
            <v>3940</v>
          </cell>
        </row>
        <row r="24">
          <cell r="D24" t="str">
            <v>E2030</v>
          </cell>
          <cell r="E24">
            <v>19006066</v>
          </cell>
          <cell r="F24" t="str">
            <v>ADI SISWANTO</v>
          </cell>
          <cell r="G24" t="str">
            <v>OPERATOR A2B (PC 2000)</v>
          </cell>
          <cell r="H24" t="str">
            <v>M</v>
          </cell>
          <cell r="I24">
            <v>4119</v>
          </cell>
          <cell r="J24">
            <v>4129</v>
          </cell>
        </row>
        <row r="25">
          <cell r="D25" t="str">
            <v>E2031</v>
          </cell>
          <cell r="E25">
            <v>17021906</v>
          </cell>
          <cell r="F25" t="str">
            <v>YONO EDI PRASETYO</v>
          </cell>
          <cell r="G25" t="str">
            <v>OPERATOR A2B (PC 2000)</v>
          </cell>
          <cell r="H25" t="str">
            <v>M</v>
          </cell>
          <cell r="I25">
            <v>4352</v>
          </cell>
          <cell r="J25">
            <v>4361</v>
          </cell>
        </row>
        <row r="26">
          <cell r="D26" t="str">
            <v>E1203</v>
          </cell>
          <cell r="F26" t="e">
            <v>#N/A</v>
          </cell>
          <cell r="G26" t="e">
            <v>#N/A</v>
          </cell>
          <cell r="H26">
            <v>0</v>
          </cell>
          <cell r="I26">
            <v>0</v>
          </cell>
        </row>
        <row r="27">
          <cell r="D27" t="str">
            <v>E1207</v>
          </cell>
          <cell r="F27" t="e">
            <v>#N/A</v>
          </cell>
          <cell r="G27" t="e">
            <v>#N/A</v>
          </cell>
          <cell r="H27">
            <v>0</v>
          </cell>
          <cell r="I27">
            <v>0</v>
          </cell>
        </row>
        <row r="28">
          <cell r="D28" t="str">
            <v>E1208</v>
          </cell>
          <cell r="E28">
            <v>18074340</v>
          </cell>
          <cell r="F28" t="str">
            <v>ANJELINUS HUBERTUS SIWA</v>
          </cell>
          <cell r="G28" t="str">
            <v>OPERATOR A2B (PC 1250)</v>
          </cell>
          <cell r="H28" t="str">
            <v>M</v>
          </cell>
          <cell r="I28">
            <v>26819</v>
          </cell>
          <cell r="J28">
            <v>26829</v>
          </cell>
        </row>
        <row r="29">
          <cell r="D29" t="str">
            <v>E1209</v>
          </cell>
          <cell r="E29">
            <v>18023431</v>
          </cell>
          <cell r="F29" t="str">
            <v>ANDARWANTO</v>
          </cell>
          <cell r="G29" t="str">
            <v>OPERATOR A2B (PC 400)</v>
          </cell>
          <cell r="H29" t="str">
            <v>M</v>
          </cell>
          <cell r="I29">
            <v>29584</v>
          </cell>
          <cell r="J29">
            <v>29593</v>
          </cell>
        </row>
        <row r="30">
          <cell r="D30" t="str">
            <v>E1210</v>
          </cell>
          <cell r="E30">
            <v>18033516</v>
          </cell>
          <cell r="F30" t="str">
            <v>NASRUDIN</v>
          </cell>
          <cell r="G30" t="str">
            <v>OPERATOR A2B (PC 300)</v>
          </cell>
          <cell r="H30" t="str">
            <v>M</v>
          </cell>
          <cell r="I30">
            <v>19183</v>
          </cell>
          <cell r="J30">
            <v>19192</v>
          </cell>
        </row>
        <row r="31">
          <cell r="D31" t="str">
            <v>E1211</v>
          </cell>
          <cell r="E31">
            <v>17042178</v>
          </cell>
          <cell r="F31" t="str">
            <v>ARIS ABIMANYU</v>
          </cell>
          <cell r="G31" t="str">
            <v>OPERATOR A2B (PC 1250)</v>
          </cell>
          <cell r="H31" t="str">
            <v>M</v>
          </cell>
          <cell r="I31">
            <v>19206</v>
          </cell>
          <cell r="J31">
            <v>19216</v>
          </cell>
        </row>
        <row r="32">
          <cell r="D32" t="str">
            <v>E8501</v>
          </cell>
          <cell r="E32">
            <v>18053902</v>
          </cell>
          <cell r="F32" t="str">
            <v>JONO TODING KARUA</v>
          </cell>
          <cell r="G32" t="str">
            <v>OPERATOR A2B (PC 400)</v>
          </cell>
          <cell r="H32" t="str">
            <v>M</v>
          </cell>
          <cell r="I32">
            <v>16071</v>
          </cell>
          <cell r="J32">
            <v>16071</v>
          </cell>
        </row>
        <row r="33">
          <cell r="D33" t="str">
            <v>E8502</v>
          </cell>
          <cell r="E33">
            <v>20000396</v>
          </cell>
          <cell r="F33" t="str">
            <v>ANWAR</v>
          </cell>
          <cell r="G33" t="str">
            <v>OPERATOR A2B (PC 800)</v>
          </cell>
          <cell r="H33" t="str">
            <v>M</v>
          </cell>
          <cell r="I33">
            <v>15984</v>
          </cell>
          <cell r="J33">
            <v>15991</v>
          </cell>
        </row>
        <row r="34">
          <cell r="D34" t="str">
            <v>E8506</v>
          </cell>
          <cell r="E34">
            <v>17082658</v>
          </cell>
          <cell r="F34" t="str">
            <v>SUGIANTO PC</v>
          </cell>
          <cell r="G34" t="str">
            <v>OPERATOR A2B (PC 400)</v>
          </cell>
          <cell r="H34" t="str">
            <v>M</v>
          </cell>
          <cell r="I34">
            <v>15311</v>
          </cell>
          <cell r="J34">
            <v>15321</v>
          </cell>
        </row>
        <row r="35">
          <cell r="D35" t="str">
            <v>E8507</v>
          </cell>
          <cell r="E35">
            <v>20000448</v>
          </cell>
          <cell r="F35" t="str">
            <v>YUDIONO</v>
          </cell>
          <cell r="G35" t="str">
            <v>OPERATOR A2B (PC 800)</v>
          </cell>
          <cell r="H35" t="str">
            <v>M</v>
          </cell>
          <cell r="I35">
            <v>4431</v>
          </cell>
          <cell r="J35">
            <v>4440</v>
          </cell>
        </row>
        <row r="36">
          <cell r="D36" t="str">
            <v>E8508</v>
          </cell>
          <cell r="E36">
            <v>18064236</v>
          </cell>
          <cell r="F36" t="str">
            <v>LUTFI MAULANA AHMAD SHODIQ</v>
          </cell>
          <cell r="G36" t="str">
            <v>OPERATOR A2B (PC 800)</v>
          </cell>
          <cell r="H36" t="str">
            <v>M</v>
          </cell>
          <cell r="I36">
            <v>4363</v>
          </cell>
          <cell r="J36">
            <v>4372</v>
          </cell>
        </row>
        <row r="37">
          <cell r="D37" t="str">
            <v>E8509</v>
          </cell>
          <cell r="E37">
            <v>17052295</v>
          </cell>
          <cell r="F37" t="str">
            <v>HADI RAHMAN</v>
          </cell>
          <cell r="G37" t="str">
            <v>OPERATOR A2B (PC 400)</v>
          </cell>
          <cell r="H37" t="str">
            <v>M</v>
          </cell>
          <cell r="I37">
            <v>1876</v>
          </cell>
          <cell r="J37">
            <v>1885</v>
          </cell>
        </row>
        <row r="38">
          <cell r="D38" t="str">
            <v>E8510</v>
          </cell>
          <cell r="E38">
            <v>17092793</v>
          </cell>
          <cell r="F38" t="str">
            <v>SUDIAN PRANOTO</v>
          </cell>
          <cell r="G38" t="str">
            <v>OPERATOR A2B (PC 400)</v>
          </cell>
          <cell r="H38" t="str">
            <v>M</v>
          </cell>
          <cell r="I38">
            <v>1789</v>
          </cell>
          <cell r="J38">
            <v>1798</v>
          </cell>
        </row>
        <row r="39">
          <cell r="D39" t="str">
            <v>E8001UT</v>
          </cell>
          <cell r="F39" t="e">
            <v>#N/A</v>
          </cell>
          <cell r="G39" t="e">
            <v>#N/A</v>
          </cell>
          <cell r="H39">
            <v>0</v>
          </cell>
          <cell r="I39">
            <v>0</v>
          </cell>
        </row>
        <row r="40">
          <cell r="D40" t="str">
            <v>E8501UT</v>
          </cell>
          <cell r="F40" t="e">
            <v>#N/A</v>
          </cell>
          <cell r="G40" t="e">
            <v>#N/A</v>
          </cell>
          <cell r="H40">
            <v>0</v>
          </cell>
          <cell r="I40">
            <v>0</v>
          </cell>
        </row>
        <row r="41">
          <cell r="D41" t="str">
            <v>E501</v>
          </cell>
          <cell r="E41">
            <v>18033517</v>
          </cell>
          <cell r="F41" t="str">
            <v>SUTRISNO</v>
          </cell>
          <cell r="G41" t="str">
            <v>OPERATOR A2B (PC 300)</v>
          </cell>
          <cell r="H41" t="str">
            <v>M</v>
          </cell>
          <cell r="I41">
            <v>670.2</v>
          </cell>
          <cell r="J41">
            <v>680.2</v>
          </cell>
        </row>
        <row r="42">
          <cell r="D42" t="str">
            <v>E502</v>
          </cell>
          <cell r="E42">
            <v>18013223</v>
          </cell>
          <cell r="F42" t="str">
            <v>ARIE PUTRA LASTIA NANDA</v>
          </cell>
          <cell r="G42" t="str">
            <v>OPERATOR A2B (PC 400)</v>
          </cell>
          <cell r="H42" t="str">
            <v>M</v>
          </cell>
          <cell r="I42">
            <v>574.9</v>
          </cell>
          <cell r="J42">
            <v>584.20000000000005</v>
          </cell>
        </row>
        <row r="43">
          <cell r="D43" t="str">
            <v>E406</v>
          </cell>
          <cell r="E43">
            <v>18064214</v>
          </cell>
          <cell r="F43" t="str">
            <v>DERIANTO</v>
          </cell>
          <cell r="G43" t="str">
            <v>OPERATOR A2B (PC 400)</v>
          </cell>
          <cell r="H43" t="str">
            <v>M</v>
          </cell>
          <cell r="I43">
            <v>12071</v>
          </cell>
          <cell r="J43">
            <v>12075</v>
          </cell>
        </row>
        <row r="44">
          <cell r="D44" t="str">
            <v>E407</v>
          </cell>
          <cell r="E44">
            <v>18125589</v>
          </cell>
          <cell r="F44" t="str">
            <v>ARDIANSYAH TRI PAMUNGKAS</v>
          </cell>
          <cell r="G44" t="str">
            <v>OPERATOR A2B (PC 400)</v>
          </cell>
          <cell r="H44" t="str">
            <v>M</v>
          </cell>
          <cell r="I44">
            <v>11877</v>
          </cell>
          <cell r="J44">
            <v>11880</v>
          </cell>
        </row>
        <row r="45">
          <cell r="D45" t="str">
            <v>E408</v>
          </cell>
          <cell r="E45">
            <v>18013315</v>
          </cell>
          <cell r="F45" t="str">
            <v>DEMIANUS BAWAN</v>
          </cell>
          <cell r="G45" t="str">
            <v>OPERATOR A2B (PC 200)</v>
          </cell>
          <cell r="H45" t="str">
            <v>M</v>
          </cell>
          <cell r="I45">
            <v>12705</v>
          </cell>
          <cell r="J45">
            <v>12715</v>
          </cell>
        </row>
        <row r="46">
          <cell r="D46" t="str">
            <v>E410</v>
          </cell>
          <cell r="E46">
            <v>18043720</v>
          </cell>
          <cell r="F46" t="str">
            <v>HARDI PRIYANTO</v>
          </cell>
          <cell r="G46" t="str">
            <v>OPERATOR A2B (PC 400)</v>
          </cell>
          <cell r="H46" t="str">
            <v>S</v>
          </cell>
          <cell r="I46">
            <v>8839</v>
          </cell>
          <cell r="J46">
            <v>8849</v>
          </cell>
        </row>
        <row r="47">
          <cell r="D47" t="str">
            <v>E411</v>
          </cell>
          <cell r="E47">
            <v>18043749</v>
          </cell>
          <cell r="F47" t="str">
            <v>BAMBANG PRASETYO</v>
          </cell>
          <cell r="G47" t="str">
            <v>OPERATOR A2B (PC 200)</v>
          </cell>
          <cell r="H47" t="str">
            <v>M</v>
          </cell>
          <cell r="I47">
            <v>9179</v>
          </cell>
          <cell r="J47">
            <v>9187</v>
          </cell>
        </row>
        <row r="48">
          <cell r="D48" t="str">
            <v>E303</v>
          </cell>
          <cell r="E48">
            <v>18023425</v>
          </cell>
          <cell r="F48" t="str">
            <v>DIAN ANDIKA WIDYA SAPUTRA</v>
          </cell>
          <cell r="G48" t="str">
            <v>OPERATOR A2B (PC 200)</v>
          </cell>
          <cell r="H48" t="str">
            <v>M</v>
          </cell>
          <cell r="I48">
            <v>20107.099999999999</v>
          </cell>
          <cell r="J48">
            <v>20115.900000000001</v>
          </cell>
        </row>
        <row r="49">
          <cell r="D49" t="str">
            <v>E305</v>
          </cell>
          <cell r="E49">
            <v>18043725</v>
          </cell>
          <cell r="F49" t="str">
            <v>FAJAR MUHAMMAD PRATAMA</v>
          </cell>
          <cell r="G49" t="str">
            <v>OPERATOR A2B (DOZZER D85E SS)</v>
          </cell>
          <cell r="H49" t="str">
            <v>M</v>
          </cell>
          <cell r="I49">
            <v>19866</v>
          </cell>
          <cell r="J49">
            <v>19874</v>
          </cell>
        </row>
        <row r="50">
          <cell r="D50" t="str">
            <v>E306</v>
          </cell>
          <cell r="F50" t="e">
            <v>#N/A</v>
          </cell>
          <cell r="G50" t="e">
            <v>#N/A</v>
          </cell>
          <cell r="H50">
            <v>0</v>
          </cell>
          <cell r="I50">
            <v>0</v>
          </cell>
        </row>
        <row r="51">
          <cell r="D51" t="str">
            <v>E307</v>
          </cell>
          <cell r="F51" t="e">
            <v>#N/A</v>
          </cell>
          <cell r="G51" t="e">
            <v>#N/A</v>
          </cell>
          <cell r="H51">
            <v>0</v>
          </cell>
          <cell r="I51">
            <v>0</v>
          </cell>
        </row>
        <row r="52">
          <cell r="D52" t="str">
            <v>E308</v>
          </cell>
          <cell r="F52" t="e">
            <v>#N/A</v>
          </cell>
          <cell r="G52" t="e">
            <v>#N/A</v>
          </cell>
          <cell r="H52">
            <v>0</v>
          </cell>
          <cell r="I52">
            <v>0</v>
          </cell>
        </row>
        <row r="53">
          <cell r="D53" t="str">
            <v>E309</v>
          </cell>
          <cell r="E53">
            <v>18053905</v>
          </cell>
          <cell r="F53" t="str">
            <v>HAMZAH</v>
          </cell>
          <cell r="G53" t="str">
            <v>OPERATOR A2B (PC 300)</v>
          </cell>
          <cell r="H53" t="str">
            <v>M</v>
          </cell>
          <cell r="I53">
            <v>18573.5</v>
          </cell>
          <cell r="J53">
            <v>18574.599999999999</v>
          </cell>
        </row>
        <row r="54">
          <cell r="D54" t="str">
            <v>E313</v>
          </cell>
          <cell r="E54">
            <v>18074450</v>
          </cell>
          <cell r="F54" t="str">
            <v>GIYANTO</v>
          </cell>
          <cell r="G54" t="str">
            <v>OPERATOR A2B (PC 300)</v>
          </cell>
          <cell r="H54" t="str">
            <v>M</v>
          </cell>
          <cell r="I54">
            <v>17123.8</v>
          </cell>
          <cell r="J54">
            <v>17131.099999999999</v>
          </cell>
        </row>
        <row r="55">
          <cell r="D55" t="str">
            <v>E208</v>
          </cell>
          <cell r="E55">
            <v>19019797</v>
          </cell>
          <cell r="F55" t="str">
            <v>FIRMAN SHOLEHUDIN</v>
          </cell>
          <cell r="G55" t="str">
            <v>OPERATOR A2B (PC 200)</v>
          </cell>
          <cell r="H55" t="str">
            <v>M</v>
          </cell>
          <cell r="I55">
            <v>21279.7</v>
          </cell>
          <cell r="J55">
            <v>21288</v>
          </cell>
        </row>
        <row r="56">
          <cell r="D56" t="str">
            <v>E209</v>
          </cell>
          <cell r="F56" t="e">
            <v>#N/A</v>
          </cell>
          <cell r="G56" t="e">
            <v>#N/A</v>
          </cell>
          <cell r="H56">
            <v>0</v>
          </cell>
          <cell r="I56">
            <v>0</v>
          </cell>
        </row>
        <row r="57">
          <cell r="D57" t="str">
            <v>E212</v>
          </cell>
          <cell r="E57">
            <v>18084671</v>
          </cell>
          <cell r="F57" t="str">
            <v>TRIYADI</v>
          </cell>
          <cell r="G57" t="str">
            <v>OPERATOR A2B (PC 200)</v>
          </cell>
          <cell r="H57" t="str">
            <v>M</v>
          </cell>
          <cell r="I57">
            <v>19004.400000000001</v>
          </cell>
          <cell r="J57">
            <v>19010.400000000001</v>
          </cell>
        </row>
        <row r="58">
          <cell r="D58" t="str">
            <v>E213</v>
          </cell>
          <cell r="F58" t="e">
            <v>#N/A</v>
          </cell>
          <cell r="G58" t="e">
            <v>#N/A</v>
          </cell>
          <cell r="H58">
            <v>0</v>
          </cell>
          <cell r="I58">
            <v>0</v>
          </cell>
        </row>
        <row r="59">
          <cell r="D59" t="str">
            <v>E216</v>
          </cell>
          <cell r="E59">
            <v>19019798</v>
          </cell>
          <cell r="F59" t="str">
            <v>FITRI ANTO GUNAWAN</v>
          </cell>
          <cell r="G59" t="str">
            <v>OPERATOR A2B (PC 200)</v>
          </cell>
          <cell r="H59" t="str">
            <v>M</v>
          </cell>
          <cell r="I59">
            <v>13925.2</v>
          </cell>
          <cell r="J59">
            <v>13933.5</v>
          </cell>
        </row>
        <row r="60">
          <cell r="D60" t="str">
            <v>E223</v>
          </cell>
          <cell r="F60" t="e">
            <v>#N/A</v>
          </cell>
          <cell r="G60" t="e">
            <v>#N/A</v>
          </cell>
          <cell r="H60">
            <v>0</v>
          </cell>
          <cell r="I60">
            <v>0</v>
          </cell>
        </row>
        <row r="61">
          <cell r="D61" t="str">
            <v>E224</v>
          </cell>
          <cell r="F61" t="e">
            <v>#N/A</v>
          </cell>
          <cell r="G61" t="e">
            <v>#N/A</v>
          </cell>
          <cell r="H61">
            <v>0</v>
          </cell>
          <cell r="I61">
            <v>16714.400000000001</v>
          </cell>
        </row>
        <row r="62">
          <cell r="D62" t="str">
            <v>E225</v>
          </cell>
          <cell r="E62">
            <v>20000261</v>
          </cell>
          <cell r="F62" t="str">
            <v>IRWAN JAYADI</v>
          </cell>
          <cell r="G62" t="str">
            <v>OPERATOR A2B (PC 200)</v>
          </cell>
          <cell r="H62" t="str">
            <v>M</v>
          </cell>
          <cell r="I62">
            <v>15900.6</v>
          </cell>
          <cell r="J62">
            <v>15909.6</v>
          </cell>
        </row>
        <row r="63">
          <cell r="D63" t="str">
            <v>E226</v>
          </cell>
          <cell r="E63">
            <v>19019840</v>
          </cell>
          <cell r="F63" t="str">
            <v>ROWI AHMAD FAHRI</v>
          </cell>
          <cell r="G63" t="str">
            <v>OPERATOR A2B (PC 200)</v>
          </cell>
          <cell r="H63" t="str">
            <v>M</v>
          </cell>
          <cell r="I63">
            <v>16176.6</v>
          </cell>
          <cell r="J63">
            <v>16182.6</v>
          </cell>
        </row>
        <row r="64">
          <cell r="D64" t="str">
            <v>E227</v>
          </cell>
          <cell r="F64" t="e">
            <v>#N/A</v>
          </cell>
          <cell r="G64" t="e">
            <v>#N/A</v>
          </cell>
          <cell r="H64">
            <v>0</v>
          </cell>
          <cell r="I64">
            <v>0</v>
          </cell>
        </row>
        <row r="65">
          <cell r="D65" t="str">
            <v>E229</v>
          </cell>
          <cell r="F65" t="e">
            <v>#N/A</v>
          </cell>
          <cell r="G65" t="e">
            <v>#N/A</v>
          </cell>
          <cell r="H65">
            <v>0</v>
          </cell>
          <cell r="I65">
            <v>12328.3</v>
          </cell>
        </row>
        <row r="66">
          <cell r="D66" t="str">
            <v>E230</v>
          </cell>
          <cell r="E66">
            <v>19019091</v>
          </cell>
          <cell r="F66" t="str">
            <v>DAVID PINSENSIUS</v>
          </cell>
          <cell r="G66" t="str">
            <v>OPERATOR A2B (PC 200)</v>
          </cell>
          <cell r="H66" t="str">
            <v>M</v>
          </cell>
          <cell r="I66">
            <v>12286.9</v>
          </cell>
          <cell r="J66">
            <v>12288.1</v>
          </cell>
        </row>
        <row r="67">
          <cell r="D67" t="str">
            <v>E230</v>
          </cell>
          <cell r="E67">
            <v>18084645</v>
          </cell>
          <cell r="F67" t="str">
            <v>MUHAMMAD AWALUDDIN</v>
          </cell>
          <cell r="G67" t="str">
            <v>OPERATOR A2B (PC 200)</v>
          </cell>
          <cell r="H67" t="str">
            <v>M</v>
          </cell>
          <cell r="I67">
            <v>12280.9</v>
          </cell>
          <cell r="J67">
            <v>12286.9</v>
          </cell>
        </row>
        <row r="68">
          <cell r="D68" t="str">
            <v>E231</v>
          </cell>
          <cell r="E68">
            <v>19019440</v>
          </cell>
          <cell r="F68" t="str">
            <v>ZAINAL AHMAD</v>
          </cell>
          <cell r="G68" t="str">
            <v>OPERATOR A2B (PC 200)</v>
          </cell>
          <cell r="H68" t="str">
            <v>M</v>
          </cell>
          <cell r="I68">
            <v>11828.1</v>
          </cell>
          <cell r="J68">
            <v>11837.5</v>
          </cell>
        </row>
        <row r="69">
          <cell r="D69" t="str">
            <v>E232</v>
          </cell>
          <cell r="E69">
            <v>20000435</v>
          </cell>
          <cell r="F69" t="str">
            <v>YAMANI</v>
          </cell>
          <cell r="G69" t="str">
            <v>OPERATOR A2B (PC 200)</v>
          </cell>
          <cell r="H69" t="str">
            <v>M</v>
          </cell>
          <cell r="I69">
            <v>12289.4</v>
          </cell>
          <cell r="J69">
            <v>12293</v>
          </cell>
        </row>
        <row r="70">
          <cell r="D70" t="str">
            <v>E233</v>
          </cell>
          <cell r="F70" t="e">
            <v>#N/A</v>
          </cell>
          <cell r="G70" t="e">
            <v>#N/A</v>
          </cell>
          <cell r="H70">
            <v>0</v>
          </cell>
          <cell r="I70">
            <v>0</v>
          </cell>
        </row>
        <row r="71">
          <cell r="D71" t="str">
            <v>E234</v>
          </cell>
          <cell r="F71" t="e">
            <v>#N/A</v>
          </cell>
          <cell r="G71" t="e">
            <v>#N/A</v>
          </cell>
          <cell r="H71">
            <v>0</v>
          </cell>
          <cell r="I71">
            <v>0</v>
          </cell>
        </row>
        <row r="72">
          <cell r="D72" t="str">
            <v>E235</v>
          </cell>
          <cell r="F72" t="e">
            <v>#N/A</v>
          </cell>
          <cell r="G72" t="e">
            <v>#N/A</v>
          </cell>
          <cell r="H72">
            <v>0</v>
          </cell>
          <cell r="I72">
            <v>0</v>
          </cell>
        </row>
        <row r="73">
          <cell r="D73" t="str">
            <v>E236</v>
          </cell>
          <cell r="E73">
            <v>19020395</v>
          </cell>
          <cell r="F73" t="str">
            <v>ALEX SYUHADA</v>
          </cell>
          <cell r="G73" t="str">
            <v>OPERATOR A2B (PC 200)</v>
          </cell>
          <cell r="H73" t="str">
            <v>M</v>
          </cell>
          <cell r="I73">
            <v>11635.3</v>
          </cell>
          <cell r="J73">
            <v>11642.3</v>
          </cell>
        </row>
        <row r="74">
          <cell r="D74" t="str">
            <v>E237</v>
          </cell>
          <cell r="E74">
            <v>20000260</v>
          </cell>
          <cell r="F74" t="str">
            <v>BAGUS RENO HARDIANTO</v>
          </cell>
          <cell r="G74" t="str">
            <v>OPERATOR A2B (PC 200)</v>
          </cell>
          <cell r="H74" t="str">
            <v>M</v>
          </cell>
          <cell r="I74">
            <v>11013</v>
          </cell>
          <cell r="J74">
            <v>11013.1</v>
          </cell>
        </row>
        <row r="75">
          <cell r="D75" t="str">
            <v>E238</v>
          </cell>
          <cell r="E75">
            <v>20000447</v>
          </cell>
          <cell r="F75" t="str">
            <v>GUNAWAN</v>
          </cell>
          <cell r="G75" t="str">
            <v>OPERATOR A2B (PC 200)</v>
          </cell>
          <cell r="H75" t="str">
            <v>M</v>
          </cell>
          <cell r="I75">
            <v>10954.5</v>
          </cell>
          <cell r="J75">
            <v>10962.6</v>
          </cell>
        </row>
        <row r="76">
          <cell r="D76" t="str">
            <v>HD78001</v>
          </cell>
          <cell r="F76" t="e">
            <v>#N/A</v>
          </cell>
          <cell r="G76" t="e">
            <v>#N/A</v>
          </cell>
          <cell r="H76">
            <v>0</v>
          </cell>
          <cell r="I76">
            <v>0</v>
          </cell>
        </row>
        <row r="77">
          <cell r="D77" t="str">
            <v>HD78002</v>
          </cell>
          <cell r="F77" t="e">
            <v>#N/A</v>
          </cell>
          <cell r="G77" t="e">
            <v>#N/A</v>
          </cell>
          <cell r="H77">
            <v>0</v>
          </cell>
          <cell r="I77">
            <v>0</v>
          </cell>
        </row>
        <row r="78">
          <cell r="D78" t="str">
            <v>HD78003</v>
          </cell>
          <cell r="F78" t="e">
            <v>#N/A</v>
          </cell>
          <cell r="G78" t="e">
            <v>#N/A</v>
          </cell>
          <cell r="H78">
            <v>0</v>
          </cell>
          <cell r="I78">
            <v>0</v>
          </cell>
        </row>
        <row r="79">
          <cell r="D79" t="str">
            <v>HD78004</v>
          </cell>
          <cell r="F79" t="e">
            <v>#N/A</v>
          </cell>
          <cell r="G79" t="e">
            <v>#N/A</v>
          </cell>
          <cell r="H79">
            <v>0</v>
          </cell>
          <cell r="I79">
            <v>0</v>
          </cell>
        </row>
        <row r="80">
          <cell r="D80" t="str">
            <v>HD78005</v>
          </cell>
          <cell r="F80" t="e">
            <v>#N/A</v>
          </cell>
          <cell r="G80" t="e">
            <v>#N/A</v>
          </cell>
          <cell r="H80">
            <v>0</v>
          </cell>
          <cell r="I80">
            <v>0</v>
          </cell>
        </row>
        <row r="81">
          <cell r="D81" t="str">
            <v>HD7801</v>
          </cell>
          <cell r="E81">
            <v>20000358</v>
          </cell>
          <cell r="F81" t="str">
            <v>YOPI AAN ANAMI</v>
          </cell>
          <cell r="G81" t="str">
            <v>OPERATOR TRUK PRODUKSI (HD 785)</v>
          </cell>
          <cell r="H81" t="str">
            <v>M</v>
          </cell>
          <cell r="I81">
            <v>31558.5</v>
          </cell>
          <cell r="J81">
            <v>31564</v>
          </cell>
        </row>
        <row r="82">
          <cell r="D82" t="str">
            <v>HD7802</v>
          </cell>
          <cell r="E82">
            <v>20000370</v>
          </cell>
          <cell r="F82" t="str">
            <v>ANDRI YUDI LESMANA</v>
          </cell>
          <cell r="G82" t="str">
            <v>OPERATOR TRUK PRODUKSI (HD 785)</v>
          </cell>
          <cell r="H82" t="str">
            <v>M</v>
          </cell>
          <cell r="I82">
            <v>30897.599999999999</v>
          </cell>
          <cell r="J82">
            <v>30907.1</v>
          </cell>
        </row>
        <row r="83">
          <cell r="D83" t="str">
            <v>HD7803</v>
          </cell>
          <cell r="E83">
            <v>20000356</v>
          </cell>
          <cell r="F83" t="str">
            <v>SUKAMTO</v>
          </cell>
          <cell r="G83" t="str">
            <v>OPERATOR TRUK PRODUKSI (HD 785)</v>
          </cell>
          <cell r="H83" t="str">
            <v>M</v>
          </cell>
          <cell r="I83">
            <v>31020.799999999999</v>
          </cell>
          <cell r="J83">
            <v>31030.3</v>
          </cell>
        </row>
        <row r="84">
          <cell r="D84" t="str">
            <v>HD7804</v>
          </cell>
          <cell r="E84">
            <v>20000493</v>
          </cell>
          <cell r="F84" t="str">
            <v>HANIS</v>
          </cell>
          <cell r="G84" t="str">
            <v>OPERATOR TRUK PRODUKSI (HD 785)</v>
          </cell>
          <cell r="H84" t="str">
            <v>M</v>
          </cell>
          <cell r="I84">
            <v>31379.3</v>
          </cell>
          <cell r="J84">
            <v>31382.3</v>
          </cell>
        </row>
        <row r="85">
          <cell r="D85" t="str">
            <v>HD7805</v>
          </cell>
          <cell r="E85">
            <v>20000368</v>
          </cell>
          <cell r="F85" t="str">
            <v>RINTO ALI PERDANA</v>
          </cell>
          <cell r="G85" t="str">
            <v>OPERATOR TRUK PRODUKSI (HD 785)</v>
          </cell>
          <cell r="H85" t="str">
            <v>M</v>
          </cell>
          <cell r="I85">
            <v>30573.7</v>
          </cell>
          <cell r="J85">
            <v>30583.3</v>
          </cell>
        </row>
        <row r="86">
          <cell r="D86" t="str">
            <v>HD7806</v>
          </cell>
          <cell r="E86">
            <v>19020393</v>
          </cell>
          <cell r="F86" t="str">
            <v>ERDI</v>
          </cell>
          <cell r="G86" t="str">
            <v>OPERATOR TRUK PRODUKSI (HD 785)</v>
          </cell>
          <cell r="H86" t="str">
            <v>M</v>
          </cell>
          <cell r="I86">
            <v>26828.7</v>
          </cell>
          <cell r="J86">
            <v>26837.9</v>
          </cell>
        </row>
        <row r="87">
          <cell r="D87" t="str">
            <v>HD7807</v>
          </cell>
          <cell r="E87">
            <v>18084660</v>
          </cell>
          <cell r="F87" t="str">
            <v>SUMARNO</v>
          </cell>
          <cell r="G87" t="str">
            <v>OPERATOR TRUK PRODUKSI (HD 465)</v>
          </cell>
          <cell r="H87" t="str">
            <v>M</v>
          </cell>
          <cell r="I87">
            <v>25745.8</v>
          </cell>
          <cell r="J87">
            <v>25754.6</v>
          </cell>
        </row>
        <row r="88">
          <cell r="D88" t="str">
            <v>HD7810</v>
          </cell>
          <cell r="E88">
            <v>19020467</v>
          </cell>
          <cell r="F88" t="str">
            <v>SAUVIL AHYAR</v>
          </cell>
          <cell r="G88" t="str">
            <v>OPERATOR TRUK PRODUKSI (HD 785)</v>
          </cell>
          <cell r="H88" t="str">
            <v>M</v>
          </cell>
          <cell r="I88">
            <v>28503.5</v>
          </cell>
          <cell r="J88">
            <v>28506</v>
          </cell>
        </row>
        <row r="89">
          <cell r="D89" t="str">
            <v>HD7811</v>
          </cell>
          <cell r="E89">
            <v>19020626</v>
          </cell>
          <cell r="F89" t="str">
            <v>NANANG MAULANA SYARIF</v>
          </cell>
          <cell r="G89" t="str">
            <v>OPERATOR TRUK PRODUKSI (HD 785)</v>
          </cell>
          <cell r="H89" t="str">
            <v>M</v>
          </cell>
          <cell r="I89">
            <v>25442</v>
          </cell>
          <cell r="J89">
            <v>25450</v>
          </cell>
        </row>
        <row r="90">
          <cell r="D90" t="str">
            <v>HD7812</v>
          </cell>
          <cell r="E90">
            <v>19020630</v>
          </cell>
          <cell r="F90" t="str">
            <v>RYAN NIKI KOSASIH</v>
          </cell>
          <cell r="G90" t="str">
            <v>OPERATOR TRUK PRODUKSI (HD 785)</v>
          </cell>
          <cell r="H90" t="str">
            <v>M</v>
          </cell>
          <cell r="I90">
            <v>24019.1</v>
          </cell>
          <cell r="J90">
            <v>24028.5</v>
          </cell>
        </row>
        <row r="91">
          <cell r="D91" t="str">
            <v>HD78102</v>
          </cell>
          <cell r="E91">
            <v>18053901</v>
          </cell>
          <cell r="F91" t="str">
            <v>TAUPIK RAHMAN</v>
          </cell>
          <cell r="G91" t="str">
            <v>OPERATOR TRUK PRODUKSI (HD 465)</v>
          </cell>
          <cell r="H91" t="str">
            <v>M</v>
          </cell>
          <cell r="I91">
            <v>11867.5</v>
          </cell>
          <cell r="J91">
            <v>11875.5</v>
          </cell>
        </row>
        <row r="92">
          <cell r="D92" t="str">
            <v>HD78103</v>
          </cell>
          <cell r="E92">
            <v>12070288</v>
          </cell>
          <cell r="F92" t="str">
            <v>REZA HEVI PANGESTU</v>
          </cell>
          <cell r="G92" t="str">
            <v>OPERATOR TRUK PRODUKSI (HD 785)</v>
          </cell>
          <cell r="H92" t="str">
            <v>M</v>
          </cell>
          <cell r="I92">
            <v>12323</v>
          </cell>
          <cell r="J92">
            <v>12332.5</v>
          </cell>
        </row>
        <row r="93">
          <cell r="D93" t="str">
            <v>HD78104</v>
          </cell>
          <cell r="E93">
            <v>17062439</v>
          </cell>
          <cell r="F93" t="str">
            <v>MU'ARIP</v>
          </cell>
          <cell r="G93" t="str">
            <v>OPERATOR TRUK PRODUKSI (HD 785)</v>
          </cell>
          <cell r="H93" t="str">
            <v>M</v>
          </cell>
          <cell r="I93">
            <v>12667.3</v>
          </cell>
          <cell r="J93">
            <v>12676.3</v>
          </cell>
        </row>
        <row r="94">
          <cell r="D94" t="str">
            <v>HD78105</v>
          </cell>
          <cell r="E94">
            <v>18074400</v>
          </cell>
          <cell r="F94" t="str">
            <v>HERMAN</v>
          </cell>
          <cell r="G94" t="str">
            <v>OPERATOR TRUK PRODUKSI (HD 785)</v>
          </cell>
          <cell r="H94" t="str">
            <v>M</v>
          </cell>
          <cell r="I94">
            <v>12138.4</v>
          </cell>
          <cell r="J94">
            <v>12148.1</v>
          </cell>
        </row>
        <row r="95">
          <cell r="D95" t="str">
            <v>HD78106</v>
          </cell>
          <cell r="E95">
            <v>18094965</v>
          </cell>
          <cell r="F95" t="str">
            <v>AMIN BUDIONO</v>
          </cell>
          <cell r="G95" t="str">
            <v>OPERATOR TRUK PRODUKSI (HD 785)</v>
          </cell>
          <cell r="H95" t="str">
            <v>M</v>
          </cell>
          <cell r="I95">
            <v>12364.3</v>
          </cell>
          <cell r="J95">
            <v>12367.4</v>
          </cell>
        </row>
        <row r="96">
          <cell r="D96" t="str">
            <v>HD78107</v>
          </cell>
          <cell r="E96">
            <v>18084612</v>
          </cell>
          <cell r="F96" t="str">
            <v>DIDIN ALI ADI</v>
          </cell>
          <cell r="G96" t="str">
            <v>OPERATOR TRUK PRODUKSI (HD 465)</v>
          </cell>
          <cell r="H96" t="str">
            <v>M</v>
          </cell>
          <cell r="I96">
            <v>12611</v>
          </cell>
          <cell r="J96">
            <v>12620.5</v>
          </cell>
        </row>
        <row r="97">
          <cell r="D97" t="str">
            <v>HD78108</v>
          </cell>
          <cell r="E97">
            <v>17032082</v>
          </cell>
          <cell r="F97" t="str">
            <v>SYAMSUDDIN NOOR</v>
          </cell>
          <cell r="G97" t="str">
            <v>OPERATOR TRUK PRODUKSI (HD 465)</v>
          </cell>
          <cell r="H97" t="str">
            <v>M</v>
          </cell>
          <cell r="I97">
            <v>12607.6</v>
          </cell>
          <cell r="J97">
            <v>12617.1</v>
          </cell>
        </row>
        <row r="98">
          <cell r="D98" t="str">
            <v>HD78109</v>
          </cell>
          <cell r="E98">
            <v>18023437</v>
          </cell>
          <cell r="F98" t="str">
            <v>ISWAHYUDI</v>
          </cell>
          <cell r="G98" t="str">
            <v>OPERATOR TRUK PRODUKSI (HD 785)</v>
          </cell>
          <cell r="H98" t="str">
            <v>M</v>
          </cell>
          <cell r="I98">
            <v>12135.3</v>
          </cell>
          <cell r="J98">
            <v>12144.4</v>
          </cell>
        </row>
        <row r="99">
          <cell r="D99" t="str">
            <v>HD78111</v>
          </cell>
          <cell r="E99">
            <v>18074549</v>
          </cell>
          <cell r="F99" t="str">
            <v>LUKMAN AMINUDIN</v>
          </cell>
          <cell r="G99" t="str">
            <v>OPERATOR TRUK PRODUKSI (HD 465)</v>
          </cell>
          <cell r="H99" t="str">
            <v>M</v>
          </cell>
          <cell r="I99">
            <v>11442.5</v>
          </cell>
          <cell r="J99">
            <v>11451.9</v>
          </cell>
        </row>
        <row r="100">
          <cell r="D100" t="str">
            <v>HD78112</v>
          </cell>
          <cell r="E100">
            <v>18064156</v>
          </cell>
          <cell r="F100" t="str">
            <v>AHMAD DURI</v>
          </cell>
          <cell r="G100" t="str">
            <v>OPERATOR TRUK PRODUKSI (HD 465)</v>
          </cell>
          <cell r="H100" t="str">
            <v>M</v>
          </cell>
          <cell r="I100">
            <v>12066.4</v>
          </cell>
          <cell r="J100">
            <v>12075.9</v>
          </cell>
        </row>
        <row r="101">
          <cell r="D101" t="str">
            <v>HD78113</v>
          </cell>
          <cell r="E101">
            <v>14010619</v>
          </cell>
          <cell r="F101" t="str">
            <v>IMRON BUKHORI</v>
          </cell>
          <cell r="G101" t="str">
            <v>OPERATOR TRUK PRODUKSI (HD 785)</v>
          </cell>
          <cell r="H101" t="str">
            <v>M</v>
          </cell>
          <cell r="I101">
            <v>11977.1</v>
          </cell>
          <cell r="J101">
            <v>11981.9</v>
          </cell>
        </row>
        <row r="102">
          <cell r="D102" t="str">
            <v>HD78114</v>
          </cell>
          <cell r="E102">
            <v>17072508</v>
          </cell>
          <cell r="F102" t="str">
            <v>SULISTYA NUGROHO</v>
          </cell>
          <cell r="G102" t="str">
            <v>OPERATOR TRUK PRODUKSI (HD 785)</v>
          </cell>
          <cell r="H102" t="str">
            <v>M</v>
          </cell>
          <cell r="I102">
            <v>11765.5</v>
          </cell>
          <cell r="J102">
            <v>11773.1</v>
          </cell>
        </row>
        <row r="103">
          <cell r="D103" t="str">
            <v>HD78115</v>
          </cell>
          <cell r="E103">
            <v>16101683</v>
          </cell>
          <cell r="F103" t="str">
            <v>YONNI RACHMAD</v>
          </cell>
          <cell r="G103" t="str">
            <v>OPERATOR TRUK PRODUKSI (HD 785)</v>
          </cell>
          <cell r="H103" t="str">
            <v>M</v>
          </cell>
          <cell r="I103">
            <v>11329</v>
          </cell>
          <cell r="J103">
            <v>11338.2</v>
          </cell>
        </row>
        <row r="104">
          <cell r="D104" t="str">
            <v>HD78116</v>
          </cell>
          <cell r="E104">
            <v>19020491</v>
          </cell>
          <cell r="F104" t="str">
            <v>NUR MUHAMMAD ILMI</v>
          </cell>
          <cell r="G104" t="str">
            <v>OPERATOR TRUK PRODUKSI (HD 785)</v>
          </cell>
          <cell r="H104" t="str">
            <v>M</v>
          </cell>
          <cell r="I104">
            <v>11827.3</v>
          </cell>
          <cell r="J104">
            <v>11833.7</v>
          </cell>
        </row>
        <row r="105">
          <cell r="D105" t="str">
            <v>HD78117</v>
          </cell>
          <cell r="E105">
            <v>17102911</v>
          </cell>
          <cell r="F105" t="str">
            <v>BAHTERA MUHAMMAD CHARIS</v>
          </cell>
          <cell r="G105" t="str">
            <v>OPERATOR TRUK PRODUKSI (HD 785)</v>
          </cell>
          <cell r="H105" t="str">
            <v>M</v>
          </cell>
          <cell r="I105">
            <v>11560.7</v>
          </cell>
          <cell r="J105">
            <v>11568.9</v>
          </cell>
        </row>
        <row r="106">
          <cell r="D106" t="str">
            <v>HD78118</v>
          </cell>
          <cell r="E106">
            <v>18023450</v>
          </cell>
          <cell r="F106" t="str">
            <v>DWI ANGGA MEIONO</v>
          </cell>
          <cell r="G106" t="str">
            <v>OPERATOR TRUK PRODUKSI (HD 785)</v>
          </cell>
          <cell r="H106" t="str">
            <v>M</v>
          </cell>
          <cell r="I106">
            <v>11941.8</v>
          </cell>
          <cell r="J106">
            <v>11951.3</v>
          </cell>
        </row>
        <row r="107">
          <cell r="D107" t="str">
            <v>HD78124</v>
          </cell>
          <cell r="E107">
            <v>18074548</v>
          </cell>
          <cell r="F107" t="str">
            <v>HERUYONO KURNIAWAN</v>
          </cell>
          <cell r="G107" t="str">
            <v>OPERATOR TRUK PRODUKSI (HD 465)</v>
          </cell>
          <cell r="H107" t="str">
            <v>M</v>
          </cell>
          <cell r="I107">
            <v>11283.6</v>
          </cell>
          <cell r="J107">
            <v>11293.3</v>
          </cell>
        </row>
        <row r="108">
          <cell r="D108" t="str">
            <v>HD78125</v>
          </cell>
          <cell r="E108">
            <v>17112989</v>
          </cell>
          <cell r="F108" t="str">
            <v>SURATNO</v>
          </cell>
          <cell r="G108" t="str">
            <v>OPERATOR TRUK PRODUKSI (HD 785)</v>
          </cell>
          <cell r="H108" t="str">
            <v>M</v>
          </cell>
          <cell r="I108">
            <v>11561.3</v>
          </cell>
          <cell r="J108">
            <v>11571</v>
          </cell>
        </row>
        <row r="109">
          <cell r="D109" t="str">
            <v>HD78126</v>
          </cell>
          <cell r="E109">
            <v>18074437</v>
          </cell>
          <cell r="F109" t="str">
            <v>ALDY RAFIADY</v>
          </cell>
          <cell r="G109" t="str">
            <v>OPERATOR TRUK PRODUKSI (HD 785)</v>
          </cell>
          <cell r="H109" t="str">
            <v>M</v>
          </cell>
          <cell r="I109">
            <v>12132.7</v>
          </cell>
          <cell r="J109">
            <v>12142.2</v>
          </cell>
        </row>
        <row r="110">
          <cell r="D110" t="str">
            <v>HD78127</v>
          </cell>
          <cell r="E110">
            <v>17123120</v>
          </cell>
          <cell r="F110" t="str">
            <v>TAAT SETIANA</v>
          </cell>
          <cell r="G110" t="str">
            <v>OPERATOR TRUK PRODUKSI (HD 785)</v>
          </cell>
          <cell r="H110" t="str">
            <v>M</v>
          </cell>
          <cell r="I110">
            <v>11672.5</v>
          </cell>
          <cell r="J110">
            <v>11682</v>
          </cell>
        </row>
        <row r="111">
          <cell r="D111" t="str">
            <v>HD78128</v>
          </cell>
          <cell r="E111">
            <v>18084646</v>
          </cell>
          <cell r="F111" t="str">
            <v>ARDY JOKO SULISTYO</v>
          </cell>
          <cell r="G111" t="str">
            <v>OPERATOR TRUK PRODUKSI (HD 785)</v>
          </cell>
          <cell r="H111" t="str">
            <v>M</v>
          </cell>
          <cell r="I111">
            <v>11572.1</v>
          </cell>
          <cell r="J111">
            <v>11581.4</v>
          </cell>
        </row>
        <row r="112">
          <cell r="D112" t="str">
            <v>HD78129</v>
          </cell>
          <cell r="E112">
            <v>17052296</v>
          </cell>
          <cell r="F112" t="str">
            <v>SUHARDI</v>
          </cell>
          <cell r="G112" t="str">
            <v>OPERATOR TRUK PRODUKSI (HD 785)</v>
          </cell>
          <cell r="H112" t="str">
            <v>M</v>
          </cell>
          <cell r="I112">
            <v>11675.4</v>
          </cell>
          <cell r="J112">
            <v>11684.7</v>
          </cell>
        </row>
        <row r="113">
          <cell r="D113" t="str">
            <v>HD78130</v>
          </cell>
          <cell r="E113">
            <v>15031063</v>
          </cell>
          <cell r="F113" t="str">
            <v>DANANG SABIL SAPUTRO</v>
          </cell>
          <cell r="G113" t="str">
            <v>OPERATOR TRUK PRODUKSI (HD 785)</v>
          </cell>
          <cell r="H113" t="str">
            <v>M</v>
          </cell>
          <cell r="I113">
            <v>11904.3</v>
          </cell>
          <cell r="J113">
            <v>11914</v>
          </cell>
        </row>
        <row r="114">
          <cell r="D114" t="str">
            <v>HD78131</v>
          </cell>
          <cell r="E114">
            <v>17052271</v>
          </cell>
          <cell r="F114" t="str">
            <v>PUJO SANTOSO</v>
          </cell>
          <cell r="G114" t="str">
            <v>OPERATOR TRUK PRODUKSI (HD 785)</v>
          </cell>
          <cell r="H114" t="str">
            <v>M</v>
          </cell>
          <cell r="I114">
            <v>11457.5</v>
          </cell>
          <cell r="J114">
            <v>11466.9</v>
          </cell>
        </row>
        <row r="115">
          <cell r="D115" t="str">
            <v>HD78132</v>
          </cell>
          <cell r="E115">
            <v>17032014</v>
          </cell>
          <cell r="F115" t="str">
            <v>MARTHINUS LUMBAA</v>
          </cell>
          <cell r="G115" t="str">
            <v>OPERATOR TRUK PRODUKSI (HD 785)</v>
          </cell>
          <cell r="H115" t="str">
            <v>M</v>
          </cell>
          <cell r="I115">
            <v>11388.7</v>
          </cell>
          <cell r="J115">
            <v>11398.7</v>
          </cell>
        </row>
        <row r="116">
          <cell r="D116" t="str">
            <v>HD78133</v>
          </cell>
          <cell r="E116">
            <v>17123158</v>
          </cell>
          <cell r="F116" t="str">
            <v>ENDY SRI LINDRA</v>
          </cell>
          <cell r="G116" t="str">
            <v>OPERATOR TRUK PRODUKSI (HD 785)</v>
          </cell>
          <cell r="H116" t="str">
            <v>M</v>
          </cell>
          <cell r="I116">
            <v>11388.800000000001</v>
          </cell>
          <cell r="J116">
            <v>11398.6</v>
          </cell>
        </row>
        <row r="117">
          <cell r="D117" t="str">
            <v>HD78134</v>
          </cell>
          <cell r="E117">
            <v>17082588</v>
          </cell>
          <cell r="F117" t="str">
            <v>WINARKO</v>
          </cell>
          <cell r="G117" t="str">
            <v>OPERATOR TRUK PRODUKSI (HD 785)</v>
          </cell>
          <cell r="H117" t="str">
            <v>M</v>
          </cell>
          <cell r="I117">
            <v>11460.7</v>
          </cell>
          <cell r="J117">
            <v>11470.5</v>
          </cell>
        </row>
        <row r="118">
          <cell r="D118" t="str">
            <v>HD78135</v>
          </cell>
          <cell r="E118">
            <v>17021923</v>
          </cell>
          <cell r="F118" t="str">
            <v>AGUS YUGIANTO</v>
          </cell>
          <cell r="G118" t="str">
            <v>OPERATOR TRUK PRODUKSI (HD 785)</v>
          </cell>
          <cell r="H118" t="str">
            <v>M</v>
          </cell>
          <cell r="I118">
            <v>10883.4</v>
          </cell>
          <cell r="J118">
            <v>10893</v>
          </cell>
        </row>
        <row r="119">
          <cell r="D119" t="str">
            <v>HD78136</v>
          </cell>
          <cell r="E119">
            <v>16051288</v>
          </cell>
          <cell r="F119" t="str">
            <v>FERRY ISNAIN</v>
          </cell>
          <cell r="G119" t="str">
            <v>OPERATOR TRUK PRODUKSI (HD 785)</v>
          </cell>
          <cell r="H119" t="str">
            <v>M</v>
          </cell>
          <cell r="I119">
            <v>9777.6</v>
          </cell>
          <cell r="J119">
            <v>9786.6</v>
          </cell>
        </row>
        <row r="120">
          <cell r="D120" t="str">
            <v>HD78137</v>
          </cell>
          <cell r="E120">
            <v>17113008</v>
          </cell>
          <cell r="F120" t="str">
            <v>AMRULLAH</v>
          </cell>
          <cell r="G120" t="str">
            <v>OPERATOR TRUK PRODUKSI (HD 785)</v>
          </cell>
          <cell r="H120" t="str">
            <v>M</v>
          </cell>
          <cell r="I120">
            <v>9953.5</v>
          </cell>
          <cell r="J120">
            <v>9962.9</v>
          </cell>
        </row>
        <row r="121">
          <cell r="D121" t="str">
            <v>HD78138</v>
          </cell>
          <cell r="E121">
            <v>11100152</v>
          </cell>
          <cell r="F121" t="str">
            <v>WARTONO</v>
          </cell>
          <cell r="G121" t="str">
            <v>OPERATOR TRUK PRODUKSI (HD 785)</v>
          </cell>
          <cell r="H121" t="str">
            <v>M</v>
          </cell>
          <cell r="I121">
            <v>10195.6</v>
          </cell>
          <cell r="J121">
            <v>10205.1</v>
          </cell>
        </row>
        <row r="122">
          <cell r="D122" t="str">
            <v>HD78139</v>
          </cell>
          <cell r="E122">
            <v>19020457</v>
          </cell>
          <cell r="F122" t="str">
            <v>BAHTIAR DWI SUDARMAJI</v>
          </cell>
          <cell r="G122" t="str">
            <v>OPERATOR TRUK PRODUKSI (HD 785)</v>
          </cell>
          <cell r="H122" t="str">
            <v>M</v>
          </cell>
          <cell r="I122">
            <v>10518.3</v>
          </cell>
          <cell r="J122">
            <v>10528.1</v>
          </cell>
        </row>
        <row r="123">
          <cell r="D123" t="str">
            <v>HD78140</v>
          </cell>
          <cell r="E123">
            <v>16101688</v>
          </cell>
          <cell r="F123" t="str">
            <v>JOKO HERMANTO</v>
          </cell>
          <cell r="G123" t="str">
            <v>OPERATOR TRUK PRODUKSI (HD 785)</v>
          </cell>
          <cell r="H123" t="str">
            <v>M</v>
          </cell>
          <cell r="I123">
            <v>10177.6</v>
          </cell>
          <cell r="J123">
            <v>10186.5</v>
          </cell>
        </row>
        <row r="124">
          <cell r="D124" t="str">
            <v>HD78141</v>
          </cell>
          <cell r="E124">
            <v>16081489</v>
          </cell>
          <cell r="F124" t="str">
            <v>MUHAMMAD RIFA'I</v>
          </cell>
          <cell r="G124" t="str">
            <v>OPERATOR TRUK PRODUKSI (HD 785)</v>
          </cell>
          <cell r="H124" t="str">
            <v>M</v>
          </cell>
          <cell r="I124">
            <v>9546.7999999999993</v>
          </cell>
          <cell r="J124">
            <v>9556.2000000000007</v>
          </cell>
        </row>
        <row r="125">
          <cell r="D125" t="str">
            <v>HD78142</v>
          </cell>
          <cell r="E125">
            <v>19020622</v>
          </cell>
          <cell r="F125" t="str">
            <v>NIRVANA</v>
          </cell>
          <cell r="G125" t="str">
            <v>OPERATOR TRUK PRODUKSI (HD 785)</v>
          </cell>
          <cell r="H125" t="str">
            <v>M</v>
          </cell>
          <cell r="I125">
            <v>9716.7999999999993</v>
          </cell>
          <cell r="J125">
            <v>9726.1</v>
          </cell>
        </row>
        <row r="126">
          <cell r="D126" t="str">
            <v>HD78143</v>
          </cell>
          <cell r="E126">
            <v>17021897</v>
          </cell>
          <cell r="F126" t="str">
            <v>HERMANSYAH</v>
          </cell>
          <cell r="G126" t="str">
            <v>OPERATOR TRUK PRODUKSI (HD 785)</v>
          </cell>
          <cell r="H126" t="str">
            <v>M</v>
          </cell>
          <cell r="I126">
            <v>10030.799999999999</v>
          </cell>
          <cell r="J126">
            <v>10041</v>
          </cell>
        </row>
        <row r="127">
          <cell r="D127" t="str">
            <v>HD78144</v>
          </cell>
          <cell r="E127">
            <v>13030392</v>
          </cell>
          <cell r="F127" t="str">
            <v>LALU FATHURAHMAN</v>
          </cell>
          <cell r="G127" t="str">
            <v>OPERATOR TRUK PRODUKSI (HD 785)</v>
          </cell>
          <cell r="H127" t="str">
            <v>M</v>
          </cell>
          <cell r="I127">
            <v>10093.4</v>
          </cell>
          <cell r="J127">
            <v>10102.799999999999</v>
          </cell>
        </row>
        <row r="128">
          <cell r="D128" t="str">
            <v>HD78145</v>
          </cell>
          <cell r="E128">
            <v>15010808</v>
          </cell>
          <cell r="F128" t="str">
            <v>LUTFI LAUHANI</v>
          </cell>
          <cell r="G128" t="str">
            <v>OPERATOR TRUK PRODUKSI (HD 785)</v>
          </cell>
          <cell r="H128" t="str">
            <v>M</v>
          </cell>
          <cell r="I128">
            <v>9835.5</v>
          </cell>
          <cell r="J128">
            <v>9844</v>
          </cell>
        </row>
        <row r="129">
          <cell r="D129" t="str">
            <v>HD78146</v>
          </cell>
          <cell r="E129">
            <v>17102878</v>
          </cell>
          <cell r="F129" t="str">
            <v>ABDUL RAKIB</v>
          </cell>
          <cell r="G129" t="str">
            <v>OPERATOR TRUK PRODUKSI (HD 785)</v>
          </cell>
          <cell r="H129" t="str">
            <v>M</v>
          </cell>
          <cell r="I129">
            <v>9145.2000000000007</v>
          </cell>
          <cell r="J129">
            <v>9154.7999999999993</v>
          </cell>
        </row>
        <row r="130">
          <cell r="D130" t="str">
            <v>HD78147</v>
          </cell>
          <cell r="E130">
            <v>17123125</v>
          </cell>
          <cell r="F130" t="str">
            <v>AGUS SUPRIYANTO</v>
          </cell>
          <cell r="G130" t="str">
            <v>OPERATOR TRUK PRODUKSI (HD 785)</v>
          </cell>
          <cell r="H130" t="str">
            <v>M</v>
          </cell>
          <cell r="I130">
            <v>5171.6000000000004</v>
          </cell>
          <cell r="J130">
            <v>5180.6000000000004</v>
          </cell>
        </row>
        <row r="131">
          <cell r="D131" t="str">
            <v>HD78148</v>
          </cell>
          <cell r="E131">
            <v>19020611</v>
          </cell>
          <cell r="F131" t="str">
            <v>RIYADI</v>
          </cell>
          <cell r="G131" t="str">
            <v>OPERATOR TRUK PRODUKSI (HD 785)</v>
          </cell>
          <cell r="H131" t="str">
            <v>M</v>
          </cell>
          <cell r="I131">
            <v>5209.8999999999996</v>
          </cell>
          <cell r="J131">
            <v>5219.1000000000004</v>
          </cell>
        </row>
        <row r="132">
          <cell r="D132" t="str">
            <v>HD78149</v>
          </cell>
          <cell r="E132">
            <v>18064193</v>
          </cell>
          <cell r="F132" t="str">
            <v>MUHAMMAD ERFANI</v>
          </cell>
          <cell r="G132" t="str">
            <v>OPERATOR TRUK PRODUKSI (HD 785)</v>
          </cell>
          <cell r="H132" t="str">
            <v>M</v>
          </cell>
          <cell r="I132">
            <v>5305</v>
          </cell>
          <cell r="J132">
            <v>5315</v>
          </cell>
        </row>
        <row r="133">
          <cell r="D133" t="str">
            <v>HD78150</v>
          </cell>
          <cell r="E133">
            <v>20000494</v>
          </cell>
          <cell r="F133" t="str">
            <v>LATATTE</v>
          </cell>
          <cell r="G133" t="str">
            <v>OPERATOR TRUK PRODUKSI (HD 785)</v>
          </cell>
          <cell r="H133" t="str">
            <v>M</v>
          </cell>
          <cell r="I133">
            <v>5452.7</v>
          </cell>
          <cell r="J133">
            <v>5462.7</v>
          </cell>
        </row>
        <row r="134">
          <cell r="D134" t="str">
            <v>HD78151</v>
          </cell>
          <cell r="E134">
            <v>20000400</v>
          </cell>
          <cell r="F134" t="str">
            <v>ERWIN PARANDUK</v>
          </cell>
          <cell r="G134" t="str">
            <v>OPERATOR TRUK PRODUKSI (HD 785)</v>
          </cell>
          <cell r="H134" t="str">
            <v>M</v>
          </cell>
          <cell r="I134">
            <v>11378.7</v>
          </cell>
          <cell r="J134">
            <v>11388.7</v>
          </cell>
        </row>
        <row r="135">
          <cell r="D135" t="str">
            <v>HD78152</v>
          </cell>
          <cell r="E135">
            <v>17092801</v>
          </cell>
          <cell r="F135" t="str">
            <v>SULISTYONO</v>
          </cell>
          <cell r="G135" t="str">
            <v>OPERATOR TRUK PRODUKSI (HD 785)</v>
          </cell>
          <cell r="H135" t="str">
            <v>M</v>
          </cell>
          <cell r="I135">
            <v>11196.9</v>
          </cell>
          <cell r="J135">
            <v>11206.4</v>
          </cell>
        </row>
        <row r="136">
          <cell r="D136" t="str">
            <v>HD78153</v>
          </cell>
          <cell r="E136">
            <v>17102892</v>
          </cell>
          <cell r="F136" t="str">
            <v>SUWANDI</v>
          </cell>
          <cell r="G136" t="str">
            <v>OPERATOR TRUK PRODUKSI (HD 785)</v>
          </cell>
          <cell r="H136" t="str">
            <v>M</v>
          </cell>
          <cell r="I136">
            <v>10864.4</v>
          </cell>
          <cell r="J136">
            <v>10872.2</v>
          </cell>
        </row>
        <row r="137">
          <cell r="D137" t="str">
            <v>HD78154</v>
          </cell>
          <cell r="E137">
            <v>17112985</v>
          </cell>
          <cell r="F137" t="str">
            <v>DEDI HERLAMBANG</v>
          </cell>
          <cell r="G137" t="str">
            <v>OPERATOR TRUK PRODUKSI (HD 785)</v>
          </cell>
          <cell r="H137" t="str">
            <v>M</v>
          </cell>
          <cell r="I137">
            <v>10586.5</v>
          </cell>
          <cell r="J137">
            <v>10593.5</v>
          </cell>
        </row>
        <row r="138">
          <cell r="D138" t="str">
            <v>HD78157</v>
          </cell>
          <cell r="E138">
            <v>16101694</v>
          </cell>
          <cell r="F138" t="str">
            <v>WALUYO</v>
          </cell>
          <cell r="G138" t="str">
            <v>OPERATOR TRUK PRODUKSI (HD 785)</v>
          </cell>
          <cell r="H138" t="str">
            <v>M</v>
          </cell>
          <cell r="I138">
            <v>10910.6</v>
          </cell>
          <cell r="J138">
            <v>10920.3</v>
          </cell>
        </row>
        <row r="139">
          <cell r="D139" t="str">
            <v>HD78158</v>
          </cell>
          <cell r="E139">
            <v>18013295</v>
          </cell>
          <cell r="F139" t="str">
            <v>RUDY PASARIBU</v>
          </cell>
          <cell r="G139" t="str">
            <v>OPERATOR TRUK PRODUKSI (HD 785)</v>
          </cell>
          <cell r="H139" t="str">
            <v>M</v>
          </cell>
          <cell r="I139">
            <v>10897.5</v>
          </cell>
          <cell r="J139">
            <v>10907.5</v>
          </cell>
        </row>
        <row r="140">
          <cell r="D140" t="str">
            <v>HD78159</v>
          </cell>
          <cell r="E140">
            <v>18064217</v>
          </cell>
          <cell r="F140" t="str">
            <v>TOTO SUSANTO</v>
          </cell>
          <cell r="G140" t="str">
            <v>OPERATOR TRUK PRODUKSI (HD 465)</v>
          </cell>
          <cell r="H140" t="str">
            <v>M</v>
          </cell>
          <cell r="I140">
            <v>10402.5</v>
          </cell>
          <cell r="J140">
            <v>10411.5</v>
          </cell>
        </row>
        <row r="141">
          <cell r="D141" t="str">
            <v>HD78160</v>
          </cell>
          <cell r="E141">
            <v>18043731</v>
          </cell>
          <cell r="F141" t="str">
            <v>ZAKARIA EKO YUSNIANTO</v>
          </cell>
          <cell r="G141" t="str">
            <v>OPERATOR TRUK PRODUKSI (HD 465)</v>
          </cell>
          <cell r="H141" t="str">
            <v>M</v>
          </cell>
          <cell r="I141">
            <v>10673</v>
          </cell>
          <cell r="J141">
            <v>10682.5</v>
          </cell>
        </row>
        <row r="142">
          <cell r="D142" t="str">
            <v>HD78161</v>
          </cell>
          <cell r="E142">
            <v>18094926</v>
          </cell>
          <cell r="F142" t="str">
            <v>TULUS KURNIAWAN</v>
          </cell>
          <cell r="G142" t="str">
            <v>OPERATOR TRUK PRODUKSI (HD 785)</v>
          </cell>
          <cell r="H142" t="str">
            <v>M</v>
          </cell>
          <cell r="I142">
            <v>9967.9</v>
          </cell>
          <cell r="J142">
            <v>9977.4</v>
          </cell>
        </row>
        <row r="143">
          <cell r="D143" t="str">
            <v>HD78163</v>
          </cell>
          <cell r="E143">
            <v>18074433</v>
          </cell>
          <cell r="F143" t="str">
            <v>AJI SUDRAJAT</v>
          </cell>
          <cell r="G143" t="str">
            <v>OPERATOR TRUK PRODUKSI (HD 785)</v>
          </cell>
          <cell r="H143" t="str">
            <v>M</v>
          </cell>
          <cell r="I143">
            <v>9875.2999999999993</v>
          </cell>
          <cell r="J143">
            <v>9884.7999999999993</v>
          </cell>
        </row>
        <row r="144">
          <cell r="D144" t="str">
            <v>HD78165</v>
          </cell>
          <cell r="E144">
            <v>17123165</v>
          </cell>
          <cell r="F144" t="str">
            <v>DHONY ANGGARA</v>
          </cell>
          <cell r="G144" t="str">
            <v>OPERATOR TRUK PRODUKSI (HD 785)</v>
          </cell>
          <cell r="H144" t="str">
            <v>M</v>
          </cell>
          <cell r="I144">
            <v>10030.700000000001</v>
          </cell>
          <cell r="J144">
            <v>10037.5</v>
          </cell>
        </row>
        <row r="145">
          <cell r="D145" t="str">
            <v>HD78166</v>
          </cell>
          <cell r="E145">
            <v>17052254</v>
          </cell>
          <cell r="F145" t="str">
            <v>M. NAINUL AKSO</v>
          </cell>
          <cell r="G145" t="str">
            <v>OPERATOR TRUK PRODUKSI (HD 785)</v>
          </cell>
          <cell r="H145" t="str">
            <v>M</v>
          </cell>
          <cell r="I145">
            <v>9896.2000000000007</v>
          </cell>
          <cell r="J145">
            <v>9905.9</v>
          </cell>
        </row>
        <row r="146">
          <cell r="D146" t="str">
            <v>HD78167</v>
          </cell>
          <cell r="F146" t="e">
            <v>#N/A</v>
          </cell>
          <cell r="G146" t="e">
            <v>#N/A</v>
          </cell>
          <cell r="H146">
            <v>0</v>
          </cell>
          <cell r="I146">
            <v>0</v>
          </cell>
        </row>
        <row r="147">
          <cell r="D147" t="str">
            <v>HD78168</v>
          </cell>
          <cell r="E147">
            <v>17021830</v>
          </cell>
          <cell r="F147" t="str">
            <v>RUBEN RERUNG LELE PADANG</v>
          </cell>
          <cell r="G147" t="str">
            <v>OPERATOR TRUK PRODUKSI (HD 785)</v>
          </cell>
          <cell r="H147" t="str">
            <v>M</v>
          </cell>
          <cell r="I147">
            <v>10086.200000000001</v>
          </cell>
          <cell r="J147">
            <v>10095.6</v>
          </cell>
        </row>
        <row r="148">
          <cell r="D148" t="str">
            <v>HD78169</v>
          </cell>
          <cell r="E148">
            <v>18084668</v>
          </cell>
          <cell r="F148" t="str">
            <v>MUHAMMAD ABDUL MURSINTO</v>
          </cell>
          <cell r="G148" t="str">
            <v>OPERATOR TRUK PRODUKSI (HD 785)</v>
          </cell>
          <cell r="H148" t="str">
            <v>M</v>
          </cell>
          <cell r="I148">
            <v>9573.6</v>
          </cell>
          <cell r="J148">
            <v>9582.6</v>
          </cell>
        </row>
        <row r="149">
          <cell r="D149" t="str">
            <v>HD78170</v>
          </cell>
          <cell r="E149">
            <v>17113038</v>
          </cell>
          <cell r="F149" t="str">
            <v>FIKI NURHADI</v>
          </cell>
          <cell r="G149" t="str">
            <v>OPERATOR TRUK PRODUKSI (HD 785)</v>
          </cell>
          <cell r="H149" t="str">
            <v>M</v>
          </cell>
          <cell r="I149">
            <v>10028.799999999999</v>
          </cell>
          <cell r="J149">
            <v>10038.4</v>
          </cell>
        </row>
        <row r="150">
          <cell r="D150" t="str">
            <v>HD78171</v>
          </cell>
          <cell r="E150">
            <v>17021917</v>
          </cell>
          <cell r="F150" t="str">
            <v>BUDI ARIS SANTO</v>
          </cell>
          <cell r="G150" t="str">
            <v>OPERATOR TRUK PRODUKSI (HD 785)</v>
          </cell>
          <cell r="H150" t="str">
            <v>M</v>
          </cell>
          <cell r="I150">
            <v>9931.9</v>
          </cell>
          <cell r="J150">
            <v>9941.5</v>
          </cell>
        </row>
        <row r="151">
          <cell r="D151" t="str">
            <v>HD78172</v>
          </cell>
          <cell r="E151">
            <v>11030094</v>
          </cell>
          <cell r="F151" t="str">
            <v>BUCHORI</v>
          </cell>
          <cell r="G151" t="str">
            <v>OPERATOR TRUK PRODUKSI (HD 785)</v>
          </cell>
          <cell r="H151" t="str">
            <v>M</v>
          </cell>
          <cell r="I151">
            <v>9375.5</v>
          </cell>
          <cell r="J151">
            <v>9385.2000000000007</v>
          </cell>
        </row>
        <row r="152">
          <cell r="D152" t="str">
            <v>HD78173</v>
          </cell>
          <cell r="E152">
            <v>19020636</v>
          </cell>
          <cell r="F152" t="str">
            <v>FAHMI</v>
          </cell>
          <cell r="G152" t="str">
            <v>OPERATOR TRUK PRODUKSI (HD 785)</v>
          </cell>
          <cell r="H152" t="str">
            <v>M</v>
          </cell>
          <cell r="I152">
            <v>9113.7999999999993</v>
          </cell>
          <cell r="J152">
            <v>9122.7999999999993</v>
          </cell>
        </row>
        <row r="153">
          <cell r="D153" t="str">
            <v>HD78174</v>
          </cell>
          <cell r="E153">
            <v>15031062</v>
          </cell>
          <cell r="F153" t="str">
            <v>NANANG WINARTO</v>
          </cell>
          <cell r="G153" t="str">
            <v>OPERATOR TRUK PRODUKSI (HD 785)</v>
          </cell>
          <cell r="H153" t="str">
            <v>M</v>
          </cell>
          <cell r="I153">
            <v>9459.7999999999993</v>
          </cell>
          <cell r="J153">
            <v>9469.4</v>
          </cell>
        </row>
        <row r="154">
          <cell r="D154" t="str">
            <v>HD78175</v>
          </cell>
          <cell r="E154">
            <v>17062364</v>
          </cell>
          <cell r="F154" t="str">
            <v>CANDRA PUTRA YUDHA</v>
          </cell>
          <cell r="G154" t="str">
            <v>OPERATOR TRUK PRODUKSI (HD 785)</v>
          </cell>
          <cell r="H154" t="str">
            <v>M</v>
          </cell>
          <cell r="I154">
            <v>9654.9</v>
          </cell>
          <cell r="J154">
            <v>9663.2000000000007</v>
          </cell>
        </row>
        <row r="155">
          <cell r="D155" t="str">
            <v>HD78176</v>
          </cell>
          <cell r="E155">
            <v>18084766</v>
          </cell>
          <cell r="F155" t="str">
            <v>DWI ARIFIN</v>
          </cell>
          <cell r="G155" t="str">
            <v>OPERATOR TRUK PRODUKSI (HD 785)</v>
          </cell>
          <cell r="H155" t="str">
            <v>M</v>
          </cell>
          <cell r="I155">
            <v>9304.1</v>
          </cell>
          <cell r="J155">
            <v>9313.1</v>
          </cell>
        </row>
        <row r="156">
          <cell r="D156" t="str">
            <v>HD78177</v>
          </cell>
          <cell r="E156">
            <v>13040434</v>
          </cell>
          <cell r="F156" t="str">
            <v>FERI DWI PRADANA</v>
          </cell>
          <cell r="G156" t="str">
            <v>OPERATOR TRUK PRODUKSI (HD 785)</v>
          </cell>
          <cell r="H156" t="str">
            <v>M</v>
          </cell>
          <cell r="I156">
            <v>8961.2999999999993</v>
          </cell>
          <cell r="J156">
            <v>8970.7999999999993</v>
          </cell>
        </row>
        <row r="157">
          <cell r="D157" t="str">
            <v>HD78178</v>
          </cell>
          <cell r="E157">
            <v>18064185</v>
          </cell>
          <cell r="F157" t="str">
            <v>DJONY YULIANTORO</v>
          </cell>
          <cell r="G157" t="str">
            <v>OPERATOR TRUK PRODUKSI (HD 785)</v>
          </cell>
          <cell r="H157" t="str">
            <v>M</v>
          </cell>
          <cell r="I157">
            <v>8805.1</v>
          </cell>
          <cell r="J157">
            <v>8814.7000000000007</v>
          </cell>
        </row>
        <row r="158">
          <cell r="D158" t="str">
            <v>HD78203</v>
          </cell>
          <cell r="E158">
            <v>17092802</v>
          </cell>
          <cell r="F158" t="str">
            <v>DAVID MEILIAN</v>
          </cell>
          <cell r="G158" t="str">
            <v>OPERATOR TRUK PRODUKSI (HD 785)</v>
          </cell>
          <cell r="H158" t="str">
            <v>M</v>
          </cell>
          <cell r="I158">
            <v>5295.6</v>
          </cell>
          <cell r="J158">
            <v>5304.9</v>
          </cell>
        </row>
        <row r="159">
          <cell r="D159" t="str">
            <v>HD78204</v>
          </cell>
          <cell r="E159">
            <v>19020388</v>
          </cell>
          <cell r="F159" t="str">
            <v>M. HADRIANSYAH</v>
          </cell>
          <cell r="G159" t="str">
            <v>OPERATOR TRUK PRODUKSI (HD 785)</v>
          </cell>
          <cell r="H159" t="str">
            <v>M</v>
          </cell>
          <cell r="I159">
            <v>5231.8</v>
          </cell>
          <cell r="J159">
            <v>5240.8</v>
          </cell>
        </row>
        <row r="160">
          <cell r="D160" t="str">
            <v>HD78205</v>
          </cell>
          <cell r="E160">
            <v>718074</v>
          </cell>
          <cell r="F160" t="str">
            <v>SUWARNO</v>
          </cell>
          <cell r="G160" t="str">
            <v>OPERATOR TRUK PRODUKSI (HD 785)</v>
          </cell>
          <cell r="H160" t="str">
            <v>M</v>
          </cell>
          <cell r="I160">
            <v>5201.8</v>
          </cell>
          <cell r="J160">
            <v>5211.8</v>
          </cell>
        </row>
        <row r="161">
          <cell r="D161" t="str">
            <v>HD78227</v>
          </cell>
          <cell r="E161">
            <v>18053890</v>
          </cell>
          <cell r="F161" t="str">
            <v>SARIYADI</v>
          </cell>
          <cell r="G161" t="str">
            <v>OPERATOR TRUK PRODUKSI (HD 785)</v>
          </cell>
          <cell r="H161" t="str">
            <v>M</v>
          </cell>
          <cell r="I161">
            <v>6239.4</v>
          </cell>
          <cell r="J161">
            <v>6248.8</v>
          </cell>
        </row>
        <row r="162">
          <cell r="D162" t="str">
            <v>HD78216</v>
          </cell>
          <cell r="E162">
            <v>18013207</v>
          </cell>
          <cell r="F162" t="str">
            <v>ANAS FENDRA LUTFIANTO</v>
          </cell>
          <cell r="G162" t="str">
            <v>OPERATOR TRUK PRODUKSI (HD 785)</v>
          </cell>
          <cell r="H162" t="str">
            <v>M</v>
          </cell>
          <cell r="I162">
            <v>6130.4</v>
          </cell>
          <cell r="J162">
            <v>6139.4</v>
          </cell>
        </row>
        <row r="163">
          <cell r="D163" t="str">
            <v>HD78217</v>
          </cell>
          <cell r="E163">
            <v>16101687</v>
          </cell>
          <cell r="F163" t="str">
            <v>ANDI PRASETYA</v>
          </cell>
          <cell r="G163" t="str">
            <v>OPERATOR TRUK PRODUKSI (HD 785)</v>
          </cell>
          <cell r="H163" t="str">
            <v>M</v>
          </cell>
          <cell r="I163">
            <v>6025</v>
          </cell>
          <cell r="J163">
            <v>6035</v>
          </cell>
        </row>
        <row r="164">
          <cell r="D164" t="str">
            <v>HD78228</v>
          </cell>
          <cell r="E164">
            <v>18023451</v>
          </cell>
          <cell r="F164" t="str">
            <v>INDRA SETIAWAN</v>
          </cell>
          <cell r="G164" t="str">
            <v>OPERATOR TRUK PRODUKSI (HD 785)</v>
          </cell>
          <cell r="H164" t="str">
            <v>M</v>
          </cell>
          <cell r="I164">
            <v>6032.7</v>
          </cell>
          <cell r="J164">
            <v>6041.2</v>
          </cell>
        </row>
        <row r="165">
          <cell r="D165" t="str">
            <v>HD78229</v>
          </cell>
          <cell r="E165">
            <v>18074397</v>
          </cell>
          <cell r="F165" t="str">
            <v>DEDI IRWANSYAH</v>
          </cell>
          <cell r="G165" t="str">
            <v>OPERATOR TRUK PRODUKSI (HD 785)</v>
          </cell>
          <cell r="H165" t="str">
            <v>M</v>
          </cell>
          <cell r="I165">
            <v>5982.4</v>
          </cell>
          <cell r="J165">
            <v>5991.2</v>
          </cell>
        </row>
        <row r="166">
          <cell r="D166" t="str">
            <v>HD78230</v>
          </cell>
          <cell r="E166">
            <v>18043939</v>
          </cell>
          <cell r="F166" t="str">
            <v>M. INSAN JAYA</v>
          </cell>
          <cell r="G166" t="str">
            <v>OPERATOR TRUK PRODUKSI (HD 785)</v>
          </cell>
          <cell r="H166" t="str">
            <v>M</v>
          </cell>
          <cell r="I166">
            <v>6042.1</v>
          </cell>
          <cell r="J166">
            <v>6051.6</v>
          </cell>
        </row>
        <row r="167">
          <cell r="D167" t="str">
            <v>HD78245</v>
          </cell>
          <cell r="E167">
            <v>11100160</v>
          </cell>
          <cell r="F167" t="str">
            <v>MARGO SUTRISNO</v>
          </cell>
          <cell r="G167" t="str">
            <v>OPERATOR TRUK PRODUKSI (HD 785)</v>
          </cell>
          <cell r="H167" t="str">
            <v>M</v>
          </cell>
          <cell r="I167">
            <v>4538.6000000000004</v>
          </cell>
          <cell r="J167">
            <v>4548.8</v>
          </cell>
        </row>
        <row r="168">
          <cell r="D168" t="str">
            <v>HD78246</v>
          </cell>
          <cell r="E168">
            <v>19020471</v>
          </cell>
          <cell r="F168" t="str">
            <v>TAUFAN AKHIR</v>
          </cell>
          <cell r="G168" t="str">
            <v>OPERATOR TRUK PRODUKSI (HD 785)</v>
          </cell>
          <cell r="H168" t="str">
            <v>M</v>
          </cell>
          <cell r="I168">
            <v>4176</v>
          </cell>
          <cell r="J168">
            <v>4186.1000000000004</v>
          </cell>
        </row>
        <row r="169">
          <cell r="D169" t="str">
            <v>HD78247</v>
          </cell>
          <cell r="E169">
            <v>19020204</v>
          </cell>
          <cell r="F169" t="str">
            <v>MUHAMMAD MUHIDIN</v>
          </cell>
          <cell r="G169" t="str">
            <v>OPERATOR TRUK PRODUKSI (HD 785)</v>
          </cell>
          <cell r="H169" t="str">
            <v>M</v>
          </cell>
          <cell r="I169">
            <v>4288.5</v>
          </cell>
          <cell r="J169">
            <v>4298.3999999999996</v>
          </cell>
        </row>
        <row r="170">
          <cell r="D170" t="str">
            <v>HD78248</v>
          </cell>
          <cell r="E170">
            <v>18074410</v>
          </cell>
          <cell r="F170" t="str">
            <v>RAHADYAN ARIEF SANTOSA</v>
          </cell>
          <cell r="G170" t="str">
            <v>OPERATOR TRUK PRODUKSI (HD 785)</v>
          </cell>
          <cell r="H170" t="str">
            <v>M</v>
          </cell>
          <cell r="I170">
            <v>4391.8999999999996</v>
          </cell>
          <cell r="J170">
            <v>4401.6000000000004</v>
          </cell>
        </row>
        <row r="171">
          <cell r="D171" t="str">
            <v>HD78249</v>
          </cell>
          <cell r="E171">
            <v>17062423</v>
          </cell>
          <cell r="F171" t="str">
            <v>AGUS SUSANTO</v>
          </cell>
          <cell r="G171" t="str">
            <v>OPERATOR TRUK PRODUKSI (HD 785)</v>
          </cell>
          <cell r="H171" t="str">
            <v>M</v>
          </cell>
          <cell r="I171">
            <v>4168.8</v>
          </cell>
          <cell r="J171">
            <v>4178.3999999999996</v>
          </cell>
        </row>
        <row r="172">
          <cell r="D172" t="str">
            <v>HD78250</v>
          </cell>
          <cell r="E172">
            <v>18084769</v>
          </cell>
          <cell r="F172" t="str">
            <v>WALIYADI</v>
          </cell>
          <cell r="G172" t="str">
            <v>OPERATOR TRUK PRODUKSI (HD 465)</v>
          </cell>
          <cell r="H172" t="str">
            <v>M</v>
          </cell>
          <cell r="I172">
            <v>4150.8999999999996</v>
          </cell>
          <cell r="J172">
            <v>4160.7</v>
          </cell>
        </row>
        <row r="173">
          <cell r="D173" t="str">
            <v>HD78251</v>
          </cell>
          <cell r="E173">
            <v>19020673</v>
          </cell>
          <cell r="F173" t="str">
            <v>NOVA RULYANA PUTRA</v>
          </cell>
          <cell r="G173" t="str">
            <v>OPERATOR TRUK PRODUKSI (HD 785)</v>
          </cell>
          <cell r="H173" t="str">
            <v>M</v>
          </cell>
          <cell r="I173">
            <v>4265.5</v>
          </cell>
          <cell r="J173">
            <v>4275.1000000000004</v>
          </cell>
        </row>
        <row r="174">
          <cell r="D174" t="str">
            <v>HD78252</v>
          </cell>
          <cell r="E174">
            <v>19020462</v>
          </cell>
          <cell r="F174" t="str">
            <v>ISMAIL 19</v>
          </cell>
          <cell r="G174" t="str">
            <v>OPERATOR TRUK PRODUKSI (HD 785)</v>
          </cell>
          <cell r="H174" t="str">
            <v>M</v>
          </cell>
          <cell r="I174">
            <v>4283.7</v>
          </cell>
          <cell r="J174">
            <v>4293.8</v>
          </cell>
        </row>
        <row r="175">
          <cell r="D175" t="str">
            <v>HD78253</v>
          </cell>
          <cell r="E175">
            <v>17123129</v>
          </cell>
          <cell r="F175" t="str">
            <v>BAIHAKI</v>
          </cell>
          <cell r="G175" t="str">
            <v>OPERATOR TRUK PRODUKSI (HD 785)</v>
          </cell>
          <cell r="H175" t="str">
            <v>M</v>
          </cell>
          <cell r="I175">
            <v>4336.6000000000004</v>
          </cell>
          <cell r="J175">
            <v>4346</v>
          </cell>
        </row>
        <row r="176">
          <cell r="D176" t="str">
            <v>HD7823</v>
          </cell>
          <cell r="E176">
            <v>17062396</v>
          </cell>
          <cell r="F176" t="str">
            <v>TATO LIMBONG</v>
          </cell>
          <cell r="G176" t="str">
            <v>OPERATOR TRUK PRODUKSI (HD 785)</v>
          </cell>
          <cell r="H176" t="str">
            <v>M</v>
          </cell>
          <cell r="I176">
            <v>17645.5</v>
          </cell>
          <cell r="J176">
            <v>17654.2</v>
          </cell>
        </row>
        <row r="177">
          <cell r="D177" t="str">
            <v>HD7824</v>
          </cell>
          <cell r="E177">
            <v>17082572</v>
          </cell>
          <cell r="F177" t="str">
            <v>EDI IRAWAN</v>
          </cell>
          <cell r="G177" t="str">
            <v>OPERATOR TRUK PRODUKSI (HD 785)</v>
          </cell>
          <cell r="H177" t="str">
            <v>M</v>
          </cell>
          <cell r="I177">
            <v>17116.7</v>
          </cell>
          <cell r="J177">
            <v>17126.7</v>
          </cell>
        </row>
        <row r="178">
          <cell r="D178" t="str">
            <v>HD7825</v>
          </cell>
          <cell r="F178" t="e">
            <v>#N/A</v>
          </cell>
          <cell r="G178" t="e">
            <v>#N/A</v>
          </cell>
          <cell r="H178">
            <v>0</v>
          </cell>
          <cell r="I178">
            <v>0</v>
          </cell>
        </row>
        <row r="179">
          <cell r="D179" t="str">
            <v>HD7826</v>
          </cell>
          <cell r="E179">
            <v>18054010</v>
          </cell>
          <cell r="F179" t="str">
            <v>ISMAIL</v>
          </cell>
          <cell r="G179" t="str">
            <v>OPERATOR TRUK PRODUKSI (HD 465)</v>
          </cell>
          <cell r="H179" t="str">
            <v>M</v>
          </cell>
          <cell r="I179">
            <v>18024.599999999999</v>
          </cell>
          <cell r="J179">
            <v>18030.8</v>
          </cell>
        </row>
        <row r="180">
          <cell r="D180" t="str">
            <v>HD7827</v>
          </cell>
          <cell r="E180">
            <v>17082594</v>
          </cell>
          <cell r="F180" t="str">
            <v>JEFRI</v>
          </cell>
          <cell r="G180" t="str">
            <v>OPERATOR TRUK PRODUKSI (HD 785)</v>
          </cell>
          <cell r="H180" t="str">
            <v>M</v>
          </cell>
          <cell r="I180">
            <v>17865.2</v>
          </cell>
          <cell r="J180">
            <v>17874.900000000001</v>
          </cell>
        </row>
        <row r="181">
          <cell r="D181" t="str">
            <v>HD7828</v>
          </cell>
          <cell r="E181">
            <v>18084823</v>
          </cell>
          <cell r="F181" t="str">
            <v>SUDARNO</v>
          </cell>
          <cell r="G181" t="str">
            <v>OPERATOR TRUK PRODUKSI (HD 465)</v>
          </cell>
          <cell r="H181" t="str">
            <v>M</v>
          </cell>
          <cell r="I181">
            <v>17797.400000000001</v>
          </cell>
          <cell r="J181">
            <v>17806.900000000001</v>
          </cell>
        </row>
        <row r="182">
          <cell r="D182" t="str">
            <v>HD7830</v>
          </cell>
          <cell r="E182">
            <v>18054003</v>
          </cell>
          <cell r="F182" t="str">
            <v>KHAIRUDIN</v>
          </cell>
          <cell r="G182" t="str">
            <v>OPERATOR TRUK PRODUKSI (HD 465)</v>
          </cell>
          <cell r="H182" t="str">
            <v>M</v>
          </cell>
          <cell r="I182">
            <v>15853.3</v>
          </cell>
          <cell r="J182">
            <v>15862</v>
          </cell>
        </row>
        <row r="183">
          <cell r="D183" t="str">
            <v>HD7831</v>
          </cell>
          <cell r="F183" t="e">
            <v>#N/A</v>
          </cell>
          <cell r="G183" t="e">
            <v>#N/A</v>
          </cell>
          <cell r="H183">
            <v>0</v>
          </cell>
          <cell r="I183">
            <v>0</v>
          </cell>
        </row>
        <row r="184">
          <cell r="D184" t="str">
            <v>HD7832</v>
          </cell>
          <cell r="E184">
            <v>18033551</v>
          </cell>
          <cell r="F184" t="str">
            <v>EDY GUNAWAN</v>
          </cell>
          <cell r="G184" t="str">
            <v>OPERATOR TRUK PRODUKSI (HD 465)</v>
          </cell>
          <cell r="H184" t="str">
            <v>M</v>
          </cell>
          <cell r="I184">
            <v>15800</v>
          </cell>
          <cell r="J184">
            <v>15809.1</v>
          </cell>
        </row>
        <row r="185">
          <cell r="D185" t="str">
            <v>HD7833</v>
          </cell>
          <cell r="E185">
            <v>20000523</v>
          </cell>
          <cell r="F185" t="str">
            <v>AGUS SETIAWAN</v>
          </cell>
          <cell r="G185" t="str">
            <v>OPERATOR TRUK PRODUKSI (HD 785)</v>
          </cell>
          <cell r="H185" t="str">
            <v>M</v>
          </cell>
          <cell r="I185">
            <v>16429.599999999999</v>
          </cell>
          <cell r="J185">
            <v>16439.599999999999</v>
          </cell>
        </row>
        <row r="186">
          <cell r="D186" t="str">
            <v>HD7834</v>
          </cell>
          <cell r="E186">
            <v>18064218</v>
          </cell>
          <cell r="F186" t="str">
            <v>ZAENI RAHMAN</v>
          </cell>
          <cell r="G186" t="str">
            <v>OPERATOR TRUK PRODUKSI (HD 785)</v>
          </cell>
          <cell r="H186" t="str">
            <v>M</v>
          </cell>
          <cell r="I186">
            <v>15898.6</v>
          </cell>
          <cell r="J186">
            <v>15907.8</v>
          </cell>
        </row>
        <row r="187">
          <cell r="D187" t="str">
            <v>HD7835</v>
          </cell>
          <cell r="E187">
            <v>18054012</v>
          </cell>
          <cell r="F187" t="str">
            <v>DWI ARI SANJAYA</v>
          </cell>
          <cell r="G187" t="str">
            <v>OPERATOR TRUK PRODUKSI (HD 785)</v>
          </cell>
          <cell r="H187" t="str">
            <v>M</v>
          </cell>
          <cell r="I187">
            <v>17138.599999999999</v>
          </cell>
          <cell r="J187">
            <v>17148.3</v>
          </cell>
        </row>
        <row r="188">
          <cell r="D188" t="str">
            <v>HD7836</v>
          </cell>
          <cell r="E188">
            <v>18064231</v>
          </cell>
          <cell r="F188" t="str">
            <v>MAULFI NUGROHO</v>
          </cell>
          <cell r="G188" t="str">
            <v>OPERATOR TRUK PRODUKSI (HD 785)</v>
          </cell>
          <cell r="H188" t="str">
            <v>M</v>
          </cell>
          <cell r="I188">
            <v>16702.2</v>
          </cell>
          <cell r="J188">
            <v>16712.2</v>
          </cell>
        </row>
        <row r="189">
          <cell r="D189" t="str">
            <v>HD7837</v>
          </cell>
          <cell r="E189">
            <v>18033655</v>
          </cell>
          <cell r="F189" t="str">
            <v>KADORI</v>
          </cell>
          <cell r="G189" t="str">
            <v>OPERATOR TRUK PRODUKSI (HD 785)</v>
          </cell>
          <cell r="H189" t="str">
            <v>M</v>
          </cell>
          <cell r="I189">
            <v>16395.3</v>
          </cell>
          <cell r="J189">
            <v>16404</v>
          </cell>
        </row>
        <row r="190">
          <cell r="D190" t="str">
            <v>HD7838</v>
          </cell>
          <cell r="E190">
            <v>19020458</v>
          </cell>
          <cell r="F190" t="str">
            <v>BENI SETIYAWAN</v>
          </cell>
          <cell r="G190" t="str">
            <v>OPERATOR TRUK PRODUKSI (HD 785)</v>
          </cell>
          <cell r="H190" t="str">
            <v>M</v>
          </cell>
          <cell r="I190">
            <v>15623.9</v>
          </cell>
          <cell r="J190">
            <v>15633</v>
          </cell>
        </row>
        <row r="191">
          <cell r="D191" t="str">
            <v>HD7839</v>
          </cell>
          <cell r="E191">
            <v>18094991</v>
          </cell>
          <cell r="F191" t="str">
            <v>YURIANTO TULAKLANGI</v>
          </cell>
          <cell r="G191" t="str">
            <v>OPERATOR TRUK PRODUKSI (HD 785)</v>
          </cell>
          <cell r="H191" t="str">
            <v>M</v>
          </cell>
          <cell r="I191">
            <v>15633.8</v>
          </cell>
          <cell r="J191">
            <v>15641.2</v>
          </cell>
        </row>
        <row r="192">
          <cell r="D192" t="str">
            <v>HD7840</v>
          </cell>
          <cell r="E192">
            <v>17062402</v>
          </cell>
          <cell r="F192" t="str">
            <v>NANANG MARGIANTO</v>
          </cell>
          <cell r="G192" t="str">
            <v>OPERATOR TRUK PRODUKSI (HD 785)</v>
          </cell>
          <cell r="H192" t="str">
            <v>M</v>
          </cell>
          <cell r="I192">
            <v>16480.5</v>
          </cell>
          <cell r="J192">
            <v>16490</v>
          </cell>
        </row>
        <row r="193">
          <cell r="D193" t="str">
            <v>HD7841</v>
          </cell>
          <cell r="E193">
            <v>16091514</v>
          </cell>
          <cell r="F193" t="str">
            <v>DANANG SUPRIANTO</v>
          </cell>
          <cell r="G193" t="str">
            <v>OPERATOR TRUK PRODUKSI (HD 785)</v>
          </cell>
          <cell r="H193" t="str">
            <v>M</v>
          </cell>
          <cell r="I193">
            <v>16282.2</v>
          </cell>
          <cell r="J193">
            <v>16292.1</v>
          </cell>
        </row>
        <row r="194">
          <cell r="D194" t="str">
            <v>HD7842</v>
          </cell>
          <cell r="E194">
            <v>19020612</v>
          </cell>
          <cell r="F194" t="str">
            <v>MENDRA SETYO CAHYONO</v>
          </cell>
          <cell r="G194" t="str">
            <v>OPERATOR TRUK PRODUKSI (HD 785)</v>
          </cell>
          <cell r="H194" t="str">
            <v>M</v>
          </cell>
          <cell r="I194">
            <v>15673</v>
          </cell>
          <cell r="J194">
            <v>15683</v>
          </cell>
        </row>
        <row r="195">
          <cell r="D195" t="str">
            <v>HD7843</v>
          </cell>
          <cell r="E195">
            <v>18084567</v>
          </cell>
          <cell r="F195" t="str">
            <v>ENDRA SUPRIYANTO</v>
          </cell>
          <cell r="G195" t="str">
            <v>OPERATOR TRUK PRODUKSI (HD 785)</v>
          </cell>
          <cell r="H195" t="str">
            <v>M</v>
          </cell>
          <cell r="I195">
            <v>15800.4</v>
          </cell>
          <cell r="J195">
            <v>15808.8</v>
          </cell>
        </row>
        <row r="196">
          <cell r="D196" t="str">
            <v>HD7844</v>
          </cell>
          <cell r="E196">
            <v>18084748</v>
          </cell>
          <cell r="F196" t="str">
            <v>ADITYA WARMAN</v>
          </cell>
          <cell r="G196" t="str">
            <v>OPERATOR TRUK PRODUKSI (HD 785)</v>
          </cell>
          <cell r="H196" t="str">
            <v>M</v>
          </cell>
          <cell r="I196">
            <v>15265.2</v>
          </cell>
          <cell r="J196">
            <v>15273</v>
          </cell>
        </row>
        <row r="197">
          <cell r="D197" t="str">
            <v>HD7845</v>
          </cell>
          <cell r="E197">
            <v>20000371</v>
          </cell>
          <cell r="F197" t="str">
            <v>SETYO PRIYETNO</v>
          </cell>
          <cell r="G197" t="str">
            <v>OPERATOR TRUK PRODUKSI (HD 785)</v>
          </cell>
          <cell r="H197" t="str">
            <v>M</v>
          </cell>
          <cell r="I197">
            <v>15114.2</v>
          </cell>
          <cell r="J197">
            <v>15123.6</v>
          </cell>
        </row>
        <row r="198">
          <cell r="D198" t="str">
            <v>HD7846</v>
          </cell>
          <cell r="E198">
            <v>18084749</v>
          </cell>
          <cell r="F198" t="str">
            <v>MARIADI</v>
          </cell>
          <cell r="G198" t="str">
            <v>OPERATOR TRUK PRODUKSI (HD 785)</v>
          </cell>
          <cell r="H198" t="str">
            <v>M</v>
          </cell>
          <cell r="I198">
            <v>15143</v>
          </cell>
          <cell r="J198">
            <v>15152.5</v>
          </cell>
        </row>
        <row r="199">
          <cell r="D199" t="str">
            <v>HD7847</v>
          </cell>
          <cell r="E199">
            <v>18053861</v>
          </cell>
          <cell r="F199" t="str">
            <v>MELTO</v>
          </cell>
          <cell r="G199" t="str">
            <v>OPERATOR TRUK PRODUKSI (HD 785)</v>
          </cell>
          <cell r="H199" t="str">
            <v>M</v>
          </cell>
          <cell r="I199">
            <v>16215.9</v>
          </cell>
          <cell r="J199">
            <v>16225.4</v>
          </cell>
        </row>
        <row r="200">
          <cell r="D200" t="str">
            <v>HD7860</v>
          </cell>
          <cell r="E200">
            <v>718091</v>
          </cell>
          <cell r="F200" t="str">
            <v>GISTA DIANTO</v>
          </cell>
          <cell r="G200" t="str">
            <v>OPERATOR TRUK PRODUKSI (HD 785)</v>
          </cell>
          <cell r="H200" t="str">
            <v>M</v>
          </cell>
          <cell r="I200">
            <v>15390.3</v>
          </cell>
          <cell r="J200">
            <v>15399.7</v>
          </cell>
        </row>
        <row r="201">
          <cell r="D201" t="str">
            <v>HD7861</v>
          </cell>
          <cell r="E201">
            <v>17042160</v>
          </cell>
          <cell r="F201" t="str">
            <v>RONNI PRIANTO</v>
          </cell>
          <cell r="G201" t="str">
            <v>OPERATOR TRUK PRODUKSI (HD 785)</v>
          </cell>
          <cell r="H201" t="str">
            <v>M</v>
          </cell>
          <cell r="I201">
            <v>15208.5</v>
          </cell>
          <cell r="J201">
            <v>15215.4</v>
          </cell>
        </row>
        <row r="202">
          <cell r="D202" t="str">
            <v>HD7865</v>
          </cell>
          <cell r="E202">
            <v>16071393</v>
          </cell>
          <cell r="F202" t="str">
            <v>HARIANTO</v>
          </cell>
          <cell r="G202" t="str">
            <v>OPERATOR TRUK PRODUKSI (HD 785)</v>
          </cell>
          <cell r="H202" t="str">
            <v>M</v>
          </cell>
          <cell r="I202">
            <v>14512.5</v>
          </cell>
          <cell r="J202">
            <v>14518.8</v>
          </cell>
        </row>
        <row r="203">
          <cell r="D203" t="str">
            <v>HD7866</v>
          </cell>
          <cell r="E203">
            <v>18064216</v>
          </cell>
          <cell r="F203" t="str">
            <v>TATAG SANGADIONO</v>
          </cell>
          <cell r="G203" t="str">
            <v>OPERATOR TRUK PRODUKSI (HD 465)</v>
          </cell>
          <cell r="H203" t="str">
            <v>M</v>
          </cell>
          <cell r="I203">
            <v>14710.4</v>
          </cell>
          <cell r="J203">
            <v>14719.9</v>
          </cell>
        </row>
        <row r="204">
          <cell r="D204" t="str">
            <v>HD7867</v>
          </cell>
          <cell r="E204">
            <v>18013296</v>
          </cell>
          <cell r="F204" t="str">
            <v>SEVI APRILIA CAHYA</v>
          </cell>
          <cell r="G204" t="str">
            <v>OPERATOR TRUK PRODUKSI (HD 785)</v>
          </cell>
          <cell r="H204" t="str">
            <v>M</v>
          </cell>
          <cell r="I204">
            <v>14110</v>
          </cell>
          <cell r="J204">
            <v>14119.8</v>
          </cell>
        </row>
        <row r="205">
          <cell r="D205" t="str">
            <v>HD7868</v>
          </cell>
          <cell r="E205">
            <v>18074435</v>
          </cell>
          <cell r="F205" t="str">
            <v>DEDI IRAWAN</v>
          </cell>
          <cell r="G205" t="str">
            <v>OPERATOR TRUK PRODUKSI (HD 785)</v>
          </cell>
          <cell r="H205" t="str">
            <v>M</v>
          </cell>
          <cell r="I205">
            <v>14519.2</v>
          </cell>
          <cell r="J205">
            <v>14528.4</v>
          </cell>
        </row>
        <row r="206">
          <cell r="D206" t="str">
            <v>HD7869</v>
          </cell>
          <cell r="E206">
            <v>17072473</v>
          </cell>
          <cell r="F206" t="str">
            <v>ANDI IRAWAN</v>
          </cell>
          <cell r="G206" t="str">
            <v>OPERATOR TRUK PRODUKSI (HD 785)</v>
          </cell>
          <cell r="H206" t="str">
            <v>M</v>
          </cell>
          <cell r="I206">
            <v>14270.8</v>
          </cell>
          <cell r="J206">
            <v>14280.3</v>
          </cell>
        </row>
        <row r="207">
          <cell r="D207" t="str">
            <v>HD7870</v>
          </cell>
          <cell r="E207">
            <v>17123121</v>
          </cell>
          <cell r="F207" t="str">
            <v>NURUL HUDA</v>
          </cell>
          <cell r="G207" t="str">
            <v>OPERATOR TRUK PRODUKSI (HD 785)</v>
          </cell>
          <cell r="H207" t="str">
            <v>M</v>
          </cell>
          <cell r="I207">
            <v>13468.4</v>
          </cell>
          <cell r="J207">
            <v>13477.9</v>
          </cell>
        </row>
        <row r="208">
          <cell r="D208" t="str">
            <v>HD7871</v>
          </cell>
          <cell r="F208" t="e">
            <v>#N/A</v>
          </cell>
          <cell r="G208" t="e">
            <v>#N/A</v>
          </cell>
          <cell r="H208">
            <v>0</v>
          </cell>
          <cell r="I208">
            <v>14048.8</v>
          </cell>
        </row>
        <row r="209">
          <cell r="D209" t="str">
            <v>HD7872</v>
          </cell>
          <cell r="E209">
            <v>18064203</v>
          </cell>
          <cell r="F209" t="str">
            <v>MAHMUDAH FIRMANSYAH</v>
          </cell>
          <cell r="G209" t="str">
            <v>OPERATOR TRUK PRODUKSI (HD 465)</v>
          </cell>
          <cell r="H209" t="str">
            <v>M</v>
          </cell>
          <cell r="I209">
            <v>13316</v>
          </cell>
          <cell r="J209">
            <v>13325.6</v>
          </cell>
        </row>
        <row r="210">
          <cell r="D210" t="str">
            <v>HD7873</v>
          </cell>
          <cell r="E210">
            <v>15050838</v>
          </cell>
          <cell r="F210" t="str">
            <v>IMAM SYAFI'I</v>
          </cell>
          <cell r="G210" t="str">
            <v>OPERATOR TRUK PRODUKSI (HD 785)</v>
          </cell>
          <cell r="H210" t="str">
            <v>M</v>
          </cell>
          <cell r="I210">
            <v>14066.7</v>
          </cell>
          <cell r="J210">
            <v>14076.6</v>
          </cell>
        </row>
        <row r="211">
          <cell r="D211" t="str">
            <v>HD7874</v>
          </cell>
          <cell r="E211">
            <v>19020628</v>
          </cell>
          <cell r="F211" t="str">
            <v>MOHAMAD THOBBRONI ZAKARIA</v>
          </cell>
          <cell r="G211" t="str">
            <v>OPERATOR TRUK PRODUKSI (HD 785)</v>
          </cell>
          <cell r="H211" t="str">
            <v>M</v>
          </cell>
          <cell r="I211">
            <v>13778.8</v>
          </cell>
          <cell r="J211">
            <v>13788.3</v>
          </cell>
        </row>
        <row r="212">
          <cell r="D212" t="str">
            <v>HD7875</v>
          </cell>
          <cell r="E212">
            <v>14020635</v>
          </cell>
          <cell r="F212" t="str">
            <v>NARMIANTO</v>
          </cell>
          <cell r="G212" t="str">
            <v>OPERATOR TRUK PRODUKSI (HD 785)</v>
          </cell>
          <cell r="H212" t="str">
            <v>M</v>
          </cell>
          <cell r="I212">
            <v>13383.1</v>
          </cell>
          <cell r="J212">
            <v>13392.3</v>
          </cell>
        </row>
        <row r="213">
          <cell r="D213" t="str">
            <v>HD7876</v>
          </cell>
          <cell r="E213">
            <v>18013241</v>
          </cell>
          <cell r="F213" t="str">
            <v>SYAIFUL ROMDHONI</v>
          </cell>
          <cell r="G213" t="str">
            <v>OPERATOR TRUK PRODUKSI (HD 785)</v>
          </cell>
          <cell r="H213" t="str">
            <v>M</v>
          </cell>
          <cell r="I213">
            <v>13662.1</v>
          </cell>
          <cell r="J213">
            <v>13671.6</v>
          </cell>
        </row>
        <row r="214">
          <cell r="D214" t="str">
            <v>HD7877</v>
          </cell>
          <cell r="E214">
            <v>18064186</v>
          </cell>
          <cell r="F214" t="str">
            <v>MIFTAHUL AKROM</v>
          </cell>
          <cell r="G214" t="str">
            <v>OPERATOR TRUK PRODUKSI (HD 785)</v>
          </cell>
          <cell r="H214" t="str">
            <v>M</v>
          </cell>
          <cell r="I214">
            <v>13724.9</v>
          </cell>
          <cell r="J214">
            <v>13734.5</v>
          </cell>
        </row>
        <row r="215">
          <cell r="D215" t="str">
            <v>HD7878</v>
          </cell>
          <cell r="E215">
            <v>17123160</v>
          </cell>
          <cell r="F215" t="str">
            <v>DEDI SAPUTRO</v>
          </cell>
          <cell r="G215" t="str">
            <v>OPERATOR TRUK PRODUKSI (HD 785)</v>
          </cell>
          <cell r="H215" t="str">
            <v>M</v>
          </cell>
          <cell r="I215">
            <v>13801.7</v>
          </cell>
          <cell r="J215">
            <v>13811.3</v>
          </cell>
        </row>
        <row r="216">
          <cell r="D216" t="str">
            <v>HD7879</v>
          </cell>
          <cell r="E216">
            <v>18023374</v>
          </cell>
          <cell r="F216" t="str">
            <v>GUNTUR PRIYANTO</v>
          </cell>
          <cell r="G216" t="str">
            <v>OPERATOR TRUK PRODUKSI (HD 785)</v>
          </cell>
          <cell r="H216" t="str">
            <v>M</v>
          </cell>
          <cell r="I216">
            <v>13453.4</v>
          </cell>
          <cell r="J216">
            <v>13463.4</v>
          </cell>
        </row>
        <row r="217">
          <cell r="D217" t="str">
            <v>HD7880</v>
          </cell>
          <cell r="E217">
            <v>17082659</v>
          </cell>
          <cell r="F217" t="str">
            <v>ASMARAN</v>
          </cell>
          <cell r="G217" t="str">
            <v>OPERATOR TRUK PRODUKSI (HD 465)</v>
          </cell>
          <cell r="H217" t="str">
            <v>M</v>
          </cell>
          <cell r="I217">
            <v>14394.1</v>
          </cell>
          <cell r="J217">
            <v>14403.4</v>
          </cell>
        </row>
        <row r="218">
          <cell r="D218" t="str">
            <v>HD7884</v>
          </cell>
          <cell r="E218">
            <v>16061295</v>
          </cell>
          <cell r="F218" t="str">
            <v>MUHAMMAD KALBIANSYAH</v>
          </cell>
          <cell r="G218" t="str">
            <v>OPERATOR TRUK PRODUKSI (HD 785)</v>
          </cell>
          <cell r="H218" t="str">
            <v>M</v>
          </cell>
          <cell r="I218">
            <v>14236.9</v>
          </cell>
          <cell r="J218">
            <v>14246.6</v>
          </cell>
        </row>
        <row r="219">
          <cell r="D219" t="str">
            <v>HD7885</v>
          </cell>
          <cell r="E219">
            <v>18033542</v>
          </cell>
          <cell r="F219" t="str">
            <v>RAHMAD WIJAYANTO</v>
          </cell>
          <cell r="G219" t="str">
            <v>OPERATOR TRUK PRODUKSI (HD 785)</v>
          </cell>
          <cell r="H219" t="str">
            <v>M</v>
          </cell>
          <cell r="I219">
            <v>14201.6</v>
          </cell>
          <cell r="J219">
            <v>14211</v>
          </cell>
        </row>
        <row r="220">
          <cell r="D220" t="str">
            <v>HD7886</v>
          </cell>
          <cell r="E220">
            <v>18023436</v>
          </cell>
          <cell r="F220" t="str">
            <v>MAYFANDI DIANSYAH</v>
          </cell>
          <cell r="G220" t="str">
            <v>OPERATOR TRUK PRODUKSI (HD 785)</v>
          </cell>
          <cell r="H220" t="str">
            <v>M</v>
          </cell>
          <cell r="I220">
            <v>14326.9</v>
          </cell>
          <cell r="J220">
            <v>14336.1</v>
          </cell>
        </row>
        <row r="221">
          <cell r="D221" t="str">
            <v>HD7887</v>
          </cell>
          <cell r="E221">
            <v>18013314</v>
          </cell>
          <cell r="F221" t="str">
            <v>DANAR APRIYANTO</v>
          </cell>
          <cell r="G221" t="str">
            <v>OPERATOR TRUK PRODUKSI (HD 785)</v>
          </cell>
          <cell r="H221" t="str">
            <v>M</v>
          </cell>
          <cell r="I221">
            <v>14406.3</v>
          </cell>
          <cell r="J221">
            <v>14415.7</v>
          </cell>
        </row>
        <row r="222">
          <cell r="D222" t="str">
            <v>HD7890</v>
          </cell>
          <cell r="E222">
            <v>18074407</v>
          </cell>
          <cell r="F222" t="str">
            <v>RIZALDI MANTOVANI</v>
          </cell>
          <cell r="G222" t="str">
            <v>OPERATOR TRUK PRODUKSI (HD 785)</v>
          </cell>
          <cell r="H222" t="str">
            <v>M</v>
          </cell>
          <cell r="I222">
            <v>12725</v>
          </cell>
          <cell r="J222">
            <v>12733.3</v>
          </cell>
        </row>
        <row r="223">
          <cell r="D223" t="str">
            <v>HD7891</v>
          </cell>
          <cell r="E223">
            <v>19020209</v>
          </cell>
          <cell r="F223" t="str">
            <v>M. SABARUDIN NUR</v>
          </cell>
          <cell r="G223" t="str">
            <v>OPERATOR TRUK PRODUKSI (HD 785)</v>
          </cell>
          <cell r="H223" t="str">
            <v>M</v>
          </cell>
          <cell r="I223">
            <v>12234.4</v>
          </cell>
          <cell r="J223">
            <v>12244.3</v>
          </cell>
        </row>
        <row r="224">
          <cell r="D224" t="str">
            <v>HD7892</v>
          </cell>
          <cell r="E224">
            <v>17113041</v>
          </cell>
          <cell r="F224" t="str">
            <v>JOKO WAHYU SAPUTRO</v>
          </cell>
          <cell r="G224" t="str">
            <v>OPERATOR TRUK PRODUKSI (HD 785)</v>
          </cell>
          <cell r="H224" t="str">
            <v>M</v>
          </cell>
          <cell r="I224">
            <v>13265</v>
          </cell>
          <cell r="J224">
            <v>13270.8</v>
          </cell>
        </row>
        <row r="225">
          <cell r="D225" t="str">
            <v>HD7893</v>
          </cell>
          <cell r="E225">
            <v>18074408</v>
          </cell>
          <cell r="F225" t="str">
            <v>PAULUS BUTTU PADANG</v>
          </cell>
          <cell r="G225" t="str">
            <v>OPERATOR TRUK PRODUKSI (HD 785)</v>
          </cell>
          <cell r="H225" t="str">
            <v>M</v>
          </cell>
          <cell r="I225">
            <v>12718.6</v>
          </cell>
          <cell r="J225">
            <v>12728.2</v>
          </cell>
        </row>
        <row r="226">
          <cell r="D226" t="str">
            <v>HD7894</v>
          </cell>
          <cell r="E226">
            <v>14100679</v>
          </cell>
          <cell r="F226" t="str">
            <v>EKO PRAYITNO</v>
          </cell>
          <cell r="G226" t="str">
            <v>OPERATOR TRUK PRODUKSI (HD 785)</v>
          </cell>
          <cell r="H226" t="str">
            <v>M</v>
          </cell>
          <cell r="I226">
            <v>12995</v>
          </cell>
          <cell r="J226">
            <v>13004.9</v>
          </cell>
        </row>
        <row r="227">
          <cell r="D227" t="str">
            <v>HD7895</v>
          </cell>
          <cell r="E227">
            <v>18054017</v>
          </cell>
          <cell r="F227" t="str">
            <v>FAISAL TIAR SAPUTRO</v>
          </cell>
          <cell r="G227" t="str">
            <v>OPERATOR TRUK PRODUKSI (HD 785)</v>
          </cell>
          <cell r="H227" t="str">
            <v>M</v>
          </cell>
          <cell r="I227">
            <v>13242</v>
          </cell>
          <cell r="J227">
            <v>13251.7</v>
          </cell>
        </row>
        <row r="228">
          <cell r="D228" t="str">
            <v>HD7896</v>
          </cell>
          <cell r="E228">
            <v>18084824</v>
          </cell>
          <cell r="F228" t="str">
            <v>BADARUDIN</v>
          </cell>
          <cell r="G228" t="str">
            <v>OPERATOR TRUK PRODUKSI (HD 785)</v>
          </cell>
          <cell r="H228" t="str">
            <v>M</v>
          </cell>
          <cell r="I228">
            <v>13141.4</v>
          </cell>
          <cell r="J228">
            <v>13151.4</v>
          </cell>
        </row>
        <row r="229">
          <cell r="D229" t="str">
            <v>HD7897</v>
          </cell>
          <cell r="E229">
            <v>18033541</v>
          </cell>
          <cell r="F229" t="str">
            <v>JAMALI</v>
          </cell>
          <cell r="G229" t="str">
            <v>OPERATOR TRUK PRODUKSI (HD 785)</v>
          </cell>
          <cell r="H229" t="str">
            <v>M</v>
          </cell>
          <cell r="I229">
            <v>12614.7</v>
          </cell>
          <cell r="J229">
            <v>12624.7</v>
          </cell>
        </row>
        <row r="230">
          <cell r="D230" t="str">
            <v>HD7898</v>
          </cell>
          <cell r="E230">
            <v>18023397</v>
          </cell>
          <cell r="F230" t="str">
            <v>FARIZ CHANDRA FEBRIAN</v>
          </cell>
          <cell r="G230" t="str">
            <v>OPERATOR TRUK PRODUKSI (HD 785)</v>
          </cell>
          <cell r="H230" t="str">
            <v>M</v>
          </cell>
          <cell r="I230">
            <v>12347.5</v>
          </cell>
          <cell r="J230">
            <v>12357</v>
          </cell>
        </row>
        <row r="231">
          <cell r="D231" t="str">
            <v>HD7899</v>
          </cell>
          <cell r="E231">
            <v>16101691</v>
          </cell>
          <cell r="F231" t="str">
            <v>EDI MUHSININ</v>
          </cell>
          <cell r="G231" t="str">
            <v>OPERATOR TRUK PRODUKSI (HD 785)</v>
          </cell>
          <cell r="H231" t="str">
            <v>M</v>
          </cell>
          <cell r="I231">
            <v>12262.5</v>
          </cell>
          <cell r="J231">
            <v>12271.5</v>
          </cell>
        </row>
        <row r="232">
          <cell r="D232" t="str">
            <v>HD4608</v>
          </cell>
          <cell r="F232" t="e">
            <v>#N/A</v>
          </cell>
          <cell r="G232" t="e">
            <v>#N/A</v>
          </cell>
          <cell r="H232">
            <v>0</v>
          </cell>
          <cell r="I232">
            <v>0</v>
          </cell>
        </row>
        <row r="233">
          <cell r="D233" t="str">
            <v>HD4609</v>
          </cell>
          <cell r="F233" t="e">
            <v>#N/A</v>
          </cell>
          <cell r="G233" t="e">
            <v>#N/A</v>
          </cell>
          <cell r="H233">
            <v>0</v>
          </cell>
          <cell r="I233">
            <v>0</v>
          </cell>
        </row>
        <row r="234">
          <cell r="D234" t="str">
            <v>HD4610</v>
          </cell>
          <cell r="F234" t="e">
            <v>#N/A</v>
          </cell>
          <cell r="G234" t="e">
            <v>#N/A</v>
          </cell>
          <cell r="H234">
            <v>0</v>
          </cell>
          <cell r="I234">
            <v>0</v>
          </cell>
        </row>
        <row r="235">
          <cell r="D235" t="str">
            <v>HD4611</v>
          </cell>
          <cell r="F235" t="e">
            <v>#N/A</v>
          </cell>
          <cell r="G235" t="e">
            <v>#N/A</v>
          </cell>
          <cell r="H235">
            <v>0</v>
          </cell>
          <cell r="I235">
            <v>0</v>
          </cell>
        </row>
        <row r="236">
          <cell r="D236" t="str">
            <v>HD4614</v>
          </cell>
          <cell r="E236">
            <v>19020470</v>
          </cell>
          <cell r="F236" t="str">
            <v>HENDY WIBOWO</v>
          </cell>
          <cell r="G236" t="str">
            <v>OPERATOR TRUK PRODUKSI (HD 785)</v>
          </cell>
          <cell r="H236" t="str">
            <v>M</v>
          </cell>
          <cell r="I236">
            <v>29877.5</v>
          </cell>
          <cell r="J236">
            <v>29880.400000000001</v>
          </cell>
        </row>
        <row r="237">
          <cell r="D237" t="str">
            <v>HD4615</v>
          </cell>
          <cell r="F237" t="e">
            <v>#N/A</v>
          </cell>
          <cell r="G237" t="e">
            <v>#N/A</v>
          </cell>
          <cell r="H237">
            <v>0</v>
          </cell>
          <cell r="I237">
            <v>0</v>
          </cell>
        </row>
        <row r="238">
          <cell r="D238" t="str">
            <v>HD4616</v>
          </cell>
          <cell r="E238">
            <v>17062438</v>
          </cell>
          <cell r="F238" t="str">
            <v>ANDRIANSYAH</v>
          </cell>
          <cell r="G238" t="str">
            <v>OPERATOR TRUK PRODUKSI (HD 785)</v>
          </cell>
          <cell r="H238" t="str">
            <v>M</v>
          </cell>
          <cell r="I238">
            <v>29938.9</v>
          </cell>
          <cell r="J238">
            <v>29941.9</v>
          </cell>
        </row>
        <row r="239">
          <cell r="D239" t="str">
            <v>HD4617</v>
          </cell>
          <cell r="F239" t="e">
            <v>#N/A</v>
          </cell>
          <cell r="G239" t="e">
            <v>#N/A</v>
          </cell>
          <cell r="H239">
            <v>0</v>
          </cell>
          <cell r="I239">
            <v>0</v>
          </cell>
        </row>
        <row r="240">
          <cell r="D240" t="str">
            <v>HD4618</v>
          </cell>
          <cell r="F240" t="e">
            <v>#N/A</v>
          </cell>
          <cell r="G240" t="e">
            <v>#N/A</v>
          </cell>
          <cell r="H240">
            <v>0</v>
          </cell>
          <cell r="I240">
            <v>0</v>
          </cell>
        </row>
        <row r="241">
          <cell r="D241" t="str">
            <v>HD4619</v>
          </cell>
          <cell r="F241" t="e">
            <v>#N/A</v>
          </cell>
          <cell r="G241" t="e">
            <v>#N/A</v>
          </cell>
          <cell r="H241">
            <v>0</v>
          </cell>
          <cell r="I241">
            <v>0</v>
          </cell>
        </row>
        <row r="242">
          <cell r="D242" t="str">
            <v>HD4620</v>
          </cell>
          <cell r="F242" t="e">
            <v>#N/A</v>
          </cell>
          <cell r="G242" t="e">
            <v>#N/A</v>
          </cell>
          <cell r="H242">
            <v>0</v>
          </cell>
          <cell r="I242">
            <v>0</v>
          </cell>
        </row>
        <row r="243">
          <cell r="D243" t="str">
            <v>HD4622</v>
          </cell>
          <cell r="F243" t="e">
            <v>#N/A</v>
          </cell>
          <cell r="G243" t="e">
            <v>#N/A</v>
          </cell>
          <cell r="H243">
            <v>0</v>
          </cell>
          <cell r="I243">
            <v>0</v>
          </cell>
        </row>
        <row r="244">
          <cell r="D244" t="str">
            <v>HD4627</v>
          </cell>
          <cell r="F244" t="e">
            <v>#N/A</v>
          </cell>
          <cell r="G244" t="e">
            <v>#N/A</v>
          </cell>
          <cell r="H244">
            <v>0</v>
          </cell>
          <cell r="I244">
            <v>0</v>
          </cell>
        </row>
        <row r="245">
          <cell r="D245" t="str">
            <v>HD4602</v>
          </cell>
          <cell r="F245" t="e">
            <v>#N/A</v>
          </cell>
          <cell r="G245" t="e">
            <v>#N/A</v>
          </cell>
          <cell r="H245">
            <v>0</v>
          </cell>
          <cell r="I245">
            <v>0</v>
          </cell>
        </row>
        <row r="246">
          <cell r="D246" t="str">
            <v>HD4605</v>
          </cell>
          <cell r="F246" t="e">
            <v>#N/A</v>
          </cell>
          <cell r="G246" t="e">
            <v>#N/A</v>
          </cell>
          <cell r="H246">
            <v>0</v>
          </cell>
          <cell r="I246">
            <v>0</v>
          </cell>
        </row>
        <row r="247">
          <cell r="D247" t="str">
            <v>D1502</v>
          </cell>
          <cell r="E247">
            <v>19020656</v>
          </cell>
          <cell r="F247" t="str">
            <v>FAUZY AKBAR AULIYAN</v>
          </cell>
          <cell r="G247" t="str">
            <v>OPERATOR A2B (DOZZER D155 E)</v>
          </cell>
          <cell r="H247" t="str">
            <v>M</v>
          </cell>
          <cell r="I247">
            <v>18251</v>
          </cell>
          <cell r="J247">
            <v>18260</v>
          </cell>
        </row>
        <row r="248">
          <cell r="D248" t="str">
            <v>D1504</v>
          </cell>
          <cell r="E248">
            <v>18094959</v>
          </cell>
          <cell r="F248" t="str">
            <v>MULYADI DZ</v>
          </cell>
          <cell r="G248" t="str">
            <v>OPERATOR A2B (DOZZER D155 E)</v>
          </cell>
          <cell r="H248" t="str">
            <v>M</v>
          </cell>
          <cell r="I248">
            <v>16406</v>
          </cell>
          <cell r="J248">
            <v>16416</v>
          </cell>
        </row>
        <row r="249">
          <cell r="D249" t="str">
            <v>D1505</v>
          </cell>
          <cell r="E249">
            <v>18094904</v>
          </cell>
          <cell r="F249" t="str">
            <v>AFIT</v>
          </cell>
          <cell r="G249" t="str">
            <v>OPERATOR A2B (DOZZER D155 E)</v>
          </cell>
          <cell r="H249" t="str">
            <v>M</v>
          </cell>
          <cell r="I249">
            <v>16016</v>
          </cell>
          <cell r="J249">
            <v>16025</v>
          </cell>
        </row>
        <row r="250">
          <cell r="D250" t="str">
            <v>D1506</v>
          </cell>
          <cell r="F250" t="e">
            <v>#N/A</v>
          </cell>
          <cell r="G250" t="e">
            <v>#N/A</v>
          </cell>
          <cell r="H250">
            <v>0</v>
          </cell>
          <cell r="I250">
            <v>0</v>
          </cell>
        </row>
        <row r="251">
          <cell r="D251" t="str">
            <v>D1507</v>
          </cell>
          <cell r="E251">
            <v>18064154</v>
          </cell>
          <cell r="F251" t="str">
            <v>IMAM TAUFIK</v>
          </cell>
          <cell r="G251" t="str">
            <v>OPERATOR A2B (DOZZER D155 E)</v>
          </cell>
          <cell r="H251" t="str">
            <v>M</v>
          </cell>
          <cell r="I251">
            <v>15132</v>
          </cell>
          <cell r="J251">
            <v>15140</v>
          </cell>
        </row>
        <row r="252">
          <cell r="D252" t="str">
            <v>D1508</v>
          </cell>
          <cell r="E252">
            <v>17102895</v>
          </cell>
          <cell r="F252" t="str">
            <v>TIMOTIUS AMPULEMBANG</v>
          </cell>
          <cell r="G252" t="str">
            <v>OPERATOR A2B (DOZZER D155 E)</v>
          </cell>
          <cell r="H252" t="str">
            <v>M</v>
          </cell>
          <cell r="I252">
            <v>15499</v>
          </cell>
          <cell r="J252">
            <v>15508</v>
          </cell>
        </row>
        <row r="253">
          <cell r="D253" t="str">
            <v>D1509</v>
          </cell>
          <cell r="E253">
            <v>16081492</v>
          </cell>
          <cell r="F253" t="str">
            <v>LUKMAN HAKIM</v>
          </cell>
          <cell r="G253" t="str">
            <v>OPERATOR A2B (DOZZER D155 E)</v>
          </cell>
          <cell r="H253" t="str">
            <v>M</v>
          </cell>
          <cell r="I253">
            <v>14496</v>
          </cell>
          <cell r="J253">
            <v>14504</v>
          </cell>
        </row>
        <row r="254">
          <cell r="D254" t="str">
            <v>D1510</v>
          </cell>
          <cell r="E254">
            <v>16101684</v>
          </cell>
          <cell r="F254" t="str">
            <v>AGUNG TRIONO</v>
          </cell>
          <cell r="G254" t="str">
            <v>OPERATOR A2B (DOZZER D155 E)</v>
          </cell>
          <cell r="H254" t="str">
            <v>M</v>
          </cell>
          <cell r="I254">
            <v>14208</v>
          </cell>
          <cell r="J254">
            <v>14216</v>
          </cell>
        </row>
        <row r="255">
          <cell r="D255" t="str">
            <v>D1511</v>
          </cell>
          <cell r="E255">
            <v>17062426</v>
          </cell>
          <cell r="F255" t="str">
            <v>OBET TONAN</v>
          </cell>
          <cell r="G255" t="str">
            <v>OPERATOR A2B (DOZZER D155 E)</v>
          </cell>
          <cell r="H255" t="str">
            <v>M</v>
          </cell>
          <cell r="I255">
            <v>13589</v>
          </cell>
          <cell r="J255">
            <v>13598</v>
          </cell>
        </row>
        <row r="256">
          <cell r="D256" t="str">
            <v>D1512</v>
          </cell>
          <cell r="E256">
            <v>12020196</v>
          </cell>
          <cell r="F256" t="str">
            <v>IGNASIUS JEHAUT</v>
          </cell>
          <cell r="G256" t="str">
            <v>OPERATOR A2B (DOZZER D155 E)</v>
          </cell>
          <cell r="H256" t="str">
            <v>M</v>
          </cell>
          <cell r="I256">
            <v>13650</v>
          </cell>
          <cell r="J256">
            <v>13661</v>
          </cell>
        </row>
        <row r="257">
          <cell r="D257" t="str">
            <v>D1513</v>
          </cell>
          <cell r="F257" t="e">
            <v>#N/A</v>
          </cell>
          <cell r="G257" t="e">
            <v>#N/A</v>
          </cell>
          <cell r="H257">
            <v>0</v>
          </cell>
          <cell r="I257">
            <v>13166</v>
          </cell>
        </row>
        <row r="258">
          <cell r="D258" t="str">
            <v>D1514</v>
          </cell>
          <cell r="E258">
            <v>17021934</v>
          </cell>
          <cell r="F258" t="str">
            <v>ROISUL KHASANI</v>
          </cell>
          <cell r="G258" t="str">
            <v>OPERATOR A2B (DOZZER D155 E)</v>
          </cell>
          <cell r="H258" t="str">
            <v>M</v>
          </cell>
          <cell r="I258">
            <v>13166</v>
          </cell>
          <cell r="J258">
            <v>13176</v>
          </cell>
        </row>
        <row r="259">
          <cell r="D259" t="str">
            <v>D1515</v>
          </cell>
          <cell r="E259">
            <v>17021901</v>
          </cell>
          <cell r="F259" t="str">
            <v>FADILAH MUTAKIN</v>
          </cell>
          <cell r="G259" t="str">
            <v>OPERATOR A2B (DOZZER D155 E)</v>
          </cell>
          <cell r="H259" t="str">
            <v>M</v>
          </cell>
          <cell r="I259">
            <v>12255</v>
          </cell>
          <cell r="J259">
            <v>12264</v>
          </cell>
        </row>
        <row r="260">
          <cell r="D260" t="str">
            <v>D1517</v>
          </cell>
          <cell r="E260">
            <v>16081395</v>
          </cell>
          <cell r="F260" t="str">
            <v>RANGGA ARYANTO</v>
          </cell>
          <cell r="G260" t="str">
            <v>OPERATOR A2B (DOZZER D155 E)</v>
          </cell>
          <cell r="H260" t="str">
            <v>M</v>
          </cell>
          <cell r="I260">
            <v>11704</v>
          </cell>
          <cell r="J260">
            <v>11712</v>
          </cell>
        </row>
        <row r="261">
          <cell r="D261" t="str">
            <v>D1518</v>
          </cell>
          <cell r="E261">
            <v>18013214</v>
          </cell>
          <cell r="F261" t="str">
            <v>ARI WIDODO</v>
          </cell>
          <cell r="G261" t="str">
            <v>OPERATOR A2B (DOZZER D155 E)</v>
          </cell>
          <cell r="H261" t="str">
            <v>M</v>
          </cell>
          <cell r="I261">
            <v>11869</v>
          </cell>
          <cell r="J261">
            <v>11879</v>
          </cell>
        </row>
        <row r="262">
          <cell r="D262" t="str">
            <v>D1519</v>
          </cell>
          <cell r="E262">
            <v>18074429</v>
          </cell>
          <cell r="F262" t="e">
            <v>#N/A</v>
          </cell>
          <cell r="G262" t="e">
            <v>#N/A</v>
          </cell>
          <cell r="H262" t="str">
            <v>M</v>
          </cell>
          <cell r="I262">
            <v>10903</v>
          </cell>
          <cell r="J262">
            <v>10911</v>
          </cell>
        </row>
        <row r="263">
          <cell r="D263" t="str">
            <v>D1520</v>
          </cell>
          <cell r="E263">
            <v>16011128</v>
          </cell>
          <cell r="F263" t="str">
            <v>ARIS MULYADI</v>
          </cell>
          <cell r="G263" t="str">
            <v>OPERATOR A2B (DOZER 375)</v>
          </cell>
          <cell r="H263" t="str">
            <v>M</v>
          </cell>
          <cell r="I263">
            <v>9685</v>
          </cell>
          <cell r="J263">
            <v>9695</v>
          </cell>
        </row>
        <row r="264">
          <cell r="D264" t="str">
            <v>D1530</v>
          </cell>
          <cell r="F264" t="e">
            <v>#N/A</v>
          </cell>
          <cell r="G264" t="e">
            <v>#N/A</v>
          </cell>
          <cell r="H264">
            <v>0</v>
          </cell>
          <cell r="I264">
            <v>5848</v>
          </cell>
        </row>
        <row r="265">
          <cell r="D265" t="str">
            <v>D1532</v>
          </cell>
          <cell r="E265">
            <v>14100759</v>
          </cell>
          <cell r="F265" t="str">
            <v>WAHYUDI SETIAWAN</v>
          </cell>
          <cell r="G265" t="str">
            <v>OPERATOR A2B (DOZZER D155 E)</v>
          </cell>
          <cell r="H265" t="str">
            <v>M</v>
          </cell>
          <cell r="I265">
            <v>5565</v>
          </cell>
          <cell r="J265">
            <v>5575</v>
          </cell>
        </row>
        <row r="266">
          <cell r="D266" t="str">
            <v>D1533</v>
          </cell>
          <cell r="E266">
            <v>18013285</v>
          </cell>
          <cell r="F266" t="str">
            <v>SAIDIL</v>
          </cell>
          <cell r="G266" t="str">
            <v>OPERATOR A2B (DOZZER D85E SS)</v>
          </cell>
          <cell r="H266" t="str">
            <v>M</v>
          </cell>
          <cell r="I266">
            <v>2123</v>
          </cell>
          <cell r="J266">
            <v>2133</v>
          </cell>
        </row>
        <row r="267">
          <cell r="D267" t="str">
            <v>D1534</v>
          </cell>
          <cell r="E267">
            <v>18064135</v>
          </cell>
          <cell r="F267" t="str">
            <v>ASRUL YASIN</v>
          </cell>
          <cell r="G267" t="str">
            <v>OPERATOR A2B (DOZZER D155 E)</v>
          </cell>
          <cell r="H267" t="str">
            <v>M</v>
          </cell>
          <cell r="I267">
            <v>2208</v>
          </cell>
          <cell r="J267">
            <v>2218</v>
          </cell>
        </row>
        <row r="268">
          <cell r="D268" t="str">
            <v>D1537</v>
          </cell>
          <cell r="F268" t="e">
            <v>#N/A</v>
          </cell>
          <cell r="G268" t="e">
            <v>#N/A</v>
          </cell>
          <cell r="H268">
            <v>0</v>
          </cell>
          <cell r="I268">
            <v>4833.1000000000004</v>
          </cell>
        </row>
        <row r="269">
          <cell r="D269" t="str">
            <v>D8506</v>
          </cell>
          <cell r="E269">
            <v>19020018</v>
          </cell>
          <cell r="F269" t="str">
            <v>HENDRIAN SUMANTRIANTO</v>
          </cell>
          <cell r="G269" t="str">
            <v>OPERATOR A2B (DOZZER D85E SS)</v>
          </cell>
          <cell r="H269" t="str">
            <v>M</v>
          </cell>
          <cell r="I269">
            <v>2142</v>
          </cell>
          <cell r="J269">
            <v>2145.1999999999998</v>
          </cell>
        </row>
        <row r="270">
          <cell r="D270" t="str">
            <v>D8507</v>
          </cell>
          <cell r="E270">
            <v>718097</v>
          </cell>
          <cell r="F270" t="str">
            <v>ARIE PRADANA</v>
          </cell>
          <cell r="G270" t="str">
            <v>OPERATOR A2B (DOZZER D85E SS)</v>
          </cell>
          <cell r="H270" t="str">
            <v>M</v>
          </cell>
          <cell r="I270">
            <v>622.5</v>
          </cell>
          <cell r="J270">
            <v>624</v>
          </cell>
        </row>
        <row r="271">
          <cell r="D271" t="str">
            <v>D8512</v>
          </cell>
          <cell r="E271">
            <v>718118</v>
          </cell>
          <cell r="F271" t="str">
            <v>M ELMI</v>
          </cell>
          <cell r="G271" t="str">
            <v>OPERATOR A2B (DOZZER D85E SS)</v>
          </cell>
          <cell r="H271" t="str">
            <v>M</v>
          </cell>
          <cell r="I271">
            <v>8415.5</v>
          </cell>
          <cell r="J271">
            <v>8423.6</v>
          </cell>
        </row>
        <row r="272">
          <cell r="D272" t="str">
            <v>D8513</v>
          </cell>
          <cell r="F272" t="e">
            <v>#N/A</v>
          </cell>
          <cell r="G272" t="e">
            <v>#N/A</v>
          </cell>
          <cell r="H272">
            <v>0</v>
          </cell>
          <cell r="I272">
            <v>0</v>
          </cell>
        </row>
        <row r="273">
          <cell r="D273" t="str">
            <v>D8514</v>
          </cell>
          <cell r="E273">
            <v>19020283</v>
          </cell>
          <cell r="F273" t="str">
            <v>MUCHAMAD FURKON</v>
          </cell>
          <cell r="G273" t="str">
            <v>OPERATOR A2B (DOZZER D85E SS)</v>
          </cell>
          <cell r="H273" t="str">
            <v>M</v>
          </cell>
          <cell r="I273">
            <v>7843.3</v>
          </cell>
          <cell r="J273">
            <v>7850.3</v>
          </cell>
        </row>
        <row r="274">
          <cell r="D274" t="str">
            <v>D8520</v>
          </cell>
          <cell r="E274">
            <v>718119</v>
          </cell>
          <cell r="F274" t="str">
            <v>SUFRIYANTO</v>
          </cell>
          <cell r="G274" t="str">
            <v>OPERATOR A2B (DOZZER D85E SS)</v>
          </cell>
          <cell r="H274" t="str">
            <v>M</v>
          </cell>
          <cell r="I274">
            <v>0</v>
          </cell>
        </row>
        <row r="275">
          <cell r="D275" t="str">
            <v>D8522</v>
          </cell>
          <cell r="E275">
            <v>19019988</v>
          </cell>
          <cell r="F275" t="str">
            <v>AGUS SUGIANTO</v>
          </cell>
          <cell r="G275" t="str">
            <v>OPERATOR A2B (DOZZER D85E SS)</v>
          </cell>
          <cell r="H275" t="str">
            <v>M</v>
          </cell>
          <cell r="I275">
            <v>89.3</v>
          </cell>
          <cell r="J275">
            <v>99.3</v>
          </cell>
        </row>
        <row r="276">
          <cell r="D276" t="str">
            <v>D8523</v>
          </cell>
          <cell r="E276">
            <v>18094968</v>
          </cell>
          <cell r="F276" t="str">
            <v>DEDI NUR SAID</v>
          </cell>
          <cell r="G276" t="str">
            <v>OPERATOR A2B (DOZZER D85E SS)</v>
          </cell>
          <cell r="H276" t="str">
            <v>M</v>
          </cell>
          <cell r="I276">
            <v>9918.4</v>
          </cell>
          <cell r="J276">
            <v>9924.1</v>
          </cell>
        </row>
        <row r="277">
          <cell r="D277" t="str">
            <v>D8524</v>
          </cell>
          <cell r="F277" t="e">
            <v>#N/A</v>
          </cell>
          <cell r="G277" t="e">
            <v>#N/A</v>
          </cell>
          <cell r="H277">
            <v>0</v>
          </cell>
          <cell r="I277">
            <v>0</v>
          </cell>
        </row>
        <row r="278">
          <cell r="D278" t="str">
            <v>D8536</v>
          </cell>
          <cell r="E278">
            <v>19020300</v>
          </cell>
          <cell r="F278" t="str">
            <v>DIMAS KURNIANSYAH PUTRA</v>
          </cell>
          <cell r="G278" t="str">
            <v>OPERATOR A2B (DOZZER D85E SS)</v>
          </cell>
          <cell r="H278" t="str">
            <v>M</v>
          </cell>
          <cell r="I278">
            <v>5074.5</v>
          </cell>
          <cell r="J278">
            <v>5084</v>
          </cell>
        </row>
        <row r="279">
          <cell r="D279" t="str">
            <v>D8537</v>
          </cell>
          <cell r="E279">
            <v>20000436</v>
          </cell>
          <cell r="F279" t="str">
            <v>WAHYU APRILIYANTO</v>
          </cell>
          <cell r="G279" t="str">
            <v>OPERATOR A2B (DOZZER D85E SS)</v>
          </cell>
          <cell r="H279" t="str">
            <v>M</v>
          </cell>
          <cell r="I279">
            <v>9840.7000000000007</v>
          </cell>
          <cell r="J279">
            <v>9848.7999999999993</v>
          </cell>
        </row>
        <row r="280">
          <cell r="D280" t="str">
            <v>D8540</v>
          </cell>
          <cell r="E280">
            <v>19020041</v>
          </cell>
          <cell r="F280" t="str">
            <v>VIYAN KURNIAWAN</v>
          </cell>
          <cell r="G280" t="str">
            <v>OPERATOR A2B (DOZZER D85E SS)</v>
          </cell>
          <cell r="H280" t="str">
            <v>M</v>
          </cell>
          <cell r="I280">
            <v>1932.7</v>
          </cell>
          <cell r="J280">
            <v>1935.9</v>
          </cell>
        </row>
        <row r="281">
          <cell r="D281" t="str">
            <v>D8541</v>
          </cell>
          <cell r="E281">
            <v>19019064</v>
          </cell>
          <cell r="F281" t="str">
            <v>RAEIS</v>
          </cell>
          <cell r="G281" t="str">
            <v>OPERATOR A2B (DOZZER D85E SS)</v>
          </cell>
          <cell r="H281" t="str">
            <v>M</v>
          </cell>
          <cell r="I281">
            <v>835.1</v>
          </cell>
          <cell r="J281">
            <v>838</v>
          </cell>
        </row>
        <row r="282">
          <cell r="D282" t="str">
            <v>D8542</v>
          </cell>
          <cell r="E282">
            <v>718116</v>
          </cell>
          <cell r="F282" t="str">
            <v>ARIS VERIANTO</v>
          </cell>
          <cell r="G282" t="str">
            <v>OPERATOR A2B (DOZZER D85E SS)</v>
          </cell>
          <cell r="H282" t="str">
            <v>M</v>
          </cell>
          <cell r="I282">
            <v>1121.0999999999999</v>
          </cell>
          <cell r="J282">
            <v>1123.5</v>
          </cell>
        </row>
        <row r="283">
          <cell r="D283" t="str">
            <v>D8543</v>
          </cell>
          <cell r="E283">
            <v>18023434</v>
          </cell>
          <cell r="F283" t="str">
            <v>TRI DARWANTO</v>
          </cell>
          <cell r="G283" t="str">
            <v>OPERATOR A2B (DOZZER D85E SS)</v>
          </cell>
          <cell r="H283" t="str">
            <v>M</v>
          </cell>
          <cell r="I283">
            <v>577.1</v>
          </cell>
          <cell r="J283">
            <v>586.5</v>
          </cell>
        </row>
        <row r="284">
          <cell r="D284" t="str">
            <v>D8544</v>
          </cell>
          <cell r="E284">
            <v>19019986</v>
          </cell>
          <cell r="F284" t="str">
            <v>AGHIS SALSA MAWARDI</v>
          </cell>
          <cell r="G284" t="str">
            <v>OPERATOR A2B (DOZZER D85E SS)</v>
          </cell>
          <cell r="H284" t="str">
            <v>M</v>
          </cell>
          <cell r="I284">
            <v>847.9</v>
          </cell>
          <cell r="J284">
            <v>856.9</v>
          </cell>
        </row>
        <row r="285">
          <cell r="D285" t="str">
            <v>D8545</v>
          </cell>
          <cell r="E285">
            <v>718069</v>
          </cell>
          <cell r="F285" t="str">
            <v>ANDI SETIAWAN</v>
          </cell>
          <cell r="G285" t="str">
            <v>OPERATOR A2B (DOZZER D85E SS)</v>
          </cell>
          <cell r="H285" t="str">
            <v>M</v>
          </cell>
          <cell r="I285">
            <v>9176</v>
          </cell>
          <cell r="J285">
            <v>9183.7000000000007</v>
          </cell>
        </row>
        <row r="286">
          <cell r="D286" t="str">
            <v>D8546</v>
          </cell>
          <cell r="E286">
            <v>19020305</v>
          </cell>
          <cell r="F286" t="str">
            <v>AKHMAD FAUZI</v>
          </cell>
          <cell r="G286" t="str">
            <v>OPERATOR A2B (DOZZER D85E SS)</v>
          </cell>
          <cell r="H286" t="str">
            <v>M</v>
          </cell>
          <cell r="I286">
            <v>9508.2999999999993</v>
          </cell>
          <cell r="J286">
            <v>9518.6</v>
          </cell>
        </row>
        <row r="287">
          <cell r="D287" t="str">
            <v>D8553</v>
          </cell>
          <cell r="F287" t="e">
            <v>#N/A</v>
          </cell>
          <cell r="G287" t="e">
            <v>#N/A</v>
          </cell>
          <cell r="H287">
            <v>0</v>
          </cell>
          <cell r="I287">
            <v>7032.7</v>
          </cell>
        </row>
        <row r="288">
          <cell r="D288" t="str">
            <v>GD501</v>
          </cell>
          <cell r="F288" t="e">
            <v>#N/A</v>
          </cell>
          <cell r="G288" t="e">
            <v>#N/A</v>
          </cell>
          <cell r="H288">
            <v>0</v>
          </cell>
          <cell r="I288">
            <v>0</v>
          </cell>
        </row>
        <row r="289">
          <cell r="D289" t="str">
            <v>GD701</v>
          </cell>
          <cell r="F289" t="e">
            <v>#N/A</v>
          </cell>
          <cell r="G289" t="e">
            <v>#N/A</v>
          </cell>
          <cell r="H289">
            <v>0</v>
          </cell>
          <cell r="I289">
            <v>0</v>
          </cell>
        </row>
        <row r="290">
          <cell r="D290" t="str">
            <v>GD703</v>
          </cell>
          <cell r="E290">
            <v>19020520</v>
          </cell>
          <cell r="F290" t="str">
            <v>GALIH SUKMA SEJATI</v>
          </cell>
          <cell r="G290" t="str">
            <v>OPERATOR A2B (GRADER 705)</v>
          </cell>
          <cell r="H290" t="str">
            <v>M</v>
          </cell>
          <cell r="I290">
            <v>1056.5</v>
          </cell>
          <cell r="J290">
            <v>1064.5</v>
          </cell>
        </row>
        <row r="291">
          <cell r="D291" t="str">
            <v>GD704</v>
          </cell>
          <cell r="E291">
            <v>19019796</v>
          </cell>
          <cell r="F291" t="str">
            <v>FERI SETIYO ADI</v>
          </cell>
          <cell r="G291" t="str">
            <v>OPERATOR A2B (GRADER 705)</v>
          </cell>
          <cell r="H291" t="str">
            <v>M</v>
          </cell>
          <cell r="I291">
            <v>17729</v>
          </cell>
          <cell r="J291">
            <v>17735.5</v>
          </cell>
        </row>
        <row r="292">
          <cell r="D292" t="str">
            <v>GD705</v>
          </cell>
          <cell r="F292" t="e">
            <v>#N/A</v>
          </cell>
          <cell r="G292" t="e">
            <v>#N/A</v>
          </cell>
          <cell r="H292">
            <v>0</v>
          </cell>
          <cell r="I292">
            <v>21013.4</v>
          </cell>
        </row>
        <row r="293">
          <cell r="D293" t="str">
            <v>GD709</v>
          </cell>
          <cell r="E293">
            <v>19019087</v>
          </cell>
          <cell r="F293" t="str">
            <v>DANU SETIAWAN</v>
          </cell>
          <cell r="G293" t="str">
            <v>OPERATOR A2B (GRADER 705)</v>
          </cell>
          <cell r="H293" t="str">
            <v>M</v>
          </cell>
          <cell r="I293">
            <v>16054.7</v>
          </cell>
          <cell r="J293">
            <v>16055.9</v>
          </cell>
        </row>
        <row r="294">
          <cell r="D294" t="str">
            <v>GD710</v>
          </cell>
          <cell r="E294">
            <v>19019202</v>
          </cell>
          <cell r="F294" t="str">
            <v>URIP SLAMET DARDI</v>
          </cell>
          <cell r="G294" t="str">
            <v>OPERATOR A2B (GRADER 705)</v>
          </cell>
          <cell r="H294" t="str">
            <v>M</v>
          </cell>
          <cell r="I294">
            <v>15734.7</v>
          </cell>
          <cell r="J294">
            <v>15742.7</v>
          </cell>
        </row>
        <row r="295">
          <cell r="D295" t="str">
            <v>GD716</v>
          </cell>
          <cell r="E295">
            <v>20000529</v>
          </cell>
          <cell r="F295" t="str">
            <v>FAHRURAJI</v>
          </cell>
          <cell r="G295" t="str">
            <v>OPERATOR A2B (GRADER 705)</v>
          </cell>
          <cell r="H295" t="str">
            <v>M</v>
          </cell>
          <cell r="I295">
            <v>2216.1</v>
          </cell>
          <cell r="J295">
            <v>2225.8000000000002</v>
          </cell>
        </row>
        <row r="296">
          <cell r="D296" t="str">
            <v>GD717</v>
          </cell>
          <cell r="E296">
            <v>19019751</v>
          </cell>
          <cell r="F296" t="str">
            <v>ABDUL ALIYI</v>
          </cell>
          <cell r="G296" t="str">
            <v>OPERATOR A2B (GRADER 705)</v>
          </cell>
          <cell r="H296" t="str">
            <v>M</v>
          </cell>
          <cell r="I296">
            <v>2246.3000000000002</v>
          </cell>
          <cell r="J296">
            <v>2256.5</v>
          </cell>
        </row>
        <row r="297">
          <cell r="D297" t="str">
            <v>GD804</v>
          </cell>
          <cell r="E297">
            <v>17052276</v>
          </cell>
          <cell r="F297" t="str">
            <v>SUJIANTO AHSIN</v>
          </cell>
          <cell r="G297" t="str">
            <v>OPERATOR A2B (GRADER 825)</v>
          </cell>
          <cell r="H297" t="str">
            <v>M</v>
          </cell>
          <cell r="I297">
            <v>17345</v>
          </cell>
          <cell r="J297">
            <v>17355</v>
          </cell>
        </row>
        <row r="298">
          <cell r="D298" t="str">
            <v>GD805</v>
          </cell>
          <cell r="E298">
            <v>18064210</v>
          </cell>
          <cell r="F298" t="str">
            <v>AAN SETIAWAN</v>
          </cell>
          <cell r="G298" t="str">
            <v>OPERATOR A2B (GRADER 825)</v>
          </cell>
          <cell r="H298" t="str">
            <v>M</v>
          </cell>
          <cell r="I298">
            <v>13963</v>
          </cell>
          <cell r="J298">
            <v>13972</v>
          </cell>
        </row>
        <row r="299">
          <cell r="D299" t="str">
            <v>GD806</v>
          </cell>
          <cell r="E299">
            <v>18074426</v>
          </cell>
          <cell r="F299" t="str">
            <v>HERY KUSWANTO</v>
          </cell>
          <cell r="G299" t="str">
            <v>OPERATOR A2B (GRADER 825)</v>
          </cell>
          <cell r="H299" t="str">
            <v>M</v>
          </cell>
          <cell r="I299">
            <v>14447</v>
          </cell>
          <cell r="J299">
            <v>14456</v>
          </cell>
        </row>
        <row r="300">
          <cell r="D300" t="str">
            <v>GD808</v>
          </cell>
          <cell r="E300">
            <v>17011787</v>
          </cell>
          <cell r="F300" t="str">
            <v>M. KOBIRUDIN</v>
          </cell>
          <cell r="G300" t="str">
            <v>OPERATOR A2B (GRADER 825)</v>
          </cell>
          <cell r="H300" t="str">
            <v>M</v>
          </cell>
          <cell r="I300">
            <v>13691</v>
          </cell>
          <cell r="J300">
            <v>13701</v>
          </cell>
        </row>
        <row r="301">
          <cell r="D301" t="str">
            <v>GD810</v>
          </cell>
          <cell r="E301">
            <v>17102915</v>
          </cell>
          <cell r="F301" t="str">
            <v>AGUS WAHYU WIBOWO</v>
          </cell>
          <cell r="G301" t="str">
            <v>OPERATOR A2B (GRADER 825)</v>
          </cell>
          <cell r="H301" t="str">
            <v>M</v>
          </cell>
          <cell r="I301">
            <v>11907</v>
          </cell>
          <cell r="J301">
            <v>11916</v>
          </cell>
        </row>
        <row r="302">
          <cell r="D302" t="str">
            <v>GD811</v>
          </cell>
          <cell r="E302">
            <v>19019075</v>
          </cell>
          <cell r="F302" t="str">
            <v>KUDUNG AJI ASNO</v>
          </cell>
          <cell r="G302" t="str">
            <v>OPERATOR A2B (GRADER 705)</v>
          </cell>
          <cell r="H302" t="str">
            <v>M</v>
          </cell>
          <cell r="I302">
            <v>11267</v>
          </cell>
          <cell r="J302">
            <v>11277</v>
          </cell>
        </row>
        <row r="303">
          <cell r="D303" t="str">
            <v>GD814</v>
          </cell>
          <cell r="E303" t="str">
            <v>08070054</v>
          </cell>
          <cell r="F303" t="str">
            <v>ARIF RAHMAN</v>
          </cell>
          <cell r="G303" t="str">
            <v>OPERATOR A2B (GRADER 825)</v>
          </cell>
          <cell r="H303" t="str">
            <v>M</v>
          </cell>
          <cell r="I303">
            <v>9705</v>
          </cell>
          <cell r="J303">
            <v>9714</v>
          </cell>
        </row>
        <row r="304">
          <cell r="D304" t="str">
            <v>GD815</v>
          </cell>
          <cell r="E304">
            <v>17021926</v>
          </cell>
          <cell r="F304" t="str">
            <v>TRI VANDA ANDI WIBAWA</v>
          </cell>
          <cell r="G304" t="str">
            <v>OPERATOR A2B (GRADER 825)</v>
          </cell>
          <cell r="H304" t="str">
            <v>M</v>
          </cell>
          <cell r="I304">
            <v>9741</v>
          </cell>
          <cell r="J304">
            <v>9750</v>
          </cell>
        </row>
        <row r="305">
          <cell r="D305" t="str">
            <v>GD819</v>
          </cell>
          <cell r="E305">
            <v>19019783</v>
          </cell>
          <cell r="F305" t="str">
            <v>DIDIK AJI SAPUTRA</v>
          </cell>
          <cell r="G305" t="str">
            <v>OPERATOR A2B (GRADER 705)</v>
          </cell>
          <cell r="H305" t="str">
            <v>M</v>
          </cell>
          <cell r="I305">
            <v>4101</v>
          </cell>
          <cell r="J305">
            <v>4110</v>
          </cell>
        </row>
        <row r="306">
          <cell r="D306" t="str">
            <v>GD823</v>
          </cell>
          <cell r="E306">
            <v>17102930</v>
          </cell>
          <cell r="F306" t="str">
            <v>MUCHAMAD MA'RUP</v>
          </cell>
          <cell r="G306" t="str">
            <v>OPERATOR A2B (GRADER 825)</v>
          </cell>
          <cell r="H306" t="str">
            <v>M</v>
          </cell>
          <cell r="I306">
            <v>4544</v>
          </cell>
          <cell r="J306">
            <v>4550</v>
          </cell>
        </row>
        <row r="307">
          <cell r="D307" t="str">
            <v>V03</v>
          </cell>
          <cell r="E307">
            <v>19019071</v>
          </cell>
          <cell r="F307" t="str">
            <v>M. FAESAL ARJAN</v>
          </cell>
          <cell r="G307" t="str">
            <v>OPERATOR A2B (VIBRO)</v>
          </cell>
          <cell r="H307" t="str">
            <v>M</v>
          </cell>
          <cell r="I307">
            <v>11515</v>
          </cell>
          <cell r="J307">
            <v>11523</v>
          </cell>
        </row>
        <row r="308">
          <cell r="D308" t="str">
            <v>V04</v>
          </cell>
          <cell r="E308">
            <v>17092700</v>
          </cell>
          <cell r="F308" t="str">
            <v>JUHRAN SYARIF</v>
          </cell>
          <cell r="G308" t="str">
            <v>OPERATOR A2B (VIBRO)</v>
          </cell>
          <cell r="H308" t="str">
            <v>M</v>
          </cell>
          <cell r="I308">
            <v>8051.4</v>
          </cell>
          <cell r="J308">
            <v>8056</v>
          </cell>
        </row>
        <row r="309">
          <cell r="D309" t="str">
            <v>V05</v>
          </cell>
          <cell r="E309">
            <v>19019067</v>
          </cell>
          <cell r="F309" t="str">
            <v>MUHAMMAD AHDALI</v>
          </cell>
          <cell r="G309" t="str">
            <v>OPERATOR A2B (VIBRO)</v>
          </cell>
          <cell r="H309" t="str">
            <v>M</v>
          </cell>
          <cell r="I309">
            <v>11094</v>
          </cell>
          <cell r="J309">
            <v>11101</v>
          </cell>
        </row>
        <row r="310">
          <cell r="D310" t="str">
            <v>V06</v>
          </cell>
          <cell r="E310">
            <v>17082633</v>
          </cell>
          <cell r="F310" t="str">
            <v>IVAN PRAYITNO</v>
          </cell>
          <cell r="G310" t="str">
            <v>OPERATOR A2B (VIBRO)</v>
          </cell>
          <cell r="H310" t="str">
            <v>M</v>
          </cell>
          <cell r="I310">
            <v>11292</v>
          </cell>
          <cell r="J310">
            <v>11302</v>
          </cell>
        </row>
        <row r="311">
          <cell r="D311" t="str">
            <v>V07</v>
          </cell>
          <cell r="E311">
            <v>18064121</v>
          </cell>
          <cell r="F311" t="str">
            <v>WIDODO VB</v>
          </cell>
          <cell r="G311" t="str">
            <v>OPERATOR A2B (VIBRO)</v>
          </cell>
          <cell r="H311" t="str">
            <v>M</v>
          </cell>
          <cell r="I311">
            <v>13550</v>
          </cell>
          <cell r="J311">
            <v>13558</v>
          </cell>
        </row>
        <row r="312">
          <cell r="D312" t="str">
            <v>V08</v>
          </cell>
          <cell r="E312">
            <v>17032054</v>
          </cell>
          <cell r="F312" t="str">
            <v>NUR EKA HIDAYANTO</v>
          </cell>
          <cell r="G312" t="str">
            <v>OPERATOR A2B (VIBRO)</v>
          </cell>
          <cell r="H312" t="str">
            <v>M</v>
          </cell>
          <cell r="I312">
            <v>10042</v>
          </cell>
          <cell r="J312">
            <v>10044</v>
          </cell>
        </row>
        <row r="313">
          <cell r="D313" t="str">
            <v>V11</v>
          </cell>
          <cell r="F313" t="e">
            <v>#N/A</v>
          </cell>
          <cell r="G313" t="e">
            <v>#N/A</v>
          </cell>
          <cell r="H313">
            <v>0</v>
          </cell>
          <cell r="I313">
            <v>0</v>
          </cell>
        </row>
        <row r="314">
          <cell r="D314" t="str">
            <v>DTB606</v>
          </cell>
          <cell r="F314" t="e">
            <v>#N/A</v>
          </cell>
          <cell r="G314" t="e">
            <v>#N/A</v>
          </cell>
          <cell r="H314">
            <v>0</v>
          </cell>
          <cell r="I314">
            <v>0</v>
          </cell>
        </row>
        <row r="315">
          <cell r="D315" t="str">
            <v>DTB607</v>
          </cell>
          <cell r="F315" t="e">
            <v>#N/A</v>
          </cell>
          <cell r="G315" t="e">
            <v>#N/A</v>
          </cell>
          <cell r="H315">
            <v>0</v>
          </cell>
          <cell r="I315">
            <v>0</v>
          </cell>
        </row>
        <row r="316">
          <cell r="D316" t="str">
            <v>DTB608</v>
          </cell>
          <cell r="F316" t="e">
            <v>#N/A</v>
          </cell>
          <cell r="G316" t="e">
            <v>#N/A</v>
          </cell>
          <cell r="H316">
            <v>0</v>
          </cell>
          <cell r="I316">
            <v>0</v>
          </cell>
        </row>
        <row r="317">
          <cell r="D317" t="str">
            <v>DT601</v>
          </cell>
          <cell r="F317" t="e">
            <v>#N/A</v>
          </cell>
          <cell r="G317" t="e">
            <v>#N/A</v>
          </cell>
          <cell r="H317">
            <v>0</v>
          </cell>
          <cell r="I317">
            <v>0</v>
          </cell>
        </row>
        <row r="318">
          <cell r="D318" t="str">
            <v>DT602</v>
          </cell>
          <cell r="F318" t="e">
            <v>#N/A</v>
          </cell>
          <cell r="G318" t="e">
            <v>#N/A</v>
          </cell>
          <cell r="H318">
            <v>0</v>
          </cell>
          <cell r="I318">
            <v>0</v>
          </cell>
        </row>
        <row r="319">
          <cell r="D319" t="str">
            <v>DT603</v>
          </cell>
          <cell r="F319" t="e">
            <v>#N/A</v>
          </cell>
          <cell r="G319" t="e">
            <v>#N/A</v>
          </cell>
          <cell r="H319">
            <v>0</v>
          </cell>
          <cell r="I319">
            <v>0</v>
          </cell>
        </row>
        <row r="320">
          <cell r="D320" t="str">
            <v>DT604</v>
          </cell>
          <cell r="F320" t="e">
            <v>#N/A</v>
          </cell>
          <cell r="G320" t="e">
            <v>#N/A</v>
          </cell>
          <cell r="H320">
            <v>0</v>
          </cell>
          <cell r="I320">
            <v>0</v>
          </cell>
        </row>
        <row r="321">
          <cell r="D321" t="str">
            <v>DT605</v>
          </cell>
          <cell r="E321">
            <v>17021890</v>
          </cell>
          <cell r="F321" t="str">
            <v>SUKADI</v>
          </cell>
          <cell r="G321" t="str">
            <v>OPERATOR A2B (VIBRO)</v>
          </cell>
          <cell r="H321" t="str">
            <v>M</v>
          </cell>
          <cell r="I321">
            <v>11245</v>
          </cell>
          <cell r="J321">
            <v>11247</v>
          </cell>
        </row>
        <row r="322">
          <cell r="D322" t="str">
            <v>DT4001</v>
          </cell>
          <cell r="F322" t="e">
            <v>#N/A</v>
          </cell>
          <cell r="G322" t="e">
            <v>#N/A</v>
          </cell>
          <cell r="H322">
            <v>0</v>
          </cell>
          <cell r="I322">
            <v>0</v>
          </cell>
        </row>
        <row r="323">
          <cell r="D323" t="str">
            <v>DT4002</v>
          </cell>
          <cell r="E323">
            <v>718106</v>
          </cell>
          <cell r="F323" t="str">
            <v>AKHMAD KHASAN MUHFROD</v>
          </cell>
          <cell r="G323" t="str">
            <v>OPERATOR TRUK PRODUKSI (DT VOLVO 400)</v>
          </cell>
          <cell r="H323" t="str">
            <v>M</v>
          </cell>
          <cell r="I323">
            <v>12590.18</v>
          </cell>
          <cell r="J323">
            <v>12594.57</v>
          </cell>
        </row>
        <row r="324">
          <cell r="D324" t="str">
            <v>DT4003</v>
          </cell>
          <cell r="E324">
            <v>19019833</v>
          </cell>
          <cell r="F324" t="str">
            <v>RIYADIN PRAYOGA</v>
          </cell>
          <cell r="G324" t="str">
            <v>OPERATOR TRUK PRODUKSI (DT QUON)</v>
          </cell>
          <cell r="H324" t="str">
            <v>M</v>
          </cell>
          <cell r="I324">
            <v>12220.24</v>
          </cell>
          <cell r="J324">
            <v>12222.55</v>
          </cell>
        </row>
        <row r="325">
          <cell r="D325" t="str">
            <v>DT4004</v>
          </cell>
          <cell r="E325">
            <v>19020298</v>
          </cell>
          <cell r="F325" t="str">
            <v>NURIEL HUDA MAULANA M.</v>
          </cell>
          <cell r="G325" t="str">
            <v>OPERATOR TRUK PRODUKSI (DT QUON)</v>
          </cell>
          <cell r="H325" t="str">
            <v>M</v>
          </cell>
          <cell r="I325">
            <v>11678.55</v>
          </cell>
          <cell r="J325">
            <v>11688.22</v>
          </cell>
        </row>
        <row r="326">
          <cell r="D326" t="str">
            <v>DT4005</v>
          </cell>
          <cell r="E326">
            <v>19019858</v>
          </cell>
          <cell r="F326" t="str">
            <v>WINARNO</v>
          </cell>
          <cell r="G326" t="str">
            <v>OPERATOR TRUK PRODUKSI (DT QUON)</v>
          </cell>
          <cell r="H326" t="str">
            <v>S</v>
          </cell>
          <cell r="I326">
            <v>11627.57</v>
          </cell>
          <cell r="J326">
            <v>11636.22</v>
          </cell>
        </row>
        <row r="327">
          <cell r="D327" t="str">
            <v>DT4006</v>
          </cell>
          <cell r="F327" t="e">
            <v>#N/A</v>
          </cell>
          <cell r="G327" t="e">
            <v>#N/A</v>
          </cell>
          <cell r="H327">
            <v>0</v>
          </cell>
          <cell r="I327">
            <v>11444.06</v>
          </cell>
        </row>
        <row r="328">
          <cell r="D328" t="str">
            <v>DT4007</v>
          </cell>
          <cell r="E328">
            <v>19020295</v>
          </cell>
          <cell r="F328" t="str">
            <v>BAIKUNI SIGIT RIZKI TRI SUSILO</v>
          </cell>
          <cell r="G328" t="str">
            <v>OPERATOR TRUK PRODUKSI (DT QUON)</v>
          </cell>
          <cell r="H328" t="str">
            <v>M</v>
          </cell>
          <cell r="I328">
            <v>11955.28</v>
          </cell>
          <cell r="J328">
            <v>11959.57</v>
          </cell>
        </row>
        <row r="329">
          <cell r="D329" t="str">
            <v>DT4008</v>
          </cell>
          <cell r="E329">
            <v>19019847</v>
          </cell>
          <cell r="F329" t="str">
            <v>SIGIT KURNIAWAN SAPUTRA</v>
          </cell>
          <cell r="G329" t="str">
            <v>OPERATOR TRUK PRODUKSI (DT QUON)</v>
          </cell>
          <cell r="H329" t="str">
            <v>M</v>
          </cell>
          <cell r="I329">
            <v>11779.35</v>
          </cell>
          <cell r="J329">
            <v>11784.45</v>
          </cell>
        </row>
        <row r="330">
          <cell r="D330" t="str">
            <v>DT4009</v>
          </cell>
          <cell r="F330" t="e">
            <v>#N/A</v>
          </cell>
          <cell r="G330" t="e">
            <v>#N/A</v>
          </cell>
          <cell r="H330">
            <v>0</v>
          </cell>
          <cell r="I330">
            <v>11484.34</v>
          </cell>
        </row>
        <row r="331">
          <cell r="D331" t="str">
            <v>DT4010</v>
          </cell>
          <cell r="E331">
            <v>19019833</v>
          </cell>
          <cell r="F331" t="str">
            <v>RIYADIN PRAYOGA</v>
          </cell>
          <cell r="G331" t="str">
            <v>OPERATOR TRUK PRODUKSI (DT QUON)</v>
          </cell>
          <cell r="H331" t="str">
            <v>M</v>
          </cell>
          <cell r="I331">
            <v>11980.25</v>
          </cell>
          <cell r="J331">
            <v>11987.04</v>
          </cell>
        </row>
        <row r="332">
          <cell r="D332" t="str">
            <v>DT4011</v>
          </cell>
          <cell r="F332" t="e">
            <v>#N/A</v>
          </cell>
          <cell r="G332" t="e">
            <v>#N/A</v>
          </cell>
          <cell r="H332">
            <v>0</v>
          </cell>
          <cell r="I332">
            <v>10654</v>
          </cell>
        </row>
        <row r="333">
          <cell r="D333" t="str">
            <v>DT4012</v>
          </cell>
          <cell r="E333">
            <v>19019832</v>
          </cell>
          <cell r="F333" t="str">
            <v>REXSY ANDREAWAN</v>
          </cell>
          <cell r="G333" t="str">
            <v>OPERATOR TRUK PRODUKSI (DT QUON)</v>
          </cell>
          <cell r="H333" t="str">
            <v>M</v>
          </cell>
          <cell r="I333">
            <v>10768.3</v>
          </cell>
          <cell r="J333">
            <v>10775</v>
          </cell>
        </row>
        <row r="334">
          <cell r="D334" t="str">
            <v>DT4038</v>
          </cell>
          <cell r="E334">
            <v>19019780</v>
          </cell>
          <cell r="F334" t="str">
            <v>DEWANTO ADI WIBOWO</v>
          </cell>
          <cell r="G334" t="str">
            <v>OPERATOR TRUK PRODUKSI (DT QUON)</v>
          </cell>
          <cell r="H334" t="str">
            <v>M</v>
          </cell>
          <cell r="I334">
            <v>8621.11</v>
          </cell>
          <cell r="J334">
            <v>8631.01</v>
          </cell>
        </row>
        <row r="335">
          <cell r="D335" t="str">
            <v>DT4039</v>
          </cell>
          <cell r="E335">
            <v>20000496</v>
          </cell>
          <cell r="F335" t="str">
            <v>SAMSUL ARIFIN</v>
          </cell>
          <cell r="G335" t="str">
            <v>OPERATOR TRUK PRODUKSI (DT VOLVO 400)</v>
          </cell>
          <cell r="H335" t="str">
            <v>M</v>
          </cell>
          <cell r="I335">
            <v>8850.1200000000008</v>
          </cell>
          <cell r="J335">
            <v>8859.4</v>
          </cell>
        </row>
        <row r="336">
          <cell r="D336" t="str">
            <v>DT4053</v>
          </cell>
          <cell r="E336">
            <v>718114</v>
          </cell>
          <cell r="F336" t="str">
            <v>TEGUH ARMANI</v>
          </cell>
          <cell r="G336" t="str">
            <v>OPERATOR TRUK PRODUKSI (DT VOLVO 400)</v>
          </cell>
          <cell r="H336" t="str">
            <v>M</v>
          </cell>
          <cell r="I336">
            <v>7988</v>
          </cell>
          <cell r="J336">
            <v>7988.3</v>
          </cell>
        </row>
        <row r="337">
          <cell r="D337" t="str">
            <v>DT4054</v>
          </cell>
          <cell r="E337">
            <v>20000492</v>
          </cell>
          <cell r="F337" t="str">
            <v>RICO SARSANTO</v>
          </cell>
          <cell r="G337" t="str">
            <v>OPERATOR TRUK PRODUKSI (DT VOLVO 400)</v>
          </cell>
          <cell r="H337" t="str">
            <v>M</v>
          </cell>
          <cell r="I337">
            <v>8795.57</v>
          </cell>
          <cell r="J337">
            <v>8798.35</v>
          </cell>
        </row>
        <row r="338">
          <cell r="D338" t="str">
            <v>DT4055</v>
          </cell>
          <cell r="E338">
            <v>19019781</v>
          </cell>
          <cell r="F338" t="str">
            <v>DHIKA AHMAD .E.</v>
          </cell>
          <cell r="G338" t="str">
            <v>OPERATOR TRUK PRODUKSI (DT QUON)</v>
          </cell>
          <cell r="H338" t="str">
            <v>M</v>
          </cell>
          <cell r="I338">
            <v>8454.3799999999992</v>
          </cell>
          <cell r="J338">
            <v>8460.4500000000007</v>
          </cell>
        </row>
        <row r="339">
          <cell r="D339" t="str">
            <v>DT4056</v>
          </cell>
          <cell r="F339" t="e">
            <v>#N/A</v>
          </cell>
          <cell r="G339" t="e">
            <v>#N/A</v>
          </cell>
          <cell r="H339">
            <v>0</v>
          </cell>
          <cell r="I339">
            <v>7978.5</v>
          </cell>
        </row>
        <row r="340">
          <cell r="D340" t="str">
            <v>DT4057</v>
          </cell>
          <cell r="F340" t="e">
            <v>#N/A</v>
          </cell>
          <cell r="G340" t="e">
            <v>#N/A</v>
          </cell>
          <cell r="H340">
            <v>0</v>
          </cell>
          <cell r="I340">
            <v>0</v>
          </cell>
        </row>
        <row r="341">
          <cell r="D341" t="str">
            <v>DT4058</v>
          </cell>
          <cell r="E341">
            <v>718115</v>
          </cell>
          <cell r="F341" t="str">
            <v>YUSTUS SUBA</v>
          </cell>
          <cell r="G341" t="str">
            <v>OPERATOR TRUK PRODUKSI (DT VOLVO 400)</v>
          </cell>
          <cell r="H341" t="str">
            <v>M</v>
          </cell>
          <cell r="I341">
            <v>8486.2999999999993</v>
          </cell>
          <cell r="J341">
            <v>8491.08</v>
          </cell>
        </row>
        <row r="342">
          <cell r="D342" t="str">
            <v>DT4059</v>
          </cell>
          <cell r="E342">
            <v>19019806</v>
          </cell>
          <cell r="F342" t="str">
            <v>ILFAN SETIAWAN</v>
          </cell>
          <cell r="G342" t="str">
            <v>OPERATOR TRUK PRODUKSI (DT QUON)</v>
          </cell>
          <cell r="H342" t="str">
            <v>M</v>
          </cell>
          <cell r="I342">
            <v>8272.32</v>
          </cell>
          <cell r="J342">
            <v>8276.39</v>
          </cell>
        </row>
        <row r="343">
          <cell r="D343" t="str">
            <v>DT40104</v>
          </cell>
          <cell r="E343">
            <v>19019854</v>
          </cell>
          <cell r="F343" t="str">
            <v>WAHYU ANGGORO PUTRO</v>
          </cell>
          <cell r="G343" t="str">
            <v>OPERATOR TRUK PRODUKSI (DT QUON)</v>
          </cell>
          <cell r="H343" t="str">
            <v>M</v>
          </cell>
          <cell r="I343">
            <v>824.35</v>
          </cell>
          <cell r="J343">
            <v>834.17</v>
          </cell>
        </row>
        <row r="344">
          <cell r="D344" t="str">
            <v>DT40105</v>
          </cell>
          <cell r="E344">
            <v>19019778</v>
          </cell>
          <cell r="F344" t="str">
            <v>DAFFA MUKTIANSAH</v>
          </cell>
          <cell r="G344" t="str">
            <v>OPERATOR TRUK PRODUKSI (DT VOLVO 400)</v>
          </cell>
          <cell r="H344" t="str">
            <v>M</v>
          </cell>
          <cell r="I344">
            <v>671.38</v>
          </cell>
          <cell r="J344">
            <v>681.17</v>
          </cell>
        </row>
        <row r="345">
          <cell r="D345" t="str">
            <v>DT40106</v>
          </cell>
          <cell r="F345" t="e">
            <v>#N/A</v>
          </cell>
          <cell r="G345" t="e">
            <v>#N/A</v>
          </cell>
          <cell r="H345">
            <v>0</v>
          </cell>
          <cell r="I345">
            <v>736</v>
          </cell>
        </row>
        <row r="346">
          <cell r="D346" t="str">
            <v>DT40107</v>
          </cell>
          <cell r="E346">
            <v>19019816</v>
          </cell>
          <cell r="F346" t="str">
            <v>MIKO PRAYUDI</v>
          </cell>
          <cell r="G346" t="str">
            <v>OPERATOR TRUK PRODUKSI (DT VOLVO 400)</v>
          </cell>
          <cell r="H346" t="str">
            <v>M</v>
          </cell>
          <cell r="I346">
            <v>772.4</v>
          </cell>
          <cell r="J346">
            <v>777.27</v>
          </cell>
        </row>
        <row r="347">
          <cell r="D347" t="str">
            <v>DT4442</v>
          </cell>
          <cell r="F347" t="e">
            <v>#N/A</v>
          </cell>
          <cell r="G347" t="e">
            <v>#N/A</v>
          </cell>
          <cell r="H347">
            <v>0</v>
          </cell>
          <cell r="I347">
            <v>0</v>
          </cell>
        </row>
        <row r="348">
          <cell r="D348" t="str">
            <v>DT4443</v>
          </cell>
          <cell r="E348">
            <v>20000484</v>
          </cell>
          <cell r="F348" t="str">
            <v>MUHAMMAD IKHWAN</v>
          </cell>
          <cell r="G348" t="str">
            <v>OPERATOR TRUK PRODUKSI (DT VOLVO 440)</v>
          </cell>
          <cell r="H348" t="str">
            <v>M</v>
          </cell>
          <cell r="I348">
            <v>783.53</v>
          </cell>
          <cell r="J348">
            <v>793.54</v>
          </cell>
        </row>
        <row r="349">
          <cell r="D349" t="str">
            <v>DT4444</v>
          </cell>
          <cell r="F349" t="e">
            <v>#N/A</v>
          </cell>
          <cell r="G349" t="e">
            <v>#N/A</v>
          </cell>
          <cell r="H349">
            <v>0</v>
          </cell>
          <cell r="I349">
            <v>0</v>
          </cell>
        </row>
        <row r="350">
          <cell r="D350" t="str">
            <v>DT4445</v>
          </cell>
          <cell r="E350">
            <v>20000352</v>
          </cell>
          <cell r="F350" t="str">
            <v>HADRIANSYAH</v>
          </cell>
          <cell r="G350" t="str">
            <v>OPERATOR TRUK PRODUKSI (DT SCANIA)</v>
          </cell>
          <cell r="H350" t="str">
            <v>M</v>
          </cell>
          <cell r="I350">
            <v>122.51</v>
          </cell>
          <cell r="J350">
            <v>132.31</v>
          </cell>
        </row>
        <row r="351">
          <cell r="D351" t="str">
            <v>DT4446</v>
          </cell>
          <cell r="E351">
            <v>20000342</v>
          </cell>
          <cell r="F351" t="str">
            <v>CHRISTI IPRIRANTO</v>
          </cell>
          <cell r="G351" t="str">
            <v>OPERATOR TRUK PRODUKSI (DT SCANIA)</v>
          </cell>
          <cell r="H351" t="str">
            <v>M</v>
          </cell>
          <cell r="I351">
            <v>411</v>
          </cell>
          <cell r="J351">
            <v>420.42</v>
          </cell>
        </row>
        <row r="352">
          <cell r="D352" t="str">
            <v>DT4447</v>
          </cell>
          <cell r="E352">
            <v>19020610</v>
          </cell>
          <cell r="F352" t="str">
            <v>MAHMUD</v>
          </cell>
          <cell r="G352" t="str">
            <v>OPERATOR TRUK PRODUKSI (DT SCANIA)</v>
          </cell>
          <cell r="H352" t="str">
            <v>M</v>
          </cell>
          <cell r="I352">
            <v>343.51</v>
          </cell>
          <cell r="J352">
            <v>353.35</v>
          </cell>
        </row>
        <row r="353">
          <cell r="D353" t="str">
            <v>DT4448</v>
          </cell>
          <cell r="F353" t="e">
            <v>#N/A</v>
          </cell>
          <cell r="G353" t="e">
            <v>#N/A</v>
          </cell>
          <cell r="H353">
            <v>0</v>
          </cell>
          <cell r="I353">
            <v>0</v>
          </cell>
        </row>
        <row r="354">
          <cell r="D354" t="str">
            <v>DT4449</v>
          </cell>
          <cell r="F354" t="e">
            <v>#N/A</v>
          </cell>
          <cell r="G354" t="e">
            <v>#N/A</v>
          </cell>
          <cell r="H354">
            <v>0</v>
          </cell>
          <cell r="I354">
            <v>0</v>
          </cell>
        </row>
        <row r="355">
          <cell r="D355" t="str">
            <v>DT4450</v>
          </cell>
          <cell r="E355">
            <v>20000489</v>
          </cell>
          <cell r="F355" t="str">
            <v>AMRULLAH DT</v>
          </cell>
          <cell r="G355" t="str">
            <v>OPERATOR TRUK PRODUKSI (DT VOLVO 440)</v>
          </cell>
          <cell r="H355" t="str">
            <v>M</v>
          </cell>
          <cell r="I355">
            <v>60.49</v>
          </cell>
          <cell r="J355">
            <v>68.09</v>
          </cell>
        </row>
        <row r="356">
          <cell r="D356" t="str">
            <v>DT4451</v>
          </cell>
          <cell r="F356" t="e">
            <v>#N/A</v>
          </cell>
          <cell r="G356" t="e">
            <v>#N/A</v>
          </cell>
          <cell r="H356">
            <v>0</v>
          </cell>
          <cell r="I356">
            <v>0</v>
          </cell>
        </row>
        <row r="357">
          <cell r="D357" t="str">
            <v>DT4114</v>
          </cell>
          <cell r="E357">
            <v>17102871</v>
          </cell>
          <cell r="F357" t="str">
            <v>ASWAR YULIA RIAN HIDAYAT</v>
          </cell>
          <cell r="G357" t="str">
            <v>OPERATOR TRUK PRODUKSI (DT SCANIA)</v>
          </cell>
          <cell r="H357" t="str">
            <v>M</v>
          </cell>
          <cell r="I357">
            <v>10422</v>
          </cell>
          <cell r="J357">
            <v>10432</v>
          </cell>
        </row>
        <row r="358">
          <cell r="D358" t="str">
            <v>DT4115</v>
          </cell>
          <cell r="E358">
            <v>20000362</v>
          </cell>
          <cell r="F358" t="str">
            <v>ANDIK ISTANTO</v>
          </cell>
          <cell r="G358" t="str">
            <v>OPERATOR TRUK PRODUKSI (DT SCANIA)</v>
          </cell>
          <cell r="H358" t="str">
            <v>M</v>
          </cell>
          <cell r="I358">
            <v>10448</v>
          </cell>
          <cell r="J358">
            <v>10457</v>
          </cell>
        </row>
        <row r="359">
          <cell r="D359" t="str">
            <v>DT4127</v>
          </cell>
          <cell r="E359">
            <v>18125595</v>
          </cell>
          <cell r="F359" t="str">
            <v>M. FIGO SUGIANTORO</v>
          </cell>
          <cell r="G359" t="str">
            <v>OPERATOR TRUK PRODUKSI (DT SCANIA)</v>
          </cell>
          <cell r="H359" t="str">
            <v>M</v>
          </cell>
          <cell r="I359">
            <v>9230</v>
          </cell>
          <cell r="J359">
            <v>9239</v>
          </cell>
        </row>
        <row r="360">
          <cell r="D360" t="str">
            <v>DT4128</v>
          </cell>
          <cell r="E360">
            <v>20000470</v>
          </cell>
          <cell r="F360" t="str">
            <v>WINDI SAPUTRA</v>
          </cell>
          <cell r="G360" t="str">
            <v>OPERATOR TRUK PRODUKSI (DT SCANIA)</v>
          </cell>
          <cell r="H360" t="str">
            <v>M</v>
          </cell>
          <cell r="I360">
            <v>9193</v>
          </cell>
          <cell r="J360">
            <v>9202</v>
          </cell>
        </row>
        <row r="361">
          <cell r="D361" t="str">
            <v>DT4129</v>
          </cell>
          <cell r="E361">
            <v>18094915</v>
          </cell>
          <cell r="F361" t="str">
            <v>MUHAMAD FELLIV ADIPRATAMA</v>
          </cell>
          <cell r="G361" t="str">
            <v>OPERATOR TRUK PRODUKSI (DT SCANIA)</v>
          </cell>
          <cell r="H361" t="str">
            <v>M</v>
          </cell>
          <cell r="I361">
            <v>9665</v>
          </cell>
          <cell r="J361">
            <v>9673</v>
          </cell>
        </row>
        <row r="362">
          <cell r="D362" t="str">
            <v>DT4149</v>
          </cell>
          <cell r="E362">
            <v>18054008</v>
          </cell>
          <cell r="F362" t="str">
            <v>JOURI PONTO</v>
          </cell>
          <cell r="G362" t="str">
            <v>OPERATOR TRUK PRODUKSI (DT SCANIA)</v>
          </cell>
          <cell r="H362" t="str">
            <v>M</v>
          </cell>
          <cell r="I362">
            <v>7138</v>
          </cell>
          <cell r="J362">
            <v>7148</v>
          </cell>
        </row>
        <row r="363">
          <cell r="D363" t="str">
            <v>DT4151</v>
          </cell>
          <cell r="F363" t="e">
            <v>#N/A</v>
          </cell>
          <cell r="G363" t="e">
            <v>#N/A</v>
          </cell>
          <cell r="H363">
            <v>0</v>
          </cell>
          <cell r="I363">
            <v>8416</v>
          </cell>
        </row>
        <row r="364">
          <cell r="D364" t="str">
            <v>DT4152</v>
          </cell>
          <cell r="E364">
            <v>19020526</v>
          </cell>
          <cell r="F364" t="str">
            <v>SUPIANI</v>
          </cell>
          <cell r="G364" t="str">
            <v>OPERATOR TRUK PRODUKSI (DT SCANIA)</v>
          </cell>
          <cell r="H364" t="str">
            <v>M</v>
          </cell>
          <cell r="I364">
            <v>8299</v>
          </cell>
          <cell r="J364">
            <v>8309</v>
          </cell>
        </row>
        <row r="365">
          <cell r="D365" t="str">
            <v>DT4153</v>
          </cell>
          <cell r="E365">
            <v>18033550</v>
          </cell>
          <cell r="F365" t="str">
            <v>YUSUF EKO SUPARNO</v>
          </cell>
          <cell r="G365" t="str">
            <v>OPERATOR TRUK PRODUKSI (DT SCANIA)</v>
          </cell>
          <cell r="H365" t="str">
            <v>M</v>
          </cell>
          <cell r="I365">
            <v>8017</v>
          </cell>
          <cell r="J365">
            <v>8027</v>
          </cell>
        </row>
        <row r="366">
          <cell r="D366" t="str">
            <v>DT4154</v>
          </cell>
          <cell r="E366">
            <v>18094907</v>
          </cell>
          <cell r="F366" t="str">
            <v>GEOFANI WAHYU WARDANA</v>
          </cell>
          <cell r="G366" t="str">
            <v>OPERATOR TRUK PRODUKSI (DT SCANIA)</v>
          </cell>
          <cell r="H366" t="str">
            <v>M</v>
          </cell>
          <cell r="I366">
            <v>8552</v>
          </cell>
          <cell r="J366">
            <v>8561</v>
          </cell>
        </row>
        <row r="367">
          <cell r="D367" t="str">
            <v>DT4156</v>
          </cell>
          <cell r="E367">
            <v>18064344</v>
          </cell>
          <cell r="F367" t="str">
            <v>TOTOK SUDIBYO</v>
          </cell>
          <cell r="G367" t="str">
            <v>OPERATOR TRUK PRODUKSI (DT SCANIA)</v>
          </cell>
          <cell r="H367" t="str">
            <v>M</v>
          </cell>
          <cell r="I367">
            <v>4160</v>
          </cell>
          <cell r="J367">
            <v>4170</v>
          </cell>
        </row>
        <row r="368">
          <cell r="D368" t="str">
            <v>DT4158</v>
          </cell>
          <cell r="E368">
            <v>17042136</v>
          </cell>
          <cell r="F368" t="str">
            <v>HENDRA SETYAWAN</v>
          </cell>
          <cell r="G368" t="str">
            <v>OPERATOR TRUK PRODUKSI (DT SCANIA)</v>
          </cell>
          <cell r="H368" t="str">
            <v>M</v>
          </cell>
          <cell r="I368">
            <v>5696</v>
          </cell>
          <cell r="J368">
            <v>5706</v>
          </cell>
        </row>
        <row r="369">
          <cell r="D369" t="str">
            <v>DT4159</v>
          </cell>
          <cell r="E369">
            <v>17032026</v>
          </cell>
          <cell r="F369" t="str">
            <v>NORINSA N.</v>
          </cell>
          <cell r="G369" t="str">
            <v>OPERATOR TRUK PRODUKSI (DT SCANIA)</v>
          </cell>
          <cell r="H369" t="str">
            <v>M</v>
          </cell>
          <cell r="I369">
            <v>5795</v>
          </cell>
          <cell r="J369">
            <v>5804</v>
          </cell>
        </row>
        <row r="370">
          <cell r="D370" t="str">
            <v>DT4160</v>
          </cell>
          <cell r="E370">
            <v>17031957</v>
          </cell>
          <cell r="F370" t="str">
            <v>RIS DIANTOKO</v>
          </cell>
          <cell r="G370" t="str">
            <v>OPERATOR TRUK PRODUKSI (DT SCANIA)</v>
          </cell>
          <cell r="H370" t="str">
            <v>M</v>
          </cell>
          <cell r="I370">
            <v>5825</v>
          </cell>
          <cell r="J370">
            <v>5834</v>
          </cell>
        </row>
        <row r="371">
          <cell r="D371" t="str">
            <v>DT4170</v>
          </cell>
          <cell r="E371">
            <v>20000341</v>
          </cell>
          <cell r="F371" t="str">
            <v>ILHAM PRADANA</v>
          </cell>
          <cell r="G371" t="str">
            <v>OPERATOR TRUK PRODUKSI (DT SCANIA)</v>
          </cell>
          <cell r="H371" t="str">
            <v>M</v>
          </cell>
          <cell r="I371">
            <v>4269</v>
          </cell>
          <cell r="J371">
            <v>4276</v>
          </cell>
        </row>
        <row r="372">
          <cell r="D372" t="str">
            <v>DT4171</v>
          </cell>
          <cell r="E372">
            <v>20000471</v>
          </cell>
          <cell r="F372" t="str">
            <v>HABIBI</v>
          </cell>
          <cell r="G372" t="str">
            <v>OPERATOR TRUK PRODUKSI (DT SCANIA)</v>
          </cell>
          <cell r="H372" t="str">
            <v>M</v>
          </cell>
          <cell r="I372">
            <v>4171</v>
          </cell>
          <cell r="J372">
            <v>4181</v>
          </cell>
        </row>
        <row r="373">
          <cell r="D373" t="str">
            <v>DT4172</v>
          </cell>
          <cell r="E373">
            <v>16111638</v>
          </cell>
          <cell r="F373" t="str">
            <v>NUGROHO SATRIA S</v>
          </cell>
          <cell r="G373" t="str">
            <v>OPERATOR TRUK PRODUKSI (DT SCANIA)</v>
          </cell>
          <cell r="H373" t="str">
            <v>M</v>
          </cell>
          <cell r="I373">
            <v>4465</v>
          </cell>
          <cell r="J373">
            <v>4475</v>
          </cell>
        </row>
        <row r="374">
          <cell r="D374" t="str">
            <v>DT4173</v>
          </cell>
          <cell r="E374">
            <v>16111639</v>
          </cell>
          <cell r="F374" t="str">
            <v>MUCHROSIN</v>
          </cell>
          <cell r="G374" t="str">
            <v>OPERATOR TRUK PRODUKSI (DT SCANIA)</v>
          </cell>
          <cell r="H374" t="str">
            <v>M</v>
          </cell>
          <cell r="I374">
            <v>4608</v>
          </cell>
          <cell r="J374">
            <v>4618</v>
          </cell>
        </row>
        <row r="375">
          <cell r="D375" t="str">
            <v>DT4174</v>
          </cell>
          <cell r="E375">
            <v>18094908</v>
          </cell>
          <cell r="F375" t="str">
            <v>ANDRE SAMTANA PUTRA</v>
          </cell>
          <cell r="G375" t="str">
            <v>OPERATOR TRUK PRODUKSI (DT SCANIA)</v>
          </cell>
          <cell r="H375" t="str">
            <v>M</v>
          </cell>
          <cell r="I375">
            <v>4276</v>
          </cell>
          <cell r="J375">
            <v>4286</v>
          </cell>
        </row>
        <row r="376">
          <cell r="D376" t="str">
            <v>DT4175</v>
          </cell>
          <cell r="E376">
            <v>20000348</v>
          </cell>
          <cell r="F376" t="str">
            <v>IMAM BAKRODIN</v>
          </cell>
          <cell r="G376" t="str">
            <v>OPERATOR TRUK PRODUKSI (DT SCANIA)</v>
          </cell>
          <cell r="H376" t="str">
            <v>M</v>
          </cell>
          <cell r="I376">
            <v>4090</v>
          </cell>
          <cell r="J376">
            <v>4099</v>
          </cell>
        </row>
        <row r="377">
          <cell r="D377" t="str">
            <v>DT4181</v>
          </cell>
          <cell r="E377">
            <v>18033530</v>
          </cell>
          <cell r="F377" t="str">
            <v>GARSAM</v>
          </cell>
          <cell r="G377" t="str">
            <v>OPERATOR TRUK PRODUKSI (DT SCANIA)</v>
          </cell>
          <cell r="H377" t="str">
            <v>M</v>
          </cell>
          <cell r="I377">
            <v>3735</v>
          </cell>
          <cell r="J377">
            <v>3745</v>
          </cell>
        </row>
        <row r="378">
          <cell r="D378" t="str">
            <v>DT4182</v>
          </cell>
          <cell r="F378" t="e">
            <v>#N/A</v>
          </cell>
          <cell r="G378" t="e">
            <v>#N/A</v>
          </cell>
          <cell r="H378">
            <v>0</v>
          </cell>
          <cell r="I378">
            <v>3963</v>
          </cell>
        </row>
        <row r="379">
          <cell r="D379" t="str">
            <v>DT4183</v>
          </cell>
          <cell r="E379">
            <v>17123064</v>
          </cell>
          <cell r="F379" t="str">
            <v>SARDIS SIANG</v>
          </cell>
          <cell r="G379" t="str">
            <v>OPERATOR TRUK PRODUKSI (DT SCANIA)</v>
          </cell>
          <cell r="H379" t="str">
            <v>M</v>
          </cell>
          <cell r="I379">
            <v>4155</v>
          </cell>
          <cell r="J379">
            <v>4164</v>
          </cell>
        </row>
        <row r="380">
          <cell r="D380" t="str">
            <v>DT4184</v>
          </cell>
          <cell r="E380">
            <v>17123155</v>
          </cell>
          <cell r="F380" t="str">
            <v>MUHAMMAD SUBCHI</v>
          </cell>
          <cell r="G380" t="str">
            <v>OPERATOR TRUK PRODUKSI (DT SCANIA)</v>
          </cell>
          <cell r="H380" t="str">
            <v>M</v>
          </cell>
          <cell r="I380">
            <v>3691</v>
          </cell>
          <cell r="J380">
            <v>3701</v>
          </cell>
        </row>
        <row r="381">
          <cell r="D381" t="str">
            <v>DT4185</v>
          </cell>
          <cell r="E381">
            <v>18054007</v>
          </cell>
          <cell r="F381" t="str">
            <v>NGADIMAN</v>
          </cell>
          <cell r="G381" t="str">
            <v>OPERATOR TRUK PRODUKSI (DT SCANIA)</v>
          </cell>
          <cell r="H381" t="str">
            <v>M</v>
          </cell>
          <cell r="I381">
            <v>3615</v>
          </cell>
          <cell r="J381">
            <v>3625</v>
          </cell>
        </row>
        <row r="382">
          <cell r="D382" t="str">
            <v>DT4186</v>
          </cell>
          <cell r="E382">
            <v>20000511</v>
          </cell>
          <cell r="F382" t="str">
            <v>HANIF MARGANI</v>
          </cell>
          <cell r="G382" t="str">
            <v>OPERATOR TRUK PRODUKSI (DT SCANIA)</v>
          </cell>
          <cell r="H382" t="str">
            <v>M</v>
          </cell>
          <cell r="I382">
            <v>4099</v>
          </cell>
          <cell r="J382">
            <v>4107</v>
          </cell>
        </row>
        <row r="383">
          <cell r="D383" t="str">
            <v>DT4187</v>
          </cell>
          <cell r="E383">
            <v>20000349</v>
          </cell>
          <cell r="F383" t="str">
            <v>AGUS IBNU MUBAROK</v>
          </cell>
          <cell r="G383" t="str">
            <v>OPERATOR TRUK PRODUKSI (DT SCANIA)</v>
          </cell>
          <cell r="H383" t="str">
            <v>M</v>
          </cell>
          <cell r="I383">
            <v>3963</v>
          </cell>
          <cell r="J383">
            <v>3972</v>
          </cell>
        </row>
        <row r="384">
          <cell r="D384" t="str">
            <v>DT4188</v>
          </cell>
          <cell r="E384">
            <v>17102916</v>
          </cell>
          <cell r="F384" t="str">
            <v>ERFAN</v>
          </cell>
          <cell r="G384" t="str">
            <v>OPERATOR TRUK PRODUKSI (DT SCANIA)</v>
          </cell>
          <cell r="H384" t="str">
            <v>M</v>
          </cell>
          <cell r="I384">
            <v>3815</v>
          </cell>
          <cell r="J384">
            <v>3825</v>
          </cell>
        </row>
        <row r="385">
          <cell r="D385" t="str">
            <v>DT4189</v>
          </cell>
          <cell r="E385">
            <v>17102893</v>
          </cell>
          <cell r="F385" t="str">
            <v>SARTONO</v>
          </cell>
          <cell r="G385" t="str">
            <v>OPERATOR TRUK PRODUKSI (DT SCANIA)</v>
          </cell>
          <cell r="H385" t="str">
            <v>M</v>
          </cell>
          <cell r="I385">
            <v>3479</v>
          </cell>
          <cell r="J385">
            <v>3489</v>
          </cell>
        </row>
        <row r="386">
          <cell r="D386" t="str">
            <v>DT4190</v>
          </cell>
          <cell r="E386">
            <v>17112980</v>
          </cell>
          <cell r="F386" t="str">
            <v>KHOLIP</v>
          </cell>
          <cell r="G386" t="str">
            <v>OPERATOR TRUK PRODUKSI (DT SCANIA)</v>
          </cell>
          <cell r="H386" t="str">
            <v>M</v>
          </cell>
          <cell r="I386">
            <v>3923</v>
          </cell>
          <cell r="J386">
            <v>3933</v>
          </cell>
        </row>
        <row r="387">
          <cell r="D387" t="str">
            <v>DT4191</v>
          </cell>
          <cell r="E387">
            <v>20000343</v>
          </cell>
          <cell r="F387" t="str">
            <v>AZHARI RIDHO</v>
          </cell>
          <cell r="G387" t="str">
            <v>OPERATOR TRUK PRODUKSI (DT SCANIA)</v>
          </cell>
          <cell r="H387" t="str">
            <v>M</v>
          </cell>
          <cell r="I387">
            <v>3952</v>
          </cell>
          <cell r="J387">
            <v>3960</v>
          </cell>
        </row>
        <row r="388">
          <cell r="D388" t="str">
            <v>DT4192</v>
          </cell>
          <cell r="E388">
            <v>17102898</v>
          </cell>
          <cell r="F388" t="str">
            <v>IRFAN ARIANTO</v>
          </cell>
          <cell r="G388" t="str">
            <v>OPERATOR TRUK PRODUKSI (DT SCANIA)</v>
          </cell>
          <cell r="H388" t="str">
            <v>M</v>
          </cell>
          <cell r="I388">
            <v>4047</v>
          </cell>
          <cell r="J388">
            <v>4057</v>
          </cell>
        </row>
        <row r="389">
          <cell r="D389" t="str">
            <v>DT4193</v>
          </cell>
          <cell r="E389">
            <v>20000512</v>
          </cell>
          <cell r="F389" t="str">
            <v>SUTRISNO DT</v>
          </cell>
          <cell r="G389" t="str">
            <v>OPERATOR TRUK PRODUKSI (DT SCANIA)</v>
          </cell>
          <cell r="H389" t="str">
            <v>M</v>
          </cell>
          <cell r="I389">
            <v>3694</v>
          </cell>
          <cell r="J389">
            <v>3704</v>
          </cell>
        </row>
        <row r="390">
          <cell r="D390" t="str">
            <v>LB5801</v>
          </cell>
          <cell r="F390" t="e">
            <v>#N/A</v>
          </cell>
          <cell r="G390" t="e">
            <v>#N/A</v>
          </cell>
          <cell r="H390">
            <v>0</v>
          </cell>
          <cell r="I390">
            <v>0</v>
          </cell>
        </row>
        <row r="391">
          <cell r="D391" t="str">
            <v>WT4621</v>
          </cell>
          <cell r="F391" t="e">
            <v>#N/A</v>
          </cell>
          <cell r="G391" t="e">
            <v>#N/A</v>
          </cell>
          <cell r="H391">
            <v>0</v>
          </cell>
          <cell r="I391">
            <v>0</v>
          </cell>
        </row>
        <row r="392">
          <cell r="D392" t="str">
            <v>WT3802</v>
          </cell>
          <cell r="F392" t="e">
            <v>#N/A</v>
          </cell>
          <cell r="G392" t="e">
            <v>#N/A</v>
          </cell>
          <cell r="H392">
            <v>0</v>
          </cell>
          <cell r="I392">
            <v>0</v>
          </cell>
        </row>
        <row r="393">
          <cell r="D393" t="str">
            <v>WT3814</v>
          </cell>
          <cell r="F393" t="e">
            <v>#N/A</v>
          </cell>
          <cell r="G393" t="e">
            <v>#N/A</v>
          </cell>
          <cell r="H393">
            <v>0</v>
          </cell>
          <cell r="I393">
            <v>0</v>
          </cell>
        </row>
        <row r="394">
          <cell r="D394" t="str">
            <v>WT2605</v>
          </cell>
          <cell r="E394">
            <v>19020297</v>
          </cell>
          <cell r="F394" t="str">
            <v>BAGUS ANUGERAH ARDHIAN PUTRA</v>
          </cell>
          <cell r="G394" t="str">
            <v>OPERATOR TRUK PRODUKSI (DT QUON)</v>
          </cell>
          <cell r="H394" t="str">
            <v>M</v>
          </cell>
          <cell r="I394">
            <v>1409.7</v>
          </cell>
          <cell r="J394">
            <v>1415.7</v>
          </cell>
        </row>
        <row r="395">
          <cell r="D395" t="str">
            <v>WT2609</v>
          </cell>
          <cell r="E395">
            <v>18084768</v>
          </cell>
          <cell r="F395" t="str">
            <v>IRWAN H</v>
          </cell>
          <cell r="G395" t="str">
            <v>DRIVER WATER TRUCK</v>
          </cell>
          <cell r="H395" t="str">
            <v>M</v>
          </cell>
          <cell r="I395">
            <v>10070.5</v>
          </cell>
          <cell r="J395">
            <v>10076.9</v>
          </cell>
        </row>
        <row r="396">
          <cell r="D396" t="str">
            <v>WT2610</v>
          </cell>
          <cell r="E396">
            <v>19019824</v>
          </cell>
          <cell r="F396" t="str">
            <v>M. SYARIF HIDAYATULLOH</v>
          </cell>
          <cell r="G396" t="str">
            <v>OPERATOR TRUK PRODUKSI (DT VOLVO 400)</v>
          </cell>
          <cell r="H396" t="str">
            <v>M</v>
          </cell>
          <cell r="I396">
            <v>8088.8</v>
          </cell>
          <cell r="J396">
            <v>8090.8</v>
          </cell>
        </row>
        <row r="397">
          <cell r="D397" t="str">
            <v>WT2611</v>
          </cell>
          <cell r="E397">
            <v>18074544</v>
          </cell>
          <cell r="F397" t="str">
            <v>DEDI PRASMONO</v>
          </cell>
          <cell r="G397" t="str">
            <v>DRIVER WATER TRUCK</v>
          </cell>
          <cell r="H397" t="str">
            <v>M</v>
          </cell>
          <cell r="I397">
            <v>9574.5</v>
          </cell>
          <cell r="J397">
            <v>9579.1</v>
          </cell>
        </row>
        <row r="398">
          <cell r="D398" t="str">
            <v>WT2612</v>
          </cell>
          <cell r="E398">
            <v>19020303</v>
          </cell>
          <cell r="F398" t="str">
            <v>ADITYA EKO PRASETYO</v>
          </cell>
          <cell r="G398" t="str">
            <v>OPERATOR TRUK PRODUKSI (DT QUON)</v>
          </cell>
          <cell r="H398" t="str">
            <v>M</v>
          </cell>
          <cell r="I398">
            <v>10177.1</v>
          </cell>
          <cell r="J398">
            <v>10182.700000000001</v>
          </cell>
        </row>
        <row r="399">
          <cell r="D399" t="str">
            <v>WT2615</v>
          </cell>
          <cell r="E399">
            <v>18054005</v>
          </cell>
          <cell r="F399" t="str">
            <v>ALMI</v>
          </cell>
          <cell r="G399" t="str">
            <v>DRIVER WATER TRUCK</v>
          </cell>
          <cell r="H399" t="str">
            <v>M</v>
          </cell>
          <cell r="I399">
            <v>8194.4</v>
          </cell>
          <cell r="J399">
            <v>8198</v>
          </cell>
        </row>
        <row r="400">
          <cell r="D400" t="str">
            <v>WT2617</v>
          </cell>
          <cell r="E400">
            <v>15040827</v>
          </cell>
          <cell r="F400" t="str">
            <v>HARIS PADILLAH</v>
          </cell>
          <cell r="G400" t="str">
            <v>OPERATOR A2B (VIBRO)</v>
          </cell>
          <cell r="H400" t="str">
            <v>M</v>
          </cell>
          <cell r="I400">
            <v>8224.2999999999993</v>
          </cell>
          <cell r="J400">
            <v>8225.5</v>
          </cell>
        </row>
        <row r="401">
          <cell r="D401" t="str">
            <v>WT2618</v>
          </cell>
          <cell r="E401">
            <v>19020517</v>
          </cell>
          <cell r="F401" t="str">
            <v>HARI NUGROHO</v>
          </cell>
          <cell r="G401" t="str">
            <v>OPERATOR TRUK PRODUKSI (DT VOLVO 400)</v>
          </cell>
          <cell r="H401" t="str">
            <v>M</v>
          </cell>
          <cell r="I401">
            <v>9842.1</v>
          </cell>
          <cell r="J401">
            <v>9848.1</v>
          </cell>
        </row>
        <row r="402">
          <cell r="D402" t="str">
            <v>WT2619</v>
          </cell>
          <cell r="E402">
            <v>19020729</v>
          </cell>
          <cell r="F402" t="str">
            <v>M. ARIS FADILLAH</v>
          </cell>
          <cell r="G402" t="str">
            <v>DRIVER WATER TRUCK</v>
          </cell>
          <cell r="H402" t="str">
            <v>M</v>
          </cell>
          <cell r="I402">
            <v>7516</v>
          </cell>
          <cell r="J402">
            <v>7517.6</v>
          </cell>
        </row>
        <row r="403">
          <cell r="D403" t="str">
            <v>WT2620</v>
          </cell>
          <cell r="F403" t="e">
            <v>#N/A</v>
          </cell>
          <cell r="G403" t="e">
            <v>#N/A</v>
          </cell>
          <cell r="H403">
            <v>0</v>
          </cell>
          <cell r="I403">
            <v>0</v>
          </cell>
        </row>
        <row r="404">
          <cell r="D404" t="str">
            <v>WT2621</v>
          </cell>
          <cell r="E404">
            <v>18064143</v>
          </cell>
          <cell r="F404" t="str">
            <v>ABDUL BASIR</v>
          </cell>
          <cell r="G404" t="str">
            <v>DRIVER WATER TRUCK</v>
          </cell>
          <cell r="H404" t="str">
            <v>M</v>
          </cell>
          <cell r="I404">
            <v>9337.6</v>
          </cell>
          <cell r="J404">
            <v>9341.2999999999993</v>
          </cell>
        </row>
        <row r="405">
          <cell r="D405" t="str">
            <v>WT2624</v>
          </cell>
          <cell r="E405">
            <v>19020515</v>
          </cell>
          <cell r="F405" t="str">
            <v>ANAS SAFARUDIN</v>
          </cell>
          <cell r="G405" t="str">
            <v>OPERATOR TRUK PRODUKSI (DT VOLVO 400)</v>
          </cell>
          <cell r="H405" t="str">
            <v>M</v>
          </cell>
          <cell r="I405">
            <v>7631.2</v>
          </cell>
          <cell r="J405">
            <v>7634.9</v>
          </cell>
        </row>
        <row r="406">
          <cell r="D406" t="str">
            <v>WT2634</v>
          </cell>
          <cell r="E406">
            <v>20000495</v>
          </cell>
          <cell r="F406" t="str">
            <v>LUKMAN RIYADI</v>
          </cell>
          <cell r="G406" t="str">
            <v>DRIVER WATER TRUCK</v>
          </cell>
          <cell r="H406" t="str">
            <v>M</v>
          </cell>
          <cell r="I406">
            <v>4446.5</v>
          </cell>
          <cell r="J406">
            <v>4448.2</v>
          </cell>
        </row>
        <row r="407">
          <cell r="D407" t="str">
            <v>WT2636</v>
          </cell>
          <cell r="E407">
            <v>18064225</v>
          </cell>
          <cell r="F407" t="str">
            <v>ANDIK PUJI PRASETIYO</v>
          </cell>
          <cell r="G407" t="str">
            <v>DRIVER WATER TRUCK</v>
          </cell>
          <cell r="H407" t="str">
            <v>M</v>
          </cell>
          <cell r="I407">
            <v>4568.6000000000004</v>
          </cell>
          <cell r="J407">
            <v>4570.3</v>
          </cell>
        </row>
        <row r="408">
          <cell r="D408" t="str">
            <v>WT2637</v>
          </cell>
          <cell r="E408">
            <v>19020516</v>
          </cell>
          <cell r="F408" t="str">
            <v>FATCHU ROZAQ</v>
          </cell>
          <cell r="G408" t="str">
            <v>OPERATOR TRUK PRODUKSI (DT VOLVO 400)</v>
          </cell>
          <cell r="H408" t="str">
            <v>M</v>
          </cell>
          <cell r="I408">
            <v>2009.1</v>
          </cell>
          <cell r="J408">
            <v>2015.4</v>
          </cell>
        </row>
        <row r="409">
          <cell r="D409" t="str">
            <v>WT2645</v>
          </cell>
          <cell r="E409">
            <v>19020730</v>
          </cell>
          <cell r="F409" t="str">
            <v>DHIYAA MISHBAAH HIBATULLAH</v>
          </cell>
          <cell r="G409" t="str">
            <v>DRIVER WATER TRUCK</v>
          </cell>
          <cell r="H409" t="str">
            <v>M</v>
          </cell>
          <cell r="I409">
            <v>376.5</v>
          </cell>
          <cell r="J409">
            <v>378.6</v>
          </cell>
        </row>
        <row r="410">
          <cell r="D410" t="str">
            <v>WT2646</v>
          </cell>
          <cell r="F410" t="e">
            <v>#N/A</v>
          </cell>
          <cell r="G410" t="e">
            <v>#N/A</v>
          </cell>
          <cell r="H410">
            <v>0</v>
          </cell>
          <cell r="I410">
            <v>465.2</v>
          </cell>
        </row>
        <row r="411">
          <cell r="D411" t="str">
            <v>WT2647</v>
          </cell>
          <cell r="F411" t="e">
            <v>#N/A</v>
          </cell>
          <cell r="G411" t="e">
            <v>#N/A</v>
          </cell>
          <cell r="H411">
            <v>0</v>
          </cell>
          <cell r="I411">
            <v>0</v>
          </cell>
        </row>
        <row r="412">
          <cell r="D412" t="str">
            <v>WT2648</v>
          </cell>
          <cell r="E412">
            <v>19019793</v>
          </cell>
          <cell r="F412" t="str">
            <v>FENDI SETIYAWAN</v>
          </cell>
          <cell r="G412" t="str">
            <v>OPERATOR TRUK PRODUKSI (DT QUON)</v>
          </cell>
          <cell r="H412" t="str">
            <v>M</v>
          </cell>
          <cell r="I412">
            <v>410.1</v>
          </cell>
          <cell r="J412">
            <v>411.9</v>
          </cell>
        </row>
        <row r="413">
          <cell r="D413" t="str">
            <v>WT2649</v>
          </cell>
          <cell r="E413">
            <v>17123138</v>
          </cell>
          <cell r="F413" t="str">
            <v>PUTUT JAYENG PURBOWO</v>
          </cell>
          <cell r="G413" t="str">
            <v>OPERATOR A2B (VIBRO)</v>
          </cell>
          <cell r="H413" t="str">
            <v>M</v>
          </cell>
          <cell r="I413">
            <v>409.1</v>
          </cell>
          <cell r="J413">
            <v>411.8</v>
          </cell>
        </row>
        <row r="414">
          <cell r="D414" t="str">
            <v>DM06</v>
          </cell>
          <cell r="E414">
            <v>17112954</v>
          </cell>
          <cell r="F414" t="str">
            <v xml:space="preserve">MUH. RIZAL </v>
          </cell>
          <cell r="G414" t="str">
            <v>OPERATOR DRILLING</v>
          </cell>
          <cell r="H414" t="str">
            <v>M</v>
          </cell>
          <cell r="I414">
            <v>0</v>
          </cell>
        </row>
        <row r="415">
          <cell r="D415" t="str">
            <v>SPARE</v>
          </cell>
          <cell r="E415">
            <v>19020445</v>
          </cell>
          <cell r="F415" t="str">
            <v>EKO SETIAWAN 19</v>
          </cell>
          <cell r="G415" t="str">
            <v>OPERATOR TRUK PRODUKSI (HD 785)</v>
          </cell>
          <cell r="H415" t="str">
            <v>M</v>
          </cell>
          <cell r="I415">
            <v>0</v>
          </cell>
        </row>
        <row r="416">
          <cell r="D416" t="str">
            <v>SPARE</v>
          </cell>
          <cell r="E416">
            <v>18013294</v>
          </cell>
          <cell r="F416" t="str">
            <v>PARHAN SIMANJUNTAK</v>
          </cell>
          <cell r="G416" t="str">
            <v>OPERATOR TRUK PRODUKSI (HD 785)</v>
          </cell>
          <cell r="H416" t="str">
            <v>M</v>
          </cell>
          <cell r="I416">
            <v>0</v>
          </cell>
        </row>
        <row r="417">
          <cell r="D417" t="str">
            <v>SPARE</v>
          </cell>
          <cell r="E417">
            <v>19020221</v>
          </cell>
          <cell r="F417" t="str">
            <v>AL AYUBI</v>
          </cell>
          <cell r="G417" t="str">
            <v>OPERATOR TRUK PRODUKSI (HD 785)</v>
          </cell>
          <cell r="H417" t="str">
            <v>M</v>
          </cell>
          <cell r="I417">
            <v>0</v>
          </cell>
        </row>
        <row r="418">
          <cell r="D418" t="str">
            <v>SPARE</v>
          </cell>
          <cell r="E418">
            <v>19019081</v>
          </cell>
          <cell r="F418" t="str">
            <v>DANANG DWI YANUAR</v>
          </cell>
          <cell r="G418" t="str">
            <v>OPERATOR A2B (PC 200)</v>
          </cell>
          <cell r="H418" t="str">
            <v>M</v>
          </cell>
          <cell r="I418">
            <v>0</v>
          </cell>
        </row>
        <row r="419">
          <cell r="D419" t="str">
            <v>SPARE</v>
          </cell>
          <cell r="E419">
            <v>17031956</v>
          </cell>
          <cell r="F419" t="str">
            <v>ABDUL RIZAL</v>
          </cell>
          <cell r="G419" t="str">
            <v>OPERATOR A2B (VIBRO)</v>
          </cell>
          <cell r="H419" t="str">
            <v>M</v>
          </cell>
          <cell r="I419">
            <v>0</v>
          </cell>
        </row>
        <row r="420">
          <cell r="D420" t="str">
            <v>SPARE</v>
          </cell>
          <cell r="E420">
            <v>20000438</v>
          </cell>
          <cell r="F420" t="str">
            <v>MUHAMMAD KHOTIF SAMBAS</v>
          </cell>
          <cell r="G420" t="str">
            <v>OPERATOR A2B (GRADER 705)</v>
          </cell>
          <cell r="H420" t="str">
            <v>M</v>
          </cell>
          <cell r="I420">
            <v>0</v>
          </cell>
        </row>
        <row r="421">
          <cell r="D421" t="str">
            <v>SPARE</v>
          </cell>
          <cell r="E421">
            <v>19019073</v>
          </cell>
          <cell r="F421" t="str">
            <v>GURUH AGUS PRASETYO</v>
          </cell>
          <cell r="G421" t="str">
            <v>OPERATOR A2B (VIBRO)</v>
          </cell>
          <cell r="H421" t="str">
            <v>M</v>
          </cell>
          <cell r="I421">
            <v>0</v>
          </cell>
        </row>
        <row r="422">
          <cell r="D422" t="str">
            <v>SPARE</v>
          </cell>
          <cell r="E422">
            <v>17092795</v>
          </cell>
          <cell r="F422" t="str">
            <v>PUJIANTO</v>
          </cell>
          <cell r="G422" t="str">
            <v>OPERATOR TRUK PRODUKSI (DT SCANIA)</v>
          </cell>
          <cell r="H422" t="str">
            <v>M</v>
          </cell>
          <cell r="I422">
            <v>0</v>
          </cell>
        </row>
        <row r="423">
          <cell r="D423" t="str">
            <v>SPARE</v>
          </cell>
          <cell r="F423" t="e">
            <v>#N/A</v>
          </cell>
          <cell r="G423" t="e">
            <v>#N/A</v>
          </cell>
          <cell r="H423">
            <v>0</v>
          </cell>
          <cell r="I423">
            <v>0</v>
          </cell>
        </row>
        <row r="424">
          <cell r="D424" t="str">
            <v>SPARE</v>
          </cell>
          <cell r="F424" t="e">
            <v>#N/A</v>
          </cell>
          <cell r="G424" t="e">
            <v>#N/A</v>
          </cell>
          <cell r="H424">
            <v>0</v>
          </cell>
          <cell r="I424">
            <v>0</v>
          </cell>
        </row>
        <row r="425">
          <cell r="D425" t="str">
            <v>SPARE</v>
          </cell>
          <cell r="F425" t="e">
            <v>#N/A</v>
          </cell>
          <cell r="G425" t="e">
            <v>#N/A</v>
          </cell>
          <cell r="H425">
            <v>0</v>
          </cell>
          <cell r="I425">
            <v>0</v>
          </cell>
        </row>
        <row r="426">
          <cell r="D426" t="str">
            <v>SPARE</v>
          </cell>
          <cell r="F426" t="e">
            <v>#N/A</v>
          </cell>
          <cell r="G426" t="e">
            <v>#N/A</v>
          </cell>
          <cell r="H426">
            <v>0</v>
          </cell>
          <cell r="I426">
            <v>0</v>
          </cell>
        </row>
        <row r="427">
          <cell r="D427" t="str">
            <v>SPARE</v>
          </cell>
          <cell r="F427" t="e">
            <v>#N/A</v>
          </cell>
          <cell r="G427" t="e">
            <v>#N/A</v>
          </cell>
          <cell r="H427">
            <v>0</v>
          </cell>
          <cell r="I427">
            <v>0</v>
          </cell>
        </row>
        <row r="428">
          <cell r="D428" t="str">
            <v>SPARE</v>
          </cell>
          <cell r="F428" t="e">
            <v>#N/A</v>
          </cell>
          <cell r="G428" t="e">
            <v>#N/A</v>
          </cell>
          <cell r="H428">
            <v>0</v>
          </cell>
          <cell r="I428">
            <v>0</v>
          </cell>
        </row>
        <row r="429">
          <cell r="D429" t="str">
            <v>SPARE</v>
          </cell>
          <cell r="F429" t="e">
            <v>#N/A</v>
          </cell>
          <cell r="G429" t="e">
            <v>#N/A</v>
          </cell>
          <cell r="H429">
            <v>0</v>
          </cell>
          <cell r="I429">
            <v>0</v>
          </cell>
        </row>
        <row r="430">
          <cell r="D430" t="str">
            <v>SPARE</v>
          </cell>
          <cell r="F430" t="e">
            <v>#N/A</v>
          </cell>
          <cell r="G430" t="e">
            <v>#N/A</v>
          </cell>
          <cell r="H430">
            <v>0</v>
          </cell>
          <cell r="I430">
            <v>0</v>
          </cell>
        </row>
        <row r="431">
          <cell r="D431" t="str">
            <v>SPARE</v>
          </cell>
          <cell r="F431" t="e">
            <v>#N/A</v>
          </cell>
          <cell r="G431" t="e">
            <v>#N/A</v>
          </cell>
          <cell r="H431">
            <v>0</v>
          </cell>
          <cell r="I431">
            <v>0</v>
          </cell>
        </row>
        <row r="432">
          <cell r="D432" t="str">
            <v>SPARE</v>
          </cell>
          <cell r="F432" t="e">
            <v>#N/A</v>
          </cell>
          <cell r="G432" t="e">
            <v>#N/A</v>
          </cell>
          <cell r="H432">
            <v>0</v>
          </cell>
          <cell r="I432">
            <v>0</v>
          </cell>
        </row>
        <row r="433">
          <cell r="D433" t="str">
            <v>SPARE</v>
          </cell>
          <cell r="F433" t="e">
            <v>#N/A</v>
          </cell>
          <cell r="G433" t="e">
            <v>#N/A</v>
          </cell>
          <cell r="H433">
            <v>0</v>
          </cell>
          <cell r="I433">
            <v>0</v>
          </cell>
        </row>
        <row r="434">
          <cell r="D434" t="str">
            <v>SPARE</v>
          </cell>
          <cell r="F434" t="e">
            <v>#N/A</v>
          </cell>
          <cell r="G434" t="e">
            <v>#N/A</v>
          </cell>
          <cell r="H434">
            <v>0</v>
          </cell>
          <cell r="I434">
            <v>0</v>
          </cell>
        </row>
        <row r="435">
          <cell r="D435" t="str">
            <v>SPARE</v>
          </cell>
          <cell r="F435" t="e">
            <v>#N/A</v>
          </cell>
          <cell r="G435" t="e">
            <v>#N/A</v>
          </cell>
          <cell r="H435">
            <v>0</v>
          </cell>
          <cell r="I435">
            <v>0</v>
          </cell>
        </row>
        <row r="436">
          <cell r="D436" t="str">
            <v>SPARE</v>
          </cell>
          <cell r="F436" t="e">
            <v>#N/A</v>
          </cell>
          <cell r="G436" t="e">
            <v>#N/A</v>
          </cell>
          <cell r="H436">
            <v>0</v>
          </cell>
          <cell r="I436">
            <v>0</v>
          </cell>
        </row>
        <row r="437">
          <cell r="D437" t="str">
            <v>SPARE</v>
          </cell>
          <cell r="F437" t="e">
            <v>#N/A</v>
          </cell>
          <cell r="G437" t="e">
            <v>#N/A</v>
          </cell>
          <cell r="H437">
            <v>0</v>
          </cell>
          <cell r="I437">
            <v>0</v>
          </cell>
        </row>
        <row r="438">
          <cell r="D438" t="str">
            <v>SPARE</v>
          </cell>
          <cell r="F438" t="e">
            <v>#N/A</v>
          </cell>
          <cell r="G438" t="e">
            <v>#N/A</v>
          </cell>
          <cell r="H438">
            <v>0</v>
          </cell>
          <cell r="I438">
            <v>0</v>
          </cell>
        </row>
        <row r="439">
          <cell r="D439" t="str">
            <v>SPARE</v>
          </cell>
          <cell r="F439" t="e">
            <v>#N/A</v>
          </cell>
          <cell r="G439" t="e">
            <v>#N/A</v>
          </cell>
          <cell r="H439">
            <v>0</v>
          </cell>
          <cell r="I439">
            <v>0</v>
          </cell>
        </row>
        <row r="440">
          <cell r="D440" t="str">
            <v>SPARE</v>
          </cell>
          <cell r="F440" t="e">
            <v>#N/A</v>
          </cell>
          <cell r="G440" t="e">
            <v>#N/A</v>
          </cell>
          <cell r="H440">
            <v>0</v>
          </cell>
          <cell r="I440">
            <v>0</v>
          </cell>
        </row>
        <row r="441">
          <cell r="D441" t="str">
            <v>SPARE</v>
          </cell>
          <cell r="F441" t="e">
            <v>#N/A</v>
          </cell>
          <cell r="G441" t="e">
            <v>#N/A</v>
          </cell>
          <cell r="H441">
            <v>0</v>
          </cell>
          <cell r="I441">
            <v>0</v>
          </cell>
        </row>
        <row r="442">
          <cell r="D442" t="str">
            <v>SPARE</v>
          </cell>
          <cell r="F442" t="e">
            <v>#N/A</v>
          </cell>
          <cell r="G442" t="e">
            <v>#N/A</v>
          </cell>
          <cell r="H442">
            <v>0</v>
          </cell>
          <cell r="I442">
            <v>0</v>
          </cell>
        </row>
        <row r="443">
          <cell r="D443" t="str">
            <v>SPARE</v>
          </cell>
          <cell r="F443" t="e">
            <v>#N/A</v>
          </cell>
          <cell r="G443" t="e">
            <v>#N/A</v>
          </cell>
          <cell r="H443">
            <v>0</v>
          </cell>
          <cell r="I443">
            <v>0</v>
          </cell>
        </row>
        <row r="444">
          <cell r="D444" t="str">
            <v>SPARE</v>
          </cell>
          <cell r="F444" t="e">
            <v>#N/A</v>
          </cell>
          <cell r="G444" t="e">
            <v>#N/A</v>
          </cell>
          <cell r="H444">
            <v>0</v>
          </cell>
          <cell r="I444">
            <v>0</v>
          </cell>
        </row>
        <row r="445">
          <cell r="D445" t="str">
            <v>SPARE</v>
          </cell>
          <cell r="F445" t="e">
            <v>#N/A</v>
          </cell>
          <cell r="G445" t="e">
            <v>#N/A</v>
          </cell>
          <cell r="H445">
            <v>0</v>
          </cell>
          <cell r="I445">
            <v>0</v>
          </cell>
        </row>
        <row r="446">
          <cell r="D446" t="str">
            <v>SPARE</v>
          </cell>
          <cell r="F446" t="e">
            <v>#N/A</v>
          </cell>
          <cell r="G446" t="e">
            <v>#N/A</v>
          </cell>
          <cell r="H446">
            <v>0</v>
          </cell>
          <cell r="I446">
            <v>0</v>
          </cell>
        </row>
        <row r="447">
          <cell r="D447" t="str">
            <v>SPARE</v>
          </cell>
          <cell r="F447" t="e">
            <v>#N/A</v>
          </cell>
          <cell r="G447" t="e">
            <v>#N/A</v>
          </cell>
          <cell r="H447">
            <v>0</v>
          </cell>
          <cell r="I447">
            <v>0</v>
          </cell>
        </row>
        <row r="448">
          <cell r="D448" t="str">
            <v>SPARE</v>
          </cell>
          <cell r="F448" t="e">
            <v>#N/A</v>
          </cell>
          <cell r="G448" t="e">
            <v>#N/A</v>
          </cell>
          <cell r="H448">
            <v>0</v>
          </cell>
          <cell r="I448">
            <v>0</v>
          </cell>
        </row>
        <row r="449">
          <cell r="D449" t="str">
            <v>SPARE</v>
          </cell>
          <cell r="F449" t="e">
            <v>#N/A</v>
          </cell>
          <cell r="G449" t="e">
            <v>#N/A</v>
          </cell>
          <cell r="H449">
            <v>0</v>
          </cell>
          <cell r="I449">
            <v>0</v>
          </cell>
        </row>
        <row r="450">
          <cell r="D450" t="str">
            <v>SPARE</v>
          </cell>
          <cell r="F450" t="e">
            <v>#N/A</v>
          </cell>
          <cell r="G450" t="e">
            <v>#N/A</v>
          </cell>
          <cell r="H450">
            <v>0</v>
          </cell>
          <cell r="I450">
            <v>0</v>
          </cell>
        </row>
        <row r="451">
          <cell r="D451" t="str">
            <v>SPARE</v>
          </cell>
          <cell r="F451" t="e">
            <v>#N/A</v>
          </cell>
          <cell r="G451" t="e">
            <v>#N/A</v>
          </cell>
          <cell r="H451">
            <v>0</v>
          </cell>
          <cell r="I451">
            <v>0</v>
          </cell>
        </row>
        <row r="452">
          <cell r="D452" t="str">
            <v>SPARE</v>
          </cell>
          <cell r="F452" t="e">
            <v>#N/A</v>
          </cell>
          <cell r="G452" t="e">
            <v>#N/A</v>
          </cell>
          <cell r="H452">
            <v>0</v>
          </cell>
          <cell r="I452">
            <v>0</v>
          </cell>
        </row>
        <row r="453">
          <cell r="D453" t="str">
            <v>SPARE</v>
          </cell>
          <cell r="F453" t="e">
            <v>#N/A</v>
          </cell>
          <cell r="G453" t="e">
            <v>#N/A</v>
          </cell>
          <cell r="H453">
            <v>0</v>
          </cell>
          <cell r="I453">
            <v>0</v>
          </cell>
        </row>
        <row r="454">
          <cell r="D454" t="str">
            <v>SPARE</v>
          </cell>
          <cell r="F454" t="e">
            <v>#N/A</v>
          </cell>
          <cell r="G454" t="e">
            <v>#N/A</v>
          </cell>
          <cell r="H454">
            <v>0</v>
          </cell>
          <cell r="I454">
            <v>0</v>
          </cell>
        </row>
        <row r="455">
          <cell r="D455" t="str">
            <v>SPARE</v>
          </cell>
          <cell r="F455" t="e">
            <v>#N/A</v>
          </cell>
          <cell r="G455" t="e">
            <v>#N/A</v>
          </cell>
          <cell r="H455">
            <v>0</v>
          </cell>
          <cell r="I455">
            <v>0</v>
          </cell>
        </row>
        <row r="456">
          <cell r="D456" t="str">
            <v>SPARE</v>
          </cell>
          <cell r="F456" t="e">
            <v>#N/A</v>
          </cell>
          <cell r="G456" t="e">
            <v>#N/A</v>
          </cell>
          <cell r="H456">
            <v>0</v>
          </cell>
          <cell r="I456">
            <v>0</v>
          </cell>
        </row>
        <row r="457">
          <cell r="D457" t="str">
            <v>SPARE</v>
          </cell>
          <cell r="F457" t="e">
            <v>#N/A</v>
          </cell>
          <cell r="G457" t="e">
            <v>#N/A</v>
          </cell>
          <cell r="H457">
            <v>0</v>
          </cell>
          <cell r="I457">
            <v>0</v>
          </cell>
        </row>
        <row r="458">
          <cell r="D458" t="str">
            <v>SPARE</v>
          </cell>
          <cell r="F458" t="e">
            <v>#N/A</v>
          </cell>
          <cell r="G458" t="e">
            <v>#N/A</v>
          </cell>
          <cell r="H458">
            <v>0</v>
          </cell>
          <cell r="I458">
            <v>0</v>
          </cell>
        </row>
        <row r="459">
          <cell r="D459" t="str">
            <v>SPARE</v>
          </cell>
          <cell r="F459" t="e">
            <v>#N/A</v>
          </cell>
          <cell r="G459" t="e">
            <v>#N/A</v>
          </cell>
          <cell r="H459">
            <v>0</v>
          </cell>
          <cell r="I459">
            <v>0</v>
          </cell>
        </row>
        <row r="460">
          <cell r="D460" t="str">
            <v>SPARE</v>
          </cell>
          <cell r="F460" t="e">
            <v>#N/A</v>
          </cell>
          <cell r="G460" t="e">
            <v>#N/A</v>
          </cell>
          <cell r="H460">
            <v>0</v>
          </cell>
          <cell r="I460">
            <v>0</v>
          </cell>
        </row>
        <row r="461">
          <cell r="D461" t="str">
            <v>SPARE</v>
          </cell>
          <cell r="F461" t="e">
            <v>#N/A</v>
          </cell>
          <cell r="G461" t="e">
            <v>#N/A</v>
          </cell>
          <cell r="H461">
            <v>0</v>
          </cell>
          <cell r="I461">
            <v>0</v>
          </cell>
        </row>
        <row r="462">
          <cell r="D462" t="str">
            <v>SPARE</v>
          </cell>
          <cell r="F462" t="e">
            <v>#N/A</v>
          </cell>
          <cell r="G462" t="e">
            <v>#N/A</v>
          </cell>
          <cell r="H462">
            <v>0</v>
          </cell>
          <cell r="I462">
            <v>0</v>
          </cell>
        </row>
        <row r="463">
          <cell r="D463" t="str">
            <v>SPARE</v>
          </cell>
          <cell r="F463" t="e">
            <v>#N/A</v>
          </cell>
          <cell r="G463" t="e">
            <v>#N/A</v>
          </cell>
          <cell r="H463">
            <v>0</v>
          </cell>
          <cell r="I463">
            <v>0</v>
          </cell>
        </row>
        <row r="464">
          <cell r="D464" t="str">
            <v>SPARE</v>
          </cell>
          <cell r="F464" t="e">
            <v>#N/A</v>
          </cell>
          <cell r="G464" t="e">
            <v>#N/A</v>
          </cell>
          <cell r="H464">
            <v>0</v>
          </cell>
          <cell r="I464">
            <v>0</v>
          </cell>
        </row>
        <row r="465">
          <cell r="D465" t="str">
            <v>SPARE</v>
          </cell>
          <cell r="F465" t="e">
            <v>#N/A</v>
          </cell>
          <cell r="G465" t="e">
            <v>#N/A</v>
          </cell>
          <cell r="H465">
            <v>0</v>
          </cell>
          <cell r="I465">
            <v>0</v>
          </cell>
        </row>
        <row r="466">
          <cell r="D466" t="str">
            <v>SPARE</v>
          </cell>
          <cell r="F466" t="e">
            <v>#N/A</v>
          </cell>
          <cell r="G466" t="e">
            <v>#N/A</v>
          </cell>
          <cell r="H466">
            <v>0</v>
          </cell>
          <cell r="I466">
            <v>0</v>
          </cell>
        </row>
        <row r="467">
          <cell r="D467" t="str">
            <v>SPARE</v>
          </cell>
          <cell r="F467" t="e">
            <v>#N/A</v>
          </cell>
          <cell r="G467" t="e">
            <v>#N/A</v>
          </cell>
          <cell r="H467">
            <v>0</v>
          </cell>
          <cell r="I467">
            <v>0</v>
          </cell>
        </row>
        <row r="468">
          <cell r="D468" t="str">
            <v>SPARE</v>
          </cell>
          <cell r="F468" t="e">
            <v>#N/A</v>
          </cell>
          <cell r="G468" t="e">
            <v>#N/A</v>
          </cell>
          <cell r="H468">
            <v>0</v>
          </cell>
          <cell r="I468">
            <v>0</v>
          </cell>
        </row>
        <row r="469">
          <cell r="D469" t="str">
            <v>SPARE</v>
          </cell>
          <cell r="F469" t="e">
            <v>#N/A</v>
          </cell>
          <cell r="G469" t="e">
            <v>#N/A</v>
          </cell>
          <cell r="H469">
            <v>0</v>
          </cell>
          <cell r="I469">
            <v>0</v>
          </cell>
        </row>
        <row r="470">
          <cell r="D470" t="str">
            <v>SPARE</v>
          </cell>
          <cell r="F470" t="e">
            <v>#N/A</v>
          </cell>
          <cell r="G470" t="e">
            <v>#N/A</v>
          </cell>
          <cell r="H470">
            <v>0</v>
          </cell>
          <cell r="I470">
            <v>0</v>
          </cell>
        </row>
        <row r="471">
          <cell r="D471" t="str">
            <v>SPARE</v>
          </cell>
          <cell r="F471" t="e">
            <v>#N/A</v>
          </cell>
          <cell r="G471" t="e">
            <v>#N/A</v>
          </cell>
          <cell r="H471">
            <v>0</v>
          </cell>
          <cell r="I471">
            <v>0</v>
          </cell>
        </row>
        <row r="472">
          <cell r="D472" t="str">
            <v>SPARE</v>
          </cell>
          <cell r="F472" t="e">
            <v>#N/A</v>
          </cell>
          <cell r="G472" t="e">
            <v>#N/A</v>
          </cell>
          <cell r="H472">
            <v>0</v>
          </cell>
          <cell r="I472">
            <v>0</v>
          </cell>
        </row>
        <row r="473">
          <cell r="D473" t="str">
            <v>SPARE</v>
          </cell>
          <cell r="F473" t="e">
            <v>#N/A</v>
          </cell>
          <cell r="G473" t="e">
            <v>#N/A</v>
          </cell>
          <cell r="H473">
            <v>0</v>
          </cell>
          <cell r="I473">
            <v>0</v>
          </cell>
        </row>
        <row r="474">
          <cell r="D474" t="str">
            <v>SPARE</v>
          </cell>
          <cell r="F474" t="e">
            <v>#N/A</v>
          </cell>
          <cell r="G474" t="e">
            <v>#N/A</v>
          </cell>
          <cell r="H474">
            <v>0</v>
          </cell>
          <cell r="I474">
            <v>0</v>
          </cell>
        </row>
        <row r="475">
          <cell r="D475" t="str">
            <v>SPARE</v>
          </cell>
          <cell r="F475" t="e">
            <v>#N/A</v>
          </cell>
          <cell r="G475" t="e">
            <v>#N/A</v>
          </cell>
          <cell r="H475">
            <v>0</v>
          </cell>
          <cell r="I475">
            <v>0</v>
          </cell>
        </row>
        <row r="476">
          <cell r="D476" t="str">
            <v>SPARE</v>
          </cell>
          <cell r="F476" t="e">
            <v>#N/A</v>
          </cell>
          <cell r="G476" t="e">
            <v>#N/A</v>
          </cell>
          <cell r="H476">
            <v>0</v>
          </cell>
          <cell r="I476">
            <v>0</v>
          </cell>
        </row>
        <row r="477">
          <cell r="D477" t="str">
            <v>SPARE</v>
          </cell>
          <cell r="F477" t="e">
            <v>#N/A</v>
          </cell>
          <cell r="G477" t="e">
            <v>#N/A</v>
          </cell>
          <cell r="H477">
            <v>0</v>
          </cell>
          <cell r="I477">
            <v>0</v>
          </cell>
        </row>
        <row r="478">
          <cell r="D478" t="str">
            <v>SPARE</v>
          </cell>
          <cell r="F478" t="e">
            <v>#N/A</v>
          </cell>
          <cell r="G478" t="e">
            <v>#N/A</v>
          </cell>
          <cell r="H478">
            <v>0</v>
          </cell>
          <cell r="I478">
            <v>0</v>
          </cell>
        </row>
        <row r="479">
          <cell r="D479" t="str">
            <v>SPARE</v>
          </cell>
          <cell r="F479" t="e">
            <v>#N/A</v>
          </cell>
          <cell r="G479" t="e">
            <v>#N/A</v>
          </cell>
          <cell r="H479">
            <v>0</v>
          </cell>
          <cell r="I479">
            <v>0</v>
          </cell>
        </row>
        <row r="480">
          <cell r="D480" t="str">
            <v>SPARE</v>
          </cell>
          <cell r="F480" t="e">
            <v>#N/A</v>
          </cell>
          <cell r="G480" t="e">
            <v>#N/A</v>
          </cell>
          <cell r="H480">
            <v>0</v>
          </cell>
          <cell r="I480">
            <v>0</v>
          </cell>
        </row>
        <row r="481">
          <cell r="D481" t="str">
            <v>SPARE</v>
          </cell>
          <cell r="F481" t="e">
            <v>#N/A</v>
          </cell>
          <cell r="G481" t="e">
            <v>#N/A</v>
          </cell>
          <cell r="H481">
            <v>0</v>
          </cell>
          <cell r="I481">
            <v>0</v>
          </cell>
        </row>
        <row r="482">
          <cell r="D482" t="str">
            <v>SPARE</v>
          </cell>
          <cell r="F482" t="e">
            <v>#N/A</v>
          </cell>
          <cell r="G482" t="e">
            <v>#N/A</v>
          </cell>
          <cell r="H482">
            <v>0</v>
          </cell>
          <cell r="I482">
            <v>0</v>
          </cell>
        </row>
        <row r="483">
          <cell r="D483" t="str">
            <v>SPARE</v>
          </cell>
          <cell r="F483" t="e">
            <v>#N/A</v>
          </cell>
          <cell r="G483" t="e">
            <v>#N/A</v>
          </cell>
          <cell r="H483">
            <v>0</v>
          </cell>
          <cell r="I483">
            <v>0</v>
          </cell>
        </row>
        <row r="484">
          <cell r="D484" t="str">
            <v>SPARE</v>
          </cell>
          <cell r="F484" t="e">
            <v>#N/A</v>
          </cell>
          <cell r="G484" t="e">
            <v>#N/A</v>
          </cell>
          <cell r="H484">
            <v>0</v>
          </cell>
          <cell r="I484">
            <v>0</v>
          </cell>
        </row>
        <row r="485">
          <cell r="D485" t="str">
            <v>SPARE</v>
          </cell>
          <cell r="F485" t="e">
            <v>#N/A</v>
          </cell>
          <cell r="G485" t="e">
            <v>#N/A</v>
          </cell>
          <cell r="H485">
            <v>0</v>
          </cell>
          <cell r="I485">
            <v>0</v>
          </cell>
        </row>
        <row r="486">
          <cell r="D486" t="str">
            <v>SPARE</v>
          </cell>
          <cell r="F486" t="e">
            <v>#N/A</v>
          </cell>
          <cell r="G486" t="e">
            <v>#N/A</v>
          </cell>
          <cell r="H486">
            <v>0</v>
          </cell>
          <cell r="I486">
            <v>0</v>
          </cell>
        </row>
        <row r="487">
          <cell r="D487" t="str">
            <v>SPARE</v>
          </cell>
          <cell r="F487" t="e">
            <v>#N/A</v>
          </cell>
          <cell r="G487" t="e">
            <v>#N/A</v>
          </cell>
          <cell r="H487">
            <v>0</v>
          </cell>
          <cell r="I487">
            <v>0</v>
          </cell>
        </row>
        <row r="488">
          <cell r="D488" t="str">
            <v>SPARE</v>
          </cell>
          <cell r="F488" t="e">
            <v>#N/A</v>
          </cell>
          <cell r="G488" t="e">
            <v>#N/A</v>
          </cell>
          <cell r="H488">
            <v>0</v>
          </cell>
          <cell r="I488">
            <v>0</v>
          </cell>
        </row>
        <row r="489">
          <cell r="D489" t="str">
            <v>SPARE</v>
          </cell>
          <cell r="F489" t="e">
            <v>#N/A</v>
          </cell>
          <cell r="G489" t="e">
            <v>#N/A</v>
          </cell>
          <cell r="H489">
            <v>0</v>
          </cell>
          <cell r="I489">
            <v>0</v>
          </cell>
        </row>
      </sheetData>
      <sheetData sheetId="19"/>
      <sheetData sheetId="20">
        <row r="2">
          <cell r="D2" t="str">
            <v>Code Unit</v>
          </cell>
          <cell r="E2" t="str">
            <v>Nrp</v>
          </cell>
          <cell r="F2" t="str">
            <v>Nama</v>
          </cell>
          <cell r="G2" t="str">
            <v>Jabatan</v>
          </cell>
          <cell r="H2" t="str">
            <v>Shift Kerja</v>
          </cell>
          <cell r="I2" t="str">
            <v>Hm Awal</v>
          </cell>
          <cell r="J2" t="str">
            <v>Hm Akhir</v>
          </cell>
        </row>
        <row r="3">
          <cell r="D3" t="str">
            <v>E2006</v>
          </cell>
          <cell r="E3">
            <v>18064235</v>
          </cell>
          <cell r="F3" t="str">
            <v>BUDIANTO</v>
          </cell>
          <cell r="G3" t="str">
            <v>OPERATOR A2B (PC 2000)</v>
          </cell>
          <cell r="H3" t="str">
            <v>M</v>
          </cell>
          <cell r="I3">
            <v>15100</v>
          </cell>
          <cell r="J3">
            <v>15110</v>
          </cell>
        </row>
        <row r="4">
          <cell r="D4" t="str">
            <v>E2007</v>
          </cell>
          <cell r="E4">
            <v>16071377</v>
          </cell>
          <cell r="F4" t="str">
            <v>AGUS SUPRAYETNO</v>
          </cell>
          <cell r="G4" t="str">
            <v>OPERATOR A2B (PC 2000)</v>
          </cell>
          <cell r="H4" t="str">
            <v>M</v>
          </cell>
          <cell r="I4">
            <v>13802</v>
          </cell>
          <cell r="J4">
            <v>13812</v>
          </cell>
        </row>
        <row r="5">
          <cell r="D5" t="str">
            <v>E2008</v>
          </cell>
          <cell r="E5">
            <v>13110609</v>
          </cell>
          <cell r="F5" t="str">
            <v>KEMAN WIDIYANTO</v>
          </cell>
          <cell r="G5" t="str">
            <v>OPERATOR A2B (PC 2000)</v>
          </cell>
          <cell r="H5" t="str">
            <v>M</v>
          </cell>
          <cell r="I5">
            <v>13325</v>
          </cell>
          <cell r="J5">
            <v>13335</v>
          </cell>
        </row>
        <row r="6">
          <cell r="D6" t="str">
            <v>E2009</v>
          </cell>
          <cell r="E6">
            <v>14121007</v>
          </cell>
          <cell r="F6" t="str">
            <v>SONY DEVI PRASTYA</v>
          </cell>
          <cell r="G6" t="str">
            <v>OPERATOR A2B (PC 2000)</v>
          </cell>
          <cell r="H6" t="str">
            <v>M</v>
          </cell>
          <cell r="I6">
            <v>13584</v>
          </cell>
          <cell r="J6">
            <v>13592</v>
          </cell>
        </row>
        <row r="7">
          <cell r="D7" t="str">
            <v>E2010</v>
          </cell>
          <cell r="E7">
            <v>17021927</v>
          </cell>
          <cell r="F7" t="str">
            <v>USMAN SAIFUDIN</v>
          </cell>
          <cell r="G7" t="str">
            <v>OPERATOR A2B (PC 2000)</v>
          </cell>
          <cell r="H7" t="str">
            <v>M</v>
          </cell>
          <cell r="I7">
            <v>12417</v>
          </cell>
          <cell r="J7">
            <v>12427</v>
          </cell>
        </row>
        <row r="8">
          <cell r="D8" t="str">
            <v>E2011</v>
          </cell>
          <cell r="E8">
            <v>17113011</v>
          </cell>
          <cell r="F8" t="str">
            <v>DAMIANUS WERU</v>
          </cell>
          <cell r="G8" t="str">
            <v>OPERATOR A2B (PC 2000)</v>
          </cell>
          <cell r="H8" t="str">
            <v>M</v>
          </cell>
          <cell r="I8">
            <v>12726</v>
          </cell>
          <cell r="J8">
            <v>12733</v>
          </cell>
        </row>
        <row r="9">
          <cell r="D9" t="str">
            <v>E2012</v>
          </cell>
          <cell r="E9">
            <v>16101696</v>
          </cell>
          <cell r="F9" t="str">
            <v>EKO SETIAWAN</v>
          </cell>
          <cell r="G9" t="str">
            <v>OPERATOR A2B (PC 2000)</v>
          </cell>
          <cell r="H9" t="str">
            <v>M</v>
          </cell>
          <cell r="I9">
            <v>12531</v>
          </cell>
          <cell r="J9">
            <v>12540</v>
          </cell>
        </row>
        <row r="10">
          <cell r="D10" t="str">
            <v>E2013</v>
          </cell>
          <cell r="E10">
            <v>16061304</v>
          </cell>
          <cell r="F10" t="str">
            <v>PUJI HARTONO</v>
          </cell>
          <cell r="G10" t="str">
            <v>OPERATOR A2B (PC 2000)</v>
          </cell>
          <cell r="H10" t="str">
            <v>M</v>
          </cell>
          <cell r="I10">
            <v>12354</v>
          </cell>
          <cell r="J10">
            <v>12363</v>
          </cell>
        </row>
        <row r="11">
          <cell r="D11" t="str">
            <v>E2014</v>
          </cell>
          <cell r="E11">
            <v>17123170</v>
          </cell>
          <cell r="F11" t="str">
            <v>NIKO DIMUS RAGIL NUGROHO</v>
          </cell>
          <cell r="G11" t="str">
            <v>OPERATOR A2B (PC 2000)</v>
          </cell>
          <cell r="H11" t="str">
            <v>M</v>
          </cell>
          <cell r="I11">
            <v>12651</v>
          </cell>
          <cell r="J11">
            <v>12651</v>
          </cell>
        </row>
        <row r="12">
          <cell r="D12" t="str">
            <v>E2015</v>
          </cell>
          <cell r="E12">
            <v>16071376</v>
          </cell>
          <cell r="F12" t="str">
            <v>SUPRIYADI</v>
          </cell>
          <cell r="G12" t="str">
            <v>OPERATOR A2B (PC 2000)</v>
          </cell>
          <cell r="H12" t="str">
            <v>M</v>
          </cell>
          <cell r="I12">
            <v>11855</v>
          </cell>
          <cell r="J12">
            <v>11865</v>
          </cell>
        </row>
        <row r="13">
          <cell r="D13" t="str">
            <v>E2016</v>
          </cell>
          <cell r="E13">
            <v>17072475</v>
          </cell>
          <cell r="F13" t="str">
            <v>MUJIB BASTHOMI</v>
          </cell>
          <cell r="G13" t="str">
            <v>OPERATOR A2B (PC 2000)</v>
          </cell>
          <cell r="H13" t="str">
            <v>M</v>
          </cell>
          <cell r="I13">
            <v>12242</v>
          </cell>
          <cell r="J13">
            <v>12252</v>
          </cell>
        </row>
        <row r="14">
          <cell r="D14" t="str">
            <v>E2017</v>
          </cell>
          <cell r="E14">
            <v>17032067</v>
          </cell>
          <cell r="F14" t="str">
            <v>WAJI</v>
          </cell>
          <cell r="G14" t="str">
            <v>OPERATOR A2B (PC 2000)</v>
          </cell>
          <cell r="H14" t="str">
            <v>M</v>
          </cell>
          <cell r="I14">
            <v>11532</v>
          </cell>
          <cell r="J14">
            <v>11541</v>
          </cell>
        </row>
        <row r="15">
          <cell r="D15" t="str">
            <v>E2018</v>
          </cell>
          <cell r="E15">
            <v>17092716</v>
          </cell>
          <cell r="F15" t="str">
            <v>MUHAMMAD KHAMDAN MUANIF</v>
          </cell>
          <cell r="G15" t="str">
            <v>OPERATOR A2B (PC 2000)</v>
          </cell>
          <cell r="H15" t="str">
            <v>M</v>
          </cell>
          <cell r="I15">
            <v>10902</v>
          </cell>
          <cell r="J15">
            <v>10909</v>
          </cell>
        </row>
        <row r="16">
          <cell r="D16" t="str">
            <v>E2019</v>
          </cell>
          <cell r="F16" t="e">
            <v>#N/A</v>
          </cell>
          <cell r="G16" t="e">
            <v>#N/A</v>
          </cell>
          <cell r="H16">
            <v>0</v>
          </cell>
          <cell r="I16">
            <v>10325</v>
          </cell>
        </row>
        <row r="17">
          <cell r="D17" t="str">
            <v>E2020</v>
          </cell>
          <cell r="E17">
            <v>16081488</v>
          </cell>
          <cell r="F17" t="str">
            <v>UUN LUKITO FAQIH</v>
          </cell>
          <cell r="G17" t="str">
            <v>OPERATOR A2B (PC 2000)</v>
          </cell>
          <cell r="H17" t="str">
            <v>M</v>
          </cell>
          <cell r="I17">
            <v>9764</v>
          </cell>
          <cell r="J17">
            <v>9774</v>
          </cell>
        </row>
        <row r="18">
          <cell r="D18" t="str">
            <v>E2021</v>
          </cell>
          <cell r="E18">
            <v>17042270</v>
          </cell>
          <cell r="F18" t="str">
            <v>MUHAMMAD RAMLI</v>
          </cell>
          <cell r="G18" t="str">
            <v>OPERATOR A2B (PC 2000)</v>
          </cell>
          <cell r="H18" t="str">
            <v>M</v>
          </cell>
          <cell r="I18">
            <v>9168</v>
          </cell>
          <cell r="J18">
            <v>9178</v>
          </cell>
        </row>
        <row r="19">
          <cell r="D19" t="str">
            <v>E2022</v>
          </cell>
          <cell r="E19">
            <v>19006066</v>
          </cell>
          <cell r="F19" t="str">
            <v>ADI SISWANTO</v>
          </cell>
          <cell r="G19" t="str">
            <v>OPERATOR A2B (PC 2000)</v>
          </cell>
          <cell r="H19" t="str">
            <v>M</v>
          </cell>
          <cell r="I19">
            <v>7707</v>
          </cell>
          <cell r="J19">
            <v>7717</v>
          </cell>
        </row>
        <row r="20">
          <cell r="D20" t="str">
            <v>E2024</v>
          </cell>
          <cell r="E20">
            <v>17021909</v>
          </cell>
          <cell r="F20" t="str">
            <v>JASRAN</v>
          </cell>
          <cell r="G20" t="str">
            <v>OPERATOR A2B (PC 2000)</v>
          </cell>
          <cell r="H20" t="str">
            <v>M</v>
          </cell>
          <cell r="I20">
            <v>6070</v>
          </cell>
          <cell r="J20">
            <v>6079</v>
          </cell>
        </row>
        <row r="21">
          <cell r="D21" t="str">
            <v>E2027</v>
          </cell>
          <cell r="E21">
            <v>16071372</v>
          </cell>
          <cell r="F21" t="str">
            <v>KARDI</v>
          </cell>
          <cell r="G21" t="str">
            <v>OPERATOR A2B (PC 2000)</v>
          </cell>
          <cell r="H21" t="str">
            <v>M</v>
          </cell>
          <cell r="I21">
            <v>6088</v>
          </cell>
          <cell r="J21">
            <v>6098</v>
          </cell>
        </row>
        <row r="22">
          <cell r="D22" t="str">
            <v>E2028</v>
          </cell>
          <cell r="E22">
            <v>11100159</v>
          </cell>
          <cell r="F22" t="str">
            <v>SANUSI</v>
          </cell>
          <cell r="G22" t="str">
            <v>OPERATOR A2B (PC 2000)</v>
          </cell>
          <cell r="H22" t="str">
            <v>M</v>
          </cell>
          <cell r="I22">
            <v>5223</v>
          </cell>
          <cell r="J22">
            <v>5233</v>
          </cell>
        </row>
        <row r="23">
          <cell r="D23" t="str">
            <v>E2029</v>
          </cell>
          <cell r="E23">
            <v>13020350</v>
          </cell>
          <cell r="F23" t="str">
            <v>BAGUS BIRRUL WALIDAINI</v>
          </cell>
          <cell r="G23" t="str">
            <v>OPERATOR A2B (PC 2000)</v>
          </cell>
          <cell r="H23" t="str">
            <v>M</v>
          </cell>
          <cell r="I23">
            <v>3949</v>
          </cell>
          <cell r="J23">
            <v>3959</v>
          </cell>
        </row>
        <row r="24">
          <cell r="D24" t="str">
            <v>E2030</v>
          </cell>
          <cell r="E24">
            <v>20000515</v>
          </cell>
          <cell r="F24" t="str">
            <v>NOKKY SINGGIH PUTRA</v>
          </cell>
          <cell r="G24" t="str">
            <v>OPERATOR A2B (PC 2000)</v>
          </cell>
          <cell r="H24" t="str">
            <v>M</v>
          </cell>
          <cell r="I24">
            <v>4140</v>
          </cell>
          <cell r="J24">
            <v>4150</v>
          </cell>
        </row>
        <row r="25">
          <cell r="D25" t="str">
            <v>E2031</v>
          </cell>
          <cell r="E25">
            <v>17042179</v>
          </cell>
          <cell r="F25" t="str">
            <v>HERU KURNIAWAN</v>
          </cell>
          <cell r="G25" t="str">
            <v>OPERATOR A2B (PC 2000)</v>
          </cell>
          <cell r="H25" t="str">
            <v>M</v>
          </cell>
          <cell r="I25">
            <v>4371</v>
          </cell>
          <cell r="J25">
            <v>4380</v>
          </cell>
        </row>
        <row r="26">
          <cell r="D26" t="str">
            <v>E1203</v>
          </cell>
          <cell r="F26" t="e">
            <v>#N/A</v>
          </cell>
          <cell r="G26" t="e">
            <v>#N/A</v>
          </cell>
          <cell r="H26">
            <v>0</v>
          </cell>
          <cell r="I26">
            <v>0</v>
          </cell>
        </row>
        <row r="27">
          <cell r="D27" t="str">
            <v>E1207</v>
          </cell>
          <cell r="F27" t="e">
            <v>#N/A</v>
          </cell>
          <cell r="G27" t="e">
            <v>#N/A</v>
          </cell>
          <cell r="H27">
            <v>0</v>
          </cell>
          <cell r="I27">
            <v>31026</v>
          </cell>
        </row>
        <row r="28">
          <cell r="D28" t="str">
            <v>E1208</v>
          </cell>
          <cell r="E28">
            <v>17102912</v>
          </cell>
          <cell r="F28" t="str">
            <v>NAZAR FIRDAUS</v>
          </cell>
          <cell r="G28" t="str">
            <v>OPERATOR A2B (PC 300)</v>
          </cell>
          <cell r="H28" t="str">
            <v>M</v>
          </cell>
          <cell r="I28">
            <v>26839</v>
          </cell>
          <cell r="J28">
            <v>26844</v>
          </cell>
        </row>
        <row r="29">
          <cell r="D29" t="str">
            <v>E1209</v>
          </cell>
          <cell r="E29">
            <v>18043738</v>
          </cell>
          <cell r="F29" t="str">
            <v>ARIFIN</v>
          </cell>
          <cell r="G29" t="str">
            <v>OPERATOR A2B (PC 400)</v>
          </cell>
          <cell r="H29" t="str">
            <v>M</v>
          </cell>
          <cell r="I29">
            <v>29600</v>
          </cell>
          <cell r="J29">
            <v>29600</v>
          </cell>
        </row>
        <row r="30">
          <cell r="D30" t="str">
            <v>E1210</v>
          </cell>
          <cell r="E30">
            <v>18033516</v>
          </cell>
          <cell r="F30" t="str">
            <v>NASRUDIN</v>
          </cell>
          <cell r="G30" t="str">
            <v>OPERATOR A2B (PC 300)</v>
          </cell>
          <cell r="H30" t="str">
            <v>M</v>
          </cell>
          <cell r="I30">
            <v>19200</v>
          </cell>
          <cell r="J30">
            <v>19209</v>
          </cell>
        </row>
        <row r="31">
          <cell r="D31" t="str">
            <v>E1211</v>
          </cell>
          <cell r="E31">
            <v>17042178</v>
          </cell>
          <cell r="F31" t="str">
            <v>ARIS ABIMANYU</v>
          </cell>
          <cell r="G31" t="str">
            <v>OPERATOR A2B (PC 1250)</v>
          </cell>
          <cell r="H31" t="str">
            <v>M</v>
          </cell>
          <cell r="I31">
            <v>19226</v>
          </cell>
          <cell r="J31">
            <v>19235</v>
          </cell>
        </row>
        <row r="32">
          <cell r="D32" t="str">
            <v>E8501</v>
          </cell>
          <cell r="E32">
            <v>18053902</v>
          </cell>
          <cell r="F32" t="str">
            <v>JONO TODING KARUA</v>
          </cell>
          <cell r="G32" t="str">
            <v>OPERATOR A2B (PC 400)</v>
          </cell>
          <cell r="H32" t="str">
            <v>M</v>
          </cell>
          <cell r="I32">
            <v>16082</v>
          </cell>
          <cell r="J32">
            <v>16092</v>
          </cell>
        </row>
        <row r="33">
          <cell r="D33" t="str">
            <v>E8502</v>
          </cell>
          <cell r="E33">
            <v>20000396</v>
          </cell>
          <cell r="F33" t="str">
            <v>ANWAR</v>
          </cell>
          <cell r="G33" t="str">
            <v>OPERATOR A2B (PC 800)</v>
          </cell>
          <cell r="H33" t="str">
            <v>M</v>
          </cell>
          <cell r="I33">
            <v>16001</v>
          </cell>
          <cell r="J33">
            <v>16010</v>
          </cell>
        </row>
        <row r="34">
          <cell r="D34" t="str">
            <v>E8506</v>
          </cell>
          <cell r="E34">
            <v>17082658</v>
          </cell>
          <cell r="F34" t="str">
            <v>SUGIANTO PC</v>
          </cell>
          <cell r="G34" t="str">
            <v>OPERATOR A2B (PC 400)</v>
          </cell>
          <cell r="H34" t="str">
            <v>M</v>
          </cell>
          <cell r="I34">
            <v>15329</v>
          </cell>
          <cell r="J34">
            <v>15339</v>
          </cell>
        </row>
        <row r="35">
          <cell r="D35" t="str">
            <v>E8507</v>
          </cell>
          <cell r="E35">
            <v>20000448</v>
          </cell>
          <cell r="F35" t="str">
            <v>YUDIONO</v>
          </cell>
          <cell r="G35" t="str">
            <v>OPERATOR A2B (PC 800)</v>
          </cell>
          <cell r="H35" t="str">
            <v>M</v>
          </cell>
          <cell r="I35">
            <v>4445</v>
          </cell>
          <cell r="J35">
            <v>4455</v>
          </cell>
        </row>
        <row r="36">
          <cell r="D36" t="str">
            <v>E8508</v>
          </cell>
          <cell r="E36">
            <v>18013223</v>
          </cell>
          <cell r="F36" t="str">
            <v>ARIE PUTRA LASTIA NANDA</v>
          </cell>
          <cell r="G36" t="str">
            <v>OPERATOR A2B (PC 400)</v>
          </cell>
          <cell r="H36" t="str">
            <v>M</v>
          </cell>
          <cell r="I36">
            <v>4381</v>
          </cell>
          <cell r="J36">
            <v>4390</v>
          </cell>
        </row>
        <row r="37">
          <cell r="D37" t="str">
            <v>E8509</v>
          </cell>
          <cell r="E37">
            <v>17072472</v>
          </cell>
          <cell r="F37" t="str">
            <v>JOKO HERU PURWANTO</v>
          </cell>
          <cell r="G37" t="str">
            <v>OPERATOR A2B (PC 400)</v>
          </cell>
          <cell r="H37" t="str">
            <v>M</v>
          </cell>
          <cell r="I37">
            <v>1895</v>
          </cell>
          <cell r="J37">
            <v>1904</v>
          </cell>
        </row>
        <row r="38">
          <cell r="D38" t="str">
            <v>E8510</v>
          </cell>
          <cell r="E38">
            <v>17092793</v>
          </cell>
          <cell r="F38" t="str">
            <v>SUDIAN PRANOTO</v>
          </cell>
          <cell r="G38" t="str">
            <v>OPERATOR A2B (PC 400)</v>
          </cell>
          <cell r="H38" t="str">
            <v>M</v>
          </cell>
          <cell r="I38">
            <v>1808</v>
          </cell>
          <cell r="J38">
            <v>1818</v>
          </cell>
        </row>
        <row r="39">
          <cell r="D39" t="str">
            <v>E8001UT</v>
          </cell>
          <cell r="F39" t="e">
            <v>#N/A</v>
          </cell>
          <cell r="G39" t="e">
            <v>#N/A</v>
          </cell>
          <cell r="H39">
            <v>0</v>
          </cell>
          <cell r="I39">
            <v>0</v>
          </cell>
        </row>
        <row r="40">
          <cell r="D40" t="str">
            <v>E8501UT</v>
          </cell>
          <cell r="F40" t="e">
            <v>#N/A</v>
          </cell>
          <cell r="G40" t="e">
            <v>#N/A</v>
          </cell>
          <cell r="H40">
            <v>0</v>
          </cell>
          <cell r="I40">
            <v>0</v>
          </cell>
        </row>
        <row r="41">
          <cell r="D41" t="str">
            <v>E501</v>
          </cell>
          <cell r="E41">
            <v>18033517</v>
          </cell>
          <cell r="F41" t="str">
            <v>SUTRISNO</v>
          </cell>
          <cell r="G41" t="str">
            <v>OPERATOR A2B (PC 300)</v>
          </cell>
          <cell r="H41" t="str">
            <v>M</v>
          </cell>
          <cell r="I41">
            <v>690.2</v>
          </cell>
          <cell r="J41">
            <v>699.5</v>
          </cell>
        </row>
        <row r="42">
          <cell r="D42" t="str">
            <v>E502</v>
          </cell>
          <cell r="F42" t="e">
            <v>#N/A</v>
          </cell>
          <cell r="G42" t="e">
            <v>#N/A</v>
          </cell>
          <cell r="H42">
            <v>0</v>
          </cell>
          <cell r="I42">
            <v>593.9</v>
          </cell>
        </row>
        <row r="43">
          <cell r="D43" t="str">
            <v>E406</v>
          </cell>
          <cell r="E43">
            <v>18064214</v>
          </cell>
          <cell r="F43" t="str">
            <v>DERIANTO</v>
          </cell>
          <cell r="G43" t="str">
            <v>OPERATOR A2B (PC 400)</v>
          </cell>
          <cell r="H43" t="str">
            <v>M</v>
          </cell>
          <cell r="I43">
            <v>12078</v>
          </cell>
          <cell r="J43">
            <v>12088</v>
          </cell>
        </row>
        <row r="44">
          <cell r="D44" t="str">
            <v>E407</v>
          </cell>
          <cell r="E44">
            <v>18013234</v>
          </cell>
          <cell r="F44" t="str">
            <v>KAMIDI</v>
          </cell>
          <cell r="G44" t="str">
            <v>OPERATOR A2B (PC 300)</v>
          </cell>
          <cell r="H44" t="str">
            <v>M</v>
          </cell>
          <cell r="I44">
            <v>11886</v>
          </cell>
          <cell r="J44">
            <v>11895</v>
          </cell>
        </row>
        <row r="45">
          <cell r="D45" t="str">
            <v>E408</v>
          </cell>
          <cell r="E45">
            <v>18013315</v>
          </cell>
          <cell r="F45" t="str">
            <v>DEMIANUS BAWAN</v>
          </cell>
          <cell r="G45" t="str">
            <v>OPERATOR A2B (PC 200)</v>
          </cell>
          <cell r="H45" t="str">
            <v>M</v>
          </cell>
          <cell r="I45">
            <v>12716</v>
          </cell>
          <cell r="J45">
            <v>12716</v>
          </cell>
        </row>
        <row r="46">
          <cell r="D46" t="str">
            <v>E410</v>
          </cell>
          <cell r="E46">
            <v>18043720</v>
          </cell>
          <cell r="F46" t="str">
            <v>HARDI PRIYANTO</v>
          </cell>
          <cell r="G46" t="str">
            <v>OPERATOR A2B (PC 400)</v>
          </cell>
          <cell r="H46" t="str">
            <v>M</v>
          </cell>
          <cell r="I46">
            <v>8855</v>
          </cell>
          <cell r="J46">
            <v>8865</v>
          </cell>
        </row>
        <row r="47">
          <cell r="D47" t="str">
            <v>E411</v>
          </cell>
          <cell r="E47">
            <v>18043749</v>
          </cell>
          <cell r="F47" t="str">
            <v>BAMBANG PRASETYO</v>
          </cell>
          <cell r="G47" t="str">
            <v>OPERATOR A2B (PC 200)</v>
          </cell>
          <cell r="H47" t="str">
            <v>M</v>
          </cell>
          <cell r="I47">
            <v>9196</v>
          </cell>
          <cell r="J47">
            <v>9206</v>
          </cell>
        </row>
        <row r="48">
          <cell r="D48" t="str">
            <v>E303</v>
          </cell>
          <cell r="E48">
            <v>18023425</v>
          </cell>
          <cell r="F48" t="str">
            <v>DIAN ANDIKA WIDYA SAPUTRA</v>
          </cell>
          <cell r="G48" t="str">
            <v>OPERATOR A2B (PC 200)</v>
          </cell>
          <cell r="H48" t="str">
            <v>M</v>
          </cell>
          <cell r="I48">
            <v>20115.900000000001</v>
          </cell>
          <cell r="J48">
            <v>20126</v>
          </cell>
        </row>
        <row r="49">
          <cell r="D49" t="str">
            <v>E305</v>
          </cell>
          <cell r="E49">
            <v>18043725</v>
          </cell>
          <cell r="F49" t="str">
            <v>FAJAR MUHAMMAD PRATAMA</v>
          </cell>
          <cell r="G49" t="str">
            <v>OPERATOR A2B (DOZZER D85E SS)</v>
          </cell>
          <cell r="H49" t="str">
            <v>M</v>
          </cell>
          <cell r="I49">
            <v>19882.900000000001</v>
          </cell>
          <cell r="J49">
            <v>19892</v>
          </cell>
        </row>
        <row r="50">
          <cell r="D50" t="str">
            <v>E306</v>
          </cell>
          <cell r="F50" t="e">
            <v>#N/A</v>
          </cell>
          <cell r="G50" t="e">
            <v>#N/A</v>
          </cell>
          <cell r="H50">
            <v>0</v>
          </cell>
          <cell r="I50">
            <v>0</v>
          </cell>
        </row>
        <row r="51">
          <cell r="D51" t="str">
            <v>E307</v>
          </cell>
          <cell r="F51" t="e">
            <v>#N/A</v>
          </cell>
          <cell r="G51" t="e">
            <v>#N/A</v>
          </cell>
          <cell r="H51">
            <v>0</v>
          </cell>
          <cell r="I51">
            <v>0</v>
          </cell>
        </row>
        <row r="52">
          <cell r="D52" t="str">
            <v>E308</v>
          </cell>
          <cell r="F52" t="e">
            <v>#N/A</v>
          </cell>
          <cell r="G52" t="e">
            <v>#N/A</v>
          </cell>
          <cell r="H52">
            <v>0</v>
          </cell>
          <cell r="I52">
            <v>0</v>
          </cell>
        </row>
        <row r="53">
          <cell r="D53" t="str">
            <v>E309</v>
          </cell>
          <cell r="E53">
            <v>18053905</v>
          </cell>
          <cell r="F53" t="str">
            <v>HAMZAH</v>
          </cell>
          <cell r="G53" t="str">
            <v>OPERATOR A2B (PC 300)</v>
          </cell>
          <cell r="H53" t="str">
            <v>M</v>
          </cell>
          <cell r="I53">
            <v>0</v>
          </cell>
        </row>
        <row r="54">
          <cell r="D54" t="str">
            <v>E313</v>
          </cell>
          <cell r="E54">
            <v>18013191</v>
          </cell>
          <cell r="F54" t="str">
            <v>HERWAN WICAKSONO</v>
          </cell>
          <cell r="G54" t="str">
            <v>OPERATOR A2B (PC 300)</v>
          </cell>
          <cell r="H54" t="str">
            <v>M</v>
          </cell>
          <cell r="I54">
            <v>17140.099999999999</v>
          </cell>
          <cell r="J54">
            <v>17148.3</v>
          </cell>
        </row>
        <row r="55">
          <cell r="D55" t="str">
            <v>E208</v>
          </cell>
          <cell r="E55">
            <v>19019797</v>
          </cell>
          <cell r="F55" t="str">
            <v>FIRMAN SHOLEHUDIN</v>
          </cell>
          <cell r="G55" t="str">
            <v>OPERATOR A2B (PC 200)</v>
          </cell>
          <cell r="H55" t="str">
            <v>M</v>
          </cell>
          <cell r="I55">
            <v>21293.5</v>
          </cell>
          <cell r="J55">
            <v>21302.2</v>
          </cell>
        </row>
        <row r="56">
          <cell r="D56" t="str">
            <v>E209</v>
          </cell>
          <cell r="F56" t="e">
            <v>#N/A</v>
          </cell>
          <cell r="G56" t="e">
            <v>#N/A</v>
          </cell>
          <cell r="H56">
            <v>0</v>
          </cell>
          <cell r="I56">
            <v>0</v>
          </cell>
        </row>
        <row r="57">
          <cell r="D57" t="str">
            <v>E212</v>
          </cell>
          <cell r="E57">
            <v>19019440</v>
          </cell>
          <cell r="F57" t="str">
            <v>ZAINAL AHMAD</v>
          </cell>
          <cell r="G57" t="str">
            <v>OPERATOR A2B (PC 200)</v>
          </cell>
          <cell r="H57" t="str">
            <v>M</v>
          </cell>
          <cell r="I57">
            <v>19019.3</v>
          </cell>
          <cell r="J57">
            <v>19027.7</v>
          </cell>
        </row>
        <row r="58">
          <cell r="D58" t="str">
            <v>E213</v>
          </cell>
          <cell r="E58">
            <v>19019779</v>
          </cell>
          <cell r="F58" t="str">
            <v>DEFTENDI NOVIANTO</v>
          </cell>
          <cell r="G58" t="str">
            <v>OPERATOR A2B (PC 200)</v>
          </cell>
          <cell r="H58" t="str">
            <v>M</v>
          </cell>
          <cell r="I58">
            <v>0</v>
          </cell>
        </row>
        <row r="59">
          <cell r="D59" t="str">
            <v>E216</v>
          </cell>
          <cell r="E59">
            <v>19019798</v>
          </cell>
          <cell r="F59" t="str">
            <v>FITRI ANTO GUNAWAN</v>
          </cell>
          <cell r="G59" t="str">
            <v>OPERATOR A2B (PC 200)</v>
          </cell>
          <cell r="H59" t="str">
            <v>M</v>
          </cell>
          <cell r="I59">
            <v>13943</v>
          </cell>
          <cell r="J59">
            <v>13951</v>
          </cell>
        </row>
        <row r="60">
          <cell r="D60" t="str">
            <v>E223</v>
          </cell>
          <cell r="E60">
            <v>19019085</v>
          </cell>
          <cell r="F60" t="str">
            <v>OCKY YUDA PRILATAMA</v>
          </cell>
          <cell r="G60" t="str">
            <v>OPERATOR A2B (PC 200)</v>
          </cell>
          <cell r="H60" t="str">
            <v>M</v>
          </cell>
          <cell r="I60">
            <v>15941.2</v>
          </cell>
          <cell r="J60">
            <v>15948.2</v>
          </cell>
        </row>
        <row r="61">
          <cell r="D61" t="str">
            <v>E224</v>
          </cell>
          <cell r="F61" t="e">
            <v>#N/A</v>
          </cell>
          <cell r="G61" t="e">
            <v>#N/A</v>
          </cell>
          <cell r="H61">
            <v>0</v>
          </cell>
          <cell r="I61">
            <v>0</v>
          </cell>
        </row>
        <row r="62">
          <cell r="D62" t="str">
            <v>E225</v>
          </cell>
          <cell r="E62">
            <v>20000261</v>
          </cell>
          <cell r="F62" t="str">
            <v>IRWAN JAYADI</v>
          </cell>
          <cell r="G62" t="str">
            <v>OPERATOR A2B (PC 200)</v>
          </cell>
          <cell r="H62" t="str">
            <v>M</v>
          </cell>
          <cell r="I62">
            <v>15919</v>
          </cell>
          <cell r="J62">
            <v>15928</v>
          </cell>
        </row>
        <row r="63">
          <cell r="D63" t="str">
            <v>E226</v>
          </cell>
          <cell r="E63">
            <v>19019840</v>
          </cell>
          <cell r="F63" t="str">
            <v>ROWI AHMAD FAHRI</v>
          </cell>
          <cell r="G63" t="str">
            <v>OPERATOR A2B (PC 200)</v>
          </cell>
          <cell r="H63" t="str">
            <v>M</v>
          </cell>
          <cell r="I63">
            <v>16185.1</v>
          </cell>
          <cell r="J63">
            <v>16185.1</v>
          </cell>
        </row>
        <row r="64">
          <cell r="D64" t="str">
            <v>E227</v>
          </cell>
          <cell r="F64" t="e">
            <v>#N/A</v>
          </cell>
          <cell r="G64" t="e">
            <v>#N/A</v>
          </cell>
          <cell r="H64">
            <v>0</v>
          </cell>
          <cell r="I64">
            <v>0</v>
          </cell>
        </row>
        <row r="65">
          <cell r="D65" t="str">
            <v>E229</v>
          </cell>
          <cell r="E65">
            <v>19020395</v>
          </cell>
          <cell r="F65" t="str">
            <v>ALEX SYUHADA</v>
          </cell>
          <cell r="G65" t="str">
            <v>OPERATOR A2B (PC 200)</v>
          </cell>
          <cell r="H65" t="str">
            <v>M</v>
          </cell>
          <cell r="I65">
            <v>12340</v>
          </cell>
          <cell r="J65">
            <v>12348.5</v>
          </cell>
        </row>
        <row r="66">
          <cell r="D66" t="str">
            <v>E230</v>
          </cell>
          <cell r="E66">
            <v>19019091</v>
          </cell>
          <cell r="F66" t="str">
            <v>DAVID PINSENSIUS</v>
          </cell>
          <cell r="G66" t="str">
            <v>OPERATOR A2B (PC 200)</v>
          </cell>
          <cell r="H66" t="str">
            <v>M</v>
          </cell>
          <cell r="I66">
            <v>12298.8</v>
          </cell>
          <cell r="J66">
            <v>12307.9</v>
          </cell>
        </row>
        <row r="67">
          <cell r="D67" t="str">
            <v>E231</v>
          </cell>
          <cell r="E67">
            <v>19019834</v>
          </cell>
          <cell r="F67" t="str">
            <v>RIZAL FIRMANSYAH</v>
          </cell>
          <cell r="G67" t="str">
            <v>OPERATOR A2B (PC 200)</v>
          </cell>
          <cell r="H67" t="str">
            <v>M</v>
          </cell>
          <cell r="I67">
            <v>11845.2</v>
          </cell>
          <cell r="J67">
            <v>11854.3</v>
          </cell>
        </row>
        <row r="68">
          <cell r="D68" t="str">
            <v>E232</v>
          </cell>
          <cell r="E68">
            <v>20000435</v>
          </cell>
          <cell r="F68" t="str">
            <v>YAMANI</v>
          </cell>
          <cell r="G68" t="str">
            <v>OPERATOR A2B (PC 200)</v>
          </cell>
          <cell r="H68" t="str">
            <v>M</v>
          </cell>
          <cell r="I68">
            <v>12301.4</v>
          </cell>
          <cell r="J68">
            <v>12306</v>
          </cell>
        </row>
        <row r="69">
          <cell r="D69" t="str">
            <v>E233</v>
          </cell>
          <cell r="F69" t="e">
            <v>#N/A</v>
          </cell>
          <cell r="G69" t="e">
            <v>#N/A</v>
          </cell>
          <cell r="H69">
            <v>0</v>
          </cell>
          <cell r="I69">
            <v>0</v>
          </cell>
        </row>
        <row r="70">
          <cell r="D70" t="str">
            <v>E234</v>
          </cell>
          <cell r="F70" t="e">
            <v>#N/A</v>
          </cell>
          <cell r="G70" t="e">
            <v>#N/A</v>
          </cell>
          <cell r="H70">
            <v>0</v>
          </cell>
          <cell r="I70">
            <v>0</v>
          </cell>
        </row>
        <row r="71">
          <cell r="D71" t="str">
            <v>E235</v>
          </cell>
          <cell r="F71" t="e">
            <v>#N/A</v>
          </cell>
          <cell r="G71" t="e">
            <v>#N/A</v>
          </cell>
          <cell r="H71">
            <v>0</v>
          </cell>
          <cell r="I71">
            <v>0</v>
          </cell>
        </row>
        <row r="72">
          <cell r="D72" t="str">
            <v>E236</v>
          </cell>
          <cell r="E72">
            <v>19019853</v>
          </cell>
          <cell r="F72" t="str">
            <v>TEGAR</v>
          </cell>
          <cell r="G72" t="str">
            <v>OPERATOR A2B (PC 200)</v>
          </cell>
          <cell r="H72" t="str">
            <v>M</v>
          </cell>
          <cell r="I72">
            <v>11651.4</v>
          </cell>
          <cell r="J72">
            <v>11660.5</v>
          </cell>
        </row>
        <row r="73">
          <cell r="D73" t="str">
            <v>E237</v>
          </cell>
          <cell r="E73">
            <v>18074450</v>
          </cell>
          <cell r="F73" t="str">
            <v>GIYANTO</v>
          </cell>
          <cell r="G73" t="str">
            <v>OPERATOR A2B (PC 300)</v>
          </cell>
          <cell r="H73" t="str">
            <v>M</v>
          </cell>
          <cell r="I73">
            <v>11013.1</v>
          </cell>
          <cell r="J73">
            <v>11013.1</v>
          </cell>
        </row>
        <row r="74">
          <cell r="D74" t="str">
            <v>E238</v>
          </cell>
          <cell r="E74">
            <v>20000447</v>
          </cell>
          <cell r="F74" t="str">
            <v>GUNAWAN</v>
          </cell>
          <cell r="G74" t="str">
            <v>OPERATOR A2B (PC 200)</v>
          </cell>
          <cell r="H74" t="str">
            <v>M</v>
          </cell>
          <cell r="I74">
            <v>10971.8</v>
          </cell>
          <cell r="J74">
            <v>10980.9</v>
          </cell>
        </row>
        <row r="75">
          <cell r="D75" t="str">
            <v>HD78001</v>
          </cell>
          <cell r="F75" t="e">
            <v>#N/A</v>
          </cell>
          <cell r="G75" t="e">
            <v>#N/A</v>
          </cell>
          <cell r="H75">
            <v>0</v>
          </cell>
          <cell r="I75">
            <v>0</v>
          </cell>
        </row>
        <row r="76">
          <cell r="D76" t="str">
            <v>HD78002</v>
          </cell>
          <cell r="F76" t="e">
            <v>#N/A</v>
          </cell>
          <cell r="G76" t="e">
            <v>#N/A</v>
          </cell>
          <cell r="H76">
            <v>0</v>
          </cell>
          <cell r="I76">
            <v>0</v>
          </cell>
        </row>
        <row r="77">
          <cell r="D77" t="str">
            <v>HD78003</v>
          </cell>
          <cell r="F77" t="e">
            <v>#N/A</v>
          </cell>
          <cell r="G77" t="e">
            <v>#N/A</v>
          </cell>
          <cell r="H77">
            <v>0</v>
          </cell>
          <cell r="I77">
            <v>0</v>
          </cell>
        </row>
        <row r="78">
          <cell r="D78" t="str">
            <v>HD78004</v>
          </cell>
          <cell r="F78" t="e">
            <v>#N/A</v>
          </cell>
          <cell r="G78" t="e">
            <v>#N/A</v>
          </cell>
          <cell r="H78">
            <v>0</v>
          </cell>
          <cell r="I78">
            <v>0</v>
          </cell>
        </row>
        <row r="79">
          <cell r="D79" t="str">
            <v>HD78005</v>
          </cell>
          <cell r="F79" t="e">
            <v>#N/A</v>
          </cell>
          <cell r="G79" t="e">
            <v>#N/A</v>
          </cell>
          <cell r="H79">
            <v>0</v>
          </cell>
          <cell r="I79">
            <v>0</v>
          </cell>
        </row>
        <row r="80">
          <cell r="D80" t="str">
            <v>HD7801</v>
          </cell>
          <cell r="F80" t="e">
            <v>#N/A</v>
          </cell>
          <cell r="G80" t="e">
            <v>#N/A</v>
          </cell>
          <cell r="H80">
            <v>0</v>
          </cell>
          <cell r="I80">
            <v>0</v>
          </cell>
        </row>
        <row r="81">
          <cell r="D81" t="str">
            <v>HD7802</v>
          </cell>
          <cell r="E81">
            <v>20000370</v>
          </cell>
          <cell r="F81" t="str">
            <v>ANDRI YUDI LESMANA</v>
          </cell>
          <cell r="G81" t="str">
            <v>OPERATOR TRUK PRODUKSI (HD 785)</v>
          </cell>
          <cell r="H81" t="str">
            <v>M</v>
          </cell>
          <cell r="I81">
            <v>30917</v>
          </cell>
          <cell r="J81">
            <v>30926</v>
          </cell>
        </row>
        <row r="82">
          <cell r="D82" t="str">
            <v>HD7803</v>
          </cell>
          <cell r="E82">
            <v>20000356</v>
          </cell>
          <cell r="F82" t="str">
            <v>SUKAMTO</v>
          </cell>
          <cell r="G82" t="str">
            <v>OPERATOR TRUK PRODUKSI (HD 785)</v>
          </cell>
          <cell r="H82" t="str">
            <v>M</v>
          </cell>
          <cell r="I82">
            <v>31039.3</v>
          </cell>
          <cell r="J82">
            <v>31048.6</v>
          </cell>
        </row>
        <row r="83">
          <cell r="D83" t="str">
            <v>HD7804</v>
          </cell>
          <cell r="E83">
            <v>20000364</v>
          </cell>
          <cell r="F83" t="str">
            <v>ANTHO</v>
          </cell>
          <cell r="G83" t="str">
            <v>OPERATOR TRUK PRODUKSI (HD 785)</v>
          </cell>
          <cell r="H83" t="str">
            <v>M</v>
          </cell>
          <cell r="I83">
            <v>31392.5</v>
          </cell>
          <cell r="J83">
            <v>31400</v>
          </cell>
        </row>
        <row r="84">
          <cell r="D84" t="str">
            <v>HD7805</v>
          </cell>
          <cell r="F84" t="e">
            <v>#N/A</v>
          </cell>
          <cell r="G84" t="e">
            <v>#N/A</v>
          </cell>
          <cell r="H84">
            <v>0</v>
          </cell>
          <cell r="I84">
            <v>30591.3</v>
          </cell>
        </row>
        <row r="85">
          <cell r="D85" t="str">
            <v>HD7806</v>
          </cell>
          <cell r="E85">
            <v>18054010</v>
          </cell>
          <cell r="F85" t="str">
            <v>ISMAIL</v>
          </cell>
          <cell r="G85" t="str">
            <v>OPERATOR TRUK PRODUKSI (HD 465)</v>
          </cell>
          <cell r="H85" t="str">
            <v>M</v>
          </cell>
          <cell r="I85">
            <v>26839.200000000001</v>
          </cell>
          <cell r="J85">
            <v>26839.9</v>
          </cell>
        </row>
        <row r="86">
          <cell r="D86" t="str">
            <v>HD7807</v>
          </cell>
          <cell r="E86">
            <v>18094965</v>
          </cell>
          <cell r="F86" t="str">
            <v>AMIN BUDIONO</v>
          </cell>
          <cell r="G86" t="str">
            <v>OPERATOR TRUK PRODUKSI (HD 785)</v>
          </cell>
          <cell r="H86" t="str">
            <v>M</v>
          </cell>
          <cell r="I86">
            <v>25754.799999999999</v>
          </cell>
          <cell r="J86">
            <v>25754.799999999999</v>
          </cell>
        </row>
        <row r="87">
          <cell r="D87" t="str">
            <v>HD7810</v>
          </cell>
          <cell r="F87" t="e">
            <v>#N/A</v>
          </cell>
          <cell r="G87" t="e">
            <v>#N/A</v>
          </cell>
          <cell r="H87">
            <v>0</v>
          </cell>
          <cell r="I87">
            <v>0</v>
          </cell>
        </row>
        <row r="88">
          <cell r="D88" t="str">
            <v>HD7811</v>
          </cell>
          <cell r="E88">
            <v>20000400</v>
          </cell>
          <cell r="F88" t="str">
            <v>ERWIN PARANDUK</v>
          </cell>
          <cell r="G88" t="str">
            <v>OPERATOR TRUK PRODUKSI (HD 785)</v>
          </cell>
          <cell r="H88" t="str">
            <v>M</v>
          </cell>
          <cell r="I88">
            <v>25458.7</v>
          </cell>
          <cell r="J88">
            <v>25460.9</v>
          </cell>
        </row>
        <row r="89">
          <cell r="D89" t="str">
            <v>HD7812</v>
          </cell>
          <cell r="E89">
            <v>19020630</v>
          </cell>
          <cell r="F89" t="str">
            <v>RYAN NIKI KOSASIH</v>
          </cell>
          <cell r="G89" t="str">
            <v>OPERATOR TRUK PRODUKSI (HD 785)</v>
          </cell>
          <cell r="H89" t="str">
            <v>M</v>
          </cell>
          <cell r="I89">
            <v>24038.3</v>
          </cell>
          <cell r="J89">
            <v>24040</v>
          </cell>
        </row>
        <row r="90">
          <cell r="D90" t="str">
            <v>HD78102</v>
          </cell>
          <cell r="E90">
            <v>15050839</v>
          </cell>
          <cell r="F90" t="str">
            <v>HASAN IDRIS ACHYAR</v>
          </cell>
          <cell r="G90" t="str">
            <v>OPERATOR TRUK PRODUKSI (HD 785)</v>
          </cell>
          <cell r="H90" t="str">
            <v>M</v>
          </cell>
          <cell r="I90">
            <v>11885.1</v>
          </cell>
          <cell r="J90">
            <v>11892.3</v>
          </cell>
        </row>
        <row r="91">
          <cell r="D91" t="str">
            <v>HD78103</v>
          </cell>
          <cell r="E91">
            <v>12070288</v>
          </cell>
          <cell r="F91" t="str">
            <v>REZA HEVI PANGESTU</v>
          </cell>
          <cell r="G91" t="str">
            <v>OPERATOR TRUK PRODUKSI (HD 785)</v>
          </cell>
          <cell r="H91" t="str">
            <v>M</v>
          </cell>
          <cell r="I91">
            <v>12342.9</v>
          </cell>
          <cell r="J91">
            <v>12351.8</v>
          </cell>
        </row>
        <row r="92">
          <cell r="D92" t="str">
            <v>HD78104</v>
          </cell>
          <cell r="E92">
            <v>17062439</v>
          </cell>
          <cell r="F92" t="str">
            <v>MU'ARIP</v>
          </cell>
          <cell r="G92" t="str">
            <v>OPERATOR TRUK PRODUKSI (HD 785)</v>
          </cell>
          <cell r="H92" t="str">
            <v>M</v>
          </cell>
          <cell r="I92">
            <v>12684.2</v>
          </cell>
          <cell r="J92">
            <v>12693.1</v>
          </cell>
        </row>
        <row r="93">
          <cell r="D93" t="str">
            <v>HD78105</v>
          </cell>
          <cell r="F93" t="e">
            <v>#N/A</v>
          </cell>
          <cell r="G93" t="e">
            <v>#N/A</v>
          </cell>
          <cell r="H93">
            <v>0</v>
          </cell>
          <cell r="I93">
            <v>12155.9</v>
          </cell>
        </row>
        <row r="94">
          <cell r="D94" t="str">
            <v>HD78106</v>
          </cell>
          <cell r="F94" t="e">
            <v>#N/A</v>
          </cell>
          <cell r="G94" t="e">
            <v>#N/A</v>
          </cell>
          <cell r="H94">
            <v>0</v>
          </cell>
          <cell r="I94">
            <v>12367.4</v>
          </cell>
        </row>
        <row r="95">
          <cell r="D95" t="str">
            <v>HD78107</v>
          </cell>
          <cell r="E95">
            <v>19020471</v>
          </cell>
          <cell r="F95" t="str">
            <v>TAUFAN AKHIR</v>
          </cell>
          <cell r="G95" t="str">
            <v>OPERATOR TRUK PRODUKSI (HD 785)</v>
          </cell>
          <cell r="H95" t="str">
            <v>M</v>
          </cell>
          <cell r="I95">
            <v>12630.3</v>
          </cell>
          <cell r="J95">
            <v>12638.4</v>
          </cell>
        </row>
        <row r="96">
          <cell r="D96" t="str">
            <v>HD78108</v>
          </cell>
          <cell r="E96">
            <v>17082668</v>
          </cell>
          <cell r="F96" t="str">
            <v>ISWOYO</v>
          </cell>
          <cell r="G96" t="str">
            <v>OPERATOR TRUK PRODUKSI (HD 785)</v>
          </cell>
          <cell r="H96" t="str">
            <v>M</v>
          </cell>
          <cell r="I96">
            <v>12156</v>
          </cell>
          <cell r="J96">
            <v>12164.8</v>
          </cell>
        </row>
        <row r="97">
          <cell r="D97" t="str">
            <v>HD78109</v>
          </cell>
          <cell r="E97">
            <v>18023437</v>
          </cell>
          <cell r="F97" t="str">
            <v>ISWAHYUDI</v>
          </cell>
          <cell r="G97" t="str">
            <v>OPERATOR TRUK PRODUKSI (HD 785)</v>
          </cell>
          <cell r="H97" t="str">
            <v>M</v>
          </cell>
          <cell r="I97">
            <v>12154.1</v>
          </cell>
          <cell r="J97">
            <v>12162.9</v>
          </cell>
        </row>
        <row r="98">
          <cell r="D98" t="str">
            <v>HD78111</v>
          </cell>
          <cell r="E98">
            <v>18084660</v>
          </cell>
          <cell r="F98" t="str">
            <v>SUMARNO</v>
          </cell>
          <cell r="G98" t="str">
            <v>OPERATOR TRUK PRODUKSI (HD 465)</v>
          </cell>
          <cell r="H98" t="str">
            <v>M</v>
          </cell>
          <cell r="I98">
            <v>11459.5</v>
          </cell>
          <cell r="J98">
            <v>11469.5</v>
          </cell>
        </row>
        <row r="99">
          <cell r="D99" t="str">
            <v>HD78112</v>
          </cell>
          <cell r="E99">
            <v>19020467</v>
          </cell>
          <cell r="F99" t="str">
            <v>SAUVIL AHYAR</v>
          </cell>
          <cell r="G99" t="str">
            <v>OPERATOR TRUK PRODUKSI (HD 785)</v>
          </cell>
          <cell r="H99" t="str">
            <v>M</v>
          </cell>
          <cell r="I99">
            <v>12085.2</v>
          </cell>
          <cell r="J99">
            <v>12095.2</v>
          </cell>
        </row>
        <row r="100">
          <cell r="D100" t="str">
            <v>HD78113</v>
          </cell>
          <cell r="E100">
            <v>14010619</v>
          </cell>
          <cell r="F100" t="str">
            <v>IMRON BUKHORI</v>
          </cell>
          <cell r="G100" t="str">
            <v>OPERATOR TRUK PRODUKSI (HD 785)</v>
          </cell>
          <cell r="H100" t="str">
            <v>M</v>
          </cell>
          <cell r="I100">
            <v>11990.2</v>
          </cell>
          <cell r="J100">
            <v>11999.4</v>
          </cell>
        </row>
        <row r="101">
          <cell r="D101" t="str">
            <v>HD78114</v>
          </cell>
          <cell r="E101">
            <v>13040440</v>
          </cell>
          <cell r="F101" t="str">
            <v>TRI ADIN SHOBRI RAHMAN</v>
          </cell>
          <cell r="G101" t="str">
            <v>OPERATOR TRUK PRODUKSI (HD 785)</v>
          </cell>
          <cell r="H101" t="str">
            <v>M</v>
          </cell>
          <cell r="I101">
            <v>11782.6</v>
          </cell>
          <cell r="J101">
            <v>11791.7</v>
          </cell>
        </row>
        <row r="102">
          <cell r="D102" t="str">
            <v>HD78115</v>
          </cell>
          <cell r="E102">
            <v>16101683</v>
          </cell>
          <cell r="F102" t="str">
            <v>YONNI RACHMAD</v>
          </cell>
          <cell r="G102" t="str">
            <v>OPERATOR TRUK PRODUKSI (HD 785)</v>
          </cell>
          <cell r="H102" t="str">
            <v>M</v>
          </cell>
          <cell r="I102">
            <v>11345.6</v>
          </cell>
          <cell r="J102">
            <v>11354.8</v>
          </cell>
        </row>
        <row r="103">
          <cell r="D103" t="str">
            <v>HD78116</v>
          </cell>
          <cell r="E103">
            <v>19020491</v>
          </cell>
          <cell r="F103" t="str">
            <v>NUR MUHAMMAD ILMI</v>
          </cell>
          <cell r="G103" t="str">
            <v>OPERATOR TRUK PRODUKSI (HD 785)</v>
          </cell>
          <cell r="H103" t="str">
            <v>M</v>
          </cell>
          <cell r="I103">
            <v>11843.3</v>
          </cell>
          <cell r="J103">
            <v>11850.5</v>
          </cell>
        </row>
        <row r="104">
          <cell r="D104" t="str">
            <v>HD78117</v>
          </cell>
          <cell r="E104">
            <v>17102911</v>
          </cell>
          <cell r="F104" t="str">
            <v>BAHTERA MUHAMMAD CHARIS</v>
          </cell>
          <cell r="G104" t="str">
            <v>OPERATOR TRUK PRODUKSI (HD 785)</v>
          </cell>
          <cell r="H104" t="str">
            <v>M</v>
          </cell>
          <cell r="I104">
            <v>11576.9</v>
          </cell>
          <cell r="J104">
            <v>11576.9</v>
          </cell>
        </row>
        <row r="105">
          <cell r="D105" t="str">
            <v>HD78118</v>
          </cell>
          <cell r="E105">
            <v>18023450</v>
          </cell>
          <cell r="F105" t="str">
            <v>DWI ANGGA MEIONO</v>
          </cell>
          <cell r="G105" t="str">
            <v>OPERATOR TRUK PRODUKSI (HD 785)</v>
          </cell>
          <cell r="H105" t="str">
            <v>M</v>
          </cell>
          <cell r="I105">
            <v>11961.3</v>
          </cell>
          <cell r="J105">
            <v>11970.9</v>
          </cell>
        </row>
        <row r="106">
          <cell r="D106" t="str">
            <v>HD78124</v>
          </cell>
          <cell r="E106">
            <v>18074548</v>
          </cell>
          <cell r="F106" t="str">
            <v>HERUYONO KURNIAWAN</v>
          </cell>
          <cell r="G106" t="str">
            <v>OPERATOR TRUK PRODUKSI (HD 465)</v>
          </cell>
          <cell r="H106" t="str">
            <v>M</v>
          </cell>
          <cell r="I106">
            <v>11301.5</v>
          </cell>
          <cell r="J106">
            <v>11310.7</v>
          </cell>
        </row>
        <row r="107">
          <cell r="D107" t="str">
            <v>HD78125</v>
          </cell>
          <cell r="E107">
            <v>17112989</v>
          </cell>
          <cell r="F107" t="str">
            <v>SURATNO</v>
          </cell>
          <cell r="G107" t="str">
            <v>OPERATOR TRUK PRODUKSI (HD 785)</v>
          </cell>
          <cell r="H107" t="str">
            <v>M</v>
          </cell>
          <cell r="I107">
            <v>11581.1</v>
          </cell>
          <cell r="J107">
            <v>11590.5</v>
          </cell>
        </row>
        <row r="108">
          <cell r="D108" t="str">
            <v>HD78126</v>
          </cell>
          <cell r="E108">
            <v>18074437</v>
          </cell>
          <cell r="F108" t="str">
            <v>ALDY RAFIADY</v>
          </cell>
          <cell r="G108" t="str">
            <v>OPERATOR TRUK PRODUKSI (HD 785)</v>
          </cell>
          <cell r="H108" t="str">
            <v>M</v>
          </cell>
          <cell r="I108">
            <v>12152.2</v>
          </cell>
          <cell r="J108">
            <v>12161.7</v>
          </cell>
        </row>
        <row r="109">
          <cell r="D109" t="str">
            <v>HD78127</v>
          </cell>
          <cell r="E109">
            <v>19020391</v>
          </cell>
          <cell r="F109" t="str">
            <v>NOVIN SANAPANG</v>
          </cell>
          <cell r="G109" t="str">
            <v>OPERATOR TRUK PRODUKSI (HD 785)</v>
          </cell>
          <cell r="H109" t="str">
            <v>M</v>
          </cell>
          <cell r="I109">
            <v>11691.4</v>
          </cell>
          <cell r="J109">
            <v>11700.9</v>
          </cell>
        </row>
        <row r="110">
          <cell r="D110" t="str">
            <v>HD78128</v>
          </cell>
          <cell r="E110">
            <v>14121040</v>
          </cell>
          <cell r="F110" t="str">
            <v>SURINTO</v>
          </cell>
          <cell r="G110" t="str">
            <v>OPERATOR TRUK PRODUKSI (HD 785)</v>
          </cell>
          <cell r="H110" t="str">
            <v>M</v>
          </cell>
          <cell r="I110">
            <v>11591.3</v>
          </cell>
          <cell r="J110">
            <v>11598.5</v>
          </cell>
        </row>
        <row r="111">
          <cell r="D111" t="str">
            <v>HD78129</v>
          </cell>
          <cell r="E111">
            <v>17052296</v>
          </cell>
          <cell r="F111" t="str">
            <v>SUHARDI</v>
          </cell>
          <cell r="G111" t="str">
            <v>OPERATOR TRUK PRODUKSI (HD 785)</v>
          </cell>
          <cell r="H111" t="str">
            <v>M</v>
          </cell>
          <cell r="I111">
            <v>11694.1</v>
          </cell>
          <cell r="J111">
            <v>11703.2</v>
          </cell>
        </row>
        <row r="112">
          <cell r="D112" t="str">
            <v>HD78130</v>
          </cell>
          <cell r="E112">
            <v>15031063</v>
          </cell>
          <cell r="F112" t="str">
            <v>DANANG SABIL SAPUTRO</v>
          </cell>
          <cell r="G112" t="str">
            <v>OPERATOR TRUK PRODUKSI (HD 785)</v>
          </cell>
          <cell r="H112" t="str">
            <v>M</v>
          </cell>
          <cell r="I112">
            <v>11924</v>
          </cell>
          <cell r="J112">
            <v>11933.5</v>
          </cell>
        </row>
        <row r="113">
          <cell r="D113" t="str">
            <v>HD78131</v>
          </cell>
          <cell r="E113">
            <v>17052271</v>
          </cell>
          <cell r="F113" t="str">
            <v>PUJO SANTOSO</v>
          </cell>
          <cell r="G113" t="str">
            <v>OPERATOR TRUK PRODUKSI (HD 785)</v>
          </cell>
          <cell r="H113" t="str">
            <v>M</v>
          </cell>
          <cell r="I113">
            <v>11476.6</v>
          </cell>
          <cell r="J113">
            <v>11483.8</v>
          </cell>
        </row>
        <row r="114">
          <cell r="D114" t="str">
            <v>HD78132</v>
          </cell>
          <cell r="E114">
            <v>18064203</v>
          </cell>
          <cell r="F114" t="str">
            <v>MAHMUDAH FIRMANSYAH</v>
          </cell>
          <cell r="G114" t="str">
            <v>OPERATOR TRUK PRODUKSI (HD 465)</v>
          </cell>
          <cell r="H114" t="str">
            <v>M</v>
          </cell>
          <cell r="I114">
            <v>11408.5</v>
          </cell>
          <cell r="J114">
            <v>11415.6</v>
          </cell>
        </row>
        <row r="115">
          <cell r="D115" t="str">
            <v>HD78133</v>
          </cell>
          <cell r="E115">
            <v>17123158</v>
          </cell>
          <cell r="F115" t="str">
            <v>ENDY SRI LINDRA</v>
          </cell>
          <cell r="G115" t="str">
            <v>OPERATOR TRUK PRODUKSI (HD 785)</v>
          </cell>
          <cell r="H115" t="str">
            <v>M</v>
          </cell>
          <cell r="I115">
            <v>11408.3</v>
          </cell>
          <cell r="J115">
            <v>11418.1</v>
          </cell>
        </row>
        <row r="116">
          <cell r="D116" t="str">
            <v>HD78134</v>
          </cell>
          <cell r="E116">
            <v>17102918</v>
          </cell>
          <cell r="F116" t="str">
            <v>MISRAN TONI</v>
          </cell>
          <cell r="G116" t="str">
            <v>OPERATOR TRUK PRODUKSI (HD 785)</v>
          </cell>
          <cell r="H116" t="str">
            <v>M</v>
          </cell>
          <cell r="I116">
            <v>11480.1</v>
          </cell>
          <cell r="J116">
            <v>11487.6</v>
          </cell>
        </row>
        <row r="117">
          <cell r="D117" t="str">
            <v>HD78135</v>
          </cell>
          <cell r="E117">
            <v>17021923</v>
          </cell>
          <cell r="F117" t="str">
            <v>AGUS YUGIANTO</v>
          </cell>
          <cell r="G117" t="str">
            <v>OPERATOR TRUK PRODUKSI (HD 785)</v>
          </cell>
          <cell r="H117" t="str">
            <v>M</v>
          </cell>
          <cell r="I117">
            <v>10902.7</v>
          </cell>
          <cell r="J117">
            <v>10911.9</v>
          </cell>
        </row>
        <row r="118">
          <cell r="D118" t="str">
            <v>HD78136</v>
          </cell>
          <cell r="E118">
            <v>16051288</v>
          </cell>
          <cell r="F118" t="str">
            <v>FERRY ISNAIN</v>
          </cell>
          <cell r="G118" t="str">
            <v>OPERATOR TRUK PRODUKSI (HD 785)</v>
          </cell>
          <cell r="H118" t="str">
            <v>M</v>
          </cell>
          <cell r="I118">
            <v>9795.7000000000007</v>
          </cell>
          <cell r="J118">
            <v>9805</v>
          </cell>
        </row>
        <row r="119">
          <cell r="D119" t="str">
            <v>HD78137</v>
          </cell>
          <cell r="E119">
            <v>17113008</v>
          </cell>
          <cell r="F119" t="str">
            <v>AMRULLAH</v>
          </cell>
          <cell r="G119" t="str">
            <v>OPERATOR TRUK PRODUKSI (HD 785)</v>
          </cell>
          <cell r="H119" t="str">
            <v>M</v>
          </cell>
          <cell r="I119">
            <v>9972.7999999999993</v>
          </cell>
          <cell r="J119">
            <v>9981.7999999999993</v>
          </cell>
        </row>
        <row r="120">
          <cell r="D120" t="str">
            <v>HD78138</v>
          </cell>
          <cell r="E120">
            <v>11100152</v>
          </cell>
          <cell r="F120" t="str">
            <v>WARTONO</v>
          </cell>
          <cell r="G120" t="str">
            <v>OPERATOR TRUK PRODUKSI (HD 785)</v>
          </cell>
          <cell r="H120" t="str">
            <v>M</v>
          </cell>
          <cell r="I120">
            <v>10214.799999999999</v>
          </cell>
          <cell r="J120">
            <v>10222</v>
          </cell>
        </row>
        <row r="121">
          <cell r="D121" t="str">
            <v>HD78139</v>
          </cell>
          <cell r="E121">
            <v>19020457</v>
          </cell>
          <cell r="F121" t="str">
            <v>BAHTIAR DWI SUDARMAJI</v>
          </cell>
          <cell r="G121" t="str">
            <v>OPERATOR TRUK PRODUKSI (HD 785)</v>
          </cell>
          <cell r="H121" t="str">
            <v>M</v>
          </cell>
          <cell r="I121">
            <v>10537.5</v>
          </cell>
          <cell r="J121">
            <v>10547.5</v>
          </cell>
        </row>
        <row r="122">
          <cell r="D122" t="str">
            <v>HD78140</v>
          </cell>
          <cell r="E122">
            <v>16101688</v>
          </cell>
          <cell r="F122" t="str">
            <v>JOKO HERMANTO</v>
          </cell>
          <cell r="G122" t="str">
            <v>OPERATOR TRUK PRODUKSI (HD 785)</v>
          </cell>
          <cell r="H122" t="str">
            <v>M</v>
          </cell>
          <cell r="I122">
            <v>10196.299999999999</v>
          </cell>
          <cell r="J122">
            <v>10206</v>
          </cell>
        </row>
        <row r="123">
          <cell r="D123" t="str">
            <v>HD78141</v>
          </cell>
          <cell r="E123">
            <v>16081489</v>
          </cell>
          <cell r="F123" t="str">
            <v>MUHAMMAD RIFA'I</v>
          </cell>
          <cell r="G123" t="str">
            <v>OPERATOR TRUK PRODUKSI (HD 785)</v>
          </cell>
          <cell r="H123" t="str">
            <v>M</v>
          </cell>
          <cell r="I123">
            <v>9565.5</v>
          </cell>
          <cell r="J123">
            <v>9574.6</v>
          </cell>
        </row>
        <row r="124">
          <cell r="D124" t="str">
            <v>HD78142</v>
          </cell>
          <cell r="E124">
            <v>18074419</v>
          </cell>
          <cell r="F124" t="str">
            <v>BUDI SANTOSO</v>
          </cell>
          <cell r="G124" t="str">
            <v>OPERATOR TRUK PRODUKSI (HD 465)</v>
          </cell>
          <cell r="H124" t="str">
            <v>M</v>
          </cell>
          <cell r="I124">
            <v>9735.4</v>
          </cell>
          <cell r="J124">
            <v>9744.9</v>
          </cell>
        </row>
        <row r="125">
          <cell r="D125" t="str">
            <v>HD78143</v>
          </cell>
          <cell r="E125">
            <v>17021897</v>
          </cell>
          <cell r="F125" t="str">
            <v>HERMANSYAH</v>
          </cell>
          <cell r="G125" t="str">
            <v>OPERATOR TRUK PRODUKSI (HD 785)</v>
          </cell>
          <cell r="H125" t="str">
            <v>M</v>
          </cell>
          <cell r="I125">
            <v>10049.799999999999</v>
          </cell>
          <cell r="J125">
            <v>10059.799999999999</v>
          </cell>
        </row>
        <row r="126">
          <cell r="D126" t="str">
            <v>HD78144</v>
          </cell>
          <cell r="E126">
            <v>13020378</v>
          </cell>
          <cell r="F126" t="str">
            <v>ABDUL WAHID</v>
          </cell>
          <cell r="G126" t="str">
            <v>OPERATOR TRUK PRODUKSI (HD 785)</v>
          </cell>
          <cell r="H126" t="str">
            <v>M</v>
          </cell>
          <cell r="I126">
            <v>10112.4</v>
          </cell>
          <cell r="J126">
            <v>10121.700000000001</v>
          </cell>
        </row>
        <row r="127">
          <cell r="D127" t="str">
            <v>HD78145</v>
          </cell>
          <cell r="E127">
            <v>15010808</v>
          </cell>
          <cell r="F127" t="str">
            <v>LUTFI LAUHANI</v>
          </cell>
          <cell r="G127" t="str">
            <v>OPERATOR TRUK PRODUKSI (HD 785)</v>
          </cell>
          <cell r="H127" t="str">
            <v>M</v>
          </cell>
          <cell r="I127">
            <v>9853.4</v>
          </cell>
          <cell r="J127">
            <v>9862.9</v>
          </cell>
        </row>
        <row r="128">
          <cell r="D128" t="str">
            <v>HD78146</v>
          </cell>
          <cell r="E128">
            <v>17102878</v>
          </cell>
          <cell r="F128" t="str">
            <v>ABDUL RAKIB</v>
          </cell>
          <cell r="G128" t="str">
            <v>OPERATOR TRUK PRODUKSI (HD 785)</v>
          </cell>
          <cell r="H128" t="str">
            <v>M</v>
          </cell>
          <cell r="I128">
            <v>9164.4</v>
          </cell>
          <cell r="J128">
            <v>9174.4</v>
          </cell>
        </row>
        <row r="129">
          <cell r="D129" t="str">
            <v>HD78147</v>
          </cell>
          <cell r="E129">
            <v>17123125</v>
          </cell>
          <cell r="F129" t="str">
            <v>AGUS SUPRIYANTO</v>
          </cell>
          <cell r="G129" t="str">
            <v>OPERATOR TRUK PRODUKSI (HD 785)</v>
          </cell>
          <cell r="H129" t="str">
            <v>M</v>
          </cell>
          <cell r="I129">
            <v>5188.5</v>
          </cell>
          <cell r="J129">
            <v>5197.3</v>
          </cell>
        </row>
        <row r="130">
          <cell r="D130" t="str">
            <v>HD78148</v>
          </cell>
          <cell r="E130">
            <v>17021830</v>
          </cell>
          <cell r="F130" t="str">
            <v>RUBEN RERUNG LELE PADANG</v>
          </cell>
          <cell r="G130" t="str">
            <v>OPERATOR TRUK PRODUKSI (HD 785)</v>
          </cell>
          <cell r="H130" t="str">
            <v>M</v>
          </cell>
          <cell r="I130">
            <v>5228.8</v>
          </cell>
          <cell r="J130">
            <v>5238.2</v>
          </cell>
        </row>
        <row r="131">
          <cell r="D131" t="str">
            <v>HD78149</v>
          </cell>
          <cell r="E131">
            <v>18064193</v>
          </cell>
          <cell r="F131" t="str">
            <v>MUHAMMAD ERFANI</v>
          </cell>
          <cell r="G131" t="str">
            <v>OPERATOR TRUK PRODUKSI (HD 785)</v>
          </cell>
          <cell r="H131" t="str">
            <v>M</v>
          </cell>
          <cell r="I131">
            <v>5323.5</v>
          </cell>
          <cell r="J131">
            <v>5332.8</v>
          </cell>
        </row>
        <row r="132">
          <cell r="D132" t="str">
            <v>HD78150</v>
          </cell>
          <cell r="E132">
            <v>20000494</v>
          </cell>
          <cell r="F132" t="str">
            <v>LATATTE</v>
          </cell>
          <cell r="G132" t="str">
            <v>OPERATOR TRUK PRODUKSI (HD 785)</v>
          </cell>
          <cell r="H132" t="str">
            <v>M</v>
          </cell>
          <cell r="I132">
            <v>5472.7</v>
          </cell>
          <cell r="J132">
            <v>5482.4</v>
          </cell>
        </row>
        <row r="133">
          <cell r="D133" t="str">
            <v>HD78151</v>
          </cell>
          <cell r="E133">
            <v>19020619</v>
          </cell>
          <cell r="F133" t="str">
            <v>AHMAD NURHAIDIN</v>
          </cell>
          <cell r="G133" t="str">
            <v>OPERATOR TRUK PRODUKSI (HD 785)</v>
          </cell>
          <cell r="H133" t="str">
            <v>M</v>
          </cell>
          <cell r="I133">
            <v>11398.4</v>
          </cell>
          <cell r="J133">
            <v>11405.3</v>
          </cell>
        </row>
        <row r="134">
          <cell r="D134" t="str">
            <v>HD78152</v>
          </cell>
          <cell r="E134">
            <v>18084612</v>
          </cell>
          <cell r="F134" t="str">
            <v>DIDIN ALI ADI</v>
          </cell>
          <cell r="G134" t="str">
            <v>OPERATOR TRUK PRODUKSI (HD 465)</v>
          </cell>
          <cell r="H134" t="str">
            <v>M</v>
          </cell>
          <cell r="I134">
            <v>11216</v>
          </cell>
          <cell r="J134">
            <v>11225.5</v>
          </cell>
        </row>
        <row r="135">
          <cell r="D135" t="str">
            <v>HD78153</v>
          </cell>
          <cell r="E135">
            <v>17102892</v>
          </cell>
          <cell r="F135" t="str">
            <v>SUWANDI</v>
          </cell>
          <cell r="G135" t="str">
            <v>OPERATOR TRUK PRODUKSI (HD 785)</v>
          </cell>
          <cell r="H135" t="str">
            <v>M</v>
          </cell>
          <cell r="I135">
            <v>10881.1</v>
          </cell>
          <cell r="J135">
            <v>10890.2</v>
          </cell>
        </row>
        <row r="136">
          <cell r="D136" t="str">
            <v>HD78154</v>
          </cell>
          <cell r="E136">
            <v>17123124</v>
          </cell>
          <cell r="F136" t="str">
            <v>NUR WAKHIT EKA CAHYANA</v>
          </cell>
          <cell r="G136" t="str">
            <v>OPERATOR TRUK PRODUKSI (HD 785)</v>
          </cell>
          <cell r="H136" t="str">
            <v>M</v>
          </cell>
          <cell r="I136">
            <v>10606.9</v>
          </cell>
          <cell r="J136">
            <v>10616.3</v>
          </cell>
        </row>
        <row r="137">
          <cell r="D137" t="str">
            <v>HD78157</v>
          </cell>
          <cell r="E137">
            <v>16101694</v>
          </cell>
          <cell r="F137" t="str">
            <v>WALUYO</v>
          </cell>
          <cell r="G137" t="str">
            <v>OPERATOR TRUK PRODUKSI (HD 785)</v>
          </cell>
          <cell r="H137" t="str">
            <v>M</v>
          </cell>
          <cell r="I137">
            <v>10930.3</v>
          </cell>
          <cell r="J137">
            <v>10938.3</v>
          </cell>
        </row>
        <row r="138">
          <cell r="D138" t="str">
            <v>HD78158</v>
          </cell>
          <cell r="E138">
            <v>19020611</v>
          </cell>
          <cell r="F138" t="str">
            <v>RIYADI</v>
          </cell>
          <cell r="G138" t="str">
            <v>OPERATOR TRUK PRODUKSI (HD 785)</v>
          </cell>
          <cell r="H138" t="str">
            <v>M</v>
          </cell>
          <cell r="I138">
            <v>10917.3</v>
          </cell>
          <cell r="J138">
            <v>10926.3</v>
          </cell>
        </row>
        <row r="139">
          <cell r="D139" t="str">
            <v>HD78159</v>
          </cell>
          <cell r="E139">
            <v>18064238</v>
          </cell>
          <cell r="F139" t="str">
            <v>DANANG BUDI PRASETYO</v>
          </cell>
          <cell r="G139" t="str">
            <v>OPERATOR TRUK PRODUKSI (HD 465)</v>
          </cell>
          <cell r="H139" t="str">
            <v>M</v>
          </cell>
          <cell r="I139">
            <v>10420.9</v>
          </cell>
          <cell r="J139">
            <v>10429.9</v>
          </cell>
        </row>
        <row r="140">
          <cell r="D140" t="str">
            <v>HD78160</v>
          </cell>
          <cell r="E140">
            <v>18043731</v>
          </cell>
          <cell r="F140" t="str">
            <v>ZAKARIA EKO YUSNIANTO</v>
          </cell>
          <cell r="G140" t="str">
            <v>OPERATOR TRUK PRODUKSI (HD 465)</v>
          </cell>
          <cell r="H140" t="str">
            <v>M</v>
          </cell>
          <cell r="I140">
            <v>10690.3</v>
          </cell>
          <cell r="J140">
            <v>10696.5</v>
          </cell>
        </row>
        <row r="141">
          <cell r="D141" t="str">
            <v>HD78161</v>
          </cell>
          <cell r="E141">
            <v>19020692</v>
          </cell>
          <cell r="F141" t="str">
            <v>MARLON VINCI ANGGELOH</v>
          </cell>
          <cell r="G141" t="str">
            <v>OPERATOR TRUK PRODUKSI (HD 785)</v>
          </cell>
          <cell r="H141" t="str">
            <v>M</v>
          </cell>
          <cell r="I141">
            <v>9985.2000000000007</v>
          </cell>
          <cell r="J141">
            <v>9995</v>
          </cell>
        </row>
        <row r="142">
          <cell r="D142" t="str">
            <v>HD78163</v>
          </cell>
          <cell r="E142">
            <v>18074433</v>
          </cell>
          <cell r="F142" t="str">
            <v>AJI SUDRAJAT</v>
          </cell>
          <cell r="G142" t="str">
            <v>OPERATOR TRUK PRODUKSI (HD 785)</v>
          </cell>
          <cell r="H142" t="str">
            <v>M</v>
          </cell>
          <cell r="I142">
            <v>9894.1</v>
          </cell>
          <cell r="J142">
            <v>9903.4</v>
          </cell>
        </row>
        <row r="143">
          <cell r="D143" t="str">
            <v>HD78165</v>
          </cell>
          <cell r="F143" t="e">
            <v>#N/A</v>
          </cell>
          <cell r="G143" t="e">
            <v>#N/A</v>
          </cell>
          <cell r="H143">
            <v>0</v>
          </cell>
          <cell r="I143">
            <v>0</v>
          </cell>
        </row>
        <row r="144">
          <cell r="D144" t="str">
            <v>HD78166</v>
          </cell>
          <cell r="E144">
            <v>18053901</v>
          </cell>
          <cell r="F144" t="str">
            <v>TAUPIK RAHMAN</v>
          </cell>
          <cell r="G144" t="str">
            <v>OPERATOR TRUK PRODUKSI (HD 465)</v>
          </cell>
          <cell r="H144" t="str">
            <v>M</v>
          </cell>
          <cell r="I144">
            <v>9915</v>
          </cell>
          <cell r="J144">
            <v>9924.2999999999993</v>
          </cell>
        </row>
        <row r="145">
          <cell r="D145" t="str">
            <v>HD78167</v>
          </cell>
          <cell r="E145">
            <v>17062438</v>
          </cell>
          <cell r="F145" t="str">
            <v>ANDRIANSYAH</v>
          </cell>
          <cell r="G145" t="str">
            <v>OPERATOR TRUK PRODUKSI (HD 785)</v>
          </cell>
          <cell r="H145" t="str">
            <v>M</v>
          </cell>
          <cell r="I145">
            <v>10048.799999999999</v>
          </cell>
          <cell r="J145">
            <v>10055.4</v>
          </cell>
        </row>
        <row r="146">
          <cell r="D146" t="str">
            <v>HD78168</v>
          </cell>
          <cell r="E146">
            <v>18084823</v>
          </cell>
          <cell r="F146" t="str">
            <v>SUDARNO</v>
          </cell>
          <cell r="G146" t="str">
            <v>OPERATOR TRUK PRODUKSI (HD 465)</v>
          </cell>
          <cell r="H146" t="str">
            <v>M</v>
          </cell>
          <cell r="I146">
            <v>10105.200000000001</v>
          </cell>
          <cell r="J146">
            <v>10115.200000000001</v>
          </cell>
        </row>
        <row r="147">
          <cell r="D147" t="str">
            <v>HD78169</v>
          </cell>
          <cell r="E147">
            <v>19020209</v>
          </cell>
          <cell r="F147" t="str">
            <v>M. SABARUDIN NUR</v>
          </cell>
          <cell r="G147" t="str">
            <v>OPERATOR TRUK PRODUKSI (HD 785)</v>
          </cell>
          <cell r="H147" t="str">
            <v>M</v>
          </cell>
          <cell r="I147">
            <v>9592.2000000000007</v>
          </cell>
          <cell r="J147">
            <v>9601.2000000000007</v>
          </cell>
        </row>
        <row r="148">
          <cell r="D148" t="str">
            <v>HD78170</v>
          </cell>
          <cell r="E148">
            <v>18013192</v>
          </cell>
          <cell r="F148" t="str">
            <v>EKO SURMIANTO</v>
          </cell>
          <cell r="G148" t="str">
            <v>OPERATOR TRUK PRODUKSI (HD 785)</v>
          </cell>
          <cell r="H148" t="str">
            <v>M</v>
          </cell>
          <cell r="I148">
            <v>10048</v>
          </cell>
          <cell r="J148">
            <v>10057.700000000001</v>
          </cell>
        </row>
        <row r="149">
          <cell r="D149" t="str">
            <v>HD78171</v>
          </cell>
          <cell r="E149">
            <v>17021917</v>
          </cell>
          <cell r="F149" t="str">
            <v>BUDI ARIS SANTO</v>
          </cell>
          <cell r="G149" t="str">
            <v>OPERATOR TRUK PRODUKSI (HD 785)</v>
          </cell>
          <cell r="H149" t="str">
            <v>M</v>
          </cell>
          <cell r="I149">
            <v>9950.7000000000007</v>
          </cell>
          <cell r="J149">
            <v>9958.9</v>
          </cell>
        </row>
        <row r="150">
          <cell r="D150" t="str">
            <v>HD78172</v>
          </cell>
          <cell r="E150">
            <v>11030094</v>
          </cell>
          <cell r="F150" t="str">
            <v>BUCHORI</v>
          </cell>
          <cell r="G150" t="str">
            <v>OPERATOR TRUK PRODUKSI (HD 785)</v>
          </cell>
          <cell r="H150" t="str">
            <v>M</v>
          </cell>
          <cell r="I150">
            <v>9394</v>
          </cell>
          <cell r="J150">
            <v>9404</v>
          </cell>
        </row>
        <row r="151">
          <cell r="D151" t="str">
            <v>HD78173</v>
          </cell>
          <cell r="E151">
            <v>19020636</v>
          </cell>
          <cell r="F151" t="str">
            <v>FAHMI</v>
          </cell>
          <cell r="G151" t="str">
            <v>OPERATOR TRUK PRODUKSI (HD 785)</v>
          </cell>
          <cell r="H151" t="str">
            <v>M</v>
          </cell>
          <cell r="I151">
            <v>9132.2999999999993</v>
          </cell>
          <cell r="J151">
            <v>9141.7000000000007</v>
          </cell>
        </row>
        <row r="152">
          <cell r="D152" t="str">
            <v>HD78174</v>
          </cell>
          <cell r="E152">
            <v>15031062</v>
          </cell>
          <cell r="F152" t="str">
            <v>NANANG WINARTO</v>
          </cell>
          <cell r="G152" t="str">
            <v>OPERATOR TRUK PRODUKSI (HD 785)</v>
          </cell>
          <cell r="H152" t="str">
            <v>M</v>
          </cell>
          <cell r="I152">
            <v>9479</v>
          </cell>
          <cell r="J152">
            <v>9488</v>
          </cell>
        </row>
        <row r="153">
          <cell r="D153" t="str">
            <v>HD78175</v>
          </cell>
          <cell r="E153">
            <v>18064186</v>
          </cell>
          <cell r="F153" t="str">
            <v>MIFTAHUL AKROM</v>
          </cell>
          <cell r="G153" t="str">
            <v>OPERATOR TRUK PRODUKSI (HD 785)</v>
          </cell>
          <cell r="H153" t="str">
            <v>M</v>
          </cell>
          <cell r="I153">
            <v>9673</v>
          </cell>
          <cell r="J153">
            <v>9682</v>
          </cell>
        </row>
        <row r="154">
          <cell r="D154" t="str">
            <v>HD78176</v>
          </cell>
          <cell r="E154">
            <v>11110169</v>
          </cell>
          <cell r="F154" t="str">
            <v>SULANTO</v>
          </cell>
          <cell r="G154" t="str">
            <v>OPERATOR TRUK PRODUKSI (HD 785)</v>
          </cell>
          <cell r="H154" t="str">
            <v>M</v>
          </cell>
          <cell r="I154">
            <v>9322.7999999999993</v>
          </cell>
          <cell r="J154">
            <v>9331.2999999999993</v>
          </cell>
        </row>
        <row r="155">
          <cell r="D155" t="str">
            <v>HD78177</v>
          </cell>
          <cell r="E155">
            <v>18054010</v>
          </cell>
          <cell r="F155" t="str">
            <v>ISMAIL</v>
          </cell>
          <cell r="G155" t="str">
            <v>OPERATOR TRUK PRODUKSI (HD 465)</v>
          </cell>
          <cell r="H155" t="str">
            <v>M</v>
          </cell>
          <cell r="I155">
            <v>8977.7999999999993</v>
          </cell>
          <cell r="J155">
            <v>8986.4</v>
          </cell>
        </row>
        <row r="156">
          <cell r="D156" t="str">
            <v>HD78177</v>
          </cell>
          <cell r="E156">
            <v>13040434</v>
          </cell>
          <cell r="F156" t="str">
            <v>FERI DWI PRADANA</v>
          </cell>
          <cell r="G156" t="str">
            <v>OPERATOR TRUK PRODUKSI (HD 785)</v>
          </cell>
          <cell r="H156" t="str">
            <v>M</v>
          </cell>
          <cell r="I156">
            <v>8977.7000000000007</v>
          </cell>
          <cell r="J156">
            <v>8985.6</v>
          </cell>
        </row>
        <row r="157">
          <cell r="D157" t="str">
            <v>HD78178</v>
          </cell>
          <cell r="E157">
            <v>18064185</v>
          </cell>
          <cell r="F157" t="str">
            <v>DJONY YULIANTORO</v>
          </cell>
          <cell r="G157" t="str">
            <v>OPERATOR TRUK PRODUKSI (HD 785)</v>
          </cell>
          <cell r="H157" t="str">
            <v>M</v>
          </cell>
          <cell r="I157">
            <v>8823.7000000000007</v>
          </cell>
          <cell r="J157">
            <v>8833.2999999999993</v>
          </cell>
        </row>
        <row r="158">
          <cell r="D158" t="str">
            <v>HD78203</v>
          </cell>
          <cell r="E158">
            <v>17092802</v>
          </cell>
          <cell r="F158" t="str">
            <v>DAVID MEILIAN</v>
          </cell>
          <cell r="G158" t="str">
            <v>OPERATOR TRUK PRODUKSI (HD 785)</v>
          </cell>
          <cell r="H158" t="str">
            <v>M</v>
          </cell>
          <cell r="I158">
            <v>5314.3</v>
          </cell>
          <cell r="J158">
            <v>5323.3</v>
          </cell>
        </row>
        <row r="159">
          <cell r="D159" t="str">
            <v>HD78204</v>
          </cell>
          <cell r="E159">
            <v>19020388</v>
          </cell>
          <cell r="F159" t="str">
            <v>M. HADRIANSYAH</v>
          </cell>
          <cell r="G159" t="str">
            <v>OPERATOR TRUK PRODUKSI (HD 785)</v>
          </cell>
          <cell r="H159" t="str">
            <v>M</v>
          </cell>
          <cell r="I159">
            <v>5250.7</v>
          </cell>
          <cell r="J159">
            <v>5258.1</v>
          </cell>
        </row>
        <row r="160">
          <cell r="D160" t="str">
            <v>HD78205</v>
          </cell>
          <cell r="E160">
            <v>17082659</v>
          </cell>
          <cell r="F160" t="str">
            <v>ASMARAN</v>
          </cell>
          <cell r="G160" t="str">
            <v>OPERATOR TRUK PRODUKSI (HD 465)</v>
          </cell>
          <cell r="H160" t="str">
            <v>M</v>
          </cell>
          <cell r="I160">
            <v>5221.7</v>
          </cell>
          <cell r="J160">
            <v>5231.1000000000004</v>
          </cell>
        </row>
        <row r="161">
          <cell r="D161" t="str">
            <v>HD78227</v>
          </cell>
          <cell r="E161">
            <v>18053890</v>
          </cell>
          <cell r="F161" t="str">
            <v>SARIYADI</v>
          </cell>
          <cell r="G161" t="str">
            <v>OPERATOR TRUK PRODUKSI (HD 785)</v>
          </cell>
          <cell r="H161" t="str">
            <v>M</v>
          </cell>
          <cell r="I161">
            <v>6258.1</v>
          </cell>
          <cell r="J161">
            <v>6267.3</v>
          </cell>
        </row>
        <row r="162">
          <cell r="D162" t="str">
            <v>HD78216</v>
          </cell>
          <cell r="E162">
            <v>18043939</v>
          </cell>
          <cell r="F162" t="str">
            <v>M. INSAN JAYA</v>
          </cell>
          <cell r="G162" t="str">
            <v>OPERATOR TRUK PRODUKSI (HD 785)</v>
          </cell>
          <cell r="H162" t="str">
            <v>M</v>
          </cell>
          <cell r="I162">
            <v>6148.9</v>
          </cell>
          <cell r="J162">
            <v>6157.1</v>
          </cell>
        </row>
        <row r="163">
          <cell r="D163" t="str">
            <v>HD78217</v>
          </cell>
          <cell r="E163">
            <v>17062345</v>
          </cell>
          <cell r="F163" t="str">
            <v>JOKO SUSILO</v>
          </cell>
          <cell r="G163" t="str">
            <v>OPERATOR TRUK PRODUKSI (HD 785)</v>
          </cell>
          <cell r="H163" t="str">
            <v>M</v>
          </cell>
          <cell r="I163">
            <v>6045</v>
          </cell>
          <cell r="J163">
            <v>6054</v>
          </cell>
        </row>
        <row r="164">
          <cell r="D164" t="str">
            <v>HD78228</v>
          </cell>
          <cell r="E164">
            <v>18023451</v>
          </cell>
          <cell r="F164" t="str">
            <v>INDRA SETIAWAN</v>
          </cell>
          <cell r="G164" t="str">
            <v>OPERATOR TRUK PRODUKSI (HD 785)</v>
          </cell>
          <cell r="H164" t="str">
            <v>M</v>
          </cell>
          <cell r="I164">
            <v>6050.5</v>
          </cell>
          <cell r="J164">
            <v>6058.2</v>
          </cell>
        </row>
        <row r="165">
          <cell r="D165" t="str">
            <v>HD78229</v>
          </cell>
          <cell r="E165">
            <v>18033556</v>
          </cell>
          <cell r="F165" t="str">
            <v>DONI RIYANTO</v>
          </cell>
          <cell r="G165" t="str">
            <v>OPERATOR TRUK PRODUKSI (HD 785)</v>
          </cell>
          <cell r="H165" t="str">
            <v>M</v>
          </cell>
          <cell r="I165">
            <v>6001.5</v>
          </cell>
          <cell r="J165">
            <v>6011.1</v>
          </cell>
        </row>
        <row r="166">
          <cell r="D166" t="str">
            <v>HD78230</v>
          </cell>
          <cell r="E166">
            <v>18084666</v>
          </cell>
          <cell r="F166" t="str">
            <v>FAKHIRUL USMAN HANAFI</v>
          </cell>
          <cell r="G166" t="str">
            <v>OPERATOR TRUK PRODUKSI (HD 465)</v>
          </cell>
          <cell r="H166" t="str">
            <v>M</v>
          </cell>
          <cell r="I166">
            <v>6061.2</v>
          </cell>
          <cell r="J166">
            <v>6070.6</v>
          </cell>
        </row>
        <row r="167">
          <cell r="D167" t="str">
            <v>HD78245</v>
          </cell>
          <cell r="E167">
            <v>11100160</v>
          </cell>
          <cell r="F167" t="str">
            <v>MARGO SUTRISNO</v>
          </cell>
          <cell r="G167" t="str">
            <v>OPERATOR TRUK PRODUKSI (HD 785)</v>
          </cell>
          <cell r="H167" t="str">
            <v>M</v>
          </cell>
          <cell r="I167">
            <v>4558.8</v>
          </cell>
          <cell r="J167">
            <v>4568.5</v>
          </cell>
        </row>
        <row r="168">
          <cell r="D168" t="str">
            <v>HD78246</v>
          </cell>
          <cell r="E168">
            <v>19020673</v>
          </cell>
          <cell r="F168" t="str">
            <v>NOVA RULYANA PUTRA</v>
          </cell>
          <cell r="G168" t="str">
            <v>OPERATOR TRUK PRODUKSI (HD 785)</v>
          </cell>
          <cell r="H168" t="str">
            <v>M</v>
          </cell>
          <cell r="I168">
            <v>4196.1000000000004</v>
          </cell>
          <cell r="J168">
            <v>4205.5</v>
          </cell>
        </row>
        <row r="169">
          <cell r="D169" t="str">
            <v>HD78247</v>
          </cell>
          <cell r="E169">
            <v>18074410</v>
          </cell>
          <cell r="F169" t="str">
            <v>RAHADYAN ARIEF SANTOSA</v>
          </cell>
          <cell r="G169" t="str">
            <v>OPERATOR TRUK PRODUKSI (HD 785)</v>
          </cell>
          <cell r="H169" t="str">
            <v>M</v>
          </cell>
          <cell r="I169">
            <v>4308.7</v>
          </cell>
          <cell r="J169">
            <v>4318.5</v>
          </cell>
        </row>
        <row r="170">
          <cell r="D170" t="str">
            <v>HD78248</v>
          </cell>
          <cell r="E170">
            <v>18084668</v>
          </cell>
          <cell r="F170" t="str">
            <v>MUHAMMAD ABDUL MURSINTO</v>
          </cell>
          <cell r="G170" t="str">
            <v>OPERATOR TRUK PRODUKSI (HD 785)</v>
          </cell>
          <cell r="H170" t="str">
            <v>M</v>
          </cell>
          <cell r="I170">
            <v>4411</v>
          </cell>
          <cell r="J170">
            <v>4420.3</v>
          </cell>
        </row>
        <row r="171">
          <cell r="D171" t="str">
            <v>HD78249</v>
          </cell>
          <cell r="E171">
            <v>17062423</v>
          </cell>
          <cell r="F171" t="str">
            <v>AGUS SUSANTO</v>
          </cell>
          <cell r="G171" t="str">
            <v>OPERATOR TRUK PRODUKSI (HD 785)</v>
          </cell>
          <cell r="H171" t="str">
            <v>M</v>
          </cell>
          <cell r="I171">
            <v>4188.5</v>
          </cell>
          <cell r="J171">
            <v>4197.8999999999996</v>
          </cell>
        </row>
        <row r="172">
          <cell r="D172" t="str">
            <v>HD78250</v>
          </cell>
          <cell r="E172">
            <v>18084769</v>
          </cell>
          <cell r="F172" t="str">
            <v>WALIYADI</v>
          </cell>
          <cell r="G172" t="str">
            <v>OPERATOR TRUK PRODUKSI (HD 465)</v>
          </cell>
          <cell r="H172" t="str">
            <v>M</v>
          </cell>
          <cell r="I172">
            <v>4169.8999999999996</v>
          </cell>
          <cell r="J172">
            <v>4179.5</v>
          </cell>
        </row>
        <row r="173">
          <cell r="D173" t="str">
            <v>HD78251</v>
          </cell>
          <cell r="E173">
            <v>17062364</v>
          </cell>
          <cell r="F173" t="str">
            <v>CANDRA PUTRA YUDHA</v>
          </cell>
          <cell r="G173" t="str">
            <v>OPERATOR TRUK PRODUKSI (HD 785)</v>
          </cell>
          <cell r="H173" t="str">
            <v>M</v>
          </cell>
          <cell r="I173">
            <v>4285.1000000000004</v>
          </cell>
          <cell r="J173">
            <v>4294.3999999999996</v>
          </cell>
        </row>
        <row r="174">
          <cell r="D174" t="str">
            <v>HD78252</v>
          </cell>
          <cell r="E174">
            <v>19020462</v>
          </cell>
          <cell r="F174" t="str">
            <v>ISMAIL 19</v>
          </cell>
          <cell r="G174" t="str">
            <v>OPERATOR TRUK PRODUKSI (HD 785)</v>
          </cell>
          <cell r="H174" t="str">
            <v>M</v>
          </cell>
          <cell r="I174">
            <v>4303.8</v>
          </cell>
          <cell r="J174">
            <v>4312</v>
          </cell>
        </row>
        <row r="175">
          <cell r="D175" t="str">
            <v>HD78253</v>
          </cell>
          <cell r="E175">
            <v>17123129</v>
          </cell>
          <cell r="F175" t="str">
            <v>BAIHAKI</v>
          </cell>
          <cell r="G175" t="str">
            <v>OPERATOR TRUK PRODUKSI (HD 785)</v>
          </cell>
          <cell r="H175" t="str">
            <v>M</v>
          </cell>
          <cell r="I175">
            <v>4356</v>
          </cell>
          <cell r="J175">
            <v>4365.5</v>
          </cell>
        </row>
        <row r="176">
          <cell r="D176" t="str">
            <v>HD7823</v>
          </cell>
          <cell r="E176">
            <v>17062396</v>
          </cell>
          <cell r="F176" t="str">
            <v>TATO LIMBONG</v>
          </cell>
          <cell r="G176" t="str">
            <v>OPERATOR TRUK PRODUKSI (HD 785)</v>
          </cell>
          <cell r="H176" t="str">
            <v>M</v>
          </cell>
          <cell r="I176">
            <v>17656.7</v>
          </cell>
          <cell r="J176">
            <v>17665</v>
          </cell>
        </row>
        <row r="177">
          <cell r="D177" t="str">
            <v>HD7824</v>
          </cell>
          <cell r="E177">
            <v>17082572</v>
          </cell>
          <cell r="F177" t="str">
            <v>EDI IRAWAN</v>
          </cell>
          <cell r="G177" t="str">
            <v>OPERATOR TRUK PRODUKSI (HD 785)</v>
          </cell>
          <cell r="H177" t="str">
            <v>M</v>
          </cell>
          <cell r="I177">
            <v>17136.5</v>
          </cell>
          <cell r="J177">
            <v>17146.5</v>
          </cell>
        </row>
        <row r="178">
          <cell r="D178" t="str">
            <v>HD7825</v>
          </cell>
          <cell r="F178" t="e">
            <v>#N/A</v>
          </cell>
          <cell r="G178" t="e">
            <v>#N/A</v>
          </cell>
          <cell r="H178">
            <v>0</v>
          </cell>
          <cell r="I178">
            <v>0</v>
          </cell>
        </row>
        <row r="179">
          <cell r="D179" t="str">
            <v>HD7826</v>
          </cell>
          <cell r="E179">
            <v>19020628</v>
          </cell>
          <cell r="F179" t="str">
            <v>MOHAMAD THOBBRONI ZAKARIA</v>
          </cell>
          <cell r="G179" t="str">
            <v>OPERATOR TRUK PRODUKSI (HD 785)</v>
          </cell>
          <cell r="H179" t="str">
            <v>M</v>
          </cell>
          <cell r="I179">
            <v>18039.599999999999</v>
          </cell>
          <cell r="J179">
            <v>18049.3</v>
          </cell>
        </row>
        <row r="180">
          <cell r="D180" t="str">
            <v>HD7827</v>
          </cell>
          <cell r="E180">
            <v>20000357</v>
          </cell>
          <cell r="F180" t="str">
            <v>IRWAN SETIAWAN</v>
          </cell>
          <cell r="G180" t="str">
            <v>OPERATOR TRUK PRODUKSI (HD 785)</v>
          </cell>
          <cell r="H180" t="str">
            <v>M</v>
          </cell>
          <cell r="I180">
            <v>17875.099999999999</v>
          </cell>
          <cell r="J180">
            <v>17882.2</v>
          </cell>
        </row>
        <row r="181">
          <cell r="D181" t="str">
            <v>HD7828</v>
          </cell>
          <cell r="E181">
            <v>19020470</v>
          </cell>
          <cell r="F181" t="str">
            <v>HENDY WIBOWO</v>
          </cell>
          <cell r="G181" t="str">
            <v>OPERATOR TRUK PRODUKSI (HD 785)</v>
          </cell>
          <cell r="H181" t="str">
            <v>M</v>
          </cell>
          <cell r="I181">
            <v>17816.7</v>
          </cell>
          <cell r="J181">
            <v>17826.2</v>
          </cell>
        </row>
        <row r="182">
          <cell r="D182" t="str">
            <v>HD7830</v>
          </cell>
          <cell r="E182">
            <v>19020444</v>
          </cell>
          <cell r="F182" t="str">
            <v>MUHAMMAD AZIIS LYAN SETIAJI</v>
          </cell>
          <cell r="G182" t="str">
            <v>OPERATOR TRUK PRODUKSI (HD 785)</v>
          </cell>
          <cell r="H182" t="str">
            <v>M</v>
          </cell>
          <cell r="I182">
            <v>15869.7</v>
          </cell>
          <cell r="J182">
            <v>15879.5</v>
          </cell>
        </row>
        <row r="183">
          <cell r="D183" t="str">
            <v>HD7831</v>
          </cell>
          <cell r="E183">
            <v>20000493</v>
          </cell>
          <cell r="F183" t="str">
            <v>HANIS</v>
          </cell>
          <cell r="G183" t="str">
            <v>OPERATOR TRUK PRODUKSI (HD 785)</v>
          </cell>
          <cell r="H183" t="str">
            <v>M</v>
          </cell>
          <cell r="I183">
            <v>15766.9</v>
          </cell>
          <cell r="J183">
            <v>15775.1</v>
          </cell>
        </row>
        <row r="184">
          <cell r="D184" t="str">
            <v>HD7832</v>
          </cell>
          <cell r="E184">
            <v>19020622</v>
          </cell>
          <cell r="F184" t="str">
            <v>NIRVANA</v>
          </cell>
          <cell r="G184" t="str">
            <v>OPERATOR TRUK PRODUKSI (HD 785)</v>
          </cell>
          <cell r="H184" t="str">
            <v>M</v>
          </cell>
          <cell r="I184">
            <v>15819.2</v>
          </cell>
          <cell r="J184">
            <v>15828.5</v>
          </cell>
        </row>
        <row r="185">
          <cell r="D185" t="str">
            <v>HD7833</v>
          </cell>
          <cell r="E185">
            <v>20000523</v>
          </cell>
          <cell r="F185" t="str">
            <v>AGUS SETIAWAN</v>
          </cell>
          <cell r="G185" t="str">
            <v>OPERATOR TRUK PRODUKSI (HD 785)</v>
          </cell>
          <cell r="H185" t="str">
            <v>M</v>
          </cell>
          <cell r="I185">
            <v>16449.099999999999</v>
          </cell>
          <cell r="J185">
            <v>16459.2</v>
          </cell>
        </row>
        <row r="186">
          <cell r="D186" t="str">
            <v>HD7834</v>
          </cell>
          <cell r="E186">
            <v>18064218</v>
          </cell>
          <cell r="F186" t="str">
            <v>ZAENI RAHMAN</v>
          </cell>
          <cell r="G186" t="str">
            <v>OPERATOR TRUK PRODUKSI (HD 785)</v>
          </cell>
          <cell r="H186" t="str">
            <v>M</v>
          </cell>
          <cell r="I186">
            <v>15917.4</v>
          </cell>
          <cell r="J186">
            <v>15926.7</v>
          </cell>
        </row>
        <row r="187">
          <cell r="D187" t="str">
            <v>HD7835</v>
          </cell>
          <cell r="E187">
            <v>18054012</v>
          </cell>
          <cell r="F187" t="str">
            <v>DWI ARI SANJAYA</v>
          </cell>
          <cell r="G187" t="str">
            <v>OPERATOR TRUK PRODUKSI (HD 785)</v>
          </cell>
          <cell r="H187" t="str">
            <v>M</v>
          </cell>
          <cell r="I187">
            <v>17157.8</v>
          </cell>
          <cell r="J187">
            <v>17166.8</v>
          </cell>
        </row>
        <row r="188">
          <cell r="D188" t="str">
            <v>HD7836</v>
          </cell>
          <cell r="E188">
            <v>18064231</v>
          </cell>
          <cell r="F188" t="str">
            <v>MAULFI NUGROHO</v>
          </cell>
          <cell r="G188" t="str">
            <v>OPERATOR TRUK PRODUKSI (HD 785)</v>
          </cell>
          <cell r="H188" t="str">
            <v>M</v>
          </cell>
          <cell r="I188">
            <v>16721</v>
          </cell>
          <cell r="J188">
            <v>16730.099999999999</v>
          </cell>
        </row>
        <row r="189">
          <cell r="D189" t="str">
            <v>HD7837</v>
          </cell>
          <cell r="E189">
            <v>18033655</v>
          </cell>
          <cell r="F189" t="str">
            <v>KADORI</v>
          </cell>
          <cell r="G189" t="str">
            <v>OPERATOR TRUK PRODUKSI (HD 785)</v>
          </cell>
          <cell r="H189" t="str">
            <v>M</v>
          </cell>
          <cell r="I189">
            <v>16413.599999999999</v>
          </cell>
          <cell r="J189">
            <v>16423.2</v>
          </cell>
        </row>
        <row r="190">
          <cell r="D190" t="str">
            <v>HD7838</v>
          </cell>
          <cell r="E190">
            <v>19020458</v>
          </cell>
          <cell r="F190" t="str">
            <v>BENI SETIYAWAN</v>
          </cell>
          <cell r="G190" t="str">
            <v>OPERATOR TRUK PRODUKSI (HD 785)</v>
          </cell>
          <cell r="H190" t="str">
            <v>M</v>
          </cell>
          <cell r="I190">
            <v>15642.5</v>
          </cell>
          <cell r="J190">
            <v>15650.5</v>
          </cell>
        </row>
        <row r="191">
          <cell r="D191" t="str">
            <v>HD7839</v>
          </cell>
          <cell r="E191">
            <v>18094991</v>
          </cell>
          <cell r="F191" t="str">
            <v>YURIANTO TULAKLANGI</v>
          </cell>
          <cell r="G191" t="str">
            <v>OPERATOR TRUK PRODUKSI (HD 785)</v>
          </cell>
          <cell r="H191" t="str">
            <v>M</v>
          </cell>
          <cell r="I191">
            <v>15650.9</v>
          </cell>
          <cell r="J191">
            <v>15660.9</v>
          </cell>
        </row>
        <row r="192">
          <cell r="D192" t="str">
            <v>HD7840</v>
          </cell>
          <cell r="E192">
            <v>17062402</v>
          </cell>
          <cell r="F192" t="str">
            <v>NANANG MARGIANTO</v>
          </cell>
          <cell r="G192" t="str">
            <v>OPERATOR TRUK PRODUKSI (HD 785)</v>
          </cell>
          <cell r="H192" t="str">
            <v>M</v>
          </cell>
          <cell r="I192">
            <v>16499.2</v>
          </cell>
          <cell r="J192">
            <v>16508.2</v>
          </cell>
        </row>
        <row r="193">
          <cell r="D193" t="str">
            <v>HD7841</v>
          </cell>
          <cell r="E193">
            <v>16091514</v>
          </cell>
          <cell r="F193" t="str">
            <v>DANANG SUPRIANTO</v>
          </cell>
          <cell r="G193" t="str">
            <v>OPERATOR TRUK PRODUKSI (HD 785)</v>
          </cell>
          <cell r="H193" t="str">
            <v>M</v>
          </cell>
          <cell r="I193">
            <v>16302.1</v>
          </cell>
          <cell r="J193">
            <v>16311.6</v>
          </cell>
        </row>
        <row r="194">
          <cell r="D194" t="str">
            <v>HD7842</v>
          </cell>
          <cell r="E194">
            <v>19020612</v>
          </cell>
          <cell r="F194" t="str">
            <v>MENDRA SETYO CAHYONO</v>
          </cell>
          <cell r="G194" t="str">
            <v>OPERATOR TRUK PRODUKSI (HD 785)</v>
          </cell>
          <cell r="H194" t="str">
            <v>M</v>
          </cell>
          <cell r="I194">
            <v>15692.9</v>
          </cell>
          <cell r="J194">
            <v>15702.9</v>
          </cell>
        </row>
        <row r="195">
          <cell r="D195" t="str">
            <v>HD7843</v>
          </cell>
          <cell r="E195">
            <v>17032014</v>
          </cell>
          <cell r="F195" t="str">
            <v>MARTHINUS LUMBAA</v>
          </cell>
          <cell r="G195" t="str">
            <v>OPERATOR TRUK PRODUKSI (HD 785)</v>
          </cell>
          <cell r="H195" t="str">
            <v>M</v>
          </cell>
          <cell r="I195">
            <v>15818.7</v>
          </cell>
          <cell r="J195">
            <v>15828.4</v>
          </cell>
        </row>
        <row r="196">
          <cell r="D196" t="str">
            <v>HD7844</v>
          </cell>
          <cell r="E196">
            <v>18084748</v>
          </cell>
          <cell r="F196" t="str">
            <v>ADITYA WARMAN</v>
          </cell>
          <cell r="G196" t="str">
            <v>OPERATOR TRUK PRODUKSI (HD 785)</v>
          </cell>
          <cell r="H196" t="str">
            <v>M</v>
          </cell>
          <cell r="I196">
            <v>15273</v>
          </cell>
          <cell r="J196">
            <v>15278.1</v>
          </cell>
        </row>
        <row r="197">
          <cell r="D197" t="str">
            <v>HD7845</v>
          </cell>
          <cell r="E197">
            <v>17082588</v>
          </cell>
          <cell r="F197" t="str">
            <v>WINARKO</v>
          </cell>
          <cell r="G197" t="str">
            <v>OPERATOR TRUK PRODUKSI (HD 785)</v>
          </cell>
          <cell r="H197" t="str">
            <v>M</v>
          </cell>
          <cell r="I197">
            <v>15132.6</v>
          </cell>
          <cell r="J197">
            <v>15142.6</v>
          </cell>
        </row>
        <row r="198">
          <cell r="D198" t="str">
            <v>HD7846</v>
          </cell>
          <cell r="E198">
            <v>18084749</v>
          </cell>
          <cell r="F198" t="str">
            <v>MARIADI</v>
          </cell>
          <cell r="G198" t="str">
            <v>OPERATOR TRUK PRODUKSI (HD 785)</v>
          </cell>
          <cell r="H198" t="str">
            <v>M</v>
          </cell>
          <cell r="I198">
            <v>15161.9</v>
          </cell>
          <cell r="J198">
            <v>15171.5</v>
          </cell>
        </row>
        <row r="199">
          <cell r="D199" t="str">
            <v>HD7847</v>
          </cell>
          <cell r="E199">
            <v>18053861</v>
          </cell>
          <cell r="F199" t="str">
            <v>MELTO</v>
          </cell>
          <cell r="G199" t="str">
            <v>OPERATOR TRUK PRODUKSI (HD 785)</v>
          </cell>
          <cell r="H199" t="str">
            <v>M</v>
          </cell>
          <cell r="I199">
            <v>16235.1</v>
          </cell>
          <cell r="J199">
            <v>16245.1</v>
          </cell>
        </row>
        <row r="200">
          <cell r="D200" t="str">
            <v>HD7860</v>
          </cell>
          <cell r="E200">
            <v>718091</v>
          </cell>
          <cell r="F200" t="str">
            <v>GISTA DIANTO</v>
          </cell>
          <cell r="G200" t="str">
            <v>OPERATOR TRUK PRODUKSI (HD 785)</v>
          </cell>
          <cell r="H200" t="str">
            <v>M</v>
          </cell>
          <cell r="I200">
            <v>15409.4</v>
          </cell>
          <cell r="J200">
            <v>15418.6</v>
          </cell>
        </row>
        <row r="201">
          <cell r="D201" t="str">
            <v>HD7861</v>
          </cell>
          <cell r="E201">
            <v>17042160</v>
          </cell>
          <cell r="F201" t="str">
            <v>RONNI PRIANTO</v>
          </cell>
          <cell r="G201" t="str">
            <v>OPERATOR TRUK PRODUKSI (HD 785)</v>
          </cell>
          <cell r="H201" t="str">
            <v>M</v>
          </cell>
          <cell r="I201">
            <v>15226.5</v>
          </cell>
          <cell r="J201">
            <v>15235.7</v>
          </cell>
        </row>
        <row r="202">
          <cell r="D202" t="str">
            <v>HD7865</v>
          </cell>
          <cell r="E202">
            <v>16071393</v>
          </cell>
          <cell r="F202" t="str">
            <v>HARIANTO</v>
          </cell>
          <cell r="G202" t="str">
            <v>OPERATOR TRUK PRODUKSI (HD 785)</v>
          </cell>
          <cell r="H202" t="str">
            <v>M</v>
          </cell>
          <cell r="I202">
            <v>14529</v>
          </cell>
          <cell r="J202">
            <v>14538.8</v>
          </cell>
        </row>
        <row r="203">
          <cell r="D203" t="str">
            <v>HD7866</v>
          </cell>
          <cell r="E203">
            <v>19020221</v>
          </cell>
          <cell r="F203" t="str">
            <v>AL AYUBI</v>
          </cell>
          <cell r="G203" t="str">
            <v>OPERATOR TRUK PRODUKSI (HD 785)</v>
          </cell>
          <cell r="H203" t="str">
            <v>M</v>
          </cell>
          <cell r="I203">
            <v>14728.8</v>
          </cell>
          <cell r="J203">
            <v>14738.8</v>
          </cell>
        </row>
        <row r="204">
          <cell r="D204" t="str">
            <v>HD7867</v>
          </cell>
          <cell r="E204">
            <v>18013296</v>
          </cell>
          <cell r="F204" t="str">
            <v>SEVI APRILIA CAHYA</v>
          </cell>
          <cell r="G204" t="str">
            <v>OPERATOR TRUK PRODUKSI (HD 785)</v>
          </cell>
          <cell r="H204" t="str">
            <v>M</v>
          </cell>
          <cell r="I204">
            <v>14129.1</v>
          </cell>
          <cell r="J204">
            <v>14138.6</v>
          </cell>
        </row>
        <row r="205">
          <cell r="D205" t="str">
            <v>HD7868</v>
          </cell>
          <cell r="E205">
            <v>18074435</v>
          </cell>
          <cell r="F205" t="str">
            <v>DEDI IRAWAN</v>
          </cell>
          <cell r="G205" t="str">
            <v>OPERATOR TRUK PRODUKSI (HD 785)</v>
          </cell>
          <cell r="H205" t="str">
            <v>M</v>
          </cell>
          <cell r="I205">
            <v>14538.2</v>
          </cell>
          <cell r="J205">
            <v>14547.5</v>
          </cell>
        </row>
        <row r="206">
          <cell r="D206" t="str">
            <v>HD7869</v>
          </cell>
          <cell r="E206">
            <v>17072473</v>
          </cell>
          <cell r="F206" t="str">
            <v>ANDI IRAWAN</v>
          </cell>
          <cell r="G206" t="str">
            <v>OPERATOR TRUK PRODUKSI (HD 785)</v>
          </cell>
          <cell r="H206" t="str">
            <v>M</v>
          </cell>
          <cell r="I206">
            <v>14290.3</v>
          </cell>
          <cell r="J206">
            <v>14299.1</v>
          </cell>
        </row>
        <row r="207">
          <cell r="D207" t="str">
            <v>HD7870</v>
          </cell>
          <cell r="E207">
            <v>17123121</v>
          </cell>
          <cell r="F207" t="str">
            <v>NURUL HUDA</v>
          </cell>
          <cell r="G207" t="str">
            <v>OPERATOR TRUK PRODUKSI (HD 785)</v>
          </cell>
          <cell r="H207" t="str">
            <v>M</v>
          </cell>
          <cell r="I207">
            <v>13487.9</v>
          </cell>
          <cell r="J207">
            <v>13497.2</v>
          </cell>
        </row>
        <row r="208">
          <cell r="D208" t="str">
            <v>HD7871</v>
          </cell>
          <cell r="E208">
            <v>17032082</v>
          </cell>
          <cell r="F208" t="str">
            <v>SYAMSUDDIN NOOR</v>
          </cell>
          <cell r="G208" t="str">
            <v>OPERATOR TRUK PRODUKSI (HD 465)</v>
          </cell>
          <cell r="H208" t="str">
            <v>M</v>
          </cell>
          <cell r="I208">
            <v>14049.3</v>
          </cell>
          <cell r="J208">
            <v>14054.9</v>
          </cell>
        </row>
        <row r="209">
          <cell r="D209" t="str">
            <v>HD7872</v>
          </cell>
          <cell r="E209">
            <v>18023373</v>
          </cell>
          <cell r="F209" t="str">
            <v>SANTO YOHANES MARIPI ALWI</v>
          </cell>
          <cell r="G209" t="str">
            <v>OPERATOR TRUK PRODUKSI (HD 785)</v>
          </cell>
          <cell r="H209" t="str">
            <v>M</v>
          </cell>
          <cell r="I209">
            <v>13335.1</v>
          </cell>
          <cell r="J209">
            <v>13345.1</v>
          </cell>
        </row>
        <row r="210">
          <cell r="D210" t="str">
            <v>HD7873</v>
          </cell>
          <cell r="E210">
            <v>15050838</v>
          </cell>
          <cell r="F210" t="str">
            <v>IMAM SYAFI'I</v>
          </cell>
          <cell r="G210" t="str">
            <v>OPERATOR TRUK PRODUKSI (HD 785)</v>
          </cell>
          <cell r="H210" t="str">
            <v>M</v>
          </cell>
          <cell r="I210">
            <v>14085.1</v>
          </cell>
          <cell r="J210">
            <v>14094.4</v>
          </cell>
        </row>
        <row r="211">
          <cell r="D211" t="str">
            <v>HD7874</v>
          </cell>
          <cell r="E211">
            <v>18064156</v>
          </cell>
          <cell r="F211" t="str">
            <v>AHMAD DURI</v>
          </cell>
          <cell r="G211" t="str">
            <v>OPERATOR TRUK PRODUKSI (HD 465)</v>
          </cell>
          <cell r="H211" t="str">
            <v>M</v>
          </cell>
          <cell r="I211">
            <v>13798.3</v>
          </cell>
          <cell r="J211">
            <v>13807.7</v>
          </cell>
        </row>
        <row r="212">
          <cell r="D212" t="str">
            <v>HD7875</v>
          </cell>
          <cell r="E212">
            <v>14020635</v>
          </cell>
          <cell r="F212" t="str">
            <v>NARMIANTO</v>
          </cell>
          <cell r="G212" t="str">
            <v>OPERATOR TRUK PRODUKSI (HD 785)</v>
          </cell>
          <cell r="H212" t="str">
            <v>M</v>
          </cell>
          <cell r="I212">
            <v>13396.7</v>
          </cell>
          <cell r="J212">
            <v>13405.8</v>
          </cell>
        </row>
        <row r="213">
          <cell r="D213" t="str">
            <v>HD7876</v>
          </cell>
          <cell r="E213">
            <v>18013241</v>
          </cell>
          <cell r="F213" t="str">
            <v>SYAIFUL ROMDHONI</v>
          </cell>
          <cell r="G213" t="str">
            <v>OPERATOR TRUK PRODUKSI (HD 785)</v>
          </cell>
          <cell r="H213" t="str">
            <v>M</v>
          </cell>
          <cell r="I213">
            <v>13681.1</v>
          </cell>
          <cell r="J213">
            <v>13690.4</v>
          </cell>
        </row>
        <row r="214">
          <cell r="D214" t="str">
            <v>HD7877</v>
          </cell>
          <cell r="E214">
            <v>18064217</v>
          </cell>
          <cell r="F214" t="str">
            <v>TOTO SUSANTO</v>
          </cell>
          <cell r="G214" t="str">
            <v>OPERATOR TRUK PRODUKSI (HD 465)</v>
          </cell>
          <cell r="H214" t="str">
            <v>M</v>
          </cell>
          <cell r="I214">
            <v>13742.7</v>
          </cell>
          <cell r="J214">
            <v>13746.7</v>
          </cell>
        </row>
        <row r="215">
          <cell r="D215" t="str">
            <v>HD7878</v>
          </cell>
          <cell r="E215">
            <v>17123165</v>
          </cell>
          <cell r="F215" t="str">
            <v>DHONY ANGGARA</v>
          </cell>
          <cell r="G215" t="str">
            <v>OPERATOR TRUK PRODUKSI (HD 785)</v>
          </cell>
          <cell r="H215" t="str">
            <v>M</v>
          </cell>
          <cell r="I215">
            <v>13821</v>
          </cell>
          <cell r="J215">
            <v>13830.4</v>
          </cell>
        </row>
        <row r="216">
          <cell r="D216" t="str">
            <v>HD7879</v>
          </cell>
          <cell r="E216">
            <v>18033551</v>
          </cell>
          <cell r="F216" t="str">
            <v>EDY GUNAWAN</v>
          </cell>
          <cell r="G216" t="str">
            <v>OPERATOR TRUK PRODUKSI (HD 465)</v>
          </cell>
          <cell r="H216" t="str">
            <v>M</v>
          </cell>
          <cell r="I216">
            <v>13464.5</v>
          </cell>
          <cell r="J216">
            <v>13471.7</v>
          </cell>
        </row>
        <row r="217">
          <cell r="D217" t="str">
            <v>HD7880</v>
          </cell>
          <cell r="E217">
            <v>20000371</v>
          </cell>
          <cell r="F217" t="str">
            <v>SETYO PRIYETNO</v>
          </cell>
          <cell r="G217" t="str">
            <v>OPERATOR TRUK PRODUKSI (HD 785)</v>
          </cell>
          <cell r="H217" t="str">
            <v>M</v>
          </cell>
          <cell r="I217">
            <v>14413.4</v>
          </cell>
          <cell r="J217">
            <v>14422.7</v>
          </cell>
        </row>
        <row r="218">
          <cell r="D218" t="str">
            <v>HD7884</v>
          </cell>
          <cell r="E218">
            <v>16061295</v>
          </cell>
          <cell r="F218" t="str">
            <v>MUHAMMAD KALBIANSYAH</v>
          </cell>
          <cell r="G218" t="str">
            <v>OPERATOR TRUK PRODUKSI (HD 785)</v>
          </cell>
          <cell r="H218" t="str">
            <v>M</v>
          </cell>
          <cell r="I218">
            <v>14256.2</v>
          </cell>
          <cell r="J218">
            <v>14263</v>
          </cell>
        </row>
        <row r="219">
          <cell r="D219" t="str">
            <v>HD7885</v>
          </cell>
          <cell r="E219">
            <v>18033542</v>
          </cell>
          <cell r="F219" t="str">
            <v>RAHMAD WIJAYANTO</v>
          </cell>
          <cell r="G219" t="str">
            <v>OPERATOR TRUK PRODUKSI (HD 785)</v>
          </cell>
          <cell r="H219" t="str">
            <v>M</v>
          </cell>
          <cell r="I219">
            <v>14220.7</v>
          </cell>
          <cell r="J219">
            <v>14230.4</v>
          </cell>
        </row>
        <row r="220">
          <cell r="D220" t="str">
            <v>HD7886</v>
          </cell>
          <cell r="E220">
            <v>18023436</v>
          </cell>
          <cell r="F220" t="str">
            <v>MAYFANDI DIANSYAH</v>
          </cell>
          <cell r="G220" t="str">
            <v>OPERATOR TRUK PRODUKSI (HD 785)</v>
          </cell>
          <cell r="H220" t="str">
            <v>M</v>
          </cell>
          <cell r="I220">
            <v>14345.6</v>
          </cell>
          <cell r="J220">
            <v>14352.5</v>
          </cell>
        </row>
        <row r="221">
          <cell r="D221" t="str">
            <v>HD7887</v>
          </cell>
          <cell r="E221">
            <v>18084750</v>
          </cell>
          <cell r="F221" t="str">
            <v>SUGENG PURWANTO</v>
          </cell>
          <cell r="G221" t="str">
            <v>OPERATOR TRUK PRODUKSI (HD 785)</v>
          </cell>
          <cell r="H221" t="str">
            <v>M</v>
          </cell>
          <cell r="I221">
            <v>14423.7</v>
          </cell>
          <cell r="J221">
            <v>14433.1</v>
          </cell>
        </row>
        <row r="222">
          <cell r="D222" t="str">
            <v>HD7890</v>
          </cell>
          <cell r="E222">
            <v>18074407</v>
          </cell>
          <cell r="F222" t="str">
            <v>RIZALDI MANTOVANI</v>
          </cell>
          <cell r="G222" t="str">
            <v>OPERATOR TRUK PRODUKSI (HD 785)</v>
          </cell>
          <cell r="H222" t="str">
            <v>M</v>
          </cell>
          <cell r="I222">
            <v>12739.7</v>
          </cell>
          <cell r="J222">
            <v>12748.9</v>
          </cell>
        </row>
        <row r="223">
          <cell r="D223" t="str">
            <v>HD7891</v>
          </cell>
          <cell r="E223">
            <v>19020615</v>
          </cell>
          <cell r="F223" t="str">
            <v>ARIF RIYANTO</v>
          </cell>
          <cell r="G223" t="str">
            <v>OPERATOR TRUK PRODUKSI (HD 785)</v>
          </cell>
          <cell r="H223" t="str">
            <v>M</v>
          </cell>
          <cell r="I223">
            <v>12253.9</v>
          </cell>
          <cell r="J223">
            <v>12263.9</v>
          </cell>
        </row>
        <row r="224">
          <cell r="D224" t="str">
            <v>HD7892</v>
          </cell>
          <cell r="E224">
            <v>18054003</v>
          </cell>
          <cell r="F224" t="str">
            <v>KHAIRUDIN</v>
          </cell>
          <cell r="G224" t="str">
            <v>OPERATOR TRUK PRODUKSI (HD 465)</v>
          </cell>
          <cell r="H224" t="str">
            <v>M</v>
          </cell>
          <cell r="I224">
            <v>13279.9</v>
          </cell>
          <cell r="J224">
            <v>13289</v>
          </cell>
        </row>
        <row r="225">
          <cell r="D225" t="str">
            <v>HD7892</v>
          </cell>
          <cell r="E225">
            <v>17113041</v>
          </cell>
          <cell r="F225" t="str">
            <v>JOKO WAHYU SAPUTRO</v>
          </cell>
          <cell r="G225" t="str">
            <v>OPERATOR TRUK PRODUKSI (HD 785)</v>
          </cell>
          <cell r="H225" t="str">
            <v>M</v>
          </cell>
          <cell r="I225">
            <v>13279.9</v>
          </cell>
          <cell r="J225">
            <v>13288.9</v>
          </cell>
        </row>
        <row r="226">
          <cell r="D226" t="str">
            <v>HD7893</v>
          </cell>
          <cell r="E226">
            <v>18074408</v>
          </cell>
          <cell r="F226" t="str">
            <v>PAULUS BUTTU PADANG</v>
          </cell>
          <cell r="G226" t="str">
            <v>OPERATOR TRUK PRODUKSI (HD 785)</v>
          </cell>
          <cell r="H226" t="str">
            <v>M</v>
          </cell>
          <cell r="I226">
            <v>12737.5</v>
          </cell>
          <cell r="J226">
            <v>12747.1</v>
          </cell>
        </row>
        <row r="227">
          <cell r="D227" t="str">
            <v>HD7894</v>
          </cell>
          <cell r="E227">
            <v>14100679</v>
          </cell>
          <cell r="F227" t="str">
            <v>EKO PRAYITNO</v>
          </cell>
          <cell r="G227" t="str">
            <v>OPERATOR TRUK PRODUKSI (HD 785)</v>
          </cell>
          <cell r="H227" t="str">
            <v>M</v>
          </cell>
          <cell r="I227">
            <v>13015.4</v>
          </cell>
          <cell r="J227">
            <v>13025.4</v>
          </cell>
        </row>
        <row r="228">
          <cell r="D228" t="str">
            <v>HD7895</v>
          </cell>
          <cell r="F228" t="e">
            <v>#N/A</v>
          </cell>
          <cell r="G228" t="e">
            <v>#N/A</v>
          </cell>
          <cell r="H228">
            <v>0</v>
          </cell>
          <cell r="I228">
            <v>13261.7</v>
          </cell>
        </row>
        <row r="229">
          <cell r="D229" t="str">
            <v>HD7896</v>
          </cell>
          <cell r="E229">
            <v>18074451</v>
          </cell>
          <cell r="F229" t="str">
            <v>DENDI ANTONI</v>
          </cell>
          <cell r="G229" t="str">
            <v>OPERATOR TRUK PRODUKSI (HD 465)</v>
          </cell>
          <cell r="H229" t="str">
            <v>M</v>
          </cell>
          <cell r="I229">
            <v>13161</v>
          </cell>
          <cell r="J229">
            <v>13170.5</v>
          </cell>
        </row>
        <row r="230">
          <cell r="D230" t="str">
            <v>HD7897</v>
          </cell>
          <cell r="E230">
            <v>18033541</v>
          </cell>
          <cell r="F230" t="str">
            <v>JAMALI</v>
          </cell>
          <cell r="G230" t="str">
            <v>OPERATOR TRUK PRODUKSI (HD 785)</v>
          </cell>
          <cell r="H230" t="str">
            <v>M</v>
          </cell>
          <cell r="I230">
            <v>12631.3</v>
          </cell>
          <cell r="J230">
            <v>12641.3</v>
          </cell>
        </row>
        <row r="231">
          <cell r="D231" t="str">
            <v>HD7898</v>
          </cell>
          <cell r="E231">
            <v>18023397</v>
          </cell>
          <cell r="F231" t="str">
            <v>FARIZ CHANDRA FEBRIAN</v>
          </cell>
          <cell r="G231" t="str">
            <v>OPERATOR TRUK PRODUKSI (HD 785)</v>
          </cell>
          <cell r="H231" t="str">
            <v>M</v>
          </cell>
          <cell r="I231">
            <v>12365.7</v>
          </cell>
          <cell r="J231">
            <v>12373.1</v>
          </cell>
        </row>
        <row r="232">
          <cell r="D232" t="str">
            <v>HD7899</v>
          </cell>
          <cell r="E232">
            <v>16101691</v>
          </cell>
          <cell r="F232" t="str">
            <v>EDI MUHSININ</v>
          </cell>
          <cell r="G232" t="str">
            <v>OPERATOR TRUK PRODUKSI (HD 785)</v>
          </cell>
          <cell r="H232" t="str">
            <v>M</v>
          </cell>
          <cell r="I232">
            <v>12281.2</v>
          </cell>
          <cell r="J232">
            <v>12288.2</v>
          </cell>
        </row>
        <row r="233">
          <cell r="D233" t="str">
            <v>HD4608</v>
          </cell>
          <cell r="F233" t="e">
            <v>#N/A</v>
          </cell>
          <cell r="G233" t="e">
            <v>#N/A</v>
          </cell>
          <cell r="H233">
            <v>0</v>
          </cell>
          <cell r="I233">
            <v>0</v>
          </cell>
        </row>
        <row r="234">
          <cell r="D234" t="str">
            <v>HD4609</v>
          </cell>
          <cell r="F234" t="e">
            <v>#N/A</v>
          </cell>
          <cell r="G234" t="e">
            <v>#N/A</v>
          </cell>
          <cell r="H234">
            <v>0</v>
          </cell>
          <cell r="I234">
            <v>0</v>
          </cell>
        </row>
        <row r="235">
          <cell r="D235" t="str">
            <v>HD4610</v>
          </cell>
          <cell r="F235" t="e">
            <v>#N/A</v>
          </cell>
          <cell r="G235" t="e">
            <v>#N/A</v>
          </cell>
          <cell r="H235">
            <v>0</v>
          </cell>
          <cell r="I235">
            <v>0</v>
          </cell>
        </row>
        <row r="236">
          <cell r="D236" t="str">
            <v>HD4611</v>
          </cell>
          <cell r="F236" t="e">
            <v>#N/A</v>
          </cell>
          <cell r="G236" t="e">
            <v>#N/A</v>
          </cell>
          <cell r="H236">
            <v>0</v>
          </cell>
          <cell r="I236">
            <v>0</v>
          </cell>
        </row>
        <row r="237">
          <cell r="D237" t="str">
            <v>HD4614</v>
          </cell>
          <cell r="E237">
            <v>18064184</v>
          </cell>
          <cell r="F237" t="str">
            <v>NUR CHOLIS</v>
          </cell>
          <cell r="G237" t="str">
            <v>OPERATOR TRUK PRODUKSI (HD 465)</v>
          </cell>
          <cell r="H237" t="str">
            <v>M</v>
          </cell>
          <cell r="I237">
            <v>29888.6</v>
          </cell>
          <cell r="J237">
            <v>29888.6</v>
          </cell>
        </row>
        <row r="238">
          <cell r="D238" t="str">
            <v>HD4615</v>
          </cell>
          <cell r="F238" t="e">
            <v>#N/A</v>
          </cell>
          <cell r="G238" t="e">
            <v>#N/A</v>
          </cell>
          <cell r="H238">
            <v>0</v>
          </cell>
          <cell r="I238">
            <v>0</v>
          </cell>
        </row>
        <row r="239">
          <cell r="D239" t="str">
            <v>HD4616</v>
          </cell>
          <cell r="F239" t="e">
            <v>#N/A</v>
          </cell>
          <cell r="G239" t="e">
            <v>#N/A</v>
          </cell>
          <cell r="H239">
            <v>0</v>
          </cell>
          <cell r="I239">
            <v>0</v>
          </cell>
        </row>
        <row r="240">
          <cell r="D240" t="str">
            <v>HD4617</v>
          </cell>
          <cell r="F240" t="e">
            <v>#N/A</v>
          </cell>
          <cell r="G240" t="e">
            <v>#N/A</v>
          </cell>
          <cell r="H240">
            <v>0</v>
          </cell>
          <cell r="I240">
            <v>0</v>
          </cell>
        </row>
        <row r="241">
          <cell r="D241" t="str">
            <v>HD4618</v>
          </cell>
          <cell r="F241" t="e">
            <v>#N/A</v>
          </cell>
          <cell r="G241" t="e">
            <v>#N/A</v>
          </cell>
          <cell r="H241">
            <v>0</v>
          </cell>
          <cell r="I241">
            <v>0</v>
          </cell>
        </row>
        <row r="242">
          <cell r="D242" t="str">
            <v>HD4619</v>
          </cell>
          <cell r="F242" t="e">
            <v>#N/A</v>
          </cell>
          <cell r="G242" t="e">
            <v>#N/A</v>
          </cell>
          <cell r="H242">
            <v>0</v>
          </cell>
          <cell r="I242">
            <v>0</v>
          </cell>
        </row>
        <row r="243">
          <cell r="D243" t="str">
            <v>HD4620</v>
          </cell>
          <cell r="F243" t="e">
            <v>#N/A</v>
          </cell>
          <cell r="G243" t="e">
            <v>#N/A</v>
          </cell>
          <cell r="H243">
            <v>0</v>
          </cell>
          <cell r="I243">
            <v>0</v>
          </cell>
        </row>
        <row r="244">
          <cell r="D244" t="str">
            <v>HD4622</v>
          </cell>
          <cell r="F244" t="e">
            <v>#N/A</v>
          </cell>
          <cell r="G244" t="e">
            <v>#N/A</v>
          </cell>
          <cell r="H244">
            <v>0</v>
          </cell>
          <cell r="I244">
            <v>0</v>
          </cell>
        </row>
        <row r="245">
          <cell r="D245" t="str">
            <v>HD4627</v>
          </cell>
          <cell r="F245" t="e">
            <v>#N/A</v>
          </cell>
          <cell r="G245" t="e">
            <v>#N/A</v>
          </cell>
          <cell r="H245">
            <v>0</v>
          </cell>
          <cell r="I245">
            <v>0</v>
          </cell>
        </row>
        <row r="246">
          <cell r="D246" t="str">
            <v>HD4602</v>
          </cell>
          <cell r="F246" t="e">
            <v>#N/A</v>
          </cell>
          <cell r="G246" t="e">
            <v>#N/A</v>
          </cell>
          <cell r="H246">
            <v>0</v>
          </cell>
          <cell r="I246">
            <v>0</v>
          </cell>
        </row>
        <row r="247">
          <cell r="D247" t="str">
            <v>HD4605</v>
          </cell>
          <cell r="F247" t="e">
            <v>#N/A</v>
          </cell>
          <cell r="G247" t="e">
            <v>#N/A</v>
          </cell>
          <cell r="H247">
            <v>0</v>
          </cell>
          <cell r="I247">
            <v>0</v>
          </cell>
        </row>
        <row r="248">
          <cell r="D248" t="str">
            <v>D1502</v>
          </cell>
          <cell r="F248" t="e">
            <v>#N/A</v>
          </cell>
          <cell r="G248" t="e">
            <v>#N/A</v>
          </cell>
          <cell r="H248">
            <v>0</v>
          </cell>
          <cell r="I248">
            <v>18270</v>
          </cell>
        </row>
        <row r="249">
          <cell r="D249" t="str">
            <v>D1504</v>
          </cell>
          <cell r="E249">
            <v>14100691</v>
          </cell>
          <cell r="F249" t="str">
            <v>GILANG ANGGRIAWAN</v>
          </cell>
          <cell r="G249" t="str">
            <v>OPERATOR A2B (DOZZER D155 E)</v>
          </cell>
          <cell r="H249" t="str">
            <v>M</v>
          </cell>
          <cell r="I249">
            <v>16424</v>
          </cell>
          <cell r="J249">
            <v>16433</v>
          </cell>
        </row>
        <row r="250">
          <cell r="D250" t="str">
            <v>D1505</v>
          </cell>
          <cell r="E250">
            <v>17102896</v>
          </cell>
          <cell r="F250" t="str">
            <v>RONNY IRAWAN</v>
          </cell>
          <cell r="G250" t="str">
            <v>OPERATOR A2B (DOZZER D155 E)</v>
          </cell>
          <cell r="H250" t="str">
            <v>M</v>
          </cell>
          <cell r="I250">
            <v>16033</v>
          </cell>
          <cell r="J250">
            <v>16041</v>
          </cell>
        </row>
        <row r="251">
          <cell r="D251" t="str">
            <v>D1506</v>
          </cell>
          <cell r="F251" t="e">
            <v>#N/A</v>
          </cell>
          <cell r="G251" t="e">
            <v>#N/A</v>
          </cell>
          <cell r="H251">
            <v>0</v>
          </cell>
          <cell r="I251">
            <v>0</v>
          </cell>
        </row>
        <row r="252">
          <cell r="D252" t="str">
            <v>D1507</v>
          </cell>
          <cell r="E252">
            <v>18064154</v>
          </cell>
          <cell r="F252" t="str">
            <v>IMAM TAUFIK</v>
          </cell>
          <cell r="G252" t="str">
            <v>OPERATOR A2B (DOZZER D155 E)</v>
          </cell>
          <cell r="H252" t="str">
            <v>M</v>
          </cell>
          <cell r="I252">
            <v>15150</v>
          </cell>
          <cell r="J252">
            <v>15160</v>
          </cell>
        </row>
        <row r="253">
          <cell r="D253" t="str">
            <v>D1508</v>
          </cell>
          <cell r="E253">
            <v>17062426</v>
          </cell>
          <cell r="F253" t="str">
            <v>OBET TONAN</v>
          </cell>
          <cell r="G253" t="str">
            <v>OPERATOR A2B (DOZZER D155 E)</v>
          </cell>
          <cell r="H253" t="str">
            <v>M</v>
          </cell>
          <cell r="I253">
            <v>15518</v>
          </cell>
          <cell r="J253">
            <v>15527</v>
          </cell>
        </row>
        <row r="254">
          <cell r="D254" t="str">
            <v>D1509</v>
          </cell>
          <cell r="E254">
            <v>16081492</v>
          </cell>
          <cell r="F254" t="str">
            <v>LUKMAN HAKIM</v>
          </cell>
          <cell r="G254" t="str">
            <v>OPERATOR A2B (DOZZER D155 E)</v>
          </cell>
          <cell r="H254" t="str">
            <v>M</v>
          </cell>
          <cell r="I254">
            <v>14514</v>
          </cell>
          <cell r="J254">
            <v>14523</v>
          </cell>
        </row>
        <row r="255">
          <cell r="D255" t="str">
            <v>D1510</v>
          </cell>
          <cell r="E255">
            <v>16101684</v>
          </cell>
          <cell r="F255" t="str">
            <v>AGUNG TRIONO</v>
          </cell>
          <cell r="G255" t="str">
            <v>OPERATOR A2B (DOZZER D155 E)</v>
          </cell>
          <cell r="H255" t="str">
            <v>M</v>
          </cell>
          <cell r="I255">
            <v>14226</v>
          </cell>
          <cell r="J255">
            <v>14235</v>
          </cell>
        </row>
        <row r="256">
          <cell r="D256" t="str">
            <v>D1511</v>
          </cell>
          <cell r="E256">
            <v>17102895</v>
          </cell>
          <cell r="F256" t="str">
            <v>TIMOTIUS AMPULEMBANG</v>
          </cell>
          <cell r="G256" t="str">
            <v>OPERATOR A2B (DOZZER D155 E)</v>
          </cell>
          <cell r="H256" t="str">
            <v>M</v>
          </cell>
          <cell r="I256">
            <v>13608</v>
          </cell>
          <cell r="J256">
            <v>13615</v>
          </cell>
        </row>
        <row r="257">
          <cell r="D257" t="str">
            <v>D1512</v>
          </cell>
          <cell r="E257">
            <v>12020196</v>
          </cell>
          <cell r="F257" t="str">
            <v>IGNASIUS JEHAUT</v>
          </cell>
          <cell r="G257" t="str">
            <v>OPERATOR A2B (DOZZER D155 E)</v>
          </cell>
          <cell r="H257" t="str">
            <v>M</v>
          </cell>
          <cell r="I257">
            <v>13670</v>
          </cell>
          <cell r="J257">
            <v>13680</v>
          </cell>
        </row>
        <row r="258">
          <cell r="D258" t="str">
            <v>D1513</v>
          </cell>
          <cell r="F258" t="e">
            <v>#N/A</v>
          </cell>
          <cell r="G258" t="e">
            <v>#N/A</v>
          </cell>
          <cell r="H258">
            <v>0</v>
          </cell>
          <cell r="I258">
            <v>13185</v>
          </cell>
        </row>
        <row r="259">
          <cell r="D259" t="str">
            <v>D1514</v>
          </cell>
          <cell r="E259">
            <v>17021934</v>
          </cell>
          <cell r="F259" t="str">
            <v>ROISUL KHASANI</v>
          </cell>
          <cell r="G259" t="str">
            <v>OPERATOR A2B (DOZZER D155 E)</v>
          </cell>
          <cell r="H259" t="str">
            <v>M</v>
          </cell>
          <cell r="I259">
            <v>13186</v>
          </cell>
          <cell r="J259">
            <v>13196</v>
          </cell>
        </row>
        <row r="260">
          <cell r="D260" t="str">
            <v>D1515</v>
          </cell>
          <cell r="E260">
            <v>17021901</v>
          </cell>
          <cell r="F260" t="str">
            <v>FADILAH MUTAKIN</v>
          </cell>
          <cell r="G260" t="str">
            <v>OPERATOR A2B (DOZZER D155 E)</v>
          </cell>
          <cell r="H260" t="str">
            <v>M</v>
          </cell>
          <cell r="I260">
            <v>12274</v>
          </cell>
          <cell r="J260">
            <v>12284</v>
          </cell>
        </row>
        <row r="261">
          <cell r="D261" t="str">
            <v>D1517</v>
          </cell>
          <cell r="E261">
            <v>16081395</v>
          </cell>
          <cell r="F261" t="str">
            <v>RANGGA ARYANTO</v>
          </cell>
          <cell r="G261" t="str">
            <v>OPERATOR A2B (DOZZER D155 E)</v>
          </cell>
          <cell r="H261" t="str">
            <v>M</v>
          </cell>
          <cell r="I261">
            <v>11712</v>
          </cell>
          <cell r="J261">
            <v>11720</v>
          </cell>
        </row>
        <row r="262">
          <cell r="D262" t="str">
            <v>D1518</v>
          </cell>
          <cell r="E262">
            <v>17102907</v>
          </cell>
          <cell r="F262" t="str">
            <v>SUHERMAN</v>
          </cell>
          <cell r="G262" t="str">
            <v>OPERATOR A2B (DOZZER D155 E)</v>
          </cell>
          <cell r="H262" t="str">
            <v>M</v>
          </cell>
          <cell r="I262">
            <v>11888</v>
          </cell>
          <cell r="J262">
            <v>11898</v>
          </cell>
        </row>
        <row r="263">
          <cell r="D263" t="str">
            <v>D1519</v>
          </cell>
          <cell r="E263">
            <v>18094904</v>
          </cell>
          <cell r="F263" t="str">
            <v>AFIT</v>
          </cell>
          <cell r="G263" t="str">
            <v>OPERATOR A2B (DOZZER D155 E)</v>
          </cell>
          <cell r="H263" t="str">
            <v>M</v>
          </cell>
          <cell r="I263">
            <v>10920</v>
          </cell>
          <cell r="J263">
            <v>10930</v>
          </cell>
        </row>
        <row r="264">
          <cell r="D264" t="str">
            <v>D1520</v>
          </cell>
          <cell r="E264">
            <v>16011128</v>
          </cell>
          <cell r="F264" t="str">
            <v>ARIS MULYADI</v>
          </cell>
          <cell r="G264" t="str">
            <v>OPERATOR A2B (DOZER 375)</v>
          </cell>
          <cell r="H264" t="str">
            <v>M</v>
          </cell>
          <cell r="I264">
            <v>9704</v>
          </cell>
          <cell r="J264">
            <v>9714</v>
          </cell>
        </row>
        <row r="265">
          <cell r="D265" t="str">
            <v>D1530</v>
          </cell>
          <cell r="E265">
            <v>19020656</v>
          </cell>
          <cell r="F265" t="str">
            <v>FAUZY AKBAR AULIYAN</v>
          </cell>
          <cell r="G265" t="str">
            <v>OPERATOR A2B (DOZZER D155 E)</v>
          </cell>
          <cell r="H265" t="str">
            <v>M</v>
          </cell>
          <cell r="I265">
            <v>5857</v>
          </cell>
          <cell r="J265">
            <v>5867</v>
          </cell>
        </row>
        <row r="266">
          <cell r="D266" t="str">
            <v>D1532</v>
          </cell>
          <cell r="E266">
            <v>14100759</v>
          </cell>
          <cell r="F266" t="str">
            <v>WAHYUDI SETIAWAN</v>
          </cell>
          <cell r="G266" t="str">
            <v>OPERATOR A2B (DOZZER D155 E)</v>
          </cell>
          <cell r="H266" t="str">
            <v>M</v>
          </cell>
          <cell r="I266">
            <v>5585</v>
          </cell>
          <cell r="J266">
            <v>5595</v>
          </cell>
        </row>
        <row r="267">
          <cell r="D267" t="str">
            <v>D1533</v>
          </cell>
          <cell r="E267">
            <v>14100758</v>
          </cell>
          <cell r="F267" t="str">
            <v>SYAMSUDIN</v>
          </cell>
          <cell r="G267" t="str">
            <v>OPERATOR A2B (DOZZER D85E SS)</v>
          </cell>
          <cell r="H267" t="str">
            <v>M</v>
          </cell>
          <cell r="I267">
            <v>2143</v>
          </cell>
          <cell r="J267">
            <v>2152</v>
          </cell>
        </row>
        <row r="268">
          <cell r="D268" t="str">
            <v>D1534</v>
          </cell>
          <cell r="E268">
            <v>18064135</v>
          </cell>
          <cell r="F268" t="str">
            <v>ASRUL YASIN</v>
          </cell>
          <cell r="G268" t="str">
            <v>OPERATOR A2B (DOZZER D155 E)</v>
          </cell>
          <cell r="H268" t="str">
            <v>M</v>
          </cell>
          <cell r="I268">
            <v>2228</v>
          </cell>
          <cell r="J268">
            <v>2237</v>
          </cell>
        </row>
        <row r="269">
          <cell r="D269" t="str">
            <v>D1537</v>
          </cell>
          <cell r="F269" t="e">
            <v>#N/A</v>
          </cell>
          <cell r="G269" t="e">
            <v>#N/A</v>
          </cell>
          <cell r="H269">
            <v>0</v>
          </cell>
          <cell r="I269">
            <v>0</v>
          </cell>
        </row>
        <row r="270">
          <cell r="D270" t="str">
            <v>D8506</v>
          </cell>
          <cell r="E270">
            <v>19020283</v>
          </cell>
          <cell r="F270" t="str">
            <v>MUCHAMAD FURKON</v>
          </cell>
          <cell r="G270" t="str">
            <v>OPERATOR A2B (DOZZER D85E SS)</v>
          </cell>
          <cell r="H270" t="str">
            <v>M</v>
          </cell>
          <cell r="I270">
            <v>2154</v>
          </cell>
          <cell r="J270">
            <v>2162</v>
          </cell>
        </row>
        <row r="271">
          <cell r="D271" t="str">
            <v>D8507</v>
          </cell>
          <cell r="E271">
            <v>718119</v>
          </cell>
          <cell r="F271" t="str">
            <v>SUFRIYANTO</v>
          </cell>
          <cell r="G271" t="str">
            <v>OPERATOR A2B (DOZZER D85E SS)</v>
          </cell>
          <cell r="H271" t="str">
            <v>M</v>
          </cell>
          <cell r="I271">
            <v>626.9</v>
          </cell>
          <cell r="J271">
            <v>632.20000000000005</v>
          </cell>
        </row>
        <row r="272">
          <cell r="D272" t="str">
            <v>D8512</v>
          </cell>
          <cell r="E272">
            <v>718097</v>
          </cell>
          <cell r="F272" t="str">
            <v>ARIE PRADANA</v>
          </cell>
          <cell r="G272" t="str">
            <v>OPERATOR A2B (DOZZER D85E SS)</v>
          </cell>
          <cell r="H272" t="str">
            <v>M</v>
          </cell>
          <cell r="I272">
            <v>8431.6</v>
          </cell>
          <cell r="J272">
            <v>8440.7000000000007</v>
          </cell>
        </row>
        <row r="273">
          <cell r="D273" t="str">
            <v>D8513</v>
          </cell>
          <cell r="F273" t="e">
            <v>#N/A</v>
          </cell>
          <cell r="G273" t="e">
            <v>#N/A</v>
          </cell>
          <cell r="H273">
            <v>0</v>
          </cell>
          <cell r="I273">
            <v>0</v>
          </cell>
        </row>
        <row r="274">
          <cell r="D274" t="str">
            <v>D8514</v>
          </cell>
          <cell r="E274">
            <v>19019063</v>
          </cell>
          <cell r="F274" t="str">
            <v>AHMAD FAHRIZAL NUZULLI</v>
          </cell>
          <cell r="G274" t="str">
            <v>OPERATOR A2B (DOZZER D85E SS)</v>
          </cell>
          <cell r="H274" t="str">
            <v>M</v>
          </cell>
          <cell r="I274">
            <v>7858.9</v>
          </cell>
          <cell r="J274">
            <v>7868.1</v>
          </cell>
        </row>
        <row r="275">
          <cell r="D275" t="str">
            <v>D8520</v>
          </cell>
          <cell r="F275" t="e">
            <v>#N/A</v>
          </cell>
          <cell r="G275" t="e">
            <v>#N/A</v>
          </cell>
          <cell r="H275">
            <v>0</v>
          </cell>
          <cell r="I275">
            <v>0</v>
          </cell>
        </row>
        <row r="276">
          <cell r="D276" t="str">
            <v>D8522</v>
          </cell>
          <cell r="E276">
            <v>19020025</v>
          </cell>
          <cell r="F276" t="str">
            <v>MOH. IMAM PURWADI</v>
          </cell>
          <cell r="G276" t="str">
            <v>OPERATOR A2B (DOZZER D85E SS)</v>
          </cell>
          <cell r="H276" t="str">
            <v>M</v>
          </cell>
          <cell r="I276">
            <v>104.9</v>
          </cell>
          <cell r="J276">
            <v>104.9</v>
          </cell>
        </row>
        <row r="277">
          <cell r="D277" t="str">
            <v>D8523</v>
          </cell>
          <cell r="E277">
            <v>18094968</v>
          </cell>
          <cell r="F277" t="str">
            <v>DEDI NUR SAID</v>
          </cell>
          <cell r="G277" t="str">
            <v>OPERATOR A2B (DOZZER D85E SS)</v>
          </cell>
          <cell r="H277" t="str">
            <v>M</v>
          </cell>
          <cell r="I277">
            <v>9933.4</v>
          </cell>
          <cell r="J277">
            <v>9942</v>
          </cell>
        </row>
        <row r="278">
          <cell r="D278" t="str">
            <v>D8524</v>
          </cell>
          <cell r="F278" t="e">
            <v>#N/A</v>
          </cell>
          <cell r="G278" t="e">
            <v>#N/A</v>
          </cell>
          <cell r="H278">
            <v>0</v>
          </cell>
          <cell r="I278">
            <v>0</v>
          </cell>
        </row>
        <row r="279">
          <cell r="D279" t="str">
            <v>D8536</v>
          </cell>
          <cell r="E279">
            <v>19019988</v>
          </cell>
          <cell r="F279" t="str">
            <v>AGUS SUGIANTO</v>
          </cell>
          <cell r="G279" t="str">
            <v>OPERATOR A2B (DOZZER D85E SS)</v>
          </cell>
          <cell r="H279" t="str">
            <v>M</v>
          </cell>
          <cell r="I279">
            <v>5093</v>
          </cell>
          <cell r="J279">
            <v>5102.8</v>
          </cell>
        </row>
        <row r="280">
          <cell r="D280" t="str">
            <v>D8537</v>
          </cell>
          <cell r="E280">
            <v>718118</v>
          </cell>
          <cell r="F280" t="str">
            <v>M ELMI</v>
          </cell>
          <cell r="G280" t="str">
            <v>OPERATOR A2B (DOZZER D85E SS)</v>
          </cell>
          <cell r="H280" t="str">
            <v>M</v>
          </cell>
          <cell r="I280">
            <v>4857</v>
          </cell>
          <cell r="J280">
            <v>4866</v>
          </cell>
        </row>
        <row r="281">
          <cell r="D281" t="str">
            <v>D8540</v>
          </cell>
          <cell r="E281">
            <v>19020041</v>
          </cell>
          <cell r="F281" t="str">
            <v>VIYAN KURNIAWAN</v>
          </cell>
          <cell r="G281" t="str">
            <v>OPERATOR A2B (DOZZER D85E SS)</v>
          </cell>
          <cell r="H281" t="str">
            <v>M</v>
          </cell>
          <cell r="I281">
            <v>1945.9</v>
          </cell>
          <cell r="J281">
            <v>1954</v>
          </cell>
        </row>
        <row r="282">
          <cell r="D282" t="str">
            <v>D8541</v>
          </cell>
          <cell r="E282">
            <v>19019064</v>
          </cell>
          <cell r="F282" t="str">
            <v>RAEIS</v>
          </cell>
          <cell r="G282" t="str">
            <v>OPERATOR A2B (DOZZER D85E SS)</v>
          </cell>
          <cell r="H282" t="str">
            <v>M</v>
          </cell>
          <cell r="I282">
            <v>847.9</v>
          </cell>
          <cell r="J282">
            <v>856.5</v>
          </cell>
        </row>
        <row r="283">
          <cell r="D283" t="str">
            <v>D8542</v>
          </cell>
          <cell r="E283">
            <v>718116</v>
          </cell>
          <cell r="F283" t="str">
            <v>ARIS VERIANTO</v>
          </cell>
          <cell r="G283" t="str">
            <v>OPERATOR A2B (DOZZER D85E SS)</v>
          </cell>
          <cell r="H283" t="str">
            <v>M</v>
          </cell>
          <cell r="I283">
            <v>1133.5999999999999</v>
          </cell>
          <cell r="J283">
            <v>1133.5999999999999</v>
          </cell>
        </row>
        <row r="284">
          <cell r="D284" t="str">
            <v>D8543</v>
          </cell>
          <cell r="E284">
            <v>18023434</v>
          </cell>
          <cell r="F284" t="str">
            <v>TRI DARWANTO</v>
          </cell>
          <cell r="G284" t="str">
            <v>OPERATOR A2B (DOZZER D85E SS)</v>
          </cell>
          <cell r="H284" t="str">
            <v>M</v>
          </cell>
          <cell r="I284">
            <v>596.79999999999995</v>
          </cell>
          <cell r="J284">
            <v>606.29999999999995</v>
          </cell>
        </row>
        <row r="285">
          <cell r="D285" t="str">
            <v>D8544</v>
          </cell>
          <cell r="E285">
            <v>19020305</v>
          </cell>
          <cell r="F285" t="str">
            <v>AKHMAD FAUZI</v>
          </cell>
          <cell r="G285" t="str">
            <v>OPERATOR A2B (DOZZER D85E SS)</v>
          </cell>
          <cell r="H285" t="str">
            <v>M</v>
          </cell>
          <cell r="I285">
            <v>868</v>
          </cell>
          <cell r="J285">
            <v>878</v>
          </cell>
        </row>
        <row r="286">
          <cell r="D286" t="str">
            <v>D8545</v>
          </cell>
          <cell r="E286">
            <v>20000436</v>
          </cell>
          <cell r="F286" t="str">
            <v>WAHYU APRILIYANTO</v>
          </cell>
          <cell r="G286" t="str">
            <v>OPERATOR A2B (DOZZER D85E SS)</v>
          </cell>
          <cell r="H286" t="str">
            <v>M</v>
          </cell>
          <cell r="I286">
            <v>9193.4</v>
          </cell>
          <cell r="J286">
            <v>9202.4</v>
          </cell>
        </row>
        <row r="287">
          <cell r="D287" t="str">
            <v>D8546</v>
          </cell>
          <cell r="E287">
            <v>19020018</v>
          </cell>
          <cell r="F287" t="str">
            <v>HENDRIAN SUMANTRIANTO</v>
          </cell>
          <cell r="G287" t="str">
            <v>OPERATOR A2B (DOZZER D85E SS)</v>
          </cell>
          <cell r="H287" t="str">
            <v>M</v>
          </cell>
          <cell r="I287">
            <v>9527</v>
          </cell>
          <cell r="J287">
            <v>9535.9</v>
          </cell>
        </row>
        <row r="288">
          <cell r="D288" t="str">
            <v>D8553</v>
          </cell>
          <cell r="E288">
            <v>18064192</v>
          </cell>
          <cell r="F288" t="str">
            <v>ARICH SATRIYA DERISTA</v>
          </cell>
          <cell r="G288" t="str">
            <v>OPERATOR A2B (DOZZER D85E SS)</v>
          </cell>
          <cell r="H288" t="str">
            <v>M</v>
          </cell>
          <cell r="I288">
            <v>7051.5</v>
          </cell>
          <cell r="J288">
            <v>7060.4</v>
          </cell>
        </row>
        <row r="289">
          <cell r="D289" t="str">
            <v>GD501</v>
          </cell>
          <cell r="F289" t="e">
            <v>#N/A</v>
          </cell>
          <cell r="G289" t="e">
            <v>#N/A</v>
          </cell>
          <cell r="H289">
            <v>0</v>
          </cell>
          <cell r="I289">
            <v>0</v>
          </cell>
        </row>
        <row r="290">
          <cell r="D290" t="str">
            <v>GD701</v>
          </cell>
          <cell r="F290" t="e">
            <v>#N/A</v>
          </cell>
          <cell r="G290" t="e">
            <v>#N/A</v>
          </cell>
          <cell r="H290">
            <v>0</v>
          </cell>
          <cell r="I290">
            <v>0</v>
          </cell>
        </row>
        <row r="291">
          <cell r="D291" t="str">
            <v>GD703</v>
          </cell>
          <cell r="E291">
            <v>19020520</v>
          </cell>
          <cell r="F291" t="str">
            <v>GALIH SUKMA SEJATI</v>
          </cell>
          <cell r="G291" t="str">
            <v>OPERATOR A2B (GRADER 705)</v>
          </cell>
          <cell r="H291" t="str">
            <v>M</v>
          </cell>
          <cell r="I291">
            <v>1073.5999999999999</v>
          </cell>
          <cell r="J291">
            <v>1080.5999999999999</v>
          </cell>
        </row>
        <row r="292">
          <cell r="D292" t="str">
            <v>GD704</v>
          </cell>
          <cell r="F292" t="e">
            <v>#N/A</v>
          </cell>
          <cell r="G292" t="e">
            <v>#N/A</v>
          </cell>
          <cell r="H292">
            <v>0</v>
          </cell>
          <cell r="I292">
            <v>0</v>
          </cell>
        </row>
        <row r="293">
          <cell r="D293" t="str">
            <v>GD705</v>
          </cell>
          <cell r="E293">
            <v>19019084</v>
          </cell>
          <cell r="F293" t="str">
            <v>FREDY NUSA HERLAMBANG</v>
          </cell>
          <cell r="G293" t="str">
            <v>OPERATOR A2B (GRADER 705)</v>
          </cell>
          <cell r="H293" t="str">
            <v>M</v>
          </cell>
          <cell r="I293">
            <v>0</v>
          </cell>
        </row>
        <row r="294">
          <cell r="D294" t="str">
            <v>GD709</v>
          </cell>
          <cell r="E294">
            <v>20000503</v>
          </cell>
          <cell r="F294" t="str">
            <v>MISYANTO</v>
          </cell>
          <cell r="G294" t="str">
            <v>OPERATOR A2B (GRADER 705)</v>
          </cell>
          <cell r="H294" t="str">
            <v>M</v>
          </cell>
          <cell r="I294">
            <v>16055.9</v>
          </cell>
          <cell r="J294">
            <v>16055.9</v>
          </cell>
        </row>
        <row r="295">
          <cell r="D295" t="str">
            <v>GD710</v>
          </cell>
          <cell r="E295">
            <v>19019087</v>
          </cell>
          <cell r="F295" t="str">
            <v>DANU SETIAWAN</v>
          </cell>
          <cell r="G295" t="str">
            <v>OPERATOR A2B (GRADER 705)</v>
          </cell>
          <cell r="H295" t="str">
            <v>M</v>
          </cell>
          <cell r="I295">
            <v>15752.4</v>
          </cell>
          <cell r="J295">
            <v>15761.6</v>
          </cell>
        </row>
        <row r="296">
          <cell r="D296" t="str">
            <v>GD716</v>
          </cell>
          <cell r="E296">
            <v>20000438</v>
          </cell>
          <cell r="F296" t="str">
            <v>MUHAMMAD KHOTIF SAMBAS</v>
          </cell>
          <cell r="G296" t="str">
            <v>OPERATOR A2B (GRADER 705)</v>
          </cell>
          <cell r="H296" t="str">
            <v>M</v>
          </cell>
          <cell r="I296">
            <v>2234.5700000000002</v>
          </cell>
          <cell r="J296">
            <v>2244.5</v>
          </cell>
        </row>
        <row r="297">
          <cell r="D297" t="str">
            <v>GD717</v>
          </cell>
          <cell r="E297">
            <v>20000529</v>
          </cell>
          <cell r="F297" t="str">
            <v>FAHRURAJI</v>
          </cell>
          <cell r="G297" t="str">
            <v>OPERATOR A2B (GRADER 705)</v>
          </cell>
          <cell r="H297" t="str">
            <v>M</v>
          </cell>
          <cell r="I297">
            <v>2265.6999999999998</v>
          </cell>
          <cell r="J297">
            <v>2274</v>
          </cell>
        </row>
        <row r="298">
          <cell r="D298" t="str">
            <v>GD804</v>
          </cell>
          <cell r="E298">
            <v>17052276</v>
          </cell>
          <cell r="F298" t="str">
            <v>SUJIANTO AHSIN</v>
          </cell>
          <cell r="G298" t="str">
            <v>OPERATOR A2B (GRADER 825)</v>
          </cell>
          <cell r="H298" t="str">
            <v>M</v>
          </cell>
          <cell r="I298">
            <v>17365</v>
          </cell>
          <cell r="J298">
            <v>17375</v>
          </cell>
        </row>
        <row r="299">
          <cell r="D299" t="str">
            <v>GD805</v>
          </cell>
          <cell r="E299">
            <v>18064210</v>
          </cell>
          <cell r="F299" t="str">
            <v>AAN SETIAWAN</v>
          </cell>
          <cell r="G299" t="str">
            <v>OPERATOR A2B (GRADER 825)</v>
          </cell>
          <cell r="H299" t="str">
            <v>M</v>
          </cell>
          <cell r="I299">
            <v>13982</v>
          </cell>
          <cell r="J299">
            <v>13986</v>
          </cell>
        </row>
        <row r="300">
          <cell r="D300" t="str">
            <v>GD806</v>
          </cell>
          <cell r="E300">
            <v>18074426</v>
          </cell>
          <cell r="F300" t="str">
            <v>HERY KUSWANTO</v>
          </cell>
          <cell r="G300" t="str">
            <v>OPERATOR A2B (GRADER 825)</v>
          </cell>
          <cell r="H300" t="str">
            <v>M</v>
          </cell>
          <cell r="I300">
            <v>14465</v>
          </cell>
          <cell r="J300">
            <v>14475</v>
          </cell>
        </row>
        <row r="301">
          <cell r="D301" t="str">
            <v>GD808</v>
          </cell>
          <cell r="E301">
            <v>17102930</v>
          </cell>
          <cell r="F301" t="str">
            <v>MUCHAMAD MA'RUP</v>
          </cell>
          <cell r="G301" t="str">
            <v>OPERATOR A2B (GRADER 825)</v>
          </cell>
          <cell r="H301" t="str">
            <v>M</v>
          </cell>
          <cell r="I301">
            <v>13708</v>
          </cell>
          <cell r="J301">
            <v>13718</v>
          </cell>
        </row>
        <row r="302">
          <cell r="D302" t="str">
            <v>GD810</v>
          </cell>
          <cell r="E302">
            <v>17102915</v>
          </cell>
          <cell r="F302" t="str">
            <v>AGUS WAHYU WIBOWO</v>
          </cell>
          <cell r="G302" t="str">
            <v>OPERATOR A2B (GRADER 825)</v>
          </cell>
          <cell r="H302" t="str">
            <v>M</v>
          </cell>
          <cell r="I302">
            <v>11923</v>
          </cell>
          <cell r="J302">
            <v>11932</v>
          </cell>
        </row>
        <row r="303">
          <cell r="D303" t="str">
            <v>GD811</v>
          </cell>
          <cell r="E303">
            <v>19019075</v>
          </cell>
          <cell r="F303" t="str">
            <v>KUDUNG AJI ASNO</v>
          </cell>
          <cell r="G303" t="str">
            <v>OPERATOR A2B (GRADER 705)</v>
          </cell>
          <cell r="H303" t="str">
            <v>M</v>
          </cell>
          <cell r="I303">
            <v>11287</v>
          </cell>
          <cell r="J303">
            <v>11296</v>
          </cell>
        </row>
        <row r="304">
          <cell r="D304" t="str">
            <v>GD814</v>
          </cell>
          <cell r="E304" t="str">
            <v>08070054</v>
          </cell>
          <cell r="F304" t="str">
            <v>ARIF RAHMAN</v>
          </cell>
          <cell r="G304" t="str">
            <v>OPERATOR A2B (GRADER 825)</v>
          </cell>
          <cell r="H304" t="str">
            <v>M</v>
          </cell>
          <cell r="I304">
            <v>9723</v>
          </cell>
          <cell r="J304">
            <v>9733</v>
          </cell>
        </row>
        <row r="305">
          <cell r="D305" t="str">
            <v>GD815</v>
          </cell>
          <cell r="E305">
            <v>18064210</v>
          </cell>
          <cell r="F305" t="str">
            <v>AAN SETIAWAN</v>
          </cell>
          <cell r="G305" t="str">
            <v>OPERATOR A2B (GRADER 825)</v>
          </cell>
          <cell r="H305" t="str">
            <v>M</v>
          </cell>
          <cell r="I305">
            <v>9759</v>
          </cell>
          <cell r="J305">
            <v>9763</v>
          </cell>
        </row>
        <row r="306">
          <cell r="D306" t="str">
            <v>GD819</v>
          </cell>
          <cell r="E306" t="str">
            <v>08070057</v>
          </cell>
          <cell r="F306" t="str">
            <v>HADI SAPUTRA</v>
          </cell>
          <cell r="G306" t="str">
            <v>OPERATOR A2B (GRADER 825)</v>
          </cell>
          <cell r="H306" t="str">
            <v>M</v>
          </cell>
          <cell r="I306">
            <v>4120</v>
          </cell>
          <cell r="J306">
            <v>4130</v>
          </cell>
        </row>
        <row r="307">
          <cell r="D307" t="str">
            <v>GD823</v>
          </cell>
          <cell r="E307">
            <v>18074424</v>
          </cell>
          <cell r="F307" t="str">
            <v>SUGIANTO DZ</v>
          </cell>
          <cell r="G307" t="str">
            <v>OPERATOR A2B (DOZZER D155 E)</v>
          </cell>
          <cell r="H307" t="str">
            <v>M</v>
          </cell>
          <cell r="I307">
            <v>4558</v>
          </cell>
          <cell r="J307">
            <v>4561</v>
          </cell>
        </row>
        <row r="308">
          <cell r="D308" t="str">
            <v>V03</v>
          </cell>
          <cell r="E308">
            <v>19019072</v>
          </cell>
          <cell r="F308" t="str">
            <v>NOR AHMAD SARNUBI</v>
          </cell>
          <cell r="G308" t="str">
            <v>OPERATOR A2B (VIBRO)</v>
          </cell>
          <cell r="H308" t="str">
            <v>M</v>
          </cell>
          <cell r="I308">
            <v>11533</v>
          </cell>
          <cell r="J308">
            <v>11543</v>
          </cell>
        </row>
        <row r="309">
          <cell r="D309" t="str">
            <v>V04</v>
          </cell>
          <cell r="E309">
            <v>17092700</v>
          </cell>
          <cell r="F309" t="str">
            <v>JUHRAN SYARIF</v>
          </cell>
          <cell r="G309" t="str">
            <v>OPERATOR A2B (VIBRO)</v>
          </cell>
          <cell r="H309" t="str">
            <v>M</v>
          </cell>
          <cell r="I309">
            <v>8065.9</v>
          </cell>
          <cell r="J309">
            <v>8070.3</v>
          </cell>
        </row>
        <row r="310">
          <cell r="D310" t="str">
            <v>V05</v>
          </cell>
          <cell r="F310" t="e">
            <v>#N/A</v>
          </cell>
          <cell r="G310" t="e">
            <v>#N/A</v>
          </cell>
          <cell r="H310">
            <v>0</v>
          </cell>
          <cell r="I310">
            <v>0</v>
          </cell>
        </row>
        <row r="311">
          <cell r="D311" t="str">
            <v>V06</v>
          </cell>
          <cell r="E311">
            <v>17031956</v>
          </cell>
          <cell r="F311" t="str">
            <v>ABDUL RIZAL</v>
          </cell>
          <cell r="G311" t="str">
            <v>OPERATOR A2B (VIBRO)</v>
          </cell>
          <cell r="H311" t="str">
            <v>M</v>
          </cell>
          <cell r="I311">
            <v>11308</v>
          </cell>
          <cell r="J311">
            <v>11316</v>
          </cell>
        </row>
        <row r="312">
          <cell r="D312" t="str">
            <v>V07</v>
          </cell>
          <cell r="E312">
            <v>18064121</v>
          </cell>
          <cell r="F312" t="str">
            <v>WIDODO VB</v>
          </cell>
          <cell r="G312" t="str">
            <v>OPERATOR A2B (VIBRO)</v>
          </cell>
          <cell r="H312" t="str">
            <v>M</v>
          </cell>
          <cell r="I312">
            <v>13568</v>
          </cell>
          <cell r="J312">
            <v>13578</v>
          </cell>
        </row>
        <row r="313">
          <cell r="D313" t="str">
            <v>V08</v>
          </cell>
          <cell r="E313">
            <v>17032054</v>
          </cell>
          <cell r="F313" t="str">
            <v>NUR EKA HIDAYANTO</v>
          </cell>
          <cell r="G313" t="str">
            <v>OPERATOR A2B (VIBRO)</v>
          </cell>
          <cell r="H313" t="str">
            <v>M</v>
          </cell>
          <cell r="I313">
            <v>10044</v>
          </cell>
          <cell r="J313">
            <v>10045</v>
          </cell>
        </row>
        <row r="314">
          <cell r="D314" t="str">
            <v>V11</v>
          </cell>
          <cell r="F314" t="e">
            <v>#N/A</v>
          </cell>
          <cell r="G314" t="e">
            <v>#N/A</v>
          </cell>
          <cell r="H314">
            <v>0</v>
          </cell>
          <cell r="I314">
            <v>0</v>
          </cell>
        </row>
        <row r="315">
          <cell r="D315" t="str">
            <v>DTB606</v>
          </cell>
          <cell r="F315" t="e">
            <v>#N/A</v>
          </cell>
          <cell r="G315" t="e">
            <v>#N/A</v>
          </cell>
          <cell r="H315">
            <v>0</v>
          </cell>
          <cell r="I315">
            <v>0</v>
          </cell>
        </row>
        <row r="316">
          <cell r="D316" t="str">
            <v>DTB607</v>
          </cell>
          <cell r="F316" t="e">
            <v>#N/A</v>
          </cell>
          <cell r="G316" t="e">
            <v>#N/A</v>
          </cell>
          <cell r="H316">
            <v>0</v>
          </cell>
          <cell r="I316">
            <v>0</v>
          </cell>
        </row>
        <row r="317">
          <cell r="D317" t="str">
            <v>DTB608</v>
          </cell>
          <cell r="F317" t="e">
            <v>#N/A</v>
          </cell>
          <cell r="G317" t="e">
            <v>#N/A</v>
          </cell>
          <cell r="H317">
            <v>0</v>
          </cell>
          <cell r="I317">
            <v>0</v>
          </cell>
        </row>
        <row r="318">
          <cell r="D318" t="str">
            <v>DT601</v>
          </cell>
          <cell r="E318">
            <v>20000497</v>
          </cell>
          <cell r="F318" t="str">
            <v>FERY MULYANA</v>
          </cell>
          <cell r="G318" t="str">
            <v>OPERATOR TRUK PRODUKSI (DT VOLVO 400)</v>
          </cell>
          <cell r="H318" t="str">
            <v>M</v>
          </cell>
          <cell r="I318">
            <v>10794</v>
          </cell>
          <cell r="J318">
            <v>10796</v>
          </cell>
        </row>
        <row r="319">
          <cell r="D319" t="str">
            <v>DT602</v>
          </cell>
          <cell r="F319" t="e">
            <v>#N/A</v>
          </cell>
          <cell r="G319" t="e">
            <v>#N/A</v>
          </cell>
          <cell r="H319">
            <v>0</v>
          </cell>
          <cell r="I319">
            <v>0</v>
          </cell>
        </row>
        <row r="320">
          <cell r="D320" t="str">
            <v>DT603</v>
          </cell>
          <cell r="F320" t="e">
            <v>#N/A</v>
          </cell>
          <cell r="G320" t="e">
            <v>#N/A</v>
          </cell>
          <cell r="H320">
            <v>0</v>
          </cell>
          <cell r="I320">
            <v>0</v>
          </cell>
        </row>
        <row r="321">
          <cell r="D321" t="str">
            <v>DT604</v>
          </cell>
          <cell r="F321" t="e">
            <v>#N/A</v>
          </cell>
          <cell r="G321" t="e">
            <v>#N/A</v>
          </cell>
          <cell r="H321">
            <v>0</v>
          </cell>
          <cell r="I321">
            <v>0</v>
          </cell>
        </row>
        <row r="322">
          <cell r="D322" t="str">
            <v>DT605</v>
          </cell>
          <cell r="E322">
            <v>17021890</v>
          </cell>
          <cell r="F322" t="str">
            <v>SUKADI</v>
          </cell>
          <cell r="G322" t="str">
            <v>OPERATOR A2B (VIBRO)</v>
          </cell>
          <cell r="H322" t="str">
            <v>M</v>
          </cell>
          <cell r="I322">
            <v>11250</v>
          </cell>
          <cell r="J322">
            <v>11252</v>
          </cell>
        </row>
        <row r="323">
          <cell r="D323" t="str">
            <v>DT4001</v>
          </cell>
          <cell r="F323" t="e">
            <v>#N/A</v>
          </cell>
          <cell r="G323" t="e">
            <v>#N/A</v>
          </cell>
          <cell r="H323">
            <v>0</v>
          </cell>
          <cell r="I323">
            <v>0</v>
          </cell>
        </row>
        <row r="324">
          <cell r="D324" t="str">
            <v>DT4002</v>
          </cell>
          <cell r="E324">
            <v>718106</v>
          </cell>
          <cell r="F324" t="str">
            <v>AKHMAD KHASAN MUHFROD</v>
          </cell>
          <cell r="G324" t="str">
            <v>OPERATOR TRUK PRODUKSI (DT VOLVO 400)</v>
          </cell>
          <cell r="H324" t="str">
            <v>M</v>
          </cell>
          <cell r="I324">
            <v>12595.01</v>
          </cell>
          <cell r="J324">
            <v>12603.55</v>
          </cell>
        </row>
        <row r="325">
          <cell r="D325" t="str">
            <v>DT4003</v>
          </cell>
          <cell r="E325">
            <v>19019833</v>
          </cell>
          <cell r="F325" t="str">
            <v>RIYADIN PRAYOGA</v>
          </cell>
          <cell r="G325" t="str">
            <v>OPERATOR TRUK PRODUKSI (DT QUON)</v>
          </cell>
          <cell r="H325" t="str">
            <v>M</v>
          </cell>
          <cell r="I325">
            <v>12232.55</v>
          </cell>
          <cell r="J325">
            <v>12242.04</v>
          </cell>
        </row>
        <row r="326">
          <cell r="D326" t="str">
            <v>DT4004</v>
          </cell>
          <cell r="E326">
            <v>19020286</v>
          </cell>
          <cell r="F326" t="str">
            <v>DWI RENATA SANJAYA</v>
          </cell>
          <cell r="G326" t="str">
            <v>OPERATOR TRUK PRODUKSI (DT QUON)</v>
          </cell>
          <cell r="H326" t="str">
            <v>M</v>
          </cell>
          <cell r="I326">
            <v>11688.4</v>
          </cell>
          <cell r="J326">
            <v>11689.11</v>
          </cell>
        </row>
        <row r="327">
          <cell r="D327" t="str">
            <v>DT4005</v>
          </cell>
          <cell r="E327">
            <v>19019858</v>
          </cell>
          <cell r="F327" t="str">
            <v>WINARNO</v>
          </cell>
          <cell r="G327" t="str">
            <v>OPERATOR TRUK PRODUKSI (DT QUON)</v>
          </cell>
          <cell r="H327" t="str">
            <v>M</v>
          </cell>
          <cell r="I327">
            <v>11644.47</v>
          </cell>
          <cell r="J327">
            <v>11648.59</v>
          </cell>
        </row>
        <row r="328">
          <cell r="D328" t="str">
            <v>DT4006</v>
          </cell>
          <cell r="F328" t="e">
            <v>#N/A</v>
          </cell>
          <cell r="G328" t="e">
            <v>#N/A</v>
          </cell>
          <cell r="H328">
            <v>0</v>
          </cell>
          <cell r="I328">
            <v>11452.57</v>
          </cell>
        </row>
        <row r="329">
          <cell r="D329" t="str">
            <v>DT4007</v>
          </cell>
          <cell r="E329">
            <v>19020295</v>
          </cell>
          <cell r="F329" t="str">
            <v>BAIKUNI SIGIT RIZKI TRI SUSILO</v>
          </cell>
          <cell r="G329" t="str">
            <v>OPERATOR TRUK PRODUKSI (DT QUON)</v>
          </cell>
          <cell r="H329" t="str">
            <v>M</v>
          </cell>
          <cell r="I329">
            <v>11969.2</v>
          </cell>
          <cell r="J329">
            <v>11978.41</v>
          </cell>
        </row>
        <row r="330">
          <cell r="D330" t="str">
            <v>DT4008</v>
          </cell>
          <cell r="E330">
            <v>19019847</v>
          </cell>
          <cell r="F330" t="str">
            <v>SIGIT KURNIAWAN SAPUTRA</v>
          </cell>
          <cell r="G330" t="str">
            <v>OPERATOR TRUK PRODUKSI (DT QUON)</v>
          </cell>
          <cell r="H330" t="str">
            <v>M</v>
          </cell>
          <cell r="I330">
            <v>11794</v>
          </cell>
          <cell r="J330">
            <v>11803.29</v>
          </cell>
        </row>
        <row r="331">
          <cell r="D331" t="str">
            <v>DT4009</v>
          </cell>
          <cell r="E331">
            <v>19019781</v>
          </cell>
          <cell r="F331" t="str">
            <v>DHIKA AHMAD .E.</v>
          </cell>
          <cell r="G331" t="str">
            <v>OPERATOR TRUK PRODUKSI (DT QUON)</v>
          </cell>
          <cell r="H331" t="str">
            <v>M</v>
          </cell>
          <cell r="I331">
            <v>11494.01</v>
          </cell>
          <cell r="J331">
            <v>11503.26</v>
          </cell>
        </row>
        <row r="332">
          <cell r="D332" t="str">
            <v>DT4010</v>
          </cell>
          <cell r="E332">
            <v>19019851</v>
          </cell>
          <cell r="F332" t="str">
            <v>SYAIFUDIN ZUKHRI</v>
          </cell>
          <cell r="G332" t="str">
            <v>OPERATOR TRUK PRODUKSI (DT QUON)</v>
          </cell>
          <cell r="H332" t="str">
            <v>M</v>
          </cell>
          <cell r="I332">
            <v>11995.04</v>
          </cell>
          <cell r="J332">
            <v>12004.36</v>
          </cell>
        </row>
        <row r="333">
          <cell r="D333" t="str">
            <v>DT4011</v>
          </cell>
          <cell r="F333" t="e">
            <v>#N/A</v>
          </cell>
          <cell r="G333" t="e">
            <v>#N/A</v>
          </cell>
          <cell r="H333">
            <v>0</v>
          </cell>
          <cell r="I333">
            <v>10663.3</v>
          </cell>
        </row>
        <row r="334">
          <cell r="D334" t="str">
            <v>DT4012</v>
          </cell>
          <cell r="E334">
            <v>19019832</v>
          </cell>
          <cell r="F334" t="str">
            <v>REXSY ANDREAWAN</v>
          </cell>
          <cell r="G334" t="str">
            <v>OPERATOR TRUK PRODUKSI (DT QUON)</v>
          </cell>
          <cell r="H334" t="str">
            <v>M</v>
          </cell>
          <cell r="I334">
            <v>10782.42</v>
          </cell>
          <cell r="J334">
            <v>10792.37</v>
          </cell>
        </row>
        <row r="335">
          <cell r="D335" t="str">
            <v>DT4038</v>
          </cell>
          <cell r="E335">
            <v>19019780</v>
          </cell>
          <cell r="F335" t="str">
            <v>DEWANTO ADI WIBOWO</v>
          </cell>
          <cell r="G335" t="str">
            <v>OPERATOR TRUK PRODUKSI (DT QUON)</v>
          </cell>
          <cell r="H335" t="str">
            <v>M</v>
          </cell>
          <cell r="I335">
            <v>8640.23</v>
          </cell>
          <cell r="J335">
            <v>8650.0499999999993</v>
          </cell>
        </row>
        <row r="336">
          <cell r="D336" t="str">
            <v>DT4039</v>
          </cell>
          <cell r="E336">
            <v>20000496</v>
          </cell>
          <cell r="F336" t="str">
            <v>SAMSUL ARIFIN</v>
          </cell>
          <cell r="G336" t="str">
            <v>OPERATOR TRUK PRODUKSI (DT VOLVO 400)</v>
          </cell>
          <cell r="H336" t="str">
            <v>M</v>
          </cell>
          <cell r="I336">
            <v>8869.06</v>
          </cell>
          <cell r="J336">
            <v>8878.06</v>
          </cell>
        </row>
        <row r="337">
          <cell r="D337" t="str">
            <v>DT4053</v>
          </cell>
          <cell r="E337">
            <v>718114</v>
          </cell>
          <cell r="F337" t="str">
            <v>TEGUH ARMANI</v>
          </cell>
          <cell r="G337" t="str">
            <v>OPERATOR TRUK PRODUKSI (DT VOLVO 400)</v>
          </cell>
          <cell r="H337" t="str">
            <v>M</v>
          </cell>
          <cell r="I337">
            <v>7988.3</v>
          </cell>
          <cell r="J337">
            <v>7988.3</v>
          </cell>
        </row>
        <row r="338">
          <cell r="D338" t="str">
            <v>DT4054</v>
          </cell>
          <cell r="E338">
            <v>20000492</v>
          </cell>
          <cell r="F338" t="str">
            <v>RICO SARSANTO</v>
          </cell>
          <cell r="G338" t="str">
            <v>OPERATOR TRUK PRODUKSI (DT VOLVO 400)</v>
          </cell>
          <cell r="H338" t="str">
            <v>M</v>
          </cell>
          <cell r="I338">
            <v>8798.35</v>
          </cell>
          <cell r="J338">
            <v>8798.35</v>
          </cell>
        </row>
        <row r="339">
          <cell r="D339" t="str">
            <v>DT4055</v>
          </cell>
          <cell r="E339">
            <v>20000522</v>
          </cell>
          <cell r="F339" t="str">
            <v>ANTON AL KASTO</v>
          </cell>
          <cell r="G339" t="str">
            <v>OPERATOR TRUK PRODUKSI (DT VOLVO 400)</v>
          </cell>
          <cell r="H339" t="str">
            <v>M</v>
          </cell>
          <cell r="I339">
            <v>8469.2800000000007</v>
          </cell>
          <cell r="J339">
            <v>8478.48</v>
          </cell>
        </row>
        <row r="340">
          <cell r="D340" t="str">
            <v>DT4056</v>
          </cell>
          <cell r="E340">
            <v>19020288</v>
          </cell>
          <cell r="F340" t="str">
            <v>BAYU AJI RAMADHAN</v>
          </cell>
          <cell r="G340" t="str">
            <v>OPERATOR TRUK PRODUKSI (DT QUON)</v>
          </cell>
          <cell r="H340" t="str">
            <v>M</v>
          </cell>
          <cell r="I340">
            <v>7986.22</v>
          </cell>
          <cell r="J340">
            <v>7995.23</v>
          </cell>
        </row>
        <row r="341">
          <cell r="D341" t="str">
            <v>DT4057</v>
          </cell>
          <cell r="E341">
            <v>19019854</v>
          </cell>
          <cell r="F341" t="str">
            <v>WAHYU ANGGORO PUTRO</v>
          </cell>
          <cell r="G341" t="str">
            <v>OPERATOR TRUK PRODUKSI (DT QUON)</v>
          </cell>
          <cell r="H341" t="str">
            <v>M</v>
          </cell>
          <cell r="I341">
            <v>8368.31</v>
          </cell>
          <cell r="J341">
            <v>8378.1</v>
          </cell>
        </row>
        <row r="342">
          <cell r="D342" t="str">
            <v>DT4058</v>
          </cell>
          <cell r="E342">
            <v>718115</v>
          </cell>
          <cell r="F342" t="str">
            <v>YUSTUS SUBA</v>
          </cell>
          <cell r="G342" t="str">
            <v>OPERATOR TRUK PRODUKSI (DT VOLVO 400)</v>
          </cell>
          <cell r="H342" t="str">
            <v>M</v>
          </cell>
          <cell r="I342">
            <v>8500.41</v>
          </cell>
          <cell r="J342">
            <v>8509.4699999999993</v>
          </cell>
        </row>
        <row r="343">
          <cell r="D343" t="str">
            <v>DT4059</v>
          </cell>
          <cell r="E343">
            <v>19019806</v>
          </cell>
          <cell r="F343" t="str">
            <v>ILFAN SETIAWAN</v>
          </cell>
          <cell r="G343" t="str">
            <v>OPERATOR TRUK PRODUKSI (DT QUON)</v>
          </cell>
          <cell r="H343" t="str">
            <v>M</v>
          </cell>
          <cell r="I343">
            <v>8276.39</v>
          </cell>
          <cell r="J343">
            <v>8286.11</v>
          </cell>
        </row>
        <row r="344">
          <cell r="D344" t="str">
            <v>DT40104</v>
          </cell>
          <cell r="F344" t="e">
            <v>#N/A</v>
          </cell>
          <cell r="G344" t="e">
            <v>#N/A</v>
          </cell>
          <cell r="H344">
            <v>0</v>
          </cell>
          <cell r="I344">
            <v>842.09</v>
          </cell>
        </row>
        <row r="345">
          <cell r="D345" t="str">
            <v>DT40105</v>
          </cell>
          <cell r="E345">
            <v>19019778</v>
          </cell>
          <cell r="F345" t="str">
            <v>DAFFA MUKTIANSAH</v>
          </cell>
          <cell r="G345" t="str">
            <v>OPERATOR TRUK PRODUKSI (DT VOLVO 400)</v>
          </cell>
          <cell r="H345" t="str">
            <v>M</v>
          </cell>
          <cell r="I345">
            <v>688.59</v>
          </cell>
          <cell r="J345">
            <v>691.71</v>
          </cell>
        </row>
        <row r="346">
          <cell r="D346" t="str">
            <v>DT40106</v>
          </cell>
          <cell r="E346">
            <v>19019811</v>
          </cell>
          <cell r="F346" t="str">
            <v>KELVIN GEO SAPUTRA</v>
          </cell>
          <cell r="G346" t="str">
            <v>OPERATOR TRUK PRODUKSI (DT VOLVO 400)</v>
          </cell>
          <cell r="H346" t="str">
            <v>M</v>
          </cell>
          <cell r="I346">
            <v>736.3</v>
          </cell>
          <cell r="J346">
            <v>746.1</v>
          </cell>
        </row>
        <row r="347">
          <cell r="D347" t="str">
            <v>DT40107</v>
          </cell>
          <cell r="E347">
            <v>19019814</v>
          </cell>
          <cell r="F347" t="str">
            <v>MUHAMMAD ABDUL GHONI</v>
          </cell>
          <cell r="G347" t="str">
            <v>OPERATOR TRUK PRODUKSI (DT VOLVO 400)</v>
          </cell>
          <cell r="H347" t="str">
            <v>M</v>
          </cell>
          <cell r="I347">
            <v>777.27</v>
          </cell>
          <cell r="J347">
            <v>777.5</v>
          </cell>
        </row>
        <row r="348">
          <cell r="D348" t="str">
            <v>DT4442</v>
          </cell>
          <cell r="F348" t="e">
            <v>#N/A</v>
          </cell>
          <cell r="G348" t="e">
            <v>#N/A</v>
          </cell>
          <cell r="H348">
            <v>0</v>
          </cell>
          <cell r="I348">
            <v>255.23</v>
          </cell>
        </row>
        <row r="349">
          <cell r="D349" t="str">
            <v>DT4443</v>
          </cell>
          <cell r="F349" t="e">
            <v>#N/A</v>
          </cell>
          <cell r="G349" t="e">
            <v>#N/A</v>
          </cell>
          <cell r="H349">
            <v>0</v>
          </cell>
          <cell r="I349">
            <v>0</v>
          </cell>
        </row>
        <row r="350">
          <cell r="D350" t="str">
            <v>DT4444</v>
          </cell>
          <cell r="E350">
            <v>20000489</v>
          </cell>
          <cell r="F350" t="str">
            <v>AMRULLAH DT</v>
          </cell>
          <cell r="G350" t="str">
            <v>OPERATOR TRUK PRODUKSI (DT VOLVO 440)</v>
          </cell>
          <cell r="H350" t="str">
            <v>M</v>
          </cell>
          <cell r="I350">
            <v>513.5</v>
          </cell>
          <cell r="J350">
            <v>523.34</v>
          </cell>
        </row>
        <row r="351">
          <cell r="D351" t="str">
            <v>DT4445</v>
          </cell>
          <cell r="E351">
            <v>20000352</v>
          </cell>
          <cell r="F351" t="str">
            <v>HADRIANSYAH</v>
          </cell>
          <cell r="G351" t="str">
            <v>OPERATOR TRUK PRODUKSI (DT SCANIA)</v>
          </cell>
          <cell r="H351" t="str">
            <v>M</v>
          </cell>
          <cell r="I351">
            <v>142.37</v>
          </cell>
          <cell r="J351">
            <v>152.37</v>
          </cell>
        </row>
        <row r="352">
          <cell r="D352" t="str">
            <v>DT4446</v>
          </cell>
          <cell r="E352">
            <v>20000342</v>
          </cell>
          <cell r="F352" t="str">
            <v>CHRISTI IPRIRANTO</v>
          </cell>
          <cell r="G352" t="str">
            <v>OPERATOR TRUK PRODUKSI (DT SCANIA)</v>
          </cell>
          <cell r="H352" t="str">
            <v>M</v>
          </cell>
          <cell r="I352">
            <v>430</v>
          </cell>
          <cell r="J352">
            <v>440</v>
          </cell>
        </row>
        <row r="353">
          <cell r="D353" t="str">
            <v>DT4447</v>
          </cell>
          <cell r="E353">
            <v>19020610</v>
          </cell>
          <cell r="F353" t="str">
            <v>MAHMUD</v>
          </cell>
          <cell r="G353" t="str">
            <v>OPERATOR TRUK PRODUKSI (DT SCANIA)</v>
          </cell>
          <cell r="H353" t="str">
            <v>M</v>
          </cell>
          <cell r="I353">
            <v>363</v>
          </cell>
          <cell r="J353">
            <v>372.24</v>
          </cell>
        </row>
        <row r="354">
          <cell r="D354" t="str">
            <v>DT4448</v>
          </cell>
          <cell r="F354" t="e">
            <v>#N/A</v>
          </cell>
          <cell r="G354" t="e">
            <v>#N/A</v>
          </cell>
          <cell r="H354">
            <v>0</v>
          </cell>
          <cell r="I354">
            <v>0</v>
          </cell>
        </row>
        <row r="355">
          <cell r="D355" t="str">
            <v>DT4449</v>
          </cell>
          <cell r="F355" t="e">
            <v>#N/A</v>
          </cell>
          <cell r="G355" t="e">
            <v>#N/A</v>
          </cell>
          <cell r="H355">
            <v>0</v>
          </cell>
          <cell r="I355">
            <v>149.19</v>
          </cell>
        </row>
        <row r="356">
          <cell r="D356" t="str">
            <v>DT4450</v>
          </cell>
          <cell r="E356">
            <v>20000484</v>
          </cell>
          <cell r="F356" t="str">
            <v>MUHAMMAD IKHWAN</v>
          </cell>
          <cell r="G356" t="str">
            <v>OPERATOR TRUK PRODUKSI (DT VOLVO 440)</v>
          </cell>
          <cell r="H356" t="str">
            <v>M</v>
          </cell>
          <cell r="I356">
            <v>78.14</v>
          </cell>
          <cell r="J356">
            <v>88.11</v>
          </cell>
        </row>
        <row r="357">
          <cell r="D357" t="str">
            <v>DT4451</v>
          </cell>
          <cell r="F357" t="e">
            <v>#N/A</v>
          </cell>
          <cell r="G357" t="e">
            <v>#N/A</v>
          </cell>
          <cell r="H357">
            <v>0</v>
          </cell>
          <cell r="I357">
            <v>0</v>
          </cell>
        </row>
        <row r="358">
          <cell r="D358" t="str">
            <v>DT4114</v>
          </cell>
          <cell r="E358">
            <v>17123155</v>
          </cell>
          <cell r="F358" t="str">
            <v>MUHAMMAD SUBCHI</v>
          </cell>
          <cell r="G358" t="str">
            <v>OPERATOR TRUK PRODUKSI (DT SCANIA)</v>
          </cell>
          <cell r="H358" t="str">
            <v>M</v>
          </cell>
          <cell r="I358">
            <v>10437</v>
          </cell>
          <cell r="J358">
            <v>10447</v>
          </cell>
        </row>
        <row r="359">
          <cell r="D359" t="str">
            <v>DT4115</v>
          </cell>
          <cell r="E359">
            <v>20000359</v>
          </cell>
          <cell r="F359" t="str">
            <v>YANUAR BAGUS NUR TAHFIF</v>
          </cell>
          <cell r="G359" t="str">
            <v>OPERATOR TRUK PRODUKSI (DT SCANIA)</v>
          </cell>
          <cell r="H359" t="str">
            <v>M</v>
          </cell>
          <cell r="I359">
            <v>10461</v>
          </cell>
          <cell r="J359">
            <v>10471</v>
          </cell>
        </row>
        <row r="360">
          <cell r="D360" t="str">
            <v>DT4127</v>
          </cell>
          <cell r="E360">
            <v>18125595</v>
          </cell>
          <cell r="F360" t="str">
            <v>M. FIGO SUGIANTORO</v>
          </cell>
          <cell r="G360" t="str">
            <v>OPERATOR TRUK PRODUKSI (DT SCANIA)</v>
          </cell>
          <cell r="H360" t="str">
            <v>M</v>
          </cell>
          <cell r="I360">
            <v>9249</v>
          </cell>
          <cell r="J360">
            <v>9250</v>
          </cell>
        </row>
        <row r="361">
          <cell r="D361" t="str">
            <v>DT4128</v>
          </cell>
          <cell r="E361">
            <v>20000469</v>
          </cell>
          <cell r="F361" t="str">
            <v>ANDI KARISMA</v>
          </cell>
          <cell r="G361" t="str">
            <v>OPERATOR TRUK PRODUKSI (DT SCANIA)</v>
          </cell>
          <cell r="H361" t="str">
            <v>M</v>
          </cell>
          <cell r="I361">
            <v>9207</v>
          </cell>
          <cell r="J361">
            <v>9217</v>
          </cell>
        </row>
        <row r="362">
          <cell r="D362" t="str">
            <v>DT4129</v>
          </cell>
          <cell r="E362">
            <v>18094915</v>
          </cell>
          <cell r="F362" t="str">
            <v>MUHAMAD FELLIV ADIPRATAMA</v>
          </cell>
          <cell r="G362" t="str">
            <v>OPERATOR TRUK PRODUKSI (DT SCANIA)</v>
          </cell>
          <cell r="H362" t="str">
            <v>M</v>
          </cell>
          <cell r="I362">
            <v>9679</v>
          </cell>
          <cell r="J362">
            <v>9689</v>
          </cell>
        </row>
        <row r="363">
          <cell r="D363" t="str">
            <v>DT4149</v>
          </cell>
          <cell r="E363">
            <v>20000470</v>
          </cell>
          <cell r="F363" t="str">
            <v>WINDI SAPUTRA</v>
          </cell>
          <cell r="G363" t="str">
            <v>OPERATOR TRUK PRODUKSI (DT SCANIA)</v>
          </cell>
          <cell r="H363" t="str">
            <v>M</v>
          </cell>
          <cell r="I363">
            <v>7157</v>
          </cell>
          <cell r="J363">
            <v>7167</v>
          </cell>
        </row>
        <row r="364">
          <cell r="D364" t="str">
            <v>DT4151</v>
          </cell>
          <cell r="E364">
            <v>18054008</v>
          </cell>
          <cell r="F364" t="str">
            <v>JOURI PONTO</v>
          </cell>
          <cell r="G364" t="str">
            <v>OPERATOR TRUK PRODUKSI (DT SCANIA)</v>
          </cell>
          <cell r="H364" t="str">
            <v>M</v>
          </cell>
          <cell r="I364">
            <v>8419</v>
          </cell>
          <cell r="J364">
            <v>8428</v>
          </cell>
        </row>
        <row r="365">
          <cell r="D365" t="str">
            <v>DT4152</v>
          </cell>
          <cell r="E365">
            <v>19020526</v>
          </cell>
          <cell r="F365" t="str">
            <v>SUPIANI</v>
          </cell>
          <cell r="G365" t="str">
            <v>OPERATOR TRUK PRODUKSI (DT SCANIA)</v>
          </cell>
          <cell r="H365" t="str">
            <v>M</v>
          </cell>
          <cell r="I365">
            <v>8319</v>
          </cell>
          <cell r="J365">
            <v>8329</v>
          </cell>
        </row>
        <row r="366">
          <cell r="D366" t="str">
            <v>DT4153</v>
          </cell>
          <cell r="E366">
            <v>18043739</v>
          </cell>
          <cell r="F366" t="str">
            <v>AGUS TRIWUNO</v>
          </cell>
          <cell r="G366" t="str">
            <v>OPERATOR TRUK PRODUKSI (DT SCANIA)</v>
          </cell>
          <cell r="H366" t="str">
            <v>M</v>
          </cell>
          <cell r="I366">
            <v>8036</v>
          </cell>
          <cell r="J366">
            <v>8046</v>
          </cell>
        </row>
        <row r="367">
          <cell r="D367" t="str">
            <v>DT4154</v>
          </cell>
          <cell r="E367">
            <v>18094907</v>
          </cell>
          <cell r="F367" t="str">
            <v>GEOFANI WAHYU WARDANA</v>
          </cell>
          <cell r="G367" t="str">
            <v>OPERATOR TRUK PRODUKSI (DT SCANIA)</v>
          </cell>
          <cell r="H367" t="str">
            <v>M</v>
          </cell>
          <cell r="I367">
            <v>8571</v>
          </cell>
          <cell r="J367">
            <v>8581</v>
          </cell>
        </row>
        <row r="368">
          <cell r="D368" t="str">
            <v>DT4156</v>
          </cell>
          <cell r="E368">
            <v>18064344</v>
          </cell>
          <cell r="F368" t="str">
            <v>TOTOK SUDIBYO</v>
          </cell>
          <cell r="G368" t="str">
            <v>OPERATOR TRUK PRODUKSI (DT SCANIA)</v>
          </cell>
          <cell r="H368" t="str">
            <v>M</v>
          </cell>
          <cell r="I368">
            <v>4174</v>
          </cell>
          <cell r="J368">
            <v>4184</v>
          </cell>
        </row>
        <row r="369">
          <cell r="D369" t="str">
            <v>DT4158</v>
          </cell>
          <cell r="E369">
            <v>17042136</v>
          </cell>
          <cell r="F369" t="str">
            <v>HENDRA SETYAWAN</v>
          </cell>
          <cell r="G369" t="str">
            <v>OPERATOR TRUK PRODUKSI (DT SCANIA)</v>
          </cell>
          <cell r="H369" t="str">
            <v>M</v>
          </cell>
          <cell r="I369">
            <v>5715</v>
          </cell>
          <cell r="J369">
            <v>5725</v>
          </cell>
        </row>
        <row r="370">
          <cell r="D370" t="str">
            <v>DT4159</v>
          </cell>
          <cell r="E370">
            <v>17032026</v>
          </cell>
          <cell r="F370" t="str">
            <v>NORINSA N.</v>
          </cell>
          <cell r="G370" t="str">
            <v>OPERATOR TRUK PRODUKSI (DT SCANIA)</v>
          </cell>
          <cell r="H370" t="str">
            <v>M</v>
          </cell>
          <cell r="I370">
            <v>5813</v>
          </cell>
          <cell r="J370">
            <v>5823</v>
          </cell>
        </row>
        <row r="371">
          <cell r="D371" t="str">
            <v>DT4160</v>
          </cell>
          <cell r="E371">
            <v>17031957</v>
          </cell>
          <cell r="F371" t="str">
            <v>RIS DIANTOKO</v>
          </cell>
          <cell r="G371" t="str">
            <v>OPERATOR TRUK PRODUKSI (DT SCANIA)</v>
          </cell>
          <cell r="H371" t="str">
            <v>M</v>
          </cell>
          <cell r="I371">
            <v>5844</v>
          </cell>
          <cell r="J371">
            <v>5854</v>
          </cell>
        </row>
        <row r="372">
          <cell r="D372" t="str">
            <v>DT4170</v>
          </cell>
          <cell r="E372">
            <v>18094908</v>
          </cell>
          <cell r="F372" t="str">
            <v>ANDRE SAMTANA PUTRA</v>
          </cell>
          <cell r="G372" t="str">
            <v>OPERATOR TRUK PRODUKSI (DT SCANIA)</v>
          </cell>
          <cell r="H372" t="str">
            <v>M</v>
          </cell>
          <cell r="I372">
            <v>4285</v>
          </cell>
          <cell r="J372">
            <v>4295</v>
          </cell>
        </row>
        <row r="373">
          <cell r="D373" t="str">
            <v>DT4171</v>
          </cell>
          <cell r="E373">
            <v>20000348</v>
          </cell>
          <cell r="F373" t="str">
            <v>IMAM BAKRODIN</v>
          </cell>
          <cell r="G373" t="str">
            <v>OPERATOR TRUK PRODUKSI (DT SCANIA)</v>
          </cell>
          <cell r="H373" t="str">
            <v>M</v>
          </cell>
          <cell r="I373">
            <v>4186</v>
          </cell>
          <cell r="J373">
            <v>4196</v>
          </cell>
        </row>
        <row r="374">
          <cell r="D374" t="str">
            <v>DT4172</v>
          </cell>
          <cell r="E374">
            <v>16111638</v>
          </cell>
          <cell r="F374" t="str">
            <v>NUGROHO SATRIA S</v>
          </cell>
          <cell r="G374" t="str">
            <v>OPERATOR TRUK PRODUKSI (DT SCANIA)</v>
          </cell>
          <cell r="H374" t="str">
            <v>M</v>
          </cell>
          <cell r="I374">
            <v>4484</v>
          </cell>
          <cell r="J374">
            <v>4494</v>
          </cell>
        </row>
        <row r="375">
          <cell r="D375" t="str">
            <v>DT4173</v>
          </cell>
          <cell r="E375">
            <v>16111637</v>
          </cell>
          <cell r="F375" t="str">
            <v>BAMBANG HERMANTO</v>
          </cell>
          <cell r="G375" t="str">
            <v>OPERATOR TRUK PRODUKSI (DT SCANIA)</v>
          </cell>
          <cell r="H375" t="str">
            <v>M</v>
          </cell>
          <cell r="I375">
            <v>4628</v>
          </cell>
          <cell r="J375">
            <v>4638</v>
          </cell>
        </row>
        <row r="376">
          <cell r="D376" t="str">
            <v>DT4174</v>
          </cell>
          <cell r="E376">
            <v>20000512</v>
          </cell>
          <cell r="F376" t="str">
            <v>SUTRISNO DT</v>
          </cell>
          <cell r="G376" t="str">
            <v>OPERATOR TRUK PRODUKSI (DT SCANIA)</v>
          </cell>
          <cell r="H376" t="str">
            <v>M</v>
          </cell>
          <cell r="I376">
            <v>0</v>
          </cell>
        </row>
        <row r="377">
          <cell r="D377" t="str">
            <v>DT4175</v>
          </cell>
          <cell r="E377">
            <v>20000341</v>
          </cell>
          <cell r="F377" t="str">
            <v>ILHAM PRADANA</v>
          </cell>
          <cell r="G377" t="str">
            <v>OPERATOR TRUK PRODUKSI (DT SCANIA)</v>
          </cell>
          <cell r="H377" t="str">
            <v>M</v>
          </cell>
          <cell r="I377">
            <v>4109</v>
          </cell>
          <cell r="J377">
            <v>4119</v>
          </cell>
        </row>
        <row r="378">
          <cell r="D378" t="str">
            <v>DT4181</v>
          </cell>
          <cell r="E378">
            <v>18033530</v>
          </cell>
          <cell r="F378" t="str">
            <v>GARSAM</v>
          </cell>
          <cell r="G378" t="str">
            <v>OPERATOR TRUK PRODUKSI (DT SCANIA)</v>
          </cell>
          <cell r="H378" t="str">
            <v>M</v>
          </cell>
          <cell r="I378">
            <v>3755</v>
          </cell>
          <cell r="J378">
            <v>3765</v>
          </cell>
        </row>
        <row r="379">
          <cell r="D379" t="str">
            <v>DT4182</v>
          </cell>
          <cell r="F379" t="e">
            <v>#N/A</v>
          </cell>
          <cell r="G379" t="e">
            <v>#N/A</v>
          </cell>
          <cell r="H379">
            <v>0</v>
          </cell>
          <cell r="I379">
            <v>0</v>
          </cell>
        </row>
        <row r="380">
          <cell r="D380" t="str">
            <v>DT4183</v>
          </cell>
          <cell r="E380">
            <v>17123064</v>
          </cell>
          <cell r="F380" t="str">
            <v>SARDIS SIANG</v>
          </cell>
          <cell r="G380" t="str">
            <v>OPERATOR TRUK PRODUKSI (DT SCANIA)</v>
          </cell>
          <cell r="H380" t="str">
            <v>M</v>
          </cell>
          <cell r="I380">
            <v>4174</v>
          </cell>
          <cell r="J380">
            <v>4183</v>
          </cell>
        </row>
        <row r="381">
          <cell r="D381" t="str">
            <v>DT4184</v>
          </cell>
          <cell r="E381">
            <v>17123157</v>
          </cell>
          <cell r="F381" t="str">
            <v>SLAMET SUGIARNO</v>
          </cell>
          <cell r="G381" t="str">
            <v>OPERATOR TRUK PRODUKSI (DT SCANIA)</v>
          </cell>
          <cell r="H381" t="str">
            <v>M</v>
          </cell>
          <cell r="I381">
            <v>3710</v>
          </cell>
          <cell r="J381">
            <v>3720</v>
          </cell>
        </row>
        <row r="382">
          <cell r="D382" t="str">
            <v>DT4185</v>
          </cell>
          <cell r="E382">
            <v>18054007</v>
          </cell>
          <cell r="F382" t="str">
            <v>NGADIMAN</v>
          </cell>
          <cell r="G382" t="str">
            <v>OPERATOR TRUK PRODUKSI (DT SCANIA)</v>
          </cell>
          <cell r="H382" t="str">
            <v>M</v>
          </cell>
          <cell r="I382">
            <v>3634</v>
          </cell>
          <cell r="J382">
            <v>3644</v>
          </cell>
        </row>
        <row r="383">
          <cell r="D383" t="str">
            <v>DT4186</v>
          </cell>
          <cell r="E383">
            <v>17102902</v>
          </cell>
          <cell r="F383" t="str">
            <v>ARYADI MACHMUD</v>
          </cell>
          <cell r="G383" t="str">
            <v>OPERATOR TRUK PRODUKSI (DT SCANIA)</v>
          </cell>
          <cell r="H383" t="str">
            <v>M</v>
          </cell>
          <cell r="I383">
            <v>4117</v>
          </cell>
          <cell r="J383">
            <v>4127</v>
          </cell>
        </row>
        <row r="384">
          <cell r="D384" t="str">
            <v>DT4187</v>
          </cell>
          <cell r="E384">
            <v>20000511</v>
          </cell>
          <cell r="F384" t="str">
            <v>HANIF MARGANI</v>
          </cell>
          <cell r="G384" t="str">
            <v>OPERATOR TRUK PRODUKSI (DT SCANIA)</v>
          </cell>
          <cell r="H384" t="str">
            <v>M</v>
          </cell>
          <cell r="I384">
            <v>3982</v>
          </cell>
          <cell r="J384">
            <v>3992</v>
          </cell>
        </row>
        <row r="385">
          <cell r="D385" t="str">
            <v>DT4188</v>
          </cell>
          <cell r="E385">
            <v>17102916</v>
          </cell>
          <cell r="F385" t="str">
            <v>ERFAN</v>
          </cell>
          <cell r="G385" t="str">
            <v>OPERATOR TRUK PRODUKSI (DT SCANIA)</v>
          </cell>
          <cell r="H385" t="str">
            <v>M</v>
          </cell>
          <cell r="I385">
            <v>3835</v>
          </cell>
          <cell r="J385">
            <v>3844</v>
          </cell>
        </row>
        <row r="386">
          <cell r="D386" t="str">
            <v>DT4189</v>
          </cell>
          <cell r="E386">
            <v>17112980</v>
          </cell>
          <cell r="F386" t="str">
            <v>KHOLIP</v>
          </cell>
          <cell r="G386" t="str">
            <v>OPERATOR TRUK PRODUKSI (DT SCANIA)</v>
          </cell>
          <cell r="H386" t="str">
            <v>M</v>
          </cell>
          <cell r="I386">
            <v>3499</v>
          </cell>
          <cell r="J386">
            <v>3502</v>
          </cell>
        </row>
        <row r="387">
          <cell r="D387" t="str">
            <v>DT4190</v>
          </cell>
          <cell r="E387">
            <v>17112980</v>
          </cell>
          <cell r="F387" t="str">
            <v>KHOLIP</v>
          </cell>
          <cell r="G387" t="str">
            <v>OPERATOR TRUK PRODUKSI (DT SCANIA)</v>
          </cell>
          <cell r="H387" t="str">
            <v>M</v>
          </cell>
          <cell r="I387">
            <v>3942</v>
          </cell>
          <cell r="J387">
            <v>3949</v>
          </cell>
        </row>
        <row r="388">
          <cell r="D388" t="str">
            <v>DT4191</v>
          </cell>
          <cell r="E388">
            <v>20000349</v>
          </cell>
          <cell r="F388" t="str">
            <v>AGUS IBNU MUBAROK</v>
          </cell>
          <cell r="G388" t="str">
            <v>OPERATOR TRUK PRODUKSI (DT SCANIA)</v>
          </cell>
          <cell r="H388" t="str">
            <v>M</v>
          </cell>
          <cell r="I388">
            <v>3970</v>
          </cell>
          <cell r="J388">
            <v>3980</v>
          </cell>
        </row>
        <row r="389">
          <cell r="D389" t="str">
            <v>DT4192</v>
          </cell>
          <cell r="E389">
            <v>17102898</v>
          </cell>
          <cell r="F389" t="str">
            <v>IRFAN ARIANTO</v>
          </cell>
          <cell r="G389" t="str">
            <v>OPERATOR TRUK PRODUKSI (DT SCANIA)</v>
          </cell>
          <cell r="H389" t="str">
            <v>M</v>
          </cell>
          <cell r="I389">
            <v>4066</v>
          </cell>
          <cell r="J389">
            <v>4076</v>
          </cell>
        </row>
        <row r="390">
          <cell r="D390" t="str">
            <v>DT4193</v>
          </cell>
          <cell r="E390">
            <v>20000471</v>
          </cell>
          <cell r="F390" t="str">
            <v>HABIBI</v>
          </cell>
          <cell r="G390" t="str">
            <v>OPERATOR TRUK PRODUKSI (DT SCANIA)</v>
          </cell>
          <cell r="H390" t="str">
            <v>M</v>
          </cell>
          <cell r="I390">
            <v>3713</v>
          </cell>
          <cell r="J390">
            <v>3723</v>
          </cell>
        </row>
        <row r="391">
          <cell r="D391" t="str">
            <v>LB5801</v>
          </cell>
          <cell r="F391" t="e">
            <v>#N/A</v>
          </cell>
          <cell r="G391" t="e">
            <v>#N/A</v>
          </cell>
          <cell r="H391">
            <v>0</v>
          </cell>
          <cell r="I391">
            <v>0</v>
          </cell>
        </row>
        <row r="392">
          <cell r="D392" t="str">
            <v>WT4621</v>
          </cell>
          <cell r="F392" t="e">
            <v>#N/A</v>
          </cell>
          <cell r="G392" t="e">
            <v>#N/A</v>
          </cell>
          <cell r="H392">
            <v>0</v>
          </cell>
          <cell r="I392">
            <v>0</v>
          </cell>
        </row>
        <row r="393">
          <cell r="D393" t="str">
            <v>WT3802</v>
          </cell>
          <cell r="F393" t="e">
            <v>#N/A</v>
          </cell>
          <cell r="G393" t="e">
            <v>#N/A</v>
          </cell>
          <cell r="H393">
            <v>0</v>
          </cell>
          <cell r="I393">
            <v>0</v>
          </cell>
        </row>
        <row r="394">
          <cell r="D394" t="str">
            <v>WT3814</v>
          </cell>
          <cell r="F394" t="e">
            <v>#N/A</v>
          </cell>
          <cell r="G394" t="e">
            <v>#N/A</v>
          </cell>
          <cell r="H394">
            <v>0</v>
          </cell>
          <cell r="I394">
            <v>0</v>
          </cell>
        </row>
        <row r="395">
          <cell r="D395" t="str">
            <v>WT2605</v>
          </cell>
          <cell r="E395">
            <v>18054014</v>
          </cell>
          <cell r="F395" t="str">
            <v>DENI ALI FANDI</v>
          </cell>
          <cell r="G395" t="str">
            <v>DRIVER WATER TRUCK</v>
          </cell>
          <cell r="H395" t="str">
            <v>M</v>
          </cell>
          <cell r="I395">
            <v>1425.6</v>
          </cell>
          <cell r="J395">
            <v>1430.1</v>
          </cell>
        </row>
        <row r="396">
          <cell r="D396" t="str">
            <v>WT2609</v>
          </cell>
          <cell r="E396">
            <v>18084768</v>
          </cell>
          <cell r="F396" t="str">
            <v>IRWAN H</v>
          </cell>
          <cell r="G396" t="str">
            <v>DRIVER WATER TRUCK</v>
          </cell>
          <cell r="H396" t="str">
            <v>M</v>
          </cell>
          <cell r="I396">
            <v>10086.9</v>
          </cell>
          <cell r="J396">
            <v>10094.299999999999</v>
          </cell>
        </row>
        <row r="397">
          <cell r="D397" t="str">
            <v>WT2610</v>
          </cell>
          <cell r="F397" t="e">
            <v>#N/A</v>
          </cell>
          <cell r="G397" t="e">
            <v>#N/A</v>
          </cell>
          <cell r="H397">
            <v>0</v>
          </cell>
          <cell r="I397">
            <v>8099</v>
          </cell>
        </row>
        <row r="398">
          <cell r="D398" t="str">
            <v>WT2611</v>
          </cell>
          <cell r="E398">
            <v>18074544</v>
          </cell>
          <cell r="F398" t="str">
            <v>DEDI PRASMONO</v>
          </cell>
          <cell r="G398" t="str">
            <v>DRIVER WATER TRUCK</v>
          </cell>
          <cell r="H398" t="str">
            <v>M</v>
          </cell>
          <cell r="I398">
            <v>9589</v>
          </cell>
          <cell r="J398">
            <v>9591.9</v>
          </cell>
        </row>
        <row r="399">
          <cell r="D399" t="str">
            <v>WT2612</v>
          </cell>
          <cell r="E399">
            <v>19020303</v>
          </cell>
          <cell r="F399" t="str">
            <v>ADITYA EKO PRASETYO</v>
          </cell>
          <cell r="G399" t="str">
            <v>OPERATOR TRUK PRODUKSI (DT QUON)</v>
          </cell>
          <cell r="H399" t="str">
            <v>M</v>
          </cell>
          <cell r="I399">
            <v>10192.6</v>
          </cell>
          <cell r="J399">
            <v>10198.6</v>
          </cell>
        </row>
        <row r="400">
          <cell r="D400" t="str">
            <v>WT2615</v>
          </cell>
          <cell r="E400">
            <v>18054005</v>
          </cell>
          <cell r="F400" t="str">
            <v>ALMI</v>
          </cell>
          <cell r="G400" t="str">
            <v>DRIVER WATER TRUCK</v>
          </cell>
          <cell r="H400" t="str">
            <v>M</v>
          </cell>
          <cell r="I400">
            <v>8207.7000000000007</v>
          </cell>
          <cell r="J400">
            <v>8211.4</v>
          </cell>
        </row>
        <row r="401">
          <cell r="D401" t="str">
            <v>WT2617</v>
          </cell>
          <cell r="F401" t="e">
            <v>#N/A</v>
          </cell>
          <cell r="G401" t="e">
            <v>#N/A</v>
          </cell>
          <cell r="H401">
            <v>0</v>
          </cell>
          <cell r="I401">
            <v>8233.6</v>
          </cell>
        </row>
        <row r="402">
          <cell r="D402" t="str">
            <v>WT2618</v>
          </cell>
          <cell r="E402">
            <v>15040827</v>
          </cell>
          <cell r="F402" t="str">
            <v>HARIS PADILLAH</v>
          </cell>
          <cell r="G402" t="str">
            <v>OPERATOR A2B (VIBRO)</v>
          </cell>
          <cell r="H402" t="str">
            <v>M</v>
          </cell>
          <cell r="I402">
            <v>9857.5</v>
          </cell>
          <cell r="J402">
            <v>9863</v>
          </cell>
        </row>
        <row r="403">
          <cell r="D403" t="str">
            <v>WT2619</v>
          </cell>
          <cell r="F403" t="e">
            <v>#N/A</v>
          </cell>
          <cell r="G403" t="e">
            <v>#N/A</v>
          </cell>
          <cell r="H403">
            <v>0</v>
          </cell>
          <cell r="I403">
            <v>7526.2</v>
          </cell>
        </row>
        <row r="404">
          <cell r="D404" t="str">
            <v>WT2620</v>
          </cell>
          <cell r="F404" t="e">
            <v>#N/A</v>
          </cell>
          <cell r="G404" t="e">
            <v>#N/A</v>
          </cell>
          <cell r="H404">
            <v>0</v>
          </cell>
          <cell r="I404">
            <v>0</v>
          </cell>
        </row>
        <row r="405">
          <cell r="D405" t="str">
            <v>WT2621</v>
          </cell>
          <cell r="E405">
            <v>18064143</v>
          </cell>
          <cell r="F405" t="str">
            <v>ABDUL BASIR</v>
          </cell>
          <cell r="G405" t="str">
            <v>DRIVER WATER TRUCK</v>
          </cell>
          <cell r="H405" t="str">
            <v>M</v>
          </cell>
          <cell r="I405">
            <v>9351</v>
          </cell>
          <cell r="J405">
            <v>9355.2999999999993</v>
          </cell>
        </row>
        <row r="406">
          <cell r="D406" t="str">
            <v>WT2624</v>
          </cell>
          <cell r="E406">
            <v>19019800</v>
          </cell>
          <cell r="F406" t="str">
            <v>HANDY RAMADHON</v>
          </cell>
          <cell r="G406" t="str">
            <v>OPERATOR TRUK PRODUKSI (DT QUON)</v>
          </cell>
          <cell r="H406" t="str">
            <v>M</v>
          </cell>
          <cell r="I406">
            <v>7638.3</v>
          </cell>
          <cell r="J406">
            <v>7641.1</v>
          </cell>
        </row>
        <row r="407">
          <cell r="D407" t="str">
            <v>WT2634</v>
          </cell>
          <cell r="E407">
            <v>20000495</v>
          </cell>
          <cell r="F407" t="str">
            <v>LUKMAN RIYADI</v>
          </cell>
          <cell r="G407" t="str">
            <v>DRIVER WATER TRUCK</v>
          </cell>
          <cell r="H407" t="str">
            <v>M</v>
          </cell>
          <cell r="I407">
            <v>4456.1000000000004</v>
          </cell>
          <cell r="J407">
            <v>4460</v>
          </cell>
        </row>
        <row r="408">
          <cell r="D408" t="str">
            <v>WT2636</v>
          </cell>
          <cell r="E408">
            <v>18064225</v>
          </cell>
          <cell r="F408" t="str">
            <v>ANDIK PUJI PRASETIYO</v>
          </cell>
          <cell r="G408" t="str">
            <v>DRIVER WATER TRUCK</v>
          </cell>
          <cell r="H408" t="str">
            <v>M</v>
          </cell>
          <cell r="I408">
            <v>4578.3</v>
          </cell>
          <cell r="J408">
            <v>4583.3</v>
          </cell>
        </row>
        <row r="409">
          <cell r="D409" t="str">
            <v>WT2637</v>
          </cell>
          <cell r="E409">
            <v>19020293</v>
          </cell>
          <cell r="F409" t="str">
            <v>ANGGA KURNIAWAN</v>
          </cell>
          <cell r="G409" t="str">
            <v>OPERATOR TRUK PRODUKSI (DT QUON)</v>
          </cell>
          <cell r="H409" t="str">
            <v>M</v>
          </cell>
          <cell r="I409">
            <v>2020.9</v>
          </cell>
          <cell r="J409">
            <v>2026.5</v>
          </cell>
        </row>
        <row r="410">
          <cell r="D410" t="str">
            <v>WT2645</v>
          </cell>
          <cell r="E410">
            <v>19020515</v>
          </cell>
          <cell r="F410" t="str">
            <v>ANAS SAFARUDIN</v>
          </cell>
          <cell r="G410" t="str">
            <v>OPERATOR TRUK PRODUKSI (DT VOLVO 400)</v>
          </cell>
          <cell r="H410" t="str">
            <v>M</v>
          </cell>
          <cell r="I410">
            <v>388.1</v>
          </cell>
          <cell r="J410">
            <v>391.9</v>
          </cell>
        </row>
        <row r="411">
          <cell r="D411" t="str">
            <v>WT2646</v>
          </cell>
          <cell r="E411">
            <v>19020516</v>
          </cell>
          <cell r="F411" t="str">
            <v>FATCHU ROZAQ</v>
          </cell>
          <cell r="G411" t="str">
            <v>OPERATOR TRUK PRODUKSI (DT VOLVO 400)</v>
          </cell>
          <cell r="H411" t="str">
            <v>M</v>
          </cell>
          <cell r="I411">
            <v>475.2</v>
          </cell>
          <cell r="J411">
            <v>481</v>
          </cell>
        </row>
        <row r="412">
          <cell r="D412" t="str">
            <v>WT2647</v>
          </cell>
          <cell r="F412" t="e">
            <v>#N/A</v>
          </cell>
          <cell r="G412" t="e">
            <v>#N/A</v>
          </cell>
          <cell r="H412">
            <v>0</v>
          </cell>
          <cell r="I412">
            <v>0</v>
          </cell>
        </row>
        <row r="413">
          <cell r="D413" t="str">
            <v>WT2648</v>
          </cell>
          <cell r="E413">
            <v>19019793</v>
          </cell>
          <cell r="F413" t="str">
            <v>FENDI SETIYAWAN</v>
          </cell>
          <cell r="G413" t="str">
            <v>OPERATOR TRUK PRODUKSI (DT QUON)</v>
          </cell>
          <cell r="H413" t="str">
            <v>M</v>
          </cell>
          <cell r="I413">
            <v>419.5</v>
          </cell>
          <cell r="J413">
            <v>423.2</v>
          </cell>
        </row>
        <row r="414">
          <cell r="D414" t="str">
            <v>WT2649</v>
          </cell>
          <cell r="E414">
            <v>17123138</v>
          </cell>
          <cell r="F414" t="str">
            <v>PUTUT JAYENG PURBOWO</v>
          </cell>
          <cell r="G414" t="str">
            <v>OPERATOR A2B (VIBRO)</v>
          </cell>
          <cell r="H414" t="str">
            <v>M</v>
          </cell>
          <cell r="I414">
            <v>421.4</v>
          </cell>
          <cell r="J414">
            <v>423.1</v>
          </cell>
        </row>
        <row r="415">
          <cell r="D415" t="str">
            <v>DM06</v>
          </cell>
          <cell r="E415">
            <v>17112954</v>
          </cell>
          <cell r="F415" t="str">
            <v xml:space="preserve">MUH. RIZAL </v>
          </cell>
          <cell r="G415" t="str">
            <v>OPERATOR DRILLING</v>
          </cell>
          <cell r="H415" t="str">
            <v>M</v>
          </cell>
          <cell r="I415">
            <v>0</v>
          </cell>
        </row>
        <row r="416">
          <cell r="D416" t="str">
            <v>SPARE</v>
          </cell>
          <cell r="E416">
            <v>17123166</v>
          </cell>
          <cell r="F416" t="str">
            <v>ZAENAL ABIDIN</v>
          </cell>
          <cell r="G416" t="str">
            <v>OPERATOR TRUK PRODUKSI (HD 785)</v>
          </cell>
          <cell r="H416" t="str">
            <v>M</v>
          </cell>
          <cell r="I416">
            <v>0</v>
          </cell>
        </row>
        <row r="417">
          <cell r="D417" t="str">
            <v>SPARE</v>
          </cell>
          <cell r="E417">
            <v>19019073</v>
          </cell>
          <cell r="F417" t="str">
            <v>GURUH AGUS PRASETYO</v>
          </cell>
          <cell r="G417" t="str">
            <v>OPERATOR A2B (VIBRO)</v>
          </cell>
          <cell r="H417" t="str">
            <v>M</v>
          </cell>
          <cell r="I417">
            <v>0</v>
          </cell>
        </row>
        <row r="418">
          <cell r="D418" t="str">
            <v>SPARE</v>
          </cell>
          <cell r="E418">
            <v>17082633</v>
          </cell>
          <cell r="F418" t="str">
            <v>IVAN PRAYITNO</v>
          </cell>
          <cell r="G418" t="str">
            <v>OPERATOR A2B (VIBRO)</v>
          </cell>
          <cell r="H418" t="str">
            <v>M</v>
          </cell>
          <cell r="I418">
            <v>0</v>
          </cell>
        </row>
        <row r="419">
          <cell r="D419" t="str">
            <v>SPARE</v>
          </cell>
          <cell r="E419">
            <v>19019081</v>
          </cell>
          <cell r="F419" t="str">
            <v>DANANG DWI YANUAR</v>
          </cell>
          <cell r="G419" t="str">
            <v>OPERATOR A2B (PC 200)</v>
          </cell>
          <cell r="H419" t="str">
            <v>M</v>
          </cell>
          <cell r="I419">
            <v>0</v>
          </cell>
        </row>
        <row r="420">
          <cell r="D420" t="str">
            <v>SPARE</v>
          </cell>
          <cell r="E420">
            <v>19020613</v>
          </cell>
          <cell r="F420" t="str">
            <v>NURUL HUDA MUNAF</v>
          </cell>
          <cell r="G420" t="str">
            <v>OPERATOR TRUK PRODUKSI (HD 785)</v>
          </cell>
          <cell r="H420" t="str">
            <v>M</v>
          </cell>
          <cell r="I420">
            <v>0</v>
          </cell>
        </row>
        <row r="421">
          <cell r="D421" t="str">
            <v>SPARE</v>
          </cell>
          <cell r="E421">
            <v>18013294</v>
          </cell>
          <cell r="F421" t="str">
            <v>PARHAN SIMANJUNTAK</v>
          </cell>
          <cell r="G421" t="str">
            <v>OPERATOR TRUK PRODUKSI (HD 785)</v>
          </cell>
          <cell r="H421" t="str">
            <v>M</v>
          </cell>
          <cell r="I421">
            <v>0</v>
          </cell>
        </row>
        <row r="422">
          <cell r="D422" t="str">
            <v>SPARE</v>
          </cell>
          <cell r="F422" t="e">
            <v>#N/A</v>
          </cell>
          <cell r="G422" t="e">
            <v>#N/A</v>
          </cell>
          <cell r="H422">
            <v>0</v>
          </cell>
          <cell r="I422">
            <v>0</v>
          </cell>
        </row>
        <row r="423">
          <cell r="D423" t="str">
            <v>SPARE</v>
          </cell>
          <cell r="F423" t="e">
            <v>#N/A</v>
          </cell>
          <cell r="G423" t="e">
            <v>#N/A</v>
          </cell>
          <cell r="H423">
            <v>0</v>
          </cell>
          <cell r="I423">
            <v>0</v>
          </cell>
        </row>
        <row r="424">
          <cell r="D424" t="str">
            <v>SPARE</v>
          </cell>
          <cell r="F424" t="e">
            <v>#N/A</v>
          </cell>
          <cell r="G424" t="e">
            <v>#N/A</v>
          </cell>
          <cell r="H424">
            <v>0</v>
          </cell>
          <cell r="I424">
            <v>0</v>
          </cell>
        </row>
        <row r="425">
          <cell r="D425" t="str">
            <v>SPARE</v>
          </cell>
          <cell r="F425" t="e">
            <v>#N/A</v>
          </cell>
          <cell r="G425" t="e">
            <v>#N/A</v>
          </cell>
          <cell r="H425">
            <v>0</v>
          </cell>
          <cell r="I425">
            <v>0</v>
          </cell>
        </row>
        <row r="426">
          <cell r="D426" t="str">
            <v>SPARE</v>
          </cell>
          <cell r="F426" t="e">
            <v>#N/A</v>
          </cell>
          <cell r="G426" t="e">
            <v>#N/A</v>
          </cell>
          <cell r="H426">
            <v>0</v>
          </cell>
          <cell r="I426">
            <v>0</v>
          </cell>
        </row>
        <row r="427">
          <cell r="D427" t="str">
            <v>SPARE</v>
          </cell>
          <cell r="F427" t="e">
            <v>#N/A</v>
          </cell>
          <cell r="G427" t="e">
            <v>#N/A</v>
          </cell>
          <cell r="H427">
            <v>0</v>
          </cell>
          <cell r="I427">
            <v>0</v>
          </cell>
        </row>
        <row r="428">
          <cell r="D428" t="str">
            <v>SPARE</v>
          </cell>
          <cell r="F428" t="e">
            <v>#N/A</v>
          </cell>
          <cell r="G428" t="e">
            <v>#N/A</v>
          </cell>
          <cell r="H428">
            <v>0</v>
          </cell>
          <cell r="I428">
            <v>0</v>
          </cell>
        </row>
        <row r="429">
          <cell r="D429" t="str">
            <v>SPARE</v>
          </cell>
          <cell r="F429" t="e">
            <v>#N/A</v>
          </cell>
          <cell r="G429" t="e">
            <v>#N/A</v>
          </cell>
          <cell r="H429">
            <v>0</v>
          </cell>
          <cell r="I429">
            <v>0</v>
          </cell>
        </row>
        <row r="430">
          <cell r="D430" t="str">
            <v>SPARE</v>
          </cell>
          <cell r="F430" t="e">
            <v>#N/A</v>
          </cell>
          <cell r="G430" t="e">
            <v>#N/A</v>
          </cell>
          <cell r="H430">
            <v>0</v>
          </cell>
          <cell r="I430">
            <v>0</v>
          </cell>
        </row>
        <row r="431">
          <cell r="D431" t="str">
            <v>SPARE</v>
          </cell>
          <cell r="F431" t="e">
            <v>#N/A</v>
          </cell>
          <cell r="G431" t="e">
            <v>#N/A</v>
          </cell>
          <cell r="H431">
            <v>0</v>
          </cell>
          <cell r="I431">
            <v>0</v>
          </cell>
        </row>
        <row r="432">
          <cell r="D432" t="str">
            <v>SPARE</v>
          </cell>
          <cell r="F432" t="e">
            <v>#N/A</v>
          </cell>
          <cell r="G432" t="e">
            <v>#N/A</v>
          </cell>
          <cell r="H432">
            <v>0</v>
          </cell>
          <cell r="I432">
            <v>0</v>
          </cell>
        </row>
        <row r="433">
          <cell r="D433" t="str">
            <v>SPARE</v>
          </cell>
          <cell r="F433" t="e">
            <v>#N/A</v>
          </cell>
          <cell r="G433" t="e">
            <v>#N/A</v>
          </cell>
          <cell r="H433">
            <v>0</v>
          </cell>
          <cell r="I433">
            <v>0</v>
          </cell>
        </row>
        <row r="434">
          <cell r="D434" t="str">
            <v>SPARE</v>
          </cell>
          <cell r="F434" t="e">
            <v>#N/A</v>
          </cell>
          <cell r="G434" t="e">
            <v>#N/A</v>
          </cell>
          <cell r="H434">
            <v>0</v>
          </cell>
          <cell r="I434">
            <v>0</v>
          </cell>
        </row>
        <row r="435">
          <cell r="D435" t="str">
            <v>SPARE</v>
          </cell>
          <cell r="F435" t="e">
            <v>#N/A</v>
          </cell>
          <cell r="G435" t="e">
            <v>#N/A</v>
          </cell>
          <cell r="H435">
            <v>0</v>
          </cell>
          <cell r="I435">
            <v>0</v>
          </cell>
        </row>
        <row r="436">
          <cell r="D436" t="str">
            <v>SPARE</v>
          </cell>
          <cell r="F436" t="e">
            <v>#N/A</v>
          </cell>
          <cell r="G436" t="e">
            <v>#N/A</v>
          </cell>
          <cell r="H436">
            <v>0</v>
          </cell>
          <cell r="I436">
            <v>0</v>
          </cell>
        </row>
        <row r="437">
          <cell r="D437" t="str">
            <v>SPARE</v>
          </cell>
          <cell r="F437" t="e">
            <v>#N/A</v>
          </cell>
          <cell r="G437" t="e">
            <v>#N/A</v>
          </cell>
          <cell r="H437">
            <v>0</v>
          </cell>
          <cell r="I437">
            <v>0</v>
          </cell>
        </row>
        <row r="438">
          <cell r="D438" t="str">
            <v>SPARE</v>
          </cell>
          <cell r="F438" t="e">
            <v>#N/A</v>
          </cell>
          <cell r="G438" t="e">
            <v>#N/A</v>
          </cell>
          <cell r="H438">
            <v>0</v>
          </cell>
          <cell r="I438">
            <v>0</v>
          </cell>
        </row>
        <row r="439">
          <cell r="D439" t="str">
            <v>SPARE</v>
          </cell>
          <cell r="F439" t="e">
            <v>#N/A</v>
          </cell>
          <cell r="G439" t="e">
            <v>#N/A</v>
          </cell>
          <cell r="H439">
            <v>0</v>
          </cell>
          <cell r="I439">
            <v>0</v>
          </cell>
        </row>
        <row r="440">
          <cell r="D440" t="str">
            <v>SPARE</v>
          </cell>
          <cell r="F440" t="e">
            <v>#N/A</v>
          </cell>
          <cell r="G440" t="e">
            <v>#N/A</v>
          </cell>
          <cell r="H440">
            <v>0</v>
          </cell>
          <cell r="I440">
            <v>0</v>
          </cell>
        </row>
        <row r="441">
          <cell r="D441" t="str">
            <v>SPARE</v>
          </cell>
          <cell r="F441" t="e">
            <v>#N/A</v>
          </cell>
          <cell r="G441" t="e">
            <v>#N/A</v>
          </cell>
          <cell r="H441">
            <v>0</v>
          </cell>
          <cell r="I441">
            <v>0</v>
          </cell>
        </row>
        <row r="442">
          <cell r="D442" t="str">
            <v>SPARE</v>
          </cell>
          <cell r="F442" t="e">
            <v>#N/A</v>
          </cell>
          <cell r="G442" t="e">
            <v>#N/A</v>
          </cell>
          <cell r="H442">
            <v>0</v>
          </cell>
          <cell r="I442">
            <v>0</v>
          </cell>
        </row>
        <row r="443">
          <cell r="D443" t="str">
            <v>SPARE</v>
          </cell>
          <cell r="F443" t="e">
            <v>#N/A</v>
          </cell>
          <cell r="G443" t="e">
            <v>#N/A</v>
          </cell>
          <cell r="H443">
            <v>0</v>
          </cell>
          <cell r="I443">
            <v>0</v>
          </cell>
        </row>
        <row r="444">
          <cell r="D444" t="str">
            <v>SPARE</v>
          </cell>
          <cell r="F444" t="e">
            <v>#N/A</v>
          </cell>
          <cell r="G444" t="e">
            <v>#N/A</v>
          </cell>
          <cell r="H444">
            <v>0</v>
          </cell>
          <cell r="I444">
            <v>0</v>
          </cell>
        </row>
        <row r="445">
          <cell r="D445" t="str">
            <v>SPARE</v>
          </cell>
          <cell r="F445" t="e">
            <v>#N/A</v>
          </cell>
          <cell r="G445" t="e">
            <v>#N/A</v>
          </cell>
          <cell r="H445">
            <v>0</v>
          </cell>
          <cell r="I445">
            <v>0</v>
          </cell>
        </row>
        <row r="446">
          <cell r="D446" t="str">
            <v>SPARE</v>
          </cell>
          <cell r="F446" t="e">
            <v>#N/A</v>
          </cell>
          <cell r="G446" t="e">
            <v>#N/A</v>
          </cell>
          <cell r="H446">
            <v>0</v>
          </cell>
          <cell r="I446">
            <v>0</v>
          </cell>
        </row>
        <row r="447">
          <cell r="D447" t="str">
            <v>SPARE</v>
          </cell>
          <cell r="F447" t="e">
            <v>#N/A</v>
          </cell>
          <cell r="G447" t="e">
            <v>#N/A</v>
          </cell>
          <cell r="H447">
            <v>0</v>
          </cell>
          <cell r="I447">
            <v>0</v>
          </cell>
        </row>
        <row r="448">
          <cell r="D448" t="str">
            <v>SPARE</v>
          </cell>
          <cell r="F448" t="e">
            <v>#N/A</v>
          </cell>
          <cell r="G448" t="e">
            <v>#N/A</v>
          </cell>
          <cell r="H448">
            <v>0</v>
          </cell>
          <cell r="I448">
            <v>0</v>
          </cell>
        </row>
        <row r="449">
          <cell r="D449" t="str">
            <v>SPARE</v>
          </cell>
          <cell r="F449" t="e">
            <v>#N/A</v>
          </cell>
          <cell r="G449" t="e">
            <v>#N/A</v>
          </cell>
          <cell r="H449">
            <v>0</v>
          </cell>
          <cell r="I449">
            <v>0</v>
          </cell>
        </row>
        <row r="450">
          <cell r="D450" t="str">
            <v>SPARE</v>
          </cell>
          <cell r="F450" t="e">
            <v>#N/A</v>
          </cell>
          <cell r="G450" t="e">
            <v>#N/A</v>
          </cell>
          <cell r="H450">
            <v>0</v>
          </cell>
          <cell r="I450">
            <v>0</v>
          </cell>
        </row>
        <row r="451">
          <cell r="D451" t="str">
            <v>SPARE</v>
          </cell>
          <cell r="F451" t="e">
            <v>#N/A</v>
          </cell>
          <cell r="G451" t="e">
            <v>#N/A</v>
          </cell>
          <cell r="H451">
            <v>0</v>
          </cell>
          <cell r="I451">
            <v>0</v>
          </cell>
        </row>
        <row r="452">
          <cell r="D452" t="str">
            <v>SPARE</v>
          </cell>
          <cell r="F452" t="e">
            <v>#N/A</v>
          </cell>
          <cell r="G452" t="e">
            <v>#N/A</v>
          </cell>
          <cell r="H452">
            <v>0</v>
          </cell>
          <cell r="I452">
            <v>0</v>
          </cell>
        </row>
        <row r="453">
          <cell r="D453" t="str">
            <v>SPARE</v>
          </cell>
          <cell r="F453" t="e">
            <v>#N/A</v>
          </cell>
          <cell r="G453" t="e">
            <v>#N/A</v>
          </cell>
          <cell r="H453">
            <v>0</v>
          </cell>
          <cell r="I453">
            <v>0</v>
          </cell>
        </row>
        <row r="454">
          <cell r="D454" t="str">
            <v>SPARE</v>
          </cell>
          <cell r="F454" t="e">
            <v>#N/A</v>
          </cell>
          <cell r="G454" t="e">
            <v>#N/A</v>
          </cell>
          <cell r="H454">
            <v>0</v>
          </cell>
          <cell r="I454">
            <v>0</v>
          </cell>
        </row>
        <row r="455">
          <cell r="D455" t="str">
            <v>SPARE</v>
          </cell>
          <cell r="F455" t="e">
            <v>#N/A</v>
          </cell>
          <cell r="G455" t="e">
            <v>#N/A</v>
          </cell>
          <cell r="H455">
            <v>0</v>
          </cell>
          <cell r="I455">
            <v>0</v>
          </cell>
        </row>
        <row r="456">
          <cell r="D456" t="str">
            <v>SPARE</v>
          </cell>
          <cell r="F456" t="e">
            <v>#N/A</v>
          </cell>
          <cell r="G456" t="e">
            <v>#N/A</v>
          </cell>
          <cell r="H456">
            <v>0</v>
          </cell>
          <cell r="I456">
            <v>0</v>
          </cell>
        </row>
        <row r="457">
          <cell r="D457" t="str">
            <v>SPARE</v>
          </cell>
          <cell r="F457" t="e">
            <v>#N/A</v>
          </cell>
          <cell r="G457" t="e">
            <v>#N/A</v>
          </cell>
          <cell r="H457">
            <v>0</v>
          </cell>
          <cell r="I457">
            <v>0</v>
          </cell>
        </row>
        <row r="458">
          <cell r="D458" t="str">
            <v>SPARE</v>
          </cell>
          <cell r="F458" t="e">
            <v>#N/A</v>
          </cell>
          <cell r="G458" t="e">
            <v>#N/A</v>
          </cell>
          <cell r="H458">
            <v>0</v>
          </cell>
          <cell r="I458">
            <v>0</v>
          </cell>
        </row>
        <row r="459">
          <cell r="D459" t="str">
            <v>SPARE</v>
          </cell>
          <cell r="F459" t="e">
            <v>#N/A</v>
          </cell>
          <cell r="G459" t="e">
            <v>#N/A</v>
          </cell>
          <cell r="H459">
            <v>0</v>
          </cell>
          <cell r="I459">
            <v>0</v>
          </cell>
        </row>
        <row r="460">
          <cell r="D460" t="str">
            <v>SPARE</v>
          </cell>
          <cell r="F460" t="e">
            <v>#N/A</v>
          </cell>
          <cell r="G460" t="e">
            <v>#N/A</v>
          </cell>
          <cell r="H460">
            <v>0</v>
          </cell>
          <cell r="I460">
            <v>0</v>
          </cell>
        </row>
        <row r="461">
          <cell r="D461" t="str">
            <v>SPARE</v>
          </cell>
          <cell r="F461" t="e">
            <v>#N/A</v>
          </cell>
          <cell r="G461" t="e">
            <v>#N/A</v>
          </cell>
          <cell r="H461">
            <v>0</v>
          </cell>
          <cell r="I461">
            <v>0</v>
          </cell>
        </row>
        <row r="462">
          <cell r="D462" t="str">
            <v>SPARE</v>
          </cell>
          <cell r="F462" t="e">
            <v>#N/A</v>
          </cell>
          <cell r="G462" t="e">
            <v>#N/A</v>
          </cell>
          <cell r="H462">
            <v>0</v>
          </cell>
          <cell r="I462">
            <v>0</v>
          </cell>
        </row>
        <row r="463">
          <cell r="D463" t="str">
            <v>SPARE</v>
          </cell>
          <cell r="F463" t="e">
            <v>#N/A</v>
          </cell>
          <cell r="G463" t="e">
            <v>#N/A</v>
          </cell>
          <cell r="H463">
            <v>0</v>
          </cell>
          <cell r="I463">
            <v>0</v>
          </cell>
        </row>
        <row r="464">
          <cell r="D464" t="str">
            <v>SPARE</v>
          </cell>
          <cell r="F464" t="e">
            <v>#N/A</v>
          </cell>
          <cell r="G464" t="e">
            <v>#N/A</v>
          </cell>
          <cell r="H464">
            <v>0</v>
          </cell>
          <cell r="I464">
            <v>0</v>
          </cell>
        </row>
        <row r="465">
          <cell r="D465" t="str">
            <v>SPARE</v>
          </cell>
          <cell r="F465" t="e">
            <v>#N/A</v>
          </cell>
          <cell r="G465" t="e">
            <v>#N/A</v>
          </cell>
          <cell r="H465">
            <v>0</v>
          </cell>
          <cell r="I465">
            <v>0</v>
          </cell>
        </row>
        <row r="466">
          <cell r="D466" t="str">
            <v>SPARE</v>
          </cell>
          <cell r="F466" t="e">
            <v>#N/A</v>
          </cell>
          <cell r="G466" t="e">
            <v>#N/A</v>
          </cell>
          <cell r="H466">
            <v>0</v>
          </cell>
          <cell r="I466">
            <v>0</v>
          </cell>
        </row>
        <row r="467">
          <cell r="D467" t="str">
            <v>SPARE</v>
          </cell>
          <cell r="F467" t="e">
            <v>#N/A</v>
          </cell>
          <cell r="G467" t="e">
            <v>#N/A</v>
          </cell>
          <cell r="H467">
            <v>0</v>
          </cell>
          <cell r="I467">
            <v>0</v>
          </cell>
        </row>
        <row r="468">
          <cell r="D468" t="str">
            <v>SPARE</v>
          </cell>
          <cell r="F468" t="e">
            <v>#N/A</v>
          </cell>
          <cell r="G468" t="e">
            <v>#N/A</v>
          </cell>
          <cell r="H468">
            <v>0</v>
          </cell>
          <cell r="I468">
            <v>0</v>
          </cell>
        </row>
        <row r="469">
          <cell r="D469" t="str">
            <v>SPARE</v>
          </cell>
          <cell r="F469" t="e">
            <v>#N/A</v>
          </cell>
          <cell r="G469" t="e">
            <v>#N/A</v>
          </cell>
          <cell r="H469">
            <v>0</v>
          </cell>
          <cell r="I469">
            <v>0</v>
          </cell>
        </row>
        <row r="470">
          <cell r="D470" t="str">
            <v>SPARE</v>
          </cell>
          <cell r="F470" t="e">
            <v>#N/A</v>
          </cell>
          <cell r="G470" t="e">
            <v>#N/A</v>
          </cell>
          <cell r="H470">
            <v>0</v>
          </cell>
          <cell r="I470">
            <v>0</v>
          </cell>
        </row>
        <row r="471">
          <cell r="D471" t="str">
            <v>SPARE</v>
          </cell>
          <cell r="F471" t="e">
            <v>#N/A</v>
          </cell>
          <cell r="G471" t="e">
            <v>#N/A</v>
          </cell>
          <cell r="H471">
            <v>0</v>
          </cell>
          <cell r="I471">
            <v>0</v>
          </cell>
        </row>
        <row r="472">
          <cell r="D472" t="str">
            <v>SPARE</v>
          </cell>
          <cell r="F472" t="e">
            <v>#N/A</v>
          </cell>
          <cell r="G472" t="e">
            <v>#N/A</v>
          </cell>
          <cell r="H472">
            <v>0</v>
          </cell>
          <cell r="I472">
            <v>0</v>
          </cell>
        </row>
        <row r="473">
          <cell r="D473" t="str">
            <v>SPARE</v>
          </cell>
          <cell r="F473" t="e">
            <v>#N/A</v>
          </cell>
          <cell r="G473" t="e">
            <v>#N/A</v>
          </cell>
          <cell r="H473">
            <v>0</v>
          </cell>
          <cell r="I473">
            <v>0</v>
          </cell>
        </row>
        <row r="474">
          <cell r="D474" t="str">
            <v>SPARE</v>
          </cell>
          <cell r="F474" t="e">
            <v>#N/A</v>
          </cell>
          <cell r="G474" t="e">
            <v>#N/A</v>
          </cell>
          <cell r="H474">
            <v>0</v>
          </cell>
          <cell r="I474">
            <v>0</v>
          </cell>
        </row>
        <row r="475">
          <cell r="D475" t="str">
            <v>SPARE</v>
          </cell>
          <cell r="F475" t="e">
            <v>#N/A</v>
          </cell>
          <cell r="G475" t="e">
            <v>#N/A</v>
          </cell>
          <cell r="H475">
            <v>0</v>
          </cell>
          <cell r="I475">
            <v>0</v>
          </cell>
        </row>
        <row r="476">
          <cell r="D476" t="str">
            <v>SPARE</v>
          </cell>
          <cell r="F476" t="e">
            <v>#N/A</v>
          </cell>
          <cell r="G476" t="e">
            <v>#N/A</v>
          </cell>
          <cell r="H476">
            <v>0</v>
          </cell>
          <cell r="I476">
            <v>0</v>
          </cell>
        </row>
        <row r="477">
          <cell r="D477" t="str">
            <v>SPARE</v>
          </cell>
          <cell r="F477" t="e">
            <v>#N/A</v>
          </cell>
          <cell r="G477" t="e">
            <v>#N/A</v>
          </cell>
          <cell r="H477">
            <v>0</v>
          </cell>
          <cell r="I477">
            <v>0</v>
          </cell>
        </row>
        <row r="478">
          <cell r="D478" t="str">
            <v>SPARE</v>
          </cell>
          <cell r="F478" t="e">
            <v>#N/A</v>
          </cell>
          <cell r="G478" t="e">
            <v>#N/A</v>
          </cell>
          <cell r="H478">
            <v>0</v>
          </cell>
          <cell r="I478">
            <v>0</v>
          </cell>
        </row>
        <row r="479">
          <cell r="D479" t="str">
            <v>SPARE</v>
          </cell>
          <cell r="F479" t="e">
            <v>#N/A</v>
          </cell>
          <cell r="G479" t="e">
            <v>#N/A</v>
          </cell>
          <cell r="H479">
            <v>0</v>
          </cell>
          <cell r="I479">
            <v>0</v>
          </cell>
        </row>
        <row r="480">
          <cell r="D480" t="str">
            <v>SPARE</v>
          </cell>
          <cell r="F480" t="e">
            <v>#N/A</v>
          </cell>
          <cell r="G480" t="e">
            <v>#N/A</v>
          </cell>
          <cell r="H480">
            <v>0</v>
          </cell>
          <cell r="I480">
            <v>0</v>
          </cell>
        </row>
        <row r="481">
          <cell r="D481" t="str">
            <v>SPARE</v>
          </cell>
          <cell r="F481" t="e">
            <v>#N/A</v>
          </cell>
          <cell r="G481" t="e">
            <v>#N/A</v>
          </cell>
          <cell r="H481">
            <v>0</v>
          </cell>
          <cell r="I481">
            <v>0</v>
          </cell>
        </row>
        <row r="482">
          <cell r="D482" t="str">
            <v>SPARE</v>
          </cell>
          <cell r="F482" t="e">
            <v>#N/A</v>
          </cell>
          <cell r="G482" t="e">
            <v>#N/A</v>
          </cell>
          <cell r="H482">
            <v>0</v>
          </cell>
          <cell r="I482">
            <v>0</v>
          </cell>
        </row>
        <row r="483">
          <cell r="D483" t="str">
            <v>SPARE</v>
          </cell>
          <cell r="F483" t="e">
            <v>#N/A</v>
          </cell>
          <cell r="G483" t="e">
            <v>#N/A</v>
          </cell>
          <cell r="H483">
            <v>0</v>
          </cell>
          <cell r="I483">
            <v>0</v>
          </cell>
        </row>
        <row r="484">
          <cell r="D484" t="str">
            <v>SPARE</v>
          </cell>
          <cell r="F484" t="e">
            <v>#N/A</v>
          </cell>
          <cell r="G484" t="e">
            <v>#N/A</v>
          </cell>
          <cell r="H484">
            <v>0</v>
          </cell>
          <cell r="I484">
            <v>0</v>
          </cell>
        </row>
        <row r="485">
          <cell r="D485" t="str">
            <v>SPARE</v>
          </cell>
          <cell r="F485" t="e">
            <v>#N/A</v>
          </cell>
          <cell r="G485" t="e">
            <v>#N/A</v>
          </cell>
          <cell r="H485">
            <v>0</v>
          </cell>
          <cell r="I485">
            <v>0</v>
          </cell>
        </row>
        <row r="486">
          <cell r="D486" t="str">
            <v>SPARE</v>
          </cell>
          <cell r="F486" t="e">
            <v>#N/A</v>
          </cell>
          <cell r="G486" t="e">
            <v>#N/A</v>
          </cell>
          <cell r="H486">
            <v>0</v>
          </cell>
          <cell r="I486">
            <v>0</v>
          </cell>
        </row>
        <row r="487">
          <cell r="D487" t="str">
            <v>SPARE</v>
          </cell>
          <cell r="F487" t="e">
            <v>#N/A</v>
          </cell>
          <cell r="G487" t="e">
            <v>#N/A</v>
          </cell>
          <cell r="H487">
            <v>0</v>
          </cell>
          <cell r="I487">
            <v>0</v>
          </cell>
        </row>
        <row r="488">
          <cell r="D488" t="str">
            <v>SPARE</v>
          </cell>
          <cell r="F488" t="e">
            <v>#N/A</v>
          </cell>
          <cell r="G488" t="e">
            <v>#N/A</v>
          </cell>
          <cell r="H488">
            <v>0</v>
          </cell>
          <cell r="I488">
            <v>0</v>
          </cell>
        </row>
        <row r="489">
          <cell r="D489" t="str">
            <v>SPARE</v>
          </cell>
          <cell r="F489" t="e">
            <v>#N/A</v>
          </cell>
          <cell r="G489" t="e">
            <v>#N/A</v>
          </cell>
          <cell r="H489">
            <v>0</v>
          </cell>
          <cell r="I489">
            <v>0</v>
          </cell>
        </row>
        <row r="490">
          <cell r="D490" t="str">
            <v>SPARE</v>
          </cell>
          <cell r="F490" t="e">
            <v>#N/A</v>
          </cell>
          <cell r="G490" t="e">
            <v>#N/A</v>
          </cell>
          <cell r="H490">
            <v>0</v>
          </cell>
          <cell r="I490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arameter"/>
      <sheetName val="Various Rate"/>
      <sheetName val="Vehicle"/>
      <sheetName val="Asset Detail"/>
      <sheetName val="Man Power"/>
      <sheetName val="HR Detail"/>
      <sheetName val="MODEL"/>
      <sheetName val="Sales Parameter"/>
      <sheetName val="SRE"/>
      <sheetName val="IT Charges"/>
      <sheetName val="Sales Rental"/>
      <sheetName val="Overhead"/>
      <sheetName val="Prod Budget"/>
      <sheetName val="Sales Mining"/>
      <sheetName val="P&amp;L Condensed"/>
      <sheetName val="Model Base"/>
      <sheetName val="VHCPar"/>
      <sheetName val="ITPar"/>
      <sheetName val="AssetPar"/>
      <sheetName val="CPar"/>
      <sheetName val="SP"/>
      <sheetName val="Eng Parameter"/>
      <sheetName val="Asset Resume"/>
      <sheetName val="Sales&amp;Margin"/>
      <sheetName val="IRR_rev"/>
      <sheetName val="CF"/>
      <sheetName val="BS"/>
      <sheetName val="KPI"/>
      <sheetName val="database"/>
      <sheetName val="week 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"/>
      <sheetName val="PLAN PA "/>
      <sheetName val="Type PS &amp; Dur"/>
      <sheetName val="HM Acuan"/>
      <sheetName val="PLAN_PA_"/>
      <sheetName val="Type_PS_&amp;_Dur"/>
      <sheetName val="HM_Acuan"/>
    </sheetNames>
    <sheetDataSet>
      <sheetData sheetId="0">
        <row r="6">
          <cell r="B6" t="str">
            <v>HD7805</v>
          </cell>
          <cell r="C6" t="str">
            <v>HD785-7</v>
          </cell>
          <cell r="D6" t="str">
            <v>HD785</v>
          </cell>
          <cell r="E6">
            <v>44862</v>
          </cell>
          <cell r="F6">
            <v>37172.6</v>
          </cell>
          <cell r="G6">
            <v>16</v>
          </cell>
          <cell r="H6">
            <v>38212.6</v>
          </cell>
          <cell r="I6">
            <v>212.59999999999854</v>
          </cell>
          <cell r="J6" t="str">
            <v>HD7851</v>
          </cell>
          <cell r="K6">
            <v>1</v>
          </cell>
          <cell r="L6">
            <v>38250</v>
          </cell>
          <cell r="M6">
            <v>2250</v>
          </cell>
          <cell r="N6">
            <v>38244.6</v>
          </cell>
          <cell r="O6">
            <v>44929</v>
          </cell>
          <cell r="P6" t="str">
            <v>HD7852</v>
          </cell>
          <cell r="Q6">
            <v>2</v>
          </cell>
          <cell r="R6">
            <v>38500</v>
          </cell>
          <cell r="S6">
            <v>2500</v>
          </cell>
          <cell r="T6" t="e">
            <v>#REF!</v>
          </cell>
          <cell r="U6">
            <v>44945</v>
          </cell>
          <cell r="V6" t="str">
            <v>HD7853</v>
          </cell>
          <cell r="W6">
            <v>3</v>
          </cell>
          <cell r="X6">
            <v>38750</v>
          </cell>
          <cell r="Y6">
            <v>2750</v>
          </cell>
          <cell r="Z6" t="e">
            <v>#REF!</v>
          </cell>
          <cell r="AA6">
            <v>44961</v>
          </cell>
          <cell r="AB6" t="str">
            <v>HD7854</v>
          </cell>
          <cell r="AC6">
            <v>4</v>
          </cell>
          <cell r="AD6">
            <v>39000</v>
          </cell>
          <cell r="AE6">
            <v>3000</v>
          </cell>
          <cell r="AF6" t="e">
            <v>#REF!</v>
          </cell>
          <cell r="AG6">
            <v>44976</v>
          </cell>
          <cell r="AH6" t="str">
            <v>HD7851</v>
          </cell>
          <cell r="AI6">
            <v>1</v>
          </cell>
          <cell r="AJ6">
            <v>39250</v>
          </cell>
          <cell r="AK6">
            <v>3250</v>
          </cell>
          <cell r="AL6" t="e">
            <v>#REF!</v>
          </cell>
          <cell r="AM6">
            <v>44992</v>
          </cell>
          <cell r="AN6" t="str">
            <v>HD7852</v>
          </cell>
          <cell r="AO6">
            <v>2</v>
          </cell>
          <cell r="AP6">
            <v>39500</v>
          </cell>
          <cell r="AQ6">
            <v>3500</v>
          </cell>
          <cell r="AR6" t="e">
            <v>#REF!</v>
          </cell>
          <cell r="AS6">
            <v>45007</v>
          </cell>
          <cell r="AT6" t="str">
            <v>HD7853</v>
          </cell>
          <cell r="AU6">
            <v>3</v>
          </cell>
          <cell r="AV6">
            <v>39750</v>
          </cell>
          <cell r="AW6">
            <v>3750</v>
          </cell>
          <cell r="AX6" t="e">
            <v>#REF!</v>
          </cell>
          <cell r="AY6">
            <v>45023</v>
          </cell>
          <cell r="AZ6" t="str">
            <v>HD7855</v>
          </cell>
          <cell r="BA6">
            <v>5</v>
          </cell>
          <cell r="BB6">
            <v>40000</v>
          </cell>
          <cell r="BC6">
            <v>0</v>
          </cell>
          <cell r="BD6" t="e">
            <v>#REF!</v>
          </cell>
          <cell r="BE6">
            <v>45039</v>
          </cell>
          <cell r="BF6" t="str">
            <v>HD7851</v>
          </cell>
          <cell r="BG6">
            <v>1</v>
          </cell>
          <cell r="BH6">
            <v>40250</v>
          </cell>
          <cell r="BI6">
            <v>250</v>
          </cell>
          <cell r="BJ6" t="e">
            <v>#REF!</v>
          </cell>
          <cell r="BK6">
            <v>45054</v>
          </cell>
        </row>
        <row r="7">
          <cell r="B7" t="str">
            <v>HD7823</v>
          </cell>
          <cell r="C7" t="str">
            <v>HD785-7</v>
          </cell>
          <cell r="D7" t="str">
            <v>HD785</v>
          </cell>
          <cell r="E7">
            <v>44862</v>
          </cell>
          <cell r="F7">
            <v>27255.599999999999</v>
          </cell>
          <cell r="G7">
            <v>16</v>
          </cell>
          <cell r="H7">
            <v>28295.599999999999</v>
          </cell>
          <cell r="I7">
            <v>295.59999999999854</v>
          </cell>
          <cell r="J7" t="str">
            <v>HD7852</v>
          </cell>
          <cell r="K7">
            <v>2</v>
          </cell>
          <cell r="L7">
            <v>28500</v>
          </cell>
          <cell r="M7">
            <v>500</v>
          </cell>
          <cell r="N7">
            <v>28503.599999999999</v>
          </cell>
          <cell r="O7">
            <v>44940</v>
          </cell>
          <cell r="P7" t="str">
            <v>HD7853</v>
          </cell>
          <cell r="Q7">
            <v>3</v>
          </cell>
          <cell r="R7">
            <v>28750</v>
          </cell>
          <cell r="S7">
            <v>750</v>
          </cell>
          <cell r="T7" t="e">
            <v>#REF!</v>
          </cell>
          <cell r="U7">
            <v>44955</v>
          </cell>
          <cell r="V7" t="str">
            <v>HD7854</v>
          </cell>
          <cell r="W7">
            <v>4</v>
          </cell>
          <cell r="X7">
            <v>29000</v>
          </cell>
          <cell r="Y7">
            <v>1000</v>
          </cell>
          <cell r="Z7" t="e">
            <v>#REF!</v>
          </cell>
          <cell r="AA7">
            <v>44971</v>
          </cell>
          <cell r="AB7" t="str">
            <v>HD7851</v>
          </cell>
          <cell r="AC7">
            <v>1</v>
          </cell>
          <cell r="AD7">
            <v>29250</v>
          </cell>
          <cell r="AE7">
            <v>1250</v>
          </cell>
          <cell r="AF7" t="e">
            <v>#REF!</v>
          </cell>
          <cell r="AG7">
            <v>44987</v>
          </cell>
          <cell r="AH7" t="str">
            <v>HD7852</v>
          </cell>
          <cell r="AI7">
            <v>2</v>
          </cell>
          <cell r="AJ7">
            <v>29500</v>
          </cell>
          <cell r="AK7">
            <v>1500</v>
          </cell>
          <cell r="AL7" t="e">
            <v>#REF!</v>
          </cell>
          <cell r="AM7">
            <v>45002</v>
          </cell>
          <cell r="AN7" t="str">
            <v>HD7853</v>
          </cell>
          <cell r="AO7">
            <v>3</v>
          </cell>
          <cell r="AP7">
            <v>29750</v>
          </cell>
          <cell r="AQ7">
            <v>1750</v>
          </cell>
          <cell r="AR7" t="e">
            <v>#REF!</v>
          </cell>
          <cell r="AS7">
            <v>45018</v>
          </cell>
          <cell r="AT7" t="str">
            <v>HD7855</v>
          </cell>
          <cell r="AU7">
            <v>5</v>
          </cell>
          <cell r="AV7">
            <v>30000</v>
          </cell>
          <cell r="AW7">
            <v>2000</v>
          </cell>
          <cell r="AX7" t="e">
            <v>#REF!</v>
          </cell>
          <cell r="AY7">
            <v>45034</v>
          </cell>
          <cell r="AZ7" t="str">
            <v>HD7851</v>
          </cell>
          <cell r="BA7">
            <v>1</v>
          </cell>
          <cell r="BB7">
            <v>30250</v>
          </cell>
          <cell r="BC7">
            <v>2250</v>
          </cell>
          <cell r="BD7" t="e">
            <v>#REF!</v>
          </cell>
          <cell r="BE7">
            <v>45049</v>
          </cell>
          <cell r="BF7" t="str">
            <v>HD7852</v>
          </cell>
          <cell r="BG7">
            <v>2</v>
          </cell>
          <cell r="BH7">
            <v>30500</v>
          </cell>
          <cell r="BI7">
            <v>2500</v>
          </cell>
          <cell r="BJ7" t="e">
            <v>#REF!</v>
          </cell>
          <cell r="BK7">
            <v>45065</v>
          </cell>
        </row>
        <row r="8">
          <cell r="B8" t="str">
            <v>HD7824</v>
          </cell>
          <cell r="C8" t="str">
            <v>HD785-7</v>
          </cell>
          <cell r="D8" t="str">
            <v>HD785</v>
          </cell>
          <cell r="E8">
            <v>44862</v>
          </cell>
          <cell r="F8">
            <v>26599.9</v>
          </cell>
          <cell r="G8">
            <v>16</v>
          </cell>
          <cell r="H8">
            <v>27639.9</v>
          </cell>
          <cell r="I8">
            <v>639.90000000000146</v>
          </cell>
          <cell r="J8" t="str">
            <v>HD7853</v>
          </cell>
          <cell r="K8">
            <v>3</v>
          </cell>
          <cell r="L8">
            <v>27750</v>
          </cell>
          <cell r="M8">
            <v>3750</v>
          </cell>
          <cell r="N8">
            <v>27751.9</v>
          </cell>
          <cell r="O8">
            <v>44934</v>
          </cell>
          <cell r="P8" t="str">
            <v>HD7855</v>
          </cell>
          <cell r="Q8">
            <v>5</v>
          </cell>
          <cell r="R8">
            <v>28000</v>
          </cell>
          <cell r="S8">
            <v>0</v>
          </cell>
          <cell r="T8" t="e">
            <v>#REF!</v>
          </cell>
          <cell r="U8">
            <v>44950</v>
          </cell>
          <cell r="V8" t="str">
            <v>HD7851</v>
          </cell>
          <cell r="W8">
            <v>1</v>
          </cell>
          <cell r="X8">
            <v>28250</v>
          </cell>
          <cell r="Y8">
            <v>250</v>
          </cell>
          <cell r="Z8" t="e">
            <v>#REF!</v>
          </cell>
          <cell r="AA8">
            <v>44965</v>
          </cell>
          <cell r="AB8" t="str">
            <v>HD7852</v>
          </cell>
          <cell r="AC8">
            <v>2</v>
          </cell>
          <cell r="AD8">
            <v>28500</v>
          </cell>
          <cell r="AE8">
            <v>500</v>
          </cell>
          <cell r="AF8" t="e">
            <v>#REF!</v>
          </cell>
          <cell r="AG8">
            <v>44981</v>
          </cell>
          <cell r="AH8" t="str">
            <v>HD7853</v>
          </cell>
          <cell r="AI8">
            <v>3</v>
          </cell>
          <cell r="AJ8">
            <v>28750</v>
          </cell>
          <cell r="AK8">
            <v>750</v>
          </cell>
          <cell r="AL8" t="e">
            <v>#REF!</v>
          </cell>
          <cell r="AM8">
            <v>44996</v>
          </cell>
          <cell r="AN8" t="str">
            <v>HD7854</v>
          </cell>
          <cell r="AO8">
            <v>4</v>
          </cell>
          <cell r="AP8">
            <v>29000</v>
          </cell>
          <cell r="AQ8">
            <v>1000</v>
          </cell>
          <cell r="AR8" t="e">
            <v>#REF!</v>
          </cell>
          <cell r="AS8">
            <v>45012</v>
          </cell>
          <cell r="AT8" t="str">
            <v>HD7851</v>
          </cell>
          <cell r="AU8">
            <v>1</v>
          </cell>
          <cell r="AV8">
            <v>29250</v>
          </cell>
          <cell r="AW8">
            <v>1250</v>
          </cell>
          <cell r="AX8" t="e">
            <v>#REF!</v>
          </cell>
          <cell r="AY8">
            <v>45028</v>
          </cell>
          <cell r="AZ8" t="str">
            <v>HD7852</v>
          </cell>
          <cell r="BA8">
            <v>2</v>
          </cell>
          <cell r="BB8">
            <v>29500</v>
          </cell>
          <cell r="BC8">
            <v>1500</v>
          </cell>
          <cell r="BD8" t="e">
            <v>#REF!</v>
          </cell>
          <cell r="BE8">
            <v>45043</v>
          </cell>
          <cell r="BF8" t="str">
            <v>HD7853</v>
          </cell>
          <cell r="BG8">
            <v>3</v>
          </cell>
          <cell r="BH8">
            <v>29750</v>
          </cell>
          <cell r="BI8">
            <v>1750</v>
          </cell>
          <cell r="BJ8" t="e">
            <v>#REF!</v>
          </cell>
          <cell r="BK8">
            <v>45059</v>
          </cell>
        </row>
        <row r="9">
          <cell r="B9" t="str">
            <v>HD7826</v>
          </cell>
          <cell r="C9" t="str">
            <v>HD785-7</v>
          </cell>
          <cell r="D9" t="str">
            <v>HD785</v>
          </cell>
          <cell r="E9">
            <v>44862</v>
          </cell>
          <cell r="F9">
            <v>27380.400000000001</v>
          </cell>
          <cell r="G9">
            <v>16</v>
          </cell>
          <cell r="H9">
            <v>28420.400000000001</v>
          </cell>
          <cell r="I9">
            <v>420.40000000000146</v>
          </cell>
          <cell r="J9" t="str">
            <v>HD7852</v>
          </cell>
          <cell r="K9">
            <v>2</v>
          </cell>
          <cell r="L9">
            <v>28500</v>
          </cell>
          <cell r="M9">
            <v>500</v>
          </cell>
          <cell r="N9">
            <v>28500.400000000001</v>
          </cell>
          <cell r="O9">
            <v>44932</v>
          </cell>
          <cell r="P9" t="str">
            <v>HD7853</v>
          </cell>
          <cell r="Q9">
            <v>3</v>
          </cell>
          <cell r="R9">
            <v>28750</v>
          </cell>
          <cell r="S9">
            <v>750</v>
          </cell>
          <cell r="T9" t="e">
            <v>#REF!</v>
          </cell>
          <cell r="U9">
            <v>44948</v>
          </cell>
          <cell r="V9" t="str">
            <v>HD7854</v>
          </cell>
          <cell r="W9">
            <v>4</v>
          </cell>
          <cell r="X9">
            <v>29000</v>
          </cell>
          <cell r="Y9">
            <v>1000</v>
          </cell>
          <cell r="Z9" t="e">
            <v>#REF!</v>
          </cell>
          <cell r="AA9">
            <v>44963</v>
          </cell>
          <cell r="AB9" t="str">
            <v>HD7851</v>
          </cell>
          <cell r="AC9">
            <v>1</v>
          </cell>
          <cell r="AD9">
            <v>29250</v>
          </cell>
          <cell r="AE9">
            <v>1250</v>
          </cell>
          <cell r="AF9" t="e">
            <v>#REF!</v>
          </cell>
          <cell r="AG9">
            <v>44979</v>
          </cell>
          <cell r="AH9" t="str">
            <v>HD7852</v>
          </cell>
          <cell r="AI9">
            <v>2</v>
          </cell>
          <cell r="AJ9">
            <v>29500</v>
          </cell>
          <cell r="AK9">
            <v>1500</v>
          </cell>
          <cell r="AL9" t="e">
            <v>#REF!</v>
          </cell>
          <cell r="AM9">
            <v>44994</v>
          </cell>
          <cell r="AN9" t="str">
            <v>HD7853</v>
          </cell>
          <cell r="AO9">
            <v>3</v>
          </cell>
          <cell r="AP9">
            <v>29750</v>
          </cell>
          <cell r="AQ9">
            <v>1750</v>
          </cell>
          <cell r="AR9" t="e">
            <v>#REF!</v>
          </cell>
          <cell r="AS9">
            <v>45010</v>
          </cell>
          <cell r="AT9" t="str">
            <v>HD7855</v>
          </cell>
          <cell r="AU9">
            <v>5</v>
          </cell>
          <cell r="AV9">
            <v>30000</v>
          </cell>
          <cell r="AW9">
            <v>2000</v>
          </cell>
          <cell r="AX9" t="e">
            <v>#REF!</v>
          </cell>
          <cell r="AY9">
            <v>45026</v>
          </cell>
          <cell r="AZ9" t="str">
            <v>HD7851</v>
          </cell>
          <cell r="BA9">
            <v>1</v>
          </cell>
          <cell r="BB9">
            <v>30250</v>
          </cell>
          <cell r="BC9">
            <v>2250</v>
          </cell>
          <cell r="BD9" t="e">
            <v>#REF!</v>
          </cell>
          <cell r="BE9">
            <v>45041</v>
          </cell>
          <cell r="BF9" t="str">
            <v>HD7852</v>
          </cell>
          <cell r="BG9">
            <v>2</v>
          </cell>
          <cell r="BH9">
            <v>30500</v>
          </cell>
          <cell r="BI9">
            <v>2500</v>
          </cell>
          <cell r="BJ9" t="e">
            <v>#REF!</v>
          </cell>
          <cell r="BK9">
            <v>45057</v>
          </cell>
        </row>
        <row r="10">
          <cell r="B10" t="str">
            <v>HD7827</v>
          </cell>
          <cell r="C10" t="str">
            <v>HD785-7</v>
          </cell>
          <cell r="D10" t="str">
            <v>HD785</v>
          </cell>
          <cell r="E10">
            <v>44862</v>
          </cell>
          <cell r="F10">
            <v>27528.799999999999</v>
          </cell>
          <cell r="G10">
            <v>16</v>
          </cell>
          <cell r="H10">
            <v>28568.799999999999</v>
          </cell>
          <cell r="I10">
            <v>568.79999999999927</v>
          </cell>
          <cell r="J10" t="str">
            <v>HD7853</v>
          </cell>
          <cell r="K10">
            <v>3</v>
          </cell>
          <cell r="L10">
            <v>28750</v>
          </cell>
          <cell r="M10">
            <v>750</v>
          </cell>
          <cell r="N10">
            <v>28744.799999999999</v>
          </cell>
          <cell r="O10">
            <v>44938</v>
          </cell>
          <cell r="P10" t="str">
            <v>HD7854</v>
          </cell>
          <cell r="Q10">
            <v>4</v>
          </cell>
          <cell r="R10">
            <v>29000</v>
          </cell>
          <cell r="S10">
            <v>1000</v>
          </cell>
          <cell r="T10" t="e">
            <v>#REF!</v>
          </cell>
          <cell r="U10">
            <v>44954</v>
          </cell>
          <cell r="V10" t="str">
            <v>HD7851</v>
          </cell>
          <cell r="W10">
            <v>1</v>
          </cell>
          <cell r="X10">
            <v>29250</v>
          </cell>
          <cell r="Y10">
            <v>1250</v>
          </cell>
          <cell r="Z10" t="e">
            <v>#REF!</v>
          </cell>
          <cell r="AA10">
            <v>44970</v>
          </cell>
          <cell r="AB10" t="str">
            <v>HD7852</v>
          </cell>
          <cell r="AC10">
            <v>2</v>
          </cell>
          <cell r="AD10">
            <v>29500</v>
          </cell>
          <cell r="AE10">
            <v>1500</v>
          </cell>
          <cell r="AF10" t="e">
            <v>#REF!</v>
          </cell>
          <cell r="AG10">
            <v>44985</v>
          </cell>
          <cell r="AH10" t="str">
            <v>HD7853</v>
          </cell>
          <cell r="AI10">
            <v>3</v>
          </cell>
          <cell r="AJ10">
            <v>29750</v>
          </cell>
          <cell r="AK10">
            <v>1750</v>
          </cell>
          <cell r="AL10" t="e">
            <v>#REF!</v>
          </cell>
          <cell r="AM10">
            <v>45001</v>
          </cell>
          <cell r="AN10" t="str">
            <v>HD7855</v>
          </cell>
          <cell r="AO10">
            <v>5</v>
          </cell>
          <cell r="AP10">
            <v>30000</v>
          </cell>
          <cell r="AQ10">
            <v>2000</v>
          </cell>
          <cell r="AR10" t="e">
            <v>#REF!</v>
          </cell>
          <cell r="AS10">
            <v>45016</v>
          </cell>
          <cell r="AT10" t="str">
            <v>HD7851</v>
          </cell>
          <cell r="AU10">
            <v>1</v>
          </cell>
          <cell r="AV10">
            <v>30250</v>
          </cell>
          <cell r="AW10">
            <v>2250</v>
          </cell>
          <cell r="AX10" t="e">
            <v>#REF!</v>
          </cell>
          <cell r="AY10">
            <v>45032</v>
          </cell>
          <cell r="AZ10" t="str">
            <v>HD7852</v>
          </cell>
          <cell r="BA10">
            <v>2</v>
          </cell>
          <cell r="BB10">
            <v>30500</v>
          </cell>
          <cell r="BC10">
            <v>2500</v>
          </cell>
          <cell r="BD10" t="e">
            <v>#REF!</v>
          </cell>
          <cell r="BE10">
            <v>45048</v>
          </cell>
          <cell r="BF10" t="str">
            <v>HD7853</v>
          </cell>
          <cell r="BG10">
            <v>3</v>
          </cell>
          <cell r="BH10">
            <v>30750</v>
          </cell>
          <cell r="BI10">
            <v>2750</v>
          </cell>
          <cell r="BJ10" t="e">
            <v>#REF!</v>
          </cell>
          <cell r="BK10">
            <v>45063</v>
          </cell>
        </row>
        <row r="11">
          <cell r="B11" t="str">
            <v>HD7828</v>
          </cell>
          <cell r="C11" t="str">
            <v>HD785-7</v>
          </cell>
          <cell r="D11" t="str">
            <v>HD785</v>
          </cell>
          <cell r="E11">
            <v>44862</v>
          </cell>
          <cell r="F11">
            <v>26959.7</v>
          </cell>
          <cell r="G11">
            <v>16</v>
          </cell>
          <cell r="H11">
            <v>27999.7</v>
          </cell>
          <cell r="I11">
            <v>999.70000000000073</v>
          </cell>
          <cell r="J11" t="str">
            <v>HD7855</v>
          </cell>
          <cell r="K11">
            <v>5</v>
          </cell>
          <cell r="L11">
            <v>28000</v>
          </cell>
          <cell r="M11">
            <v>0</v>
          </cell>
          <cell r="N11">
            <v>27999.7</v>
          </cell>
          <cell r="O11">
            <v>44927</v>
          </cell>
          <cell r="P11" t="str">
            <v>HD7851</v>
          </cell>
          <cell r="Q11">
            <v>1</v>
          </cell>
          <cell r="R11">
            <v>28250</v>
          </cell>
          <cell r="S11">
            <v>250</v>
          </cell>
          <cell r="T11" t="e">
            <v>#REF!</v>
          </cell>
          <cell r="U11">
            <v>44943</v>
          </cell>
          <cell r="V11" t="str">
            <v>HD7852</v>
          </cell>
          <cell r="W11">
            <v>2</v>
          </cell>
          <cell r="X11">
            <v>28500</v>
          </cell>
          <cell r="Y11">
            <v>500</v>
          </cell>
          <cell r="Z11" t="e">
            <v>#REF!</v>
          </cell>
          <cell r="AA11">
            <v>44958</v>
          </cell>
          <cell r="AB11" t="str">
            <v>HD7853</v>
          </cell>
          <cell r="AC11">
            <v>3</v>
          </cell>
          <cell r="AD11">
            <v>28750</v>
          </cell>
          <cell r="AE11">
            <v>750</v>
          </cell>
          <cell r="AF11" t="e">
            <v>#REF!</v>
          </cell>
          <cell r="AG11">
            <v>44974</v>
          </cell>
          <cell r="AH11" t="str">
            <v>HD7854</v>
          </cell>
          <cell r="AI11">
            <v>4</v>
          </cell>
          <cell r="AJ11">
            <v>29000</v>
          </cell>
          <cell r="AK11">
            <v>1000</v>
          </cell>
          <cell r="AL11" t="e">
            <v>#REF!</v>
          </cell>
          <cell r="AM11">
            <v>44990</v>
          </cell>
          <cell r="AN11" t="str">
            <v>HD7851</v>
          </cell>
          <cell r="AO11">
            <v>1</v>
          </cell>
          <cell r="AP11">
            <v>29250</v>
          </cell>
          <cell r="AQ11">
            <v>1250</v>
          </cell>
          <cell r="AR11" t="e">
            <v>#REF!</v>
          </cell>
          <cell r="AS11">
            <v>45005</v>
          </cell>
          <cell r="AT11" t="str">
            <v>HD7852</v>
          </cell>
          <cell r="AU11">
            <v>2</v>
          </cell>
          <cell r="AV11">
            <v>29500</v>
          </cell>
          <cell r="AW11">
            <v>1500</v>
          </cell>
          <cell r="AX11" t="e">
            <v>#REF!</v>
          </cell>
          <cell r="AY11">
            <v>45021</v>
          </cell>
          <cell r="AZ11" t="str">
            <v>HD7853</v>
          </cell>
          <cell r="BA11">
            <v>3</v>
          </cell>
          <cell r="BB11">
            <v>29750</v>
          </cell>
          <cell r="BC11">
            <v>1750</v>
          </cell>
          <cell r="BD11" t="e">
            <v>#REF!</v>
          </cell>
          <cell r="BE11">
            <v>45036</v>
          </cell>
          <cell r="BF11" t="str">
            <v>HD7855</v>
          </cell>
          <cell r="BG11">
            <v>5</v>
          </cell>
          <cell r="BH11">
            <v>30000</v>
          </cell>
          <cell r="BI11">
            <v>2000</v>
          </cell>
          <cell r="BJ11" t="e">
            <v>#REF!</v>
          </cell>
          <cell r="BK11">
            <v>45052</v>
          </cell>
        </row>
        <row r="12">
          <cell r="B12" t="str">
            <v>HD7830</v>
          </cell>
          <cell r="C12" t="str">
            <v>HD785-7</v>
          </cell>
          <cell r="D12" t="str">
            <v>HD785</v>
          </cell>
          <cell r="E12">
            <v>44862</v>
          </cell>
          <cell r="F12">
            <v>25728.5</v>
          </cell>
          <cell r="G12">
            <v>16</v>
          </cell>
          <cell r="H12">
            <v>26768.5</v>
          </cell>
          <cell r="I12">
            <v>768.5</v>
          </cell>
          <cell r="J12" t="str">
            <v>HD7854</v>
          </cell>
          <cell r="K12">
            <v>4</v>
          </cell>
          <cell r="L12">
            <v>27000</v>
          </cell>
          <cell r="M12">
            <v>3000</v>
          </cell>
          <cell r="N12">
            <v>26992.5</v>
          </cell>
          <cell r="O12">
            <v>44941</v>
          </cell>
          <cell r="P12" t="str">
            <v>HD7851</v>
          </cell>
          <cell r="Q12">
            <v>1</v>
          </cell>
          <cell r="R12">
            <v>27250</v>
          </cell>
          <cell r="S12">
            <v>3250</v>
          </cell>
          <cell r="T12" t="e">
            <v>#REF!</v>
          </cell>
          <cell r="U12">
            <v>44957</v>
          </cell>
          <cell r="V12" t="str">
            <v>HD7852</v>
          </cell>
          <cell r="W12">
            <v>2</v>
          </cell>
          <cell r="X12">
            <v>27500</v>
          </cell>
          <cell r="Y12">
            <v>3500</v>
          </cell>
          <cell r="Z12" t="e">
            <v>#REF!</v>
          </cell>
          <cell r="AA12">
            <v>44973</v>
          </cell>
          <cell r="AB12" t="str">
            <v>HD7853</v>
          </cell>
          <cell r="AC12">
            <v>3</v>
          </cell>
          <cell r="AD12">
            <v>27750</v>
          </cell>
          <cell r="AE12">
            <v>3750</v>
          </cell>
          <cell r="AF12" t="e">
            <v>#REF!</v>
          </cell>
          <cell r="AG12">
            <v>44988</v>
          </cell>
          <cell r="AH12" t="str">
            <v>HD7855</v>
          </cell>
          <cell r="AI12">
            <v>5</v>
          </cell>
          <cell r="AJ12">
            <v>28000</v>
          </cell>
          <cell r="AK12">
            <v>0</v>
          </cell>
          <cell r="AL12" t="e">
            <v>#REF!</v>
          </cell>
          <cell r="AM12">
            <v>45004</v>
          </cell>
          <cell r="AN12" t="str">
            <v>HD7851</v>
          </cell>
          <cell r="AO12">
            <v>1</v>
          </cell>
          <cell r="AP12">
            <v>28250</v>
          </cell>
          <cell r="AQ12">
            <v>250</v>
          </cell>
          <cell r="AR12" t="e">
            <v>#REF!</v>
          </cell>
          <cell r="AS12">
            <v>45020</v>
          </cell>
          <cell r="AT12" t="str">
            <v>HD7852</v>
          </cell>
          <cell r="AU12">
            <v>2</v>
          </cell>
          <cell r="AV12">
            <v>28500</v>
          </cell>
          <cell r="AW12">
            <v>500</v>
          </cell>
          <cell r="AX12" t="e">
            <v>#REF!</v>
          </cell>
          <cell r="AY12">
            <v>45035</v>
          </cell>
          <cell r="AZ12" t="str">
            <v>HD7853</v>
          </cell>
          <cell r="BA12">
            <v>3</v>
          </cell>
          <cell r="BB12">
            <v>28750</v>
          </cell>
          <cell r="BC12">
            <v>750</v>
          </cell>
          <cell r="BD12" t="e">
            <v>#REF!</v>
          </cell>
          <cell r="BE12">
            <v>45051</v>
          </cell>
          <cell r="BF12" t="str">
            <v>HD7854</v>
          </cell>
          <cell r="BG12">
            <v>4</v>
          </cell>
          <cell r="BH12">
            <v>29000</v>
          </cell>
          <cell r="BI12">
            <v>1000</v>
          </cell>
          <cell r="BJ12" t="e">
            <v>#REF!</v>
          </cell>
          <cell r="BK12">
            <v>45066</v>
          </cell>
        </row>
        <row r="13">
          <cell r="B13" t="str">
            <v>HD7831</v>
          </cell>
          <cell r="C13" t="str">
            <v>HD785-7</v>
          </cell>
          <cell r="D13" t="str">
            <v>HD785</v>
          </cell>
          <cell r="E13">
            <v>44862</v>
          </cell>
          <cell r="F13">
            <v>25499.4</v>
          </cell>
          <cell r="G13">
            <v>16</v>
          </cell>
          <cell r="H13">
            <v>26539.4</v>
          </cell>
          <cell r="I13">
            <v>539.40000000000146</v>
          </cell>
          <cell r="J13" t="str">
            <v>HD7853</v>
          </cell>
          <cell r="K13">
            <v>3</v>
          </cell>
          <cell r="L13">
            <v>26750</v>
          </cell>
          <cell r="M13">
            <v>2750</v>
          </cell>
          <cell r="N13">
            <v>26747.4</v>
          </cell>
          <cell r="O13">
            <v>44940</v>
          </cell>
          <cell r="P13" t="str">
            <v>HD7854</v>
          </cell>
          <cell r="Q13">
            <v>4</v>
          </cell>
          <cell r="R13">
            <v>27000</v>
          </cell>
          <cell r="S13">
            <v>3000</v>
          </cell>
          <cell r="T13" t="e">
            <v>#REF!</v>
          </cell>
          <cell r="U13">
            <v>44956</v>
          </cell>
          <cell r="V13" t="str">
            <v>HD7851</v>
          </cell>
          <cell r="W13">
            <v>1</v>
          </cell>
          <cell r="X13">
            <v>27250</v>
          </cell>
          <cell r="Y13">
            <v>3250</v>
          </cell>
          <cell r="Z13" t="e">
            <v>#REF!</v>
          </cell>
          <cell r="AA13">
            <v>44971</v>
          </cell>
          <cell r="AB13" t="str">
            <v>HD7852</v>
          </cell>
          <cell r="AC13">
            <v>2</v>
          </cell>
          <cell r="AD13">
            <v>27500</v>
          </cell>
          <cell r="AE13">
            <v>3500</v>
          </cell>
          <cell r="AF13" t="e">
            <v>#REF!</v>
          </cell>
          <cell r="AG13">
            <v>44987</v>
          </cell>
          <cell r="AH13" t="str">
            <v>HD7853</v>
          </cell>
          <cell r="AI13">
            <v>3</v>
          </cell>
          <cell r="AJ13">
            <v>27750</v>
          </cell>
          <cell r="AK13">
            <v>3750</v>
          </cell>
          <cell r="AL13" t="e">
            <v>#REF!</v>
          </cell>
          <cell r="AM13">
            <v>45003</v>
          </cell>
          <cell r="AN13" t="str">
            <v>HD7855</v>
          </cell>
          <cell r="AO13">
            <v>5</v>
          </cell>
          <cell r="AP13">
            <v>28000</v>
          </cell>
          <cell r="AQ13">
            <v>0</v>
          </cell>
          <cell r="AR13" t="e">
            <v>#REF!</v>
          </cell>
          <cell r="AS13">
            <v>45018</v>
          </cell>
          <cell r="AT13" t="str">
            <v>HD7851</v>
          </cell>
          <cell r="AU13">
            <v>1</v>
          </cell>
          <cell r="AV13">
            <v>28250</v>
          </cell>
          <cell r="AW13">
            <v>250</v>
          </cell>
          <cell r="AX13" t="e">
            <v>#REF!</v>
          </cell>
          <cell r="AY13">
            <v>45034</v>
          </cell>
          <cell r="AZ13" t="str">
            <v>HD7852</v>
          </cell>
          <cell r="BA13">
            <v>2</v>
          </cell>
          <cell r="BB13">
            <v>28500</v>
          </cell>
          <cell r="BC13">
            <v>500</v>
          </cell>
          <cell r="BD13" t="e">
            <v>#REF!</v>
          </cell>
          <cell r="BE13">
            <v>45050</v>
          </cell>
          <cell r="BF13" t="str">
            <v>HD7853</v>
          </cell>
          <cell r="BG13">
            <v>3</v>
          </cell>
          <cell r="BH13">
            <v>28750</v>
          </cell>
          <cell r="BI13">
            <v>750</v>
          </cell>
          <cell r="BJ13" t="e">
            <v>#REF!</v>
          </cell>
          <cell r="BK13">
            <v>45065</v>
          </cell>
        </row>
        <row r="14">
          <cell r="B14" t="str">
            <v>HD7832</v>
          </cell>
          <cell r="C14" t="str">
            <v>HD785-7</v>
          </cell>
          <cell r="D14" t="str">
            <v>HD785</v>
          </cell>
          <cell r="E14">
            <v>44862</v>
          </cell>
          <cell r="F14">
            <v>25353.8</v>
          </cell>
          <cell r="G14">
            <v>16</v>
          </cell>
          <cell r="H14">
            <v>26393.8</v>
          </cell>
          <cell r="I14">
            <v>393.79999999999927</v>
          </cell>
          <cell r="J14" t="str">
            <v>HD7852</v>
          </cell>
          <cell r="K14">
            <v>2</v>
          </cell>
          <cell r="L14">
            <v>26500</v>
          </cell>
          <cell r="M14">
            <v>2500</v>
          </cell>
          <cell r="N14">
            <v>26505.8</v>
          </cell>
          <cell r="O14">
            <v>44934</v>
          </cell>
          <cell r="P14" t="str">
            <v>HD7853</v>
          </cell>
          <cell r="Q14">
            <v>3</v>
          </cell>
          <cell r="R14">
            <v>26750</v>
          </cell>
          <cell r="S14">
            <v>2750</v>
          </cell>
          <cell r="T14" t="e">
            <v>#REF!</v>
          </cell>
          <cell r="U14">
            <v>44949</v>
          </cell>
          <cell r="V14" t="str">
            <v>HD7854</v>
          </cell>
          <cell r="W14">
            <v>4</v>
          </cell>
          <cell r="X14">
            <v>27000</v>
          </cell>
          <cell r="Y14">
            <v>3000</v>
          </cell>
          <cell r="Z14" t="e">
            <v>#REF!</v>
          </cell>
          <cell r="AA14">
            <v>44965</v>
          </cell>
          <cell r="AB14" t="str">
            <v>HD7851</v>
          </cell>
          <cell r="AC14">
            <v>1</v>
          </cell>
          <cell r="AD14">
            <v>27250</v>
          </cell>
          <cell r="AE14">
            <v>3250</v>
          </cell>
          <cell r="AF14" t="e">
            <v>#REF!</v>
          </cell>
          <cell r="AG14">
            <v>44981</v>
          </cell>
          <cell r="AH14" t="str">
            <v>HD7852</v>
          </cell>
          <cell r="AI14">
            <v>2</v>
          </cell>
          <cell r="AJ14">
            <v>27500</v>
          </cell>
          <cell r="AK14">
            <v>3500</v>
          </cell>
          <cell r="AL14" t="e">
            <v>#REF!</v>
          </cell>
          <cell r="AM14">
            <v>44996</v>
          </cell>
          <cell r="AN14" t="str">
            <v>HD7853</v>
          </cell>
          <cell r="AO14">
            <v>3</v>
          </cell>
          <cell r="AP14">
            <v>27750</v>
          </cell>
          <cell r="AQ14">
            <v>3750</v>
          </cell>
          <cell r="AR14" t="e">
            <v>#REF!</v>
          </cell>
          <cell r="AS14">
            <v>45012</v>
          </cell>
          <cell r="AT14" t="str">
            <v>HD7855</v>
          </cell>
          <cell r="AU14">
            <v>5</v>
          </cell>
          <cell r="AV14">
            <v>28000</v>
          </cell>
          <cell r="AW14">
            <v>0</v>
          </cell>
          <cell r="AX14" t="e">
            <v>#REF!</v>
          </cell>
          <cell r="AY14">
            <v>45027</v>
          </cell>
          <cell r="AZ14" t="str">
            <v>HD7851</v>
          </cell>
          <cell r="BA14">
            <v>1</v>
          </cell>
          <cell r="BB14">
            <v>28250</v>
          </cell>
          <cell r="BC14">
            <v>250</v>
          </cell>
          <cell r="BD14" t="e">
            <v>#REF!</v>
          </cell>
          <cell r="BE14">
            <v>45043</v>
          </cell>
          <cell r="BF14" t="str">
            <v>HD7852</v>
          </cell>
          <cell r="BG14">
            <v>2</v>
          </cell>
          <cell r="BH14">
            <v>28500</v>
          </cell>
          <cell r="BI14">
            <v>500</v>
          </cell>
          <cell r="BJ14" t="e">
            <v>#REF!</v>
          </cell>
          <cell r="BK14">
            <v>45059</v>
          </cell>
        </row>
        <row r="15">
          <cell r="B15" t="str">
            <v>HD7833</v>
          </cell>
          <cell r="C15" t="str">
            <v>HD785-7</v>
          </cell>
          <cell r="D15" t="str">
            <v>HD785</v>
          </cell>
          <cell r="E15">
            <v>44862</v>
          </cell>
          <cell r="F15">
            <v>25778.2</v>
          </cell>
          <cell r="G15">
            <v>16</v>
          </cell>
          <cell r="H15">
            <v>26818.2</v>
          </cell>
          <cell r="I15">
            <v>818.20000000000073</v>
          </cell>
          <cell r="J15" t="str">
            <v>HD7854</v>
          </cell>
          <cell r="K15">
            <v>4</v>
          </cell>
          <cell r="L15">
            <v>27000</v>
          </cell>
          <cell r="M15">
            <v>3000</v>
          </cell>
          <cell r="N15">
            <v>26994.2</v>
          </cell>
          <cell r="O15">
            <v>44938</v>
          </cell>
          <cell r="P15" t="str">
            <v>HD7851</v>
          </cell>
          <cell r="Q15">
            <v>1</v>
          </cell>
          <cell r="R15">
            <v>27250</v>
          </cell>
          <cell r="S15">
            <v>3250</v>
          </cell>
          <cell r="T15" t="e">
            <v>#REF!</v>
          </cell>
          <cell r="U15">
            <v>44954</v>
          </cell>
          <cell r="V15" t="str">
            <v>HD7852</v>
          </cell>
          <cell r="W15">
            <v>2</v>
          </cell>
          <cell r="X15">
            <v>27500</v>
          </cell>
          <cell r="Y15">
            <v>3500</v>
          </cell>
          <cell r="Z15" t="e">
            <v>#REF!</v>
          </cell>
          <cell r="AA15">
            <v>44970</v>
          </cell>
          <cell r="AB15" t="str">
            <v>HD7853</v>
          </cell>
          <cell r="AC15">
            <v>3</v>
          </cell>
          <cell r="AD15">
            <v>27750</v>
          </cell>
          <cell r="AE15">
            <v>3750</v>
          </cell>
          <cell r="AF15" t="e">
            <v>#REF!</v>
          </cell>
          <cell r="AG15">
            <v>44985</v>
          </cell>
          <cell r="AH15" t="str">
            <v>HD7855</v>
          </cell>
          <cell r="AI15">
            <v>5</v>
          </cell>
          <cell r="AJ15">
            <v>28000</v>
          </cell>
          <cell r="AK15">
            <v>0</v>
          </cell>
          <cell r="AL15" t="e">
            <v>#REF!</v>
          </cell>
          <cell r="AM15">
            <v>45001</v>
          </cell>
          <cell r="AN15" t="str">
            <v>HD7851</v>
          </cell>
          <cell r="AO15">
            <v>1</v>
          </cell>
          <cell r="AP15">
            <v>28250</v>
          </cell>
          <cell r="AQ15">
            <v>250</v>
          </cell>
          <cell r="AR15" t="e">
            <v>#REF!</v>
          </cell>
          <cell r="AS15">
            <v>45016</v>
          </cell>
          <cell r="AT15" t="str">
            <v>HD7852</v>
          </cell>
          <cell r="AU15">
            <v>2</v>
          </cell>
          <cell r="AV15">
            <v>28500</v>
          </cell>
          <cell r="AW15">
            <v>500</v>
          </cell>
          <cell r="AX15" t="e">
            <v>#REF!</v>
          </cell>
          <cell r="AY15">
            <v>45032</v>
          </cell>
          <cell r="AZ15" t="str">
            <v>HD7853</v>
          </cell>
          <cell r="BA15">
            <v>3</v>
          </cell>
          <cell r="BB15">
            <v>28750</v>
          </cell>
          <cell r="BC15">
            <v>750</v>
          </cell>
          <cell r="BD15" t="e">
            <v>#REF!</v>
          </cell>
          <cell r="BE15">
            <v>45048</v>
          </cell>
          <cell r="BF15" t="str">
            <v>HD7854</v>
          </cell>
          <cell r="BG15">
            <v>4</v>
          </cell>
          <cell r="BH15">
            <v>29000</v>
          </cell>
          <cell r="BI15">
            <v>1000</v>
          </cell>
          <cell r="BJ15" t="e">
            <v>#REF!</v>
          </cell>
          <cell r="BK15">
            <v>45063</v>
          </cell>
        </row>
        <row r="16">
          <cell r="B16" t="str">
            <v>HD7834</v>
          </cell>
          <cell r="C16" t="str">
            <v>HD785-7</v>
          </cell>
          <cell r="D16" t="str">
            <v>HD785</v>
          </cell>
          <cell r="E16">
            <v>44862</v>
          </cell>
          <cell r="F16">
            <v>25599.4</v>
          </cell>
          <cell r="G16">
            <v>16</v>
          </cell>
          <cell r="H16">
            <v>26639.4</v>
          </cell>
          <cell r="I16">
            <v>639.40000000000146</v>
          </cell>
          <cell r="J16" t="str">
            <v>HD7853</v>
          </cell>
          <cell r="K16">
            <v>3</v>
          </cell>
          <cell r="L16">
            <v>26750</v>
          </cell>
          <cell r="M16">
            <v>2750</v>
          </cell>
          <cell r="N16">
            <v>26751.4</v>
          </cell>
          <cell r="O16">
            <v>44934</v>
          </cell>
          <cell r="P16" t="str">
            <v>HD7854</v>
          </cell>
          <cell r="Q16">
            <v>4</v>
          </cell>
          <cell r="R16">
            <v>27000</v>
          </cell>
          <cell r="S16">
            <v>3000</v>
          </cell>
          <cell r="T16" t="e">
            <v>#REF!</v>
          </cell>
          <cell r="U16">
            <v>44950</v>
          </cell>
          <cell r="V16" t="str">
            <v>HD7851</v>
          </cell>
          <cell r="W16">
            <v>1</v>
          </cell>
          <cell r="X16">
            <v>27250</v>
          </cell>
          <cell r="Y16">
            <v>3250</v>
          </cell>
          <cell r="Z16" t="e">
            <v>#REF!</v>
          </cell>
          <cell r="AA16">
            <v>44965</v>
          </cell>
          <cell r="AB16" t="str">
            <v>HD7852</v>
          </cell>
          <cell r="AC16">
            <v>2</v>
          </cell>
          <cell r="AD16">
            <v>27500</v>
          </cell>
          <cell r="AE16">
            <v>3500</v>
          </cell>
          <cell r="AF16" t="e">
            <v>#REF!</v>
          </cell>
          <cell r="AG16">
            <v>44981</v>
          </cell>
          <cell r="AH16" t="str">
            <v>HD7853</v>
          </cell>
          <cell r="AI16">
            <v>3</v>
          </cell>
          <cell r="AJ16">
            <v>27750</v>
          </cell>
          <cell r="AK16">
            <v>3750</v>
          </cell>
          <cell r="AL16" t="e">
            <v>#REF!</v>
          </cell>
          <cell r="AM16">
            <v>44996</v>
          </cell>
          <cell r="AN16" t="str">
            <v>HD7855</v>
          </cell>
          <cell r="AO16">
            <v>5</v>
          </cell>
          <cell r="AP16">
            <v>28000</v>
          </cell>
          <cell r="AQ16">
            <v>0</v>
          </cell>
          <cell r="AR16" t="e">
            <v>#REF!</v>
          </cell>
          <cell r="AS16">
            <v>45012</v>
          </cell>
          <cell r="AT16" t="str">
            <v>HD7851</v>
          </cell>
          <cell r="AU16">
            <v>1</v>
          </cell>
          <cell r="AV16">
            <v>28250</v>
          </cell>
          <cell r="AW16">
            <v>250</v>
          </cell>
          <cell r="AX16" t="e">
            <v>#REF!</v>
          </cell>
          <cell r="AY16">
            <v>45028</v>
          </cell>
          <cell r="AZ16" t="str">
            <v>HD7852</v>
          </cell>
          <cell r="BA16">
            <v>2</v>
          </cell>
          <cell r="BB16">
            <v>28500</v>
          </cell>
          <cell r="BC16">
            <v>500</v>
          </cell>
          <cell r="BD16" t="e">
            <v>#REF!</v>
          </cell>
          <cell r="BE16">
            <v>45043</v>
          </cell>
          <cell r="BF16" t="str">
            <v>HD7853</v>
          </cell>
          <cell r="BG16">
            <v>3</v>
          </cell>
          <cell r="BH16">
            <v>28750</v>
          </cell>
          <cell r="BI16">
            <v>750</v>
          </cell>
          <cell r="BJ16" t="e">
            <v>#REF!</v>
          </cell>
          <cell r="BK16">
            <v>45059</v>
          </cell>
        </row>
        <row r="17">
          <cell r="B17" t="str">
            <v>HD7835</v>
          </cell>
          <cell r="C17" t="str">
            <v>HD785-7</v>
          </cell>
          <cell r="D17" t="str">
            <v>HD785</v>
          </cell>
          <cell r="E17">
            <v>44862</v>
          </cell>
          <cell r="F17">
            <v>26678.6</v>
          </cell>
          <cell r="G17">
            <v>16</v>
          </cell>
          <cell r="H17">
            <v>27718.6</v>
          </cell>
          <cell r="I17">
            <v>718.59999999999854</v>
          </cell>
          <cell r="J17" t="str">
            <v>HD7853</v>
          </cell>
          <cell r="K17">
            <v>3</v>
          </cell>
          <cell r="L17">
            <v>27750</v>
          </cell>
          <cell r="M17">
            <v>3750</v>
          </cell>
          <cell r="N17">
            <v>27750.6</v>
          </cell>
          <cell r="O17">
            <v>44929</v>
          </cell>
          <cell r="P17" t="str">
            <v>HD7855</v>
          </cell>
          <cell r="Q17">
            <v>5</v>
          </cell>
          <cell r="R17">
            <v>28000</v>
          </cell>
          <cell r="S17">
            <v>0</v>
          </cell>
          <cell r="T17" t="e">
            <v>#REF!</v>
          </cell>
          <cell r="U17">
            <v>44945</v>
          </cell>
          <cell r="V17" t="str">
            <v>HD7851</v>
          </cell>
          <cell r="W17">
            <v>1</v>
          </cell>
          <cell r="X17">
            <v>28250</v>
          </cell>
          <cell r="Y17">
            <v>250</v>
          </cell>
          <cell r="Z17" t="e">
            <v>#REF!</v>
          </cell>
          <cell r="AA17">
            <v>44960</v>
          </cell>
          <cell r="AB17" t="str">
            <v>HD7852</v>
          </cell>
          <cell r="AC17">
            <v>2</v>
          </cell>
          <cell r="AD17">
            <v>28500</v>
          </cell>
          <cell r="AE17">
            <v>500</v>
          </cell>
          <cell r="AF17" t="e">
            <v>#REF!</v>
          </cell>
          <cell r="AG17">
            <v>44976</v>
          </cell>
          <cell r="AH17" t="str">
            <v>HD7853</v>
          </cell>
          <cell r="AI17">
            <v>3</v>
          </cell>
          <cell r="AJ17">
            <v>28750</v>
          </cell>
          <cell r="AK17">
            <v>750</v>
          </cell>
          <cell r="AL17" t="e">
            <v>#REF!</v>
          </cell>
          <cell r="AM17">
            <v>44991</v>
          </cell>
          <cell r="AN17" t="str">
            <v>HD7854</v>
          </cell>
          <cell r="AO17">
            <v>4</v>
          </cell>
          <cell r="AP17">
            <v>29000</v>
          </cell>
          <cell r="AQ17">
            <v>1000</v>
          </cell>
          <cell r="AR17" t="e">
            <v>#REF!</v>
          </cell>
          <cell r="AS17">
            <v>45007</v>
          </cell>
          <cell r="AT17" t="str">
            <v>HD7851</v>
          </cell>
          <cell r="AU17">
            <v>1</v>
          </cell>
          <cell r="AV17">
            <v>29250</v>
          </cell>
          <cell r="AW17">
            <v>1250</v>
          </cell>
          <cell r="AX17" t="e">
            <v>#REF!</v>
          </cell>
          <cell r="AY17">
            <v>45023</v>
          </cell>
          <cell r="AZ17" t="str">
            <v>HD7852</v>
          </cell>
          <cell r="BA17">
            <v>2</v>
          </cell>
          <cell r="BB17">
            <v>29500</v>
          </cell>
          <cell r="BC17">
            <v>1500</v>
          </cell>
          <cell r="BD17" t="e">
            <v>#REF!</v>
          </cell>
          <cell r="BE17">
            <v>45038</v>
          </cell>
          <cell r="BF17" t="str">
            <v>HD7853</v>
          </cell>
          <cell r="BG17">
            <v>3</v>
          </cell>
          <cell r="BH17">
            <v>29750</v>
          </cell>
          <cell r="BI17">
            <v>1750</v>
          </cell>
          <cell r="BJ17" t="e">
            <v>#REF!</v>
          </cell>
          <cell r="BK17">
            <v>45054</v>
          </cell>
        </row>
        <row r="18">
          <cell r="B18" t="str">
            <v>HD7836</v>
          </cell>
          <cell r="C18" t="str">
            <v>HD785-7</v>
          </cell>
          <cell r="D18" t="str">
            <v>HD785</v>
          </cell>
          <cell r="E18">
            <v>44862</v>
          </cell>
          <cell r="F18">
            <v>26939.5</v>
          </cell>
          <cell r="G18">
            <v>16</v>
          </cell>
          <cell r="H18">
            <v>27979.5</v>
          </cell>
          <cell r="I18">
            <v>979.5</v>
          </cell>
          <cell r="J18" t="str">
            <v>HD7855</v>
          </cell>
          <cell r="K18">
            <v>5</v>
          </cell>
          <cell r="L18">
            <v>28000</v>
          </cell>
          <cell r="M18">
            <v>0</v>
          </cell>
          <cell r="N18">
            <v>27995.5</v>
          </cell>
          <cell r="O18">
            <v>44928</v>
          </cell>
          <cell r="P18" t="str">
            <v>HD7851</v>
          </cell>
          <cell r="Q18">
            <v>1</v>
          </cell>
          <cell r="R18">
            <v>28250</v>
          </cell>
          <cell r="S18">
            <v>250</v>
          </cell>
          <cell r="T18" t="e">
            <v>#REF!</v>
          </cell>
          <cell r="U18">
            <v>44944</v>
          </cell>
          <cell r="V18" t="str">
            <v>HD7852</v>
          </cell>
          <cell r="W18">
            <v>2</v>
          </cell>
          <cell r="X18">
            <v>28500</v>
          </cell>
          <cell r="Y18">
            <v>500</v>
          </cell>
          <cell r="Z18" t="e">
            <v>#REF!</v>
          </cell>
          <cell r="AA18">
            <v>44960</v>
          </cell>
          <cell r="AB18" t="str">
            <v>HD7853</v>
          </cell>
          <cell r="AC18">
            <v>3</v>
          </cell>
          <cell r="AD18">
            <v>28750</v>
          </cell>
          <cell r="AE18">
            <v>750</v>
          </cell>
          <cell r="AF18" t="e">
            <v>#REF!</v>
          </cell>
          <cell r="AG18">
            <v>44975</v>
          </cell>
          <cell r="AH18" t="str">
            <v>HD7854</v>
          </cell>
          <cell r="AI18">
            <v>4</v>
          </cell>
          <cell r="AJ18">
            <v>29000</v>
          </cell>
          <cell r="AK18">
            <v>1000</v>
          </cell>
          <cell r="AL18" t="e">
            <v>#REF!</v>
          </cell>
          <cell r="AM18">
            <v>44991</v>
          </cell>
          <cell r="AN18" t="str">
            <v>HD7851</v>
          </cell>
          <cell r="AO18">
            <v>1</v>
          </cell>
          <cell r="AP18">
            <v>29250</v>
          </cell>
          <cell r="AQ18">
            <v>1250</v>
          </cell>
          <cell r="AR18" t="e">
            <v>#REF!</v>
          </cell>
          <cell r="AS18">
            <v>45006</v>
          </cell>
          <cell r="AT18" t="str">
            <v>HD7852</v>
          </cell>
          <cell r="AU18">
            <v>2</v>
          </cell>
          <cell r="AV18">
            <v>29500</v>
          </cell>
          <cell r="AW18">
            <v>1500</v>
          </cell>
          <cell r="AX18" t="e">
            <v>#REF!</v>
          </cell>
          <cell r="AY18">
            <v>45022</v>
          </cell>
          <cell r="AZ18" t="str">
            <v>HD7853</v>
          </cell>
          <cell r="BA18">
            <v>3</v>
          </cell>
          <cell r="BB18">
            <v>29750</v>
          </cell>
          <cell r="BC18">
            <v>1750</v>
          </cell>
          <cell r="BD18" t="e">
            <v>#REF!</v>
          </cell>
          <cell r="BE18">
            <v>45038</v>
          </cell>
          <cell r="BF18" t="str">
            <v>HD7855</v>
          </cell>
          <cell r="BG18">
            <v>5</v>
          </cell>
          <cell r="BH18">
            <v>30000</v>
          </cell>
          <cell r="BI18">
            <v>2000</v>
          </cell>
          <cell r="BJ18" t="e">
            <v>#REF!</v>
          </cell>
          <cell r="BK18">
            <v>45053</v>
          </cell>
        </row>
        <row r="19">
          <cell r="B19" t="str">
            <v>HD7837</v>
          </cell>
          <cell r="C19" t="str">
            <v>HD785-7</v>
          </cell>
          <cell r="D19" t="str">
            <v>HD785</v>
          </cell>
          <cell r="E19">
            <v>44862</v>
          </cell>
          <cell r="F19">
            <v>25651.5</v>
          </cell>
          <cell r="G19">
            <v>16</v>
          </cell>
          <cell r="H19">
            <v>26691.5</v>
          </cell>
          <cell r="I19">
            <v>691.5</v>
          </cell>
          <cell r="J19" t="str">
            <v>HD7853</v>
          </cell>
          <cell r="K19">
            <v>3</v>
          </cell>
          <cell r="L19">
            <v>26750</v>
          </cell>
          <cell r="M19">
            <v>2750</v>
          </cell>
          <cell r="N19">
            <v>26755.5</v>
          </cell>
          <cell r="O19">
            <v>44931</v>
          </cell>
          <cell r="P19" t="str">
            <v>HD7854</v>
          </cell>
          <cell r="Q19">
            <v>4</v>
          </cell>
          <cell r="R19">
            <v>27000</v>
          </cell>
          <cell r="S19">
            <v>3000</v>
          </cell>
          <cell r="T19" t="e">
            <v>#REF!</v>
          </cell>
          <cell r="U19">
            <v>44946</v>
          </cell>
          <cell r="V19" t="str">
            <v>HD7851</v>
          </cell>
          <cell r="W19">
            <v>1</v>
          </cell>
          <cell r="X19">
            <v>27250</v>
          </cell>
          <cell r="Y19">
            <v>3250</v>
          </cell>
          <cell r="Z19" t="e">
            <v>#REF!</v>
          </cell>
          <cell r="AA19">
            <v>44962</v>
          </cell>
          <cell r="AB19" t="str">
            <v>HD7852</v>
          </cell>
          <cell r="AC19">
            <v>2</v>
          </cell>
          <cell r="AD19">
            <v>27500</v>
          </cell>
          <cell r="AE19">
            <v>3500</v>
          </cell>
          <cell r="AF19" t="e">
            <v>#REF!</v>
          </cell>
          <cell r="AG19">
            <v>44978</v>
          </cell>
          <cell r="AH19" t="str">
            <v>HD7853</v>
          </cell>
          <cell r="AI19">
            <v>3</v>
          </cell>
          <cell r="AJ19">
            <v>27750</v>
          </cell>
          <cell r="AK19">
            <v>3750</v>
          </cell>
          <cell r="AL19" t="e">
            <v>#REF!</v>
          </cell>
          <cell r="AM19">
            <v>44993</v>
          </cell>
          <cell r="AN19" t="str">
            <v>HD7855</v>
          </cell>
          <cell r="AO19">
            <v>5</v>
          </cell>
          <cell r="AP19">
            <v>28000</v>
          </cell>
          <cell r="AQ19">
            <v>0</v>
          </cell>
          <cell r="AR19" t="e">
            <v>#REF!</v>
          </cell>
          <cell r="AS19">
            <v>45009</v>
          </cell>
          <cell r="AT19" t="str">
            <v>HD7851</v>
          </cell>
          <cell r="AU19">
            <v>1</v>
          </cell>
          <cell r="AV19">
            <v>28250</v>
          </cell>
          <cell r="AW19">
            <v>250</v>
          </cell>
          <cell r="AX19" t="e">
            <v>#REF!</v>
          </cell>
          <cell r="AY19">
            <v>45024</v>
          </cell>
          <cell r="AZ19" t="str">
            <v>HD7852</v>
          </cell>
          <cell r="BA19">
            <v>2</v>
          </cell>
          <cell r="BB19">
            <v>28500</v>
          </cell>
          <cell r="BC19">
            <v>500</v>
          </cell>
          <cell r="BD19" t="e">
            <v>#REF!</v>
          </cell>
          <cell r="BE19">
            <v>45040</v>
          </cell>
          <cell r="BF19" t="str">
            <v>HD7853</v>
          </cell>
          <cell r="BG19">
            <v>3</v>
          </cell>
          <cell r="BH19">
            <v>28750</v>
          </cell>
          <cell r="BI19">
            <v>750</v>
          </cell>
          <cell r="BJ19" t="e">
            <v>#REF!</v>
          </cell>
          <cell r="BK19">
            <v>45056</v>
          </cell>
        </row>
        <row r="20">
          <cell r="B20" t="str">
            <v>HD7838</v>
          </cell>
          <cell r="C20" t="str">
            <v>HD785-7</v>
          </cell>
          <cell r="D20" t="str">
            <v>HD785</v>
          </cell>
          <cell r="E20">
            <v>44862</v>
          </cell>
          <cell r="F20">
            <v>26171.4</v>
          </cell>
          <cell r="G20">
            <v>16</v>
          </cell>
          <cell r="H20">
            <v>27211.4</v>
          </cell>
          <cell r="I20">
            <v>211.40000000000146</v>
          </cell>
          <cell r="J20" t="str">
            <v>HD7851</v>
          </cell>
          <cell r="K20">
            <v>1</v>
          </cell>
          <cell r="L20">
            <v>27250</v>
          </cell>
          <cell r="M20">
            <v>3250</v>
          </cell>
          <cell r="N20">
            <v>27243.4</v>
          </cell>
          <cell r="O20">
            <v>44929</v>
          </cell>
          <cell r="P20" t="str">
            <v>HD7852</v>
          </cell>
          <cell r="Q20">
            <v>2</v>
          </cell>
          <cell r="R20">
            <v>27500</v>
          </cell>
          <cell r="S20">
            <v>3500</v>
          </cell>
          <cell r="T20" t="e">
            <v>#REF!</v>
          </cell>
          <cell r="U20">
            <v>44945</v>
          </cell>
          <cell r="V20" t="str">
            <v>HD7853</v>
          </cell>
          <cell r="W20">
            <v>3</v>
          </cell>
          <cell r="X20">
            <v>27750</v>
          </cell>
          <cell r="Y20">
            <v>3750</v>
          </cell>
          <cell r="Z20" t="e">
            <v>#REF!</v>
          </cell>
          <cell r="AA20">
            <v>44961</v>
          </cell>
          <cell r="AB20" t="str">
            <v>HD7855</v>
          </cell>
          <cell r="AC20">
            <v>5</v>
          </cell>
          <cell r="AD20">
            <v>28000</v>
          </cell>
          <cell r="AE20">
            <v>0</v>
          </cell>
          <cell r="AF20" t="e">
            <v>#REF!</v>
          </cell>
          <cell r="AG20">
            <v>44976</v>
          </cell>
          <cell r="AH20" t="str">
            <v>HD7851</v>
          </cell>
          <cell r="AI20">
            <v>1</v>
          </cell>
          <cell r="AJ20">
            <v>28250</v>
          </cell>
          <cell r="AK20">
            <v>250</v>
          </cell>
          <cell r="AL20" t="e">
            <v>#REF!</v>
          </cell>
          <cell r="AM20">
            <v>44992</v>
          </cell>
          <cell r="AN20" t="str">
            <v>HD7852</v>
          </cell>
          <cell r="AO20">
            <v>2</v>
          </cell>
          <cell r="AP20">
            <v>28500</v>
          </cell>
          <cell r="AQ20">
            <v>500</v>
          </cell>
          <cell r="AR20" t="e">
            <v>#REF!</v>
          </cell>
          <cell r="AS20">
            <v>45008</v>
          </cell>
          <cell r="AT20" t="str">
            <v>HD7853</v>
          </cell>
          <cell r="AU20">
            <v>3</v>
          </cell>
          <cell r="AV20">
            <v>28750</v>
          </cell>
          <cell r="AW20">
            <v>750</v>
          </cell>
          <cell r="AX20" t="e">
            <v>#REF!</v>
          </cell>
          <cell r="AY20">
            <v>45023</v>
          </cell>
          <cell r="AZ20" t="str">
            <v>HD7854</v>
          </cell>
          <cell r="BA20">
            <v>4</v>
          </cell>
          <cell r="BB20">
            <v>29000</v>
          </cell>
          <cell r="BC20">
            <v>1000</v>
          </cell>
          <cell r="BD20" t="e">
            <v>#REF!</v>
          </cell>
          <cell r="BE20">
            <v>45039</v>
          </cell>
          <cell r="BF20" t="str">
            <v>HD7851</v>
          </cell>
          <cell r="BG20">
            <v>1</v>
          </cell>
          <cell r="BH20">
            <v>29250</v>
          </cell>
          <cell r="BI20">
            <v>1250</v>
          </cell>
          <cell r="BJ20" t="e">
            <v>#REF!</v>
          </cell>
          <cell r="BK20">
            <v>45054</v>
          </cell>
        </row>
        <row r="21">
          <cell r="B21" t="str">
            <v>HD7839</v>
          </cell>
          <cell r="C21" t="str">
            <v>HD785-7</v>
          </cell>
          <cell r="D21" t="str">
            <v>HD785</v>
          </cell>
          <cell r="E21">
            <v>44862</v>
          </cell>
          <cell r="F21">
            <v>25704.2</v>
          </cell>
          <cell r="G21">
            <v>16</v>
          </cell>
          <cell r="H21">
            <v>26744.2</v>
          </cell>
          <cell r="I21">
            <v>744.20000000000073</v>
          </cell>
          <cell r="J21" t="str">
            <v>HD7853</v>
          </cell>
          <cell r="K21">
            <v>3</v>
          </cell>
          <cell r="L21">
            <v>26750</v>
          </cell>
          <cell r="M21">
            <v>2750</v>
          </cell>
          <cell r="N21">
            <v>26744.2</v>
          </cell>
          <cell r="O21">
            <v>44927</v>
          </cell>
          <cell r="P21" t="str">
            <v>HD7854</v>
          </cell>
          <cell r="Q21">
            <v>4</v>
          </cell>
          <cell r="R21">
            <v>27000</v>
          </cell>
          <cell r="S21">
            <v>3000</v>
          </cell>
          <cell r="T21" t="e">
            <v>#REF!</v>
          </cell>
          <cell r="U21">
            <v>44943</v>
          </cell>
          <cell r="V21" t="str">
            <v>HD7851</v>
          </cell>
          <cell r="W21">
            <v>1</v>
          </cell>
          <cell r="X21">
            <v>27250</v>
          </cell>
          <cell r="Y21">
            <v>3250</v>
          </cell>
          <cell r="Z21" t="e">
            <v>#REF!</v>
          </cell>
          <cell r="AA21">
            <v>44959</v>
          </cell>
          <cell r="AB21" t="str">
            <v>HD7852</v>
          </cell>
          <cell r="AC21">
            <v>2</v>
          </cell>
          <cell r="AD21">
            <v>27500</v>
          </cell>
          <cell r="AE21">
            <v>3500</v>
          </cell>
          <cell r="AF21" t="e">
            <v>#REF!</v>
          </cell>
          <cell r="AG21">
            <v>44974</v>
          </cell>
          <cell r="AH21" t="str">
            <v>HD7853</v>
          </cell>
          <cell r="AI21">
            <v>3</v>
          </cell>
          <cell r="AJ21">
            <v>27750</v>
          </cell>
          <cell r="AK21">
            <v>3750</v>
          </cell>
          <cell r="AL21" t="e">
            <v>#REF!</v>
          </cell>
          <cell r="AM21">
            <v>44990</v>
          </cell>
          <cell r="AN21" t="str">
            <v>HD7855</v>
          </cell>
          <cell r="AO21">
            <v>5</v>
          </cell>
          <cell r="AP21">
            <v>28000</v>
          </cell>
          <cell r="AQ21">
            <v>0</v>
          </cell>
          <cell r="AR21" t="e">
            <v>#REF!</v>
          </cell>
          <cell r="AS21">
            <v>45005</v>
          </cell>
          <cell r="AT21" t="str">
            <v>HD7851</v>
          </cell>
          <cell r="AU21">
            <v>1</v>
          </cell>
          <cell r="AV21">
            <v>28250</v>
          </cell>
          <cell r="AW21">
            <v>250</v>
          </cell>
          <cell r="AX21" t="e">
            <v>#REF!</v>
          </cell>
          <cell r="AY21">
            <v>45021</v>
          </cell>
          <cell r="AZ21" t="str">
            <v>HD7852</v>
          </cell>
          <cell r="BA21">
            <v>2</v>
          </cell>
          <cell r="BB21">
            <v>28500</v>
          </cell>
          <cell r="BC21">
            <v>500</v>
          </cell>
          <cell r="BD21" t="e">
            <v>#REF!</v>
          </cell>
          <cell r="BE21">
            <v>45037</v>
          </cell>
          <cell r="BF21" t="str">
            <v>HD7853</v>
          </cell>
          <cell r="BG21">
            <v>3</v>
          </cell>
          <cell r="BH21">
            <v>28750</v>
          </cell>
          <cell r="BI21">
            <v>750</v>
          </cell>
          <cell r="BJ21" t="e">
            <v>#REF!</v>
          </cell>
          <cell r="BK21">
            <v>45052</v>
          </cell>
        </row>
        <row r="22">
          <cell r="B22" t="str">
            <v>HD7840</v>
          </cell>
          <cell r="C22" t="str">
            <v>HD785-7</v>
          </cell>
          <cell r="D22" t="str">
            <v>HD785</v>
          </cell>
          <cell r="E22">
            <v>44862</v>
          </cell>
          <cell r="F22">
            <v>25639.200000000001</v>
          </cell>
          <cell r="G22">
            <v>16</v>
          </cell>
          <cell r="H22">
            <v>26679.200000000001</v>
          </cell>
          <cell r="I22">
            <v>679.20000000000073</v>
          </cell>
          <cell r="J22" t="str">
            <v>HD7853</v>
          </cell>
          <cell r="K22">
            <v>3</v>
          </cell>
          <cell r="L22">
            <v>26750</v>
          </cell>
          <cell r="M22">
            <v>2750</v>
          </cell>
          <cell r="N22">
            <v>26743.200000000001</v>
          </cell>
          <cell r="O22">
            <v>44931</v>
          </cell>
          <cell r="P22" t="str">
            <v>HD7854</v>
          </cell>
          <cell r="Q22">
            <v>4</v>
          </cell>
          <cell r="R22">
            <v>27000</v>
          </cell>
          <cell r="S22">
            <v>3000</v>
          </cell>
          <cell r="T22" t="e">
            <v>#REF!</v>
          </cell>
          <cell r="U22">
            <v>44947</v>
          </cell>
          <cell r="V22" t="str">
            <v>HD7851</v>
          </cell>
          <cell r="W22">
            <v>1</v>
          </cell>
          <cell r="X22">
            <v>27250</v>
          </cell>
          <cell r="Y22">
            <v>3250</v>
          </cell>
          <cell r="Z22" t="e">
            <v>#REF!</v>
          </cell>
          <cell r="AA22">
            <v>44963</v>
          </cell>
          <cell r="AB22" t="str">
            <v>HD7852</v>
          </cell>
          <cell r="AC22">
            <v>2</v>
          </cell>
          <cell r="AD22">
            <v>27500</v>
          </cell>
          <cell r="AE22">
            <v>3500</v>
          </cell>
          <cell r="AF22" t="e">
            <v>#REF!</v>
          </cell>
          <cell r="AG22">
            <v>44978</v>
          </cell>
          <cell r="AH22" t="str">
            <v>HD7853</v>
          </cell>
          <cell r="AI22">
            <v>3</v>
          </cell>
          <cell r="AJ22">
            <v>27750</v>
          </cell>
          <cell r="AK22">
            <v>3750</v>
          </cell>
          <cell r="AL22" t="e">
            <v>#REF!</v>
          </cell>
          <cell r="AM22">
            <v>44994</v>
          </cell>
          <cell r="AN22" t="str">
            <v>HD7855</v>
          </cell>
          <cell r="AO22">
            <v>5</v>
          </cell>
          <cell r="AP22">
            <v>28000</v>
          </cell>
          <cell r="AQ22">
            <v>0</v>
          </cell>
          <cell r="AR22" t="e">
            <v>#REF!</v>
          </cell>
          <cell r="AS22">
            <v>45010</v>
          </cell>
          <cell r="AT22" t="str">
            <v>HD7851</v>
          </cell>
          <cell r="AU22">
            <v>1</v>
          </cell>
          <cell r="AV22">
            <v>28250</v>
          </cell>
          <cell r="AW22">
            <v>250</v>
          </cell>
          <cell r="AX22" t="e">
            <v>#REF!</v>
          </cell>
          <cell r="AY22">
            <v>45025</v>
          </cell>
          <cell r="AZ22" t="str">
            <v>HD7852</v>
          </cell>
          <cell r="BA22">
            <v>2</v>
          </cell>
          <cell r="BB22">
            <v>28500</v>
          </cell>
          <cell r="BC22">
            <v>500</v>
          </cell>
          <cell r="BD22" t="e">
            <v>#REF!</v>
          </cell>
          <cell r="BE22">
            <v>45041</v>
          </cell>
          <cell r="BF22" t="str">
            <v>HD7853</v>
          </cell>
          <cell r="BG22">
            <v>3</v>
          </cell>
          <cell r="BH22">
            <v>28750</v>
          </cell>
          <cell r="BI22">
            <v>750</v>
          </cell>
          <cell r="BJ22" t="e">
            <v>#REF!</v>
          </cell>
          <cell r="BK22">
            <v>45056</v>
          </cell>
        </row>
        <row r="23">
          <cell r="B23" t="str">
            <v>HD7841</v>
          </cell>
          <cell r="C23" t="str">
            <v>HD785-7</v>
          </cell>
          <cell r="D23" t="str">
            <v>HD785</v>
          </cell>
          <cell r="E23">
            <v>44862</v>
          </cell>
          <cell r="F23">
            <v>26401.9</v>
          </cell>
          <cell r="G23">
            <v>16</v>
          </cell>
          <cell r="H23">
            <v>27441.9</v>
          </cell>
          <cell r="I23">
            <v>441.90000000000146</v>
          </cell>
          <cell r="J23" t="str">
            <v>HD7852</v>
          </cell>
          <cell r="K23">
            <v>2</v>
          </cell>
          <cell r="L23">
            <v>27500</v>
          </cell>
          <cell r="M23">
            <v>3500</v>
          </cell>
          <cell r="N23">
            <v>27505.9</v>
          </cell>
          <cell r="O23">
            <v>44931</v>
          </cell>
          <cell r="P23" t="str">
            <v>HD7853</v>
          </cell>
          <cell r="Q23">
            <v>3</v>
          </cell>
          <cell r="R23">
            <v>27750</v>
          </cell>
          <cell r="S23">
            <v>3750</v>
          </cell>
          <cell r="T23" t="e">
            <v>#REF!</v>
          </cell>
          <cell r="U23">
            <v>44946</v>
          </cell>
          <cell r="V23" t="str">
            <v>HD7855</v>
          </cell>
          <cell r="W23">
            <v>5</v>
          </cell>
          <cell r="X23">
            <v>28000</v>
          </cell>
          <cell r="Y23">
            <v>0</v>
          </cell>
          <cell r="Z23" t="e">
            <v>#REF!</v>
          </cell>
          <cell r="AA23">
            <v>44962</v>
          </cell>
          <cell r="AB23" t="str">
            <v>HD7851</v>
          </cell>
          <cell r="AC23">
            <v>1</v>
          </cell>
          <cell r="AD23">
            <v>28250</v>
          </cell>
          <cell r="AE23">
            <v>250</v>
          </cell>
          <cell r="AF23" t="e">
            <v>#REF!</v>
          </cell>
          <cell r="AG23">
            <v>44978</v>
          </cell>
          <cell r="AH23" t="str">
            <v>HD7852</v>
          </cell>
          <cell r="AI23">
            <v>2</v>
          </cell>
          <cell r="AJ23">
            <v>28500</v>
          </cell>
          <cell r="AK23">
            <v>500</v>
          </cell>
          <cell r="AL23" t="e">
            <v>#REF!</v>
          </cell>
          <cell r="AM23">
            <v>44993</v>
          </cell>
          <cell r="AN23" t="str">
            <v>HD7853</v>
          </cell>
          <cell r="AO23">
            <v>3</v>
          </cell>
          <cell r="AP23">
            <v>28750</v>
          </cell>
          <cell r="AQ23">
            <v>750</v>
          </cell>
          <cell r="AR23" t="e">
            <v>#REF!</v>
          </cell>
          <cell r="AS23">
            <v>45009</v>
          </cell>
          <cell r="AT23" t="str">
            <v>HD7854</v>
          </cell>
          <cell r="AU23">
            <v>4</v>
          </cell>
          <cell r="AV23">
            <v>29000</v>
          </cell>
          <cell r="AW23">
            <v>1000</v>
          </cell>
          <cell r="AX23" t="e">
            <v>#REF!</v>
          </cell>
          <cell r="AY23">
            <v>45024</v>
          </cell>
          <cell r="AZ23" t="str">
            <v>HD7851</v>
          </cell>
          <cell r="BA23">
            <v>1</v>
          </cell>
          <cell r="BB23">
            <v>29250</v>
          </cell>
          <cell r="BC23">
            <v>1250</v>
          </cell>
          <cell r="BD23" t="e">
            <v>#REF!</v>
          </cell>
          <cell r="BE23">
            <v>45040</v>
          </cell>
          <cell r="BF23" t="str">
            <v>HD7852</v>
          </cell>
          <cell r="BG23">
            <v>2</v>
          </cell>
          <cell r="BH23">
            <v>29500</v>
          </cell>
          <cell r="BI23">
            <v>1500</v>
          </cell>
          <cell r="BJ23" t="e">
            <v>#REF!</v>
          </cell>
          <cell r="BK23">
            <v>45056</v>
          </cell>
        </row>
        <row r="24">
          <cell r="B24" t="str">
            <v>HD7842</v>
          </cell>
          <cell r="C24" t="str">
            <v>HD785-7</v>
          </cell>
          <cell r="D24" t="str">
            <v>HD785</v>
          </cell>
          <cell r="E24">
            <v>44862</v>
          </cell>
          <cell r="F24">
            <v>22938.2</v>
          </cell>
          <cell r="G24">
            <v>16</v>
          </cell>
          <cell r="H24">
            <v>23978.2</v>
          </cell>
          <cell r="I24">
            <v>978.20000000000073</v>
          </cell>
          <cell r="J24" t="str">
            <v>HD7855</v>
          </cell>
          <cell r="K24">
            <v>5</v>
          </cell>
          <cell r="L24">
            <v>24000</v>
          </cell>
          <cell r="M24">
            <v>0</v>
          </cell>
          <cell r="N24">
            <v>23994.2</v>
          </cell>
          <cell r="O24">
            <v>44928</v>
          </cell>
          <cell r="P24" t="str">
            <v>HD7851</v>
          </cell>
          <cell r="Q24">
            <v>1</v>
          </cell>
          <cell r="R24">
            <v>24250</v>
          </cell>
          <cell r="S24">
            <v>250</v>
          </cell>
          <cell r="T24" t="e">
            <v>#REF!</v>
          </cell>
          <cell r="U24">
            <v>44944</v>
          </cell>
          <cell r="V24" t="str">
            <v>HD7852</v>
          </cell>
          <cell r="W24">
            <v>2</v>
          </cell>
          <cell r="X24">
            <v>24500</v>
          </cell>
          <cell r="Y24">
            <v>500</v>
          </cell>
          <cell r="Z24" t="e">
            <v>#REF!</v>
          </cell>
          <cell r="AA24">
            <v>44960</v>
          </cell>
          <cell r="AB24" t="str">
            <v>HD7853</v>
          </cell>
          <cell r="AC24">
            <v>3</v>
          </cell>
          <cell r="AD24">
            <v>24750</v>
          </cell>
          <cell r="AE24">
            <v>750</v>
          </cell>
          <cell r="AF24" t="e">
            <v>#REF!</v>
          </cell>
          <cell r="AG24">
            <v>44975</v>
          </cell>
          <cell r="AH24" t="str">
            <v>HD7854</v>
          </cell>
          <cell r="AI24">
            <v>4</v>
          </cell>
          <cell r="AJ24">
            <v>25000</v>
          </cell>
          <cell r="AK24">
            <v>1000</v>
          </cell>
          <cell r="AL24" t="e">
            <v>#REF!</v>
          </cell>
          <cell r="AM24">
            <v>44991</v>
          </cell>
          <cell r="AN24" t="str">
            <v>HD7851</v>
          </cell>
          <cell r="AO24">
            <v>1</v>
          </cell>
          <cell r="AP24">
            <v>25250</v>
          </cell>
          <cell r="AQ24">
            <v>1250</v>
          </cell>
          <cell r="AR24" t="e">
            <v>#REF!</v>
          </cell>
          <cell r="AS24">
            <v>45006</v>
          </cell>
          <cell r="AT24" t="str">
            <v>HD7852</v>
          </cell>
          <cell r="AU24">
            <v>2</v>
          </cell>
          <cell r="AV24">
            <v>25500</v>
          </cell>
          <cell r="AW24">
            <v>1500</v>
          </cell>
          <cell r="AX24" t="e">
            <v>#REF!</v>
          </cell>
          <cell r="AY24">
            <v>45022</v>
          </cell>
          <cell r="AZ24" t="str">
            <v>HD7853</v>
          </cell>
          <cell r="BA24">
            <v>3</v>
          </cell>
          <cell r="BB24">
            <v>25750</v>
          </cell>
          <cell r="BC24">
            <v>1750</v>
          </cell>
          <cell r="BD24" t="e">
            <v>#REF!</v>
          </cell>
          <cell r="BE24">
            <v>45038</v>
          </cell>
          <cell r="BF24" t="str">
            <v>HD7855</v>
          </cell>
          <cell r="BG24">
            <v>5</v>
          </cell>
          <cell r="BH24">
            <v>26000</v>
          </cell>
          <cell r="BI24">
            <v>2000</v>
          </cell>
          <cell r="BJ24" t="e">
            <v>#REF!</v>
          </cell>
          <cell r="BK24">
            <v>45053</v>
          </cell>
        </row>
        <row r="25">
          <cell r="B25" t="str">
            <v>HD7843</v>
          </cell>
          <cell r="C25" t="str">
            <v>HD785-7</v>
          </cell>
          <cell r="D25" t="str">
            <v>HD785</v>
          </cell>
          <cell r="E25">
            <v>44862</v>
          </cell>
          <cell r="F25">
            <v>24908</v>
          </cell>
          <cell r="G25">
            <v>16</v>
          </cell>
          <cell r="H25">
            <v>25948</v>
          </cell>
          <cell r="I25">
            <v>948</v>
          </cell>
          <cell r="J25" t="str">
            <v>HD7855</v>
          </cell>
          <cell r="K25">
            <v>5</v>
          </cell>
          <cell r="L25">
            <v>26000</v>
          </cell>
          <cell r="M25">
            <v>2000</v>
          </cell>
          <cell r="N25">
            <v>25996</v>
          </cell>
          <cell r="O25">
            <v>44930</v>
          </cell>
          <cell r="P25" t="str">
            <v>HD7851</v>
          </cell>
          <cell r="Q25">
            <v>1</v>
          </cell>
          <cell r="R25">
            <v>26250</v>
          </cell>
          <cell r="S25">
            <v>2250</v>
          </cell>
          <cell r="T25" t="e">
            <v>#REF!</v>
          </cell>
          <cell r="U25">
            <v>44946</v>
          </cell>
          <cell r="V25" t="str">
            <v>HD7852</v>
          </cell>
          <cell r="W25">
            <v>2</v>
          </cell>
          <cell r="X25">
            <v>26500</v>
          </cell>
          <cell r="Y25">
            <v>2500</v>
          </cell>
          <cell r="Z25" t="e">
            <v>#REF!</v>
          </cell>
          <cell r="AA25">
            <v>44962</v>
          </cell>
          <cell r="AB25" t="str">
            <v>HD7853</v>
          </cell>
          <cell r="AC25">
            <v>3</v>
          </cell>
          <cell r="AD25">
            <v>26750</v>
          </cell>
          <cell r="AE25">
            <v>2750</v>
          </cell>
          <cell r="AF25" t="e">
            <v>#REF!</v>
          </cell>
          <cell r="AG25">
            <v>44977</v>
          </cell>
          <cell r="AH25" t="str">
            <v>HD7854</v>
          </cell>
          <cell r="AI25">
            <v>4</v>
          </cell>
          <cell r="AJ25">
            <v>27000</v>
          </cell>
          <cell r="AK25">
            <v>3000</v>
          </cell>
          <cell r="AL25" t="e">
            <v>#REF!</v>
          </cell>
          <cell r="AM25">
            <v>44993</v>
          </cell>
          <cell r="AN25" t="str">
            <v>HD7851</v>
          </cell>
          <cell r="AO25">
            <v>1</v>
          </cell>
          <cell r="AP25">
            <v>27250</v>
          </cell>
          <cell r="AQ25">
            <v>3250</v>
          </cell>
          <cell r="AR25" t="e">
            <v>#REF!</v>
          </cell>
          <cell r="AS25">
            <v>45008</v>
          </cell>
          <cell r="AT25" t="str">
            <v>HD7852</v>
          </cell>
          <cell r="AU25">
            <v>2</v>
          </cell>
          <cell r="AV25">
            <v>27500</v>
          </cell>
          <cell r="AW25">
            <v>3500</v>
          </cell>
          <cell r="AX25" t="e">
            <v>#REF!</v>
          </cell>
          <cell r="AY25">
            <v>45024</v>
          </cell>
          <cell r="AZ25" t="str">
            <v>HD7853</v>
          </cell>
          <cell r="BA25">
            <v>3</v>
          </cell>
          <cell r="BB25">
            <v>27750</v>
          </cell>
          <cell r="BC25">
            <v>3750</v>
          </cell>
          <cell r="BD25" t="e">
            <v>#REF!</v>
          </cell>
          <cell r="BE25">
            <v>45040</v>
          </cell>
          <cell r="BF25" t="str">
            <v>HD7855</v>
          </cell>
          <cell r="BG25">
            <v>5</v>
          </cell>
          <cell r="BH25">
            <v>28000</v>
          </cell>
          <cell r="BI25">
            <v>0</v>
          </cell>
          <cell r="BJ25" t="e">
            <v>#REF!</v>
          </cell>
          <cell r="BK25">
            <v>45055</v>
          </cell>
        </row>
        <row r="26">
          <cell r="B26" t="str">
            <v>HD7844</v>
          </cell>
          <cell r="C26" t="str">
            <v>HD785-7</v>
          </cell>
          <cell r="D26" t="str">
            <v>HD785</v>
          </cell>
          <cell r="E26">
            <v>44862</v>
          </cell>
          <cell r="F26">
            <v>25268.400000000001</v>
          </cell>
          <cell r="G26">
            <v>16</v>
          </cell>
          <cell r="H26">
            <v>26308.400000000001</v>
          </cell>
          <cell r="I26">
            <v>308.40000000000146</v>
          </cell>
          <cell r="J26" t="str">
            <v>HD7852</v>
          </cell>
          <cell r="K26">
            <v>2</v>
          </cell>
          <cell r="L26">
            <v>26500</v>
          </cell>
          <cell r="M26">
            <v>2500</v>
          </cell>
          <cell r="N26">
            <v>26500.400000000001</v>
          </cell>
          <cell r="O26">
            <v>44939</v>
          </cell>
          <cell r="P26" t="str">
            <v>HD7853</v>
          </cell>
          <cell r="Q26">
            <v>3</v>
          </cell>
          <cell r="R26">
            <v>26750</v>
          </cell>
          <cell r="S26">
            <v>2750</v>
          </cell>
          <cell r="T26" t="e">
            <v>#REF!</v>
          </cell>
          <cell r="U26">
            <v>44955</v>
          </cell>
          <cell r="V26" t="str">
            <v>HD7854</v>
          </cell>
          <cell r="W26">
            <v>4</v>
          </cell>
          <cell r="X26">
            <v>27000</v>
          </cell>
          <cell r="Y26">
            <v>3000</v>
          </cell>
          <cell r="Z26" t="e">
            <v>#REF!</v>
          </cell>
          <cell r="AA26">
            <v>44970</v>
          </cell>
          <cell r="AB26" t="str">
            <v>HD7851</v>
          </cell>
          <cell r="AC26">
            <v>1</v>
          </cell>
          <cell r="AD26">
            <v>27250</v>
          </cell>
          <cell r="AE26">
            <v>3250</v>
          </cell>
          <cell r="AF26" t="e">
            <v>#REF!</v>
          </cell>
          <cell r="AG26">
            <v>44986</v>
          </cell>
          <cell r="AH26" t="str">
            <v>HD7852</v>
          </cell>
          <cell r="AI26">
            <v>2</v>
          </cell>
          <cell r="AJ26">
            <v>27500</v>
          </cell>
          <cell r="AK26">
            <v>3500</v>
          </cell>
          <cell r="AL26" t="e">
            <v>#REF!</v>
          </cell>
          <cell r="AM26">
            <v>45001</v>
          </cell>
          <cell r="AN26" t="str">
            <v>HD7853</v>
          </cell>
          <cell r="AO26">
            <v>3</v>
          </cell>
          <cell r="AP26">
            <v>27750</v>
          </cell>
          <cell r="AQ26">
            <v>3750</v>
          </cell>
          <cell r="AR26" t="e">
            <v>#REF!</v>
          </cell>
          <cell r="AS26">
            <v>45017</v>
          </cell>
          <cell r="AT26" t="str">
            <v>HD7855</v>
          </cell>
          <cell r="AU26">
            <v>5</v>
          </cell>
          <cell r="AV26">
            <v>28000</v>
          </cell>
          <cell r="AW26">
            <v>0</v>
          </cell>
          <cell r="AX26" t="e">
            <v>#REF!</v>
          </cell>
          <cell r="AY26">
            <v>45033</v>
          </cell>
          <cell r="AZ26" t="str">
            <v>HD7851</v>
          </cell>
          <cell r="BA26">
            <v>1</v>
          </cell>
          <cell r="BB26">
            <v>28250</v>
          </cell>
          <cell r="BC26">
            <v>250</v>
          </cell>
          <cell r="BD26" t="e">
            <v>#REF!</v>
          </cell>
          <cell r="BE26">
            <v>45048</v>
          </cell>
          <cell r="BF26" t="str">
            <v>HD7852</v>
          </cell>
          <cell r="BG26">
            <v>2</v>
          </cell>
          <cell r="BH26">
            <v>28500</v>
          </cell>
          <cell r="BI26">
            <v>500</v>
          </cell>
          <cell r="BJ26" t="e">
            <v>#REF!</v>
          </cell>
          <cell r="BK26">
            <v>45064</v>
          </cell>
        </row>
        <row r="27">
          <cell r="B27" t="str">
            <v>HD7845</v>
          </cell>
          <cell r="C27" t="str">
            <v>HD785-7</v>
          </cell>
          <cell r="D27" t="str">
            <v>HD785</v>
          </cell>
          <cell r="E27">
            <v>44862</v>
          </cell>
          <cell r="F27">
            <v>24792.3</v>
          </cell>
          <cell r="G27">
            <v>16</v>
          </cell>
          <cell r="H27">
            <v>25832.3</v>
          </cell>
          <cell r="I27">
            <v>832.29999999999927</v>
          </cell>
          <cell r="J27" t="str">
            <v>HD7855</v>
          </cell>
          <cell r="K27">
            <v>5</v>
          </cell>
          <cell r="L27">
            <v>26000</v>
          </cell>
          <cell r="M27">
            <v>2000</v>
          </cell>
          <cell r="N27">
            <v>25992.3</v>
          </cell>
          <cell r="O27">
            <v>44937</v>
          </cell>
          <cell r="P27" t="str">
            <v>HD7851</v>
          </cell>
          <cell r="Q27">
            <v>1</v>
          </cell>
          <cell r="R27">
            <v>26250</v>
          </cell>
          <cell r="S27">
            <v>2250</v>
          </cell>
          <cell r="T27" t="e">
            <v>#REF!</v>
          </cell>
          <cell r="U27">
            <v>44953</v>
          </cell>
          <cell r="V27" t="str">
            <v>HD7852</v>
          </cell>
          <cell r="W27">
            <v>2</v>
          </cell>
          <cell r="X27">
            <v>26500</v>
          </cell>
          <cell r="Y27">
            <v>2500</v>
          </cell>
          <cell r="Z27" t="e">
            <v>#REF!</v>
          </cell>
          <cell r="AA27">
            <v>44969</v>
          </cell>
          <cell r="AB27" t="str">
            <v>HD7853</v>
          </cell>
          <cell r="AC27">
            <v>3</v>
          </cell>
          <cell r="AD27">
            <v>26750</v>
          </cell>
          <cell r="AE27">
            <v>2750</v>
          </cell>
          <cell r="AF27" t="e">
            <v>#REF!</v>
          </cell>
          <cell r="AG27">
            <v>44984</v>
          </cell>
          <cell r="AH27" t="str">
            <v>HD7854</v>
          </cell>
          <cell r="AI27">
            <v>4</v>
          </cell>
          <cell r="AJ27">
            <v>27000</v>
          </cell>
          <cell r="AK27">
            <v>3000</v>
          </cell>
          <cell r="AL27" t="e">
            <v>#REF!</v>
          </cell>
          <cell r="AM27">
            <v>45000</v>
          </cell>
          <cell r="AN27" t="str">
            <v>HD7851</v>
          </cell>
          <cell r="AO27">
            <v>1</v>
          </cell>
          <cell r="AP27">
            <v>27250</v>
          </cell>
          <cell r="AQ27">
            <v>3250</v>
          </cell>
          <cell r="AR27" t="e">
            <v>#REF!</v>
          </cell>
          <cell r="AS27">
            <v>45016</v>
          </cell>
          <cell r="AT27" t="str">
            <v>HD7852</v>
          </cell>
          <cell r="AU27">
            <v>2</v>
          </cell>
          <cell r="AV27">
            <v>27500</v>
          </cell>
          <cell r="AW27">
            <v>3500</v>
          </cell>
          <cell r="AX27" t="e">
            <v>#REF!</v>
          </cell>
          <cell r="AY27">
            <v>45031</v>
          </cell>
          <cell r="AZ27" t="str">
            <v>HD7853</v>
          </cell>
          <cell r="BA27">
            <v>3</v>
          </cell>
          <cell r="BB27">
            <v>27750</v>
          </cell>
          <cell r="BC27">
            <v>3750</v>
          </cell>
          <cell r="BD27" t="e">
            <v>#REF!</v>
          </cell>
          <cell r="BE27">
            <v>45047</v>
          </cell>
          <cell r="BF27" t="str">
            <v>HD7855</v>
          </cell>
          <cell r="BG27">
            <v>5</v>
          </cell>
          <cell r="BH27">
            <v>28000</v>
          </cell>
          <cell r="BI27">
            <v>0</v>
          </cell>
          <cell r="BJ27" t="e">
            <v>#REF!</v>
          </cell>
          <cell r="BK27">
            <v>45062</v>
          </cell>
        </row>
        <row r="28">
          <cell r="B28" t="str">
            <v>HD7846</v>
          </cell>
          <cell r="C28" t="str">
            <v>HD785-7</v>
          </cell>
          <cell r="D28" t="str">
            <v>HD785</v>
          </cell>
          <cell r="E28">
            <v>44862</v>
          </cell>
          <cell r="F28">
            <v>24846.6</v>
          </cell>
          <cell r="G28">
            <v>16</v>
          </cell>
          <cell r="H28">
            <v>25886.6</v>
          </cell>
          <cell r="I28">
            <v>886.59999999999854</v>
          </cell>
          <cell r="J28" t="str">
            <v>HD7855</v>
          </cell>
          <cell r="K28">
            <v>5</v>
          </cell>
          <cell r="L28">
            <v>26000</v>
          </cell>
          <cell r="M28">
            <v>2000</v>
          </cell>
          <cell r="N28">
            <v>25998.6</v>
          </cell>
          <cell r="O28">
            <v>44934</v>
          </cell>
          <cell r="P28" t="str">
            <v>HD7851</v>
          </cell>
          <cell r="Q28">
            <v>1</v>
          </cell>
          <cell r="R28">
            <v>26250</v>
          </cell>
          <cell r="S28">
            <v>2250</v>
          </cell>
          <cell r="T28" t="e">
            <v>#REF!</v>
          </cell>
          <cell r="U28">
            <v>44950</v>
          </cell>
          <cell r="V28" t="str">
            <v>HD7852</v>
          </cell>
          <cell r="W28">
            <v>2</v>
          </cell>
          <cell r="X28">
            <v>26500</v>
          </cell>
          <cell r="Y28">
            <v>2500</v>
          </cell>
          <cell r="Z28" t="e">
            <v>#REF!</v>
          </cell>
          <cell r="AA28">
            <v>44965</v>
          </cell>
          <cell r="AB28" t="str">
            <v>HD7853</v>
          </cell>
          <cell r="AC28">
            <v>3</v>
          </cell>
          <cell r="AD28">
            <v>26750</v>
          </cell>
          <cell r="AE28">
            <v>2750</v>
          </cell>
          <cell r="AF28" t="e">
            <v>#REF!</v>
          </cell>
          <cell r="AG28">
            <v>44981</v>
          </cell>
          <cell r="AH28" t="str">
            <v>HD7854</v>
          </cell>
          <cell r="AI28">
            <v>4</v>
          </cell>
          <cell r="AJ28">
            <v>27000</v>
          </cell>
          <cell r="AK28">
            <v>3000</v>
          </cell>
          <cell r="AL28" t="e">
            <v>#REF!</v>
          </cell>
          <cell r="AM28">
            <v>44997</v>
          </cell>
          <cell r="AN28" t="str">
            <v>HD7851</v>
          </cell>
          <cell r="AO28">
            <v>1</v>
          </cell>
          <cell r="AP28">
            <v>27250</v>
          </cell>
          <cell r="AQ28">
            <v>3250</v>
          </cell>
          <cell r="AR28" t="e">
            <v>#REF!</v>
          </cell>
          <cell r="AS28">
            <v>45012</v>
          </cell>
          <cell r="AT28" t="str">
            <v>HD7852</v>
          </cell>
          <cell r="AU28">
            <v>2</v>
          </cell>
          <cell r="AV28">
            <v>27500</v>
          </cell>
          <cell r="AW28">
            <v>3500</v>
          </cell>
          <cell r="AX28" t="e">
            <v>#REF!</v>
          </cell>
          <cell r="AY28">
            <v>45028</v>
          </cell>
          <cell r="AZ28" t="str">
            <v>HD7853</v>
          </cell>
          <cell r="BA28">
            <v>3</v>
          </cell>
          <cell r="BB28">
            <v>27750</v>
          </cell>
          <cell r="BC28">
            <v>3750</v>
          </cell>
          <cell r="BD28" t="e">
            <v>#REF!</v>
          </cell>
          <cell r="BE28">
            <v>45043</v>
          </cell>
          <cell r="BF28" t="str">
            <v>HD7855</v>
          </cell>
          <cell r="BG28">
            <v>5</v>
          </cell>
          <cell r="BH28">
            <v>28000</v>
          </cell>
          <cell r="BI28">
            <v>0</v>
          </cell>
          <cell r="BJ28" t="e">
            <v>#REF!</v>
          </cell>
          <cell r="BK28">
            <v>45059</v>
          </cell>
        </row>
        <row r="29">
          <cell r="B29" t="str">
            <v>HD7847</v>
          </cell>
          <cell r="C29" t="str">
            <v>HD785-7</v>
          </cell>
          <cell r="D29" t="str">
            <v>HD785</v>
          </cell>
          <cell r="E29">
            <v>44862</v>
          </cell>
          <cell r="F29">
            <v>25732</v>
          </cell>
          <cell r="G29">
            <v>16</v>
          </cell>
          <cell r="H29">
            <v>26772</v>
          </cell>
          <cell r="I29">
            <v>772</v>
          </cell>
          <cell r="J29" t="str">
            <v>HD7854</v>
          </cell>
          <cell r="K29">
            <v>4</v>
          </cell>
          <cell r="L29">
            <v>27000</v>
          </cell>
          <cell r="M29">
            <v>3000</v>
          </cell>
          <cell r="N29">
            <v>26996</v>
          </cell>
          <cell r="O29">
            <v>44941</v>
          </cell>
          <cell r="P29" t="str">
            <v>HD7851</v>
          </cell>
          <cell r="Q29">
            <v>1</v>
          </cell>
          <cell r="R29">
            <v>27250</v>
          </cell>
          <cell r="S29">
            <v>3250</v>
          </cell>
          <cell r="T29" t="e">
            <v>#REF!</v>
          </cell>
          <cell r="U29">
            <v>44957</v>
          </cell>
          <cell r="V29" t="str">
            <v>HD7852</v>
          </cell>
          <cell r="W29">
            <v>2</v>
          </cell>
          <cell r="X29">
            <v>27500</v>
          </cell>
          <cell r="Y29">
            <v>3500</v>
          </cell>
          <cell r="Z29" t="e">
            <v>#REF!</v>
          </cell>
          <cell r="AA29">
            <v>44973</v>
          </cell>
          <cell r="AB29" t="str">
            <v>HD7853</v>
          </cell>
          <cell r="AC29">
            <v>3</v>
          </cell>
          <cell r="AD29">
            <v>27750</v>
          </cell>
          <cell r="AE29">
            <v>3750</v>
          </cell>
          <cell r="AF29" t="e">
            <v>#REF!</v>
          </cell>
          <cell r="AG29">
            <v>44988</v>
          </cell>
          <cell r="AH29" t="str">
            <v>HD7855</v>
          </cell>
          <cell r="AI29">
            <v>5</v>
          </cell>
          <cell r="AJ29">
            <v>28000</v>
          </cell>
          <cell r="AK29">
            <v>0</v>
          </cell>
          <cell r="AL29" t="e">
            <v>#REF!</v>
          </cell>
          <cell r="AM29">
            <v>45004</v>
          </cell>
          <cell r="AN29" t="str">
            <v>HD7851</v>
          </cell>
          <cell r="AO29">
            <v>1</v>
          </cell>
          <cell r="AP29">
            <v>28250</v>
          </cell>
          <cell r="AQ29">
            <v>250</v>
          </cell>
          <cell r="AR29" t="e">
            <v>#REF!</v>
          </cell>
          <cell r="AS29">
            <v>45019</v>
          </cell>
          <cell r="AT29" t="str">
            <v>HD7852</v>
          </cell>
          <cell r="AU29">
            <v>2</v>
          </cell>
          <cell r="AV29">
            <v>28500</v>
          </cell>
          <cell r="AW29">
            <v>500</v>
          </cell>
          <cell r="AX29" t="e">
            <v>#REF!</v>
          </cell>
          <cell r="AY29">
            <v>45035</v>
          </cell>
          <cell r="AZ29" t="str">
            <v>HD7853</v>
          </cell>
          <cell r="BA29">
            <v>3</v>
          </cell>
          <cell r="BB29">
            <v>28750</v>
          </cell>
          <cell r="BC29">
            <v>750</v>
          </cell>
          <cell r="BD29" t="e">
            <v>#REF!</v>
          </cell>
          <cell r="BE29">
            <v>45051</v>
          </cell>
          <cell r="BF29" t="str">
            <v>HD7854</v>
          </cell>
          <cell r="BG29">
            <v>4</v>
          </cell>
          <cell r="BH29">
            <v>29000</v>
          </cell>
          <cell r="BI29">
            <v>1000</v>
          </cell>
          <cell r="BJ29" t="e">
            <v>#REF!</v>
          </cell>
          <cell r="BK29">
            <v>45066</v>
          </cell>
        </row>
        <row r="30">
          <cell r="B30" t="str">
            <v>HD7860</v>
          </cell>
          <cell r="C30" t="str">
            <v>HD785-7</v>
          </cell>
          <cell r="D30" t="str">
            <v>HD785</v>
          </cell>
          <cell r="E30">
            <v>44862</v>
          </cell>
          <cell r="F30">
            <v>25412.5</v>
          </cell>
          <cell r="G30">
            <v>16</v>
          </cell>
          <cell r="H30">
            <v>26452.5</v>
          </cell>
          <cell r="I30">
            <v>452.5</v>
          </cell>
          <cell r="J30" t="str">
            <v>HD7852</v>
          </cell>
          <cell r="K30">
            <v>2</v>
          </cell>
          <cell r="L30">
            <v>26500</v>
          </cell>
          <cell r="M30">
            <v>2500</v>
          </cell>
          <cell r="N30">
            <v>26500.5</v>
          </cell>
          <cell r="O30">
            <v>44930</v>
          </cell>
          <cell r="P30" t="str">
            <v>HD7853</v>
          </cell>
          <cell r="Q30">
            <v>3</v>
          </cell>
          <cell r="R30">
            <v>26750</v>
          </cell>
          <cell r="S30">
            <v>2750</v>
          </cell>
          <cell r="T30" t="e">
            <v>#REF!</v>
          </cell>
          <cell r="U30">
            <v>44946</v>
          </cell>
          <cell r="V30" t="str">
            <v>HD7854</v>
          </cell>
          <cell r="W30">
            <v>4</v>
          </cell>
          <cell r="X30">
            <v>27000</v>
          </cell>
          <cell r="Y30">
            <v>3000</v>
          </cell>
          <cell r="Z30" t="e">
            <v>#REF!</v>
          </cell>
          <cell r="AA30">
            <v>44961</v>
          </cell>
          <cell r="AB30" t="str">
            <v>HD7851</v>
          </cell>
          <cell r="AC30">
            <v>1</v>
          </cell>
          <cell r="AD30">
            <v>27250</v>
          </cell>
          <cell r="AE30">
            <v>3250</v>
          </cell>
          <cell r="AF30" t="e">
            <v>#REF!</v>
          </cell>
          <cell r="AG30">
            <v>44977</v>
          </cell>
          <cell r="AH30" t="str">
            <v>HD7852</v>
          </cell>
          <cell r="AI30">
            <v>2</v>
          </cell>
          <cell r="AJ30">
            <v>27500</v>
          </cell>
          <cell r="AK30">
            <v>3500</v>
          </cell>
          <cell r="AL30" t="e">
            <v>#REF!</v>
          </cell>
          <cell r="AM30">
            <v>44992</v>
          </cell>
          <cell r="AN30" t="str">
            <v>HD7853</v>
          </cell>
          <cell r="AO30">
            <v>3</v>
          </cell>
          <cell r="AP30">
            <v>27750</v>
          </cell>
          <cell r="AQ30">
            <v>3750</v>
          </cell>
          <cell r="AR30" t="e">
            <v>#REF!</v>
          </cell>
          <cell r="AS30">
            <v>45008</v>
          </cell>
          <cell r="AT30" t="str">
            <v>HD7855</v>
          </cell>
          <cell r="AU30">
            <v>5</v>
          </cell>
          <cell r="AV30">
            <v>28000</v>
          </cell>
          <cell r="AW30">
            <v>0</v>
          </cell>
          <cell r="AX30" t="e">
            <v>#REF!</v>
          </cell>
          <cell r="AY30">
            <v>45024</v>
          </cell>
          <cell r="AZ30" t="str">
            <v>HD7851</v>
          </cell>
          <cell r="BA30">
            <v>1</v>
          </cell>
          <cell r="BB30">
            <v>28250</v>
          </cell>
          <cell r="BC30">
            <v>250</v>
          </cell>
          <cell r="BD30" t="e">
            <v>#REF!</v>
          </cell>
          <cell r="BE30">
            <v>45039</v>
          </cell>
          <cell r="BF30" t="str">
            <v>HD7852</v>
          </cell>
          <cell r="BG30">
            <v>2</v>
          </cell>
          <cell r="BH30">
            <v>28500</v>
          </cell>
          <cell r="BI30">
            <v>500</v>
          </cell>
          <cell r="BJ30" t="e">
            <v>#REF!</v>
          </cell>
          <cell r="BK30">
            <v>45055</v>
          </cell>
        </row>
        <row r="31">
          <cell r="B31" t="str">
            <v>HD7861</v>
          </cell>
          <cell r="C31" t="str">
            <v>HD785-7</v>
          </cell>
          <cell r="D31" t="str">
            <v>HD785</v>
          </cell>
          <cell r="E31">
            <v>44862</v>
          </cell>
          <cell r="F31">
            <v>25019.4</v>
          </cell>
          <cell r="G31">
            <v>16</v>
          </cell>
          <cell r="H31">
            <v>26059.4</v>
          </cell>
          <cell r="I31">
            <v>59.400000000001455</v>
          </cell>
          <cell r="J31" t="str">
            <v>HD7851</v>
          </cell>
          <cell r="K31">
            <v>1</v>
          </cell>
          <cell r="L31">
            <v>26250</v>
          </cell>
          <cell r="M31">
            <v>2250</v>
          </cell>
          <cell r="N31">
            <v>26251.4</v>
          </cell>
          <cell r="O31">
            <v>44939</v>
          </cell>
          <cell r="P31" t="str">
            <v>HD7852</v>
          </cell>
          <cell r="Q31">
            <v>2</v>
          </cell>
          <cell r="R31">
            <v>26500</v>
          </cell>
          <cell r="S31">
            <v>2500</v>
          </cell>
          <cell r="T31" t="e">
            <v>#REF!</v>
          </cell>
          <cell r="U31">
            <v>44955</v>
          </cell>
          <cell r="V31" t="str">
            <v>HD7853</v>
          </cell>
          <cell r="W31">
            <v>3</v>
          </cell>
          <cell r="X31">
            <v>26750</v>
          </cell>
          <cell r="Y31">
            <v>2750</v>
          </cell>
          <cell r="Z31" t="e">
            <v>#REF!</v>
          </cell>
          <cell r="AA31">
            <v>44970</v>
          </cell>
          <cell r="AB31" t="str">
            <v>HD7854</v>
          </cell>
          <cell r="AC31">
            <v>4</v>
          </cell>
          <cell r="AD31">
            <v>27000</v>
          </cell>
          <cell r="AE31">
            <v>3000</v>
          </cell>
          <cell r="AF31" t="e">
            <v>#REF!</v>
          </cell>
          <cell r="AG31">
            <v>44986</v>
          </cell>
          <cell r="AH31" t="str">
            <v>HD7851</v>
          </cell>
          <cell r="AI31">
            <v>1</v>
          </cell>
          <cell r="AJ31">
            <v>27250</v>
          </cell>
          <cell r="AK31">
            <v>3250</v>
          </cell>
          <cell r="AL31" t="e">
            <v>#REF!</v>
          </cell>
          <cell r="AM31">
            <v>45001</v>
          </cell>
          <cell r="AN31" t="str">
            <v>HD7852</v>
          </cell>
          <cell r="AO31">
            <v>2</v>
          </cell>
          <cell r="AP31">
            <v>27500</v>
          </cell>
          <cell r="AQ31">
            <v>3500</v>
          </cell>
          <cell r="AR31" t="e">
            <v>#REF!</v>
          </cell>
          <cell r="AS31">
            <v>45017</v>
          </cell>
          <cell r="AT31" t="str">
            <v>HD7853</v>
          </cell>
          <cell r="AU31">
            <v>3</v>
          </cell>
          <cell r="AV31">
            <v>27750</v>
          </cell>
          <cell r="AW31">
            <v>3750</v>
          </cell>
          <cell r="AX31" t="e">
            <v>#REF!</v>
          </cell>
          <cell r="AY31">
            <v>45033</v>
          </cell>
          <cell r="AZ31" t="str">
            <v>HD7855</v>
          </cell>
          <cell r="BA31">
            <v>5</v>
          </cell>
          <cell r="BB31">
            <v>28000</v>
          </cell>
          <cell r="BC31">
            <v>0</v>
          </cell>
          <cell r="BD31" t="e">
            <v>#REF!</v>
          </cell>
          <cell r="BE31">
            <v>45048</v>
          </cell>
          <cell r="BF31" t="str">
            <v>HD7851</v>
          </cell>
          <cell r="BG31">
            <v>1</v>
          </cell>
          <cell r="BH31">
            <v>28250</v>
          </cell>
          <cell r="BI31">
            <v>250</v>
          </cell>
          <cell r="BJ31" t="e">
            <v>#REF!</v>
          </cell>
          <cell r="BK31">
            <v>45064</v>
          </cell>
        </row>
        <row r="32">
          <cell r="B32" t="str">
            <v>HD7865</v>
          </cell>
          <cell r="C32" t="str">
            <v>HD785-7</v>
          </cell>
          <cell r="D32" t="str">
            <v>HD785</v>
          </cell>
          <cell r="E32">
            <v>44862</v>
          </cell>
          <cell r="F32">
            <v>24713.5</v>
          </cell>
          <cell r="G32">
            <v>16</v>
          </cell>
          <cell r="H32">
            <v>25753.5</v>
          </cell>
          <cell r="I32">
            <v>753.5</v>
          </cell>
          <cell r="J32" t="str">
            <v>HD7855</v>
          </cell>
          <cell r="K32">
            <v>5</v>
          </cell>
          <cell r="L32">
            <v>26000</v>
          </cell>
          <cell r="M32">
            <v>2000</v>
          </cell>
          <cell r="N32">
            <v>25993.5</v>
          </cell>
          <cell r="O32">
            <v>44942</v>
          </cell>
          <cell r="P32" t="str">
            <v>HD7851</v>
          </cell>
          <cell r="Q32">
            <v>1</v>
          </cell>
          <cell r="R32">
            <v>26250</v>
          </cell>
          <cell r="S32">
            <v>2250</v>
          </cell>
          <cell r="T32" t="e">
            <v>#REF!</v>
          </cell>
          <cell r="U32">
            <v>44958</v>
          </cell>
          <cell r="V32" t="str">
            <v>HD7852</v>
          </cell>
          <cell r="W32">
            <v>2</v>
          </cell>
          <cell r="X32">
            <v>26500</v>
          </cell>
          <cell r="Y32">
            <v>2500</v>
          </cell>
          <cell r="Z32" t="e">
            <v>#REF!</v>
          </cell>
          <cell r="AA32">
            <v>44974</v>
          </cell>
          <cell r="AB32" t="str">
            <v>HD7853</v>
          </cell>
          <cell r="AC32">
            <v>3</v>
          </cell>
          <cell r="AD32">
            <v>26750</v>
          </cell>
          <cell r="AE32">
            <v>2750</v>
          </cell>
          <cell r="AF32" t="e">
            <v>#REF!</v>
          </cell>
          <cell r="AG32">
            <v>44989</v>
          </cell>
          <cell r="AH32" t="str">
            <v>HD7854</v>
          </cell>
          <cell r="AI32">
            <v>4</v>
          </cell>
          <cell r="AJ32">
            <v>27000</v>
          </cell>
          <cell r="AK32">
            <v>3000</v>
          </cell>
          <cell r="AL32" t="e">
            <v>#REF!</v>
          </cell>
          <cell r="AM32">
            <v>45005</v>
          </cell>
          <cell r="AN32" t="str">
            <v>HD7851</v>
          </cell>
          <cell r="AO32">
            <v>1</v>
          </cell>
          <cell r="AP32">
            <v>27250</v>
          </cell>
          <cell r="AQ32">
            <v>3250</v>
          </cell>
          <cell r="AR32" t="e">
            <v>#REF!</v>
          </cell>
          <cell r="AS32">
            <v>45021</v>
          </cell>
          <cell r="AT32" t="str">
            <v>HD7852</v>
          </cell>
          <cell r="AU32">
            <v>2</v>
          </cell>
          <cell r="AV32">
            <v>27500</v>
          </cell>
          <cell r="AW32">
            <v>3500</v>
          </cell>
          <cell r="AX32" t="e">
            <v>#REF!</v>
          </cell>
          <cell r="AY32">
            <v>45036</v>
          </cell>
          <cell r="AZ32" t="str">
            <v>HD7853</v>
          </cell>
          <cell r="BA32">
            <v>3</v>
          </cell>
          <cell r="BB32">
            <v>27750</v>
          </cell>
          <cell r="BC32">
            <v>3750</v>
          </cell>
          <cell r="BD32" t="e">
            <v>#REF!</v>
          </cell>
          <cell r="BE32">
            <v>45052</v>
          </cell>
          <cell r="BF32" t="str">
            <v>HD7855</v>
          </cell>
          <cell r="BG32">
            <v>5</v>
          </cell>
          <cell r="BH32">
            <v>28000</v>
          </cell>
          <cell r="BI32">
            <v>0</v>
          </cell>
          <cell r="BJ32" t="e">
            <v>#REF!</v>
          </cell>
          <cell r="BK32">
            <v>45067</v>
          </cell>
        </row>
        <row r="33">
          <cell r="B33" t="str">
            <v>HD7866</v>
          </cell>
          <cell r="C33" t="str">
            <v>HD785-7</v>
          </cell>
          <cell r="D33" t="str">
            <v>HD785</v>
          </cell>
          <cell r="E33">
            <v>44862</v>
          </cell>
          <cell r="F33">
            <v>24696.1</v>
          </cell>
          <cell r="G33">
            <v>16</v>
          </cell>
          <cell r="H33">
            <v>25736.1</v>
          </cell>
          <cell r="I33">
            <v>736.09999999999854</v>
          </cell>
          <cell r="J33" t="str">
            <v>HD7853</v>
          </cell>
          <cell r="K33">
            <v>3</v>
          </cell>
          <cell r="L33">
            <v>25750</v>
          </cell>
          <cell r="M33">
            <v>1750</v>
          </cell>
          <cell r="N33">
            <v>25752.1</v>
          </cell>
          <cell r="O33">
            <v>44928</v>
          </cell>
          <cell r="P33" t="str">
            <v>HD7855</v>
          </cell>
          <cell r="Q33">
            <v>5</v>
          </cell>
          <cell r="R33">
            <v>26000</v>
          </cell>
          <cell r="S33">
            <v>2000</v>
          </cell>
          <cell r="T33" t="e">
            <v>#REF!</v>
          </cell>
          <cell r="U33">
            <v>44943</v>
          </cell>
          <cell r="V33" t="str">
            <v>HD7851</v>
          </cell>
          <cell r="W33">
            <v>1</v>
          </cell>
          <cell r="X33">
            <v>26250</v>
          </cell>
          <cell r="Y33">
            <v>2250</v>
          </cell>
          <cell r="Z33" t="e">
            <v>#REF!</v>
          </cell>
          <cell r="AA33">
            <v>44959</v>
          </cell>
          <cell r="AB33" t="str">
            <v>HD7852</v>
          </cell>
          <cell r="AC33">
            <v>2</v>
          </cell>
          <cell r="AD33">
            <v>26500</v>
          </cell>
          <cell r="AE33">
            <v>2500</v>
          </cell>
          <cell r="AF33" t="e">
            <v>#REF!</v>
          </cell>
          <cell r="AG33">
            <v>44975</v>
          </cell>
          <cell r="AH33" t="str">
            <v>HD7853</v>
          </cell>
          <cell r="AI33">
            <v>3</v>
          </cell>
          <cell r="AJ33">
            <v>26750</v>
          </cell>
          <cell r="AK33">
            <v>2750</v>
          </cell>
          <cell r="AL33" t="e">
            <v>#REF!</v>
          </cell>
          <cell r="AM33">
            <v>44990</v>
          </cell>
          <cell r="AN33" t="str">
            <v>HD7854</v>
          </cell>
          <cell r="AO33">
            <v>4</v>
          </cell>
          <cell r="AP33">
            <v>27000</v>
          </cell>
          <cell r="AQ33">
            <v>3000</v>
          </cell>
          <cell r="AR33" t="e">
            <v>#REF!</v>
          </cell>
          <cell r="AS33">
            <v>45006</v>
          </cell>
          <cell r="AT33" t="str">
            <v>HD7851</v>
          </cell>
          <cell r="AU33">
            <v>1</v>
          </cell>
          <cell r="AV33">
            <v>27250</v>
          </cell>
          <cell r="AW33">
            <v>3250</v>
          </cell>
          <cell r="AX33" t="e">
            <v>#REF!</v>
          </cell>
          <cell r="AY33">
            <v>45022</v>
          </cell>
          <cell r="AZ33" t="str">
            <v>HD7852</v>
          </cell>
          <cell r="BA33">
            <v>2</v>
          </cell>
          <cell r="BB33">
            <v>27500</v>
          </cell>
          <cell r="BC33">
            <v>3500</v>
          </cell>
          <cell r="BD33" t="e">
            <v>#REF!</v>
          </cell>
          <cell r="BE33">
            <v>45037</v>
          </cell>
          <cell r="BF33" t="str">
            <v>HD7853</v>
          </cell>
          <cell r="BG33">
            <v>3</v>
          </cell>
          <cell r="BH33">
            <v>27750</v>
          </cell>
          <cell r="BI33">
            <v>3750</v>
          </cell>
          <cell r="BJ33" t="e">
            <v>#REF!</v>
          </cell>
          <cell r="BK33">
            <v>45053</v>
          </cell>
        </row>
        <row r="34">
          <cell r="B34" t="str">
            <v>HD7867</v>
          </cell>
          <cell r="C34" t="str">
            <v>HD785-7</v>
          </cell>
          <cell r="D34" t="str">
            <v>HD785</v>
          </cell>
          <cell r="E34">
            <v>44862</v>
          </cell>
          <cell r="F34">
            <v>23921.7</v>
          </cell>
          <cell r="G34">
            <v>16</v>
          </cell>
          <cell r="H34">
            <v>24961.7</v>
          </cell>
          <cell r="I34">
            <v>961.70000000000073</v>
          </cell>
          <cell r="J34" t="str">
            <v>HD7854</v>
          </cell>
          <cell r="K34">
            <v>4</v>
          </cell>
          <cell r="L34">
            <v>25000</v>
          </cell>
          <cell r="M34">
            <v>1000</v>
          </cell>
          <cell r="N34">
            <v>24993.7</v>
          </cell>
          <cell r="O34">
            <v>44929</v>
          </cell>
          <cell r="P34" t="str">
            <v>HD7851</v>
          </cell>
          <cell r="Q34">
            <v>1</v>
          </cell>
          <cell r="R34">
            <v>25250</v>
          </cell>
          <cell r="S34">
            <v>1250</v>
          </cell>
          <cell r="T34" t="e">
            <v>#REF!</v>
          </cell>
          <cell r="U34">
            <v>44945</v>
          </cell>
          <cell r="V34" t="str">
            <v>HD7852</v>
          </cell>
          <cell r="W34">
            <v>2</v>
          </cell>
          <cell r="X34">
            <v>25500</v>
          </cell>
          <cell r="Y34">
            <v>1500</v>
          </cell>
          <cell r="Z34" t="e">
            <v>#REF!</v>
          </cell>
          <cell r="AA34">
            <v>44961</v>
          </cell>
          <cell r="AB34" t="str">
            <v>HD7853</v>
          </cell>
          <cell r="AC34">
            <v>3</v>
          </cell>
          <cell r="AD34">
            <v>25750</v>
          </cell>
          <cell r="AE34">
            <v>1750</v>
          </cell>
          <cell r="AF34" t="e">
            <v>#REF!</v>
          </cell>
          <cell r="AG34">
            <v>44976</v>
          </cell>
          <cell r="AH34" t="str">
            <v>HD7855</v>
          </cell>
          <cell r="AI34">
            <v>5</v>
          </cell>
          <cell r="AJ34">
            <v>26000</v>
          </cell>
          <cell r="AK34">
            <v>2000</v>
          </cell>
          <cell r="AL34" t="e">
            <v>#REF!</v>
          </cell>
          <cell r="AM34">
            <v>44992</v>
          </cell>
          <cell r="AN34" t="str">
            <v>HD7851</v>
          </cell>
          <cell r="AO34">
            <v>1</v>
          </cell>
          <cell r="AP34">
            <v>26250</v>
          </cell>
          <cell r="AQ34">
            <v>2250</v>
          </cell>
          <cell r="AR34" t="e">
            <v>#REF!</v>
          </cell>
          <cell r="AS34">
            <v>45008</v>
          </cell>
          <cell r="AT34" t="str">
            <v>HD7852</v>
          </cell>
          <cell r="AU34">
            <v>2</v>
          </cell>
          <cell r="AV34">
            <v>26500</v>
          </cell>
          <cell r="AW34">
            <v>2500</v>
          </cell>
          <cell r="AX34" t="e">
            <v>#REF!</v>
          </cell>
          <cell r="AY34">
            <v>45023</v>
          </cell>
          <cell r="AZ34" t="str">
            <v>HD7853</v>
          </cell>
          <cell r="BA34">
            <v>3</v>
          </cell>
          <cell r="BB34">
            <v>26750</v>
          </cell>
          <cell r="BC34">
            <v>2750</v>
          </cell>
          <cell r="BD34" t="e">
            <v>#REF!</v>
          </cell>
          <cell r="BE34">
            <v>45039</v>
          </cell>
          <cell r="BF34" t="str">
            <v>HD7854</v>
          </cell>
          <cell r="BG34">
            <v>4</v>
          </cell>
          <cell r="BH34">
            <v>27000</v>
          </cell>
          <cell r="BI34">
            <v>3000</v>
          </cell>
          <cell r="BJ34" t="e">
            <v>#REF!</v>
          </cell>
          <cell r="BK34">
            <v>45054</v>
          </cell>
        </row>
        <row r="35">
          <cell r="B35" t="str">
            <v>HD7868</v>
          </cell>
          <cell r="C35" t="str">
            <v>HD785-7</v>
          </cell>
          <cell r="D35" t="str">
            <v>HD785</v>
          </cell>
          <cell r="E35">
            <v>44862</v>
          </cell>
          <cell r="F35">
            <v>23241.599999999999</v>
          </cell>
          <cell r="G35">
            <v>16</v>
          </cell>
          <cell r="H35">
            <v>24281.599999999999</v>
          </cell>
          <cell r="I35">
            <v>281.59999999999854</v>
          </cell>
          <cell r="J35" t="str">
            <v>HD7852</v>
          </cell>
          <cell r="K35">
            <v>2</v>
          </cell>
          <cell r="L35">
            <v>24500</v>
          </cell>
          <cell r="M35">
            <v>500</v>
          </cell>
          <cell r="N35">
            <v>24505.599999999999</v>
          </cell>
          <cell r="O35">
            <v>44941</v>
          </cell>
          <cell r="P35" t="str">
            <v>HD7853</v>
          </cell>
          <cell r="Q35">
            <v>3</v>
          </cell>
          <cell r="R35">
            <v>24750</v>
          </cell>
          <cell r="S35">
            <v>750</v>
          </cell>
          <cell r="T35" t="e">
            <v>#REF!</v>
          </cell>
          <cell r="U35">
            <v>44956</v>
          </cell>
          <cell r="V35" t="str">
            <v>HD7854</v>
          </cell>
          <cell r="W35">
            <v>4</v>
          </cell>
          <cell r="X35">
            <v>25000</v>
          </cell>
          <cell r="Y35">
            <v>1000</v>
          </cell>
          <cell r="Z35" t="e">
            <v>#REF!</v>
          </cell>
          <cell r="AA35">
            <v>44972</v>
          </cell>
          <cell r="AB35" t="str">
            <v>HD7851</v>
          </cell>
          <cell r="AC35">
            <v>1</v>
          </cell>
          <cell r="AD35">
            <v>25250</v>
          </cell>
          <cell r="AE35">
            <v>1250</v>
          </cell>
          <cell r="AF35" t="e">
            <v>#REF!</v>
          </cell>
          <cell r="AG35">
            <v>44988</v>
          </cell>
          <cell r="AH35" t="str">
            <v>HD7852</v>
          </cell>
          <cell r="AI35">
            <v>2</v>
          </cell>
          <cell r="AJ35">
            <v>25500</v>
          </cell>
          <cell r="AK35">
            <v>1500</v>
          </cell>
          <cell r="AL35" t="e">
            <v>#REF!</v>
          </cell>
          <cell r="AM35">
            <v>45003</v>
          </cell>
          <cell r="AN35" t="str">
            <v>HD7853</v>
          </cell>
          <cell r="AO35">
            <v>3</v>
          </cell>
          <cell r="AP35">
            <v>25750</v>
          </cell>
          <cell r="AQ35">
            <v>1750</v>
          </cell>
          <cell r="AR35" t="e">
            <v>#REF!</v>
          </cell>
          <cell r="AS35">
            <v>45019</v>
          </cell>
          <cell r="AT35" t="str">
            <v>HD7855</v>
          </cell>
          <cell r="AU35">
            <v>5</v>
          </cell>
          <cell r="AV35">
            <v>26000</v>
          </cell>
          <cell r="AW35">
            <v>2000</v>
          </cell>
          <cell r="AX35" t="e">
            <v>#REF!</v>
          </cell>
          <cell r="AY35">
            <v>45034</v>
          </cell>
          <cell r="AZ35" t="str">
            <v>HD7851</v>
          </cell>
          <cell r="BA35">
            <v>1</v>
          </cell>
          <cell r="BB35">
            <v>26250</v>
          </cell>
          <cell r="BC35">
            <v>2250</v>
          </cell>
          <cell r="BD35" t="e">
            <v>#REF!</v>
          </cell>
          <cell r="BE35">
            <v>45050</v>
          </cell>
          <cell r="BF35" t="str">
            <v>HD7852</v>
          </cell>
          <cell r="BG35">
            <v>2</v>
          </cell>
          <cell r="BH35">
            <v>26500</v>
          </cell>
          <cell r="BI35">
            <v>2500</v>
          </cell>
          <cell r="BJ35" t="e">
            <v>#REF!</v>
          </cell>
          <cell r="BK35">
            <v>45066</v>
          </cell>
        </row>
        <row r="36">
          <cell r="B36" t="str">
            <v>HD7869</v>
          </cell>
          <cell r="C36" t="str">
            <v>HD785-7</v>
          </cell>
          <cell r="D36" t="str">
            <v>HD785</v>
          </cell>
          <cell r="E36">
            <v>44862</v>
          </cell>
          <cell r="F36">
            <v>24030.9</v>
          </cell>
          <cell r="G36">
            <v>16</v>
          </cell>
          <cell r="H36">
            <v>25070.9</v>
          </cell>
          <cell r="I36">
            <v>70.900000000001455</v>
          </cell>
          <cell r="J36" t="str">
            <v>HD7851</v>
          </cell>
          <cell r="K36">
            <v>1</v>
          </cell>
          <cell r="L36">
            <v>25250</v>
          </cell>
          <cell r="M36">
            <v>1250</v>
          </cell>
          <cell r="N36">
            <v>25246.9</v>
          </cell>
          <cell r="O36">
            <v>44938</v>
          </cell>
          <cell r="P36" t="str">
            <v>HD7852</v>
          </cell>
          <cell r="Q36">
            <v>2</v>
          </cell>
          <cell r="R36">
            <v>25500</v>
          </cell>
          <cell r="S36">
            <v>1500</v>
          </cell>
          <cell r="T36" t="e">
            <v>#REF!</v>
          </cell>
          <cell r="U36">
            <v>44954</v>
          </cell>
          <cell r="V36" t="str">
            <v>HD7853</v>
          </cell>
          <cell r="W36">
            <v>3</v>
          </cell>
          <cell r="X36">
            <v>25750</v>
          </cell>
          <cell r="Y36">
            <v>1750</v>
          </cell>
          <cell r="Z36" t="e">
            <v>#REF!</v>
          </cell>
          <cell r="AA36">
            <v>44969</v>
          </cell>
          <cell r="AB36" t="str">
            <v>HD7855</v>
          </cell>
          <cell r="AC36">
            <v>5</v>
          </cell>
          <cell r="AD36">
            <v>26000</v>
          </cell>
          <cell r="AE36">
            <v>2000</v>
          </cell>
          <cell r="AF36" t="e">
            <v>#REF!</v>
          </cell>
          <cell r="AG36">
            <v>44985</v>
          </cell>
          <cell r="AH36" t="str">
            <v>HD7851</v>
          </cell>
          <cell r="AI36">
            <v>1</v>
          </cell>
          <cell r="AJ36">
            <v>26250</v>
          </cell>
          <cell r="AK36">
            <v>2250</v>
          </cell>
          <cell r="AL36" t="e">
            <v>#REF!</v>
          </cell>
          <cell r="AM36">
            <v>45001</v>
          </cell>
          <cell r="AN36" t="str">
            <v>HD7852</v>
          </cell>
          <cell r="AO36">
            <v>2</v>
          </cell>
          <cell r="AP36">
            <v>26500</v>
          </cell>
          <cell r="AQ36">
            <v>2500</v>
          </cell>
          <cell r="AR36" t="e">
            <v>#REF!</v>
          </cell>
          <cell r="AS36">
            <v>45016</v>
          </cell>
          <cell r="AT36" t="str">
            <v>HD7853</v>
          </cell>
          <cell r="AU36">
            <v>3</v>
          </cell>
          <cell r="AV36">
            <v>26750</v>
          </cell>
          <cell r="AW36">
            <v>2750</v>
          </cell>
          <cell r="AX36" t="e">
            <v>#REF!</v>
          </cell>
          <cell r="AY36">
            <v>45032</v>
          </cell>
          <cell r="AZ36" t="str">
            <v>HD7854</v>
          </cell>
          <cell r="BA36">
            <v>4</v>
          </cell>
          <cell r="BB36">
            <v>27000</v>
          </cell>
          <cell r="BC36">
            <v>3000</v>
          </cell>
          <cell r="BD36" t="e">
            <v>#REF!</v>
          </cell>
          <cell r="BE36">
            <v>45048</v>
          </cell>
          <cell r="BF36" t="str">
            <v>HD7851</v>
          </cell>
          <cell r="BG36">
            <v>1</v>
          </cell>
          <cell r="BH36">
            <v>27250</v>
          </cell>
          <cell r="BI36">
            <v>3250</v>
          </cell>
          <cell r="BJ36" t="e">
            <v>#REF!</v>
          </cell>
          <cell r="BK36">
            <v>45063</v>
          </cell>
        </row>
        <row r="37">
          <cell r="B37" t="str">
            <v>HD7870</v>
          </cell>
          <cell r="C37" t="str">
            <v>HD785-7</v>
          </cell>
          <cell r="D37" t="str">
            <v>HD785</v>
          </cell>
          <cell r="E37">
            <v>44862</v>
          </cell>
          <cell r="F37">
            <v>22801.4</v>
          </cell>
          <cell r="G37">
            <v>16</v>
          </cell>
          <cell r="H37">
            <v>23841.4</v>
          </cell>
          <cell r="I37">
            <v>841.40000000000146</v>
          </cell>
          <cell r="J37" t="str">
            <v>HD7855</v>
          </cell>
          <cell r="K37">
            <v>5</v>
          </cell>
          <cell r="L37">
            <v>24000</v>
          </cell>
          <cell r="M37">
            <v>0</v>
          </cell>
          <cell r="N37">
            <v>24001.4</v>
          </cell>
          <cell r="O37">
            <v>44937</v>
          </cell>
          <cell r="P37" t="str">
            <v>HD7851</v>
          </cell>
          <cell r="Q37">
            <v>1</v>
          </cell>
          <cell r="R37">
            <v>24250</v>
          </cell>
          <cell r="S37">
            <v>250</v>
          </cell>
          <cell r="T37" t="e">
            <v>#REF!</v>
          </cell>
          <cell r="U37">
            <v>44953</v>
          </cell>
          <cell r="V37" t="str">
            <v>HD7852</v>
          </cell>
          <cell r="W37">
            <v>2</v>
          </cell>
          <cell r="X37">
            <v>24500</v>
          </cell>
          <cell r="Y37">
            <v>500</v>
          </cell>
          <cell r="Z37" t="e">
            <v>#REF!</v>
          </cell>
          <cell r="AA37">
            <v>44968</v>
          </cell>
          <cell r="AB37" t="str">
            <v>HD7853</v>
          </cell>
          <cell r="AC37">
            <v>3</v>
          </cell>
          <cell r="AD37">
            <v>24750</v>
          </cell>
          <cell r="AE37">
            <v>750</v>
          </cell>
          <cell r="AF37" t="e">
            <v>#REF!</v>
          </cell>
          <cell r="AG37">
            <v>44984</v>
          </cell>
          <cell r="AH37" t="str">
            <v>HD7854</v>
          </cell>
          <cell r="AI37">
            <v>4</v>
          </cell>
          <cell r="AJ37">
            <v>25000</v>
          </cell>
          <cell r="AK37">
            <v>1000</v>
          </cell>
          <cell r="AL37" t="e">
            <v>#REF!</v>
          </cell>
          <cell r="AM37">
            <v>44999</v>
          </cell>
          <cell r="AN37" t="str">
            <v>HD7851</v>
          </cell>
          <cell r="AO37">
            <v>1</v>
          </cell>
          <cell r="AP37">
            <v>25250</v>
          </cell>
          <cell r="AQ37">
            <v>1250</v>
          </cell>
          <cell r="AR37" t="e">
            <v>#REF!</v>
          </cell>
          <cell r="AS37">
            <v>45015</v>
          </cell>
          <cell r="AT37" t="str">
            <v>HD7852</v>
          </cell>
          <cell r="AU37">
            <v>2</v>
          </cell>
          <cell r="AV37">
            <v>25500</v>
          </cell>
          <cell r="AW37">
            <v>1500</v>
          </cell>
          <cell r="AX37" t="e">
            <v>#REF!</v>
          </cell>
          <cell r="AY37">
            <v>45031</v>
          </cell>
          <cell r="AZ37" t="str">
            <v>HD7853</v>
          </cell>
          <cell r="BA37">
            <v>3</v>
          </cell>
          <cell r="BB37">
            <v>25750</v>
          </cell>
          <cell r="BC37">
            <v>1750</v>
          </cell>
          <cell r="BD37" t="e">
            <v>#REF!</v>
          </cell>
          <cell r="BE37">
            <v>45046</v>
          </cell>
          <cell r="BF37" t="str">
            <v>HD7855</v>
          </cell>
          <cell r="BG37">
            <v>5</v>
          </cell>
          <cell r="BH37">
            <v>26000</v>
          </cell>
          <cell r="BI37">
            <v>2000</v>
          </cell>
          <cell r="BJ37" t="e">
            <v>#REF!</v>
          </cell>
          <cell r="BK37">
            <v>45062</v>
          </cell>
        </row>
        <row r="38">
          <cell r="B38" t="str">
            <v>HD7871</v>
          </cell>
          <cell r="C38" t="str">
            <v>HD785-7</v>
          </cell>
          <cell r="D38" t="str">
            <v>HD785</v>
          </cell>
          <cell r="E38">
            <v>44862</v>
          </cell>
          <cell r="F38">
            <v>24025.8</v>
          </cell>
          <cell r="G38">
            <v>16</v>
          </cell>
          <cell r="H38">
            <v>25065.8</v>
          </cell>
          <cell r="I38">
            <v>65.799999999999272</v>
          </cell>
          <cell r="J38" t="str">
            <v>HD7851</v>
          </cell>
          <cell r="K38">
            <v>1</v>
          </cell>
          <cell r="L38">
            <v>25250</v>
          </cell>
          <cell r="M38">
            <v>1250</v>
          </cell>
          <cell r="N38">
            <v>25257.8</v>
          </cell>
          <cell r="O38">
            <v>44939</v>
          </cell>
          <cell r="P38" t="str">
            <v>HD7852</v>
          </cell>
          <cell r="Q38">
            <v>2</v>
          </cell>
          <cell r="R38">
            <v>25500</v>
          </cell>
          <cell r="S38">
            <v>1500</v>
          </cell>
          <cell r="T38" t="e">
            <v>#REF!</v>
          </cell>
          <cell r="U38">
            <v>44954</v>
          </cell>
          <cell r="V38" t="str">
            <v>HD7853</v>
          </cell>
          <cell r="W38">
            <v>3</v>
          </cell>
          <cell r="X38">
            <v>25750</v>
          </cell>
          <cell r="Y38">
            <v>1750</v>
          </cell>
          <cell r="Z38" t="e">
            <v>#REF!</v>
          </cell>
          <cell r="AA38">
            <v>44970</v>
          </cell>
          <cell r="AB38" t="str">
            <v>HD7855</v>
          </cell>
          <cell r="AC38">
            <v>5</v>
          </cell>
          <cell r="AD38">
            <v>26000</v>
          </cell>
          <cell r="AE38">
            <v>2000</v>
          </cell>
          <cell r="AF38" t="e">
            <v>#REF!</v>
          </cell>
          <cell r="AG38">
            <v>44985</v>
          </cell>
          <cell r="AH38" t="str">
            <v>HD7851</v>
          </cell>
          <cell r="AI38">
            <v>1</v>
          </cell>
          <cell r="AJ38">
            <v>26250</v>
          </cell>
          <cell r="AK38">
            <v>2250</v>
          </cell>
          <cell r="AL38" t="e">
            <v>#REF!</v>
          </cell>
          <cell r="AM38">
            <v>45001</v>
          </cell>
          <cell r="AN38" t="str">
            <v>HD7852</v>
          </cell>
          <cell r="AO38">
            <v>2</v>
          </cell>
          <cell r="AP38">
            <v>26500</v>
          </cell>
          <cell r="AQ38">
            <v>2500</v>
          </cell>
          <cell r="AR38" t="e">
            <v>#REF!</v>
          </cell>
          <cell r="AS38">
            <v>45017</v>
          </cell>
          <cell r="AT38" t="str">
            <v>HD7853</v>
          </cell>
          <cell r="AU38">
            <v>3</v>
          </cell>
          <cell r="AV38">
            <v>26750</v>
          </cell>
          <cell r="AW38">
            <v>2750</v>
          </cell>
          <cell r="AX38" t="e">
            <v>#REF!</v>
          </cell>
          <cell r="AY38">
            <v>45032</v>
          </cell>
          <cell r="AZ38" t="str">
            <v>HD7854</v>
          </cell>
          <cell r="BA38">
            <v>4</v>
          </cell>
          <cell r="BB38">
            <v>27000</v>
          </cell>
          <cell r="BC38">
            <v>3000</v>
          </cell>
          <cell r="BD38" t="e">
            <v>#REF!</v>
          </cell>
          <cell r="BE38">
            <v>45048</v>
          </cell>
          <cell r="BF38" t="str">
            <v>HD7851</v>
          </cell>
          <cell r="BG38">
            <v>1</v>
          </cell>
          <cell r="BH38">
            <v>27250</v>
          </cell>
          <cell r="BI38">
            <v>3250</v>
          </cell>
          <cell r="BJ38" t="e">
            <v>#REF!</v>
          </cell>
          <cell r="BK38">
            <v>45064</v>
          </cell>
        </row>
        <row r="39">
          <cell r="B39" t="str">
            <v>HD7872</v>
          </cell>
          <cell r="C39" t="str">
            <v>HD785-7</v>
          </cell>
          <cell r="D39" t="str">
            <v>HD785</v>
          </cell>
          <cell r="E39">
            <v>44862</v>
          </cell>
          <cell r="F39">
            <v>22942.7</v>
          </cell>
          <cell r="G39">
            <v>16</v>
          </cell>
          <cell r="H39">
            <v>23982.7</v>
          </cell>
          <cell r="I39">
            <v>982.70000000000073</v>
          </cell>
          <cell r="J39" t="str">
            <v>HD7855</v>
          </cell>
          <cell r="K39">
            <v>5</v>
          </cell>
          <cell r="L39">
            <v>24000</v>
          </cell>
          <cell r="M39">
            <v>0</v>
          </cell>
          <cell r="N39">
            <v>23998.7</v>
          </cell>
          <cell r="O39">
            <v>44928</v>
          </cell>
          <cell r="P39" t="str">
            <v>HD7851</v>
          </cell>
          <cell r="Q39">
            <v>1</v>
          </cell>
          <cell r="R39">
            <v>24250</v>
          </cell>
          <cell r="S39">
            <v>250</v>
          </cell>
          <cell r="T39" t="e">
            <v>#REF!</v>
          </cell>
          <cell r="U39">
            <v>44944</v>
          </cell>
          <cell r="V39" t="str">
            <v>HD7852</v>
          </cell>
          <cell r="W39">
            <v>2</v>
          </cell>
          <cell r="X39">
            <v>24500</v>
          </cell>
          <cell r="Y39">
            <v>500</v>
          </cell>
          <cell r="Z39" t="e">
            <v>#REF!</v>
          </cell>
          <cell r="AA39">
            <v>44959</v>
          </cell>
          <cell r="AB39" t="str">
            <v>HD7853</v>
          </cell>
          <cell r="AC39">
            <v>3</v>
          </cell>
          <cell r="AD39">
            <v>24750</v>
          </cell>
          <cell r="AE39">
            <v>750</v>
          </cell>
          <cell r="AF39" t="e">
            <v>#REF!</v>
          </cell>
          <cell r="AG39">
            <v>44975</v>
          </cell>
          <cell r="AH39" t="str">
            <v>HD7854</v>
          </cell>
          <cell r="AI39">
            <v>4</v>
          </cell>
          <cell r="AJ39">
            <v>25000</v>
          </cell>
          <cell r="AK39">
            <v>1000</v>
          </cell>
          <cell r="AL39" t="e">
            <v>#REF!</v>
          </cell>
          <cell r="AM39">
            <v>44991</v>
          </cell>
          <cell r="AN39" t="str">
            <v>HD7851</v>
          </cell>
          <cell r="AO39">
            <v>1</v>
          </cell>
          <cell r="AP39">
            <v>25250</v>
          </cell>
          <cell r="AQ39">
            <v>1250</v>
          </cell>
          <cell r="AR39" t="e">
            <v>#REF!</v>
          </cell>
          <cell r="AS39">
            <v>45006</v>
          </cell>
          <cell r="AT39" t="str">
            <v>HD7852</v>
          </cell>
          <cell r="AU39">
            <v>2</v>
          </cell>
          <cell r="AV39">
            <v>25500</v>
          </cell>
          <cell r="AW39">
            <v>1500</v>
          </cell>
          <cell r="AX39" t="e">
            <v>#REF!</v>
          </cell>
          <cell r="AY39">
            <v>45022</v>
          </cell>
          <cell r="AZ39" t="str">
            <v>HD7853</v>
          </cell>
          <cell r="BA39">
            <v>3</v>
          </cell>
          <cell r="BB39">
            <v>25750</v>
          </cell>
          <cell r="BC39">
            <v>1750</v>
          </cell>
          <cell r="BD39" t="e">
            <v>#REF!</v>
          </cell>
          <cell r="BE39">
            <v>45037</v>
          </cell>
          <cell r="BF39" t="str">
            <v>HD7855</v>
          </cell>
          <cell r="BG39">
            <v>5</v>
          </cell>
          <cell r="BH39">
            <v>26000</v>
          </cell>
          <cell r="BI39">
            <v>2000</v>
          </cell>
          <cell r="BJ39" t="e">
            <v>#REF!</v>
          </cell>
          <cell r="BK39">
            <v>45053</v>
          </cell>
        </row>
        <row r="40">
          <cell r="B40" t="str">
            <v>HD7873</v>
          </cell>
          <cell r="C40" t="str">
            <v>HD785-7</v>
          </cell>
          <cell r="D40" t="str">
            <v>HD785</v>
          </cell>
          <cell r="E40">
            <v>44862</v>
          </cell>
          <cell r="F40">
            <v>23511.599999999999</v>
          </cell>
          <cell r="G40">
            <v>16</v>
          </cell>
          <cell r="H40">
            <v>24551.599999999999</v>
          </cell>
          <cell r="I40">
            <v>551.59999999999854</v>
          </cell>
          <cell r="J40" t="str">
            <v>HD7853</v>
          </cell>
          <cell r="K40">
            <v>3</v>
          </cell>
          <cell r="L40">
            <v>24750</v>
          </cell>
          <cell r="M40">
            <v>750</v>
          </cell>
          <cell r="N40">
            <v>24743.599999999999</v>
          </cell>
          <cell r="O40">
            <v>44939</v>
          </cell>
          <cell r="P40" t="str">
            <v>HD7854</v>
          </cell>
          <cell r="Q40">
            <v>4</v>
          </cell>
          <cell r="R40">
            <v>25000</v>
          </cell>
          <cell r="S40">
            <v>1000</v>
          </cell>
          <cell r="T40" t="e">
            <v>#REF!</v>
          </cell>
          <cell r="U40">
            <v>44955</v>
          </cell>
          <cell r="V40" t="str">
            <v>HD7851</v>
          </cell>
          <cell r="W40">
            <v>1</v>
          </cell>
          <cell r="X40">
            <v>25250</v>
          </cell>
          <cell r="Y40">
            <v>1250</v>
          </cell>
          <cell r="Z40" t="e">
            <v>#REF!</v>
          </cell>
          <cell r="AA40">
            <v>44971</v>
          </cell>
          <cell r="AB40" t="str">
            <v>HD7852</v>
          </cell>
          <cell r="AC40">
            <v>2</v>
          </cell>
          <cell r="AD40">
            <v>25500</v>
          </cell>
          <cell r="AE40">
            <v>1500</v>
          </cell>
          <cell r="AF40" t="e">
            <v>#REF!</v>
          </cell>
          <cell r="AG40">
            <v>44986</v>
          </cell>
          <cell r="AH40" t="str">
            <v>HD7853</v>
          </cell>
          <cell r="AI40">
            <v>3</v>
          </cell>
          <cell r="AJ40">
            <v>25750</v>
          </cell>
          <cell r="AK40">
            <v>1750</v>
          </cell>
          <cell r="AL40" t="e">
            <v>#REF!</v>
          </cell>
          <cell r="AM40">
            <v>45002</v>
          </cell>
          <cell r="AN40" t="str">
            <v>HD7855</v>
          </cell>
          <cell r="AO40">
            <v>5</v>
          </cell>
          <cell r="AP40">
            <v>26000</v>
          </cell>
          <cell r="AQ40">
            <v>2000</v>
          </cell>
          <cell r="AR40" t="e">
            <v>#REF!</v>
          </cell>
          <cell r="AS40">
            <v>45018</v>
          </cell>
          <cell r="AT40" t="str">
            <v>HD7851</v>
          </cell>
          <cell r="AU40">
            <v>1</v>
          </cell>
          <cell r="AV40">
            <v>26250</v>
          </cell>
          <cell r="AW40">
            <v>2250</v>
          </cell>
          <cell r="AX40" t="e">
            <v>#REF!</v>
          </cell>
          <cell r="AY40">
            <v>45033</v>
          </cell>
          <cell r="AZ40" t="str">
            <v>HD7852</v>
          </cell>
          <cell r="BA40">
            <v>2</v>
          </cell>
          <cell r="BB40">
            <v>26500</v>
          </cell>
          <cell r="BC40">
            <v>2500</v>
          </cell>
          <cell r="BD40" t="e">
            <v>#REF!</v>
          </cell>
          <cell r="BE40">
            <v>45049</v>
          </cell>
          <cell r="BF40" t="str">
            <v>HD7853</v>
          </cell>
          <cell r="BG40">
            <v>3</v>
          </cell>
          <cell r="BH40">
            <v>26750</v>
          </cell>
          <cell r="BI40">
            <v>2750</v>
          </cell>
          <cell r="BJ40" t="e">
            <v>#REF!</v>
          </cell>
          <cell r="BK40">
            <v>45064</v>
          </cell>
        </row>
        <row r="41">
          <cell r="B41" t="str">
            <v>HD7874</v>
          </cell>
          <cell r="C41" t="str">
            <v>HD785-7</v>
          </cell>
          <cell r="D41" t="str">
            <v>HD785</v>
          </cell>
          <cell r="E41">
            <v>44862</v>
          </cell>
          <cell r="F41">
            <v>23710.400000000001</v>
          </cell>
          <cell r="G41">
            <v>16</v>
          </cell>
          <cell r="H41">
            <v>24750.400000000001</v>
          </cell>
          <cell r="I41">
            <v>750.40000000000146</v>
          </cell>
          <cell r="J41" t="str">
            <v>HD7854</v>
          </cell>
          <cell r="K41">
            <v>4</v>
          </cell>
          <cell r="L41">
            <v>25000</v>
          </cell>
          <cell r="M41">
            <v>1000</v>
          </cell>
          <cell r="N41">
            <v>25006.400000000001</v>
          </cell>
          <cell r="O41">
            <v>44943</v>
          </cell>
          <cell r="P41" t="str">
            <v>HD7851</v>
          </cell>
          <cell r="Q41">
            <v>1</v>
          </cell>
          <cell r="R41">
            <v>25250</v>
          </cell>
          <cell r="S41">
            <v>1250</v>
          </cell>
          <cell r="T41" t="e">
            <v>#REF!</v>
          </cell>
          <cell r="U41">
            <v>44958</v>
          </cell>
          <cell r="V41" t="str">
            <v>HD7852</v>
          </cell>
          <cell r="W41">
            <v>2</v>
          </cell>
          <cell r="X41">
            <v>25500</v>
          </cell>
          <cell r="Y41">
            <v>1500</v>
          </cell>
          <cell r="Z41" t="e">
            <v>#REF!</v>
          </cell>
          <cell r="AA41">
            <v>44974</v>
          </cell>
          <cell r="AB41" t="str">
            <v>HD7853</v>
          </cell>
          <cell r="AC41">
            <v>3</v>
          </cell>
          <cell r="AD41">
            <v>25750</v>
          </cell>
          <cell r="AE41">
            <v>1750</v>
          </cell>
          <cell r="AF41" t="e">
            <v>#REF!</v>
          </cell>
          <cell r="AG41">
            <v>44989</v>
          </cell>
          <cell r="AH41" t="str">
            <v>HD7855</v>
          </cell>
          <cell r="AI41">
            <v>5</v>
          </cell>
          <cell r="AJ41">
            <v>26000</v>
          </cell>
          <cell r="AK41">
            <v>2000</v>
          </cell>
          <cell r="AL41" t="e">
            <v>#REF!</v>
          </cell>
          <cell r="AM41">
            <v>45005</v>
          </cell>
          <cell r="AN41" t="str">
            <v>HD7851</v>
          </cell>
          <cell r="AO41">
            <v>1</v>
          </cell>
          <cell r="AP41">
            <v>26250</v>
          </cell>
          <cell r="AQ41">
            <v>2250</v>
          </cell>
          <cell r="AR41" t="e">
            <v>#REF!</v>
          </cell>
          <cell r="AS41">
            <v>45021</v>
          </cell>
          <cell r="AT41" t="str">
            <v>HD7852</v>
          </cell>
          <cell r="AU41">
            <v>2</v>
          </cell>
          <cell r="AV41">
            <v>26500</v>
          </cell>
          <cell r="AW41">
            <v>2500</v>
          </cell>
          <cell r="AX41" t="e">
            <v>#REF!</v>
          </cell>
          <cell r="AY41">
            <v>45036</v>
          </cell>
          <cell r="AZ41" t="str">
            <v>HD7853</v>
          </cell>
          <cell r="BA41">
            <v>3</v>
          </cell>
          <cell r="BB41">
            <v>26750</v>
          </cell>
          <cell r="BC41">
            <v>2750</v>
          </cell>
          <cell r="BD41" t="e">
            <v>#REF!</v>
          </cell>
          <cell r="BE41">
            <v>45052</v>
          </cell>
          <cell r="BF41" t="str">
            <v>HD7854</v>
          </cell>
          <cell r="BG41">
            <v>4</v>
          </cell>
          <cell r="BH41">
            <v>27000</v>
          </cell>
          <cell r="BI41">
            <v>3000</v>
          </cell>
          <cell r="BJ41" t="e">
            <v>#REF!</v>
          </cell>
          <cell r="BK41">
            <v>45068</v>
          </cell>
        </row>
        <row r="42">
          <cell r="B42" t="str">
            <v>HD7875</v>
          </cell>
          <cell r="C42" t="str">
            <v>HD785-7</v>
          </cell>
          <cell r="D42" t="str">
            <v>HD785</v>
          </cell>
          <cell r="E42">
            <v>44862</v>
          </cell>
          <cell r="F42">
            <v>23547.3</v>
          </cell>
          <cell r="G42">
            <v>16</v>
          </cell>
          <cell r="H42">
            <v>24587.3</v>
          </cell>
          <cell r="I42">
            <v>587.29999999999927</v>
          </cell>
          <cell r="J42" t="str">
            <v>HD7853</v>
          </cell>
          <cell r="K42">
            <v>3</v>
          </cell>
          <cell r="L42">
            <v>24750</v>
          </cell>
          <cell r="M42">
            <v>750</v>
          </cell>
          <cell r="N42">
            <v>24747.3</v>
          </cell>
          <cell r="O42">
            <v>44937</v>
          </cell>
          <cell r="P42" t="str">
            <v>HD7854</v>
          </cell>
          <cell r="Q42">
            <v>4</v>
          </cell>
          <cell r="R42">
            <v>25000</v>
          </cell>
          <cell r="S42">
            <v>1000</v>
          </cell>
          <cell r="T42" t="e">
            <v>#REF!</v>
          </cell>
          <cell r="U42">
            <v>44953</v>
          </cell>
          <cell r="V42" t="str">
            <v>HD7851</v>
          </cell>
          <cell r="W42">
            <v>1</v>
          </cell>
          <cell r="X42">
            <v>25250</v>
          </cell>
          <cell r="Y42">
            <v>1250</v>
          </cell>
          <cell r="Z42" t="e">
            <v>#REF!</v>
          </cell>
          <cell r="AA42">
            <v>44968</v>
          </cell>
          <cell r="AB42" t="str">
            <v>HD7852</v>
          </cell>
          <cell r="AC42">
            <v>2</v>
          </cell>
          <cell r="AD42">
            <v>25500</v>
          </cell>
          <cell r="AE42">
            <v>1500</v>
          </cell>
          <cell r="AF42" t="e">
            <v>#REF!</v>
          </cell>
          <cell r="AG42">
            <v>44984</v>
          </cell>
          <cell r="AH42" t="str">
            <v>HD7853</v>
          </cell>
          <cell r="AI42">
            <v>3</v>
          </cell>
          <cell r="AJ42">
            <v>25750</v>
          </cell>
          <cell r="AK42">
            <v>1750</v>
          </cell>
          <cell r="AL42" t="e">
            <v>#REF!</v>
          </cell>
          <cell r="AM42">
            <v>45000</v>
          </cell>
          <cell r="AN42" t="str">
            <v>HD7855</v>
          </cell>
          <cell r="AO42">
            <v>5</v>
          </cell>
          <cell r="AP42">
            <v>26000</v>
          </cell>
          <cell r="AQ42">
            <v>2000</v>
          </cell>
          <cell r="AR42" t="e">
            <v>#REF!</v>
          </cell>
          <cell r="AS42">
            <v>45015</v>
          </cell>
          <cell r="AT42" t="str">
            <v>HD7851</v>
          </cell>
          <cell r="AU42">
            <v>1</v>
          </cell>
          <cell r="AV42">
            <v>26250</v>
          </cell>
          <cell r="AW42">
            <v>2250</v>
          </cell>
          <cell r="AX42" t="e">
            <v>#REF!</v>
          </cell>
          <cell r="AY42">
            <v>45031</v>
          </cell>
          <cell r="AZ42" t="str">
            <v>HD7852</v>
          </cell>
          <cell r="BA42">
            <v>2</v>
          </cell>
          <cell r="BB42">
            <v>26500</v>
          </cell>
          <cell r="BC42">
            <v>2500</v>
          </cell>
          <cell r="BD42" t="e">
            <v>#REF!</v>
          </cell>
          <cell r="BE42">
            <v>45047</v>
          </cell>
          <cell r="BF42" t="str">
            <v>HD7853</v>
          </cell>
          <cell r="BG42">
            <v>3</v>
          </cell>
          <cell r="BH42">
            <v>26750</v>
          </cell>
          <cell r="BI42">
            <v>2750</v>
          </cell>
          <cell r="BJ42" t="e">
            <v>#REF!</v>
          </cell>
          <cell r="BK42">
            <v>45062</v>
          </cell>
        </row>
        <row r="43">
          <cell r="B43" t="str">
            <v>HD7876</v>
          </cell>
          <cell r="C43" t="str">
            <v>HD785-7</v>
          </cell>
          <cell r="D43" t="str">
            <v>HD785</v>
          </cell>
          <cell r="E43">
            <v>44862</v>
          </cell>
          <cell r="F43">
            <v>23385.4</v>
          </cell>
          <cell r="G43">
            <v>16</v>
          </cell>
          <cell r="H43">
            <v>24425.4</v>
          </cell>
          <cell r="I43">
            <v>425.40000000000146</v>
          </cell>
          <cell r="J43" t="str">
            <v>HD7852</v>
          </cell>
          <cell r="K43">
            <v>2</v>
          </cell>
          <cell r="L43">
            <v>24500</v>
          </cell>
          <cell r="M43">
            <v>500</v>
          </cell>
          <cell r="N43">
            <v>24505.4</v>
          </cell>
          <cell r="O43">
            <v>44932</v>
          </cell>
          <cell r="P43" t="str">
            <v>HD7853</v>
          </cell>
          <cell r="Q43">
            <v>3</v>
          </cell>
          <cell r="R43">
            <v>24750</v>
          </cell>
          <cell r="S43">
            <v>750</v>
          </cell>
          <cell r="T43" t="e">
            <v>#REF!</v>
          </cell>
          <cell r="U43">
            <v>44947</v>
          </cell>
          <cell r="V43" t="str">
            <v>HD7854</v>
          </cell>
          <cell r="W43">
            <v>4</v>
          </cell>
          <cell r="X43">
            <v>25000</v>
          </cell>
          <cell r="Y43">
            <v>1000</v>
          </cell>
          <cell r="Z43" t="e">
            <v>#REF!</v>
          </cell>
          <cell r="AA43">
            <v>44963</v>
          </cell>
          <cell r="AB43" t="str">
            <v>HD7851</v>
          </cell>
          <cell r="AC43">
            <v>1</v>
          </cell>
          <cell r="AD43">
            <v>25250</v>
          </cell>
          <cell r="AE43">
            <v>1250</v>
          </cell>
          <cell r="AF43" t="e">
            <v>#REF!</v>
          </cell>
          <cell r="AG43">
            <v>44979</v>
          </cell>
          <cell r="AH43" t="str">
            <v>HD7852</v>
          </cell>
          <cell r="AI43">
            <v>2</v>
          </cell>
          <cell r="AJ43">
            <v>25500</v>
          </cell>
          <cell r="AK43">
            <v>1500</v>
          </cell>
          <cell r="AL43" t="e">
            <v>#REF!</v>
          </cell>
          <cell r="AM43">
            <v>44994</v>
          </cell>
          <cell r="AN43" t="str">
            <v>HD7853</v>
          </cell>
          <cell r="AO43">
            <v>3</v>
          </cell>
          <cell r="AP43">
            <v>25750</v>
          </cell>
          <cell r="AQ43">
            <v>1750</v>
          </cell>
          <cell r="AR43" t="e">
            <v>#REF!</v>
          </cell>
          <cell r="AS43">
            <v>45010</v>
          </cell>
          <cell r="AT43" t="str">
            <v>HD7855</v>
          </cell>
          <cell r="AU43">
            <v>5</v>
          </cell>
          <cell r="AV43">
            <v>26000</v>
          </cell>
          <cell r="AW43">
            <v>2000</v>
          </cell>
          <cell r="AX43" t="e">
            <v>#REF!</v>
          </cell>
          <cell r="AY43">
            <v>45025</v>
          </cell>
          <cell r="AZ43" t="str">
            <v>HD7851</v>
          </cell>
          <cell r="BA43">
            <v>1</v>
          </cell>
          <cell r="BB43">
            <v>26250</v>
          </cell>
          <cell r="BC43">
            <v>2250</v>
          </cell>
          <cell r="BD43" t="e">
            <v>#REF!</v>
          </cell>
          <cell r="BE43">
            <v>45041</v>
          </cell>
          <cell r="BF43" t="str">
            <v>HD7852</v>
          </cell>
          <cell r="BG43">
            <v>2</v>
          </cell>
          <cell r="BH43">
            <v>26500</v>
          </cell>
          <cell r="BI43">
            <v>2500</v>
          </cell>
          <cell r="BJ43" t="e">
            <v>#REF!</v>
          </cell>
          <cell r="BK43">
            <v>45057</v>
          </cell>
        </row>
        <row r="44">
          <cell r="B44" t="str">
            <v>HD7877</v>
          </cell>
          <cell r="C44" t="str">
            <v>HD785-7</v>
          </cell>
          <cell r="D44" t="str">
            <v>HD785</v>
          </cell>
          <cell r="E44">
            <v>44862</v>
          </cell>
          <cell r="F44">
            <v>23282.5</v>
          </cell>
          <cell r="G44">
            <v>16</v>
          </cell>
          <cell r="H44">
            <v>24322.5</v>
          </cell>
          <cell r="I44">
            <v>322.5</v>
          </cell>
          <cell r="J44" t="str">
            <v>HD7852</v>
          </cell>
          <cell r="K44">
            <v>2</v>
          </cell>
          <cell r="L44">
            <v>24500</v>
          </cell>
          <cell r="M44">
            <v>500</v>
          </cell>
          <cell r="N44">
            <v>24498.5</v>
          </cell>
          <cell r="O44">
            <v>44938</v>
          </cell>
          <cell r="P44" t="str">
            <v>HD7853</v>
          </cell>
          <cell r="Q44">
            <v>3</v>
          </cell>
          <cell r="R44">
            <v>24750</v>
          </cell>
          <cell r="S44">
            <v>750</v>
          </cell>
          <cell r="T44" t="e">
            <v>#REF!</v>
          </cell>
          <cell r="U44">
            <v>44954</v>
          </cell>
          <cell r="V44" t="str">
            <v>HD7854</v>
          </cell>
          <cell r="W44">
            <v>4</v>
          </cell>
          <cell r="X44">
            <v>25000</v>
          </cell>
          <cell r="Y44">
            <v>1000</v>
          </cell>
          <cell r="Z44" t="e">
            <v>#REF!</v>
          </cell>
          <cell r="AA44">
            <v>44969</v>
          </cell>
          <cell r="AB44" t="str">
            <v>HD7851</v>
          </cell>
          <cell r="AC44">
            <v>1</v>
          </cell>
          <cell r="AD44">
            <v>25250</v>
          </cell>
          <cell r="AE44">
            <v>1250</v>
          </cell>
          <cell r="AF44" t="e">
            <v>#REF!</v>
          </cell>
          <cell r="AG44">
            <v>44985</v>
          </cell>
          <cell r="AH44" t="str">
            <v>HD7852</v>
          </cell>
          <cell r="AI44">
            <v>2</v>
          </cell>
          <cell r="AJ44">
            <v>25500</v>
          </cell>
          <cell r="AK44">
            <v>1500</v>
          </cell>
          <cell r="AL44" t="e">
            <v>#REF!</v>
          </cell>
          <cell r="AM44">
            <v>45001</v>
          </cell>
          <cell r="AN44" t="str">
            <v>HD7853</v>
          </cell>
          <cell r="AO44">
            <v>3</v>
          </cell>
          <cell r="AP44">
            <v>25750</v>
          </cell>
          <cell r="AQ44">
            <v>1750</v>
          </cell>
          <cell r="AR44" t="e">
            <v>#REF!</v>
          </cell>
          <cell r="AS44">
            <v>45016</v>
          </cell>
          <cell r="AT44" t="str">
            <v>HD7855</v>
          </cell>
          <cell r="AU44">
            <v>5</v>
          </cell>
          <cell r="AV44">
            <v>26000</v>
          </cell>
          <cell r="AW44">
            <v>2000</v>
          </cell>
          <cell r="AX44" t="e">
            <v>#REF!</v>
          </cell>
          <cell r="AY44">
            <v>45032</v>
          </cell>
          <cell r="AZ44" t="str">
            <v>HD7851</v>
          </cell>
          <cell r="BA44">
            <v>1</v>
          </cell>
          <cell r="BB44">
            <v>26250</v>
          </cell>
          <cell r="BC44">
            <v>2250</v>
          </cell>
          <cell r="BD44" t="e">
            <v>#REF!</v>
          </cell>
          <cell r="BE44">
            <v>45047</v>
          </cell>
          <cell r="BF44" t="str">
            <v>HD7852</v>
          </cell>
          <cell r="BG44">
            <v>2</v>
          </cell>
          <cell r="BH44">
            <v>26500</v>
          </cell>
          <cell r="BI44">
            <v>2500</v>
          </cell>
          <cell r="BJ44" t="e">
            <v>#REF!</v>
          </cell>
          <cell r="BK44">
            <v>45063</v>
          </cell>
        </row>
        <row r="45">
          <cell r="B45" t="str">
            <v>HD7878</v>
          </cell>
          <cell r="C45" t="str">
            <v>HD785-7</v>
          </cell>
          <cell r="D45" t="str">
            <v>HD785</v>
          </cell>
          <cell r="E45">
            <v>44862</v>
          </cell>
          <cell r="F45">
            <v>23148.1</v>
          </cell>
          <cell r="G45">
            <v>16</v>
          </cell>
          <cell r="H45">
            <v>24188.1</v>
          </cell>
          <cell r="I45">
            <v>188.09999999999854</v>
          </cell>
          <cell r="J45" t="str">
            <v>HD7851</v>
          </cell>
          <cell r="K45">
            <v>1</v>
          </cell>
          <cell r="L45">
            <v>24250</v>
          </cell>
          <cell r="M45">
            <v>250</v>
          </cell>
          <cell r="N45">
            <v>24252.1</v>
          </cell>
          <cell r="O45">
            <v>44931</v>
          </cell>
          <cell r="P45" t="str">
            <v>HD7852</v>
          </cell>
          <cell r="Q45">
            <v>2</v>
          </cell>
          <cell r="R45">
            <v>24500</v>
          </cell>
          <cell r="S45">
            <v>500</v>
          </cell>
          <cell r="T45" t="e">
            <v>#REF!</v>
          </cell>
          <cell r="U45">
            <v>44946</v>
          </cell>
          <cell r="V45" t="str">
            <v>HD7853</v>
          </cell>
          <cell r="W45">
            <v>3</v>
          </cell>
          <cell r="X45">
            <v>24750</v>
          </cell>
          <cell r="Y45">
            <v>750</v>
          </cell>
          <cell r="Z45" t="e">
            <v>#REF!</v>
          </cell>
          <cell r="AA45">
            <v>44962</v>
          </cell>
          <cell r="AB45" t="str">
            <v>HD7854</v>
          </cell>
          <cell r="AC45">
            <v>4</v>
          </cell>
          <cell r="AD45">
            <v>25000</v>
          </cell>
          <cell r="AE45">
            <v>1000</v>
          </cell>
          <cell r="AF45" t="e">
            <v>#REF!</v>
          </cell>
          <cell r="AG45">
            <v>44978</v>
          </cell>
          <cell r="AH45" t="str">
            <v>HD7851</v>
          </cell>
          <cell r="AI45">
            <v>1</v>
          </cell>
          <cell r="AJ45">
            <v>25250</v>
          </cell>
          <cell r="AK45">
            <v>1250</v>
          </cell>
          <cell r="AL45" t="e">
            <v>#REF!</v>
          </cell>
          <cell r="AM45">
            <v>44993</v>
          </cell>
          <cell r="AN45" t="str">
            <v>HD7852</v>
          </cell>
          <cell r="AO45">
            <v>2</v>
          </cell>
          <cell r="AP45">
            <v>25500</v>
          </cell>
          <cell r="AQ45">
            <v>1500</v>
          </cell>
          <cell r="AR45" t="e">
            <v>#REF!</v>
          </cell>
          <cell r="AS45">
            <v>45009</v>
          </cell>
          <cell r="AT45" t="str">
            <v>HD7853</v>
          </cell>
          <cell r="AU45">
            <v>3</v>
          </cell>
          <cell r="AV45">
            <v>25750</v>
          </cell>
          <cell r="AW45">
            <v>1750</v>
          </cell>
          <cell r="AX45" t="e">
            <v>#REF!</v>
          </cell>
          <cell r="AY45">
            <v>45025</v>
          </cell>
          <cell r="AZ45" t="str">
            <v>HD7855</v>
          </cell>
          <cell r="BA45">
            <v>5</v>
          </cell>
          <cell r="BB45">
            <v>26000</v>
          </cell>
          <cell r="BC45">
            <v>2000</v>
          </cell>
          <cell r="BD45" t="e">
            <v>#REF!</v>
          </cell>
          <cell r="BE45">
            <v>45040</v>
          </cell>
          <cell r="BF45" t="str">
            <v>HD7851</v>
          </cell>
          <cell r="BG45">
            <v>1</v>
          </cell>
          <cell r="BH45">
            <v>26250</v>
          </cell>
          <cell r="BI45">
            <v>2250</v>
          </cell>
          <cell r="BJ45" t="e">
            <v>#REF!</v>
          </cell>
          <cell r="BK45">
            <v>45056</v>
          </cell>
        </row>
        <row r="46">
          <cell r="B46" t="str">
            <v>HD7879</v>
          </cell>
          <cell r="C46" t="str">
            <v>HD785-7</v>
          </cell>
          <cell r="D46" t="str">
            <v>HD785</v>
          </cell>
          <cell r="E46">
            <v>44862</v>
          </cell>
          <cell r="F46">
            <v>22885.5</v>
          </cell>
          <cell r="G46">
            <v>16</v>
          </cell>
          <cell r="H46">
            <v>23925.5</v>
          </cell>
          <cell r="I46">
            <v>925.5</v>
          </cell>
          <cell r="J46" t="str">
            <v>HD7855</v>
          </cell>
          <cell r="K46">
            <v>5</v>
          </cell>
          <cell r="L46">
            <v>24000</v>
          </cell>
          <cell r="M46">
            <v>0</v>
          </cell>
          <cell r="N46">
            <v>24005.5</v>
          </cell>
          <cell r="O46">
            <v>44932</v>
          </cell>
          <cell r="P46" t="str">
            <v>HD7851</v>
          </cell>
          <cell r="Q46">
            <v>1</v>
          </cell>
          <cell r="R46">
            <v>24250</v>
          </cell>
          <cell r="S46">
            <v>250</v>
          </cell>
          <cell r="T46" t="e">
            <v>#REF!</v>
          </cell>
          <cell r="U46">
            <v>44947</v>
          </cell>
          <cell r="V46" t="str">
            <v>HD7852</v>
          </cell>
          <cell r="W46">
            <v>2</v>
          </cell>
          <cell r="X46">
            <v>24500</v>
          </cell>
          <cell r="Y46">
            <v>500</v>
          </cell>
          <cell r="Z46" t="e">
            <v>#REF!</v>
          </cell>
          <cell r="AA46">
            <v>44963</v>
          </cell>
          <cell r="AB46" t="str">
            <v>HD7853</v>
          </cell>
          <cell r="AC46">
            <v>3</v>
          </cell>
          <cell r="AD46">
            <v>24750</v>
          </cell>
          <cell r="AE46">
            <v>750</v>
          </cell>
          <cell r="AF46" t="e">
            <v>#REF!</v>
          </cell>
          <cell r="AG46">
            <v>44979</v>
          </cell>
          <cell r="AH46" t="str">
            <v>HD7854</v>
          </cell>
          <cell r="AI46">
            <v>4</v>
          </cell>
          <cell r="AJ46">
            <v>25000</v>
          </cell>
          <cell r="AK46">
            <v>1000</v>
          </cell>
          <cell r="AL46" t="e">
            <v>#REF!</v>
          </cell>
          <cell r="AM46">
            <v>44994</v>
          </cell>
          <cell r="AN46" t="str">
            <v>HD7851</v>
          </cell>
          <cell r="AO46">
            <v>1</v>
          </cell>
          <cell r="AP46">
            <v>25250</v>
          </cell>
          <cell r="AQ46">
            <v>1250</v>
          </cell>
          <cell r="AR46" t="e">
            <v>#REF!</v>
          </cell>
          <cell r="AS46">
            <v>45010</v>
          </cell>
          <cell r="AT46" t="str">
            <v>HD7852</v>
          </cell>
          <cell r="AU46">
            <v>2</v>
          </cell>
          <cell r="AV46">
            <v>25500</v>
          </cell>
          <cell r="AW46">
            <v>1500</v>
          </cell>
          <cell r="AX46" t="e">
            <v>#REF!</v>
          </cell>
          <cell r="AY46">
            <v>45025</v>
          </cell>
          <cell r="AZ46" t="str">
            <v>HD7853</v>
          </cell>
          <cell r="BA46">
            <v>3</v>
          </cell>
          <cell r="BB46">
            <v>25750</v>
          </cell>
          <cell r="BC46">
            <v>1750</v>
          </cell>
          <cell r="BD46" t="e">
            <v>#REF!</v>
          </cell>
          <cell r="BE46">
            <v>45041</v>
          </cell>
          <cell r="BF46" t="str">
            <v>HD7855</v>
          </cell>
          <cell r="BG46">
            <v>5</v>
          </cell>
          <cell r="BH46">
            <v>26000</v>
          </cell>
          <cell r="BI46">
            <v>2000</v>
          </cell>
          <cell r="BJ46" t="e">
            <v>#REF!</v>
          </cell>
          <cell r="BK46">
            <v>45057</v>
          </cell>
        </row>
        <row r="47">
          <cell r="B47" t="str">
            <v>HD7880</v>
          </cell>
          <cell r="C47" t="str">
            <v>HD785-7</v>
          </cell>
          <cell r="D47" t="str">
            <v>HD785</v>
          </cell>
          <cell r="E47">
            <v>44862</v>
          </cell>
          <cell r="F47">
            <v>23854.1</v>
          </cell>
          <cell r="G47">
            <v>16</v>
          </cell>
          <cell r="H47">
            <v>24894.1</v>
          </cell>
          <cell r="I47">
            <v>894.09999999999854</v>
          </cell>
          <cell r="J47" t="str">
            <v>HD7854</v>
          </cell>
          <cell r="K47">
            <v>4</v>
          </cell>
          <cell r="L47">
            <v>25000</v>
          </cell>
          <cell r="M47">
            <v>1000</v>
          </cell>
          <cell r="N47">
            <v>25006.1</v>
          </cell>
          <cell r="O47">
            <v>44934</v>
          </cell>
          <cell r="P47" t="str">
            <v>HD7851</v>
          </cell>
          <cell r="Q47">
            <v>1</v>
          </cell>
          <cell r="R47">
            <v>25250</v>
          </cell>
          <cell r="S47">
            <v>1250</v>
          </cell>
          <cell r="T47" t="e">
            <v>#REF!</v>
          </cell>
          <cell r="U47">
            <v>44949</v>
          </cell>
          <cell r="V47" t="str">
            <v>HD7852</v>
          </cell>
          <cell r="W47">
            <v>2</v>
          </cell>
          <cell r="X47">
            <v>25500</v>
          </cell>
          <cell r="Y47">
            <v>1500</v>
          </cell>
          <cell r="Z47" t="e">
            <v>#REF!</v>
          </cell>
          <cell r="AA47">
            <v>44965</v>
          </cell>
          <cell r="AB47" t="str">
            <v>HD7853</v>
          </cell>
          <cell r="AC47">
            <v>3</v>
          </cell>
          <cell r="AD47">
            <v>25750</v>
          </cell>
          <cell r="AE47">
            <v>1750</v>
          </cell>
          <cell r="AF47" t="e">
            <v>#REF!</v>
          </cell>
          <cell r="AG47">
            <v>44980</v>
          </cell>
          <cell r="AH47" t="str">
            <v>HD7855</v>
          </cell>
          <cell r="AI47">
            <v>5</v>
          </cell>
          <cell r="AJ47">
            <v>26000</v>
          </cell>
          <cell r="AK47">
            <v>2000</v>
          </cell>
          <cell r="AL47" t="e">
            <v>#REF!</v>
          </cell>
          <cell r="AM47">
            <v>44996</v>
          </cell>
          <cell r="AN47" t="str">
            <v>HD7851</v>
          </cell>
          <cell r="AO47">
            <v>1</v>
          </cell>
          <cell r="AP47">
            <v>26250</v>
          </cell>
          <cell r="AQ47">
            <v>2250</v>
          </cell>
          <cell r="AR47" t="e">
            <v>#REF!</v>
          </cell>
          <cell r="AS47">
            <v>45012</v>
          </cell>
          <cell r="AT47" t="str">
            <v>HD7852</v>
          </cell>
          <cell r="AU47">
            <v>2</v>
          </cell>
          <cell r="AV47">
            <v>26500</v>
          </cell>
          <cell r="AW47">
            <v>2500</v>
          </cell>
          <cell r="AX47" t="e">
            <v>#REF!</v>
          </cell>
          <cell r="AY47">
            <v>45027</v>
          </cell>
          <cell r="AZ47" t="str">
            <v>HD7853</v>
          </cell>
          <cell r="BA47">
            <v>3</v>
          </cell>
          <cell r="BB47">
            <v>26750</v>
          </cell>
          <cell r="BC47">
            <v>2750</v>
          </cell>
          <cell r="BD47" t="e">
            <v>#REF!</v>
          </cell>
          <cell r="BE47">
            <v>45043</v>
          </cell>
          <cell r="BF47" t="str">
            <v>HD7854</v>
          </cell>
          <cell r="BG47">
            <v>4</v>
          </cell>
          <cell r="BH47">
            <v>27000</v>
          </cell>
          <cell r="BI47">
            <v>3000</v>
          </cell>
          <cell r="BJ47" t="e">
            <v>#REF!</v>
          </cell>
          <cell r="BK47">
            <v>45059</v>
          </cell>
        </row>
        <row r="48">
          <cell r="B48" t="str">
            <v>HD7884</v>
          </cell>
          <cell r="C48" t="str">
            <v>HD785-7</v>
          </cell>
          <cell r="D48" t="str">
            <v>HD785</v>
          </cell>
          <cell r="E48">
            <v>44862</v>
          </cell>
          <cell r="F48">
            <v>23618.9</v>
          </cell>
          <cell r="G48">
            <v>16</v>
          </cell>
          <cell r="H48">
            <v>24658.9</v>
          </cell>
          <cell r="I48">
            <v>658.90000000000146</v>
          </cell>
          <cell r="J48" t="str">
            <v>HD7853</v>
          </cell>
          <cell r="K48">
            <v>3</v>
          </cell>
          <cell r="L48">
            <v>24750</v>
          </cell>
          <cell r="M48">
            <v>750</v>
          </cell>
          <cell r="N48">
            <v>24754.9</v>
          </cell>
          <cell r="O48">
            <v>44933</v>
          </cell>
          <cell r="P48" t="str">
            <v>HD7854</v>
          </cell>
          <cell r="Q48">
            <v>4</v>
          </cell>
          <cell r="R48">
            <v>25000</v>
          </cell>
          <cell r="S48">
            <v>1000</v>
          </cell>
          <cell r="T48" t="e">
            <v>#REF!</v>
          </cell>
          <cell r="U48">
            <v>44948</v>
          </cell>
          <cell r="V48" t="str">
            <v>HD7851</v>
          </cell>
          <cell r="W48">
            <v>1</v>
          </cell>
          <cell r="X48">
            <v>25250</v>
          </cell>
          <cell r="Y48">
            <v>1250</v>
          </cell>
          <cell r="Z48" t="e">
            <v>#REF!</v>
          </cell>
          <cell r="AA48">
            <v>44964</v>
          </cell>
          <cell r="AB48" t="str">
            <v>HD7852</v>
          </cell>
          <cell r="AC48">
            <v>2</v>
          </cell>
          <cell r="AD48">
            <v>25500</v>
          </cell>
          <cell r="AE48">
            <v>1500</v>
          </cell>
          <cell r="AF48" t="e">
            <v>#REF!</v>
          </cell>
          <cell r="AG48">
            <v>44980</v>
          </cell>
          <cell r="AH48" t="str">
            <v>HD7853</v>
          </cell>
          <cell r="AI48">
            <v>3</v>
          </cell>
          <cell r="AJ48">
            <v>25750</v>
          </cell>
          <cell r="AK48">
            <v>1750</v>
          </cell>
          <cell r="AL48" t="e">
            <v>#REF!</v>
          </cell>
          <cell r="AM48">
            <v>44995</v>
          </cell>
          <cell r="AN48" t="str">
            <v>HD7855</v>
          </cell>
          <cell r="AO48">
            <v>5</v>
          </cell>
          <cell r="AP48">
            <v>26000</v>
          </cell>
          <cell r="AQ48">
            <v>2000</v>
          </cell>
          <cell r="AR48" t="e">
            <v>#REF!</v>
          </cell>
          <cell r="AS48">
            <v>45011</v>
          </cell>
          <cell r="AT48" t="str">
            <v>HD7851</v>
          </cell>
          <cell r="AU48">
            <v>1</v>
          </cell>
          <cell r="AV48">
            <v>26250</v>
          </cell>
          <cell r="AW48">
            <v>2250</v>
          </cell>
          <cell r="AX48" t="e">
            <v>#REF!</v>
          </cell>
          <cell r="AY48">
            <v>45026</v>
          </cell>
          <cell r="AZ48" t="str">
            <v>HD7852</v>
          </cell>
          <cell r="BA48">
            <v>2</v>
          </cell>
          <cell r="BB48">
            <v>26500</v>
          </cell>
          <cell r="BC48">
            <v>2500</v>
          </cell>
          <cell r="BD48" t="e">
            <v>#REF!</v>
          </cell>
          <cell r="BE48">
            <v>45042</v>
          </cell>
          <cell r="BF48" t="str">
            <v>HD7853</v>
          </cell>
          <cell r="BG48">
            <v>3</v>
          </cell>
          <cell r="BH48">
            <v>26750</v>
          </cell>
          <cell r="BI48">
            <v>2750</v>
          </cell>
          <cell r="BJ48" t="e">
            <v>#REF!</v>
          </cell>
          <cell r="BK48">
            <v>45058</v>
          </cell>
        </row>
        <row r="49">
          <cell r="B49" t="str">
            <v>HD7885</v>
          </cell>
          <cell r="C49" t="str">
            <v>HD785-7</v>
          </cell>
          <cell r="D49" t="str">
            <v>HD785</v>
          </cell>
          <cell r="E49">
            <v>44862</v>
          </cell>
          <cell r="F49">
            <v>23645.7</v>
          </cell>
          <cell r="G49">
            <v>16</v>
          </cell>
          <cell r="H49">
            <v>24685.7</v>
          </cell>
          <cell r="I49">
            <v>685.70000000000073</v>
          </cell>
          <cell r="J49" t="str">
            <v>HD7853</v>
          </cell>
          <cell r="K49">
            <v>3</v>
          </cell>
          <cell r="L49">
            <v>24750</v>
          </cell>
          <cell r="M49">
            <v>750</v>
          </cell>
          <cell r="N49">
            <v>24749.7</v>
          </cell>
          <cell r="O49">
            <v>44931</v>
          </cell>
          <cell r="P49" t="str">
            <v>HD7854</v>
          </cell>
          <cell r="Q49">
            <v>4</v>
          </cell>
          <cell r="R49">
            <v>25000</v>
          </cell>
          <cell r="S49">
            <v>1000</v>
          </cell>
          <cell r="T49" t="e">
            <v>#REF!</v>
          </cell>
          <cell r="U49">
            <v>44947</v>
          </cell>
          <cell r="V49" t="str">
            <v>HD7851</v>
          </cell>
          <cell r="W49">
            <v>1</v>
          </cell>
          <cell r="X49">
            <v>25250</v>
          </cell>
          <cell r="Y49">
            <v>1250</v>
          </cell>
          <cell r="Z49" t="e">
            <v>#REF!</v>
          </cell>
          <cell r="AA49">
            <v>44962</v>
          </cell>
          <cell r="AB49" t="str">
            <v>HD7852</v>
          </cell>
          <cell r="AC49">
            <v>2</v>
          </cell>
          <cell r="AD49">
            <v>25500</v>
          </cell>
          <cell r="AE49">
            <v>1500</v>
          </cell>
          <cell r="AF49" t="e">
            <v>#REF!</v>
          </cell>
          <cell r="AG49">
            <v>44978</v>
          </cell>
          <cell r="AH49" t="str">
            <v>HD7853</v>
          </cell>
          <cell r="AI49">
            <v>3</v>
          </cell>
          <cell r="AJ49">
            <v>25750</v>
          </cell>
          <cell r="AK49">
            <v>1750</v>
          </cell>
          <cell r="AL49" t="e">
            <v>#REF!</v>
          </cell>
          <cell r="AM49">
            <v>44994</v>
          </cell>
          <cell r="AN49" t="str">
            <v>HD7855</v>
          </cell>
          <cell r="AO49">
            <v>5</v>
          </cell>
          <cell r="AP49">
            <v>26000</v>
          </cell>
          <cell r="AQ49">
            <v>2000</v>
          </cell>
          <cell r="AR49" t="e">
            <v>#REF!</v>
          </cell>
          <cell r="AS49">
            <v>45009</v>
          </cell>
          <cell r="AT49" t="str">
            <v>HD7851</v>
          </cell>
          <cell r="AU49">
            <v>1</v>
          </cell>
          <cell r="AV49">
            <v>26250</v>
          </cell>
          <cell r="AW49">
            <v>2250</v>
          </cell>
          <cell r="AX49" t="e">
            <v>#REF!</v>
          </cell>
          <cell r="AY49">
            <v>45025</v>
          </cell>
          <cell r="AZ49" t="str">
            <v>HD7852</v>
          </cell>
          <cell r="BA49">
            <v>2</v>
          </cell>
          <cell r="BB49">
            <v>26500</v>
          </cell>
          <cell r="BC49">
            <v>2500</v>
          </cell>
          <cell r="BD49" t="e">
            <v>#REF!</v>
          </cell>
          <cell r="BE49">
            <v>45040</v>
          </cell>
          <cell r="BF49" t="str">
            <v>HD7853</v>
          </cell>
          <cell r="BG49">
            <v>3</v>
          </cell>
          <cell r="BH49">
            <v>26750</v>
          </cell>
          <cell r="BI49">
            <v>2750</v>
          </cell>
          <cell r="BJ49" t="e">
            <v>#REF!</v>
          </cell>
          <cell r="BK49">
            <v>45056</v>
          </cell>
        </row>
        <row r="50">
          <cell r="B50" t="str">
            <v>HD7886</v>
          </cell>
          <cell r="C50" t="str">
            <v>HD785-7</v>
          </cell>
          <cell r="D50" t="str">
            <v>HD785</v>
          </cell>
          <cell r="E50">
            <v>44862</v>
          </cell>
          <cell r="F50">
            <v>23910.799999999999</v>
          </cell>
          <cell r="G50">
            <v>16</v>
          </cell>
          <cell r="H50">
            <v>24950.799999999999</v>
          </cell>
          <cell r="I50">
            <v>950.79999999999927</v>
          </cell>
          <cell r="J50" t="str">
            <v>HD7854</v>
          </cell>
          <cell r="K50">
            <v>4</v>
          </cell>
          <cell r="L50">
            <v>25000</v>
          </cell>
          <cell r="M50">
            <v>1000</v>
          </cell>
          <cell r="N50">
            <v>24998.799999999999</v>
          </cell>
          <cell r="O50">
            <v>44930</v>
          </cell>
          <cell r="P50" t="str">
            <v>HD7851</v>
          </cell>
          <cell r="Q50">
            <v>1</v>
          </cell>
          <cell r="R50">
            <v>25250</v>
          </cell>
          <cell r="S50">
            <v>1250</v>
          </cell>
          <cell r="T50" t="e">
            <v>#REF!</v>
          </cell>
          <cell r="U50">
            <v>44946</v>
          </cell>
          <cell r="V50" t="str">
            <v>HD7852</v>
          </cell>
          <cell r="W50">
            <v>2</v>
          </cell>
          <cell r="X50">
            <v>25500</v>
          </cell>
          <cell r="Y50">
            <v>1500</v>
          </cell>
          <cell r="Z50" t="e">
            <v>#REF!</v>
          </cell>
          <cell r="AA50">
            <v>44961</v>
          </cell>
          <cell r="AB50" t="str">
            <v>HD7853</v>
          </cell>
          <cell r="AC50">
            <v>3</v>
          </cell>
          <cell r="AD50">
            <v>25750</v>
          </cell>
          <cell r="AE50">
            <v>1750</v>
          </cell>
          <cell r="AF50" t="e">
            <v>#REF!</v>
          </cell>
          <cell r="AG50">
            <v>44977</v>
          </cell>
          <cell r="AH50" t="str">
            <v>HD7855</v>
          </cell>
          <cell r="AI50">
            <v>5</v>
          </cell>
          <cell r="AJ50">
            <v>26000</v>
          </cell>
          <cell r="AK50">
            <v>2000</v>
          </cell>
          <cell r="AL50" t="e">
            <v>#REF!</v>
          </cell>
          <cell r="AM50">
            <v>44993</v>
          </cell>
          <cell r="AN50" t="str">
            <v>HD7851</v>
          </cell>
          <cell r="AO50">
            <v>1</v>
          </cell>
          <cell r="AP50">
            <v>26250</v>
          </cell>
          <cell r="AQ50">
            <v>2250</v>
          </cell>
          <cell r="AR50" t="e">
            <v>#REF!</v>
          </cell>
          <cell r="AS50">
            <v>45008</v>
          </cell>
          <cell r="AT50" t="str">
            <v>HD7852</v>
          </cell>
          <cell r="AU50">
            <v>2</v>
          </cell>
          <cell r="AV50">
            <v>26500</v>
          </cell>
          <cell r="AW50">
            <v>2500</v>
          </cell>
          <cell r="AX50" t="e">
            <v>#REF!</v>
          </cell>
          <cell r="AY50">
            <v>45024</v>
          </cell>
          <cell r="AZ50" t="str">
            <v>HD7853</v>
          </cell>
          <cell r="BA50">
            <v>3</v>
          </cell>
          <cell r="BB50">
            <v>26750</v>
          </cell>
          <cell r="BC50">
            <v>2750</v>
          </cell>
          <cell r="BD50" t="e">
            <v>#REF!</v>
          </cell>
          <cell r="BE50">
            <v>45039</v>
          </cell>
          <cell r="BF50" t="str">
            <v>HD7854</v>
          </cell>
          <cell r="BG50">
            <v>4</v>
          </cell>
          <cell r="BH50">
            <v>27000</v>
          </cell>
          <cell r="BI50">
            <v>3000</v>
          </cell>
          <cell r="BJ50" t="e">
            <v>#REF!</v>
          </cell>
          <cell r="BK50">
            <v>45055</v>
          </cell>
        </row>
        <row r="51">
          <cell r="B51" t="str">
            <v>HD7887</v>
          </cell>
          <cell r="C51" t="str">
            <v>HD785-7</v>
          </cell>
          <cell r="D51" t="str">
            <v>HD785</v>
          </cell>
          <cell r="E51">
            <v>44862</v>
          </cell>
          <cell r="F51">
            <v>24378.9</v>
          </cell>
          <cell r="G51">
            <v>16</v>
          </cell>
          <cell r="H51">
            <v>25418.9</v>
          </cell>
          <cell r="I51">
            <v>418.90000000000146</v>
          </cell>
          <cell r="J51" t="str">
            <v>HD7852</v>
          </cell>
          <cell r="K51">
            <v>2</v>
          </cell>
          <cell r="L51">
            <v>25500</v>
          </cell>
          <cell r="M51">
            <v>1500</v>
          </cell>
          <cell r="N51">
            <v>25498.9</v>
          </cell>
          <cell r="O51">
            <v>44932</v>
          </cell>
          <cell r="P51" t="str">
            <v>HD7853</v>
          </cell>
          <cell r="Q51">
            <v>3</v>
          </cell>
          <cell r="R51">
            <v>25750</v>
          </cell>
          <cell r="S51">
            <v>1750</v>
          </cell>
          <cell r="T51" t="e">
            <v>#REF!</v>
          </cell>
          <cell r="U51">
            <v>44948</v>
          </cell>
          <cell r="V51" t="str">
            <v>HD7855</v>
          </cell>
          <cell r="W51">
            <v>5</v>
          </cell>
          <cell r="X51">
            <v>26000</v>
          </cell>
          <cell r="Y51">
            <v>2000</v>
          </cell>
          <cell r="Z51" t="e">
            <v>#REF!</v>
          </cell>
          <cell r="AA51">
            <v>44963</v>
          </cell>
          <cell r="AB51" t="str">
            <v>HD7851</v>
          </cell>
          <cell r="AC51">
            <v>1</v>
          </cell>
          <cell r="AD51">
            <v>26250</v>
          </cell>
          <cell r="AE51">
            <v>2250</v>
          </cell>
          <cell r="AF51" t="e">
            <v>#REF!</v>
          </cell>
          <cell r="AG51">
            <v>44979</v>
          </cell>
          <cell r="AH51" t="str">
            <v>HD7852</v>
          </cell>
          <cell r="AI51">
            <v>2</v>
          </cell>
          <cell r="AJ51">
            <v>26500</v>
          </cell>
          <cell r="AK51">
            <v>2500</v>
          </cell>
          <cell r="AL51" t="e">
            <v>#REF!</v>
          </cell>
          <cell r="AM51">
            <v>44995</v>
          </cell>
          <cell r="AN51" t="str">
            <v>HD7853</v>
          </cell>
          <cell r="AO51">
            <v>3</v>
          </cell>
          <cell r="AP51">
            <v>26750</v>
          </cell>
          <cell r="AQ51">
            <v>2750</v>
          </cell>
          <cell r="AR51" t="e">
            <v>#REF!</v>
          </cell>
          <cell r="AS51">
            <v>45010</v>
          </cell>
          <cell r="AT51" t="str">
            <v>HD7854</v>
          </cell>
          <cell r="AU51">
            <v>4</v>
          </cell>
          <cell r="AV51">
            <v>27000</v>
          </cell>
          <cell r="AW51">
            <v>3000</v>
          </cell>
          <cell r="AX51" t="e">
            <v>#REF!</v>
          </cell>
          <cell r="AY51">
            <v>45026</v>
          </cell>
          <cell r="AZ51" t="str">
            <v>HD7851</v>
          </cell>
          <cell r="BA51">
            <v>1</v>
          </cell>
          <cell r="BB51">
            <v>27250</v>
          </cell>
          <cell r="BC51">
            <v>3250</v>
          </cell>
          <cell r="BD51" t="e">
            <v>#REF!</v>
          </cell>
          <cell r="BE51">
            <v>45041</v>
          </cell>
          <cell r="BF51" t="str">
            <v>HD7852</v>
          </cell>
          <cell r="BG51">
            <v>2</v>
          </cell>
          <cell r="BH51">
            <v>27500</v>
          </cell>
          <cell r="BI51">
            <v>3500</v>
          </cell>
          <cell r="BJ51" t="e">
            <v>#REF!</v>
          </cell>
          <cell r="BK51">
            <v>45057</v>
          </cell>
        </row>
        <row r="52">
          <cell r="B52" t="str">
            <v>HD7890</v>
          </cell>
          <cell r="C52" t="str">
            <v>HD785-7</v>
          </cell>
          <cell r="D52" t="str">
            <v>HD785</v>
          </cell>
          <cell r="E52">
            <v>44862</v>
          </cell>
          <cell r="F52">
            <v>22091.1</v>
          </cell>
          <cell r="G52">
            <v>16</v>
          </cell>
          <cell r="H52">
            <v>23131.1</v>
          </cell>
          <cell r="I52">
            <v>131.09999999999854</v>
          </cell>
          <cell r="J52" t="str">
            <v>HD7851</v>
          </cell>
          <cell r="K52">
            <v>1</v>
          </cell>
          <cell r="L52">
            <v>23250</v>
          </cell>
          <cell r="M52">
            <v>3250</v>
          </cell>
          <cell r="N52">
            <v>23243.1</v>
          </cell>
          <cell r="O52">
            <v>44934</v>
          </cell>
          <cell r="P52" t="str">
            <v>HD7852</v>
          </cell>
          <cell r="Q52">
            <v>2</v>
          </cell>
          <cell r="R52">
            <v>23500</v>
          </cell>
          <cell r="S52">
            <v>3500</v>
          </cell>
          <cell r="T52" t="e">
            <v>#REF!</v>
          </cell>
          <cell r="U52">
            <v>44950</v>
          </cell>
          <cell r="V52" t="str">
            <v>HD7853</v>
          </cell>
          <cell r="W52">
            <v>3</v>
          </cell>
          <cell r="X52">
            <v>23750</v>
          </cell>
          <cell r="Y52">
            <v>3750</v>
          </cell>
          <cell r="Z52" t="e">
            <v>#REF!</v>
          </cell>
          <cell r="AA52">
            <v>44966</v>
          </cell>
          <cell r="AB52" t="str">
            <v>HD7855</v>
          </cell>
          <cell r="AC52">
            <v>5</v>
          </cell>
          <cell r="AD52">
            <v>24000</v>
          </cell>
          <cell r="AE52">
            <v>0</v>
          </cell>
          <cell r="AF52" t="e">
            <v>#REF!</v>
          </cell>
          <cell r="AG52">
            <v>44981</v>
          </cell>
          <cell r="AH52" t="str">
            <v>HD7851</v>
          </cell>
          <cell r="AI52">
            <v>1</v>
          </cell>
          <cell r="AJ52">
            <v>24250</v>
          </cell>
          <cell r="AK52">
            <v>250</v>
          </cell>
          <cell r="AL52" t="e">
            <v>#REF!</v>
          </cell>
          <cell r="AM52">
            <v>44997</v>
          </cell>
          <cell r="AN52" t="str">
            <v>HD7852</v>
          </cell>
          <cell r="AO52">
            <v>2</v>
          </cell>
          <cell r="AP52">
            <v>24500</v>
          </cell>
          <cell r="AQ52">
            <v>500</v>
          </cell>
          <cell r="AR52" t="e">
            <v>#REF!</v>
          </cell>
          <cell r="AS52">
            <v>45013</v>
          </cell>
          <cell r="AT52" t="str">
            <v>HD7853</v>
          </cell>
          <cell r="AU52">
            <v>3</v>
          </cell>
          <cell r="AV52">
            <v>24750</v>
          </cell>
          <cell r="AW52">
            <v>750</v>
          </cell>
          <cell r="AX52" t="e">
            <v>#REF!</v>
          </cell>
          <cell r="AY52">
            <v>45028</v>
          </cell>
          <cell r="AZ52" t="str">
            <v>HD7854</v>
          </cell>
          <cell r="BA52">
            <v>4</v>
          </cell>
          <cell r="BB52">
            <v>25000</v>
          </cell>
          <cell r="BC52">
            <v>1000</v>
          </cell>
          <cell r="BD52" t="e">
            <v>#REF!</v>
          </cell>
          <cell r="BE52">
            <v>45044</v>
          </cell>
          <cell r="BF52" t="str">
            <v>HD7851</v>
          </cell>
          <cell r="BG52">
            <v>1</v>
          </cell>
          <cell r="BH52">
            <v>25250</v>
          </cell>
          <cell r="BI52">
            <v>1250</v>
          </cell>
          <cell r="BJ52" t="e">
            <v>#REF!</v>
          </cell>
          <cell r="BK52">
            <v>45059</v>
          </cell>
        </row>
        <row r="53">
          <cell r="B53" t="str">
            <v>HD7891</v>
          </cell>
          <cell r="C53" t="str">
            <v>HD785-7</v>
          </cell>
          <cell r="D53" t="str">
            <v>HD785</v>
          </cell>
          <cell r="E53">
            <v>44862</v>
          </cell>
          <cell r="F53">
            <v>22014</v>
          </cell>
          <cell r="G53">
            <v>16</v>
          </cell>
          <cell r="H53">
            <v>23054</v>
          </cell>
          <cell r="I53">
            <v>54</v>
          </cell>
          <cell r="J53" t="str">
            <v>HD7851</v>
          </cell>
          <cell r="K53">
            <v>1</v>
          </cell>
          <cell r="L53">
            <v>23250</v>
          </cell>
          <cell r="M53">
            <v>3250</v>
          </cell>
          <cell r="N53">
            <v>23246</v>
          </cell>
          <cell r="O53">
            <v>44939</v>
          </cell>
          <cell r="P53" t="str">
            <v>HD7852</v>
          </cell>
          <cell r="Q53">
            <v>2</v>
          </cell>
          <cell r="R53">
            <v>23500</v>
          </cell>
          <cell r="S53">
            <v>3500</v>
          </cell>
          <cell r="T53" t="e">
            <v>#REF!</v>
          </cell>
          <cell r="U53">
            <v>44955</v>
          </cell>
          <cell r="V53" t="str">
            <v>HD7853</v>
          </cell>
          <cell r="W53">
            <v>3</v>
          </cell>
          <cell r="X53">
            <v>23750</v>
          </cell>
          <cell r="Y53">
            <v>3750</v>
          </cell>
          <cell r="Z53" t="e">
            <v>#REF!</v>
          </cell>
          <cell r="AA53">
            <v>44971</v>
          </cell>
          <cell r="AB53" t="str">
            <v>HD7855</v>
          </cell>
          <cell r="AC53">
            <v>5</v>
          </cell>
          <cell r="AD53">
            <v>24000</v>
          </cell>
          <cell r="AE53">
            <v>0</v>
          </cell>
          <cell r="AF53" t="e">
            <v>#REF!</v>
          </cell>
          <cell r="AG53">
            <v>44986</v>
          </cell>
          <cell r="AH53" t="str">
            <v>HD7851</v>
          </cell>
          <cell r="AI53">
            <v>1</v>
          </cell>
          <cell r="AJ53">
            <v>24250</v>
          </cell>
          <cell r="AK53">
            <v>250</v>
          </cell>
          <cell r="AL53" t="e">
            <v>#REF!</v>
          </cell>
          <cell r="AM53">
            <v>45002</v>
          </cell>
          <cell r="AN53" t="str">
            <v>HD7852</v>
          </cell>
          <cell r="AO53">
            <v>2</v>
          </cell>
          <cell r="AP53">
            <v>24500</v>
          </cell>
          <cell r="AQ53">
            <v>500</v>
          </cell>
          <cell r="AR53" t="e">
            <v>#REF!</v>
          </cell>
          <cell r="AS53">
            <v>45017</v>
          </cell>
          <cell r="AT53" t="str">
            <v>HD7853</v>
          </cell>
          <cell r="AU53">
            <v>3</v>
          </cell>
          <cell r="AV53">
            <v>24750</v>
          </cell>
          <cell r="AW53">
            <v>750</v>
          </cell>
          <cell r="AX53" t="e">
            <v>#REF!</v>
          </cell>
          <cell r="AY53">
            <v>45033</v>
          </cell>
          <cell r="AZ53" t="str">
            <v>HD7854</v>
          </cell>
          <cell r="BA53">
            <v>4</v>
          </cell>
          <cell r="BB53">
            <v>25000</v>
          </cell>
          <cell r="BC53">
            <v>1000</v>
          </cell>
          <cell r="BD53" t="e">
            <v>#REF!</v>
          </cell>
          <cell r="BE53">
            <v>45049</v>
          </cell>
          <cell r="BF53" t="str">
            <v>HD7851</v>
          </cell>
          <cell r="BG53">
            <v>1</v>
          </cell>
          <cell r="BH53">
            <v>25250</v>
          </cell>
          <cell r="BI53">
            <v>1250</v>
          </cell>
          <cell r="BJ53" t="e">
            <v>#REF!</v>
          </cell>
          <cell r="BK53">
            <v>45064</v>
          </cell>
        </row>
        <row r="54">
          <cell r="B54" t="str">
            <v>HD7892</v>
          </cell>
          <cell r="C54" t="str">
            <v>HD785-7</v>
          </cell>
          <cell r="D54" t="str">
            <v>HD785</v>
          </cell>
          <cell r="E54">
            <v>44862</v>
          </cell>
          <cell r="F54">
            <v>23050.7</v>
          </cell>
          <cell r="G54">
            <v>16</v>
          </cell>
          <cell r="H54">
            <v>24090.7</v>
          </cell>
          <cell r="I54">
            <v>90.700000000000728</v>
          </cell>
          <cell r="J54" t="str">
            <v>HD7851</v>
          </cell>
          <cell r="K54">
            <v>1</v>
          </cell>
          <cell r="L54">
            <v>24250</v>
          </cell>
          <cell r="M54">
            <v>250</v>
          </cell>
          <cell r="N54">
            <v>24250.7</v>
          </cell>
          <cell r="O54">
            <v>44937</v>
          </cell>
          <cell r="P54" t="str">
            <v>HD7852</v>
          </cell>
          <cell r="Q54">
            <v>2</v>
          </cell>
          <cell r="R54">
            <v>24500</v>
          </cell>
          <cell r="S54">
            <v>500</v>
          </cell>
          <cell r="T54" t="e">
            <v>#REF!</v>
          </cell>
          <cell r="U54">
            <v>44953</v>
          </cell>
          <cell r="V54" t="str">
            <v>HD7853</v>
          </cell>
          <cell r="W54">
            <v>3</v>
          </cell>
          <cell r="X54">
            <v>24750</v>
          </cell>
          <cell r="Y54">
            <v>750</v>
          </cell>
          <cell r="Z54" t="e">
            <v>#REF!</v>
          </cell>
          <cell r="AA54">
            <v>44968</v>
          </cell>
          <cell r="AB54" t="str">
            <v>HD7854</v>
          </cell>
          <cell r="AC54">
            <v>4</v>
          </cell>
          <cell r="AD54">
            <v>25000</v>
          </cell>
          <cell r="AE54">
            <v>1000</v>
          </cell>
          <cell r="AF54" t="e">
            <v>#REF!</v>
          </cell>
          <cell r="AG54">
            <v>44984</v>
          </cell>
          <cell r="AH54" t="str">
            <v>HD7851</v>
          </cell>
          <cell r="AI54">
            <v>1</v>
          </cell>
          <cell r="AJ54">
            <v>25250</v>
          </cell>
          <cell r="AK54">
            <v>1250</v>
          </cell>
          <cell r="AL54" t="e">
            <v>#REF!</v>
          </cell>
          <cell r="AM54">
            <v>44999</v>
          </cell>
          <cell r="AN54" t="str">
            <v>HD7852</v>
          </cell>
          <cell r="AO54">
            <v>2</v>
          </cell>
          <cell r="AP54">
            <v>25500</v>
          </cell>
          <cell r="AQ54">
            <v>1500</v>
          </cell>
          <cell r="AR54" t="e">
            <v>#REF!</v>
          </cell>
          <cell r="AS54">
            <v>45015</v>
          </cell>
          <cell r="AT54" t="str">
            <v>HD7853</v>
          </cell>
          <cell r="AU54">
            <v>3</v>
          </cell>
          <cell r="AV54">
            <v>25750</v>
          </cell>
          <cell r="AW54">
            <v>1750</v>
          </cell>
          <cell r="AX54" t="e">
            <v>#REF!</v>
          </cell>
          <cell r="AY54">
            <v>45031</v>
          </cell>
          <cell r="AZ54" t="str">
            <v>HD7855</v>
          </cell>
          <cell r="BA54">
            <v>5</v>
          </cell>
          <cell r="BB54">
            <v>26000</v>
          </cell>
          <cell r="BC54">
            <v>2000</v>
          </cell>
          <cell r="BD54" t="e">
            <v>#REF!</v>
          </cell>
          <cell r="BE54">
            <v>45046</v>
          </cell>
          <cell r="BF54" t="str">
            <v>HD7851</v>
          </cell>
          <cell r="BG54">
            <v>1</v>
          </cell>
          <cell r="BH54">
            <v>26250</v>
          </cell>
          <cell r="BI54">
            <v>2250</v>
          </cell>
          <cell r="BJ54" t="e">
            <v>#REF!</v>
          </cell>
          <cell r="BK54">
            <v>45062</v>
          </cell>
        </row>
        <row r="55">
          <cell r="B55" t="str">
            <v>HD7893</v>
          </cell>
          <cell r="C55" t="str">
            <v>HD785-7</v>
          </cell>
          <cell r="D55" t="str">
            <v>HD785</v>
          </cell>
          <cell r="E55">
            <v>44862</v>
          </cell>
          <cell r="F55">
            <v>22133.4</v>
          </cell>
          <cell r="G55">
            <v>16</v>
          </cell>
          <cell r="H55">
            <v>23173.4</v>
          </cell>
          <cell r="I55">
            <v>173.40000000000146</v>
          </cell>
          <cell r="J55" t="str">
            <v>HD7851</v>
          </cell>
          <cell r="K55">
            <v>1</v>
          </cell>
          <cell r="L55">
            <v>23250</v>
          </cell>
          <cell r="M55">
            <v>3250</v>
          </cell>
          <cell r="N55">
            <v>23253.4</v>
          </cell>
          <cell r="O55">
            <v>44932</v>
          </cell>
          <cell r="P55" t="str">
            <v>HD7852</v>
          </cell>
          <cell r="Q55">
            <v>2</v>
          </cell>
          <cell r="R55">
            <v>23500</v>
          </cell>
          <cell r="S55">
            <v>3500</v>
          </cell>
          <cell r="T55" t="e">
            <v>#REF!</v>
          </cell>
          <cell r="U55">
            <v>44947</v>
          </cell>
          <cell r="V55" t="str">
            <v>HD7853</v>
          </cell>
          <cell r="W55">
            <v>3</v>
          </cell>
          <cell r="X55">
            <v>23750</v>
          </cell>
          <cell r="Y55">
            <v>3750</v>
          </cell>
          <cell r="Z55" t="e">
            <v>#REF!</v>
          </cell>
          <cell r="AA55">
            <v>44963</v>
          </cell>
          <cell r="AB55" t="str">
            <v>HD7855</v>
          </cell>
          <cell r="AC55">
            <v>5</v>
          </cell>
          <cell r="AD55">
            <v>24000</v>
          </cell>
          <cell r="AE55">
            <v>0</v>
          </cell>
          <cell r="AF55" t="e">
            <v>#REF!</v>
          </cell>
          <cell r="AG55">
            <v>44979</v>
          </cell>
          <cell r="AH55" t="str">
            <v>HD7851</v>
          </cell>
          <cell r="AI55">
            <v>1</v>
          </cell>
          <cell r="AJ55">
            <v>24250</v>
          </cell>
          <cell r="AK55">
            <v>250</v>
          </cell>
          <cell r="AL55" t="e">
            <v>#REF!</v>
          </cell>
          <cell r="AM55">
            <v>44994</v>
          </cell>
          <cell r="AN55" t="str">
            <v>HD7852</v>
          </cell>
          <cell r="AO55">
            <v>2</v>
          </cell>
          <cell r="AP55">
            <v>24500</v>
          </cell>
          <cell r="AQ55">
            <v>500</v>
          </cell>
          <cell r="AR55" t="e">
            <v>#REF!</v>
          </cell>
          <cell r="AS55">
            <v>45010</v>
          </cell>
          <cell r="AT55" t="str">
            <v>HD7853</v>
          </cell>
          <cell r="AU55">
            <v>3</v>
          </cell>
          <cell r="AV55">
            <v>24750</v>
          </cell>
          <cell r="AW55">
            <v>750</v>
          </cell>
          <cell r="AX55" t="e">
            <v>#REF!</v>
          </cell>
          <cell r="AY55">
            <v>45026</v>
          </cell>
          <cell r="AZ55" t="str">
            <v>HD7854</v>
          </cell>
          <cell r="BA55">
            <v>4</v>
          </cell>
          <cell r="BB55">
            <v>25000</v>
          </cell>
          <cell r="BC55">
            <v>1000</v>
          </cell>
          <cell r="BD55" t="e">
            <v>#REF!</v>
          </cell>
          <cell r="BE55">
            <v>45041</v>
          </cell>
          <cell r="BF55" t="str">
            <v>HD7851</v>
          </cell>
          <cell r="BG55">
            <v>1</v>
          </cell>
          <cell r="BH55">
            <v>25250</v>
          </cell>
          <cell r="BI55">
            <v>1250</v>
          </cell>
          <cell r="BJ55" t="e">
            <v>#REF!</v>
          </cell>
          <cell r="BK55">
            <v>45057</v>
          </cell>
        </row>
        <row r="56">
          <cell r="B56" t="str">
            <v>HD7894</v>
          </cell>
          <cell r="C56" t="str">
            <v>HD785-7</v>
          </cell>
          <cell r="D56" t="str">
            <v>HD785</v>
          </cell>
          <cell r="E56">
            <v>44862</v>
          </cell>
          <cell r="F56">
            <v>22705.8</v>
          </cell>
          <cell r="G56">
            <v>16</v>
          </cell>
          <cell r="H56">
            <v>23745.8</v>
          </cell>
          <cell r="I56">
            <v>745.79999999999927</v>
          </cell>
          <cell r="J56" t="str">
            <v>HD7853</v>
          </cell>
          <cell r="K56">
            <v>3</v>
          </cell>
          <cell r="L56">
            <v>23750</v>
          </cell>
          <cell r="M56">
            <v>3750</v>
          </cell>
          <cell r="N56">
            <v>23745.8</v>
          </cell>
          <cell r="O56">
            <v>44927</v>
          </cell>
          <cell r="P56" t="str">
            <v>HD7855</v>
          </cell>
          <cell r="Q56">
            <v>5</v>
          </cell>
          <cell r="R56">
            <v>24000</v>
          </cell>
          <cell r="S56">
            <v>0</v>
          </cell>
          <cell r="T56" t="e">
            <v>#REF!</v>
          </cell>
          <cell r="U56">
            <v>44943</v>
          </cell>
          <cell r="V56" t="str">
            <v>HD7851</v>
          </cell>
          <cell r="W56">
            <v>1</v>
          </cell>
          <cell r="X56">
            <v>24250</v>
          </cell>
          <cell r="Y56">
            <v>250</v>
          </cell>
          <cell r="Z56" t="e">
            <v>#REF!</v>
          </cell>
          <cell r="AA56">
            <v>44959</v>
          </cell>
          <cell r="AB56" t="str">
            <v>HD7852</v>
          </cell>
          <cell r="AC56">
            <v>2</v>
          </cell>
          <cell r="AD56">
            <v>24500</v>
          </cell>
          <cell r="AE56">
            <v>500</v>
          </cell>
          <cell r="AF56" t="e">
            <v>#REF!</v>
          </cell>
          <cell r="AG56">
            <v>44974</v>
          </cell>
          <cell r="AH56" t="str">
            <v>HD7853</v>
          </cell>
          <cell r="AI56">
            <v>3</v>
          </cell>
          <cell r="AJ56">
            <v>24750</v>
          </cell>
          <cell r="AK56">
            <v>750</v>
          </cell>
          <cell r="AL56" t="e">
            <v>#REF!</v>
          </cell>
          <cell r="AM56">
            <v>44990</v>
          </cell>
          <cell r="AN56" t="str">
            <v>HD7854</v>
          </cell>
          <cell r="AO56">
            <v>4</v>
          </cell>
          <cell r="AP56">
            <v>25000</v>
          </cell>
          <cell r="AQ56">
            <v>1000</v>
          </cell>
          <cell r="AR56" t="e">
            <v>#REF!</v>
          </cell>
          <cell r="AS56">
            <v>45005</v>
          </cell>
          <cell r="AT56" t="str">
            <v>HD7851</v>
          </cell>
          <cell r="AU56">
            <v>1</v>
          </cell>
          <cell r="AV56">
            <v>25250</v>
          </cell>
          <cell r="AW56">
            <v>1250</v>
          </cell>
          <cell r="AX56" t="e">
            <v>#REF!</v>
          </cell>
          <cell r="AY56">
            <v>45021</v>
          </cell>
          <cell r="AZ56" t="str">
            <v>HD7852</v>
          </cell>
          <cell r="BA56">
            <v>2</v>
          </cell>
          <cell r="BB56">
            <v>25500</v>
          </cell>
          <cell r="BC56">
            <v>1500</v>
          </cell>
          <cell r="BD56" t="e">
            <v>#REF!</v>
          </cell>
          <cell r="BE56">
            <v>45037</v>
          </cell>
          <cell r="BF56" t="str">
            <v>HD7853</v>
          </cell>
          <cell r="BG56">
            <v>3</v>
          </cell>
          <cell r="BH56">
            <v>25750</v>
          </cell>
          <cell r="BI56">
            <v>1750</v>
          </cell>
          <cell r="BJ56" t="e">
            <v>#REF!</v>
          </cell>
          <cell r="BK56">
            <v>45052</v>
          </cell>
        </row>
        <row r="57">
          <cell r="B57" t="str">
            <v>HD7895</v>
          </cell>
          <cell r="C57" t="str">
            <v>HD785-7</v>
          </cell>
          <cell r="D57" t="str">
            <v>HD785</v>
          </cell>
          <cell r="E57">
            <v>44862</v>
          </cell>
          <cell r="F57">
            <v>23630.799999999999</v>
          </cell>
          <cell r="G57">
            <v>16</v>
          </cell>
          <cell r="H57">
            <v>24670.799999999999</v>
          </cell>
          <cell r="I57">
            <v>670.79999999999927</v>
          </cell>
          <cell r="J57" t="str">
            <v>HD7853</v>
          </cell>
          <cell r="K57">
            <v>3</v>
          </cell>
          <cell r="L57">
            <v>24750</v>
          </cell>
          <cell r="M57">
            <v>750</v>
          </cell>
          <cell r="N57">
            <v>24750.799999999999</v>
          </cell>
          <cell r="O57">
            <v>44932</v>
          </cell>
          <cell r="P57" t="str">
            <v>HD7854</v>
          </cell>
          <cell r="Q57">
            <v>4</v>
          </cell>
          <cell r="R57">
            <v>25000</v>
          </cell>
          <cell r="S57">
            <v>1000</v>
          </cell>
          <cell r="T57" t="e">
            <v>#REF!</v>
          </cell>
          <cell r="U57">
            <v>44948</v>
          </cell>
          <cell r="V57" t="str">
            <v>HD7851</v>
          </cell>
          <cell r="W57">
            <v>1</v>
          </cell>
          <cell r="X57">
            <v>25250</v>
          </cell>
          <cell r="Y57">
            <v>1250</v>
          </cell>
          <cell r="Z57" t="e">
            <v>#REF!</v>
          </cell>
          <cell r="AA57">
            <v>44963</v>
          </cell>
          <cell r="AB57" t="str">
            <v>HD7852</v>
          </cell>
          <cell r="AC57">
            <v>2</v>
          </cell>
          <cell r="AD57">
            <v>25500</v>
          </cell>
          <cell r="AE57">
            <v>1500</v>
          </cell>
          <cell r="AF57" t="e">
            <v>#REF!</v>
          </cell>
          <cell r="AG57">
            <v>44979</v>
          </cell>
          <cell r="AH57" t="str">
            <v>HD7853</v>
          </cell>
          <cell r="AI57">
            <v>3</v>
          </cell>
          <cell r="AJ57">
            <v>25750</v>
          </cell>
          <cell r="AK57">
            <v>1750</v>
          </cell>
          <cell r="AL57" t="e">
            <v>#REF!</v>
          </cell>
          <cell r="AM57">
            <v>44994</v>
          </cell>
          <cell r="AN57" t="str">
            <v>HD7855</v>
          </cell>
          <cell r="AO57">
            <v>5</v>
          </cell>
          <cell r="AP57">
            <v>26000</v>
          </cell>
          <cell r="AQ57">
            <v>2000</v>
          </cell>
          <cell r="AR57" t="e">
            <v>#REF!</v>
          </cell>
          <cell r="AS57">
            <v>45010</v>
          </cell>
          <cell r="AT57" t="str">
            <v>HD7851</v>
          </cell>
          <cell r="AU57">
            <v>1</v>
          </cell>
          <cell r="AV57">
            <v>26250</v>
          </cell>
          <cell r="AW57">
            <v>2250</v>
          </cell>
          <cell r="AX57" t="e">
            <v>#REF!</v>
          </cell>
          <cell r="AY57">
            <v>45026</v>
          </cell>
          <cell r="AZ57" t="str">
            <v>HD7852</v>
          </cell>
          <cell r="BA57">
            <v>2</v>
          </cell>
          <cell r="BB57">
            <v>26500</v>
          </cell>
          <cell r="BC57">
            <v>2500</v>
          </cell>
          <cell r="BD57" t="e">
            <v>#REF!</v>
          </cell>
          <cell r="BE57">
            <v>45041</v>
          </cell>
          <cell r="BF57" t="str">
            <v>HD7853</v>
          </cell>
          <cell r="BG57">
            <v>3</v>
          </cell>
          <cell r="BH57">
            <v>26750</v>
          </cell>
          <cell r="BI57">
            <v>2750</v>
          </cell>
          <cell r="BJ57" t="e">
            <v>#REF!</v>
          </cell>
          <cell r="BK57">
            <v>45057</v>
          </cell>
        </row>
        <row r="58">
          <cell r="B58" t="str">
            <v>HD7896</v>
          </cell>
          <cell r="C58" t="str">
            <v>HD785-7</v>
          </cell>
          <cell r="D58" t="str">
            <v>HD785</v>
          </cell>
          <cell r="E58">
            <v>44862</v>
          </cell>
          <cell r="F58">
            <v>23010.1</v>
          </cell>
          <cell r="G58">
            <v>16</v>
          </cell>
          <cell r="H58">
            <v>24050.1</v>
          </cell>
          <cell r="I58">
            <v>50.099999999998545</v>
          </cell>
          <cell r="J58" t="str">
            <v>HD7851</v>
          </cell>
          <cell r="K58">
            <v>1</v>
          </cell>
          <cell r="L58">
            <v>24250</v>
          </cell>
          <cell r="M58">
            <v>250</v>
          </cell>
          <cell r="N58">
            <v>24242.1</v>
          </cell>
          <cell r="O58">
            <v>44939</v>
          </cell>
          <cell r="P58" t="str">
            <v>HD7852</v>
          </cell>
          <cell r="Q58">
            <v>2</v>
          </cell>
          <cell r="R58">
            <v>24500</v>
          </cell>
          <cell r="S58">
            <v>500</v>
          </cell>
          <cell r="T58" t="e">
            <v>#REF!</v>
          </cell>
          <cell r="U58">
            <v>44955</v>
          </cell>
          <cell r="V58" t="str">
            <v>HD7853</v>
          </cell>
          <cell r="W58">
            <v>3</v>
          </cell>
          <cell r="X58">
            <v>24750</v>
          </cell>
          <cell r="Y58">
            <v>750</v>
          </cell>
          <cell r="Z58" t="e">
            <v>#REF!</v>
          </cell>
          <cell r="AA58">
            <v>44971</v>
          </cell>
          <cell r="AB58" t="str">
            <v>HD7854</v>
          </cell>
          <cell r="AC58">
            <v>4</v>
          </cell>
          <cell r="AD58">
            <v>25000</v>
          </cell>
          <cell r="AE58">
            <v>1000</v>
          </cell>
          <cell r="AF58" t="e">
            <v>#REF!</v>
          </cell>
          <cell r="AG58">
            <v>44986</v>
          </cell>
          <cell r="AH58" t="str">
            <v>HD7851</v>
          </cell>
          <cell r="AI58">
            <v>1</v>
          </cell>
          <cell r="AJ58">
            <v>25250</v>
          </cell>
          <cell r="AK58">
            <v>1250</v>
          </cell>
          <cell r="AL58" t="e">
            <v>#REF!</v>
          </cell>
          <cell r="AM58">
            <v>45002</v>
          </cell>
          <cell r="AN58" t="str">
            <v>HD7852</v>
          </cell>
          <cell r="AO58">
            <v>2</v>
          </cell>
          <cell r="AP58">
            <v>25500</v>
          </cell>
          <cell r="AQ58">
            <v>1500</v>
          </cell>
          <cell r="AR58" t="e">
            <v>#REF!</v>
          </cell>
          <cell r="AS58">
            <v>45018</v>
          </cell>
          <cell r="AT58" t="str">
            <v>HD7853</v>
          </cell>
          <cell r="AU58">
            <v>3</v>
          </cell>
          <cell r="AV58">
            <v>25750</v>
          </cell>
          <cell r="AW58">
            <v>1750</v>
          </cell>
          <cell r="AX58" t="e">
            <v>#REF!</v>
          </cell>
          <cell r="AY58">
            <v>45033</v>
          </cell>
          <cell r="AZ58" t="str">
            <v>HD7855</v>
          </cell>
          <cell r="BA58">
            <v>5</v>
          </cell>
          <cell r="BB58">
            <v>26000</v>
          </cell>
          <cell r="BC58">
            <v>2000</v>
          </cell>
          <cell r="BD58" t="e">
            <v>#REF!</v>
          </cell>
          <cell r="BE58">
            <v>45049</v>
          </cell>
          <cell r="BF58" t="str">
            <v>HD7851</v>
          </cell>
          <cell r="BG58">
            <v>1</v>
          </cell>
          <cell r="BH58">
            <v>26250</v>
          </cell>
          <cell r="BI58">
            <v>2250</v>
          </cell>
          <cell r="BJ58" t="e">
            <v>#REF!</v>
          </cell>
          <cell r="BK58">
            <v>45064</v>
          </cell>
        </row>
        <row r="59">
          <cell r="B59" t="str">
            <v>HD7897</v>
          </cell>
          <cell r="C59" t="str">
            <v>HD785-7</v>
          </cell>
          <cell r="D59" t="str">
            <v>HD785</v>
          </cell>
          <cell r="E59">
            <v>44862</v>
          </cell>
          <cell r="F59">
            <v>22041.8</v>
          </cell>
          <cell r="G59">
            <v>16</v>
          </cell>
          <cell r="H59">
            <v>23081.8</v>
          </cell>
          <cell r="I59">
            <v>81.799999999999272</v>
          </cell>
          <cell r="J59" t="str">
            <v>HD7851</v>
          </cell>
          <cell r="K59">
            <v>1</v>
          </cell>
          <cell r="L59">
            <v>23250</v>
          </cell>
          <cell r="M59">
            <v>3250</v>
          </cell>
          <cell r="N59">
            <v>23257.8</v>
          </cell>
          <cell r="O59">
            <v>44938</v>
          </cell>
          <cell r="P59" t="str">
            <v>HD7852</v>
          </cell>
          <cell r="Q59">
            <v>2</v>
          </cell>
          <cell r="R59">
            <v>23500</v>
          </cell>
          <cell r="S59">
            <v>3500</v>
          </cell>
          <cell r="T59" t="e">
            <v>#REF!</v>
          </cell>
          <cell r="U59">
            <v>44953</v>
          </cell>
          <cell r="V59" t="str">
            <v>HD7853</v>
          </cell>
          <cell r="W59">
            <v>3</v>
          </cell>
          <cell r="X59">
            <v>23750</v>
          </cell>
          <cell r="Y59">
            <v>3750</v>
          </cell>
          <cell r="Z59" t="e">
            <v>#REF!</v>
          </cell>
          <cell r="AA59">
            <v>44969</v>
          </cell>
          <cell r="AB59" t="str">
            <v>HD7855</v>
          </cell>
          <cell r="AC59">
            <v>5</v>
          </cell>
          <cell r="AD59">
            <v>24000</v>
          </cell>
          <cell r="AE59">
            <v>0</v>
          </cell>
          <cell r="AF59" t="e">
            <v>#REF!</v>
          </cell>
          <cell r="AG59">
            <v>44984</v>
          </cell>
          <cell r="AH59" t="str">
            <v>HD7851</v>
          </cell>
          <cell r="AI59">
            <v>1</v>
          </cell>
          <cell r="AJ59">
            <v>24250</v>
          </cell>
          <cell r="AK59">
            <v>250</v>
          </cell>
          <cell r="AL59" t="e">
            <v>#REF!</v>
          </cell>
          <cell r="AM59">
            <v>45000</v>
          </cell>
          <cell r="AN59" t="str">
            <v>HD7852</v>
          </cell>
          <cell r="AO59">
            <v>2</v>
          </cell>
          <cell r="AP59">
            <v>24500</v>
          </cell>
          <cell r="AQ59">
            <v>500</v>
          </cell>
          <cell r="AR59" t="e">
            <v>#REF!</v>
          </cell>
          <cell r="AS59">
            <v>45016</v>
          </cell>
          <cell r="AT59" t="str">
            <v>HD7853</v>
          </cell>
          <cell r="AU59">
            <v>3</v>
          </cell>
          <cell r="AV59">
            <v>24750</v>
          </cell>
          <cell r="AW59">
            <v>750</v>
          </cell>
          <cell r="AX59" t="e">
            <v>#REF!</v>
          </cell>
          <cell r="AY59">
            <v>45031</v>
          </cell>
          <cell r="AZ59" t="str">
            <v>HD7854</v>
          </cell>
          <cell r="BA59">
            <v>4</v>
          </cell>
          <cell r="BB59">
            <v>25000</v>
          </cell>
          <cell r="BC59">
            <v>1000</v>
          </cell>
          <cell r="BD59" t="e">
            <v>#REF!</v>
          </cell>
          <cell r="BE59">
            <v>45047</v>
          </cell>
          <cell r="BF59" t="str">
            <v>HD7851</v>
          </cell>
          <cell r="BG59">
            <v>1</v>
          </cell>
          <cell r="BH59">
            <v>25250</v>
          </cell>
          <cell r="BI59">
            <v>1250</v>
          </cell>
          <cell r="BJ59" t="e">
            <v>#REF!</v>
          </cell>
          <cell r="BK59">
            <v>45063</v>
          </cell>
        </row>
        <row r="60">
          <cell r="B60" t="str">
            <v>HD7898</v>
          </cell>
          <cell r="C60" t="str">
            <v>HD785-7</v>
          </cell>
          <cell r="D60" t="str">
            <v>HD785</v>
          </cell>
          <cell r="E60">
            <v>44862</v>
          </cell>
          <cell r="F60">
            <v>22174.799999999999</v>
          </cell>
          <cell r="G60">
            <v>16</v>
          </cell>
          <cell r="H60">
            <v>23214.799999999999</v>
          </cell>
          <cell r="I60">
            <v>214.79999999999927</v>
          </cell>
          <cell r="J60" t="str">
            <v>HD7851</v>
          </cell>
          <cell r="K60">
            <v>1</v>
          </cell>
          <cell r="L60">
            <v>23250</v>
          </cell>
          <cell r="M60">
            <v>3250</v>
          </cell>
          <cell r="N60">
            <v>23246.799999999999</v>
          </cell>
          <cell r="O60">
            <v>44929</v>
          </cell>
          <cell r="P60" t="str">
            <v>HD7852</v>
          </cell>
          <cell r="Q60">
            <v>2</v>
          </cell>
          <cell r="R60">
            <v>23500</v>
          </cell>
          <cell r="S60">
            <v>3500</v>
          </cell>
          <cell r="T60" t="e">
            <v>#REF!</v>
          </cell>
          <cell r="U60">
            <v>44945</v>
          </cell>
          <cell r="V60" t="str">
            <v>HD7853</v>
          </cell>
          <cell r="W60">
            <v>3</v>
          </cell>
          <cell r="X60">
            <v>23750</v>
          </cell>
          <cell r="Y60">
            <v>3750</v>
          </cell>
          <cell r="Z60" t="e">
            <v>#REF!</v>
          </cell>
          <cell r="AA60">
            <v>44960</v>
          </cell>
          <cell r="AB60" t="str">
            <v>HD7855</v>
          </cell>
          <cell r="AC60">
            <v>5</v>
          </cell>
          <cell r="AD60">
            <v>24000</v>
          </cell>
          <cell r="AE60">
            <v>0</v>
          </cell>
          <cell r="AF60" t="e">
            <v>#REF!</v>
          </cell>
          <cell r="AG60">
            <v>44976</v>
          </cell>
          <cell r="AH60" t="str">
            <v>HD7851</v>
          </cell>
          <cell r="AI60">
            <v>1</v>
          </cell>
          <cell r="AJ60">
            <v>24250</v>
          </cell>
          <cell r="AK60">
            <v>250</v>
          </cell>
          <cell r="AL60" t="e">
            <v>#REF!</v>
          </cell>
          <cell r="AM60">
            <v>44992</v>
          </cell>
          <cell r="AN60" t="str">
            <v>HD7852</v>
          </cell>
          <cell r="AO60">
            <v>2</v>
          </cell>
          <cell r="AP60">
            <v>24500</v>
          </cell>
          <cell r="AQ60">
            <v>500</v>
          </cell>
          <cell r="AR60" t="e">
            <v>#REF!</v>
          </cell>
          <cell r="AS60">
            <v>45007</v>
          </cell>
          <cell r="AT60" t="str">
            <v>HD7853</v>
          </cell>
          <cell r="AU60">
            <v>3</v>
          </cell>
          <cell r="AV60">
            <v>24750</v>
          </cell>
          <cell r="AW60">
            <v>750</v>
          </cell>
          <cell r="AX60" t="e">
            <v>#REF!</v>
          </cell>
          <cell r="AY60">
            <v>45023</v>
          </cell>
          <cell r="AZ60" t="str">
            <v>HD7854</v>
          </cell>
          <cell r="BA60">
            <v>4</v>
          </cell>
          <cell r="BB60">
            <v>25000</v>
          </cell>
          <cell r="BC60">
            <v>1000</v>
          </cell>
          <cell r="BD60" t="e">
            <v>#REF!</v>
          </cell>
          <cell r="BE60">
            <v>45039</v>
          </cell>
          <cell r="BF60" t="str">
            <v>HD7851</v>
          </cell>
          <cell r="BG60">
            <v>1</v>
          </cell>
          <cell r="BH60">
            <v>25250</v>
          </cell>
          <cell r="BI60">
            <v>1250</v>
          </cell>
          <cell r="BJ60" t="e">
            <v>#REF!</v>
          </cell>
          <cell r="BK60">
            <v>45054</v>
          </cell>
        </row>
        <row r="61">
          <cell r="B61" t="str">
            <v>HD7899</v>
          </cell>
          <cell r="C61" t="str">
            <v>HD785-7</v>
          </cell>
          <cell r="D61" t="str">
            <v>HD785</v>
          </cell>
          <cell r="E61">
            <v>44862</v>
          </cell>
          <cell r="F61">
            <v>21437</v>
          </cell>
          <cell r="G61">
            <v>16</v>
          </cell>
          <cell r="H61">
            <v>22477</v>
          </cell>
          <cell r="I61">
            <v>477</v>
          </cell>
          <cell r="J61" t="str">
            <v>HD7852</v>
          </cell>
          <cell r="K61">
            <v>2</v>
          </cell>
          <cell r="L61">
            <v>22500</v>
          </cell>
          <cell r="M61">
            <v>2500</v>
          </cell>
          <cell r="N61">
            <v>22493</v>
          </cell>
          <cell r="O61">
            <v>44928</v>
          </cell>
          <cell r="P61" t="str">
            <v>HD7853</v>
          </cell>
          <cell r="Q61">
            <v>3</v>
          </cell>
          <cell r="R61">
            <v>22750</v>
          </cell>
          <cell r="S61">
            <v>2750</v>
          </cell>
          <cell r="T61" t="e">
            <v>#REF!</v>
          </cell>
          <cell r="U61">
            <v>44944</v>
          </cell>
          <cell r="V61" t="str">
            <v>HD7854</v>
          </cell>
          <cell r="W61">
            <v>4</v>
          </cell>
          <cell r="X61">
            <v>23000</v>
          </cell>
          <cell r="Y61">
            <v>3000</v>
          </cell>
          <cell r="Z61" t="e">
            <v>#REF!</v>
          </cell>
          <cell r="AA61">
            <v>44960</v>
          </cell>
          <cell r="AB61" t="str">
            <v>HD7851</v>
          </cell>
          <cell r="AC61">
            <v>1</v>
          </cell>
          <cell r="AD61">
            <v>23250</v>
          </cell>
          <cell r="AE61">
            <v>3250</v>
          </cell>
          <cell r="AF61" t="e">
            <v>#REF!</v>
          </cell>
          <cell r="AG61">
            <v>44975</v>
          </cell>
          <cell r="AH61" t="str">
            <v>HD7852</v>
          </cell>
          <cell r="AI61">
            <v>2</v>
          </cell>
          <cell r="AJ61">
            <v>23500</v>
          </cell>
          <cell r="AK61">
            <v>3500</v>
          </cell>
          <cell r="AL61" t="e">
            <v>#REF!</v>
          </cell>
          <cell r="AM61">
            <v>44991</v>
          </cell>
          <cell r="AN61" t="str">
            <v>HD7853</v>
          </cell>
          <cell r="AO61">
            <v>3</v>
          </cell>
          <cell r="AP61">
            <v>23750</v>
          </cell>
          <cell r="AQ61">
            <v>3750</v>
          </cell>
          <cell r="AR61" t="e">
            <v>#REF!</v>
          </cell>
          <cell r="AS61">
            <v>45007</v>
          </cell>
          <cell r="AT61" t="str">
            <v>HD7855</v>
          </cell>
          <cell r="AU61">
            <v>5</v>
          </cell>
          <cell r="AV61">
            <v>24000</v>
          </cell>
          <cell r="AW61">
            <v>0</v>
          </cell>
          <cell r="AX61" t="e">
            <v>#REF!</v>
          </cell>
          <cell r="AY61">
            <v>45022</v>
          </cell>
          <cell r="AZ61" t="str">
            <v>HD7851</v>
          </cell>
          <cell r="BA61">
            <v>1</v>
          </cell>
          <cell r="BB61">
            <v>24250</v>
          </cell>
          <cell r="BC61">
            <v>250</v>
          </cell>
          <cell r="BD61" t="e">
            <v>#REF!</v>
          </cell>
          <cell r="BE61">
            <v>45038</v>
          </cell>
          <cell r="BF61" t="str">
            <v>HD7852</v>
          </cell>
          <cell r="BG61">
            <v>2</v>
          </cell>
          <cell r="BH61">
            <v>24500</v>
          </cell>
          <cell r="BI61">
            <v>500</v>
          </cell>
          <cell r="BJ61" t="e">
            <v>#REF!</v>
          </cell>
          <cell r="BK61">
            <v>45053</v>
          </cell>
        </row>
        <row r="62">
          <cell r="B62" t="str">
            <v>HD78102</v>
          </cell>
          <cell r="C62" t="str">
            <v>HD785-7</v>
          </cell>
          <cell r="D62" t="str">
            <v>HD785</v>
          </cell>
          <cell r="E62">
            <v>44862</v>
          </cell>
          <cell r="F62">
            <v>21569.599999999999</v>
          </cell>
          <cell r="G62">
            <v>16</v>
          </cell>
          <cell r="H62">
            <v>22609.599999999999</v>
          </cell>
          <cell r="I62">
            <v>609.59999999999854</v>
          </cell>
          <cell r="J62" t="str">
            <v>HD7853</v>
          </cell>
          <cell r="K62">
            <v>3</v>
          </cell>
          <cell r="L62">
            <v>22750</v>
          </cell>
          <cell r="M62">
            <v>2750</v>
          </cell>
          <cell r="N62">
            <v>22753.599999999999</v>
          </cell>
          <cell r="O62">
            <v>44936</v>
          </cell>
          <cell r="P62" t="str">
            <v>HD7854</v>
          </cell>
          <cell r="Q62">
            <v>4</v>
          </cell>
          <cell r="R62">
            <v>23000</v>
          </cell>
          <cell r="S62">
            <v>3000</v>
          </cell>
          <cell r="T62" t="e">
            <v>#REF!</v>
          </cell>
          <cell r="U62">
            <v>44951</v>
          </cell>
          <cell r="V62" t="str">
            <v>HD7851</v>
          </cell>
          <cell r="W62">
            <v>1</v>
          </cell>
          <cell r="X62">
            <v>23250</v>
          </cell>
          <cell r="Y62">
            <v>3250</v>
          </cell>
          <cell r="Z62" t="e">
            <v>#REF!</v>
          </cell>
          <cell r="AA62">
            <v>44967</v>
          </cell>
          <cell r="AB62" t="str">
            <v>HD7852</v>
          </cell>
          <cell r="AC62">
            <v>2</v>
          </cell>
          <cell r="AD62">
            <v>23500</v>
          </cell>
          <cell r="AE62">
            <v>3500</v>
          </cell>
          <cell r="AF62" t="e">
            <v>#REF!</v>
          </cell>
          <cell r="AG62">
            <v>44983</v>
          </cell>
          <cell r="AH62" t="str">
            <v>HD7853</v>
          </cell>
          <cell r="AI62">
            <v>3</v>
          </cell>
          <cell r="AJ62">
            <v>23750</v>
          </cell>
          <cell r="AK62">
            <v>3750</v>
          </cell>
          <cell r="AL62" t="e">
            <v>#REF!</v>
          </cell>
          <cell r="AM62">
            <v>44998</v>
          </cell>
          <cell r="AN62" t="str">
            <v>HD7855</v>
          </cell>
          <cell r="AO62">
            <v>5</v>
          </cell>
          <cell r="AP62">
            <v>24000</v>
          </cell>
          <cell r="AQ62">
            <v>0</v>
          </cell>
          <cell r="AR62" t="e">
            <v>#REF!</v>
          </cell>
          <cell r="AS62">
            <v>45014</v>
          </cell>
          <cell r="AT62" t="str">
            <v>HD7851</v>
          </cell>
          <cell r="AU62">
            <v>1</v>
          </cell>
          <cell r="AV62">
            <v>24250</v>
          </cell>
          <cell r="AW62">
            <v>250</v>
          </cell>
          <cell r="AX62" t="e">
            <v>#REF!</v>
          </cell>
          <cell r="AY62">
            <v>45030</v>
          </cell>
          <cell r="AZ62" t="str">
            <v>HD7852</v>
          </cell>
          <cell r="BA62">
            <v>2</v>
          </cell>
          <cell r="BB62">
            <v>24500</v>
          </cell>
          <cell r="BC62">
            <v>500</v>
          </cell>
          <cell r="BD62" t="e">
            <v>#REF!</v>
          </cell>
          <cell r="BE62">
            <v>45045</v>
          </cell>
          <cell r="BF62" t="str">
            <v>HD7853</v>
          </cell>
          <cell r="BG62">
            <v>3</v>
          </cell>
          <cell r="BH62">
            <v>24750</v>
          </cell>
          <cell r="BI62">
            <v>750</v>
          </cell>
          <cell r="BJ62" t="e">
            <v>#REF!</v>
          </cell>
          <cell r="BK62">
            <v>45061</v>
          </cell>
        </row>
        <row r="63">
          <cell r="B63" t="str">
            <v>HD78103</v>
          </cell>
          <cell r="C63" t="str">
            <v>HD785-7</v>
          </cell>
          <cell r="D63" t="str">
            <v>HD785</v>
          </cell>
          <cell r="E63">
            <v>44862</v>
          </cell>
          <cell r="F63">
            <v>22229.7</v>
          </cell>
          <cell r="G63">
            <v>16</v>
          </cell>
          <cell r="H63">
            <v>23269.7</v>
          </cell>
          <cell r="I63">
            <v>269.70000000000073</v>
          </cell>
          <cell r="J63" t="str">
            <v>HD7852</v>
          </cell>
          <cell r="K63">
            <v>2</v>
          </cell>
          <cell r="L63">
            <v>23500</v>
          </cell>
          <cell r="M63">
            <v>3500</v>
          </cell>
          <cell r="N63">
            <v>23493.7</v>
          </cell>
          <cell r="O63">
            <v>44941</v>
          </cell>
          <cell r="P63" t="str">
            <v>HD7853</v>
          </cell>
          <cell r="Q63">
            <v>3</v>
          </cell>
          <cell r="R63">
            <v>23750</v>
          </cell>
          <cell r="S63">
            <v>3750</v>
          </cell>
          <cell r="T63" t="e">
            <v>#REF!</v>
          </cell>
          <cell r="U63">
            <v>44957</v>
          </cell>
          <cell r="V63" t="str">
            <v>HD7855</v>
          </cell>
          <cell r="W63">
            <v>5</v>
          </cell>
          <cell r="X63">
            <v>24000</v>
          </cell>
          <cell r="Y63">
            <v>0</v>
          </cell>
          <cell r="Z63" t="e">
            <v>#REF!</v>
          </cell>
          <cell r="AA63">
            <v>44973</v>
          </cell>
          <cell r="AB63" t="str">
            <v>HD7851</v>
          </cell>
          <cell r="AC63">
            <v>1</v>
          </cell>
          <cell r="AD63">
            <v>24250</v>
          </cell>
          <cell r="AE63">
            <v>250</v>
          </cell>
          <cell r="AF63" t="e">
            <v>#REF!</v>
          </cell>
          <cell r="AG63">
            <v>44988</v>
          </cell>
          <cell r="AH63" t="str">
            <v>HD7852</v>
          </cell>
          <cell r="AI63">
            <v>2</v>
          </cell>
          <cell r="AJ63">
            <v>24500</v>
          </cell>
          <cell r="AK63">
            <v>500</v>
          </cell>
          <cell r="AL63" t="e">
            <v>#REF!</v>
          </cell>
          <cell r="AM63">
            <v>45004</v>
          </cell>
          <cell r="AN63" t="str">
            <v>HD7853</v>
          </cell>
          <cell r="AO63">
            <v>3</v>
          </cell>
          <cell r="AP63">
            <v>24750</v>
          </cell>
          <cell r="AQ63">
            <v>750</v>
          </cell>
          <cell r="AR63" t="e">
            <v>#REF!</v>
          </cell>
          <cell r="AS63">
            <v>45020</v>
          </cell>
          <cell r="AT63" t="str">
            <v>HD7854</v>
          </cell>
          <cell r="AU63">
            <v>4</v>
          </cell>
          <cell r="AV63">
            <v>25000</v>
          </cell>
          <cell r="AW63">
            <v>1000</v>
          </cell>
          <cell r="AX63" t="e">
            <v>#REF!</v>
          </cell>
          <cell r="AY63">
            <v>45035</v>
          </cell>
          <cell r="AZ63" t="str">
            <v>HD7851</v>
          </cell>
          <cell r="BA63">
            <v>1</v>
          </cell>
          <cell r="BB63">
            <v>25250</v>
          </cell>
          <cell r="BC63">
            <v>1250</v>
          </cell>
          <cell r="BD63" t="e">
            <v>#REF!</v>
          </cell>
          <cell r="BE63">
            <v>45051</v>
          </cell>
          <cell r="BF63" t="str">
            <v>HD7852</v>
          </cell>
          <cell r="BG63">
            <v>2</v>
          </cell>
          <cell r="BH63">
            <v>25500</v>
          </cell>
          <cell r="BI63">
            <v>1500</v>
          </cell>
          <cell r="BJ63" t="e">
            <v>#REF!</v>
          </cell>
          <cell r="BK63">
            <v>45066</v>
          </cell>
        </row>
        <row r="64">
          <cell r="B64" t="str">
            <v>HD78104</v>
          </cell>
          <cell r="C64" t="str">
            <v>HD785-7</v>
          </cell>
          <cell r="D64" t="str">
            <v>HD785</v>
          </cell>
          <cell r="E64">
            <v>44862</v>
          </cell>
          <cell r="F64">
            <v>22928.1</v>
          </cell>
          <cell r="G64">
            <v>16</v>
          </cell>
          <cell r="H64">
            <v>23968.1</v>
          </cell>
          <cell r="I64">
            <v>968.09999999999854</v>
          </cell>
          <cell r="J64" t="str">
            <v>HD7855</v>
          </cell>
          <cell r="K64">
            <v>5</v>
          </cell>
          <cell r="L64">
            <v>24000</v>
          </cell>
          <cell r="M64">
            <v>0</v>
          </cell>
          <cell r="N64">
            <v>24000.1</v>
          </cell>
          <cell r="O64">
            <v>44929</v>
          </cell>
          <cell r="P64" t="str">
            <v>HD7851</v>
          </cell>
          <cell r="Q64">
            <v>1</v>
          </cell>
          <cell r="R64">
            <v>24250</v>
          </cell>
          <cell r="S64">
            <v>250</v>
          </cell>
          <cell r="T64" t="e">
            <v>#REF!</v>
          </cell>
          <cell r="U64">
            <v>44945</v>
          </cell>
          <cell r="V64" t="str">
            <v>HD7852</v>
          </cell>
          <cell r="W64">
            <v>2</v>
          </cell>
          <cell r="X64">
            <v>24500</v>
          </cell>
          <cell r="Y64">
            <v>500</v>
          </cell>
          <cell r="Z64" t="e">
            <v>#REF!</v>
          </cell>
          <cell r="AA64">
            <v>44960</v>
          </cell>
          <cell r="AB64" t="str">
            <v>HD7853</v>
          </cell>
          <cell r="AC64">
            <v>3</v>
          </cell>
          <cell r="AD64">
            <v>24750</v>
          </cell>
          <cell r="AE64">
            <v>750</v>
          </cell>
          <cell r="AF64" t="e">
            <v>#REF!</v>
          </cell>
          <cell r="AG64">
            <v>44976</v>
          </cell>
          <cell r="AH64" t="str">
            <v>HD7854</v>
          </cell>
          <cell r="AI64">
            <v>4</v>
          </cell>
          <cell r="AJ64">
            <v>25000</v>
          </cell>
          <cell r="AK64">
            <v>1000</v>
          </cell>
          <cell r="AL64" t="e">
            <v>#REF!</v>
          </cell>
          <cell r="AM64">
            <v>44991</v>
          </cell>
          <cell r="AN64" t="str">
            <v>HD7851</v>
          </cell>
          <cell r="AO64">
            <v>1</v>
          </cell>
          <cell r="AP64">
            <v>25250</v>
          </cell>
          <cell r="AQ64">
            <v>1250</v>
          </cell>
          <cell r="AR64" t="e">
            <v>#REF!</v>
          </cell>
          <cell r="AS64">
            <v>45007</v>
          </cell>
          <cell r="AT64" t="str">
            <v>HD7852</v>
          </cell>
          <cell r="AU64">
            <v>2</v>
          </cell>
          <cell r="AV64">
            <v>25500</v>
          </cell>
          <cell r="AW64">
            <v>1500</v>
          </cell>
          <cell r="AX64" t="e">
            <v>#REF!</v>
          </cell>
          <cell r="AY64">
            <v>45023</v>
          </cell>
          <cell r="AZ64" t="str">
            <v>HD7853</v>
          </cell>
          <cell r="BA64">
            <v>3</v>
          </cell>
          <cell r="BB64">
            <v>25750</v>
          </cell>
          <cell r="BC64">
            <v>1750</v>
          </cell>
          <cell r="BD64" t="e">
            <v>#REF!</v>
          </cell>
          <cell r="BE64">
            <v>45038</v>
          </cell>
          <cell r="BF64" t="str">
            <v>HD7855</v>
          </cell>
          <cell r="BG64">
            <v>5</v>
          </cell>
          <cell r="BH64">
            <v>26000</v>
          </cell>
          <cell r="BI64">
            <v>2000</v>
          </cell>
          <cell r="BJ64" t="e">
            <v>#REF!</v>
          </cell>
          <cell r="BK64">
            <v>45054</v>
          </cell>
        </row>
        <row r="65">
          <cell r="B65" t="str">
            <v>HD78105</v>
          </cell>
          <cell r="C65" t="str">
            <v>HD785-7</v>
          </cell>
          <cell r="D65" t="str">
            <v>HD785</v>
          </cell>
          <cell r="E65">
            <v>44862</v>
          </cell>
          <cell r="F65">
            <v>22296.2</v>
          </cell>
          <cell r="G65">
            <v>16</v>
          </cell>
          <cell r="H65">
            <v>23336.2</v>
          </cell>
          <cell r="I65">
            <v>336.20000000000073</v>
          </cell>
          <cell r="J65" t="str">
            <v>HD7852</v>
          </cell>
          <cell r="K65">
            <v>2</v>
          </cell>
          <cell r="L65">
            <v>23500</v>
          </cell>
          <cell r="M65">
            <v>3500</v>
          </cell>
          <cell r="N65">
            <v>23496.2</v>
          </cell>
          <cell r="O65">
            <v>44937</v>
          </cell>
          <cell r="P65" t="str">
            <v>HD7853</v>
          </cell>
          <cell r="Q65">
            <v>3</v>
          </cell>
          <cell r="R65">
            <v>23750</v>
          </cell>
          <cell r="S65">
            <v>3750</v>
          </cell>
          <cell r="T65" t="e">
            <v>#REF!</v>
          </cell>
          <cell r="U65">
            <v>44953</v>
          </cell>
          <cell r="V65" t="str">
            <v>HD7855</v>
          </cell>
          <cell r="W65">
            <v>5</v>
          </cell>
          <cell r="X65">
            <v>24000</v>
          </cell>
          <cell r="Y65">
            <v>0</v>
          </cell>
          <cell r="Z65" t="e">
            <v>#REF!</v>
          </cell>
          <cell r="AA65">
            <v>44968</v>
          </cell>
          <cell r="AB65" t="str">
            <v>HD7851</v>
          </cell>
          <cell r="AC65">
            <v>1</v>
          </cell>
          <cell r="AD65">
            <v>24250</v>
          </cell>
          <cell r="AE65">
            <v>250</v>
          </cell>
          <cell r="AF65" t="e">
            <v>#REF!</v>
          </cell>
          <cell r="AG65">
            <v>44984</v>
          </cell>
          <cell r="AH65" t="str">
            <v>HD7852</v>
          </cell>
          <cell r="AI65">
            <v>2</v>
          </cell>
          <cell r="AJ65">
            <v>24500</v>
          </cell>
          <cell r="AK65">
            <v>500</v>
          </cell>
          <cell r="AL65" t="e">
            <v>#REF!</v>
          </cell>
          <cell r="AM65">
            <v>45000</v>
          </cell>
          <cell r="AN65" t="str">
            <v>HD7853</v>
          </cell>
          <cell r="AO65">
            <v>3</v>
          </cell>
          <cell r="AP65">
            <v>24750</v>
          </cell>
          <cell r="AQ65">
            <v>750</v>
          </cell>
          <cell r="AR65" t="e">
            <v>#REF!</v>
          </cell>
          <cell r="AS65">
            <v>45015</v>
          </cell>
          <cell r="AT65" t="str">
            <v>HD7854</v>
          </cell>
          <cell r="AU65">
            <v>4</v>
          </cell>
          <cell r="AV65">
            <v>25000</v>
          </cell>
          <cell r="AW65">
            <v>1000</v>
          </cell>
          <cell r="AX65" t="e">
            <v>#REF!</v>
          </cell>
          <cell r="AY65">
            <v>45031</v>
          </cell>
          <cell r="AZ65" t="str">
            <v>HD7851</v>
          </cell>
          <cell r="BA65">
            <v>1</v>
          </cell>
          <cell r="BB65">
            <v>25250</v>
          </cell>
          <cell r="BC65">
            <v>1250</v>
          </cell>
          <cell r="BD65" t="e">
            <v>#REF!</v>
          </cell>
          <cell r="BE65">
            <v>45047</v>
          </cell>
          <cell r="BF65" t="str">
            <v>HD7852</v>
          </cell>
          <cell r="BG65">
            <v>2</v>
          </cell>
          <cell r="BH65">
            <v>25500</v>
          </cell>
          <cell r="BI65">
            <v>1500</v>
          </cell>
          <cell r="BJ65" t="e">
            <v>#REF!</v>
          </cell>
          <cell r="BK65">
            <v>45062</v>
          </cell>
        </row>
        <row r="66">
          <cell r="B66" t="str">
            <v>HD78106</v>
          </cell>
          <cell r="C66" t="str">
            <v>HD785-7</v>
          </cell>
          <cell r="D66" t="str">
            <v>HD785</v>
          </cell>
          <cell r="E66">
            <v>44862</v>
          </cell>
          <cell r="F66">
            <v>21347.1</v>
          </cell>
          <cell r="G66">
            <v>16</v>
          </cell>
          <cell r="H66">
            <v>22387.1</v>
          </cell>
          <cell r="I66">
            <v>387.09999999999854</v>
          </cell>
          <cell r="J66" t="str">
            <v>HD7852</v>
          </cell>
          <cell r="K66">
            <v>2</v>
          </cell>
          <cell r="L66">
            <v>22500</v>
          </cell>
          <cell r="M66">
            <v>2500</v>
          </cell>
          <cell r="N66">
            <v>22499.1</v>
          </cell>
          <cell r="O66">
            <v>44934</v>
          </cell>
          <cell r="P66" t="str">
            <v>HD7853</v>
          </cell>
          <cell r="Q66">
            <v>3</v>
          </cell>
          <cell r="R66">
            <v>22750</v>
          </cell>
          <cell r="S66">
            <v>2750</v>
          </cell>
          <cell r="T66" t="e">
            <v>#REF!</v>
          </cell>
          <cell r="U66">
            <v>44950</v>
          </cell>
          <cell r="V66" t="str">
            <v>HD7854</v>
          </cell>
          <cell r="W66">
            <v>4</v>
          </cell>
          <cell r="X66">
            <v>23000</v>
          </cell>
          <cell r="Y66">
            <v>3000</v>
          </cell>
          <cell r="Z66" t="e">
            <v>#REF!</v>
          </cell>
          <cell r="AA66">
            <v>44965</v>
          </cell>
          <cell r="AB66" t="str">
            <v>HD7851</v>
          </cell>
          <cell r="AC66">
            <v>1</v>
          </cell>
          <cell r="AD66">
            <v>23250</v>
          </cell>
          <cell r="AE66">
            <v>3250</v>
          </cell>
          <cell r="AF66" t="e">
            <v>#REF!</v>
          </cell>
          <cell r="AG66">
            <v>44981</v>
          </cell>
          <cell r="AH66" t="str">
            <v>HD7852</v>
          </cell>
          <cell r="AI66">
            <v>2</v>
          </cell>
          <cell r="AJ66">
            <v>23500</v>
          </cell>
          <cell r="AK66">
            <v>3500</v>
          </cell>
          <cell r="AL66" t="e">
            <v>#REF!</v>
          </cell>
          <cell r="AM66">
            <v>44997</v>
          </cell>
          <cell r="AN66" t="str">
            <v>HD7853</v>
          </cell>
          <cell r="AO66">
            <v>3</v>
          </cell>
          <cell r="AP66">
            <v>23750</v>
          </cell>
          <cell r="AQ66">
            <v>3750</v>
          </cell>
          <cell r="AR66" t="e">
            <v>#REF!</v>
          </cell>
          <cell r="AS66">
            <v>45012</v>
          </cell>
          <cell r="AT66" t="str">
            <v>HD7855</v>
          </cell>
          <cell r="AU66">
            <v>5</v>
          </cell>
          <cell r="AV66">
            <v>24000</v>
          </cell>
          <cell r="AW66">
            <v>0</v>
          </cell>
          <cell r="AX66" t="e">
            <v>#REF!</v>
          </cell>
          <cell r="AY66">
            <v>45028</v>
          </cell>
          <cell r="AZ66" t="str">
            <v>HD7851</v>
          </cell>
          <cell r="BA66">
            <v>1</v>
          </cell>
          <cell r="BB66">
            <v>24250</v>
          </cell>
          <cell r="BC66">
            <v>250</v>
          </cell>
          <cell r="BD66" t="e">
            <v>#REF!</v>
          </cell>
          <cell r="BE66">
            <v>45043</v>
          </cell>
          <cell r="BF66" t="str">
            <v>HD7852</v>
          </cell>
          <cell r="BG66">
            <v>2</v>
          </cell>
          <cell r="BH66">
            <v>24500</v>
          </cell>
          <cell r="BI66">
            <v>500</v>
          </cell>
          <cell r="BJ66" t="e">
            <v>#REF!</v>
          </cell>
          <cell r="BK66">
            <v>45059</v>
          </cell>
        </row>
        <row r="67">
          <cell r="B67" t="str">
            <v>HD78107</v>
          </cell>
          <cell r="C67" t="str">
            <v>HD785-7</v>
          </cell>
          <cell r="D67" t="str">
            <v>HD785</v>
          </cell>
          <cell r="E67">
            <v>44862</v>
          </cell>
          <cell r="F67">
            <v>22550.6</v>
          </cell>
          <cell r="G67">
            <v>16</v>
          </cell>
          <cell r="H67">
            <v>23590.6</v>
          </cell>
          <cell r="I67">
            <v>590.59999999999854</v>
          </cell>
          <cell r="J67" t="str">
            <v>HD7853</v>
          </cell>
          <cell r="K67">
            <v>3</v>
          </cell>
          <cell r="L67">
            <v>23750</v>
          </cell>
          <cell r="M67">
            <v>3750</v>
          </cell>
          <cell r="N67">
            <v>23750.6</v>
          </cell>
          <cell r="O67">
            <v>44937</v>
          </cell>
          <cell r="P67" t="str">
            <v>HD7855</v>
          </cell>
          <cell r="Q67">
            <v>5</v>
          </cell>
          <cell r="R67">
            <v>24000</v>
          </cell>
          <cell r="S67">
            <v>0</v>
          </cell>
          <cell r="T67" t="e">
            <v>#REF!</v>
          </cell>
          <cell r="U67">
            <v>44953</v>
          </cell>
          <cell r="V67" t="str">
            <v>HD7851</v>
          </cell>
          <cell r="W67">
            <v>1</v>
          </cell>
          <cell r="X67">
            <v>24250</v>
          </cell>
          <cell r="Y67">
            <v>250</v>
          </cell>
          <cell r="Z67" t="e">
            <v>#REF!</v>
          </cell>
          <cell r="AA67">
            <v>44968</v>
          </cell>
          <cell r="AB67" t="str">
            <v>HD7852</v>
          </cell>
          <cell r="AC67">
            <v>2</v>
          </cell>
          <cell r="AD67">
            <v>24500</v>
          </cell>
          <cell r="AE67">
            <v>500</v>
          </cell>
          <cell r="AF67" t="e">
            <v>#REF!</v>
          </cell>
          <cell r="AG67">
            <v>44984</v>
          </cell>
          <cell r="AH67" t="str">
            <v>HD7853</v>
          </cell>
          <cell r="AI67">
            <v>3</v>
          </cell>
          <cell r="AJ67">
            <v>24750</v>
          </cell>
          <cell r="AK67">
            <v>750</v>
          </cell>
          <cell r="AL67" t="e">
            <v>#REF!</v>
          </cell>
          <cell r="AM67">
            <v>44999</v>
          </cell>
          <cell r="AN67" t="str">
            <v>HD7854</v>
          </cell>
          <cell r="AO67">
            <v>4</v>
          </cell>
          <cell r="AP67">
            <v>25000</v>
          </cell>
          <cell r="AQ67">
            <v>1000</v>
          </cell>
          <cell r="AR67" t="e">
            <v>#REF!</v>
          </cell>
          <cell r="AS67">
            <v>45015</v>
          </cell>
          <cell r="AT67" t="str">
            <v>HD7851</v>
          </cell>
          <cell r="AU67">
            <v>1</v>
          </cell>
          <cell r="AV67">
            <v>25250</v>
          </cell>
          <cell r="AW67">
            <v>1250</v>
          </cell>
          <cell r="AX67" t="e">
            <v>#REF!</v>
          </cell>
          <cell r="AY67">
            <v>45031</v>
          </cell>
          <cell r="AZ67" t="str">
            <v>HD7852</v>
          </cell>
          <cell r="BA67">
            <v>2</v>
          </cell>
          <cell r="BB67">
            <v>25500</v>
          </cell>
          <cell r="BC67">
            <v>1500</v>
          </cell>
          <cell r="BD67" t="e">
            <v>#REF!</v>
          </cell>
          <cell r="BE67">
            <v>45046</v>
          </cell>
          <cell r="BF67" t="str">
            <v>HD7853</v>
          </cell>
          <cell r="BG67">
            <v>3</v>
          </cell>
          <cell r="BH67">
            <v>25750</v>
          </cell>
          <cell r="BI67">
            <v>1750</v>
          </cell>
          <cell r="BJ67" t="e">
            <v>#REF!</v>
          </cell>
          <cell r="BK67">
            <v>45062</v>
          </cell>
        </row>
        <row r="68">
          <cell r="B68" t="str">
            <v>HD78108</v>
          </cell>
          <cell r="C68" t="str">
            <v>HD785-7</v>
          </cell>
          <cell r="D68" t="str">
            <v>HD785</v>
          </cell>
          <cell r="E68">
            <v>44862</v>
          </cell>
          <cell r="F68">
            <v>22531.3</v>
          </cell>
          <cell r="G68">
            <v>16</v>
          </cell>
          <cell r="H68">
            <v>23571.3</v>
          </cell>
          <cell r="I68">
            <v>571.29999999999927</v>
          </cell>
          <cell r="J68" t="str">
            <v>HD7853</v>
          </cell>
          <cell r="K68">
            <v>3</v>
          </cell>
          <cell r="L68">
            <v>23750</v>
          </cell>
          <cell r="M68">
            <v>3750</v>
          </cell>
          <cell r="N68">
            <v>23747.3</v>
          </cell>
          <cell r="O68">
            <v>44938</v>
          </cell>
          <cell r="P68" t="str">
            <v>HD7855</v>
          </cell>
          <cell r="Q68">
            <v>5</v>
          </cell>
          <cell r="R68">
            <v>24000</v>
          </cell>
          <cell r="S68">
            <v>0</v>
          </cell>
          <cell r="T68" t="e">
            <v>#REF!</v>
          </cell>
          <cell r="U68">
            <v>44954</v>
          </cell>
          <cell r="V68" t="str">
            <v>HD7851</v>
          </cell>
          <cell r="W68">
            <v>1</v>
          </cell>
          <cell r="X68">
            <v>24250</v>
          </cell>
          <cell r="Y68">
            <v>250</v>
          </cell>
          <cell r="Z68" t="e">
            <v>#REF!</v>
          </cell>
          <cell r="AA68">
            <v>44969</v>
          </cell>
          <cell r="AB68" t="str">
            <v>HD7852</v>
          </cell>
          <cell r="AC68">
            <v>2</v>
          </cell>
          <cell r="AD68">
            <v>24500</v>
          </cell>
          <cell r="AE68">
            <v>500</v>
          </cell>
          <cell r="AF68" t="e">
            <v>#REF!</v>
          </cell>
          <cell r="AG68">
            <v>44985</v>
          </cell>
          <cell r="AH68" t="str">
            <v>HD7853</v>
          </cell>
          <cell r="AI68">
            <v>3</v>
          </cell>
          <cell r="AJ68">
            <v>24750</v>
          </cell>
          <cell r="AK68">
            <v>750</v>
          </cell>
          <cell r="AL68" t="e">
            <v>#REF!</v>
          </cell>
          <cell r="AM68">
            <v>45001</v>
          </cell>
          <cell r="AN68" t="str">
            <v>HD7854</v>
          </cell>
          <cell r="AO68">
            <v>4</v>
          </cell>
          <cell r="AP68">
            <v>25000</v>
          </cell>
          <cell r="AQ68">
            <v>1000</v>
          </cell>
          <cell r="AR68" t="e">
            <v>#REF!</v>
          </cell>
          <cell r="AS68">
            <v>45016</v>
          </cell>
          <cell r="AT68" t="str">
            <v>HD7851</v>
          </cell>
          <cell r="AU68">
            <v>1</v>
          </cell>
          <cell r="AV68">
            <v>25250</v>
          </cell>
          <cell r="AW68">
            <v>1250</v>
          </cell>
          <cell r="AX68" t="e">
            <v>#REF!</v>
          </cell>
          <cell r="AY68">
            <v>45032</v>
          </cell>
          <cell r="AZ68" t="str">
            <v>HD7852</v>
          </cell>
          <cell r="BA68">
            <v>2</v>
          </cell>
          <cell r="BB68">
            <v>25500</v>
          </cell>
          <cell r="BC68">
            <v>1500</v>
          </cell>
          <cell r="BD68" t="e">
            <v>#REF!</v>
          </cell>
          <cell r="BE68">
            <v>45048</v>
          </cell>
          <cell r="BF68" t="str">
            <v>HD7853</v>
          </cell>
          <cell r="BG68">
            <v>3</v>
          </cell>
          <cell r="BH68">
            <v>25750</v>
          </cell>
          <cell r="BI68">
            <v>1750</v>
          </cell>
          <cell r="BJ68" t="e">
            <v>#REF!</v>
          </cell>
          <cell r="BK68">
            <v>45063</v>
          </cell>
        </row>
        <row r="69">
          <cell r="B69" t="str">
            <v>HD78109</v>
          </cell>
          <cell r="C69" t="str">
            <v>HD785-7</v>
          </cell>
          <cell r="D69" t="str">
            <v>HD785</v>
          </cell>
          <cell r="E69">
            <v>44862</v>
          </cell>
          <cell r="F69">
            <v>21590.5</v>
          </cell>
          <cell r="G69">
            <v>16</v>
          </cell>
          <cell r="H69">
            <v>22630.5</v>
          </cell>
          <cell r="I69">
            <v>630.5</v>
          </cell>
          <cell r="J69" t="str">
            <v>HD7853</v>
          </cell>
          <cell r="K69">
            <v>3</v>
          </cell>
          <cell r="L69">
            <v>22750</v>
          </cell>
          <cell r="M69">
            <v>2750</v>
          </cell>
          <cell r="N69">
            <v>22742.5</v>
          </cell>
          <cell r="O69">
            <v>44934</v>
          </cell>
          <cell r="P69" t="str">
            <v>HD7854</v>
          </cell>
          <cell r="Q69">
            <v>4</v>
          </cell>
          <cell r="R69">
            <v>23000</v>
          </cell>
          <cell r="S69">
            <v>3000</v>
          </cell>
          <cell r="T69" t="e">
            <v>#REF!</v>
          </cell>
          <cell r="U69">
            <v>44950</v>
          </cell>
          <cell r="V69" t="str">
            <v>HD7851</v>
          </cell>
          <cell r="W69">
            <v>1</v>
          </cell>
          <cell r="X69">
            <v>23250</v>
          </cell>
          <cell r="Y69">
            <v>3250</v>
          </cell>
          <cell r="Z69" t="e">
            <v>#REF!</v>
          </cell>
          <cell r="AA69">
            <v>44966</v>
          </cell>
          <cell r="AB69" t="str">
            <v>HD7852</v>
          </cell>
          <cell r="AC69">
            <v>2</v>
          </cell>
          <cell r="AD69">
            <v>23500</v>
          </cell>
          <cell r="AE69">
            <v>3500</v>
          </cell>
          <cell r="AF69" t="e">
            <v>#REF!</v>
          </cell>
          <cell r="AG69">
            <v>44981</v>
          </cell>
          <cell r="AH69" t="str">
            <v>HD7853</v>
          </cell>
          <cell r="AI69">
            <v>3</v>
          </cell>
          <cell r="AJ69">
            <v>23750</v>
          </cell>
          <cell r="AK69">
            <v>3750</v>
          </cell>
          <cell r="AL69" t="e">
            <v>#REF!</v>
          </cell>
          <cell r="AM69">
            <v>44997</v>
          </cell>
          <cell r="AN69" t="str">
            <v>HD7855</v>
          </cell>
          <cell r="AO69">
            <v>5</v>
          </cell>
          <cell r="AP69">
            <v>24000</v>
          </cell>
          <cell r="AQ69">
            <v>0</v>
          </cell>
          <cell r="AR69" t="e">
            <v>#REF!</v>
          </cell>
          <cell r="AS69">
            <v>45013</v>
          </cell>
          <cell r="AT69" t="str">
            <v>HD7851</v>
          </cell>
          <cell r="AU69">
            <v>1</v>
          </cell>
          <cell r="AV69">
            <v>24250</v>
          </cell>
          <cell r="AW69">
            <v>250</v>
          </cell>
          <cell r="AX69" t="e">
            <v>#REF!</v>
          </cell>
          <cell r="AY69">
            <v>45028</v>
          </cell>
          <cell r="AZ69" t="str">
            <v>HD7852</v>
          </cell>
          <cell r="BA69">
            <v>2</v>
          </cell>
          <cell r="BB69">
            <v>24500</v>
          </cell>
          <cell r="BC69">
            <v>500</v>
          </cell>
          <cell r="BD69" t="e">
            <v>#REF!</v>
          </cell>
          <cell r="BE69">
            <v>45044</v>
          </cell>
          <cell r="BF69" t="str">
            <v>HD7853</v>
          </cell>
          <cell r="BG69">
            <v>3</v>
          </cell>
          <cell r="BH69">
            <v>24750</v>
          </cell>
          <cell r="BI69">
            <v>750</v>
          </cell>
          <cell r="BJ69" t="e">
            <v>#REF!</v>
          </cell>
          <cell r="BK69">
            <v>45059</v>
          </cell>
        </row>
        <row r="70">
          <cell r="B70" t="str">
            <v>HD78111</v>
          </cell>
          <cell r="C70" t="str">
            <v>HD785-7</v>
          </cell>
          <cell r="D70" t="str">
            <v>HD785</v>
          </cell>
          <cell r="E70">
            <v>44862</v>
          </cell>
          <cell r="F70">
            <v>21240.5</v>
          </cell>
          <cell r="G70">
            <v>16</v>
          </cell>
          <cell r="H70">
            <v>22280.5</v>
          </cell>
          <cell r="I70">
            <v>280.5</v>
          </cell>
          <cell r="J70" t="str">
            <v>HD7852</v>
          </cell>
          <cell r="K70">
            <v>2</v>
          </cell>
          <cell r="L70">
            <v>22500</v>
          </cell>
          <cell r="M70">
            <v>2500</v>
          </cell>
          <cell r="N70">
            <v>22504.5</v>
          </cell>
          <cell r="O70">
            <v>44941</v>
          </cell>
          <cell r="P70" t="str">
            <v>HD7853</v>
          </cell>
          <cell r="Q70">
            <v>3</v>
          </cell>
          <cell r="R70">
            <v>22750</v>
          </cell>
          <cell r="S70">
            <v>2750</v>
          </cell>
          <cell r="T70" t="e">
            <v>#REF!</v>
          </cell>
          <cell r="U70">
            <v>44956</v>
          </cell>
          <cell r="V70" t="str">
            <v>HD7854</v>
          </cell>
          <cell r="W70">
            <v>4</v>
          </cell>
          <cell r="X70">
            <v>23000</v>
          </cell>
          <cell r="Y70">
            <v>3000</v>
          </cell>
          <cell r="Z70" t="e">
            <v>#REF!</v>
          </cell>
          <cell r="AA70">
            <v>44972</v>
          </cell>
          <cell r="AB70" t="str">
            <v>HD7851</v>
          </cell>
          <cell r="AC70">
            <v>1</v>
          </cell>
          <cell r="AD70">
            <v>23250</v>
          </cell>
          <cell r="AE70">
            <v>3250</v>
          </cell>
          <cell r="AF70" t="e">
            <v>#REF!</v>
          </cell>
          <cell r="AG70">
            <v>44988</v>
          </cell>
          <cell r="AH70" t="str">
            <v>HD7852</v>
          </cell>
          <cell r="AI70">
            <v>2</v>
          </cell>
          <cell r="AJ70">
            <v>23500</v>
          </cell>
          <cell r="AK70">
            <v>3500</v>
          </cell>
          <cell r="AL70" t="e">
            <v>#REF!</v>
          </cell>
          <cell r="AM70">
            <v>45003</v>
          </cell>
          <cell r="AN70" t="str">
            <v>HD7853</v>
          </cell>
          <cell r="AO70">
            <v>3</v>
          </cell>
          <cell r="AP70">
            <v>23750</v>
          </cell>
          <cell r="AQ70">
            <v>3750</v>
          </cell>
          <cell r="AR70" t="e">
            <v>#REF!</v>
          </cell>
          <cell r="AS70">
            <v>45019</v>
          </cell>
          <cell r="AT70" t="str">
            <v>HD7855</v>
          </cell>
          <cell r="AU70">
            <v>5</v>
          </cell>
          <cell r="AV70">
            <v>24000</v>
          </cell>
          <cell r="AW70">
            <v>0</v>
          </cell>
          <cell r="AX70" t="e">
            <v>#REF!</v>
          </cell>
          <cell r="AY70">
            <v>45034</v>
          </cell>
          <cell r="AZ70" t="str">
            <v>HD7851</v>
          </cell>
          <cell r="BA70">
            <v>1</v>
          </cell>
          <cell r="BB70">
            <v>24250</v>
          </cell>
          <cell r="BC70">
            <v>250</v>
          </cell>
          <cell r="BD70" t="e">
            <v>#REF!</v>
          </cell>
          <cell r="BE70">
            <v>45050</v>
          </cell>
          <cell r="BF70" t="str">
            <v>HD7852</v>
          </cell>
          <cell r="BG70">
            <v>2</v>
          </cell>
          <cell r="BH70">
            <v>24500</v>
          </cell>
          <cell r="BI70">
            <v>500</v>
          </cell>
          <cell r="BJ70" t="e">
            <v>#REF!</v>
          </cell>
          <cell r="BK70">
            <v>45066</v>
          </cell>
        </row>
        <row r="71">
          <cell r="B71" t="str">
            <v>HD78112</v>
          </cell>
          <cell r="C71" t="str">
            <v>HD785-7</v>
          </cell>
          <cell r="D71" t="str">
            <v>HD785</v>
          </cell>
          <cell r="E71">
            <v>44862</v>
          </cell>
          <cell r="F71">
            <v>21468.2</v>
          </cell>
          <cell r="G71">
            <v>16</v>
          </cell>
          <cell r="H71">
            <v>22508.2</v>
          </cell>
          <cell r="I71">
            <v>508.20000000000073</v>
          </cell>
          <cell r="J71" t="str">
            <v>HD7853</v>
          </cell>
          <cell r="K71">
            <v>3</v>
          </cell>
          <cell r="L71">
            <v>22750</v>
          </cell>
          <cell r="M71">
            <v>2750</v>
          </cell>
          <cell r="N71">
            <v>22748.2</v>
          </cell>
          <cell r="O71">
            <v>44942</v>
          </cell>
          <cell r="P71" t="str">
            <v>HD7854</v>
          </cell>
          <cell r="Q71">
            <v>4</v>
          </cell>
          <cell r="R71">
            <v>23000</v>
          </cell>
          <cell r="S71">
            <v>3000</v>
          </cell>
          <cell r="T71" t="e">
            <v>#REF!</v>
          </cell>
          <cell r="U71">
            <v>44958</v>
          </cell>
          <cell r="V71" t="str">
            <v>HD7851</v>
          </cell>
          <cell r="W71">
            <v>1</v>
          </cell>
          <cell r="X71">
            <v>23250</v>
          </cell>
          <cell r="Y71">
            <v>3250</v>
          </cell>
          <cell r="Z71" t="e">
            <v>#REF!</v>
          </cell>
          <cell r="AA71">
            <v>44973</v>
          </cell>
          <cell r="AB71" t="str">
            <v>HD7852</v>
          </cell>
          <cell r="AC71">
            <v>2</v>
          </cell>
          <cell r="AD71">
            <v>23500</v>
          </cell>
          <cell r="AE71">
            <v>3500</v>
          </cell>
          <cell r="AF71" t="e">
            <v>#REF!</v>
          </cell>
          <cell r="AG71">
            <v>44989</v>
          </cell>
          <cell r="AH71" t="str">
            <v>HD7853</v>
          </cell>
          <cell r="AI71">
            <v>3</v>
          </cell>
          <cell r="AJ71">
            <v>23750</v>
          </cell>
          <cell r="AK71">
            <v>3750</v>
          </cell>
          <cell r="AL71" t="e">
            <v>#REF!</v>
          </cell>
          <cell r="AM71">
            <v>45005</v>
          </cell>
          <cell r="AN71" t="str">
            <v>HD7855</v>
          </cell>
          <cell r="AO71">
            <v>5</v>
          </cell>
          <cell r="AP71">
            <v>24000</v>
          </cell>
          <cell r="AQ71">
            <v>0</v>
          </cell>
          <cell r="AR71" t="e">
            <v>#REF!</v>
          </cell>
          <cell r="AS71">
            <v>45020</v>
          </cell>
          <cell r="AT71" t="str">
            <v>HD7851</v>
          </cell>
          <cell r="AU71">
            <v>1</v>
          </cell>
          <cell r="AV71">
            <v>24250</v>
          </cell>
          <cell r="AW71">
            <v>250</v>
          </cell>
          <cell r="AX71" t="e">
            <v>#REF!</v>
          </cell>
          <cell r="AY71">
            <v>45036</v>
          </cell>
          <cell r="AZ71" t="str">
            <v>HD7852</v>
          </cell>
          <cell r="BA71">
            <v>2</v>
          </cell>
          <cell r="BB71">
            <v>24500</v>
          </cell>
          <cell r="BC71">
            <v>500</v>
          </cell>
          <cell r="BD71" t="e">
            <v>#REF!</v>
          </cell>
          <cell r="BE71">
            <v>45051</v>
          </cell>
          <cell r="BF71" t="str">
            <v>HD7853</v>
          </cell>
          <cell r="BG71">
            <v>3</v>
          </cell>
          <cell r="BH71">
            <v>24750</v>
          </cell>
          <cell r="BI71">
            <v>750</v>
          </cell>
          <cell r="BJ71" t="e">
            <v>#REF!</v>
          </cell>
          <cell r="BK71">
            <v>45067</v>
          </cell>
        </row>
        <row r="72">
          <cell r="B72" t="str">
            <v>HD78113</v>
          </cell>
          <cell r="C72" t="str">
            <v>HD785-7</v>
          </cell>
          <cell r="D72" t="str">
            <v>HD785</v>
          </cell>
          <cell r="E72">
            <v>44862</v>
          </cell>
          <cell r="F72">
            <v>22025.3</v>
          </cell>
          <cell r="G72">
            <v>16</v>
          </cell>
          <cell r="H72">
            <v>23065.3</v>
          </cell>
          <cell r="I72">
            <v>65.299999999999272</v>
          </cell>
          <cell r="J72" t="str">
            <v>HD7851</v>
          </cell>
          <cell r="K72">
            <v>1</v>
          </cell>
          <cell r="L72">
            <v>23250</v>
          </cell>
          <cell r="M72">
            <v>3250</v>
          </cell>
          <cell r="N72">
            <v>23257.3</v>
          </cell>
          <cell r="O72">
            <v>44939</v>
          </cell>
          <cell r="P72" t="str">
            <v>HD7852</v>
          </cell>
          <cell r="Q72">
            <v>2</v>
          </cell>
          <cell r="R72">
            <v>23500</v>
          </cell>
          <cell r="S72">
            <v>3500</v>
          </cell>
          <cell r="T72" t="e">
            <v>#REF!</v>
          </cell>
          <cell r="U72">
            <v>44954</v>
          </cell>
          <cell r="V72" t="str">
            <v>HD7853</v>
          </cell>
          <cell r="W72">
            <v>3</v>
          </cell>
          <cell r="X72">
            <v>23750</v>
          </cell>
          <cell r="Y72">
            <v>3750</v>
          </cell>
          <cell r="Z72" t="e">
            <v>#REF!</v>
          </cell>
          <cell r="AA72">
            <v>44970</v>
          </cell>
          <cell r="AB72" t="str">
            <v>HD7855</v>
          </cell>
          <cell r="AC72">
            <v>5</v>
          </cell>
          <cell r="AD72">
            <v>24000</v>
          </cell>
          <cell r="AE72">
            <v>0</v>
          </cell>
          <cell r="AF72" t="e">
            <v>#REF!</v>
          </cell>
          <cell r="AG72">
            <v>44985</v>
          </cell>
          <cell r="AH72" t="str">
            <v>HD7851</v>
          </cell>
          <cell r="AI72">
            <v>1</v>
          </cell>
          <cell r="AJ72">
            <v>24250</v>
          </cell>
          <cell r="AK72">
            <v>250</v>
          </cell>
          <cell r="AL72" t="e">
            <v>#REF!</v>
          </cell>
          <cell r="AM72">
            <v>45001</v>
          </cell>
          <cell r="AN72" t="str">
            <v>HD7852</v>
          </cell>
          <cell r="AO72">
            <v>2</v>
          </cell>
          <cell r="AP72">
            <v>24500</v>
          </cell>
          <cell r="AQ72">
            <v>500</v>
          </cell>
          <cell r="AR72" t="e">
            <v>#REF!</v>
          </cell>
          <cell r="AS72">
            <v>45017</v>
          </cell>
          <cell r="AT72" t="str">
            <v>HD7853</v>
          </cell>
          <cell r="AU72">
            <v>3</v>
          </cell>
          <cell r="AV72">
            <v>24750</v>
          </cell>
          <cell r="AW72">
            <v>750</v>
          </cell>
          <cell r="AX72" t="e">
            <v>#REF!</v>
          </cell>
          <cell r="AY72">
            <v>45032</v>
          </cell>
          <cell r="AZ72" t="str">
            <v>HD7854</v>
          </cell>
          <cell r="BA72">
            <v>4</v>
          </cell>
          <cell r="BB72">
            <v>25000</v>
          </cell>
          <cell r="BC72">
            <v>1000</v>
          </cell>
          <cell r="BD72" t="e">
            <v>#REF!</v>
          </cell>
          <cell r="BE72">
            <v>45048</v>
          </cell>
          <cell r="BF72" t="str">
            <v>HD7851</v>
          </cell>
          <cell r="BG72">
            <v>1</v>
          </cell>
          <cell r="BH72">
            <v>25250</v>
          </cell>
          <cell r="BI72">
            <v>1250</v>
          </cell>
          <cell r="BJ72" t="e">
            <v>#REF!</v>
          </cell>
          <cell r="BK72">
            <v>45064</v>
          </cell>
        </row>
        <row r="73">
          <cell r="B73" t="str">
            <v>HD78114</v>
          </cell>
          <cell r="C73" t="str">
            <v>HD785-7</v>
          </cell>
          <cell r="D73" t="str">
            <v>HD785</v>
          </cell>
          <cell r="E73">
            <v>44862</v>
          </cell>
          <cell r="F73">
            <v>21296.400000000001</v>
          </cell>
          <cell r="G73">
            <v>16</v>
          </cell>
          <cell r="H73">
            <v>22336.400000000001</v>
          </cell>
          <cell r="I73">
            <v>336.40000000000146</v>
          </cell>
          <cell r="J73" t="str">
            <v>HD7852</v>
          </cell>
          <cell r="K73">
            <v>2</v>
          </cell>
          <cell r="L73">
            <v>22500</v>
          </cell>
          <cell r="M73">
            <v>2500</v>
          </cell>
          <cell r="N73">
            <v>22496.400000000001</v>
          </cell>
          <cell r="O73">
            <v>44937</v>
          </cell>
          <cell r="P73" t="str">
            <v>HD7853</v>
          </cell>
          <cell r="Q73">
            <v>3</v>
          </cell>
          <cell r="R73">
            <v>22750</v>
          </cell>
          <cell r="S73">
            <v>2750</v>
          </cell>
          <cell r="T73" t="e">
            <v>#REF!</v>
          </cell>
          <cell r="U73">
            <v>44953</v>
          </cell>
          <cell r="V73" t="str">
            <v>HD7854</v>
          </cell>
          <cell r="W73">
            <v>4</v>
          </cell>
          <cell r="X73">
            <v>23000</v>
          </cell>
          <cell r="Y73">
            <v>3000</v>
          </cell>
          <cell r="Z73" t="e">
            <v>#REF!</v>
          </cell>
          <cell r="AA73">
            <v>44968</v>
          </cell>
          <cell r="AB73" t="str">
            <v>HD7851</v>
          </cell>
          <cell r="AC73">
            <v>1</v>
          </cell>
          <cell r="AD73">
            <v>23250</v>
          </cell>
          <cell r="AE73">
            <v>3250</v>
          </cell>
          <cell r="AF73" t="e">
            <v>#REF!</v>
          </cell>
          <cell r="AG73">
            <v>44984</v>
          </cell>
          <cell r="AH73" t="str">
            <v>HD7852</v>
          </cell>
          <cell r="AI73">
            <v>2</v>
          </cell>
          <cell r="AJ73">
            <v>23500</v>
          </cell>
          <cell r="AK73">
            <v>3500</v>
          </cell>
          <cell r="AL73" t="e">
            <v>#REF!</v>
          </cell>
          <cell r="AM73">
            <v>45000</v>
          </cell>
          <cell r="AN73" t="str">
            <v>HD7853</v>
          </cell>
          <cell r="AO73">
            <v>3</v>
          </cell>
          <cell r="AP73">
            <v>23750</v>
          </cell>
          <cell r="AQ73">
            <v>3750</v>
          </cell>
          <cell r="AR73" t="e">
            <v>#REF!</v>
          </cell>
          <cell r="AS73">
            <v>45015</v>
          </cell>
          <cell r="AT73" t="str">
            <v>HD7855</v>
          </cell>
          <cell r="AU73">
            <v>5</v>
          </cell>
          <cell r="AV73">
            <v>24000</v>
          </cell>
          <cell r="AW73">
            <v>0</v>
          </cell>
          <cell r="AX73" t="e">
            <v>#REF!</v>
          </cell>
          <cell r="AY73">
            <v>45031</v>
          </cell>
          <cell r="AZ73" t="str">
            <v>HD7851</v>
          </cell>
          <cell r="BA73">
            <v>1</v>
          </cell>
          <cell r="BB73">
            <v>24250</v>
          </cell>
          <cell r="BC73">
            <v>250</v>
          </cell>
          <cell r="BD73" t="e">
            <v>#REF!</v>
          </cell>
          <cell r="BE73">
            <v>45047</v>
          </cell>
          <cell r="BF73" t="str">
            <v>HD7852</v>
          </cell>
          <cell r="BG73">
            <v>2</v>
          </cell>
          <cell r="BH73">
            <v>24500</v>
          </cell>
          <cell r="BI73">
            <v>500</v>
          </cell>
          <cell r="BJ73" t="e">
            <v>#REF!</v>
          </cell>
          <cell r="BK73">
            <v>45062</v>
          </cell>
        </row>
        <row r="74">
          <cell r="B74" t="str">
            <v>HD78115</v>
          </cell>
          <cell r="C74" t="str">
            <v>HD785-7</v>
          </cell>
          <cell r="D74" t="str">
            <v>HD785</v>
          </cell>
          <cell r="E74">
            <v>44862</v>
          </cell>
          <cell r="F74">
            <v>20980.7</v>
          </cell>
          <cell r="G74">
            <v>16</v>
          </cell>
          <cell r="H74">
            <v>22020.7</v>
          </cell>
          <cell r="I74">
            <v>20.700000000000728</v>
          </cell>
          <cell r="J74" t="str">
            <v>HD7851</v>
          </cell>
          <cell r="K74">
            <v>1</v>
          </cell>
          <cell r="L74">
            <v>22250</v>
          </cell>
          <cell r="M74">
            <v>2250</v>
          </cell>
          <cell r="N74">
            <v>22244.7</v>
          </cell>
          <cell r="O74">
            <v>44941</v>
          </cell>
          <cell r="P74" t="str">
            <v>HD7852</v>
          </cell>
          <cell r="Q74">
            <v>2</v>
          </cell>
          <cell r="R74">
            <v>22500</v>
          </cell>
          <cell r="S74">
            <v>2500</v>
          </cell>
          <cell r="T74" t="e">
            <v>#REF!</v>
          </cell>
          <cell r="U74">
            <v>44957</v>
          </cell>
          <cell r="V74" t="str">
            <v>HD7853</v>
          </cell>
          <cell r="W74">
            <v>3</v>
          </cell>
          <cell r="X74">
            <v>22750</v>
          </cell>
          <cell r="Y74">
            <v>2750</v>
          </cell>
          <cell r="Z74" t="e">
            <v>#REF!</v>
          </cell>
          <cell r="AA74">
            <v>44973</v>
          </cell>
          <cell r="AB74" t="str">
            <v>HD7854</v>
          </cell>
          <cell r="AC74">
            <v>4</v>
          </cell>
          <cell r="AD74">
            <v>23000</v>
          </cell>
          <cell r="AE74">
            <v>3000</v>
          </cell>
          <cell r="AF74" t="e">
            <v>#REF!</v>
          </cell>
          <cell r="AG74">
            <v>44988</v>
          </cell>
          <cell r="AH74" t="str">
            <v>HD7851</v>
          </cell>
          <cell r="AI74">
            <v>1</v>
          </cell>
          <cell r="AJ74">
            <v>23250</v>
          </cell>
          <cell r="AK74">
            <v>3250</v>
          </cell>
          <cell r="AL74" t="e">
            <v>#REF!</v>
          </cell>
          <cell r="AM74">
            <v>45004</v>
          </cell>
          <cell r="AN74" t="str">
            <v>HD7852</v>
          </cell>
          <cell r="AO74">
            <v>2</v>
          </cell>
          <cell r="AP74">
            <v>23500</v>
          </cell>
          <cell r="AQ74">
            <v>3500</v>
          </cell>
          <cell r="AR74" t="e">
            <v>#REF!</v>
          </cell>
          <cell r="AS74">
            <v>45019</v>
          </cell>
          <cell r="AT74" t="str">
            <v>HD7853</v>
          </cell>
          <cell r="AU74">
            <v>3</v>
          </cell>
          <cell r="AV74">
            <v>23750</v>
          </cell>
          <cell r="AW74">
            <v>3750</v>
          </cell>
          <cell r="AX74" t="e">
            <v>#REF!</v>
          </cell>
          <cell r="AY74">
            <v>45035</v>
          </cell>
          <cell r="AZ74" t="str">
            <v>HD7855</v>
          </cell>
          <cell r="BA74">
            <v>5</v>
          </cell>
          <cell r="BB74">
            <v>24000</v>
          </cell>
          <cell r="BC74">
            <v>0</v>
          </cell>
          <cell r="BD74" t="e">
            <v>#REF!</v>
          </cell>
          <cell r="BE74">
            <v>45051</v>
          </cell>
          <cell r="BF74" t="str">
            <v>HD7851</v>
          </cell>
          <cell r="BG74">
            <v>1</v>
          </cell>
          <cell r="BH74">
            <v>24250</v>
          </cell>
          <cell r="BI74">
            <v>250</v>
          </cell>
          <cell r="BJ74" t="e">
            <v>#REF!</v>
          </cell>
          <cell r="BK74">
            <v>45066</v>
          </cell>
        </row>
        <row r="75">
          <cell r="B75" t="str">
            <v>HD78116</v>
          </cell>
          <cell r="C75" t="str">
            <v>HD785-7</v>
          </cell>
          <cell r="D75" t="str">
            <v>HD785</v>
          </cell>
          <cell r="E75">
            <v>44862</v>
          </cell>
          <cell r="F75">
            <v>21183.5</v>
          </cell>
          <cell r="G75">
            <v>16</v>
          </cell>
          <cell r="H75">
            <v>22223.5</v>
          </cell>
          <cell r="I75">
            <v>223.5</v>
          </cell>
          <cell r="J75" t="str">
            <v>HD7851</v>
          </cell>
          <cell r="K75">
            <v>1</v>
          </cell>
          <cell r="L75">
            <v>22250</v>
          </cell>
          <cell r="M75">
            <v>2250</v>
          </cell>
          <cell r="N75">
            <v>22255.5</v>
          </cell>
          <cell r="O75">
            <v>44929</v>
          </cell>
          <cell r="P75" t="str">
            <v>HD7852</v>
          </cell>
          <cell r="Q75">
            <v>2</v>
          </cell>
          <cell r="R75">
            <v>22500</v>
          </cell>
          <cell r="S75">
            <v>2500</v>
          </cell>
          <cell r="T75" t="e">
            <v>#REF!</v>
          </cell>
          <cell r="U75">
            <v>44944</v>
          </cell>
          <cell r="V75" t="str">
            <v>HD7853</v>
          </cell>
          <cell r="W75">
            <v>3</v>
          </cell>
          <cell r="X75">
            <v>22750</v>
          </cell>
          <cell r="Y75">
            <v>2750</v>
          </cell>
          <cell r="Z75" t="e">
            <v>#REF!</v>
          </cell>
          <cell r="AA75">
            <v>44960</v>
          </cell>
          <cell r="AB75" t="str">
            <v>HD7854</v>
          </cell>
          <cell r="AC75">
            <v>4</v>
          </cell>
          <cell r="AD75">
            <v>23000</v>
          </cell>
          <cell r="AE75">
            <v>3000</v>
          </cell>
          <cell r="AF75" t="e">
            <v>#REF!</v>
          </cell>
          <cell r="AG75">
            <v>44976</v>
          </cell>
          <cell r="AH75" t="str">
            <v>HD7851</v>
          </cell>
          <cell r="AI75">
            <v>1</v>
          </cell>
          <cell r="AJ75">
            <v>23250</v>
          </cell>
          <cell r="AK75">
            <v>3250</v>
          </cell>
          <cell r="AL75" t="e">
            <v>#REF!</v>
          </cell>
          <cell r="AM75">
            <v>44991</v>
          </cell>
          <cell r="AN75" t="str">
            <v>HD7852</v>
          </cell>
          <cell r="AO75">
            <v>2</v>
          </cell>
          <cell r="AP75">
            <v>23500</v>
          </cell>
          <cell r="AQ75">
            <v>3500</v>
          </cell>
          <cell r="AR75" t="e">
            <v>#REF!</v>
          </cell>
          <cell r="AS75">
            <v>45007</v>
          </cell>
          <cell r="AT75" t="str">
            <v>HD7853</v>
          </cell>
          <cell r="AU75">
            <v>3</v>
          </cell>
          <cell r="AV75">
            <v>23750</v>
          </cell>
          <cell r="AW75">
            <v>3750</v>
          </cell>
          <cell r="AX75" t="e">
            <v>#REF!</v>
          </cell>
          <cell r="AY75">
            <v>45022</v>
          </cell>
          <cell r="AZ75" t="str">
            <v>HD7855</v>
          </cell>
          <cell r="BA75">
            <v>5</v>
          </cell>
          <cell r="BB75">
            <v>24000</v>
          </cell>
          <cell r="BC75">
            <v>0</v>
          </cell>
          <cell r="BD75" t="e">
            <v>#REF!</v>
          </cell>
          <cell r="BE75">
            <v>45038</v>
          </cell>
          <cell r="BF75" t="str">
            <v>HD7851</v>
          </cell>
          <cell r="BG75">
            <v>1</v>
          </cell>
          <cell r="BH75">
            <v>24250</v>
          </cell>
          <cell r="BI75">
            <v>250</v>
          </cell>
          <cell r="BJ75" t="e">
            <v>#REF!</v>
          </cell>
          <cell r="BK75">
            <v>45054</v>
          </cell>
        </row>
        <row r="76">
          <cell r="B76" t="str">
            <v>HD78117</v>
          </cell>
          <cell r="C76" t="str">
            <v>HD785-7</v>
          </cell>
          <cell r="D76" t="str">
            <v>HD785</v>
          </cell>
          <cell r="E76">
            <v>44862</v>
          </cell>
          <cell r="F76">
            <v>21432.3</v>
          </cell>
          <cell r="G76">
            <v>16</v>
          </cell>
          <cell r="H76">
            <v>22472.3</v>
          </cell>
          <cell r="I76">
            <v>472.29999999999927</v>
          </cell>
          <cell r="J76" t="str">
            <v>HD7852</v>
          </cell>
          <cell r="K76">
            <v>2</v>
          </cell>
          <cell r="L76">
            <v>22500</v>
          </cell>
          <cell r="M76">
            <v>2500</v>
          </cell>
          <cell r="N76">
            <v>22504.3</v>
          </cell>
          <cell r="O76">
            <v>44929</v>
          </cell>
          <cell r="P76" t="str">
            <v>HD7853</v>
          </cell>
          <cell r="Q76">
            <v>3</v>
          </cell>
          <cell r="R76">
            <v>22750</v>
          </cell>
          <cell r="S76">
            <v>2750</v>
          </cell>
          <cell r="T76" t="e">
            <v>#REF!</v>
          </cell>
          <cell r="U76">
            <v>44944</v>
          </cell>
          <cell r="V76" t="str">
            <v>HD7854</v>
          </cell>
          <cell r="W76">
            <v>4</v>
          </cell>
          <cell r="X76">
            <v>23000</v>
          </cell>
          <cell r="Y76">
            <v>3000</v>
          </cell>
          <cell r="Z76" t="e">
            <v>#REF!</v>
          </cell>
          <cell r="AA76">
            <v>44960</v>
          </cell>
          <cell r="AB76" t="str">
            <v>HD7851</v>
          </cell>
          <cell r="AC76">
            <v>1</v>
          </cell>
          <cell r="AD76">
            <v>23250</v>
          </cell>
          <cell r="AE76">
            <v>3250</v>
          </cell>
          <cell r="AF76" t="e">
            <v>#REF!</v>
          </cell>
          <cell r="AG76">
            <v>44976</v>
          </cell>
          <cell r="AH76" t="str">
            <v>HD7852</v>
          </cell>
          <cell r="AI76">
            <v>2</v>
          </cell>
          <cell r="AJ76">
            <v>23500</v>
          </cell>
          <cell r="AK76">
            <v>3500</v>
          </cell>
          <cell r="AL76" t="e">
            <v>#REF!</v>
          </cell>
          <cell r="AM76">
            <v>44991</v>
          </cell>
          <cell r="AN76" t="str">
            <v>HD7853</v>
          </cell>
          <cell r="AO76">
            <v>3</v>
          </cell>
          <cell r="AP76">
            <v>23750</v>
          </cell>
          <cell r="AQ76">
            <v>3750</v>
          </cell>
          <cell r="AR76" t="e">
            <v>#REF!</v>
          </cell>
          <cell r="AS76">
            <v>45007</v>
          </cell>
          <cell r="AT76" t="str">
            <v>HD7855</v>
          </cell>
          <cell r="AU76">
            <v>5</v>
          </cell>
          <cell r="AV76">
            <v>24000</v>
          </cell>
          <cell r="AW76">
            <v>0</v>
          </cell>
          <cell r="AX76" t="e">
            <v>#REF!</v>
          </cell>
          <cell r="AY76">
            <v>45022</v>
          </cell>
          <cell r="AZ76" t="str">
            <v>HD7851</v>
          </cell>
          <cell r="BA76">
            <v>1</v>
          </cell>
          <cell r="BB76">
            <v>24250</v>
          </cell>
          <cell r="BC76">
            <v>250</v>
          </cell>
          <cell r="BD76" t="e">
            <v>#REF!</v>
          </cell>
          <cell r="BE76">
            <v>45038</v>
          </cell>
          <cell r="BF76" t="str">
            <v>HD7852</v>
          </cell>
          <cell r="BG76">
            <v>2</v>
          </cell>
          <cell r="BH76">
            <v>24500</v>
          </cell>
          <cell r="BI76">
            <v>500</v>
          </cell>
          <cell r="BJ76" t="e">
            <v>#REF!</v>
          </cell>
          <cell r="BK76">
            <v>45054</v>
          </cell>
        </row>
        <row r="77">
          <cell r="B77" t="str">
            <v>HD78118</v>
          </cell>
          <cell r="C77" t="str">
            <v>HD785-7</v>
          </cell>
          <cell r="D77" t="str">
            <v>HD785</v>
          </cell>
          <cell r="E77">
            <v>44862</v>
          </cell>
          <cell r="F77">
            <v>22070.5</v>
          </cell>
          <cell r="G77">
            <v>16</v>
          </cell>
          <cell r="H77">
            <v>23110.5</v>
          </cell>
          <cell r="I77">
            <v>110.5</v>
          </cell>
          <cell r="J77" t="str">
            <v>HD7851</v>
          </cell>
          <cell r="K77">
            <v>1</v>
          </cell>
          <cell r="L77">
            <v>23250</v>
          </cell>
          <cell r="M77">
            <v>3250</v>
          </cell>
          <cell r="N77">
            <v>23254.5</v>
          </cell>
          <cell r="O77">
            <v>44936</v>
          </cell>
          <cell r="P77" t="str">
            <v>HD7852</v>
          </cell>
          <cell r="Q77">
            <v>2</v>
          </cell>
          <cell r="R77">
            <v>23500</v>
          </cell>
          <cell r="S77">
            <v>3500</v>
          </cell>
          <cell r="T77" t="e">
            <v>#REF!</v>
          </cell>
          <cell r="U77">
            <v>44951</v>
          </cell>
          <cell r="V77" t="str">
            <v>HD7853</v>
          </cell>
          <cell r="W77">
            <v>3</v>
          </cell>
          <cell r="X77">
            <v>23750</v>
          </cell>
          <cell r="Y77">
            <v>3750</v>
          </cell>
          <cell r="Z77" t="e">
            <v>#REF!</v>
          </cell>
          <cell r="AA77">
            <v>44967</v>
          </cell>
          <cell r="AB77" t="str">
            <v>HD7855</v>
          </cell>
          <cell r="AC77">
            <v>5</v>
          </cell>
          <cell r="AD77">
            <v>24000</v>
          </cell>
          <cell r="AE77">
            <v>0</v>
          </cell>
          <cell r="AF77" t="e">
            <v>#REF!</v>
          </cell>
          <cell r="AG77">
            <v>44983</v>
          </cell>
          <cell r="AH77" t="str">
            <v>HD7851</v>
          </cell>
          <cell r="AI77">
            <v>1</v>
          </cell>
          <cell r="AJ77">
            <v>24250</v>
          </cell>
          <cell r="AK77">
            <v>250</v>
          </cell>
          <cell r="AL77" t="e">
            <v>#REF!</v>
          </cell>
          <cell r="AM77">
            <v>44998</v>
          </cell>
          <cell r="AN77" t="str">
            <v>HD7852</v>
          </cell>
          <cell r="AO77">
            <v>2</v>
          </cell>
          <cell r="AP77">
            <v>24500</v>
          </cell>
          <cell r="AQ77">
            <v>500</v>
          </cell>
          <cell r="AR77" t="e">
            <v>#REF!</v>
          </cell>
          <cell r="AS77">
            <v>45014</v>
          </cell>
          <cell r="AT77" t="str">
            <v>HD7853</v>
          </cell>
          <cell r="AU77">
            <v>3</v>
          </cell>
          <cell r="AV77">
            <v>24750</v>
          </cell>
          <cell r="AW77">
            <v>750</v>
          </cell>
          <cell r="AX77" t="e">
            <v>#REF!</v>
          </cell>
          <cell r="AY77">
            <v>45029</v>
          </cell>
          <cell r="AZ77" t="str">
            <v>HD7854</v>
          </cell>
          <cell r="BA77">
            <v>4</v>
          </cell>
          <cell r="BB77">
            <v>25000</v>
          </cell>
          <cell r="BC77">
            <v>1000</v>
          </cell>
          <cell r="BD77" t="e">
            <v>#REF!</v>
          </cell>
          <cell r="BE77">
            <v>45045</v>
          </cell>
          <cell r="BF77" t="str">
            <v>HD7851</v>
          </cell>
          <cell r="BG77">
            <v>1</v>
          </cell>
          <cell r="BH77">
            <v>25250</v>
          </cell>
          <cell r="BI77">
            <v>1250</v>
          </cell>
          <cell r="BJ77" t="e">
            <v>#REF!</v>
          </cell>
          <cell r="BK77">
            <v>45061</v>
          </cell>
        </row>
        <row r="78">
          <cell r="B78" t="str">
            <v>HD78124</v>
          </cell>
          <cell r="C78" t="str">
            <v>HD785-7</v>
          </cell>
          <cell r="D78" t="str">
            <v>HD785</v>
          </cell>
          <cell r="E78">
            <v>44862</v>
          </cell>
          <cell r="F78">
            <v>20990.3</v>
          </cell>
          <cell r="G78">
            <v>16</v>
          </cell>
          <cell r="H78">
            <v>22030.3</v>
          </cell>
          <cell r="I78">
            <v>30.299999999999272</v>
          </cell>
          <cell r="J78" t="str">
            <v>HD7851</v>
          </cell>
          <cell r="K78">
            <v>1</v>
          </cell>
          <cell r="L78">
            <v>22250</v>
          </cell>
          <cell r="M78">
            <v>2250</v>
          </cell>
          <cell r="N78">
            <v>22254.3</v>
          </cell>
          <cell r="O78">
            <v>44941</v>
          </cell>
          <cell r="P78" t="str">
            <v>HD7852</v>
          </cell>
          <cell r="Q78">
            <v>2</v>
          </cell>
          <cell r="R78">
            <v>22500</v>
          </cell>
          <cell r="S78">
            <v>2500</v>
          </cell>
          <cell r="T78" t="e">
            <v>#REF!</v>
          </cell>
          <cell r="U78">
            <v>44956</v>
          </cell>
          <cell r="V78" t="str">
            <v>HD7853</v>
          </cell>
          <cell r="W78">
            <v>3</v>
          </cell>
          <cell r="X78">
            <v>22750</v>
          </cell>
          <cell r="Y78">
            <v>2750</v>
          </cell>
          <cell r="Z78" t="e">
            <v>#REF!</v>
          </cell>
          <cell r="AA78">
            <v>44972</v>
          </cell>
          <cell r="AB78" t="str">
            <v>HD7854</v>
          </cell>
          <cell r="AC78">
            <v>4</v>
          </cell>
          <cell r="AD78">
            <v>23000</v>
          </cell>
          <cell r="AE78">
            <v>3000</v>
          </cell>
          <cell r="AF78" t="e">
            <v>#REF!</v>
          </cell>
          <cell r="AG78">
            <v>44988</v>
          </cell>
          <cell r="AH78" t="str">
            <v>HD7851</v>
          </cell>
          <cell r="AI78">
            <v>1</v>
          </cell>
          <cell r="AJ78">
            <v>23250</v>
          </cell>
          <cell r="AK78">
            <v>3250</v>
          </cell>
          <cell r="AL78" t="e">
            <v>#REF!</v>
          </cell>
          <cell r="AM78">
            <v>45003</v>
          </cell>
          <cell r="AN78" t="str">
            <v>HD7852</v>
          </cell>
          <cell r="AO78">
            <v>2</v>
          </cell>
          <cell r="AP78">
            <v>23500</v>
          </cell>
          <cell r="AQ78">
            <v>3500</v>
          </cell>
          <cell r="AR78" t="e">
            <v>#REF!</v>
          </cell>
          <cell r="AS78">
            <v>45019</v>
          </cell>
          <cell r="AT78" t="str">
            <v>HD7853</v>
          </cell>
          <cell r="AU78">
            <v>3</v>
          </cell>
          <cell r="AV78">
            <v>23750</v>
          </cell>
          <cell r="AW78">
            <v>3750</v>
          </cell>
          <cell r="AX78" t="e">
            <v>#REF!</v>
          </cell>
          <cell r="AY78">
            <v>45034</v>
          </cell>
          <cell r="AZ78" t="str">
            <v>HD7855</v>
          </cell>
          <cell r="BA78">
            <v>5</v>
          </cell>
          <cell r="BB78">
            <v>24000</v>
          </cell>
          <cell r="BC78">
            <v>0</v>
          </cell>
          <cell r="BD78" t="e">
            <v>#REF!</v>
          </cell>
          <cell r="BE78">
            <v>45050</v>
          </cell>
          <cell r="BF78" t="str">
            <v>HD7851</v>
          </cell>
          <cell r="BG78">
            <v>1</v>
          </cell>
          <cell r="BH78">
            <v>24250</v>
          </cell>
          <cell r="BI78">
            <v>250</v>
          </cell>
          <cell r="BJ78" t="e">
            <v>#REF!</v>
          </cell>
          <cell r="BK78">
            <v>45066</v>
          </cell>
        </row>
        <row r="79">
          <cell r="B79" t="str">
            <v>HD78125</v>
          </cell>
          <cell r="C79" t="str">
            <v>HD785-7</v>
          </cell>
          <cell r="D79" t="str">
            <v>HD785</v>
          </cell>
          <cell r="E79">
            <v>44862</v>
          </cell>
          <cell r="F79">
            <v>21465.599999999999</v>
          </cell>
          <cell r="G79">
            <v>16</v>
          </cell>
          <cell r="H79">
            <v>22505.599999999999</v>
          </cell>
          <cell r="I79">
            <v>505.59999999999854</v>
          </cell>
          <cell r="J79" t="str">
            <v>HD7853</v>
          </cell>
          <cell r="K79">
            <v>3</v>
          </cell>
          <cell r="L79">
            <v>22750</v>
          </cell>
          <cell r="M79">
            <v>2750</v>
          </cell>
          <cell r="N79">
            <v>22745.599999999999</v>
          </cell>
          <cell r="O79">
            <v>44942</v>
          </cell>
          <cell r="P79" t="str">
            <v>HD7854</v>
          </cell>
          <cell r="Q79">
            <v>4</v>
          </cell>
          <cell r="R79">
            <v>23000</v>
          </cell>
          <cell r="S79">
            <v>3000</v>
          </cell>
          <cell r="T79" t="e">
            <v>#REF!</v>
          </cell>
          <cell r="U79">
            <v>44958</v>
          </cell>
          <cell r="V79" t="str">
            <v>HD7851</v>
          </cell>
          <cell r="W79">
            <v>1</v>
          </cell>
          <cell r="X79">
            <v>23250</v>
          </cell>
          <cell r="Y79">
            <v>3250</v>
          </cell>
          <cell r="Z79" t="e">
            <v>#REF!</v>
          </cell>
          <cell r="AA79">
            <v>44974</v>
          </cell>
          <cell r="AB79" t="str">
            <v>HD7852</v>
          </cell>
          <cell r="AC79">
            <v>2</v>
          </cell>
          <cell r="AD79">
            <v>23500</v>
          </cell>
          <cell r="AE79">
            <v>3500</v>
          </cell>
          <cell r="AF79" t="e">
            <v>#REF!</v>
          </cell>
          <cell r="AG79">
            <v>44989</v>
          </cell>
          <cell r="AH79" t="str">
            <v>HD7853</v>
          </cell>
          <cell r="AI79">
            <v>3</v>
          </cell>
          <cell r="AJ79">
            <v>23750</v>
          </cell>
          <cell r="AK79">
            <v>3750</v>
          </cell>
          <cell r="AL79" t="e">
            <v>#REF!</v>
          </cell>
          <cell r="AM79">
            <v>45005</v>
          </cell>
          <cell r="AN79" t="str">
            <v>HD7855</v>
          </cell>
          <cell r="AO79">
            <v>5</v>
          </cell>
          <cell r="AP79">
            <v>24000</v>
          </cell>
          <cell r="AQ79">
            <v>0</v>
          </cell>
          <cell r="AR79" t="e">
            <v>#REF!</v>
          </cell>
          <cell r="AS79">
            <v>45020</v>
          </cell>
          <cell r="AT79" t="str">
            <v>HD7851</v>
          </cell>
          <cell r="AU79">
            <v>1</v>
          </cell>
          <cell r="AV79">
            <v>24250</v>
          </cell>
          <cell r="AW79">
            <v>250</v>
          </cell>
          <cell r="AX79" t="e">
            <v>#REF!</v>
          </cell>
          <cell r="AY79">
            <v>45036</v>
          </cell>
          <cell r="AZ79" t="str">
            <v>HD7852</v>
          </cell>
          <cell r="BA79">
            <v>2</v>
          </cell>
          <cell r="BB79">
            <v>24500</v>
          </cell>
          <cell r="BC79">
            <v>500</v>
          </cell>
          <cell r="BD79" t="e">
            <v>#REF!</v>
          </cell>
          <cell r="BE79">
            <v>45052</v>
          </cell>
          <cell r="BF79" t="str">
            <v>HD7853</v>
          </cell>
          <cell r="BG79">
            <v>3</v>
          </cell>
          <cell r="BH79">
            <v>24750</v>
          </cell>
          <cell r="BI79">
            <v>750</v>
          </cell>
          <cell r="BJ79" t="e">
            <v>#REF!</v>
          </cell>
          <cell r="BK79">
            <v>45067</v>
          </cell>
        </row>
        <row r="80">
          <cell r="B80" t="str">
            <v>HD78126</v>
          </cell>
          <cell r="C80" t="str">
            <v>HD785-7</v>
          </cell>
          <cell r="D80" t="str">
            <v>HD785</v>
          </cell>
          <cell r="E80">
            <v>44862</v>
          </cell>
          <cell r="F80">
            <v>22379.8</v>
          </cell>
          <cell r="G80">
            <v>16</v>
          </cell>
          <cell r="H80">
            <v>23419.8</v>
          </cell>
          <cell r="I80">
            <v>419.79999999999927</v>
          </cell>
          <cell r="J80" t="str">
            <v>HD7852</v>
          </cell>
          <cell r="K80">
            <v>2</v>
          </cell>
          <cell r="L80">
            <v>23500</v>
          </cell>
          <cell r="M80">
            <v>3500</v>
          </cell>
          <cell r="N80">
            <v>23499.8</v>
          </cell>
          <cell r="O80">
            <v>44932</v>
          </cell>
          <cell r="P80" t="str">
            <v>HD7853</v>
          </cell>
          <cell r="Q80">
            <v>3</v>
          </cell>
          <cell r="R80">
            <v>23750</v>
          </cell>
          <cell r="S80">
            <v>3750</v>
          </cell>
          <cell r="T80" t="e">
            <v>#REF!</v>
          </cell>
          <cell r="U80">
            <v>44948</v>
          </cell>
          <cell r="V80" t="str">
            <v>HD7855</v>
          </cell>
          <cell r="W80">
            <v>5</v>
          </cell>
          <cell r="X80">
            <v>24000</v>
          </cell>
          <cell r="Y80">
            <v>0</v>
          </cell>
          <cell r="Z80" t="e">
            <v>#REF!</v>
          </cell>
          <cell r="AA80">
            <v>44963</v>
          </cell>
          <cell r="AB80" t="str">
            <v>HD7851</v>
          </cell>
          <cell r="AC80">
            <v>1</v>
          </cell>
          <cell r="AD80">
            <v>24250</v>
          </cell>
          <cell r="AE80">
            <v>250</v>
          </cell>
          <cell r="AF80" t="e">
            <v>#REF!</v>
          </cell>
          <cell r="AG80">
            <v>44979</v>
          </cell>
          <cell r="AH80" t="str">
            <v>HD7852</v>
          </cell>
          <cell r="AI80">
            <v>2</v>
          </cell>
          <cell r="AJ80">
            <v>24500</v>
          </cell>
          <cell r="AK80">
            <v>500</v>
          </cell>
          <cell r="AL80" t="e">
            <v>#REF!</v>
          </cell>
          <cell r="AM80">
            <v>44995</v>
          </cell>
          <cell r="AN80" t="str">
            <v>HD7853</v>
          </cell>
          <cell r="AO80">
            <v>3</v>
          </cell>
          <cell r="AP80">
            <v>24750</v>
          </cell>
          <cell r="AQ80">
            <v>750</v>
          </cell>
          <cell r="AR80" t="e">
            <v>#REF!</v>
          </cell>
          <cell r="AS80">
            <v>45010</v>
          </cell>
          <cell r="AT80" t="str">
            <v>HD7854</v>
          </cell>
          <cell r="AU80">
            <v>4</v>
          </cell>
          <cell r="AV80">
            <v>25000</v>
          </cell>
          <cell r="AW80">
            <v>1000</v>
          </cell>
          <cell r="AX80" t="e">
            <v>#REF!</v>
          </cell>
          <cell r="AY80">
            <v>45026</v>
          </cell>
          <cell r="AZ80" t="str">
            <v>HD7851</v>
          </cell>
          <cell r="BA80">
            <v>1</v>
          </cell>
          <cell r="BB80">
            <v>25250</v>
          </cell>
          <cell r="BC80">
            <v>1250</v>
          </cell>
          <cell r="BD80" t="e">
            <v>#REF!</v>
          </cell>
          <cell r="BE80">
            <v>45041</v>
          </cell>
          <cell r="BF80" t="str">
            <v>HD7852</v>
          </cell>
          <cell r="BG80">
            <v>2</v>
          </cell>
          <cell r="BH80">
            <v>25500</v>
          </cell>
          <cell r="BI80">
            <v>1500</v>
          </cell>
          <cell r="BJ80" t="e">
            <v>#REF!</v>
          </cell>
          <cell r="BK80">
            <v>45057</v>
          </cell>
        </row>
        <row r="81">
          <cell r="B81" t="str">
            <v>HD78127</v>
          </cell>
          <cell r="C81" t="str">
            <v>HD785-7</v>
          </cell>
          <cell r="D81" t="str">
            <v>HD785</v>
          </cell>
          <cell r="E81">
            <v>44862</v>
          </cell>
          <cell r="F81">
            <v>21416.2</v>
          </cell>
          <cell r="G81">
            <v>16</v>
          </cell>
          <cell r="H81">
            <v>22456.2</v>
          </cell>
          <cell r="I81">
            <v>456.20000000000073</v>
          </cell>
          <cell r="J81" t="str">
            <v>HD7852</v>
          </cell>
          <cell r="K81">
            <v>2</v>
          </cell>
          <cell r="L81">
            <v>22500</v>
          </cell>
          <cell r="M81">
            <v>2500</v>
          </cell>
          <cell r="N81">
            <v>22504.2</v>
          </cell>
          <cell r="O81">
            <v>44930</v>
          </cell>
          <cell r="P81" t="str">
            <v>HD7853</v>
          </cell>
          <cell r="Q81">
            <v>3</v>
          </cell>
          <cell r="R81">
            <v>22750</v>
          </cell>
          <cell r="S81">
            <v>2750</v>
          </cell>
          <cell r="T81" t="e">
            <v>#REF!</v>
          </cell>
          <cell r="U81">
            <v>44945</v>
          </cell>
          <cell r="V81" t="str">
            <v>HD7854</v>
          </cell>
          <cell r="W81">
            <v>4</v>
          </cell>
          <cell r="X81">
            <v>23000</v>
          </cell>
          <cell r="Y81">
            <v>3000</v>
          </cell>
          <cell r="Z81" t="e">
            <v>#REF!</v>
          </cell>
          <cell r="AA81">
            <v>44961</v>
          </cell>
          <cell r="AB81" t="str">
            <v>HD7851</v>
          </cell>
          <cell r="AC81">
            <v>1</v>
          </cell>
          <cell r="AD81">
            <v>23250</v>
          </cell>
          <cell r="AE81">
            <v>3250</v>
          </cell>
          <cell r="AF81" t="e">
            <v>#REF!</v>
          </cell>
          <cell r="AG81">
            <v>44977</v>
          </cell>
          <cell r="AH81" t="str">
            <v>HD7852</v>
          </cell>
          <cell r="AI81">
            <v>2</v>
          </cell>
          <cell r="AJ81">
            <v>23500</v>
          </cell>
          <cell r="AK81">
            <v>3500</v>
          </cell>
          <cell r="AL81" t="e">
            <v>#REF!</v>
          </cell>
          <cell r="AM81">
            <v>44992</v>
          </cell>
          <cell r="AN81" t="str">
            <v>HD7853</v>
          </cell>
          <cell r="AO81">
            <v>3</v>
          </cell>
          <cell r="AP81">
            <v>23750</v>
          </cell>
          <cell r="AQ81">
            <v>3750</v>
          </cell>
          <cell r="AR81" t="e">
            <v>#REF!</v>
          </cell>
          <cell r="AS81">
            <v>45008</v>
          </cell>
          <cell r="AT81" t="str">
            <v>HD7855</v>
          </cell>
          <cell r="AU81">
            <v>5</v>
          </cell>
          <cell r="AV81">
            <v>24000</v>
          </cell>
          <cell r="AW81">
            <v>0</v>
          </cell>
          <cell r="AX81" t="e">
            <v>#REF!</v>
          </cell>
          <cell r="AY81">
            <v>45023</v>
          </cell>
          <cell r="AZ81" t="str">
            <v>HD7851</v>
          </cell>
          <cell r="BA81">
            <v>1</v>
          </cell>
          <cell r="BB81">
            <v>24250</v>
          </cell>
          <cell r="BC81">
            <v>250</v>
          </cell>
          <cell r="BD81" t="e">
            <v>#REF!</v>
          </cell>
          <cell r="BE81">
            <v>45039</v>
          </cell>
          <cell r="BF81" t="str">
            <v>HD7852</v>
          </cell>
          <cell r="BG81">
            <v>2</v>
          </cell>
          <cell r="BH81">
            <v>24500</v>
          </cell>
          <cell r="BI81">
            <v>500</v>
          </cell>
          <cell r="BJ81" t="e">
            <v>#REF!</v>
          </cell>
          <cell r="BK81">
            <v>45055</v>
          </cell>
        </row>
        <row r="82">
          <cell r="B82" t="str">
            <v>HD78128</v>
          </cell>
          <cell r="C82" t="str">
            <v>HD785-7</v>
          </cell>
          <cell r="D82" t="str">
            <v>HD785</v>
          </cell>
          <cell r="E82">
            <v>44862</v>
          </cell>
          <cell r="F82">
            <v>21539.599999999999</v>
          </cell>
          <cell r="G82">
            <v>16</v>
          </cell>
          <cell r="H82">
            <v>22579.599999999999</v>
          </cell>
          <cell r="I82">
            <v>579.59999999999854</v>
          </cell>
          <cell r="J82" t="str">
            <v>HD7853</v>
          </cell>
          <cell r="K82">
            <v>3</v>
          </cell>
          <cell r="L82">
            <v>22750</v>
          </cell>
          <cell r="M82">
            <v>2750</v>
          </cell>
          <cell r="N82">
            <v>22755.599999999999</v>
          </cell>
          <cell r="O82">
            <v>44938</v>
          </cell>
          <cell r="P82" t="str">
            <v>HD7854</v>
          </cell>
          <cell r="Q82">
            <v>4</v>
          </cell>
          <cell r="R82">
            <v>23000</v>
          </cell>
          <cell r="S82">
            <v>3000</v>
          </cell>
          <cell r="T82" t="e">
            <v>#REF!</v>
          </cell>
          <cell r="U82">
            <v>44953</v>
          </cell>
          <cell r="V82" t="str">
            <v>HD7851</v>
          </cell>
          <cell r="W82">
            <v>1</v>
          </cell>
          <cell r="X82">
            <v>23250</v>
          </cell>
          <cell r="Y82">
            <v>3250</v>
          </cell>
          <cell r="Z82" t="e">
            <v>#REF!</v>
          </cell>
          <cell r="AA82">
            <v>44969</v>
          </cell>
          <cell r="AB82" t="str">
            <v>HD7852</v>
          </cell>
          <cell r="AC82">
            <v>2</v>
          </cell>
          <cell r="AD82">
            <v>23500</v>
          </cell>
          <cell r="AE82">
            <v>3500</v>
          </cell>
          <cell r="AF82" t="e">
            <v>#REF!</v>
          </cell>
          <cell r="AG82">
            <v>44985</v>
          </cell>
          <cell r="AH82" t="str">
            <v>HD7853</v>
          </cell>
          <cell r="AI82">
            <v>3</v>
          </cell>
          <cell r="AJ82">
            <v>23750</v>
          </cell>
          <cell r="AK82">
            <v>3750</v>
          </cell>
          <cell r="AL82" t="e">
            <v>#REF!</v>
          </cell>
          <cell r="AM82">
            <v>45000</v>
          </cell>
          <cell r="AN82" t="str">
            <v>HD7855</v>
          </cell>
          <cell r="AO82">
            <v>5</v>
          </cell>
          <cell r="AP82">
            <v>24000</v>
          </cell>
          <cell r="AQ82">
            <v>0</v>
          </cell>
          <cell r="AR82" t="e">
            <v>#REF!</v>
          </cell>
          <cell r="AS82">
            <v>45016</v>
          </cell>
          <cell r="AT82" t="str">
            <v>HD7851</v>
          </cell>
          <cell r="AU82">
            <v>1</v>
          </cell>
          <cell r="AV82">
            <v>24250</v>
          </cell>
          <cell r="AW82">
            <v>250</v>
          </cell>
          <cell r="AX82" t="e">
            <v>#REF!</v>
          </cell>
          <cell r="AY82">
            <v>45031</v>
          </cell>
          <cell r="AZ82" t="str">
            <v>HD7852</v>
          </cell>
          <cell r="BA82">
            <v>2</v>
          </cell>
          <cell r="BB82">
            <v>24500</v>
          </cell>
          <cell r="BC82">
            <v>500</v>
          </cell>
          <cell r="BD82" t="e">
            <v>#REF!</v>
          </cell>
          <cell r="BE82">
            <v>45047</v>
          </cell>
          <cell r="BF82" t="str">
            <v>HD7853</v>
          </cell>
          <cell r="BG82">
            <v>3</v>
          </cell>
          <cell r="BH82">
            <v>24750</v>
          </cell>
          <cell r="BI82">
            <v>750</v>
          </cell>
          <cell r="BJ82" t="e">
            <v>#REF!</v>
          </cell>
          <cell r="BK82">
            <v>45063</v>
          </cell>
        </row>
        <row r="83">
          <cell r="B83" t="str">
            <v>HD78129</v>
          </cell>
          <cell r="C83" t="str">
            <v>HD785-7</v>
          </cell>
          <cell r="D83" t="str">
            <v>HD785</v>
          </cell>
          <cell r="E83">
            <v>44862</v>
          </cell>
          <cell r="F83">
            <v>21999.8</v>
          </cell>
          <cell r="G83">
            <v>16</v>
          </cell>
          <cell r="H83">
            <v>23039.8</v>
          </cell>
          <cell r="I83">
            <v>39.799999999999272</v>
          </cell>
          <cell r="J83" t="str">
            <v>HD7851</v>
          </cell>
          <cell r="K83">
            <v>1</v>
          </cell>
          <cell r="L83">
            <v>23250</v>
          </cell>
          <cell r="M83">
            <v>3250</v>
          </cell>
          <cell r="N83">
            <v>23247.8</v>
          </cell>
          <cell r="O83">
            <v>44940</v>
          </cell>
          <cell r="P83" t="str">
            <v>HD7852</v>
          </cell>
          <cell r="Q83">
            <v>2</v>
          </cell>
          <cell r="R83">
            <v>23500</v>
          </cell>
          <cell r="S83">
            <v>3500</v>
          </cell>
          <cell r="T83" t="e">
            <v>#REF!</v>
          </cell>
          <cell r="U83">
            <v>44956</v>
          </cell>
          <cell r="V83" t="str">
            <v>HD7853</v>
          </cell>
          <cell r="W83">
            <v>3</v>
          </cell>
          <cell r="X83">
            <v>23750</v>
          </cell>
          <cell r="Y83">
            <v>3750</v>
          </cell>
          <cell r="Z83" t="e">
            <v>#REF!</v>
          </cell>
          <cell r="AA83">
            <v>44971</v>
          </cell>
          <cell r="AB83" t="str">
            <v>HD7855</v>
          </cell>
          <cell r="AC83">
            <v>5</v>
          </cell>
          <cell r="AD83">
            <v>24000</v>
          </cell>
          <cell r="AE83">
            <v>0</v>
          </cell>
          <cell r="AF83" t="e">
            <v>#REF!</v>
          </cell>
          <cell r="AG83">
            <v>44987</v>
          </cell>
          <cell r="AH83" t="str">
            <v>HD7851</v>
          </cell>
          <cell r="AI83">
            <v>1</v>
          </cell>
          <cell r="AJ83">
            <v>24250</v>
          </cell>
          <cell r="AK83">
            <v>250</v>
          </cell>
          <cell r="AL83" t="e">
            <v>#REF!</v>
          </cell>
          <cell r="AM83">
            <v>45003</v>
          </cell>
          <cell r="AN83" t="str">
            <v>HD7852</v>
          </cell>
          <cell r="AO83">
            <v>2</v>
          </cell>
          <cell r="AP83">
            <v>24500</v>
          </cell>
          <cell r="AQ83">
            <v>500</v>
          </cell>
          <cell r="AR83" t="e">
            <v>#REF!</v>
          </cell>
          <cell r="AS83">
            <v>45018</v>
          </cell>
          <cell r="AT83" t="str">
            <v>HD7853</v>
          </cell>
          <cell r="AU83">
            <v>3</v>
          </cell>
          <cell r="AV83">
            <v>24750</v>
          </cell>
          <cell r="AW83">
            <v>750</v>
          </cell>
          <cell r="AX83" t="e">
            <v>#REF!</v>
          </cell>
          <cell r="AY83">
            <v>45034</v>
          </cell>
          <cell r="AZ83" t="str">
            <v>HD7854</v>
          </cell>
          <cell r="BA83">
            <v>4</v>
          </cell>
          <cell r="BB83">
            <v>25000</v>
          </cell>
          <cell r="BC83">
            <v>1000</v>
          </cell>
          <cell r="BD83" t="e">
            <v>#REF!</v>
          </cell>
          <cell r="BE83">
            <v>45050</v>
          </cell>
          <cell r="BF83" t="str">
            <v>HD7851</v>
          </cell>
          <cell r="BG83">
            <v>1</v>
          </cell>
          <cell r="BH83">
            <v>25250</v>
          </cell>
          <cell r="BI83">
            <v>1250</v>
          </cell>
          <cell r="BJ83" t="e">
            <v>#REF!</v>
          </cell>
          <cell r="BK83">
            <v>45065</v>
          </cell>
        </row>
        <row r="84">
          <cell r="B84" t="str">
            <v>HD78130</v>
          </cell>
          <cell r="C84" t="str">
            <v>HD785-7</v>
          </cell>
          <cell r="D84" t="str">
            <v>HD785</v>
          </cell>
          <cell r="E84">
            <v>44862</v>
          </cell>
          <cell r="F84">
            <v>20914.3</v>
          </cell>
          <cell r="G84">
            <v>16</v>
          </cell>
          <cell r="H84">
            <v>21954.3</v>
          </cell>
          <cell r="I84">
            <v>954.29999999999927</v>
          </cell>
          <cell r="J84" t="str">
            <v>HD7855</v>
          </cell>
          <cell r="K84">
            <v>5</v>
          </cell>
          <cell r="L84">
            <v>22000</v>
          </cell>
          <cell r="M84">
            <v>2000</v>
          </cell>
          <cell r="N84">
            <v>22002.3</v>
          </cell>
          <cell r="O84">
            <v>44930</v>
          </cell>
          <cell r="P84" t="str">
            <v>HD7851</v>
          </cell>
          <cell r="Q84">
            <v>1</v>
          </cell>
          <cell r="R84">
            <v>22250</v>
          </cell>
          <cell r="S84">
            <v>2250</v>
          </cell>
          <cell r="T84" t="e">
            <v>#REF!</v>
          </cell>
          <cell r="U84">
            <v>44945</v>
          </cell>
          <cell r="V84" t="str">
            <v>HD7852</v>
          </cell>
          <cell r="W84">
            <v>2</v>
          </cell>
          <cell r="X84">
            <v>22500</v>
          </cell>
          <cell r="Y84">
            <v>2500</v>
          </cell>
          <cell r="Z84" t="e">
            <v>#REF!</v>
          </cell>
          <cell r="AA84">
            <v>44961</v>
          </cell>
          <cell r="AB84" t="str">
            <v>HD7853</v>
          </cell>
          <cell r="AC84">
            <v>3</v>
          </cell>
          <cell r="AD84">
            <v>22750</v>
          </cell>
          <cell r="AE84">
            <v>2750</v>
          </cell>
          <cell r="AF84" t="e">
            <v>#REF!</v>
          </cell>
          <cell r="AG84">
            <v>44977</v>
          </cell>
          <cell r="AH84" t="str">
            <v>HD7854</v>
          </cell>
          <cell r="AI84">
            <v>4</v>
          </cell>
          <cell r="AJ84">
            <v>23000</v>
          </cell>
          <cell r="AK84">
            <v>3000</v>
          </cell>
          <cell r="AL84" t="e">
            <v>#REF!</v>
          </cell>
          <cell r="AM84">
            <v>44992</v>
          </cell>
          <cell r="AN84" t="str">
            <v>HD7851</v>
          </cell>
          <cell r="AO84">
            <v>1</v>
          </cell>
          <cell r="AP84">
            <v>23250</v>
          </cell>
          <cell r="AQ84">
            <v>3250</v>
          </cell>
          <cell r="AR84" t="e">
            <v>#REF!</v>
          </cell>
          <cell r="AS84">
            <v>45008</v>
          </cell>
          <cell r="AT84" t="str">
            <v>HD7852</v>
          </cell>
          <cell r="AU84">
            <v>2</v>
          </cell>
          <cell r="AV84">
            <v>23500</v>
          </cell>
          <cell r="AW84">
            <v>3500</v>
          </cell>
          <cell r="AX84" t="e">
            <v>#REF!</v>
          </cell>
          <cell r="AY84">
            <v>45024</v>
          </cell>
          <cell r="AZ84" t="str">
            <v>HD7853</v>
          </cell>
          <cell r="BA84">
            <v>3</v>
          </cell>
          <cell r="BB84">
            <v>23750</v>
          </cell>
          <cell r="BC84">
            <v>3750</v>
          </cell>
          <cell r="BD84" t="e">
            <v>#REF!</v>
          </cell>
          <cell r="BE84">
            <v>45039</v>
          </cell>
          <cell r="BF84" t="str">
            <v>HD7855</v>
          </cell>
          <cell r="BG84">
            <v>5</v>
          </cell>
          <cell r="BH84">
            <v>24000</v>
          </cell>
          <cell r="BI84">
            <v>0</v>
          </cell>
          <cell r="BJ84" t="e">
            <v>#REF!</v>
          </cell>
          <cell r="BK84">
            <v>45055</v>
          </cell>
        </row>
        <row r="85">
          <cell r="B85" t="str">
            <v>HD78131</v>
          </cell>
          <cell r="C85" t="str">
            <v>HD785-7</v>
          </cell>
          <cell r="D85" t="str">
            <v>HD785</v>
          </cell>
          <cell r="E85">
            <v>44862</v>
          </cell>
          <cell r="F85">
            <v>20815.5</v>
          </cell>
          <cell r="G85">
            <v>16</v>
          </cell>
          <cell r="H85">
            <v>21855.5</v>
          </cell>
          <cell r="I85">
            <v>855.5</v>
          </cell>
          <cell r="J85" t="str">
            <v>HD7855</v>
          </cell>
          <cell r="K85">
            <v>5</v>
          </cell>
          <cell r="L85">
            <v>22000</v>
          </cell>
          <cell r="M85">
            <v>2000</v>
          </cell>
          <cell r="N85">
            <v>21999.5</v>
          </cell>
          <cell r="O85">
            <v>44936</v>
          </cell>
          <cell r="P85" t="str">
            <v>HD7851</v>
          </cell>
          <cell r="Q85">
            <v>1</v>
          </cell>
          <cell r="R85">
            <v>22250</v>
          </cell>
          <cell r="S85">
            <v>2250</v>
          </cell>
          <cell r="T85" t="e">
            <v>#REF!</v>
          </cell>
          <cell r="U85">
            <v>44952</v>
          </cell>
          <cell r="V85" t="str">
            <v>HD7852</v>
          </cell>
          <cell r="W85">
            <v>2</v>
          </cell>
          <cell r="X85">
            <v>22500</v>
          </cell>
          <cell r="Y85">
            <v>2500</v>
          </cell>
          <cell r="Z85" t="e">
            <v>#REF!</v>
          </cell>
          <cell r="AA85">
            <v>44967</v>
          </cell>
          <cell r="AB85" t="str">
            <v>HD7853</v>
          </cell>
          <cell r="AC85">
            <v>3</v>
          </cell>
          <cell r="AD85">
            <v>22750</v>
          </cell>
          <cell r="AE85">
            <v>2750</v>
          </cell>
          <cell r="AF85" t="e">
            <v>#REF!</v>
          </cell>
          <cell r="AG85">
            <v>44983</v>
          </cell>
          <cell r="AH85" t="str">
            <v>HD7854</v>
          </cell>
          <cell r="AI85">
            <v>4</v>
          </cell>
          <cell r="AJ85">
            <v>23000</v>
          </cell>
          <cell r="AK85">
            <v>3000</v>
          </cell>
          <cell r="AL85" t="e">
            <v>#REF!</v>
          </cell>
          <cell r="AM85">
            <v>44999</v>
          </cell>
          <cell r="AN85" t="str">
            <v>HD7851</v>
          </cell>
          <cell r="AO85">
            <v>1</v>
          </cell>
          <cell r="AP85">
            <v>23250</v>
          </cell>
          <cell r="AQ85">
            <v>3250</v>
          </cell>
          <cell r="AR85" t="e">
            <v>#REF!</v>
          </cell>
          <cell r="AS85">
            <v>45014</v>
          </cell>
          <cell r="AT85" t="str">
            <v>HD7852</v>
          </cell>
          <cell r="AU85">
            <v>2</v>
          </cell>
          <cell r="AV85">
            <v>23500</v>
          </cell>
          <cell r="AW85">
            <v>3500</v>
          </cell>
          <cell r="AX85" t="e">
            <v>#REF!</v>
          </cell>
          <cell r="AY85">
            <v>45030</v>
          </cell>
          <cell r="AZ85" t="str">
            <v>HD7853</v>
          </cell>
          <cell r="BA85">
            <v>3</v>
          </cell>
          <cell r="BB85">
            <v>23750</v>
          </cell>
          <cell r="BC85">
            <v>3750</v>
          </cell>
          <cell r="BD85" t="e">
            <v>#REF!</v>
          </cell>
          <cell r="BE85">
            <v>45045</v>
          </cell>
          <cell r="BF85" t="str">
            <v>HD7855</v>
          </cell>
          <cell r="BG85">
            <v>5</v>
          </cell>
          <cell r="BH85">
            <v>24000</v>
          </cell>
          <cell r="BI85">
            <v>0</v>
          </cell>
          <cell r="BJ85" t="e">
            <v>#REF!</v>
          </cell>
          <cell r="BK85">
            <v>45061</v>
          </cell>
        </row>
        <row r="86">
          <cell r="B86" t="str">
            <v>HD78132</v>
          </cell>
          <cell r="C86" t="str">
            <v>HD785-7</v>
          </cell>
          <cell r="D86" t="str">
            <v>HD785</v>
          </cell>
          <cell r="E86">
            <v>44862</v>
          </cell>
          <cell r="F86">
            <v>20445</v>
          </cell>
          <cell r="G86">
            <v>16</v>
          </cell>
          <cell r="H86">
            <v>21485</v>
          </cell>
          <cell r="I86">
            <v>485</v>
          </cell>
          <cell r="J86" t="str">
            <v>HD7852</v>
          </cell>
          <cell r="K86">
            <v>2</v>
          </cell>
          <cell r="L86">
            <v>21500</v>
          </cell>
          <cell r="M86">
            <v>1500</v>
          </cell>
          <cell r="N86">
            <v>21501</v>
          </cell>
          <cell r="O86">
            <v>44928</v>
          </cell>
          <cell r="P86" t="str">
            <v>HD7853</v>
          </cell>
          <cell r="Q86">
            <v>3</v>
          </cell>
          <cell r="R86">
            <v>21750</v>
          </cell>
          <cell r="S86">
            <v>1750</v>
          </cell>
          <cell r="T86" t="e">
            <v>#REF!</v>
          </cell>
          <cell r="U86">
            <v>44944</v>
          </cell>
          <cell r="V86" t="str">
            <v>HD7855</v>
          </cell>
          <cell r="W86">
            <v>5</v>
          </cell>
          <cell r="X86">
            <v>22000</v>
          </cell>
          <cell r="Y86">
            <v>2000</v>
          </cell>
          <cell r="Z86" t="e">
            <v>#REF!</v>
          </cell>
          <cell r="AA86">
            <v>44959</v>
          </cell>
          <cell r="AB86" t="str">
            <v>HD7851</v>
          </cell>
          <cell r="AC86">
            <v>1</v>
          </cell>
          <cell r="AD86">
            <v>22250</v>
          </cell>
          <cell r="AE86">
            <v>2250</v>
          </cell>
          <cell r="AF86" t="e">
            <v>#REF!</v>
          </cell>
          <cell r="AG86">
            <v>44975</v>
          </cell>
          <cell r="AH86" t="str">
            <v>HD7852</v>
          </cell>
          <cell r="AI86">
            <v>2</v>
          </cell>
          <cell r="AJ86">
            <v>22500</v>
          </cell>
          <cell r="AK86">
            <v>2500</v>
          </cell>
          <cell r="AL86" t="e">
            <v>#REF!</v>
          </cell>
          <cell r="AM86">
            <v>44990</v>
          </cell>
          <cell r="AN86" t="str">
            <v>HD7853</v>
          </cell>
          <cell r="AO86">
            <v>3</v>
          </cell>
          <cell r="AP86">
            <v>22750</v>
          </cell>
          <cell r="AQ86">
            <v>2750</v>
          </cell>
          <cell r="AR86" t="e">
            <v>#REF!</v>
          </cell>
          <cell r="AS86">
            <v>45006</v>
          </cell>
          <cell r="AT86" t="str">
            <v>HD7854</v>
          </cell>
          <cell r="AU86">
            <v>4</v>
          </cell>
          <cell r="AV86">
            <v>23000</v>
          </cell>
          <cell r="AW86">
            <v>3000</v>
          </cell>
          <cell r="AX86" t="e">
            <v>#REF!</v>
          </cell>
          <cell r="AY86">
            <v>45022</v>
          </cell>
          <cell r="AZ86" t="str">
            <v>HD7851</v>
          </cell>
          <cell r="BA86">
            <v>1</v>
          </cell>
          <cell r="BB86">
            <v>23250</v>
          </cell>
          <cell r="BC86">
            <v>3250</v>
          </cell>
          <cell r="BD86" t="e">
            <v>#REF!</v>
          </cell>
          <cell r="BE86">
            <v>45037</v>
          </cell>
          <cell r="BF86" t="str">
            <v>HD7852</v>
          </cell>
          <cell r="BG86">
            <v>2</v>
          </cell>
          <cell r="BH86">
            <v>23500</v>
          </cell>
          <cell r="BI86">
            <v>3500</v>
          </cell>
          <cell r="BJ86" t="e">
            <v>#REF!</v>
          </cell>
          <cell r="BK86">
            <v>45053</v>
          </cell>
        </row>
        <row r="87">
          <cell r="B87" t="str">
            <v>HD78133</v>
          </cell>
          <cell r="C87" t="str">
            <v>HD785-7</v>
          </cell>
          <cell r="D87" t="str">
            <v>HD785</v>
          </cell>
          <cell r="E87">
            <v>44862</v>
          </cell>
          <cell r="F87">
            <v>20583.5</v>
          </cell>
          <cell r="G87">
            <v>16</v>
          </cell>
          <cell r="H87">
            <v>21623.5</v>
          </cell>
          <cell r="I87">
            <v>623.5</v>
          </cell>
          <cell r="J87" t="str">
            <v>HD7853</v>
          </cell>
          <cell r="K87">
            <v>3</v>
          </cell>
          <cell r="L87">
            <v>21750</v>
          </cell>
          <cell r="M87">
            <v>1750</v>
          </cell>
          <cell r="N87">
            <v>21751.5</v>
          </cell>
          <cell r="O87">
            <v>44935</v>
          </cell>
          <cell r="P87" t="str">
            <v>HD7855</v>
          </cell>
          <cell r="Q87">
            <v>5</v>
          </cell>
          <cell r="R87">
            <v>22000</v>
          </cell>
          <cell r="S87">
            <v>2000</v>
          </cell>
          <cell r="T87" t="e">
            <v>#REF!</v>
          </cell>
          <cell r="U87">
            <v>44951</v>
          </cell>
          <cell r="V87" t="str">
            <v>HD7851</v>
          </cell>
          <cell r="W87">
            <v>1</v>
          </cell>
          <cell r="X87">
            <v>22250</v>
          </cell>
          <cell r="Y87">
            <v>2250</v>
          </cell>
          <cell r="Z87" t="e">
            <v>#REF!</v>
          </cell>
          <cell r="AA87">
            <v>44966</v>
          </cell>
          <cell r="AB87" t="str">
            <v>HD7852</v>
          </cell>
          <cell r="AC87">
            <v>2</v>
          </cell>
          <cell r="AD87">
            <v>22500</v>
          </cell>
          <cell r="AE87">
            <v>2500</v>
          </cell>
          <cell r="AF87" t="e">
            <v>#REF!</v>
          </cell>
          <cell r="AG87">
            <v>44982</v>
          </cell>
          <cell r="AH87" t="str">
            <v>HD7853</v>
          </cell>
          <cell r="AI87">
            <v>3</v>
          </cell>
          <cell r="AJ87">
            <v>22750</v>
          </cell>
          <cell r="AK87">
            <v>2750</v>
          </cell>
          <cell r="AL87" t="e">
            <v>#REF!</v>
          </cell>
          <cell r="AM87">
            <v>44997</v>
          </cell>
          <cell r="AN87" t="str">
            <v>HD7854</v>
          </cell>
          <cell r="AO87">
            <v>4</v>
          </cell>
          <cell r="AP87">
            <v>23000</v>
          </cell>
          <cell r="AQ87">
            <v>3000</v>
          </cell>
          <cell r="AR87" t="e">
            <v>#REF!</v>
          </cell>
          <cell r="AS87">
            <v>45013</v>
          </cell>
          <cell r="AT87" t="str">
            <v>HD7851</v>
          </cell>
          <cell r="AU87">
            <v>1</v>
          </cell>
          <cell r="AV87">
            <v>23250</v>
          </cell>
          <cell r="AW87">
            <v>3250</v>
          </cell>
          <cell r="AX87" t="e">
            <v>#REF!</v>
          </cell>
          <cell r="AY87">
            <v>45029</v>
          </cell>
          <cell r="AZ87" t="str">
            <v>HD7852</v>
          </cell>
          <cell r="BA87">
            <v>2</v>
          </cell>
          <cell r="BB87">
            <v>23500</v>
          </cell>
          <cell r="BC87">
            <v>3500</v>
          </cell>
          <cell r="BD87" t="e">
            <v>#REF!</v>
          </cell>
          <cell r="BE87">
            <v>45044</v>
          </cell>
          <cell r="BF87" t="str">
            <v>HD7853</v>
          </cell>
          <cell r="BG87">
            <v>3</v>
          </cell>
          <cell r="BH87">
            <v>23750</v>
          </cell>
          <cell r="BI87">
            <v>3750</v>
          </cell>
          <cell r="BJ87" t="e">
            <v>#REF!</v>
          </cell>
          <cell r="BK87">
            <v>45060</v>
          </cell>
        </row>
        <row r="88">
          <cell r="B88" t="str">
            <v>HD78134</v>
          </cell>
          <cell r="C88" t="str">
            <v>HD785-7</v>
          </cell>
          <cell r="D88" t="str">
            <v>HD785</v>
          </cell>
          <cell r="E88">
            <v>44862</v>
          </cell>
          <cell r="F88">
            <v>20047.5</v>
          </cell>
          <cell r="G88">
            <v>16</v>
          </cell>
          <cell r="H88">
            <v>21087.5</v>
          </cell>
          <cell r="I88">
            <v>87.5</v>
          </cell>
          <cell r="J88" t="str">
            <v>HD7851</v>
          </cell>
          <cell r="K88">
            <v>1</v>
          </cell>
          <cell r="L88">
            <v>21250</v>
          </cell>
          <cell r="M88">
            <v>1250</v>
          </cell>
          <cell r="N88">
            <v>21247.5</v>
          </cell>
          <cell r="O88">
            <v>44937</v>
          </cell>
          <cell r="P88" t="str">
            <v>HD7852</v>
          </cell>
          <cell r="Q88">
            <v>2</v>
          </cell>
          <cell r="R88">
            <v>21500</v>
          </cell>
          <cell r="S88">
            <v>1500</v>
          </cell>
          <cell r="T88" t="e">
            <v>#REF!</v>
          </cell>
          <cell r="U88">
            <v>44953</v>
          </cell>
          <cell r="V88" t="str">
            <v>HD7853</v>
          </cell>
          <cell r="W88">
            <v>3</v>
          </cell>
          <cell r="X88">
            <v>21750</v>
          </cell>
          <cell r="Y88">
            <v>1750</v>
          </cell>
          <cell r="Z88" t="e">
            <v>#REF!</v>
          </cell>
          <cell r="AA88">
            <v>44968</v>
          </cell>
          <cell r="AB88" t="str">
            <v>HD7855</v>
          </cell>
          <cell r="AC88">
            <v>5</v>
          </cell>
          <cell r="AD88">
            <v>22000</v>
          </cell>
          <cell r="AE88">
            <v>2000</v>
          </cell>
          <cell r="AF88" t="e">
            <v>#REF!</v>
          </cell>
          <cell r="AG88">
            <v>44984</v>
          </cell>
          <cell r="AH88" t="str">
            <v>HD7851</v>
          </cell>
          <cell r="AI88">
            <v>1</v>
          </cell>
          <cell r="AJ88">
            <v>22250</v>
          </cell>
          <cell r="AK88">
            <v>2250</v>
          </cell>
          <cell r="AL88" t="e">
            <v>#REF!</v>
          </cell>
          <cell r="AM88">
            <v>45000</v>
          </cell>
          <cell r="AN88" t="str">
            <v>HD7852</v>
          </cell>
          <cell r="AO88">
            <v>2</v>
          </cell>
          <cell r="AP88">
            <v>22500</v>
          </cell>
          <cell r="AQ88">
            <v>2500</v>
          </cell>
          <cell r="AR88" t="e">
            <v>#REF!</v>
          </cell>
          <cell r="AS88">
            <v>45015</v>
          </cell>
          <cell r="AT88" t="str">
            <v>HD7853</v>
          </cell>
          <cell r="AU88">
            <v>3</v>
          </cell>
          <cell r="AV88">
            <v>22750</v>
          </cell>
          <cell r="AW88">
            <v>2750</v>
          </cell>
          <cell r="AX88" t="e">
            <v>#REF!</v>
          </cell>
          <cell r="AY88">
            <v>45031</v>
          </cell>
          <cell r="AZ88" t="str">
            <v>HD7854</v>
          </cell>
          <cell r="BA88">
            <v>4</v>
          </cell>
          <cell r="BB88">
            <v>23000</v>
          </cell>
          <cell r="BC88">
            <v>3000</v>
          </cell>
          <cell r="BD88" t="e">
            <v>#REF!</v>
          </cell>
          <cell r="BE88">
            <v>45047</v>
          </cell>
          <cell r="BF88" t="str">
            <v>HD7851</v>
          </cell>
          <cell r="BG88">
            <v>1</v>
          </cell>
          <cell r="BH88">
            <v>23250</v>
          </cell>
          <cell r="BI88">
            <v>3250</v>
          </cell>
          <cell r="BJ88" t="e">
            <v>#REF!</v>
          </cell>
          <cell r="BK88">
            <v>45062</v>
          </cell>
        </row>
        <row r="89">
          <cell r="B89" t="str">
            <v>HD78135</v>
          </cell>
          <cell r="C89" t="str">
            <v>HD785-7</v>
          </cell>
          <cell r="D89" t="str">
            <v>HD785</v>
          </cell>
          <cell r="E89">
            <v>44862</v>
          </cell>
          <cell r="F89">
            <v>20427.400000000001</v>
          </cell>
          <cell r="G89">
            <v>16</v>
          </cell>
          <cell r="H89">
            <v>21467.4</v>
          </cell>
          <cell r="I89">
            <v>467.40000000000146</v>
          </cell>
          <cell r="J89" t="str">
            <v>HD7852</v>
          </cell>
          <cell r="K89">
            <v>2</v>
          </cell>
          <cell r="L89">
            <v>21500</v>
          </cell>
          <cell r="M89">
            <v>1500</v>
          </cell>
          <cell r="N89">
            <v>21499.4</v>
          </cell>
          <cell r="O89">
            <v>44929</v>
          </cell>
          <cell r="P89" t="str">
            <v>HD7853</v>
          </cell>
          <cell r="Q89">
            <v>3</v>
          </cell>
          <cell r="R89">
            <v>21750</v>
          </cell>
          <cell r="S89">
            <v>1750</v>
          </cell>
          <cell r="T89" t="e">
            <v>#REF!</v>
          </cell>
          <cell r="U89">
            <v>44945</v>
          </cell>
          <cell r="V89" t="str">
            <v>HD7855</v>
          </cell>
          <cell r="W89">
            <v>5</v>
          </cell>
          <cell r="X89">
            <v>22000</v>
          </cell>
          <cell r="Y89">
            <v>2000</v>
          </cell>
          <cell r="Z89" t="e">
            <v>#REF!</v>
          </cell>
          <cell r="AA89">
            <v>44960</v>
          </cell>
          <cell r="AB89" t="str">
            <v>HD7851</v>
          </cell>
          <cell r="AC89">
            <v>1</v>
          </cell>
          <cell r="AD89">
            <v>22250</v>
          </cell>
          <cell r="AE89">
            <v>2250</v>
          </cell>
          <cell r="AF89" t="e">
            <v>#REF!</v>
          </cell>
          <cell r="AG89">
            <v>44976</v>
          </cell>
          <cell r="AH89" t="str">
            <v>HD7852</v>
          </cell>
          <cell r="AI89">
            <v>2</v>
          </cell>
          <cell r="AJ89">
            <v>22500</v>
          </cell>
          <cell r="AK89">
            <v>2500</v>
          </cell>
          <cell r="AL89" t="e">
            <v>#REF!</v>
          </cell>
          <cell r="AM89">
            <v>44992</v>
          </cell>
          <cell r="AN89" t="str">
            <v>HD7853</v>
          </cell>
          <cell r="AO89">
            <v>3</v>
          </cell>
          <cell r="AP89">
            <v>22750</v>
          </cell>
          <cell r="AQ89">
            <v>2750</v>
          </cell>
          <cell r="AR89" t="e">
            <v>#REF!</v>
          </cell>
          <cell r="AS89">
            <v>45007</v>
          </cell>
          <cell r="AT89" t="str">
            <v>HD7854</v>
          </cell>
          <cell r="AU89">
            <v>4</v>
          </cell>
          <cell r="AV89">
            <v>23000</v>
          </cell>
          <cell r="AW89">
            <v>3000</v>
          </cell>
          <cell r="AX89" t="e">
            <v>#REF!</v>
          </cell>
          <cell r="AY89">
            <v>45023</v>
          </cell>
          <cell r="AZ89" t="str">
            <v>HD7851</v>
          </cell>
          <cell r="BA89">
            <v>1</v>
          </cell>
          <cell r="BB89">
            <v>23250</v>
          </cell>
          <cell r="BC89">
            <v>3250</v>
          </cell>
          <cell r="BD89" t="e">
            <v>#REF!</v>
          </cell>
          <cell r="BE89">
            <v>45038</v>
          </cell>
          <cell r="BF89" t="str">
            <v>HD7852</v>
          </cell>
          <cell r="BG89">
            <v>2</v>
          </cell>
          <cell r="BH89">
            <v>23500</v>
          </cell>
          <cell r="BI89">
            <v>3500</v>
          </cell>
          <cell r="BJ89" t="e">
            <v>#REF!</v>
          </cell>
          <cell r="BK89">
            <v>45054</v>
          </cell>
        </row>
        <row r="90">
          <cell r="B90" t="str">
            <v>HD78136</v>
          </cell>
          <cell r="C90" t="str">
            <v>HD785-7</v>
          </cell>
          <cell r="D90" t="str">
            <v>HD785</v>
          </cell>
          <cell r="E90">
            <v>44862</v>
          </cell>
          <cell r="F90">
            <v>18952.3</v>
          </cell>
          <cell r="G90">
            <v>16</v>
          </cell>
          <cell r="H90">
            <v>19992.3</v>
          </cell>
          <cell r="I90">
            <v>992.29999999999927</v>
          </cell>
          <cell r="J90" t="str">
            <v>HD7855</v>
          </cell>
          <cell r="K90">
            <v>5</v>
          </cell>
          <cell r="L90">
            <v>20000</v>
          </cell>
          <cell r="M90">
            <v>0</v>
          </cell>
          <cell r="N90">
            <v>19992.3</v>
          </cell>
          <cell r="O90">
            <v>44927</v>
          </cell>
          <cell r="P90" t="str">
            <v>HD7851</v>
          </cell>
          <cell r="Q90">
            <v>1</v>
          </cell>
          <cell r="R90">
            <v>20250</v>
          </cell>
          <cell r="S90">
            <v>250</v>
          </cell>
          <cell r="T90" t="e">
            <v>#REF!</v>
          </cell>
          <cell r="U90">
            <v>44943</v>
          </cell>
          <cell r="V90" t="str">
            <v>HD7852</v>
          </cell>
          <cell r="W90">
            <v>2</v>
          </cell>
          <cell r="X90">
            <v>20500</v>
          </cell>
          <cell r="Y90">
            <v>500</v>
          </cell>
          <cell r="Z90" t="e">
            <v>#REF!</v>
          </cell>
          <cell r="AA90">
            <v>44959</v>
          </cell>
          <cell r="AB90" t="str">
            <v>HD7853</v>
          </cell>
          <cell r="AC90">
            <v>3</v>
          </cell>
          <cell r="AD90">
            <v>20750</v>
          </cell>
          <cell r="AE90">
            <v>750</v>
          </cell>
          <cell r="AF90" t="e">
            <v>#REF!</v>
          </cell>
          <cell r="AG90">
            <v>44974</v>
          </cell>
          <cell r="AH90" t="str">
            <v>HD7854</v>
          </cell>
          <cell r="AI90">
            <v>4</v>
          </cell>
          <cell r="AJ90">
            <v>21000</v>
          </cell>
          <cell r="AK90">
            <v>1000</v>
          </cell>
          <cell r="AL90" t="e">
            <v>#REF!</v>
          </cell>
          <cell r="AM90">
            <v>44990</v>
          </cell>
          <cell r="AN90" t="str">
            <v>HD7851</v>
          </cell>
          <cell r="AO90">
            <v>1</v>
          </cell>
          <cell r="AP90">
            <v>21250</v>
          </cell>
          <cell r="AQ90">
            <v>1250</v>
          </cell>
          <cell r="AR90" t="e">
            <v>#REF!</v>
          </cell>
          <cell r="AS90">
            <v>45006</v>
          </cell>
          <cell r="AT90" t="str">
            <v>HD7852</v>
          </cell>
          <cell r="AU90">
            <v>2</v>
          </cell>
          <cell r="AV90">
            <v>21500</v>
          </cell>
          <cell r="AW90">
            <v>1500</v>
          </cell>
          <cell r="AX90" t="e">
            <v>#REF!</v>
          </cell>
          <cell r="AY90">
            <v>45021</v>
          </cell>
          <cell r="AZ90" t="str">
            <v>HD7853</v>
          </cell>
          <cell r="BA90">
            <v>3</v>
          </cell>
          <cell r="BB90">
            <v>21750</v>
          </cell>
          <cell r="BC90">
            <v>1750</v>
          </cell>
          <cell r="BD90" t="e">
            <v>#REF!</v>
          </cell>
          <cell r="BE90">
            <v>45037</v>
          </cell>
          <cell r="BF90" t="str">
            <v>HD7855</v>
          </cell>
          <cell r="BG90">
            <v>5</v>
          </cell>
          <cell r="BH90">
            <v>22000</v>
          </cell>
          <cell r="BI90">
            <v>2000</v>
          </cell>
          <cell r="BJ90" t="e">
            <v>#REF!</v>
          </cell>
          <cell r="BK90">
            <v>45052</v>
          </cell>
        </row>
        <row r="91">
          <cell r="B91" t="str">
            <v>HD78137</v>
          </cell>
          <cell r="C91" t="str">
            <v>HD785-7</v>
          </cell>
          <cell r="D91" t="str">
            <v>HD785</v>
          </cell>
          <cell r="E91">
            <v>44862</v>
          </cell>
          <cell r="F91">
            <v>17761.400000000001</v>
          </cell>
          <cell r="G91">
            <v>16</v>
          </cell>
          <cell r="H91">
            <v>18801.400000000001</v>
          </cell>
          <cell r="I91">
            <v>801.40000000000146</v>
          </cell>
          <cell r="J91" t="str">
            <v>HD7854</v>
          </cell>
          <cell r="K91">
            <v>4</v>
          </cell>
          <cell r="L91">
            <v>19000</v>
          </cell>
          <cell r="M91">
            <v>3000</v>
          </cell>
          <cell r="N91">
            <v>18993.400000000001</v>
          </cell>
          <cell r="O91">
            <v>44939</v>
          </cell>
          <cell r="P91" t="str">
            <v>HD7851</v>
          </cell>
          <cell r="Q91">
            <v>1</v>
          </cell>
          <cell r="R91">
            <v>19250</v>
          </cell>
          <cell r="S91">
            <v>3250</v>
          </cell>
          <cell r="T91" t="e">
            <v>#REF!</v>
          </cell>
          <cell r="U91">
            <v>44955</v>
          </cell>
          <cell r="V91" t="str">
            <v>HD7852</v>
          </cell>
          <cell r="W91">
            <v>2</v>
          </cell>
          <cell r="X91">
            <v>19500</v>
          </cell>
          <cell r="Y91">
            <v>3500</v>
          </cell>
          <cell r="Z91" t="e">
            <v>#REF!</v>
          </cell>
          <cell r="AA91">
            <v>44971</v>
          </cell>
          <cell r="AB91" t="str">
            <v>HD7853</v>
          </cell>
          <cell r="AC91">
            <v>3</v>
          </cell>
          <cell r="AD91">
            <v>19750</v>
          </cell>
          <cell r="AE91">
            <v>3750</v>
          </cell>
          <cell r="AF91" t="e">
            <v>#REF!</v>
          </cell>
          <cell r="AG91">
            <v>44986</v>
          </cell>
          <cell r="AH91" t="str">
            <v>HD7855</v>
          </cell>
          <cell r="AI91">
            <v>5</v>
          </cell>
          <cell r="AJ91">
            <v>20000</v>
          </cell>
          <cell r="AK91">
            <v>0</v>
          </cell>
          <cell r="AL91" t="e">
            <v>#REF!</v>
          </cell>
          <cell r="AM91">
            <v>45002</v>
          </cell>
          <cell r="AN91" t="str">
            <v>HD7851</v>
          </cell>
          <cell r="AO91">
            <v>1</v>
          </cell>
          <cell r="AP91">
            <v>20250</v>
          </cell>
          <cell r="AQ91">
            <v>250</v>
          </cell>
          <cell r="AR91" t="e">
            <v>#REF!</v>
          </cell>
          <cell r="AS91">
            <v>45018</v>
          </cell>
          <cell r="AT91" t="str">
            <v>HD7852</v>
          </cell>
          <cell r="AU91">
            <v>2</v>
          </cell>
          <cell r="AV91">
            <v>20500</v>
          </cell>
          <cell r="AW91">
            <v>500</v>
          </cell>
          <cell r="AX91" t="e">
            <v>#REF!</v>
          </cell>
          <cell r="AY91">
            <v>45033</v>
          </cell>
          <cell r="AZ91" t="str">
            <v>HD7853</v>
          </cell>
          <cell r="BA91">
            <v>3</v>
          </cell>
          <cell r="BB91">
            <v>20750</v>
          </cell>
          <cell r="BC91">
            <v>750</v>
          </cell>
          <cell r="BD91" t="e">
            <v>#REF!</v>
          </cell>
          <cell r="BE91">
            <v>45049</v>
          </cell>
          <cell r="BF91" t="str">
            <v>HD7854</v>
          </cell>
          <cell r="BG91">
            <v>4</v>
          </cell>
          <cell r="BH91">
            <v>21000</v>
          </cell>
          <cell r="BI91">
            <v>1000</v>
          </cell>
          <cell r="BJ91" t="e">
            <v>#REF!</v>
          </cell>
          <cell r="BK91">
            <v>45064</v>
          </cell>
        </row>
        <row r="92">
          <cell r="B92" t="str">
            <v>HD78138</v>
          </cell>
          <cell r="C92" t="str">
            <v>HD785-7</v>
          </cell>
          <cell r="D92" t="str">
            <v>HD785</v>
          </cell>
          <cell r="E92">
            <v>44862</v>
          </cell>
          <cell r="F92">
            <v>19826.3</v>
          </cell>
          <cell r="G92">
            <v>16</v>
          </cell>
          <cell r="H92">
            <v>20866.3</v>
          </cell>
          <cell r="I92">
            <v>866.29999999999927</v>
          </cell>
          <cell r="J92" t="str">
            <v>HD7854</v>
          </cell>
          <cell r="K92">
            <v>4</v>
          </cell>
          <cell r="L92">
            <v>21000</v>
          </cell>
          <cell r="M92">
            <v>1000</v>
          </cell>
          <cell r="N92">
            <v>20994.3</v>
          </cell>
          <cell r="O92">
            <v>44935</v>
          </cell>
          <cell r="P92" t="str">
            <v>HD7851</v>
          </cell>
          <cell r="Q92">
            <v>1</v>
          </cell>
          <cell r="R92">
            <v>21250</v>
          </cell>
          <cell r="S92">
            <v>1250</v>
          </cell>
          <cell r="T92" t="e">
            <v>#REF!</v>
          </cell>
          <cell r="U92">
            <v>44951</v>
          </cell>
          <cell r="V92" t="str">
            <v>HD7852</v>
          </cell>
          <cell r="W92">
            <v>2</v>
          </cell>
          <cell r="X92">
            <v>21500</v>
          </cell>
          <cell r="Y92">
            <v>1500</v>
          </cell>
          <cell r="Z92" t="e">
            <v>#REF!</v>
          </cell>
          <cell r="AA92">
            <v>44967</v>
          </cell>
          <cell r="AB92" t="str">
            <v>HD7853</v>
          </cell>
          <cell r="AC92">
            <v>3</v>
          </cell>
          <cell r="AD92">
            <v>21750</v>
          </cell>
          <cell r="AE92">
            <v>1750</v>
          </cell>
          <cell r="AF92" t="e">
            <v>#REF!</v>
          </cell>
          <cell r="AG92">
            <v>44982</v>
          </cell>
          <cell r="AH92" t="str">
            <v>HD7855</v>
          </cell>
          <cell r="AI92">
            <v>5</v>
          </cell>
          <cell r="AJ92">
            <v>22000</v>
          </cell>
          <cell r="AK92">
            <v>2000</v>
          </cell>
          <cell r="AL92" t="e">
            <v>#REF!</v>
          </cell>
          <cell r="AM92">
            <v>44998</v>
          </cell>
          <cell r="AN92" t="str">
            <v>HD7851</v>
          </cell>
          <cell r="AO92">
            <v>1</v>
          </cell>
          <cell r="AP92">
            <v>22250</v>
          </cell>
          <cell r="AQ92">
            <v>2250</v>
          </cell>
          <cell r="AR92" t="e">
            <v>#REF!</v>
          </cell>
          <cell r="AS92">
            <v>45013</v>
          </cell>
          <cell r="AT92" t="str">
            <v>HD7852</v>
          </cell>
          <cell r="AU92">
            <v>2</v>
          </cell>
          <cell r="AV92">
            <v>22500</v>
          </cell>
          <cell r="AW92">
            <v>2500</v>
          </cell>
          <cell r="AX92" t="e">
            <v>#REF!</v>
          </cell>
          <cell r="AY92">
            <v>45029</v>
          </cell>
          <cell r="AZ92" t="str">
            <v>HD7853</v>
          </cell>
          <cell r="BA92">
            <v>3</v>
          </cell>
          <cell r="BB92">
            <v>22750</v>
          </cell>
          <cell r="BC92">
            <v>2750</v>
          </cell>
          <cell r="BD92" t="e">
            <v>#REF!</v>
          </cell>
          <cell r="BE92">
            <v>45045</v>
          </cell>
          <cell r="BF92" t="str">
            <v>HD7854</v>
          </cell>
          <cell r="BG92">
            <v>4</v>
          </cell>
          <cell r="BH92">
            <v>23000</v>
          </cell>
          <cell r="BI92">
            <v>3000</v>
          </cell>
          <cell r="BJ92" t="e">
            <v>#REF!</v>
          </cell>
          <cell r="BK92">
            <v>45060</v>
          </cell>
        </row>
        <row r="93">
          <cell r="B93" t="str">
            <v>HD78139</v>
          </cell>
          <cell r="C93" t="str">
            <v>HD785-7</v>
          </cell>
          <cell r="D93" t="str">
            <v>HD785</v>
          </cell>
          <cell r="E93">
            <v>44862</v>
          </cell>
          <cell r="F93">
            <v>20232</v>
          </cell>
          <cell r="G93">
            <v>16</v>
          </cell>
          <cell r="H93">
            <v>21272</v>
          </cell>
          <cell r="I93">
            <v>272</v>
          </cell>
          <cell r="J93" t="str">
            <v>HD7852</v>
          </cell>
          <cell r="K93">
            <v>2</v>
          </cell>
          <cell r="L93">
            <v>21500</v>
          </cell>
          <cell r="M93">
            <v>1500</v>
          </cell>
          <cell r="N93">
            <v>21496</v>
          </cell>
          <cell r="O93">
            <v>44941</v>
          </cell>
          <cell r="P93" t="str">
            <v>HD7853</v>
          </cell>
          <cell r="Q93">
            <v>3</v>
          </cell>
          <cell r="R93">
            <v>21750</v>
          </cell>
          <cell r="S93">
            <v>1750</v>
          </cell>
          <cell r="T93" t="e">
            <v>#REF!</v>
          </cell>
          <cell r="U93">
            <v>44957</v>
          </cell>
          <cell r="V93" t="str">
            <v>HD7855</v>
          </cell>
          <cell r="W93">
            <v>5</v>
          </cell>
          <cell r="X93">
            <v>22000</v>
          </cell>
          <cell r="Y93">
            <v>2000</v>
          </cell>
          <cell r="Z93" t="e">
            <v>#REF!</v>
          </cell>
          <cell r="AA93">
            <v>44973</v>
          </cell>
          <cell r="AB93" t="str">
            <v>HD7851</v>
          </cell>
          <cell r="AC93">
            <v>1</v>
          </cell>
          <cell r="AD93">
            <v>22250</v>
          </cell>
          <cell r="AE93">
            <v>2250</v>
          </cell>
          <cell r="AF93" t="e">
            <v>#REF!</v>
          </cell>
          <cell r="AG93">
            <v>44988</v>
          </cell>
          <cell r="AH93" t="str">
            <v>HD7852</v>
          </cell>
          <cell r="AI93">
            <v>2</v>
          </cell>
          <cell r="AJ93">
            <v>22500</v>
          </cell>
          <cell r="AK93">
            <v>2500</v>
          </cell>
          <cell r="AL93" t="e">
            <v>#REF!</v>
          </cell>
          <cell r="AM93">
            <v>45004</v>
          </cell>
          <cell r="AN93" t="str">
            <v>HD7853</v>
          </cell>
          <cell r="AO93">
            <v>3</v>
          </cell>
          <cell r="AP93">
            <v>22750</v>
          </cell>
          <cell r="AQ93">
            <v>2750</v>
          </cell>
          <cell r="AR93" t="e">
            <v>#REF!</v>
          </cell>
          <cell r="AS93">
            <v>45019</v>
          </cell>
          <cell r="AT93" t="str">
            <v>HD7854</v>
          </cell>
          <cell r="AU93">
            <v>4</v>
          </cell>
          <cell r="AV93">
            <v>23000</v>
          </cell>
          <cell r="AW93">
            <v>3000</v>
          </cell>
          <cell r="AX93" t="e">
            <v>#REF!</v>
          </cell>
          <cell r="AY93">
            <v>45035</v>
          </cell>
          <cell r="AZ93" t="str">
            <v>HD7851</v>
          </cell>
          <cell r="BA93">
            <v>1</v>
          </cell>
          <cell r="BB93">
            <v>23250</v>
          </cell>
          <cell r="BC93">
            <v>3250</v>
          </cell>
          <cell r="BD93" t="e">
            <v>#REF!</v>
          </cell>
          <cell r="BE93">
            <v>45051</v>
          </cell>
          <cell r="BF93" t="str">
            <v>HD7852</v>
          </cell>
          <cell r="BG93">
            <v>2</v>
          </cell>
          <cell r="BH93">
            <v>23500</v>
          </cell>
          <cell r="BI93">
            <v>3500</v>
          </cell>
          <cell r="BJ93" t="e">
            <v>#REF!</v>
          </cell>
          <cell r="BK93">
            <v>45066</v>
          </cell>
        </row>
        <row r="94">
          <cell r="B94" t="str">
            <v>HD78140</v>
          </cell>
          <cell r="C94" t="str">
            <v>HD785-7</v>
          </cell>
          <cell r="D94" t="str">
            <v>HD785</v>
          </cell>
          <cell r="E94">
            <v>44862</v>
          </cell>
          <cell r="F94">
            <v>19130.7</v>
          </cell>
          <cell r="G94">
            <v>16</v>
          </cell>
          <cell r="H94">
            <v>20170.7</v>
          </cell>
          <cell r="I94">
            <v>170.70000000000073</v>
          </cell>
          <cell r="J94" t="str">
            <v>HD7851</v>
          </cell>
          <cell r="K94">
            <v>1</v>
          </cell>
          <cell r="L94">
            <v>20250</v>
          </cell>
          <cell r="M94">
            <v>250</v>
          </cell>
          <cell r="N94">
            <v>20250.7</v>
          </cell>
          <cell r="O94">
            <v>44932</v>
          </cell>
          <cell r="P94" t="str">
            <v>HD7852</v>
          </cell>
          <cell r="Q94">
            <v>2</v>
          </cell>
          <cell r="R94">
            <v>20500</v>
          </cell>
          <cell r="S94">
            <v>500</v>
          </cell>
          <cell r="T94" t="e">
            <v>#REF!</v>
          </cell>
          <cell r="U94">
            <v>44948</v>
          </cell>
          <cell r="V94" t="str">
            <v>HD7853</v>
          </cell>
          <cell r="W94">
            <v>3</v>
          </cell>
          <cell r="X94">
            <v>20750</v>
          </cell>
          <cell r="Y94">
            <v>750</v>
          </cell>
          <cell r="Z94" t="e">
            <v>#REF!</v>
          </cell>
          <cell r="AA94">
            <v>44963</v>
          </cell>
          <cell r="AB94" t="str">
            <v>HD7854</v>
          </cell>
          <cell r="AC94">
            <v>4</v>
          </cell>
          <cell r="AD94">
            <v>21000</v>
          </cell>
          <cell r="AE94">
            <v>1000</v>
          </cell>
          <cell r="AF94" t="e">
            <v>#REF!</v>
          </cell>
          <cell r="AG94">
            <v>44979</v>
          </cell>
          <cell r="AH94" t="str">
            <v>HD7851</v>
          </cell>
          <cell r="AI94">
            <v>1</v>
          </cell>
          <cell r="AJ94">
            <v>21250</v>
          </cell>
          <cell r="AK94">
            <v>1250</v>
          </cell>
          <cell r="AL94" t="e">
            <v>#REF!</v>
          </cell>
          <cell r="AM94">
            <v>44994</v>
          </cell>
          <cell r="AN94" t="str">
            <v>HD7852</v>
          </cell>
          <cell r="AO94">
            <v>2</v>
          </cell>
          <cell r="AP94">
            <v>21500</v>
          </cell>
          <cell r="AQ94">
            <v>1500</v>
          </cell>
          <cell r="AR94" t="e">
            <v>#REF!</v>
          </cell>
          <cell r="AS94">
            <v>45010</v>
          </cell>
          <cell r="AT94" t="str">
            <v>HD7853</v>
          </cell>
          <cell r="AU94">
            <v>3</v>
          </cell>
          <cell r="AV94">
            <v>21750</v>
          </cell>
          <cell r="AW94">
            <v>1750</v>
          </cell>
          <cell r="AX94" t="e">
            <v>#REF!</v>
          </cell>
          <cell r="AY94">
            <v>45026</v>
          </cell>
          <cell r="AZ94" t="str">
            <v>HD7855</v>
          </cell>
          <cell r="BA94">
            <v>5</v>
          </cell>
          <cell r="BB94">
            <v>22000</v>
          </cell>
          <cell r="BC94">
            <v>2000</v>
          </cell>
          <cell r="BD94" t="e">
            <v>#REF!</v>
          </cell>
          <cell r="BE94">
            <v>45041</v>
          </cell>
          <cell r="BF94" t="str">
            <v>HD7851</v>
          </cell>
          <cell r="BG94">
            <v>1</v>
          </cell>
          <cell r="BH94">
            <v>22250</v>
          </cell>
          <cell r="BI94">
            <v>2250</v>
          </cell>
          <cell r="BJ94" t="e">
            <v>#REF!</v>
          </cell>
          <cell r="BK94">
            <v>45057</v>
          </cell>
        </row>
        <row r="95">
          <cell r="B95" t="str">
            <v>HD78141</v>
          </cell>
          <cell r="C95" t="str">
            <v>HD785-7</v>
          </cell>
          <cell r="D95" t="str">
            <v>HD785</v>
          </cell>
          <cell r="E95">
            <v>44862</v>
          </cell>
          <cell r="F95">
            <v>19557.400000000001</v>
          </cell>
          <cell r="G95">
            <v>16</v>
          </cell>
          <cell r="H95">
            <v>20597.400000000001</v>
          </cell>
          <cell r="I95">
            <v>597.40000000000146</v>
          </cell>
          <cell r="J95" t="str">
            <v>HD7853</v>
          </cell>
          <cell r="K95">
            <v>3</v>
          </cell>
          <cell r="L95">
            <v>20750</v>
          </cell>
          <cell r="M95">
            <v>750</v>
          </cell>
          <cell r="N95">
            <v>20757.400000000001</v>
          </cell>
          <cell r="O95">
            <v>44937</v>
          </cell>
          <cell r="P95" t="str">
            <v>HD7854</v>
          </cell>
          <cell r="Q95">
            <v>4</v>
          </cell>
          <cell r="R95">
            <v>21000</v>
          </cell>
          <cell r="S95">
            <v>1000</v>
          </cell>
          <cell r="T95" t="e">
            <v>#REF!</v>
          </cell>
          <cell r="U95">
            <v>44952</v>
          </cell>
          <cell r="V95" t="str">
            <v>HD7851</v>
          </cell>
          <cell r="W95">
            <v>1</v>
          </cell>
          <cell r="X95">
            <v>21250</v>
          </cell>
          <cell r="Y95">
            <v>1250</v>
          </cell>
          <cell r="Z95" t="e">
            <v>#REF!</v>
          </cell>
          <cell r="AA95">
            <v>44968</v>
          </cell>
          <cell r="AB95" t="str">
            <v>HD7852</v>
          </cell>
          <cell r="AC95">
            <v>2</v>
          </cell>
          <cell r="AD95">
            <v>21500</v>
          </cell>
          <cell r="AE95">
            <v>1500</v>
          </cell>
          <cell r="AF95" t="e">
            <v>#REF!</v>
          </cell>
          <cell r="AG95">
            <v>44983</v>
          </cell>
          <cell r="AH95" t="str">
            <v>HD7853</v>
          </cell>
          <cell r="AI95">
            <v>3</v>
          </cell>
          <cell r="AJ95">
            <v>21750</v>
          </cell>
          <cell r="AK95">
            <v>1750</v>
          </cell>
          <cell r="AL95" t="e">
            <v>#REF!</v>
          </cell>
          <cell r="AM95">
            <v>44999</v>
          </cell>
          <cell r="AN95" t="str">
            <v>HD7855</v>
          </cell>
          <cell r="AO95">
            <v>5</v>
          </cell>
          <cell r="AP95">
            <v>22000</v>
          </cell>
          <cell r="AQ95">
            <v>2000</v>
          </cell>
          <cell r="AR95" t="e">
            <v>#REF!</v>
          </cell>
          <cell r="AS95">
            <v>45015</v>
          </cell>
          <cell r="AT95" t="str">
            <v>HD7851</v>
          </cell>
          <cell r="AU95">
            <v>1</v>
          </cell>
          <cell r="AV95">
            <v>22250</v>
          </cell>
          <cell r="AW95">
            <v>2250</v>
          </cell>
          <cell r="AX95" t="e">
            <v>#REF!</v>
          </cell>
          <cell r="AY95">
            <v>45030</v>
          </cell>
          <cell r="AZ95" t="str">
            <v>HD7852</v>
          </cell>
          <cell r="BA95">
            <v>2</v>
          </cell>
          <cell r="BB95">
            <v>22500</v>
          </cell>
          <cell r="BC95">
            <v>2500</v>
          </cell>
          <cell r="BD95" t="e">
            <v>#REF!</v>
          </cell>
          <cell r="BE95">
            <v>45046</v>
          </cell>
          <cell r="BF95" t="str">
            <v>HD7853</v>
          </cell>
          <cell r="BG95">
            <v>3</v>
          </cell>
          <cell r="BH95">
            <v>22750</v>
          </cell>
          <cell r="BI95">
            <v>2750</v>
          </cell>
          <cell r="BJ95" t="e">
            <v>#REF!</v>
          </cell>
          <cell r="BK95">
            <v>45062</v>
          </cell>
        </row>
        <row r="96">
          <cell r="B96" t="str">
            <v>HD78142</v>
          </cell>
          <cell r="C96" t="str">
            <v>HD785-7</v>
          </cell>
          <cell r="D96" t="str">
            <v>HD785</v>
          </cell>
          <cell r="E96">
            <v>44862</v>
          </cell>
          <cell r="F96">
            <v>18539.400000000001</v>
          </cell>
          <cell r="G96">
            <v>16</v>
          </cell>
          <cell r="H96">
            <v>19579.400000000001</v>
          </cell>
          <cell r="I96">
            <v>579.40000000000146</v>
          </cell>
          <cell r="J96" t="str">
            <v>HD7853</v>
          </cell>
          <cell r="K96">
            <v>3</v>
          </cell>
          <cell r="L96">
            <v>19750</v>
          </cell>
          <cell r="M96">
            <v>3750</v>
          </cell>
          <cell r="N96">
            <v>19755.400000000001</v>
          </cell>
          <cell r="O96">
            <v>44938</v>
          </cell>
          <cell r="P96" t="str">
            <v>HD7855</v>
          </cell>
          <cell r="Q96">
            <v>5</v>
          </cell>
          <cell r="R96">
            <v>20000</v>
          </cell>
          <cell r="S96">
            <v>0</v>
          </cell>
          <cell r="T96" t="e">
            <v>#REF!</v>
          </cell>
          <cell r="U96">
            <v>44953</v>
          </cell>
          <cell r="V96" t="str">
            <v>HD7851</v>
          </cell>
          <cell r="W96">
            <v>1</v>
          </cell>
          <cell r="X96">
            <v>20250</v>
          </cell>
          <cell r="Y96">
            <v>250</v>
          </cell>
          <cell r="Z96" t="e">
            <v>#REF!</v>
          </cell>
          <cell r="AA96">
            <v>44969</v>
          </cell>
          <cell r="AB96" t="str">
            <v>HD7852</v>
          </cell>
          <cell r="AC96">
            <v>2</v>
          </cell>
          <cell r="AD96">
            <v>20500</v>
          </cell>
          <cell r="AE96">
            <v>500</v>
          </cell>
          <cell r="AF96" t="e">
            <v>#REF!</v>
          </cell>
          <cell r="AG96">
            <v>44985</v>
          </cell>
          <cell r="AH96" t="str">
            <v>HD7853</v>
          </cell>
          <cell r="AI96">
            <v>3</v>
          </cell>
          <cell r="AJ96">
            <v>20750</v>
          </cell>
          <cell r="AK96">
            <v>750</v>
          </cell>
          <cell r="AL96" t="e">
            <v>#REF!</v>
          </cell>
          <cell r="AM96">
            <v>45000</v>
          </cell>
          <cell r="AN96" t="str">
            <v>HD7854</v>
          </cell>
          <cell r="AO96">
            <v>4</v>
          </cell>
          <cell r="AP96">
            <v>21000</v>
          </cell>
          <cell r="AQ96">
            <v>1000</v>
          </cell>
          <cell r="AR96" t="e">
            <v>#REF!</v>
          </cell>
          <cell r="AS96">
            <v>45016</v>
          </cell>
          <cell r="AT96" t="str">
            <v>HD7851</v>
          </cell>
          <cell r="AU96">
            <v>1</v>
          </cell>
          <cell r="AV96">
            <v>21250</v>
          </cell>
          <cell r="AW96">
            <v>1250</v>
          </cell>
          <cell r="AX96" t="e">
            <v>#REF!</v>
          </cell>
          <cell r="AY96">
            <v>45031</v>
          </cell>
          <cell r="AZ96" t="str">
            <v>HD7852</v>
          </cell>
          <cell r="BA96">
            <v>2</v>
          </cell>
          <cell r="BB96">
            <v>21500</v>
          </cell>
          <cell r="BC96">
            <v>1500</v>
          </cell>
          <cell r="BD96" t="e">
            <v>#REF!</v>
          </cell>
          <cell r="BE96">
            <v>45047</v>
          </cell>
          <cell r="BF96" t="str">
            <v>HD7853</v>
          </cell>
          <cell r="BG96">
            <v>3</v>
          </cell>
          <cell r="BH96">
            <v>21750</v>
          </cell>
          <cell r="BI96">
            <v>1750</v>
          </cell>
          <cell r="BJ96" t="e">
            <v>#REF!</v>
          </cell>
          <cell r="BK96">
            <v>45063</v>
          </cell>
        </row>
        <row r="97">
          <cell r="B97" t="str">
            <v>HD78143</v>
          </cell>
          <cell r="C97" t="str">
            <v>HD785-7</v>
          </cell>
          <cell r="D97" t="str">
            <v>HD785</v>
          </cell>
          <cell r="E97">
            <v>44862</v>
          </cell>
          <cell r="F97">
            <v>19759.900000000001</v>
          </cell>
          <cell r="G97">
            <v>16</v>
          </cell>
          <cell r="H97">
            <v>20799.900000000001</v>
          </cell>
          <cell r="I97">
            <v>799.90000000000146</v>
          </cell>
          <cell r="J97" t="str">
            <v>HD7854</v>
          </cell>
          <cell r="K97">
            <v>4</v>
          </cell>
          <cell r="L97">
            <v>21000</v>
          </cell>
          <cell r="M97">
            <v>1000</v>
          </cell>
          <cell r="N97">
            <v>21007.9</v>
          </cell>
          <cell r="O97">
            <v>44940</v>
          </cell>
          <cell r="P97" t="str">
            <v>HD7851</v>
          </cell>
          <cell r="Q97">
            <v>1</v>
          </cell>
          <cell r="R97">
            <v>21250</v>
          </cell>
          <cell r="S97">
            <v>1250</v>
          </cell>
          <cell r="T97" t="e">
            <v>#REF!</v>
          </cell>
          <cell r="U97">
            <v>44955</v>
          </cell>
          <cell r="V97" t="str">
            <v>HD7852</v>
          </cell>
          <cell r="W97">
            <v>2</v>
          </cell>
          <cell r="X97">
            <v>21500</v>
          </cell>
          <cell r="Y97">
            <v>1500</v>
          </cell>
          <cell r="Z97" t="e">
            <v>#REF!</v>
          </cell>
          <cell r="AA97">
            <v>44971</v>
          </cell>
          <cell r="AB97" t="str">
            <v>HD7853</v>
          </cell>
          <cell r="AC97">
            <v>3</v>
          </cell>
          <cell r="AD97">
            <v>21750</v>
          </cell>
          <cell r="AE97">
            <v>1750</v>
          </cell>
          <cell r="AF97" t="e">
            <v>#REF!</v>
          </cell>
          <cell r="AG97">
            <v>44986</v>
          </cell>
          <cell r="AH97" t="str">
            <v>HD7855</v>
          </cell>
          <cell r="AI97">
            <v>5</v>
          </cell>
          <cell r="AJ97">
            <v>22000</v>
          </cell>
          <cell r="AK97">
            <v>2000</v>
          </cell>
          <cell r="AL97" t="e">
            <v>#REF!</v>
          </cell>
          <cell r="AM97">
            <v>45002</v>
          </cell>
          <cell r="AN97" t="str">
            <v>HD7851</v>
          </cell>
          <cell r="AO97">
            <v>1</v>
          </cell>
          <cell r="AP97">
            <v>22250</v>
          </cell>
          <cell r="AQ97">
            <v>2250</v>
          </cell>
          <cell r="AR97" t="e">
            <v>#REF!</v>
          </cell>
          <cell r="AS97">
            <v>45018</v>
          </cell>
          <cell r="AT97" t="str">
            <v>HD7852</v>
          </cell>
          <cell r="AU97">
            <v>2</v>
          </cell>
          <cell r="AV97">
            <v>22500</v>
          </cell>
          <cell r="AW97">
            <v>2500</v>
          </cell>
          <cell r="AX97" t="e">
            <v>#REF!</v>
          </cell>
          <cell r="AY97">
            <v>45033</v>
          </cell>
          <cell r="AZ97" t="str">
            <v>HD7853</v>
          </cell>
          <cell r="BA97">
            <v>3</v>
          </cell>
          <cell r="BB97">
            <v>22750</v>
          </cell>
          <cell r="BC97">
            <v>2750</v>
          </cell>
          <cell r="BD97" t="e">
            <v>#REF!</v>
          </cell>
          <cell r="BE97">
            <v>45049</v>
          </cell>
          <cell r="BF97" t="str">
            <v>HD7854</v>
          </cell>
          <cell r="BG97">
            <v>4</v>
          </cell>
          <cell r="BH97">
            <v>23000</v>
          </cell>
          <cell r="BI97">
            <v>3000</v>
          </cell>
          <cell r="BJ97" t="e">
            <v>#REF!</v>
          </cell>
          <cell r="BK97">
            <v>45065</v>
          </cell>
        </row>
        <row r="98">
          <cell r="B98" t="str">
            <v>HD78144</v>
          </cell>
          <cell r="C98" t="str">
            <v>HD785-7</v>
          </cell>
          <cell r="D98" t="str">
            <v>HD785</v>
          </cell>
          <cell r="E98">
            <v>44862</v>
          </cell>
          <cell r="F98">
            <v>18677</v>
          </cell>
          <cell r="G98">
            <v>16</v>
          </cell>
          <cell r="H98">
            <v>19717</v>
          </cell>
          <cell r="I98">
            <v>717</v>
          </cell>
          <cell r="J98" t="str">
            <v>HD7853</v>
          </cell>
          <cell r="K98">
            <v>3</v>
          </cell>
          <cell r="L98">
            <v>19750</v>
          </cell>
          <cell r="M98">
            <v>3750</v>
          </cell>
          <cell r="N98">
            <v>19749</v>
          </cell>
          <cell r="O98">
            <v>44929</v>
          </cell>
          <cell r="P98" t="str">
            <v>HD7855</v>
          </cell>
          <cell r="Q98">
            <v>5</v>
          </cell>
          <cell r="R98">
            <v>20000</v>
          </cell>
          <cell r="S98">
            <v>0</v>
          </cell>
          <cell r="T98" t="e">
            <v>#REF!</v>
          </cell>
          <cell r="U98">
            <v>44945</v>
          </cell>
          <cell r="V98" t="str">
            <v>HD7851</v>
          </cell>
          <cell r="W98">
            <v>1</v>
          </cell>
          <cell r="X98">
            <v>20250</v>
          </cell>
          <cell r="Y98">
            <v>250</v>
          </cell>
          <cell r="Z98" t="e">
            <v>#REF!</v>
          </cell>
          <cell r="AA98">
            <v>44960</v>
          </cell>
          <cell r="AB98" t="str">
            <v>HD7852</v>
          </cell>
          <cell r="AC98">
            <v>2</v>
          </cell>
          <cell r="AD98">
            <v>20500</v>
          </cell>
          <cell r="AE98">
            <v>500</v>
          </cell>
          <cell r="AF98" t="e">
            <v>#REF!</v>
          </cell>
          <cell r="AG98">
            <v>44976</v>
          </cell>
          <cell r="AH98" t="str">
            <v>HD7853</v>
          </cell>
          <cell r="AI98">
            <v>3</v>
          </cell>
          <cell r="AJ98">
            <v>20750</v>
          </cell>
          <cell r="AK98">
            <v>750</v>
          </cell>
          <cell r="AL98" t="e">
            <v>#REF!</v>
          </cell>
          <cell r="AM98">
            <v>44992</v>
          </cell>
          <cell r="AN98" t="str">
            <v>HD7854</v>
          </cell>
          <cell r="AO98">
            <v>4</v>
          </cell>
          <cell r="AP98">
            <v>21000</v>
          </cell>
          <cell r="AQ98">
            <v>1000</v>
          </cell>
          <cell r="AR98" t="e">
            <v>#REF!</v>
          </cell>
          <cell r="AS98">
            <v>45007</v>
          </cell>
          <cell r="AT98" t="str">
            <v>HD7851</v>
          </cell>
          <cell r="AU98">
            <v>1</v>
          </cell>
          <cell r="AV98">
            <v>21250</v>
          </cell>
          <cell r="AW98">
            <v>1250</v>
          </cell>
          <cell r="AX98" t="e">
            <v>#REF!</v>
          </cell>
          <cell r="AY98">
            <v>45023</v>
          </cell>
          <cell r="AZ98" t="str">
            <v>HD7852</v>
          </cell>
          <cell r="BA98">
            <v>2</v>
          </cell>
          <cell r="BB98">
            <v>21500</v>
          </cell>
          <cell r="BC98">
            <v>1500</v>
          </cell>
          <cell r="BD98" t="e">
            <v>#REF!</v>
          </cell>
          <cell r="BE98">
            <v>45038</v>
          </cell>
          <cell r="BF98" t="str">
            <v>HD7853</v>
          </cell>
          <cell r="BG98">
            <v>3</v>
          </cell>
          <cell r="BH98">
            <v>21750</v>
          </cell>
          <cell r="BI98">
            <v>1750</v>
          </cell>
          <cell r="BJ98" t="e">
            <v>#REF!</v>
          </cell>
          <cell r="BK98">
            <v>45054</v>
          </cell>
        </row>
        <row r="99">
          <cell r="B99" t="str">
            <v>HD78145</v>
          </cell>
          <cell r="C99" t="str">
            <v>HD785-7</v>
          </cell>
          <cell r="D99" t="str">
            <v>HD785</v>
          </cell>
          <cell r="E99">
            <v>44862</v>
          </cell>
          <cell r="F99">
            <v>19508.5</v>
          </cell>
          <cell r="G99">
            <v>16</v>
          </cell>
          <cell r="H99">
            <v>20548.5</v>
          </cell>
          <cell r="I99">
            <v>548.5</v>
          </cell>
          <cell r="J99" t="str">
            <v>HD7853</v>
          </cell>
          <cell r="K99">
            <v>3</v>
          </cell>
          <cell r="L99">
            <v>20750</v>
          </cell>
          <cell r="M99">
            <v>750</v>
          </cell>
          <cell r="N99">
            <v>20756.5</v>
          </cell>
          <cell r="O99">
            <v>44940</v>
          </cell>
          <cell r="P99" t="str">
            <v>HD7854</v>
          </cell>
          <cell r="Q99">
            <v>4</v>
          </cell>
          <cell r="R99">
            <v>21000</v>
          </cell>
          <cell r="S99">
            <v>1000</v>
          </cell>
          <cell r="T99" t="e">
            <v>#REF!</v>
          </cell>
          <cell r="U99">
            <v>44955</v>
          </cell>
          <cell r="V99" t="str">
            <v>HD7851</v>
          </cell>
          <cell r="W99">
            <v>1</v>
          </cell>
          <cell r="X99">
            <v>21250</v>
          </cell>
          <cell r="Y99">
            <v>1250</v>
          </cell>
          <cell r="Z99" t="e">
            <v>#REF!</v>
          </cell>
          <cell r="AA99">
            <v>44971</v>
          </cell>
          <cell r="AB99" t="str">
            <v>HD7852</v>
          </cell>
          <cell r="AC99">
            <v>2</v>
          </cell>
          <cell r="AD99">
            <v>21500</v>
          </cell>
          <cell r="AE99">
            <v>1500</v>
          </cell>
          <cell r="AF99" t="e">
            <v>#REF!</v>
          </cell>
          <cell r="AG99">
            <v>44986</v>
          </cell>
          <cell r="AH99" t="str">
            <v>HD7853</v>
          </cell>
          <cell r="AI99">
            <v>3</v>
          </cell>
          <cell r="AJ99">
            <v>21750</v>
          </cell>
          <cell r="AK99">
            <v>1750</v>
          </cell>
          <cell r="AL99" t="e">
            <v>#REF!</v>
          </cell>
          <cell r="AM99">
            <v>45002</v>
          </cell>
          <cell r="AN99" t="str">
            <v>HD7855</v>
          </cell>
          <cell r="AO99">
            <v>5</v>
          </cell>
          <cell r="AP99">
            <v>22000</v>
          </cell>
          <cell r="AQ99">
            <v>2000</v>
          </cell>
          <cell r="AR99" t="e">
            <v>#REF!</v>
          </cell>
          <cell r="AS99">
            <v>45018</v>
          </cell>
          <cell r="AT99" t="str">
            <v>HD7851</v>
          </cell>
          <cell r="AU99">
            <v>1</v>
          </cell>
          <cell r="AV99">
            <v>22250</v>
          </cell>
          <cell r="AW99">
            <v>2250</v>
          </cell>
          <cell r="AX99" t="e">
            <v>#REF!</v>
          </cell>
          <cell r="AY99">
            <v>45033</v>
          </cell>
          <cell r="AZ99" t="str">
            <v>HD7852</v>
          </cell>
          <cell r="BA99">
            <v>2</v>
          </cell>
          <cell r="BB99">
            <v>22500</v>
          </cell>
          <cell r="BC99">
            <v>2500</v>
          </cell>
          <cell r="BD99" t="e">
            <v>#REF!</v>
          </cell>
          <cell r="BE99">
            <v>45049</v>
          </cell>
          <cell r="BF99" t="str">
            <v>HD7853</v>
          </cell>
          <cell r="BG99">
            <v>3</v>
          </cell>
          <cell r="BH99">
            <v>22750</v>
          </cell>
          <cell r="BI99">
            <v>2750</v>
          </cell>
          <cell r="BJ99" t="e">
            <v>#REF!</v>
          </cell>
          <cell r="BK99">
            <v>45065</v>
          </cell>
        </row>
        <row r="100">
          <cell r="B100" t="str">
            <v>HD78146</v>
          </cell>
          <cell r="C100" t="str">
            <v>HD785-7</v>
          </cell>
          <cell r="D100" t="str">
            <v>HD785</v>
          </cell>
          <cell r="E100">
            <v>44862</v>
          </cell>
          <cell r="F100">
            <v>17725.8</v>
          </cell>
          <cell r="G100">
            <v>16</v>
          </cell>
          <cell r="H100">
            <v>18765.8</v>
          </cell>
          <cell r="I100">
            <v>765.79999999999927</v>
          </cell>
          <cell r="J100" t="str">
            <v>HD7854</v>
          </cell>
          <cell r="K100">
            <v>4</v>
          </cell>
          <cell r="L100">
            <v>19000</v>
          </cell>
          <cell r="M100">
            <v>3000</v>
          </cell>
          <cell r="N100">
            <v>19005.8</v>
          </cell>
          <cell r="O100">
            <v>44942</v>
          </cell>
          <cell r="P100" t="str">
            <v>HD7851</v>
          </cell>
          <cell r="Q100">
            <v>1</v>
          </cell>
          <cell r="R100">
            <v>19250</v>
          </cell>
          <cell r="S100">
            <v>3250</v>
          </cell>
          <cell r="T100" t="e">
            <v>#REF!</v>
          </cell>
          <cell r="U100">
            <v>44957</v>
          </cell>
          <cell r="V100" t="str">
            <v>HD7852</v>
          </cell>
          <cell r="W100">
            <v>2</v>
          </cell>
          <cell r="X100">
            <v>19500</v>
          </cell>
          <cell r="Y100">
            <v>3500</v>
          </cell>
          <cell r="Z100" t="e">
            <v>#REF!</v>
          </cell>
          <cell r="AA100">
            <v>44973</v>
          </cell>
          <cell r="AB100" t="str">
            <v>HD7853</v>
          </cell>
          <cell r="AC100">
            <v>3</v>
          </cell>
          <cell r="AD100">
            <v>19750</v>
          </cell>
          <cell r="AE100">
            <v>3750</v>
          </cell>
          <cell r="AF100" t="e">
            <v>#REF!</v>
          </cell>
          <cell r="AG100">
            <v>44989</v>
          </cell>
          <cell r="AH100" t="str">
            <v>HD7855</v>
          </cell>
          <cell r="AI100">
            <v>5</v>
          </cell>
          <cell r="AJ100">
            <v>20000</v>
          </cell>
          <cell r="AK100">
            <v>0</v>
          </cell>
          <cell r="AL100" t="e">
            <v>#REF!</v>
          </cell>
          <cell r="AM100">
            <v>45004</v>
          </cell>
          <cell r="AN100" t="str">
            <v>HD7851</v>
          </cell>
          <cell r="AO100">
            <v>1</v>
          </cell>
          <cell r="AP100">
            <v>20250</v>
          </cell>
          <cell r="AQ100">
            <v>250</v>
          </cell>
          <cell r="AR100" t="e">
            <v>#REF!</v>
          </cell>
          <cell r="AS100">
            <v>45020</v>
          </cell>
          <cell r="AT100" t="str">
            <v>HD7852</v>
          </cell>
          <cell r="AU100">
            <v>2</v>
          </cell>
          <cell r="AV100">
            <v>20500</v>
          </cell>
          <cell r="AW100">
            <v>500</v>
          </cell>
          <cell r="AX100" t="e">
            <v>#REF!</v>
          </cell>
          <cell r="AY100">
            <v>45035</v>
          </cell>
          <cell r="AZ100" t="str">
            <v>HD7853</v>
          </cell>
          <cell r="BA100">
            <v>3</v>
          </cell>
          <cell r="BB100">
            <v>20750</v>
          </cell>
          <cell r="BC100">
            <v>750</v>
          </cell>
          <cell r="BD100" t="e">
            <v>#REF!</v>
          </cell>
          <cell r="BE100">
            <v>45051</v>
          </cell>
          <cell r="BF100" t="str">
            <v>HD7854</v>
          </cell>
          <cell r="BG100">
            <v>4</v>
          </cell>
          <cell r="BH100">
            <v>21000</v>
          </cell>
          <cell r="BI100">
            <v>1000</v>
          </cell>
          <cell r="BJ100" t="e">
            <v>#REF!</v>
          </cell>
          <cell r="BK100">
            <v>45067</v>
          </cell>
        </row>
        <row r="101">
          <cell r="B101" t="str">
            <v>HD78151</v>
          </cell>
          <cell r="C101" t="str">
            <v>HD785-7</v>
          </cell>
          <cell r="D101" t="str">
            <v>HD785</v>
          </cell>
          <cell r="E101">
            <v>44862</v>
          </cell>
          <cell r="F101">
            <v>21799.3</v>
          </cell>
          <cell r="G101">
            <v>16</v>
          </cell>
          <cell r="H101">
            <v>22839.3</v>
          </cell>
          <cell r="I101">
            <v>839.29999999999927</v>
          </cell>
          <cell r="J101" t="str">
            <v>HD7854</v>
          </cell>
          <cell r="K101">
            <v>4</v>
          </cell>
          <cell r="L101">
            <v>23000</v>
          </cell>
          <cell r="M101">
            <v>3000</v>
          </cell>
          <cell r="N101">
            <v>22999.3</v>
          </cell>
          <cell r="O101">
            <v>44937</v>
          </cell>
          <cell r="P101" t="str">
            <v>HD7851</v>
          </cell>
          <cell r="Q101">
            <v>1</v>
          </cell>
          <cell r="R101">
            <v>23250</v>
          </cell>
          <cell r="S101">
            <v>3250</v>
          </cell>
          <cell r="T101" t="e">
            <v>#REF!</v>
          </cell>
          <cell r="U101">
            <v>44953</v>
          </cell>
          <cell r="V101" t="str">
            <v>HD7852</v>
          </cell>
          <cell r="W101">
            <v>2</v>
          </cell>
          <cell r="X101">
            <v>23500</v>
          </cell>
          <cell r="Y101">
            <v>3500</v>
          </cell>
          <cell r="Z101" t="e">
            <v>#REF!</v>
          </cell>
          <cell r="AA101">
            <v>44968</v>
          </cell>
          <cell r="AB101" t="str">
            <v>HD7853</v>
          </cell>
          <cell r="AC101">
            <v>3</v>
          </cell>
          <cell r="AD101">
            <v>23750</v>
          </cell>
          <cell r="AE101">
            <v>3750</v>
          </cell>
          <cell r="AF101" t="e">
            <v>#REF!</v>
          </cell>
          <cell r="AG101">
            <v>44984</v>
          </cell>
          <cell r="AH101" t="str">
            <v>HD7855</v>
          </cell>
          <cell r="AI101">
            <v>5</v>
          </cell>
          <cell r="AJ101">
            <v>24000</v>
          </cell>
          <cell r="AK101">
            <v>0</v>
          </cell>
          <cell r="AL101" t="e">
            <v>#REF!</v>
          </cell>
          <cell r="AM101">
            <v>45000</v>
          </cell>
          <cell r="AN101" t="str">
            <v>HD7851</v>
          </cell>
          <cell r="AO101">
            <v>1</v>
          </cell>
          <cell r="AP101">
            <v>24250</v>
          </cell>
          <cell r="AQ101">
            <v>250</v>
          </cell>
          <cell r="AR101" t="e">
            <v>#REF!</v>
          </cell>
          <cell r="AS101">
            <v>45015</v>
          </cell>
          <cell r="AT101" t="str">
            <v>HD7852</v>
          </cell>
          <cell r="AU101">
            <v>2</v>
          </cell>
          <cell r="AV101">
            <v>24500</v>
          </cell>
          <cell r="AW101">
            <v>500</v>
          </cell>
          <cell r="AX101" t="e">
            <v>#REF!</v>
          </cell>
          <cell r="AY101">
            <v>45031</v>
          </cell>
          <cell r="AZ101" t="str">
            <v>HD7853</v>
          </cell>
          <cell r="BA101">
            <v>3</v>
          </cell>
          <cell r="BB101">
            <v>24750</v>
          </cell>
          <cell r="BC101">
            <v>750</v>
          </cell>
          <cell r="BD101" t="e">
            <v>#REF!</v>
          </cell>
          <cell r="BE101">
            <v>45046</v>
          </cell>
          <cell r="BF101" t="str">
            <v>HD7854</v>
          </cell>
          <cell r="BG101">
            <v>4</v>
          </cell>
          <cell r="BH101">
            <v>25000</v>
          </cell>
          <cell r="BI101">
            <v>1000</v>
          </cell>
          <cell r="BJ101" t="e">
            <v>#REF!</v>
          </cell>
          <cell r="BK101">
            <v>45062</v>
          </cell>
        </row>
        <row r="102">
          <cell r="B102" t="str">
            <v>HD78152</v>
          </cell>
          <cell r="C102" t="str">
            <v>HD785-7</v>
          </cell>
          <cell r="D102" t="str">
            <v>HD785</v>
          </cell>
          <cell r="E102">
            <v>44862</v>
          </cell>
          <cell r="F102">
            <v>21244.7</v>
          </cell>
          <cell r="G102">
            <v>16</v>
          </cell>
          <cell r="H102">
            <v>22284.7</v>
          </cell>
          <cell r="I102">
            <v>284.70000000000073</v>
          </cell>
          <cell r="J102" t="str">
            <v>HD7852</v>
          </cell>
          <cell r="K102">
            <v>2</v>
          </cell>
          <cell r="L102">
            <v>22500</v>
          </cell>
          <cell r="M102">
            <v>2500</v>
          </cell>
          <cell r="N102">
            <v>22492.7</v>
          </cell>
          <cell r="O102">
            <v>44940</v>
          </cell>
          <cell r="P102" t="str">
            <v>HD7853</v>
          </cell>
          <cell r="Q102">
            <v>3</v>
          </cell>
          <cell r="R102">
            <v>22750</v>
          </cell>
          <cell r="S102">
            <v>2750</v>
          </cell>
          <cell r="T102" t="e">
            <v>#REF!</v>
          </cell>
          <cell r="U102">
            <v>44956</v>
          </cell>
          <cell r="V102" t="str">
            <v>HD7854</v>
          </cell>
          <cell r="W102">
            <v>4</v>
          </cell>
          <cell r="X102">
            <v>23000</v>
          </cell>
          <cell r="Y102">
            <v>3000</v>
          </cell>
          <cell r="Z102" t="e">
            <v>#REF!</v>
          </cell>
          <cell r="AA102">
            <v>44972</v>
          </cell>
          <cell r="AB102" t="str">
            <v>HD7851</v>
          </cell>
          <cell r="AC102">
            <v>1</v>
          </cell>
          <cell r="AD102">
            <v>23250</v>
          </cell>
          <cell r="AE102">
            <v>3250</v>
          </cell>
          <cell r="AF102" t="e">
            <v>#REF!</v>
          </cell>
          <cell r="AG102">
            <v>44987</v>
          </cell>
          <cell r="AH102" t="str">
            <v>HD7852</v>
          </cell>
          <cell r="AI102">
            <v>2</v>
          </cell>
          <cell r="AJ102">
            <v>23500</v>
          </cell>
          <cell r="AK102">
            <v>3500</v>
          </cell>
          <cell r="AL102" t="e">
            <v>#REF!</v>
          </cell>
          <cell r="AM102">
            <v>45003</v>
          </cell>
          <cell r="AN102" t="str">
            <v>HD7853</v>
          </cell>
          <cell r="AO102">
            <v>3</v>
          </cell>
          <cell r="AP102">
            <v>23750</v>
          </cell>
          <cell r="AQ102">
            <v>3750</v>
          </cell>
          <cell r="AR102" t="e">
            <v>#REF!</v>
          </cell>
          <cell r="AS102">
            <v>45019</v>
          </cell>
          <cell r="AT102" t="str">
            <v>HD7855</v>
          </cell>
          <cell r="AU102">
            <v>5</v>
          </cell>
          <cell r="AV102">
            <v>24000</v>
          </cell>
          <cell r="AW102">
            <v>0</v>
          </cell>
          <cell r="AX102" t="e">
            <v>#REF!</v>
          </cell>
          <cell r="AY102">
            <v>45034</v>
          </cell>
          <cell r="AZ102" t="str">
            <v>HD7851</v>
          </cell>
          <cell r="BA102">
            <v>1</v>
          </cell>
          <cell r="BB102">
            <v>24250</v>
          </cell>
          <cell r="BC102">
            <v>250</v>
          </cell>
          <cell r="BD102" t="e">
            <v>#REF!</v>
          </cell>
          <cell r="BE102">
            <v>45050</v>
          </cell>
          <cell r="BF102" t="str">
            <v>HD7852</v>
          </cell>
          <cell r="BG102">
            <v>2</v>
          </cell>
          <cell r="BH102">
            <v>24500</v>
          </cell>
          <cell r="BI102">
            <v>500</v>
          </cell>
          <cell r="BJ102" t="e">
            <v>#REF!</v>
          </cell>
          <cell r="BK102">
            <v>45065</v>
          </cell>
        </row>
        <row r="103">
          <cell r="B103" t="str">
            <v>HD78153</v>
          </cell>
          <cell r="C103" t="str">
            <v>HD785-7</v>
          </cell>
          <cell r="D103" t="str">
            <v>HD785</v>
          </cell>
          <cell r="E103">
            <v>44862</v>
          </cell>
          <cell r="F103">
            <v>20703.3</v>
          </cell>
          <cell r="G103">
            <v>16</v>
          </cell>
          <cell r="H103">
            <v>21743.3</v>
          </cell>
          <cell r="I103">
            <v>743.29999999999927</v>
          </cell>
          <cell r="J103" t="str">
            <v>HD7853</v>
          </cell>
          <cell r="K103">
            <v>3</v>
          </cell>
          <cell r="L103">
            <v>21750</v>
          </cell>
          <cell r="M103">
            <v>1750</v>
          </cell>
          <cell r="N103">
            <v>21743.3</v>
          </cell>
          <cell r="O103">
            <v>44927</v>
          </cell>
          <cell r="P103" t="str">
            <v>HD7855</v>
          </cell>
          <cell r="Q103">
            <v>5</v>
          </cell>
          <cell r="R103">
            <v>22000</v>
          </cell>
          <cell r="S103">
            <v>2000</v>
          </cell>
          <cell r="T103" t="e">
            <v>#REF!</v>
          </cell>
          <cell r="U103">
            <v>44943</v>
          </cell>
          <cell r="V103" t="str">
            <v>HD7851</v>
          </cell>
          <cell r="W103">
            <v>1</v>
          </cell>
          <cell r="X103">
            <v>22250</v>
          </cell>
          <cell r="Y103">
            <v>2250</v>
          </cell>
          <cell r="Z103" t="e">
            <v>#REF!</v>
          </cell>
          <cell r="AA103">
            <v>44959</v>
          </cell>
          <cell r="AB103" t="str">
            <v>HD7852</v>
          </cell>
          <cell r="AC103">
            <v>2</v>
          </cell>
          <cell r="AD103">
            <v>22500</v>
          </cell>
          <cell r="AE103">
            <v>2500</v>
          </cell>
          <cell r="AF103" t="e">
            <v>#REF!</v>
          </cell>
          <cell r="AG103">
            <v>44974</v>
          </cell>
          <cell r="AH103" t="str">
            <v>HD7853</v>
          </cell>
          <cell r="AI103">
            <v>3</v>
          </cell>
          <cell r="AJ103">
            <v>22750</v>
          </cell>
          <cell r="AK103">
            <v>2750</v>
          </cell>
          <cell r="AL103" t="e">
            <v>#REF!</v>
          </cell>
          <cell r="AM103">
            <v>44990</v>
          </cell>
          <cell r="AN103" t="str">
            <v>HD7854</v>
          </cell>
          <cell r="AO103">
            <v>4</v>
          </cell>
          <cell r="AP103">
            <v>23000</v>
          </cell>
          <cell r="AQ103">
            <v>3000</v>
          </cell>
          <cell r="AR103" t="e">
            <v>#REF!</v>
          </cell>
          <cell r="AS103">
            <v>45006</v>
          </cell>
          <cell r="AT103" t="str">
            <v>HD7851</v>
          </cell>
          <cell r="AU103">
            <v>1</v>
          </cell>
          <cell r="AV103">
            <v>23250</v>
          </cell>
          <cell r="AW103">
            <v>3250</v>
          </cell>
          <cell r="AX103" t="e">
            <v>#REF!</v>
          </cell>
          <cell r="AY103">
            <v>45021</v>
          </cell>
          <cell r="AZ103" t="str">
            <v>HD7852</v>
          </cell>
          <cell r="BA103">
            <v>2</v>
          </cell>
          <cell r="BB103">
            <v>23500</v>
          </cell>
          <cell r="BC103">
            <v>3500</v>
          </cell>
          <cell r="BD103" t="e">
            <v>#REF!</v>
          </cell>
          <cell r="BE103">
            <v>45037</v>
          </cell>
          <cell r="BF103" t="str">
            <v>HD7853</v>
          </cell>
          <cell r="BG103">
            <v>3</v>
          </cell>
          <cell r="BH103">
            <v>23750</v>
          </cell>
          <cell r="BI103">
            <v>3750</v>
          </cell>
          <cell r="BJ103" t="e">
            <v>#REF!</v>
          </cell>
          <cell r="BK103">
            <v>45052</v>
          </cell>
        </row>
        <row r="104">
          <cell r="B104" t="str">
            <v>HD78154</v>
          </cell>
          <cell r="C104" t="str">
            <v>HD785-7</v>
          </cell>
          <cell r="D104" t="str">
            <v>HD785</v>
          </cell>
          <cell r="E104">
            <v>44862</v>
          </cell>
          <cell r="F104">
            <v>20214.599999999999</v>
          </cell>
          <cell r="G104">
            <v>16</v>
          </cell>
          <cell r="H104">
            <v>21254.6</v>
          </cell>
          <cell r="I104">
            <v>254.59999999999854</v>
          </cell>
          <cell r="J104" t="str">
            <v>HD7852</v>
          </cell>
          <cell r="K104">
            <v>2</v>
          </cell>
          <cell r="L104">
            <v>21500</v>
          </cell>
          <cell r="M104">
            <v>1500</v>
          </cell>
          <cell r="N104">
            <v>21494.6</v>
          </cell>
          <cell r="O104">
            <v>44942</v>
          </cell>
          <cell r="P104" t="str">
            <v>HD7853</v>
          </cell>
          <cell r="Q104">
            <v>3</v>
          </cell>
          <cell r="R104">
            <v>21750</v>
          </cell>
          <cell r="S104">
            <v>1750</v>
          </cell>
          <cell r="T104" t="e">
            <v>#REF!</v>
          </cell>
          <cell r="U104">
            <v>44958</v>
          </cell>
          <cell r="V104" t="str">
            <v>HD7855</v>
          </cell>
          <cell r="W104">
            <v>5</v>
          </cell>
          <cell r="X104">
            <v>22000</v>
          </cell>
          <cell r="Y104">
            <v>2000</v>
          </cell>
          <cell r="Z104" t="e">
            <v>#REF!</v>
          </cell>
          <cell r="AA104">
            <v>44974</v>
          </cell>
          <cell r="AB104" t="str">
            <v>HD7851</v>
          </cell>
          <cell r="AC104">
            <v>1</v>
          </cell>
          <cell r="AD104">
            <v>22250</v>
          </cell>
          <cell r="AE104">
            <v>2250</v>
          </cell>
          <cell r="AF104" t="e">
            <v>#REF!</v>
          </cell>
          <cell r="AG104">
            <v>44989</v>
          </cell>
          <cell r="AH104" t="str">
            <v>HD7852</v>
          </cell>
          <cell r="AI104">
            <v>2</v>
          </cell>
          <cell r="AJ104">
            <v>22500</v>
          </cell>
          <cell r="AK104">
            <v>2500</v>
          </cell>
          <cell r="AL104" t="e">
            <v>#REF!</v>
          </cell>
          <cell r="AM104">
            <v>45005</v>
          </cell>
          <cell r="AN104" t="str">
            <v>HD7853</v>
          </cell>
          <cell r="AO104">
            <v>3</v>
          </cell>
          <cell r="AP104">
            <v>22750</v>
          </cell>
          <cell r="AQ104">
            <v>2750</v>
          </cell>
          <cell r="AR104" t="e">
            <v>#REF!</v>
          </cell>
          <cell r="AS104">
            <v>45020</v>
          </cell>
          <cell r="AT104" t="str">
            <v>HD7854</v>
          </cell>
          <cell r="AU104">
            <v>4</v>
          </cell>
          <cell r="AV104">
            <v>23000</v>
          </cell>
          <cell r="AW104">
            <v>3000</v>
          </cell>
          <cell r="AX104" t="e">
            <v>#REF!</v>
          </cell>
          <cell r="AY104">
            <v>45036</v>
          </cell>
          <cell r="AZ104" t="str">
            <v>HD7851</v>
          </cell>
          <cell r="BA104">
            <v>1</v>
          </cell>
          <cell r="BB104">
            <v>23250</v>
          </cell>
          <cell r="BC104">
            <v>3250</v>
          </cell>
          <cell r="BD104" t="e">
            <v>#REF!</v>
          </cell>
          <cell r="BE104">
            <v>45052</v>
          </cell>
          <cell r="BF104" t="str">
            <v>HD7852</v>
          </cell>
          <cell r="BG104">
            <v>2</v>
          </cell>
          <cell r="BH104">
            <v>23500</v>
          </cell>
          <cell r="BI104">
            <v>3500</v>
          </cell>
          <cell r="BJ104" t="e">
            <v>#REF!</v>
          </cell>
          <cell r="BK104">
            <v>45067</v>
          </cell>
        </row>
        <row r="105">
          <cell r="B105" t="str">
            <v>HD78157</v>
          </cell>
          <cell r="C105" t="str">
            <v>HD785-7</v>
          </cell>
          <cell r="D105" t="str">
            <v>HD785</v>
          </cell>
          <cell r="E105">
            <v>44862</v>
          </cell>
          <cell r="F105">
            <v>21081.9</v>
          </cell>
          <cell r="G105">
            <v>16</v>
          </cell>
          <cell r="H105">
            <v>22121.9</v>
          </cell>
          <cell r="I105">
            <v>121.90000000000146</v>
          </cell>
          <cell r="J105" t="str">
            <v>HD7851</v>
          </cell>
          <cell r="K105">
            <v>1</v>
          </cell>
          <cell r="L105">
            <v>22250</v>
          </cell>
          <cell r="M105">
            <v>2250</v>
          </cell>
          <cell r="N105">
            <v>22249.9</v>
          </cell>
          <cell r="O105">
            <v>44935</v>
          </cell>
          <cell r="P105" t="str">
            <v>HD7852</v>
          </cell>
          <cell r="Q105">
            <v>2</v>
          </cell>
          <cell r="R105">
            <v>22500</v>
          </cell>
          <cell r="S105">
            <v>2500</v>
          </cell>
          <cell r="T105" t="e">
            <v>#REF!</v>
          </cell>
          <cell r="U105">
            <v>44951</v>
          </cell>
          <cell r="V105" t="str">
            <v>HD7853</v>
          </cell>
          <cell r="W105">
            <v>3</v>
          </cell>
          <cell r="X105">
            <v>22750</v>
          </cell>
          <cell r="Y105">
            <v>2750</v>
          </cell>
          <cell r="Z105" t="e">
            <v>#REF!</v>
          </cell>
          <cell r="AA105">
            <v>44966</v>
          </cell>
          <cell r="AB105" t="str">
            <v>HD7854</v>
          </cell>
          <cell r="AC105">
            <v>4</v>
          </cell>
          <cell r="AD105">
            <v>23000</v>
          </cell>
          <cell r="AE105">
            <v>3000</v>
          </cell>
          <cell r="AF105" t="e">
            <v>#REF!</v>
          </cell>
          <cell r="AG105">
            <v>44982</v>
          </cell>
          <cell r="AH105" t="str">
            <v>HD7851</v>
          </cell>
          <cell r="AI105">
            <v>1</v>
          </cell>
          <cell r="AJ105">
            <v>23250</v>
          </cell>
          <cell r="AK105">
            <v>3250</v>
          </cell>
          <cell r="AL105" t="e">
            <v>#REF!</v>
          </cell>
          <cell r="AM105">
            <v>44998</v>
          </cell>
          <cell r="AN105" t="str">
            <v>HD7852</v>
          </cell>
          <cell r="AO105">
            <v>2</v>
          </cell>
          <cell r="AP105">
            <v>23500</v>
          </cell>
          <cell r="AQ105">
            <v>3500</v>
          </cell>
          <cell r="AR105" t="e">
            <v>#REF!</v>
          </cell>
          <cell r="AS105">
            <v>45013</v>
          </cell>
          <cell r="AT105" t="str">
            <v>HD7853</v>
          </cell>
          <cell r="AU105">
            <v>3</v>
          </cell>
          <cell r="AV105">
            <v>23750</v>
          </cell>
          <cell r="AW105">
            <v>3750</v>
          </cell>
          <cell r="AX105" t="e">
            <v>#REF!</v>
          </cell>
          <cell r="AY105">
            <v>45029</v>
          </cell>
          <cell r="AZ105" t="str">
            <v>HD7855</v>
          </cell>
          <cell r="BA105">
            <v>5</v>
          </cell>
          <cell r="BB105">
            <v>24000</v>
          </cell>
          <cell r="BC105">
            <v>0</v>
          </cell>
          <cell r="BD105" t="e">
            <v>#REF!</v>
          </cell>
          <cell r="BE105">
            <v>45044</v>
          </cell>
          <cell r="BF105" t="str">
            <v>HD7851</v>
          </cell>
          <cell r="BG105">
            <v>1</v>
          </cell>
          <cell r="BH105">
            <v>24250</v>
          </cell>
          <cell r="BI105">
            <v>250</v>
          </cell>
          <cell r="BJ105" t="e">
            <v>#REF!</v>
          </cell>
          <cell r="BK105">
            <v>45060</v>
          </cell>
        </row>
        <row r="106">
          <cell r="B106" t="str">
            <v>HD78158</v>
          </cell>
          <cell r="C106" t="str">
            <v>HD785-7</v>
          </cell>
          <cell r="D106" t="str">
            <v>HD785</v>
          </cell>
          <cell r="E106">
            <v>44862</v>
          </cell>
          <cell r="F106">
            <v>21310.799999999999</v>
          </cell>
          <cell r="G106">
            <v>16</v>
          </cell>
          <cell r="H106">
            <v>22350.799999999999</v>
          </cell>
          <cell r="I106">
            <v>350.79999999999927</v>
          </cell>
          <cell r="J106" t="str">
            <v>HD7852</v>
          </cell>
          <cell r="K106">
            <v>2</v>
          </cell>
          <cell r="L106">
            <v>22500</v>
          </cell>
          <cell r="M106">
            <v>2500</v>
          </cell>
          <cell r="N106">
            <v>22494.799999999999</v>
          </cell>
          <cell r="O106">
            <v>44936</v>
          </cell>
          <cell r="P106" t="str">
            <v>HD7853</v>
          </cell>
          <cell r="Q106">
            <v>3</v>
          </cell>
          <cell r="R106">
            <v>22750</v>
          </cell>
          <cell r="S106">
            <v>2750</v>
          </cell>
          <cell r="T106" t="e">
            <v>#REF!</v>
          </cell>
          <cell r="U106">
            <v>44952</v>
          </cell>
          <cell r="V106" t="str">
            <v>HD7854</v>
          </cell>
          <cell r="W106">
            <v>4</v>
          </cell>
          <cell r="X106">
            <v>23000</v>
          </cell>
          <cell r="Y106">
            <v>3000</v>
          </cell>
          <cell r="Z106" t="e">
            <v>#REF!</v>
          </cell>
          <cell r="AA106">
            <v>44968</v>
          </cell>
          <cell r="AB106" t="str">
            <v>HD7851</v>
          </cell>
          <cell r="AC106">
            <v>1</v>
          </cell>
          <cell r="AD106">
            <v>23250</v>
          </cell>
          <cell r="AE106">
            <v>3250</v>
          </cell>
          <cell r="AF106" t="e">
            <v>#REF!</v>
          </cell>
          <cell r="AG106">
            <v>44983</v>
          </cell>
          <cell r="AH106" t="str">
            <v>HD7852</v>
          </cell>
          <cell r="AI106">
            <v>2</v>
          </cell>
          <cell r="AJ106">
            <v>23500</v>
          </cell>
          <cell r="AK106">
            <v>3500</v>
          </cell>
          <cell r="AL106" t="e">
            <v>#REF!</v>
          </cell>
          <cell r="AM106">
            <v>44999</v>
          </cell>
          <cell r="AN106" t="str">
            <v>HD7853</v>
          </cell>
          <cell r="AO106">
            <v>3</v>
          </cell>
          <cell r="AP106">
            <v>23750</v>
          </cell>
          <cell r="AQ106">
            <v>3750</v>
          </cell>
          <cell r="AR106" t="e">
            <v>#REF!</v>
          </cell>
          <cell r="AS106">
            <v>45014</v>
          </cell>
          <cell r="AT106" t="str">
            <v>HD7855</v>
          </cell>
          <cell r="AU106">
            <v>5</v>
          </cell>
          <cell r="AV106">
            <v>24000</v>
          </cell>
          <cell r="AW106">
            <v>0</v>
          </cell>
          <cell r="AX106" t="e">
            <v>#REF!</v>
          </cell>
          <cell r="AY106">
            <v>45030</v>
          </cell>
          <cell r="AZ106" t="str">
            <v>HD7851</v>
          </cell>
          <cell r="BA106">
            <v>1</v>
          </cell>
          <cell r="BB106">
            <v>24250</v>
          </cell>
          <cell r="BC106">
            <v>250</v>
          </cell>
          <cell r="BD106" t="e">
            <v>#REF!</v>
          </cell>
          <cell r="BE106">
            <v>45046</v>
          </cell>
          <cell r="BF106" t="str">
            <v>HD7852</v>
          </cell>
          <cell r="BG106">
            <v>2</v>
          </cell>
          <cell r="BH106">
            <v>24500</v>
          </cell>
          <cell r="BI106">
            <v>500</v>
          </cell>
          <cell r="BJ106" t="e">
            <v>#REF!</v>
          </cell>
          <cell r="BK106">
            <v>45061</v>
          </cell>
        </row>
        <row r="107">
          <cell r="B107" t="str">
            <v>HD78159</v>
          </cell>
          <cell r="C107" t="str">
            <v>HD785-7</v>
          </cell>
          <cell r="D107" t="str">
            <v>HD785</v>
          </cell>
          <cell r="E107">
            <v>44862</v>
          </cell>
          <cell r="F107">
            <v>20371.400000000001</v>
          </cell>
          <cell r="G107">
            <v>16</v>
          </cell>
          <cell r="H107">
            <v>21411.4</v>
          </cell>
          <cell r="I107">
            <v>411.40000000000146</v>
          </cell>
          <cell r="J107" t="str">
            <v>HD7852</v>
          </cell>
          <cell r="K107">
            <v>2</v>
          </cell>
          <cell r="L107">
            <v>21500</v>
          </cell>
          <cell r="M107">
            <v>1500</v>
          </cell>
          <cell r="N107">
            <v>21507.4</v>
          </cell>
          <cell r="O107">
            <v>44933</v>
          </cell>
          <cell r="P107" t="str">
            <v>HD7853</v>
          </cell>
          <cell r="Q107">
            <v>3</v>
          </cell>
          <cell r="R107">
            <v>21750</v>
          </cell>
          <cell r="S107">
            <v>1750</v>
          </cell>
          <cell r="T107" t="e">
            <v>#REF!</v>
          </cell>
          <cell r="U107">
            <v>44948</v>
          </cell>
          <cell r="V107" t="str">
            <v>HD7855</v>
          </cell>
          <cell r="W107">
            <v>5</v>
          </cell>
          <cell r="X107">
            <v>22000</v>
          </cell>
          <cell r="Y107">
            <v>2000</v>
          </cell>
          <cell r="Z107" t="e">
            <v>#REF!</v>
          </cell>
          <cell r="AA107">
            <v>44964</v>
          </cell>
          <cell r="AB107" t="str">
            <v>HD7851</v>
          </cell>
          <cell r="AC107">
            <v>1</v>
          </cell>
          <cell r="AD107">
            <v>22250</v>
          </cell>
          <cell r="AE107">
            <v>2250</v>
          </cell>
          <cell r="AF107" t="e">
            <v>#REF!</v>
          </cell>
          <cell r="AG107">
            <v>44979</v>
          </cell>
          <cell r="AH107" t="str">
            <v>HD7852</v>
          </cell>
          <cell r="AI107">
            <v>2</v>
          </cell>
          <cell r="AJ107">
            <v>22500</v>
          </cell>
          <cell r="AK107">
            <v>2500</v>
          </cell>
          <cell r="AL107" t="e">
            <v>#REF!</v>
          </cell>
          <cell r="AM107">
            <v>44995</v>
          </cell>
          <cell r="AN107" t="str">
            <v>HD7853</v>
          </cell>
          <cell r="AO107">
            <v>3</v>
          </cell>
          <cell r="AP107">
            <v>22750</v>
          </cell>
          <cell r="AQ107">
            <v>2750</v>
          </cell>
          <cell r="AR107" t="e">
            <v>#REF!</v>
          </cell>
          <cell r="AS107">
            <v>45011</v>
          </cell>
          <cell r="AT107" t="str">
            <v>HD7854</v>
          </cell>
          <cell r="AU107">
            <v>4</v>
          </cell>
          <cell r="AV107">
            <v>23000</v>
          </cell>
          <cell r="AW107">
            <v>3000</v>
          </cell>
          <cell r="AX107" t="e">
            <v>#REF!</v>
          </cell>
          <cell r="AY107">
            <v>45026</v>
          </cell>
          <cell r="AZ107" t="str">
            <v>HD7851</v>
          </cell>
          <cell r="BA107">
            <v>1</v>
          </cell>
          <cell r="BB107">
            <v>23250</v>
          </cell>
          <cell r="BC107">
            <v>3250</v>
          </cell>
          <cell r="BD107" t="e">
            <v>#REF!</v>
          </cell>
          <cell r="BE107">
            <v>45042</v>
          </cell>
          <cell r="BF107" t="str">
            <v>HD7852</v>
          </cell>
          <cell r="BG107">
            <v>2</v>
          </cell>
          <cell r="BH107">
            <v>23500</v>
          </cell>
          <cell r="BI107">
            <v>3500</v>
          </cell>
          <cell r="BJ107" t="e">
            <v>#REF!</v>
          </cell>
          <cell r="BK107">
            <v>45058</v>
          </cell>
        </row>
        <row r="108">
          <cell r="B108" t="str">
            <v>HD78160</v>
          </cell>
          <cell r="C108" t="str">
            <v>HD785-7</v>
          </cell>
          <cell r="D108" t="str">
            <v>HD785</v>
          </cell>
          <cell r="E108">
            <v>44862</v>
          </cell>
          <cell r="F108">
            <v>20230.599999999999</v>
          </cell>
          <cell r="G108">
            <v>16</v>
          </cell>
          <cell r="H108">
            <v>21270.6</v>
          </cell>
          <cell r="I108">
            <v>270.59999999999854</v>
          </cell>
          <cell r="J108" t="str">
            <v>HD7852</v>
          </cell>
          <cell r="K108">
            <v>2</v>
          </cell>
          <cell r="L108">
            <v>21500</v>
          </cell>
          <cell r="M108">
            <v>1500</v>
          </cell>
          <cell r="N108">
            <v>21494.6</v>
          </cell>
          <cell r="O108">
            <v>44941</v>
          </cell>
          <cell r="P108" t="str">
            <v>HD7853</v>
          </cell>
          <cell r="Q108">
            <v>3</v>
          </cell>
          <cell r="R108">
            <v>21750</v>
          </cell>
          <cell r="S108">
            <v>1750</v>
          </cell>
          <cell r="T108" t="e">
            <v>#REF!</v>
          </cell>
          <cell r="U108">
            <v>44957</v>
          </cell>
          <cell r="V108" t="str">
            <v>HD7855</v>
          </cell>
          <cell r="W108">
            <v>5</v>
          </cell>
          <cell r="X108">
            <v>22000</v>
          </cell>
          <cell r="Y108">
            <v>2000</v>
          </cell>
          <cell r="Z108" t="e">
            <v>#REF!</v>
          </cell>
          <cell r="AA108">
            <v>44973</v>
          </cell>
          <cell r="AB108" t="str">
            <v>HD7851</v>
          </cell>
          <cell r="AC108">
            <v>1</v>
          </cell>
          <cell r="AD108">
            <v>22250</v>
          </cell>
          <cell r="AE108">
            <v>2250</v>
          </cell>
          <cell r="AF108" t="e">
            <v>#REF!</v>
          </cell>
          <cell r="AG108">
            <v>44988</v>
          </cell>
          <cell r="AH108" t="str">
            <v>HD7852</v>
          </cell>
          <cell r="AI108">
            <v>2</v>
          </cell>
          <cell r="AJ108">
            <v>22500</v>
          </cell>
          <cell r="AK108">
            <v>2500</v>
          </cell>
          <cell r="AL108" t="e">
            <v>#REF!</v>
          </cell>
          <cell r="AM108">
            <v>45004</v>
          </cell>
          <cell r="AN108" t="str">
            <v>HD7853</v>
          </cell>
          <cell r="AO108">
            <v>3</v>
          </cell>
          <cell r="AP108">
            <v>22750</v>
          </cell>
          <cell r="AQ108">
            <v>2750</v>
          </cell>
          <cell r="AR108" t="e">
            <v>#REF!</v>
          </cell>
          <cell r="AS108">
            <v>45019</v>
          </cell>
          <cell r="AT108" t="str">
            <v>HD7854</v>
          </cell>
          <cell r="AU108">
            <v>4</v>
          </cell>
          <cell r="AV108">
            <v>23000</v>
          </cell>
          <cell r="AW108">
            <v>3000</v>
          </cell>
          <cell r="AX108" t="e">
            <v>#REF!</v>
          </cell>
          <cell r="AY108">
            <v>45035</v>
          </cell>
          <cell r="AZ108" t="str">
            <v>HD7851</v>
          </cell>
          <cell r="BA108">
            <v>1</v>
          </cell>
          <cell r="BB108">
            <v>23250</v>
          </cell>
          <cell r="BC108">
            <v>3250</v>
          </cell>
          <cell r="BD108" t="e">
            <v>#REF!</v>
          </cell>
          <cell r="BE108">
            <v>45051</v>
          </cell>
          <cell r="BF108" t="str">
            <v>HD7852</v>
          </cell>
          <cell r="BG108">
            <v>2</v>
          </cell>
          <cell r="BH108">
            <v>23500</v>
          </cell>
          <cell r="BI108">
            <v>3500</v>
          </cell>
          <cell r="BJ108" t="e">
            <v>#REF!</v>
          </cell>
          <cell r="BK108">
            <v>45066</v>
          </cell>
        </row>
        <row r="109">
          <cell r="B109" t="str">
            <v>HD78161</v>
          </cell>
          <cell r="C109" t="str">
            <v>HD785-7</v>
          </cell>
          <cell r="D109" t="str">
            <v>HD785</v>
          </cell>
          <cell r="E109">
            <v>44862</v>
          </cell>
          <cell r="F109">
            <v>20083.599999999999</v>
          </cell>
          <cell r="G109">
            <v>16</v>
          </cell>
          <cell r="H109">
            <v>21123.599999999999</v>
          </cell>
          <cell r="I109">
            <v>123.59999999999854</v>
          </cell>
          <cell r="J109" t="str">
            <v>HD7851</v>
          </cell>
          <cell r="K109">
            <v>1</v>
          </cell>
          <cell r="L109">
            <v>21250</v>
          </cell>
          <cell r="M109">
            <v>1250</v>
          </cell>
          <cell r="N109">
            <v>21251.599999999999</v>
          </cell>
          <cell r="O109">
            <v>44935</v>
          </cell>
          <cell r="P109" t="str">
            <v>HD7852</v>
          </cell>
          <cell r="Q109">
            <v>2</v>
          </cell>
          <cell r="R109">
            <v>21500</v>
          </cell>
          <cell r="S109">
            <v>1500</v>
          </cell>
          <cell r="T109" t="e">
            <v>#REF!</v>
          </cell>
          <cell r="U109">
            <v>44951</v>
          </cell>
          <cell r="V109" t="str">
            <v>HD7853</v>
          </cell>
          <cell r="W109">
            <v>3</v>
          </cell>
          <cell r="X109">
            <v>21750</v>
          </cell>
          <cell r="Y109">
            <v>1750</v>
          </cell>
          <cell r="Z109" t="e">
            <v>#REF!</v>
          </cell>
          <cell r="AA109">
            <v>44966</v>
          </cell>
          <cell r="AB109" t="str">
            <v>HD7855</v>
          </cell>
          <cell r="AC109">
            <v>5</v>
          </cell>
          <cell r="AD109">
            <v>22000</v>
          </cell>
          <cell r="AE109">
            <v>2000</v>
          </cell>
          <cell r="AF109" t="e">
            <v>#REF!</v>
          </cell>
          <cell r="AG109">
            <v>44982</v>
          </cell>
          <cell r="AH109" t="str">
            <v>HD7851</v>
          </cell>
          <cell r="AI109">
            <v>1</v>
          </cell>
          <cell r="AJ109">
            <v>22250</v>
          </cell>
          <cell r="AK109">
            <v>2250</v>
          </cell>
          <cell r="AL109" t="e">
            <v>#REF!</v>
          </cell>
          <cell r="AM109">
            <v>44997</v>
          </cell>
          <cell r="AN109" t="str">
            <v>HD7852</v>
          </cell>
          <cell r="AO109">
            <v>2</v>
          </cell>
          <cell r="AP109">
            <v>22500</v>
          </cell>
          <cell r="AQ109">
            <v>2500</v>
          </cell>
          <cell r="AR109" t="e">
            <v>#REF!</v>
          </cell>
          <cell r="AS109">
            <v>45013</v>
          </cell>
          <cell r="AT109" t="str">
            <v>HD7853</v>
          </cell>
          <cell r="AU109">
            <v>3</v>
          </cell>
          <cell r="AV109">
            <v>22750</v>
          </cell>
          <cell r="AW109">
            <v>2750</v>
          </cell>
          <cell r="AX109" t="e">
            <v>#REF!</v>
          </cell>
          <cell r="AY109">
            <v>45029</v>
          </cell>
          <cell r="AZ109" t="str">
            <v>HD7854</v>
          </cell>
          <cell r="BA109">
            <v>4</v>
          </cell>
          <cell r="BB109">
            <v>23000</v>
          </cell>
          <cell r="BC109">
            <v>3000</v>
          </cell>
          <cell r="BD109" t="e">
            <v>#REF!</v>
          </cell>
          <cell r="BE109">
            <v>45044</v>
          </cell>
          <cell r="BF109" t="str">
            <v>HD7851</v>
          </cell>
          <cell r="BG109">
            <v>1</v>
          </cell>
          <cell r="BH109">
            <v>23250</v>
          </cell>
          <cell r="BI109">
            <v>3250</v>
          </cell>
          <cell r="BJ109" t="e">
            <v>#REF!</v>
          </cell>
          <cell r="BK109">
            <v>45060</v>
          </cell>
        </row>
        <row r="110">
          <cell r="B110" t="str">
            <v>HD78163</v>
          </cell>
          <cell r="C110" t="str">
            <v>HD785-7</v>
          </cell>
          <cell r="D110" t="str">
            <v>HD785</v>
          </cell>
          <cell r="E110">
            <v>44862</v>
          </cell>
          <cell r="F110">
            <v>19505.099999999999</v>
          </cell>
          <cell r="G110">
            <v>16</v>
          </cell>
          <cell r="H110">
            <v>20545.099999999999</v>
          </cell>
          <cell r="I110">
            <v>545.09999999999854</v>
          </cell>
          <cell r="J110" t="str">
            <v>HD7853</v>
          </cell>
          <cell r="K110">
            <v>3</v>
          </cell>
          <cell r="L110">
            <v>20750</v>
          </cell>
          <cell r="M110">
            <v>750</v>
          </cell>
          <cell r="N110">
            <v>20753.099999999999</v>
          </cell>
          <cell r="O110">
            <v>44940</v>
          </cell>
          <cell r="P110" t="str">
            <v>HD7854</v>
          </cell>
          <cell r="Q110">
            <v>4</v>
          </cell>
          <cell r="R110">
            <v>21000</v>
          </cell>
          <cell r="S110">
            <v>1000</v>
          </cell>
          <cell r="T110" t="e">
            <v>#REF!</v>
          </cell>
          <cell r="U110">
            <v>44955</v>
          </cell>
          <cell r="V110" t="str">
            <v>HD7851</v>
          </cell>
          <cell r="W110">
            <v>1</v>
          </cell>
          <cell r="X110">
            <v>21250</v>
          </cell>
          <cell r="Y110">
            <v>1250</v>
          </cell>
          <cell r="Z110" t="e">
            <v>#REF!</v>
          </cell>
          <cell r="AA110">
            <v>44971</v>
          </cell>
          <cell r="AB110" t="str">
            <v>HD7852</v>
          </cell>
          <cell r="AC110">
            <v>2</v>
          </cell>
          <cell r="AD110">
            <v>21500</v>
          </cell>
          <cell r="AE110">
            <v>1500</v>
          </cell>
          <cell r="AF110" t="e">
            <v>#REF!</v>
          </cell>
          <cell r="AG110">
            <v>44987</v>
          </cell>
          <cell r="AH110" t="str">
            <v>HD7853</v>
          </cell>
          <cell r="AI110">
            <v>3</v>
          </cell>
          <cell r="AJ110">
            <v>21750</v>
          </cell>
          <cell r="AK110">
            <v>1750</v>
          </cell>
          <cell r="AL110" t="e">
            <v>#REF!</v>
          </cell>
          <cell r="AM110">
            <v>45002</v>
          </cell>
          <cell r="AN110" t="str">
            <v>HD7855</v>
          </cell>
          <cell r="AO110">
            <v>5</v>
          </cell>
          <cell r="AP110">
            <v>22000</v>
          </cell>
          <cell r="AQ110">
            <v>2000</v>
          </cell>
          <cell r="AR110" t="e">
            <v>#REF!</v>
          </cell>
          <cell r="AS110">
            <v>45018</v>
          </cell>
          <cell r="AT110" t="str">
            <v>HD7851</v>
          </cell>
          <cell r="AU110">
            <v>1</v>
          </cell>
          <cell r="AV110">
            <v>22250</v>
          </cell>
          <cell r="AW110">
            <v>2250</v>
          </cell>
          <cell r="AX110" t="e">
            <v>#REF!</v>
          </cell>
          <cell r="AY110">
            <v>45034</v>
          </cell>
          <cell r="AZ110" t="str">
            <v>HD7852</v>
          </cell>
          <cell r="BA110">
            <v>2</v>
          </cell>
          <cell r="BB110">
            <v>22500</v>
          </cell>
          <cell r="BC110">
            <v>2500</v>
          </cell>
          <cell r="BD110" t="e">
            <v>#REF!</v>
          </cell>
          <cell r="BE110">
            <v>45049</v>
          </cell>
          <cell r="BF110" t="str">
            <v>HD7853</v>
          </cell>
          <cell r="BG110">
            <v>3</v>
          </cell>
          <cell r="BH110">
            <v>22750</v>
          </cell>
          <cell r="BI110">
            <v>2750</v>
          </cell>
          <cell r="BJ110" t="e">
            <v>#REF!</v>
          </cell>
          <cell r="BK110">
            <v>45065</v>
          </cell>
        </row>
        <row r="111">
          <cell r="B111" t="str">
            <v>HD78165</v>
          </cell>
          <cell r="C111" t="str">
            <v>HD785-7</v>
          </cell>
          <cell r="D111" t="str">
            <v>HD785</v>
          </cell>
          <cell r="E111">
            <v>44862</v>
          </cell>
          <cell r="F111">
            <v>19339.900000000001</v>
          </cell>
          <cell r="G111">
            <v>16</v>
          </cell>
          <cell r="H111">
            <v>20379.900000000001</v>
          </cell>
          <cell r="I111">
            <v>379.90000000000146</v>
          </cell>
          <cell r="J111" t="str">
            <v>HD7852</v>
          </cell>
          <cell r="K111">
            <v>2</v>
          </cell>
          <cell r="L111">
            <v>20500</v>
          </cell>
          <cell r="M111">
            <v>500</v>
          </cell>
          <cell r="N111">
            <v>20507.900000000001</v>
          </cell>
          <cell r="O111">
            <v>44935</v>
          </cell>
          <cell r="P111" t="str">
            <v>HD7853</v>
          </cell>
          <cell r="Q111">
            <v>3</v>
          </cell>
          <cell r="R111">
            <v>20750</v>
          </cell>
          <cell r="S111">
            <v>750</v>
          </cell>
          <cell r="T111" t="e">
            <v>#REF!</v>
          </cell>
          <cell r="U111">
            <v>44950</v>
          </cell>
          <cell r="V111" t="str">
            <v>HD7854</v>
          </cell>
          <cell r="W111">
            <v>4</v>
          </cell>
          <cell r="X111">
            <v>21000</v>
          </cell>
          <cell r="Y111">
            <v>1000</v>
          </cell>
          <cell r="Z111" t="e">
            <v>#REF!</v>
          </cell>
          <cell r="AA111">
            <v>44966</v>
          </cell>
          <cell r="AB111" t="str">
            <v>HD7851</v>
          </cell>
          <cell r="AC111">
            <v>1</v>
          </cell>
          <cell r="AD111">
            <v>21250</v>
          </cell>
          <cell r="AE111">
            <v>1250</v>
          </cell>
          <cell r="AF111" t="e">
            <v>#REF!</v>
          </cell>
          <cell r="AG111">
            <v>44981</v>
          </cell>
          <cell r="AH111" t="str">
            <v>HD7852</v>
          </cell>
          <cell r="AI111">
            <v>2</v>
          </cell>
          <cell r="AJ111">
            <v>21500</v>
          </cell>
          <cell r="AK111">
            <v>1500</v>
          </cell>
          <cell r="AL111" t="e">
            <v>#REF!</v>
          </cell>
          <cell r="AM111">
            <v>44997</v>
          </cell>
          <cell r="AN111" t="str">
            <v>HD7853</v>
          </cell>
          <cell r="AO111">
            <v>3</v>
          </cell>
          <cell r="AP111">
            <v>21750</v>
          </cell>
          <cell r="AQ111">
            <v>1750</v>
          </cell>
          <cell r="AR111" t="e">
            <v>#REF!</v>
          </cell>
          <cell r="AS111">
            <v>45013</v>
          </cell>
          <cell r="AT111" t="str">
            <v>HD7855</v>
          </cell>
          <cell r="AU111">
            <v>5</v>
          </cell>
          <cell r="AV111">
            <v>22000</v>
          </cell>
          <cell r="AW111">
            <v>2000</v>
          </cell>
          <cell r="AX111" t="e">
            <v>#REF!</v>
          </cell>
          <cell r="AY111">
            <v>45028</v>
          </cell>
          <cell r="AZ111" t="str">
            <v>HD7851</v>
          </cell>
          <cell r="BA111">
            <v>1</v>
          </cell>
          <cell r="BB111">
            <v>22250</v>
          </cell>
          <cell r="BC111">
            <v>2250</v>
          </cell>
          <cell r="BD111" t="e">
            <v>#REF!</v>
          </cell>
          <cell r="BE111">
            <v>45044</v>
          </cell>
          <cell r="BF111" t="str">
            <v>HD7852</v>
          </cell>
          <cell r="BG111">
            <v>2</v>
          </cell>
          <cell r="BH111">
            <v>22500</v>
          </cell>
          <cell r="BI111">
            <v>2500</v>
          </cell>
          <cell r="BJ111" t="e">
            <v>#REF!</v>
          </cell>
          <cell r="BK111">
            <v>45060</v>
          </cell>
        </row>
        <row r="112">
          <cell r="B112" t="str">
            <v>HD78166</v>
          </cell>
          <cell r="C112" t="str">
            <v>HD785-7</v>
          </cell>
          <cell r="D112" t="str">
            <v>HD785</v>
          </cell>
          <cell r="E112">
            <v>44862</v>
          </cell>
          <cell r="F112">
            <v>20166.5</v>
          </cell>
          <cell r="G112">
            <v>16</v>
          </cell>
          <cell r="H112">
            <v>21206.5</v>
          </cell>
          <cell r="I112">
            <v>206.5</v>
          </cell>
          <cell r="J112" t="str">
            <v>HD7851</v>
          </cell>
          <cell r="K112">
            <v>1</v>
          </cell>
          <cell r="L112">
            <v>21250</v>
          </cell>
          <cell r="M112">
            <v>1250</v>
          </cell>
          <cell r="N112">
            <v>21254.5</v>
          </cell>
          <cell r="O112">
            <v>44930</v>
          </cell>
          <cell r="P112" t="str">
            <v>HD7852</v>
          </cell>
          <cell r="Q112">
            <v>2</v>
          </cell>
          <cell r="R112">
            <v>21500</v>
          </cell>
          <cell r="S112">
            <v>1500</v>
          </cell>
          <cell r="T112" t="e">
            <v>#REF!</v>
          </cell>
          <cell r="U112">
            <v>44945</v>
          </cell>
          <cell r="V112" t="str">
            <v>HD7853</v>
          </cell>
          <cell r="W112">
            <v>3</v>
          </cell>
          <cell r="X112">
            <v>21750</v>
          </cell>
          <cell r="Y112">
            <v>1750</v>
          </cell>
          <cell r="Z112" t="e">
            <v>#REF!</v>
          </cell>
          <cell r="AA112">
            <v>44961</v>
          </cell>
          <cell r="AB112" t="str">
            <v>HD7855</v>
          </cell>
          <cell r="AC112">
            <v>5</v>
          </cell>
          <cell r="AD112">
            <v>22000</v>
          </cell>
          <cell r="AE112">
            <v>2000</v>
          </cell>
          <cell r="AF112" t="e">
            <v>#REF!</v>
          </cell>
          <cell r="AG112">
            <v>44977</v>
          </cell>
          <cell r="AH112" t="str">
            <v>HD7851</v>
          </cell>
          <cell r="AI112">
            <v>1</v>
          </cell>
          <cell r="AJ112">
            <v>22250</v>
          </cell>
          <cell r="AK112">
            <v>2250</v>
          </cell>
          <cell r="AL112" t="e">
            <v>#REF!</v>
          </cell>
          <cell r="AM112">
            <v>44992</v>
          </cell>
          <cell r="AN112" t="str">
            <v>HD7852</v>
          </cell>
          <cell r="AO112">
            <v>2</v>
          </cell>
          <cell r="AP112">
            <v>22500</v>
          </cell>
          <cell r="AQ112">
            <v>2500</v>
          </cell>
          <cell r="AR112" t="e">
            <v>#REF!</v>
          </cell>
          <cell r="AS112">
            <v>45008</v>
          </cell>
          <cell r="AT112" t="str">
            <v>HD7853</v>
          </cell>
          <cell r="AU112">
            <v>3</v>
          </cell>
          <cell r="AV112">
            <v>22750</v>
          </cell>
          <cell r="AW112">
            <v>2750</v>
          </cell>
          <cell r="AX112" t="e">
            <v>#REF!</v>
          </cell>
          <cell r="AY112">
            <v>45023</v>
          </cell>
          <cell r="AZ112" t="str">
            <v>HD7854</v>
          </cell>
          <cell r="BA112">
            <v>4</v>
          </cell>
          <cell r="BB112">
            <v>23000</v>
          </cell>
          <cell r="BC112">
            <v>3000</v>
          </cell>
          <cell r="BD112" t="e">
            <v>#REF!</v>
          </cell>
          <cell r="BE112">
            <v>45039</v>
          </cell>
          <cell r="BF112" t="str">
            <v>HD7851</v>
          </cell>
          <cell r="BG112">
            <v>1</v>
          </cell>
          <cell r="BH112">
            <v>23250</v>
          </cell>
          <cell r="BI112">
            <v>3250</v>
          </cell>
          <cell r="BJ112" t="e">
            <v>#REF!</v>
          </cell>
          <cell r="BK112">
            <v>45055</v>
          </cell>
        </row>
        <row r="113">
          <cell r="B113" t="str">
            <v>HD78167</v>
          </cell>
          <cell r="C113" t="str">
            <v>HD785-7</v>
          </cell>
          <cell r="D113" t="str">
            <v>HD785</v>
          </cell>
          <cell r="E113">
            <v>44862</v>
          </cell>
          <cell r="F113">
            <v>20452.5</v>
          </cell>
          <cell r="G113">
            <v>16</v>
          </cell>
          <cell r="H113">
            <v>21492.5</v>
          </cell>
          <cell r="I113">
            <v>492.5</v>
          </cell>
          <cell r="J113" t="str">
            <v>HD7852</v>
          </cell>
          <cell r="K113">
            <v>2</v>
          </cell>
          <cell r="L113">
            <v>21500</v>
          </cell>
          <cell r="M113">
            <v>1500</v>
          </cell>
          <cell r="N113">
            <v>21492.5</v>
          </cell>
          <cell r="O113">
            <v>44927</v>
          </cell>
          <cell r="P113" t="str">
            <v>HD7853</v>
          </cell>
          <cell r="Q113">
            <v>3</v>
          </cell>
          <cell r="R113">
            <v>21750</v>
          </cell>
          <cell r="S113">
            <v>1750</v>
          </cell>
          <cell r="T113" t="e">
            <v>#REF!</v>
          </cell>
          <cell r="U113">
            <v>44943</v>
          </cell>
          <cell r="V113" t="str">
            <v>HD7855</v>
          </cell>
          <cell r="W113">
            <v>5</v>
          </cell>
          <cell r="X113">
            <v>22000</v>
          </cell>
          <cell r="Y113">
            <v>2000</v>
          </cell>
          <cell r="Z113" t="e">
            <v>#REF!</v>
          </cell>
          <cell r="AA113">
            <v>44959</v>
          </cell>
          <cell r="AB113" t="str">
            <v>HD7851</v>
          </cell>
          <cell r="AC113">
            <v>1</v>
          </cell>
          <cell r="AD113">
            <v>22250</v>
          </cell>
          <cell r="AE113">
            <v>2250</v>
          </cell>
          <cell r="AF113" t="e">
            <v>#REF!</v>
          </cell>
          <cell r="AG113">
            <v>44974</v>
          </cell>
          <cell r="AH113" t="str">
            <v>HD7852</v>
          </cell>
          <cell r="AI113">
            <v>2</v>
          </cell>
          <cell r="AJ113">
            <v>22500</v>
          </cell>
          <cell r="AK113">
            <v>2500</v>
          </cell>
          <cell r="AL113" t="e">
            <v>#REF!</v>
          </cell>
          <cell r="AM113">
            <v>44990</v>
          </cell>
          <cell r="AN113" t="str">
            <v>HD7853</v>
          </cell>
          <cell r="AO113">
            <v>3</v>
          </cell>
          <cell r="AP113">
            <v>22750</v>
          </cell>
          <cell r="AQ113">
            <v>2750</v>
          </cell>
          <cell r="AR113" t="e">
            <v>#REF!</v>
          </cell>
          <cell r="AS113">
            <v>45006</v>
          </cell>
          <cell r="AT113" t="str">
            <v>HD7854</v>
          </cell>
          <cell r="AU113">
            <v>4</v>
          </cell>
          <cell r="AV113">
            <v>23000</v>
          </cell>
          <cell r="AW113">
            <v>3000</v>
          </cell>
          <cell r="AX113" t="e">
            <v>#REF!</v>
          </cell>
          <cell r="AY113">
            <v>45021</v>
          </cell>
          <cell r="AZ113" t="str">
            <v>HD7851</v>
          </cell>
          <cell r="BA113">
            <v>1</v>
          </cell>
          <cell r="BB113">
            <v>23250</v>
          </cell>
          <cell r="BC113">
            <v>3250</v>
          </cell>
          <cell r="BD113" t="e">
            <v>#REF!</v>
          </cell>
          <cell r="BE113">
            <v>45037</v>
          </cell>
          <cell r="BF113" t="str">
            <v>HD7852</v>
          </cell>
          <cell r="BG113">
            <v>2</v>
          </cell>
          <cell r="BH113">
            <v>23500</v>
          </cell>
          <cell r="BI113">
            <v>3500</v>
          </cell>
          <cell r="BJ113" t="e">
            <v>#REF!</v>
          </cell>
          <cell r="BK113">
            <v>45052</v>
          </cell>
        </row>
        <row r="114">
          <cell r="B114" t="str">
            <v>HD78168</v>
          </cell>
          <cell r="C114" t="str">
            <v>HD785-7</v>
          </cell>
          <cell r="D114" t="str">
            <v>HD785</v>
          </cell>
          <cell r="E114">
            <v>44862</v>
          </cell>
          <cell r="F114">
            <v>19750.599999999999</v>
          </cell>
          <cell r="G114">
            <v>16</v>
          </cell>
          <cell r="H114">
            <v>20790.599999999999</v>
          </cell>
          <cell r="I114">
            <v>790.59999999999854</v>
          </cell>
          <cell r="J114" t="str">
            <v>HD7854</v>
          </cell>
          <cell r="K114">
            <v>4</v>
          </cell>
          <cell r="L114">
            <v>21000</v>
          </cell>
          <cell r="M114">
            <v>1000</v>
          </cell>
          <cell r="N114">
            <v>20998.6</v>
          </cell>
          <cell r="O114">
            <v>44940</v>
          </cell>
          <cell r="P114" t="str">
            <v>HD7851</v>
          </cell>
          <cell r="Q114">
            <v>1</v>
          </cell>
          <cell r="R114">
            <v>21250</v>
          </cell>
          <cell r="S114">
            <v>1250</v>
          </cell>
          <cell r="T114" t="e">
            <v>#REF!</v>
          </cell>
          <cell r="U114">
            <v>44956</v>
          </cell>
          <cell r="V114" t="str">
            <v>HD7852</v>
          </cell>
          <cell r="W114">
            <v>2</v>
          </cell>
          <cell r="X114">
            <v>21500</v>
          </cell>
          <cell r="Y114">
            <v>1500</v>
          </cell>
          <cell r="Z114" t="e">
            <v>#REF!</v>
          </cell>
          <cell r="AA114">
            <v>44971</v>
          </cell>
          <cell r="AB114" t="str">
            <v>HD7853</v>
          </cell>
          <cell r="AC114">
            <v>3</v>
          </cell>
          <cell r="AD114">
            <v>21750</v>
          </cell>
          <cell r="AE114">
            <v>1750</v>
          </cell>
          <cell r="AF114" t="e">
            <v>#REF!</v>
          </cell>
          <cell r="AG114">
            <v>44987</v>
          </cell>
          <cell r="AH114" t="str">
            <v>HD7855</v>
          </cell>
          <cell r="AI114">
            <v>5</v>
          </cell>
          <cell r="AJ114">
            <v>22000</v>
          </cell>
          <cell r="AK114">
            <v>2000</v>
          </cell>
          <cell r="AL114" t="e">
            <v>#REF!</v>
          </cell>
          <cell r="AM114">
            <v>45003</v>
          </cell>
          <cell r="AN114" t="str">
            <v>HD7851</v>
          </cell>
          <cell r="AO114">
            <v>1</v>
          </cell>
          <cell r="AP114">
            <v>22250</v>
          </cell>
          <cell r="AQ114">
            <v>2250</v>
          </cell>
          <cell r="AR114" t="e">
            <v>#REF!</v>
          </cell>
          <cell r="AS114">
            <v>45018</v>
          </cell>
          <cell r="AT114" t="str">
            <v>HD7852</v>
          </cell>
          <cell r="AU114">
            <v>2</v>
          </cell>
          <cell r="AV114">
            <v>22500</v>
          </cell>
          <cell r="AW114">
            <v>2500</v>
          </cell>
          <cell r="AX114" t="e">
            <v>#REF!</v>
          </cell>
          <cell r="AY114">
            <v>45034</v>
          </cell>
          <cell r="AZ114" t="str">
            <v>HD7853</v>
          </cell>
          <cell r="BA114">
            <v>3</v>
          </cell>
          <cell r="BB114">
            <v>22750</v>
          </cell>
          <cell r="BC114">
            <v>2750</v>
          </cell>
          <cell r="BD114" t="e">
            <v>#REF!</v>
          </cell>
          <cell r="BE114">
            <v>45049</v>
          </cell>
          <cell r="BF114" t="str">
            <v>HD7854</v>
          </cell>
          <cell r="BG114">
            <v>4</v>
          </cell>
          <cell r="BH114">
            <v>23000</v>
          </cell>
          <cell r="BI114">
            <v>3000</v>
          </cell>
          <cell r="BJ114" t="e">
            <v>#REF!</v>
          </cell>
          <cell r="BK114">
            <v>45065</v>
          </cell>
        </row>
        <row r="115">
          <cell r="B115" t="str">
            <v>HD78169</v>
          </cell>
          <cell r="C115" t="str">
            <v>HD785-7</v>
          </cell>
          <cell r="D115" t="str">
            <v>HD785</v>
          </cell>
          <cell r="E115">
            <v>44862</v>
          </cell>
          <cell r="F115">
            <v>20041.400000000001</v>
          </cell>
          <cell r="G115">
            <v>16</v>
          </cell>
          <cell r="H115">
            <v>21081.4</v>
          </cell>
          <cell r="I115">
            <v>81.400000000001455</v>
          </cell>
          <cell r="J115" t="str">
            <v>HD7851</v>
          </cell>
          <cell r="K115">
            <v>1</v>
          </cell>
          <cell r="L115">
            <v>21250</v>
          </cell>
          <cell r="M115">
            <v>1250</v>
          </cell>
          <cell r="N115">
            <v>21257.4</v>
          </cell>
          <cell r="O115">
            <v>44938</v>
          </cell>
          <cell r="P115" t="str">
            <v>HD7852</v>
          </cell>
          <cell r="Q115">
            <v>2</v>
          </cell>
          <cell r="R115">
            <v>21500</v>
          </cell>
          <cell r="S115">
            <v>1500</v>
          </cell>
          <cell r="T115" t="e">
            <v>#REF!</v>
          </cell>
          <cell r="U115">
            <v>44953</v>
          </cell>
          <cell r="V115" t="str">
            <v>HD7853</v>
          </cell>
          <cell r="W115">
            <v>3</v>
          </cell>
          <cell r="X115">
            <v>21750</v>
          </cell>
          <cell r="Y115">
            <v>1750</v>
          </cell>
          <cell r="Z115" t="e">
            <v>#REF!</v>
          </cell>
          <cell r="AA115">
            <v>44969</v>
          </cell>
          <cell r="AB115" t="str">
            <v>HD7855</v>
          </cell>
          <cell r="AC115">
            <v>5</v>
          </cell>
          <cell r="AD115">
            <v>22000</v>
          </cell>
          <cell r="AE115">
            <v>2000</v>
          </cell>
          <cell r="AF115" t="e">
            <v>#REF!</v>
          </cell>
          <cell r="AG115">
            <v>44984</v>
          </cell>
          <cell r="AH115" t="str">
            <v>HD7851</v>
          </cell>
          <cell r="AI115">
            <v>1</v>
          </cell>
          <cell r="AJ115">
            <v>22250</v>
          </cell>
          <cell r="AK115">
            <v>2250</v>
          </cell>
          <cell r="AL115" t="e">
            <v>#REF!</v>
          </cell>
          <cell r="AM115">
            <v>45000</v>
          </cell>
          <cell r="AN115" t="str">
            <v>HD7852</v>
          </cell>
          <cell r="AO115">
            <v>2</v>
          </cell>
          <cell r="AP115">
            <v>22500</v>
          </cell>
          <cell r="AQ115">
            <v>2500</v>
          </cell>
          <cell r="AR115" t="e">
            <v>#REF!</v>
          </cell>
          <cell r="AS115">
            <v>45016</v>
          </cell>
          <cell r="AT115" t="str">
            <v>HD7853</v>
          </cell>
          <cell r="AU115">
            <v>3</v>
          </cell>
          <cell r="AV115">
            <v>22750</v>
          </cell>
          <cell r="AW115">
            <v>2750</v>
          </cell>
          <cell r="AX115" t="e">
            <v>#REF!</v>
          </cell>
          <cell r="AY115">
            <v>45031</v>
          </cell>
          <cell r="AZ115" t="str">
            <v>HD7854</v>
          </cell>
          <cell r="BA115">
            <v>4</v>
          </cell>
          <cell r="BB115">
            <v>23000</v>
          </cell>
          <cell r="BC115">
            <v>3000</v>
          </cell>
          <cell r="BD115" t="e">
            <v>#REF!</v>
          </cell>
          <cell r="BE115">
            <v>45047</v>
          </cell>
          <cell r="BF115" t="str">
            <v>HD7851</v>
          </cell>
          <cell r="BG115">
            <v>1</v>
          </cell>
          <cell r="BH115">
            <v>23250</v>
          </cell>
          <cell r="BI115">
            <v>3250</v>
          </cell>
          <cell r="BJ115" t="e">
            <v>#REF!</v>
          </cell>
          <cell r="BK115">
            <v>45063</v>
          </cell>
        </row>
        <row r="116">
          <cell r="B116" t="str">
            <v>HD78170</v>
          </cell>
          <cell r="C116" t="str">
            <v>HD785-7</v>
          </cell>
          <cell r="D116" t="str">
            <v>HD785</v>
          </cell>
          <cell r="E116">
            <v>44862</v>
          </cell>
          <cell r="F116">
            <v>19968.8</v>
          </cell>
          <cell r="G116">
            <v>16</v>
          </cell>
          <cell r="H116">
            <v>21008.799999999999</v>
          </cell>
          <cell r="I116">
            <v>8.7999999999992724</v>
          </cell>
          <cell r="J116" t="str">
            <v>HD7851</v>
          </cell>
          <cell r="K116">
            <v>1</v>
          </cell>
          <cell r="L116">
            <v>21250</v>
          </cell>
          <cell r="M116">
            <v>1250</v>
          </cell>
          <cell r="N116">
            <v>21248.799999999999</v>
          </cell>
          <cell r="O116">
            <v>44942</v>
          </cell>
          <cell r="P116" t="str">
            <v>HD7852</v>
          </cell>
          <cell r="Q116">
            <v>2</v>
          </cell>
          <cell r="R116">
            <v>21500</v>
          </cell>
          <cell r="S116">
            <v>1500</v>
          </cell>
          <cell r="T116" t="e">
            <v>#REF!</v>
          </cell>
          <cell r="U116">
            <v>44958</v>
          </cell>
          <cell r="V116" t="str">
            <v>HD7853</v>
          </cell>
          <cell r="W116">
            <v>3</v>
          </cell>
          <cell r="X116">
            <v>21750</v>
          </cell>
          <cell r="Y116">
            <v>1750</v>
          </cell>
          <cell r="Z116" t="e">
            <v>#REF!</v>
          </cell>
          <cell r="AA116">
            <v>44973</v>
          </cell>
          <cell r="AB116" t="str">
            <v>HD7855</v>
          </cell>
          <cell r="AC116">
            <v>5</v>
          </cell>
          <cell r="AD116">
            <v>22000</v>
          </cell>
          <cell r="AE116">
            <v>2000</v>
          </cell>
          <cell r="AF116" t="e">
            <v>#REF!</v>
          </cell>
          <cell r="AG116">
            <v>44989</v>
          </cell>
          <cell r="AH116" t="str">
            <v>HD7851</v>
          </cell>
          <cell r="AI116">
            <v>1</v>
          </cell>
          <cell r="AJ116">
            <v>22250</v>
          </cell>
          <cell r="AK116">
            <v>2250</v>
          </cell>
          <cell r="AL116" t="e">
            <v>#REF!</v>
          </cell>
          <cell r="AM116">
            <v>45005</v>
          </cell>
          <cell r="AN116" t="str">
            <v>HD7852</v>
          </cell>
          <cell r="AO116">
            <v>2</v>
          </cell>
          <cell r="AP116">
            <v>22500</v>
          </cell>
          <cell r="AQ116">
            <v>2500</v>
          </cell>
          <cell r="AR116" t="e">
            <v>#REF!</v>
          </cell>
          <cell r="AS116">
            <v>45020</v>
          </cell>
          <cell r="AT116" t="str">
            <v>HD7853</v>
          </cell>
          <cell r="AU116">
            <v>3</v>
          </cell>
          <cell r="AV116">
            <v>22750</v>
          </cell>
          <cell r="AW116">
            <v>2750</v>
          </cell>
          <cell r="AX116" t="e">
            <v>#REF!</v>
          </cell>
          <cell r="AY116">
            <v>45036</v>
          </cell>
          <cell r="AZ116" t="str">
            <v>HD7854</v>
          </cell>
          <cell r="BA116">
            <v>4</v>
          </cell>
          <cell r="BB116">
            <v>23000</v>
          </cell>
          <cell r="BC116">
            <v>3000</v>
          </cell>
          <cell r="BD116" t="e">
            <v>#REF!</v>
          </cell>
          <cell r="BE116">
            <v>45051</v>
          </cell>
          <cell r="BF116" t="str">
            <v>HD7851</v>
          </cell>
          <cell r="BG116">
            <v>1</v>
          </cell>
          <cell r="BH116">
            <v>23250</v>
          </cell>
          <cell r="BI116">
            <v>3250</v>
          </cell>
          <cell r="BJ116" t="e">
            <v>#REF!</v>
          </cell>
          <cell r="BK116">
            <v>45067</v>
          </cell>
        </row>
        <row r="117">
          <cell r="B117" t="str">
            <v>HD78171</v>
          </cell>
          <cell r="C117" t="str">
            <v>HD785-7</v>
          </cell>
          <cell r="D117" t="str">
            <v>HD785</v>
          </cell>
          <cell r="E117">
            <v>44862</v>
          </cell>
          <cell r="F117">
            <v>19976.900000000001</v>
          </cell>
          <cell r="G117">
            <v>16</v>
          </cell>
          <cell r="H117">
            <v>21016.9</v>
          </cell>
          <cell r="I117">
            <v>16.900000000001455</v>
          </cell>
          <cell r="J117" t="str">
            <v>HD7851</v>
          </cell>
          <cell r="K117">
            <v>1</v>
          </cell>
          <cell r="L117">
            <v>21250</v>
          </cell>
          <cell r="M117">
            <v>1250</v>
          </cell>
          <cell r="N117">
            <v>21256.9</v>
          </cell>
          <cell r="O117">
            <v>44942</v>
          </cell>
          <cell r="P117" t="str">
            <v>HD7852</v>
          </cell>
          <cell r="Q117">
            <v>2</v>
          </cell>
          <cell r="R117">
            <v>21500</v>
          </cell>
          <cell r="S117">
            <v>1500</v>
          </cell>
          <cell r="T117" t="e">
            <v>#REF!</v>
          </cell>
          <cell r="U117">
            <v>44957</v>
          </cell>
          <cell r="V117" t="str">
            <v>HD7853</v>
          </cell>
          <cell r="W117">
            <v>3</v>
          </cell>
          <cell r="X117">
            <v>21750</v>
          </cell>
          <cell r="Y117">
            <v>1750</v>
          </cell>
          <cell r="Z117" t="e">
            <v>#REF!</v>
          </cell>
          <cell r="AA117">
            <v>44973</v>
          </cell>
          <cell r="AB117" t="str">
            <v>HD7855</v>
          </cell>
          <cell r="AC117">
            <v>5</v>
          </cell>
          <cell r="AD117">
            <v>22000</v>
          </cell>
          <cell r="AE117">
            <v>2000</v>
          </cell>
          <cell r="AF117" t="e">
            <v>#REF!</v>
          </cell>
          <cell r="AG117">
            <v>44988</v>
          </cell>
          <cell r="AH117" t="str">
            <v>HD7851</v>
          </cell>
          <cell r="AI117">
            <v>1</v>
          </cell>
          <cell r="AJ117">
            <v>22250</v>
          </cell>
          <cell r="AK117">
            <v>2250</v>
          </cell>
          <cell r="AL117" t="e">
            <v>#REF!</v>
          </cell>
          <cell r="AM117">
            <v>45004</v>
          </cell>
          <cell r="AN117" t="str">
            <v>HD7852</v>
          </cell>
          <cell r="AO117">
            <v>2</v>
          </cell>
          <cell r="AP117">
            <v>22500</v>
          </cell>
          <cell r="AQ117">
            <v>2500</v>
          </cell>
          <cell r="AR117" t="e">
            <v>#REF!</v>
          </cell>
          <cell r="AS117">
            <v>45020</v>
          </cell>
          <cell r="AT117" t="str">
            <v>HD7853</v>
          </cell>
          <cell r="AU117">
            <v>3</v>
          </cell>
          <cell r="AV117">
            <v>22750</v>
          </cell>
          <cell r="AW117">
            <v>2750</v>
          </cell>
          <cell r="AX117" t="e">
            <v>#REF!</v>
          </cell>
          <cell r="AY117">
            <v>45035</v>
          </cell>
          <cell r="AZ117" t="str">
            <v>HD7854</v>
          </cell>
          <cell r="BA117">
            <v>4</v>
          </cell>
          <cell r="BB117">
            <v>23000</v>
          </cell>
          <cell r="BC117">
            <v>3000</v>
          </cell>
          <cell r="BD117" t="e">
            <v>#REF!</v>
          </cell>
          <cell r="BE117">
            <v>45051</v>
          </cell>
          <cell r="BF117" t="str">
            <v>HD7851</v>
          </cell>
          <cell r="BG117">
            <v>1</v>
          </cell>
          <cell r="BH117">
            <v>23250</v>
          </cell>
          <cell r="BI117">
            <v>3250</v>
          </cell>
          <cell r="BJ117" t="e">
            <v>#REF!</v>
          </cell>
          <cell r="BK117">
            <v>45067</v>
          </cell>
        </row>
        <row r="118">
          <cell r="B118" t="str">
            <v>HD78237</v>
          </cell>
          <cell r="C118" t="str">
            <v>HD785-7</v>
          </cell>
          <cell r="D118" t="str">
            <v>HD785</v>
          </cell>
          <cell r="E118">
            <v>44862</v>
          </cell>
          <cell r="F118">
            <v>6810.3</v>
          </cell>
          <cell r="G118">
            <v>16</v>
          </cell>
          <cell r="H118">
            <v>7850.3</v>
          </cell>
          <cell r="I118">
            <v>850.30000000000018</v>
          </cell>
          <cell r="J118" t="str">
            <v>HD7855</v>
          </cell>
          <cell r="K118">
            <v>5</v>
          </cell>
          <cell r="L118">
            <v>8000</v>
          </cell>
          <cell r="M118">
            <v>0</v>
          </cell>
          <cell r="N118">
            <v>7994.3</v>
          </cell>
          <cell r="O118">
            <v>44936</v>
          </cell>
          <cell r="P118" t="str">
            <v>HD7851</v>
          </cell>
          <cell r="Q118">
            <v>1</v>
          </cell>
          <cell r="R118">
            <v>8250</v>
          </cell>
          <cell r="S118">
            <v>250</v>
          </cell>
          <cell r="T118" t="e">
            <v>#REF!</v>
          </cell>
          <cell r="U118">
            <v>44952</v>
          </cell>
          <cell r="V118" t="str">
            <v>HD7852</v>
          </cell>
          <cell r="W118">
            <v>2</v>
          </cell>
          <cell r="X118">
            <v>8500</v>
          </cell>
          <cell r="Y118">
            <v>500</v>
          </cell>
          <cell r="Z118" t="e">
            <v>#REF!</v>
          </cell>
          <cell r="AA118">
            <v>44968</v>
          </cell>
          <cell r="AB118" t="str">
            <v>HD7853</v>
          </cell>
          <cell r="AC118">
            <v>3</v>
          </cell>
          <cell r="AD118">
            <v>8750</v>
          </cell>
          <cell r="AE118">
            <v>750</v>
          </cell>
          <cell r="AF118" t="e">
            <v>#REF!</v>
          </cell>
          <cell r="AG118">
            <v>44983</v>
          </cell>
          <cell r="AH118" t="str">
            <v>HD7854</v>
          </cell>
          <cell r="AI118">
            <v>4</v>
          </cell>
          <cell r="AJ118">
            <v>9000</v>
          </cell>
          <cell r="AK118">
            <v>1000</v>
          </cell>
          <cell r="AL118" t="e">
            <v>#REF!</v>
          </cell>
          <cell r="AM118">
            <v>44999</v>
          </cell>
          <cell r="AN118" t="str">
            <v>HD7851</v>
          </cell>
          <cell r="AO118">
            <v>1</v>
          </cell>
          <cell r="AP118">
            <v>9250</v>
          </cell>
          <cell r="AQ118">
            <v>1250</v>
          </cell>
          <cell r="AR118" t="e">
            <v>#REF!</v>
          </cell>
          <cell r="AS118">
            <v>45014</v>
          </cell>
          <cell r="AT118" t="str">
            <v>HD7852</v>
          </cell>
          <cell r="AU118">
            <v>2</v>
          </cell>
          <cell r="AV118">
            <v>9500</v>
          </cell>
          <cell r="AW118">
            <v>1500</v>
          </cell>
          <cell r="AX118" t="e">
            <v>#REF!</v>
          </cell>
          <cell r="AY118">
            <v>45030</v>
          </cell>
          <cell r="AZ118" t="str">
            <v>HD7853</v>
          </cell>
          <cell r="BA118">
            <v>3</v>
          </cell>
          <cell r="BB118">
            <v>9750</v>
          </cell>
          <cell r="BC118">
            <v>1750</v>
          </cell>
          <cell r="BD118" t="e">
            <v>#REF!</v>
          </cell>
          <cell r="BE118">
            <v>45046</v>
          </cell>
          <cell r="BF118" t="str">
            <v>HD7855</v>
          </cell>
          <cell r="BG118">
            <v>5</v>
          </cell>
          <cell r="BH118">
            <v>10000</v>
          </cell>
          <cell r="BI118">
            <v>2000</v>
          </cell>
          <cell r="BJ118" t="e">
            <v>#REF!</v>
          </cell>
          <cell r="BK118">
            <v>45061</v>
          </cell>
        </row>
        <row r="119">
          <cell r="B119" t="str">
            <v>HD78238</v>
          </cell>
          <cell r="C119" t="str">
            <v>HD785-7</v>
          </cell>
          <cell r="D119" t="str">
            <v>HD785</v>
          </cell>
          <cell r="E119">
            <v>44862</v>
          </cell>
          <cell r="F119">
            <v>6492.7</v>
          </cell>
          <cell r="G119">
            <v>16</v>
          </cell>
          <cell r="H119">
            <v>7532.7</v>
          </cell>
          <cell r="I119">
            <v>532.69999999999982</v>
          </cell>
          <cell r="J119" t="str">
            <v>HD7853</v>
          </cell>
          <cell r="K119">
            <v>3</v>
          </cell>
          <cell r="L119">
            <v>7750</v>
          </cell>
          <cell r="M119">
            <v>3750</v>
          </cell>
          <cell r="N119">
            <v>7756.7</v>
          </cell>
          <cell r="O119">
            <v>44941</v>
          </cell>
          <cell r="P119" t="str">
            <v>HD7855</v>
          </cell>
          <cell r="Q119">
            <v>5</v>
          </cell>
          <cell r="R119">
            <v>8000</v>
          </cell>
          <cell r="S119">
            <v>0</v>
          </cell>
          <cell r="T119" t="e">
            <v>#REF!</v>
          </cell>
          <cell r="U119">
            <v>44956</v>
          </cell>
          <cell r="V119" t="str">
            <v>HD7851</v>
          </cell>
          <cell r="W119">
            <v>1</v>
          </cell>
          <cell r="X119">
            <v>8250</v>
          </cell>
          <cell r="Y119">
            <v>250</v>
          </cell>
          <cell r="Z119" t="e">
            <v>#REF!</v>
          </cell>
          <cell r="AA119">
            <v>44972</v>
          </cell>
          <cell r="AB119" t="str">
            <v>HD7852</v>
          </cell>
          <cell r="AC119">
            <v>2</v>
          </cell>
          <cell r="AD119">
            <v>8500</v>
          </cell>
          <cell r="AE119">
            <v>500</v>
          </cell>
          <cell r="AF119" t="e">
            <v>#REF!</v>
          </cell>
          <cell r="AG119">
            <v>44987</v>
          </cell>
          <cell r="AH119" t="str">
            <v>HD7853</v>
          </cell>
          <cell r="AI119">
            <v>3</v>
          </cell>
          <cell r="AJ119">
            <v>8750</v>
          </cell>
          <cell r="AK119">
            <v>750</v>
          </cell>
          <cell r="AL119" t="e">
            <v>#REF!</v>
          </cell>
          <cell r="AM119">
            <v>45003</v>
          </cell>
          <cell r="AN119" t="str">
            <v>HD7854</v>
          </cell>
          <cell r="AO119">
            <v>4</v>
          </cell>
          <cell r="AP119">
            <v>9000</v>
          </cell>
          <cell r="AQ119">
            <v>1000</v>
          </cell>
          <cell r="AR119" t="e">
            <v>#REF!</v>
          </cell>
          <cell r="AS119">
            <v>45019</v>
          </cell>
          <cell r="AT119" t="str">
            <v>HD7851</v>
          </cell>
          <cell r="AU119">
            <v>1</v>
          </cell>
          <cell r="AV119">
            <v>9250</v>
          </cell>
          <cell r="AW119">
            <v>1250</v>
          </cell>
          <cell r="AX119" t="e">
            <v>#REF!</v>
          </cell>
          <cell r="AY119">
            <v>45034</v>
          </cell>
          <cell r="AZ119" t="str">
            <v>HD7852</v>
          </cell>
          <cell r="BA119">
            <v>2</v>
          </cell>
          <cell r="BB119">
            <v>9500</v>
          </cell>
          <cell r="BC119">
            <v>1500</v>
          </cell>
          <cell r="BD119" t="e">
            <v>#REF!</v>
          </cell>
          <cell r="BE119">
            <v>45050</v>
          </cell>
          <cell r="BF119" t="str">
            <v>HD7853</v>
          </cell>
          <cell r="BG119">
            <v>3</v>
          </cell>
          <cell r="BH119">
            <v>9750</v>
          </cell>
          <cell r="BI119">
            <v>1750</v>
          </cell>
          <cell r="BJ119" t="e">
            <v>#REF!</v>
          </cell>
          <cell r="BK119">
            <v>45066</v>
          </cell>
        </row>
        <row r="120">
          <cell r="B120" t="str">
            <v>HD78239</v>
          </cell>
          <cell r="C120" t="str">
            <v>HD785-7</v>
          </cell>
          <cell r="D120" t="str">
            <v>HD785</v>
          </cell>
          <cell r="E120">
            <v>44862</v>
          </cell>
          <cell r="F120">
            <v>6650.7</v>
          </cell>
          <cell r="G120">
            <v>16</v>
          </cell>
          <cell r="H120">
            <v>7690.7</v>
          </cell>
          <cell r="I120">
            <v>690.69999999999982</v>
          </cell>
          <cell r="J120" t="str">
            <v>HD7853</v>
          </cell>
          <cell r="K120">
            <v>3</v>
          </cell>
          <cell r="L120">
            <v>7750</v>
          </cell>
          <cell r="M120">
            <v>3750</v>
          </cell>
          <cell r="N120">
            <v>7754.7</v>
          </cell>
          <cell r="O120">
            <v>44931</v>
          </cell>
          <cell r="P120" t="str">
            <v>HD7855</v>
          </cell>
          <cell r="Q120">
            <v>5</v>
          </cell>
          <cell r="R120">
            <v>8000</v>
          </cell>
          <cell r="S120">
            <v>0</v>
          </cell>
          <cell r="T120" t="e">
            <v>#REF!</v>
          </cell>
          <cell r="U120">
            <v>44946</v>
          </cell>
          <cell r="V120" t="str">
            <v>HD7851</v>
          </cell>
          <cell r="W120">
            <v>1</v>
          </cell>
          <cell r="X120">
            <v>8250</v>
          </cell>
          <cell r="Y120">
            <v>250</v>
          </cell>
          <cell r="Z120" t="e">
            <v>#REF!</v>
          </cell>
          <cell r="AA120">
            <v>44962</v>
          </cell>
          <cell r="AB120" t="str">
            <v>HD7852</v>
          </cell>
          <cell r="AC120">
            <v>2</v>
          </cell>
          <cell r="AD120">
            <v>8500</v>
          </cell>
          <cell r="AE120">
            <v>500</v>
          </cell>
          <cell r="AF120" t="e">
            <v>#REF!</v>
          </cell>
          <cell r="AG120">
            <v>44978</v>
          </cell>
          <cell r="AH120" t="str">
            <v>HD7853</v>
          </cell>
          <cell r="AI120">
            <v>3</v>
          </cell>
          <cell r="AJ120">
            <v>8750</v>
          </cell>
          <cell r="AK120">
            <v>750</v>
          </cell>
          <cell r="AL120" t="e">
            <v>#REF!</v>
          </cell>
          <cell r="AM120">
            <v>44993</v>
          </cell>
          <cell r="AN120" t="str">
            <v>HD7854</v>
          </cell>
          <cell r="AO120">
            <v>4</v>
          </cell>
          <cell r="AP120">
            <v>9000</v>
          </cell>
          <cell r="AQ120">
            <v>1000</v>
          </cell>
          <cell r="AR120" t="e">
            <v>#REF!</v>
          </cell>
          <cell r="AS120">
            <v>45009</v>
          </cell>
          <cell r="AT120" t="str">
            <v>HD7851</v>
          </cell>
          <cell r="AU120">
            <v>1</v>
          </cell>
          <cell r="AV120">
            <v>9250</v>
          </cell>
          <cell r="AW120">
            <v>1250</v>
          </cell>
          <cell r="AX120" t="e">
            <v>#REF!</v>
          </cell>
          <cell r="AY120">
            <v>45024</v>
          </cell>
          <cell r="AZ120" t="str">
            <v>HD7852</v>
          </cell>
          <cell r="BA120">
            <v>2</v>
          </cell>
          <cell r="BB120">
            <v>9500</v>
          </cell>
          <cell r="BC120">
            <v>1500</v>
          </cell>
          <cell r="BD120" t="e">
            <v>#REF!</v>
          </cell>
          <cell r="BE120">
            <v>45040</v>
          </cell>
          <cell r="BF120" t="str">
            <v>HD7853</v>
          </cell>
          <cell r="BG120">
            <v>3</v>
          </cell>
          <cell r="BH120">
            <v>9750</v>
          </cell>
          <cell r="BI120">
            <v>1750</v>
          </cell>
          <cell r="BJ120" t="e">
            <v>#REF!</v>
          </cell>
          <cell r="BK120">
            <v>45056</v>
          </cell>
        </row>
        <row r="121">
          <cell r="B121" t="str">
            <v>HD78240</v>
          </cell>
          <cell r="C121" t="str">
            <v>HD785-7</v>
          </cell>
          <cell r="D121" t="str">
            <v>HD785</v>
          </cell>
          <cell r="E121">
            <v>44862</v>
          </cell>
          <cell r="F121">
            <v>6688</v>
          </cell>
          <cell r="G121">
            <v>16</v>
          </cell>
          <cell r="H121">
            <v>7728</v>
          </cell>
          <cell r="I121">
            <v>728</v>
          </cell>
          <cell r="J121" t="str">
            <v>HD7853</v>
          </cell>
          <cell r="K121">
            <v>3</v>
          </cell>
          <cell r="L121">
            <v>7750</v>
          </cell>
          <cell r="M121">
            <v>3750</v>
          </cell>
          <cell r="N121">
            <v>7744</v>
          </cell>
          <cell r="O121">
            <v>44928</v>
          </cell>
          <cell r="P121" t="str">
            <v>HD7855</v>
          </cell>
          <cell r="Q121">
            <v>5</v>
          </cell>
          <cell r="R121">
            <v>8000</v>
          </cell>
          <cell r="S121">
            <v>0</v>
          </cell>
          <cell r="T121" t="e">
            <v>#REF!</v>
          </cell>
          <cell r="U121">
            <v>44944</v>
          </cell>
          <cell r="V121" t="str">
            <v>HD7851</v>
          </cell>
          <cell r="W121">
            <v>1</v>
          </cell>
          <cell r="X121">
            <v>8250</v>
          </cell>
          <cell r="Y121">
            <v>250</v>
          </cell>
          <cell r="Z121" t="e">
            <v>#REF!</v>
          </cell>
          <cell r="AA121">
            <v>44960</v>
          </cell>
          <cell r="AB121" t="str">
            <v>HD7852</v>
          </cell>
          <cell r="AC121">
            <v>2</v>
          </cell>
          <cell r="AD121">
            <v>8500</v>
          </cell>
          <cell r="AE121">
            <v>500</v>
          </cell>
          <cell r="AF121" t="e">
            <v>#REF!</v>
          </cell>
          <cell r="AG121">
            <v>44975</v>
          </cell>
          <cell r="AH121" t="str">
            <v>HD7853</v>
          </cell>
          <cell r="AI121">
            <v>3</v>
          </cell>
          <cell r="AJ121">
            <v>8750</v>
          </cell>
          <cell r="AK121">
            <v>750</v>
          </cell>
          <cell r="AL121" t="e">
            <v>#REF!</v>
          </cell>
          <cell r="AM121">
            <v>44991</v>
          </cell>
          <cell r="AN121" t="str">
            <v>HD7854</v>
          </cell>
          <cell r="AO121">
            <v>4</v>
          </cell>
          <cell r="AP121">
            <v>9000</v>
          </cell>
          <cell r="AQ121">
            <v>1000</v>
          </cell>
          <cell r="AR121" t="e">
            <v>#REF!</v>
          </cell>
          <cell r="AS121">
            <v>45007</v>
          </cell>
          <cell r="AT121" t="str">
            <v>HD7851</v>
          </cell>
          <cell r="AU121">
            <v>1</v>
          </cell>
          <cell r="AV121">
            <v>9250</v>
          </cell>
          <cell r="AW121">
            <v>1250</v>
          </cell>
          <cell r="AX121" t="e">
            <v>#REF!</v>
          </cell>
          <cell r="AY121">
            <v>45022</v>
          </cell>
          <cell r="AZ121" t="str">
            <v>HD7852</v>
          </cell>
          <cell r="BA121">
            <v>2</v>
          </cell>
          <cell r="BB121">
            <v>9500</v>
          </cell>
          <cell r="BC121">
            <v>1500</v>
          </cell>
          <cell r="BD121" t="e">
            <v>#REF!</v>
          </cell>
          <cell r="BE121">
            <v>45038</v>
          </cell>
          <cell r="BF121" t="str">
            <v>HD7853</v>
          </cell>
          <cell r="BG121">
            <v>3</v>
          </cell>
          <cell r="BH121">
            <v>9750</v>
          </cell>
          <cell r="BI121">
            <v>1750</v>
          </cell>
          <cell r="BJ121" t="e">
            <v>#REF!</v>
          </cell>
          <cell r="BK121">
            <v>45053</v>
          </cell>
        </row>
        <row r="122">
          <cell r="B122" t="str">
            <v>HD78241</v>
          </cell>
          <cell r="C122" t="str">
            <v>HD785-7</v>
          </cell>
          <cell r="D122" t="str">
            <v>HD785</v>
          </cell>
          <cell r="E122">
            <v>44862</v>
          </cell>
          <cell r="F122">
            <v>6733.1</v>
          </cell>
          <cell r="G122">
            <v>16</v>
          </cell>
          <cell r="H122">
            <v>7773.1</v>
          </cell>
          <cell r="I122">
            <v>773.10000000000036</v>
          </cell>
          <cell r="J122" t="str">
            <v>HD7855</v>
          </cell>
          <cell r="K122">
            <v>5</v>
          </cell>
          <cell r="L122">
            <v>8000</v>
          </cell>
          <cell r="M122">
            <v>0</v>
          </cell>
          <cell r="N122">
            <v>7997.1</v>
          </cell>
          <cell r="O122">
            <v>44941</v>
          </cell>
          <cell r="P122" t="str">
            <v>HD7851</v>
          </cell>
          <cell r="Q122">
            <v>1</v>
          </cell>
          <cell r="R122">
            <v>8250</v>
          </cell>
          <cell r="S122">
            <v>250</v>
          </cell>
          <cell r="T122" t="e">
            <v>#REF!</v>
          </cell>
          <cell r="U122">
            <v>44957</v>
          </cell>
          <cell r="V122" t="str">
            <v>HD7852</v>
          </cell>
          <cell r="W122">
            <v>2</v>
          </cell>
          <cell r="X122">
            <v>8500</v>
          </cell>
          <cell r="Y122">
            <v>500</v>
          </cell>
          <cell r="Z122" t="e">
            <v>#REF!</v>
          </cell>
          <cell r="AA122">
            <v>44972</v>
          </cell>
          <cell r="AB122" t="str">
            <v>HD7853</v>
          </cell>
          <cell r="AC122">
            <v>3</v>
          </cell>
          <cell r="AD122">
            <v>8750</v>
          </cell>
          <cell r="AE122">
            <v>750</v>
          </cell>
          <cell r="AF122" t="e">
            <v>#REF!</v>
          </cell>
          <cell r="AG122">
            <v>44988</v>
          </cell>
          <cell r="AH122" t="str">
            <v>HD7854</v>
          </cell>
          <cell r="AI122">
            <v>4</v>
          </cell>
          <cell r="AJ122">
            <v>9000</v>
          </cell>
          <cell r="AK122">
            <v>1000</v>
          </cell>
          <cell r="AL122" t="e">
            <v>#REF!</v>
          </cell>
          <cell r="AM122">
            <v>45004</v>
          </cell>
          <cell r="AN122" t="str">
            <v>HD7851</v>
          </cell>
          <cell r="AO122">
            <v>1</v>
          </cell>
          <cell r="AP122">
            <v>9250</v>
          </cell>
          <cell r="AQ122">
            <v>1250</v>
          </cell>
          <cell r="AR122" t="e">
            <v>#REF!</v>
          </cell>
          <cell r="AS122">
            <v>45019</v>
          </cell>
          <cell r="AT122" t="str">
            <v>HD7852</v>
          </cell>
          <cell r="AU122">
            <v>2</v>
          </cell>
          <cell r="AV122">
            <v>9500</v>
          </cell>
          <cell r="AW122">
            <v>1500</v>
          </cell>
          <cell r="AX122" t="e">
            <v>#REF!</v>
          </cell>
          <cell r="AY122">
            <v>45035</v>
          </cell>
          <cell r="AZ122" t="str">
            <v>HD7853</v>
          </cell>
          <cell r="BA122">
            <v>3</v>
          </cell>
          <cell r="BB122">
            <v>9750</v>
          </cell>
          <cell r="BC122">
            <v>1750</v>
          </cell>
          <cell r="BD122" t="e">
            <v>#REF!</v>
          </cell>
          <cell r="BE122">
            <v>45051</v>
          </cell>
          <cell r="BF122" t="str">
            <v>HD7855</v>
          </cell>
          <cell r="BG122">
            <v>5</v>
          </cell>
          <cell r="BH122">
            <v>10000</v>
          </cell>
          <cell r="BI122">
            <v>2000</v>
          </cell>
          <cell r="BJ122" t="e">
            <v>#REF!</v>
          </cell>
          <cell r="BK122">
            <v>45066</v>
          </cell>
        </row>
        <row r="123">
          <cell r="B123" t="str">
            <v>HD78242</v>
          </cell>
          <cell r="C123" t="str">
            <v>HD785-7</v>
          </cell>
          <cell r="D123" t="str">
            <v>HD785</v>
          </cell>
          <cell r="E123">
            <v>44862</v>
          </cell>
          <cell r="F123">
            <v>5548.2</v>
          </cell>
          <cell r="G123">
            <v>16</v>
          </cell>
          <cell r="H123">
            <v>6588.2</v>
          </cell>
          <cell r="I123">
            <v>588.19999999999982</v>
          </cell>
          <cell r="J123" t="str">
            <v>HD7853</v>
          </cell>
          <cell r="K123">
            <v>3</v>
          </cell>
          <cell r="L123">
            <v>6750</v>
          </cell>
          <cell r="M123">
            <v>2750</v>
          </cell>
          <cell r="N123">
            <v>6748.2</v>
          </cell>
          <cell r="O123">
            <v>44937</v>
          </cell>
          <cell r="P123" t="str">
            <v>HD7854</v>
          </cell>
          <cell r="Q123">
            <v>4</v>
          </cell>
          <cell r="R123">
            <v>7000</v>
          </cell>
          <cell r="S123">
            <v>3000</v>
          </cell>
          <cell r="T123" t="e">
            <v>#REF!</v>
          </cell>
          <cell r="U123">
            <v>44953</v>
          </cell>
          <cell r="V123" t="str">
            <v>HD7851</v>
          </cell>
          <cell r="W123">
            <v>1</v>
          </cell>
          <cell r="X123">
            <v>7250</v>
          </cell>
          <cell r="Y123">
            <v>3250</v>
          </cell>
          <cell r="Z123" t="e">
            <v>#REF!</v>
          </cell>
          <cell r="AA123">
            <v>44968</v>
          </cell>
          <cell r="AB123" t="str">
            <v>HD7852</v>
          </cell>
          <cell r="AC123">
            <v>2</v>
          </cell>
          <cell r="AD123">
            <v>7500</v>
          </cell>
          <cell r="AE123">
            <v>3500</v>
          </cell>
          <cell r="AF123" t="e">
            <v>#REF!</v>
          </cell>
          <cell r="AG123">
            <v>44984</v>
          </cell>
          <cell r="AH123" t="str">
            <v>HD7853</v>
          </cell>
          <cell r="AI123">
            <v>3</v>
          </cell>
          <cell r="AJ123">
            <v>7750</v>
          </cell>
          <cell r="AK123">
            <v>3750</v>
          </cell>
          <cell r="AL123" t="e">
            <v>#REF!</v>
          </cell>
          <cell r="AM123">
            <v>45000</v>
          </cell>
          <cell r="AN123" t="str">
            <v>HD7855</v>
          </cell>
          <cell r="AO123">
            <v>5</v>
          </cell>
          <cell r="AP123">
            <v>8000</v>
          </cell>
          <cell r="AQ123">
            <v>0</v>
          </cell>
          <cell r="AR123" t="e">
            <v>#REF!</v>
          </cell>
          <cell r="AS123">
            <v>45015</v>
          </cell>
          <cell r="AT123" t="str">
            <v>HD7851</v>
          </cell>
          <cell r="AU123">
            <v>1</v>
          </cell>
          <cell r="AV123">
            <v>8250</v>
          </cell>
          <cell r="AW123">
            <v>250</v>
          </cell>
          <cell r="AX123" t="e">
            <v>#REF!</v>
          </cell>
          <cell r="AY123">
            <v>45031</v>
          </cell>
          <cell r="AZ123" t="str">
            <v>HD7852</v>
          </cell>
          <cell r="BA123">
            <v>2</v>
          </cell>
          <cell r="BB123">
            <v>8500</v>
          </cell>
          <cell r="BC123">
            <v>500</v>
          </cell>
          <cell r="BD123" t="e">
            <v>#REF!</v>
          </cell>
          <cell r="BE123">
            <v>45046</v>
          </cell>
          <cell r="BF123" t="str">
            <v>HD7853</v>
          </cell>
          <cell r="BG123">
            <v>3</v>
          </cell>
          <cell r="BH123">
            <v>8750</v>
          </cell>
          <cell r="BI123">
            <v>750</v>
          </cell>
          <cell r="BJ123" t="e">
            <v>#REF!</v>
          </cell>
          <cell r="BK123">
            <v>45062</v>
          </cell>
        </row>
        <row r="124">
          <cell r="B124" t="str">
            <v>HD78243</v>
          </cell>
          <cell r="C124" t="str">
            <v>HD785-7</v>
          </cell>
          <cell r="D124" t="str">
            <v>HD785</v>
          </cell>
          <cell r="E124">
            <v>44862</v>
          </cell>
          <cell r="F124">
            <v>5713</v>
          </cell>
          <cell r="G124">
            <v>16</v>
          </cell>
          <cell r="H124">
            <v>6753</v>
          </cell>
          <cell r="I124">
            <v>753</v>
          </cell>
          <cell r="J124" t="str">
            <v>HD7854</v>
          </cell>
          <cell r="K124">
            <v>4</v>
          </cell>
          <cell r="L124">
            <v>7000</v>
          </cell>
          <cell r="M124">
            <v>3000</v>
          </cell>
          <cell r="N124">
            <v>6993</v>
          </cell>
          <cell r="O124">
            <v>44942</v>
          </cell>
          <cell r="P124" t="str">
            <v>HD7851</v>
          </cell>
          <cell r="Q124">
            <v>1</v>
          </cell>
          <cell r="R124">
            <v>7250</v>
          </cell>
          <cell r="S124">
            <v>3250</v>
          </cell>
          <cell r="T124" t="e">
            <v>#REF!</v>
          </cell>
          <cell r="U124">
            <v>44958</v>
          </cell>
          <cell r="V124" t="str">
            <v>HD7852</v>
          </cell>
          <cell r="W124">
            <v>2</v>
          </cell>
          <cell r="X124">
            <v>7500</v>
          </cell>
          <cell r="Y124">
            <v>3500</v>
          </cell>
          <cell r="Z124" t="e">
            <v>#REF!</v>
          </cell>
          <cell r="AA124">
            <v>44974</v>
          </cell>
          <cell r="AB124" t="str">
            <v>HD7853</v>
          </cell>
          <cell r="AC124">
            <v>3</v>
          </cell>
          <cell r="AD124">
            <v>7750</v>
          </cell>
          <cell r="AE124">
            <v>3750</v>
          </cell>
          <cell r="AF124" t="e">
            <v>#REF!</v>
          </cell>
          <cell r="AG124">
            <v>44989</v>
          </cell>
          <cell r="AH124" t="str">
            <v>HD7855</v>
          </cell>
          <cell r="AI124">
            <v>5</v>
          </cell>
          <cell r="AJ124">
            <v>8000</v>
          </cell>
          <cell r="AK124">
            <v>0</v>
          </cell>
          <cell r="AL124" t="e">
            <v>#REF!</v>
          </cell>
          <cell r="AM124">
            <v>45005</v>
          </cell>
          <cell r="AN124" t="str">
            <v>HD7851</v>
          </cell>
          <cell r="AO124">
            <v>1</v>
          </cell>
          <cell r="AP124">
            <v>8250</v>
          </cell>
          <cell r="AQ124">
            <v>250</v>
          </cell>
          <cell r="AR124" t="e">
            <v>#REF!</v>
          </cell>
          <cell r="AS124">
            <v>45021</v>
          </cell>
          <cell r="AT124" t="str">
            <v>HD7852</v>
          </cell>
          <cell r="AU124">
            <v>2</v>
          </cell>
          <cell r="AV124">
            <v>8500</v>
          </cell>
          <cell r="AW124">
            <v>500</v>
          </cell>
          <cell r="AX124" t="e">
            <v>#REF!</v>
          </cell>
          <cell r="AY124">
            <v>45036</v>
          </cell>
          <cell r="AZ124" t="str">
            <v>HD7853</v>
          </cell>
          <cell r="BA124">
            <v>3</v>
          </cell>
          <cell r="BB124">
            <v>8750</v>
          </cell>
          <cell r="BC124">
            <v>750</v>
          </cell>
          <cell r="BD124" t="e">
            <v>#REF!</v>
          </cell>
          <cell r="BE124">
            <v>45052</v>
          </cell>
          <cell r="BF124" t="str">
            <v>HD7854</v>
          </cell>
          <cell r="BG124">
            <v>4</v>
          </cell>
          <cell r="BH124">
            <v>9000</v>
          </cell>
          <cell r="BI124">
            <v>1000</v>
          </cell>
          <cell r="BJ124" t="e">
            <v>#REF!</v>
          </cell>
          <cell r="BK124">
            <v>45067</v>
          </cell>
        </row>
        <row r="125">
          <cell r="B125" t="str">
            <v>HD78244</v>
          </cell>
          <cell r="C125" t="str">
            <v>HD785-7</v>
          </cell>
          <cell r="D125" t="str">
            <v>HD785</v>
          </cell>
          <cell r="E125">
            <v>44862</v>
          </cell>
          <cell r="F125">
            <v>5448.8</v>
          </cell>
          <cell r="G125">
            <v>16</v>
          </cell>
          <cell r="H125">
            <v>6488.8</v>
          </cell>
          <cell r="I125">
            <v>488.80000000000018</v>
          </cell>
          <cell r="J125" t="str">
            <v>HD7852</v>
          </cell>
          <cell r="K125">
            <v>2</v>
          </cell>
          <cell r="L125">
            <v>6500</v>
          </cell>
          <cell r="M125">
            <v>2500</v>
          </cell>
          <cell r="N125">
            <v>6504.8</v>
          </cell>
          <cell r="O125">
            <v>44928</v>
          </cell>
          <cell r="P125" t="str">
            <v>HD7853</v>
          </cell>
          <cell r="Q125">
            <v>3</v>
          </cell>
          <cell r="R125">
            <v>6750</v>
          </cell>
          <cell r="S125">
            <v>2750</v>
          </cell>
          <cell r="T125" t="e">
            <v>#REF!</v>
          </cell>
          <cell r="U125">
            <v>44943</v>
          </cell>
          <cell r="V125" t="str">
            <v>HD7854</v>
          </cell>
          <cell r="W125">
            <v>4</v>
          </cell>
          <cell r="X125">
            <v>7000</v>
          </cell>
          <cell r="Y125">
            <v>3000</v>
          </cell>
          <cell r="Z125" t="e">
            <v>#REF!</v>
          </cell>
          <cell r="AA125">
            <v>44959</v>
          </cell>
          <cell r="AB125" t="str">
            <v>HD7851</v>
          </cell>
          <cell r="AC125">
            <v>1</v>
          </cell>
          <cell r="AD125">
            <v>7250</v>
          </cell>
          <cell r="AE125">
            <v>3250</v>
          </cell>
          <cell r="AF125" t="e">
            <v>#REF!</v>
          </cell>
          <cell r="AG125">
            <v>44975</v>
          </cell>
          <cell r="AH125" t="str">
            <v>HD7852</v>
          </cell>
          <cell r="AI125">
            <v>2</v>
          </cell>
          <cell r="AJ125">
            <v>7500</v>
          </cell>
          <cell r="AK125">
            <v>3500</v>
          </cell>
          <cell r="AL125" t="e">
            <v>#REF!</v>
          </cell>
          <cell r="AM125">
            <v>44990</v>
          </cell>
          <cell r="AN125" t="str">
            <v>HD7853</v>
          </cell>
          <cell r="AO125">
            <v>3</v>
          </cell>
          <cell r="AP125">
            <v>7750</v>
          </cell>
          <cell r="AQ125">
            <v>3750</v>
          </cell>
          <cell r="AR125" t="e">
            <v>#REF!</v>
          </cell>
          <cell r="AS125">
            <v>45006</v>
          </cell>
          <cell r="AT125" t="str">
            <v>HD7855</v>
          </cell>
          <cell r="AU125">
            <v>5</v>
          </cell>
          <cell r="AV125">
            <v>8000</v>
          </cell>
          <cell r="AW125">
            <v>0</v>
          </cell>
          <cell r="AX125" t="e">
            <v>#REF!</v>
          </cell>
          <cell r="AY125">
            <v>45021</v>
          </cell>
          <cell r="AZ125" t="str">
            <v>HD7851</v>
          </cell>
          <cell r="BA125">
            <v>1</v>
          </cell>
          <cell r="BB125">
            <v>8250</v>
          </cell>
          <cell r="BC125">
            <v>250</v>
          </cell>
          <cell r="BD125" t="e">
            <v>#REF!</v>
          </cell>
          <cell r="BE125">
            <v>45037</v>
          </cell>
          <cell r="BF125" t="str">
            <v>HD7852</v>
          </cell>
          <cell r="BG125">
            <v>2</v>
          </cell>
          <cell r="BH125">
            <v>8500</v>
          </cell>
          <cell r="BI125">
            <v>500</v>
          </cell>
          <cell r="BJ125" t="e">
            <v>#REF!</v>
          </cell>
          <cell r="BK125">
            <v>45053</v>
          </cell>
        </row>
        <row r="126">
          <cell r="B126" t="str">
            <v>HD78254</v>
          </cell>
          <cell r="C126" t="str">
            <v>HD785-7</v>
          </cell>
          <cell r="D126" t="str">
            <v>HD785</v>
          </cell>
          <cell r="E126">
            <v>44862</v>
          </cell>
          <cell r="F126">
            <v>5522</v>
          </cell>
          <cell r="G126">
            <v>16</v>
          </cell>
          <cell r="H126">
            <v>6562</v>
          </cell>
          <cell r="I126">
            <v>562</v>
          </cell>
          <cell r="J126" t="str">
            <v>HD7853</v>
          </cell>
          <cell r="K126">
            <v>3</v>
          </cell>
          <cell r="L126">
            <v>6750</v>
          </cell>
          <cell r="M126">
            <v>2750</v>
          </cell>
          <cell r="N126">
            <v>6754</v>
          </cell>
          <cell r="O126">
            <v>44939</v>
          </cell>
          <cell r="P126" t="str">
            <v>HD7854</v>
          </cell>
          <cell r="Q126">
            <v>4</v>
          </cell>
          <cell r="R126">
            <v>7000</v>
          </cell>
          <cell r="S126">
            <v>3000</v>
          </cell>
          <cell r="T126" t="e">
            <v>#REF!</v>
          </cell>
          <cell r="U126">
            <v>44954</v>
          </cell>
          <cell r="V126" t="str">
            <v>HD7851</v>
          </cell>
          <cell r="W126">
            <v>1</v>
          </cell>
          <cell r="X126">
            <v>7250</v>
          </cell>
          <cell r="Y126">
            <v>3250</v>
          </cell>
          <cell r="Z126" t="e">
            <v>#REF!</v>
          </cell>
          <cell r="AA126">
            <v>44970</v>
          </cell>
          <cell r="AB126" t="str">
            <v>HD7852</v>
          </cell>
          <cell r="AC126">
            <v>2</v>
          </cell>
          <cell r="AD126">
            <v>7500</v>
          </cell>
          <cell r="AE126">
            <v>3500</v>
          </cell>
          <cell r="AF126" t="e">
            <v>#REF!</v>
          </cell>
          <cell r="AG126">
            <v>44986</v>
          </cell>
          <cell r="AH126" t="str">
            <v>HD7853</v>
          </cell>
          <cell r="AI126">
            <v>3</v>
          </cell>
          <cell r="AJ126">
            <v>7750</v>
          </cell>
          <cell r="AK126">
            <v>3750</v>
          </cell>
          <cell r="AL126" t="e">
            <v>#REF!</v>
          </cell>
          <cell r="AM126">
            <v>45001</v>
          </cell>
          <cell r="AN126" t="str">
            <v>HD7855</v>
          </cell>
          <cell r="AO126">
            <v>5</v>
          </cell>
          <cell r="AP126">
            <v>8000</v>
          </cell>
          <cell r="AQ126">
            <v>0</v>
          </cell>
          <cell r="AR126" t="e">
            <v>#REF!</v>
          </cell>
          <cell r="AS126">
            <v>45017</v>
          </cell>
          <cell r="AT126" t="str">
            <v>HD7851</v>
          </cell>
          <cell r="AU126">
            <v>1</v>
          </cell>
          <cell r="AV126">
            <v>8250</v>
          </cell>
          <cell r="AW126">
            <v>250</v>
          </cell>
          <cell r="AX126" t="e">
            <v>#REF!</v>
          </cell>
          <cell r="AY126">
            <v>45033</v>
          </cell>
          <cell r="AZ126" t="str">
            <v>HD7852</v>
          </cell>
          <cell r="BA126">
            <v>2</v>
          </cell>
          <cell r="BB126">
            <v>8500</v>
          </cell>
          <cell r="BC126">
            <v>500</v>
          </cell>
          <cell r="BD126" t="e">
            <v>#REF!</v>
          </cell>
          <cell r="BE126">
            <v>45048</v>
          </cell>
          <cell r="BF126" t="str">
            <v>HD7853</v>
          </cell>
          <cell r="BG126">
            <v>3</v>
          </cell>
          <cell r="BH126">
            <v>8750</v>
          </cell>
          <cell r="BI126">
            <v>750</v>
          </cell>
          <cell r="BJ126" t="e">
            <v>#REF!</v>
          </cell>
          <cell r="BK126">
            <v>45064</v>
          </cell>
        </row>
        <row r="127">
          <cell r="B127" t="str">
            <v>HD78255</v>
          </cell>
          <cell r="C127" t="str">
            <v>HD785-7</v>
          </cell>
          <cell r="D127" t="str">
            <v>HD785</v>
          </cell>
          <cell r="E127">
            <v>44862</v>
          </cell>
          <cell r="F127">
            <v>5271</v>
          </cell>
          <cell r="G127">
            <v>16</v>
          </cell>
          <cell r="H127">
            <v>6311</v>
          </cell>
          <cell r="I127">
            <v>311</v>
          </cell>
          <cell r="J127" t="str">
            <v>HD7852</v>
          </cell>
          <cell r="K127">
            <v>2</v>
          </cell>
          <cell r="L127">
            <v>6500</v>
          </cell>
          <cell r="M127">
            <v>2500</v>
          </cell>
          <cell r="N127">
            <v>6503</v>
          </cell>
          <cell r="O127">
            <v>44939</v>
          </cell>
          <cell r="P127" t="str">
            <v>HD7853</v>
          </cell>
          <cell r="Q127">
            <v>3</v>
          </cell>
          <cell r="R127">
            <v>6750</v>
          </cell>
          <cell r="S127">
            <v>2750</v>
          </cell>
          <cell r="T127" t="e">
            <v>#REF!</v>
          </cell>
          <cell r="U127">
            <v>44954</v>
          </cell>
          <cell r="V127" t="str">
            <v>HD7854</v>
          </cell>
          <cell r="W127">
            <v>4</v>
          </cell>
          <cell r="X127">
            <v>7000</v>
          </cell>
          <cell r="Y127">
            <v>3000</v>
          </cell>
          <cell r="Z127" t="e">
            <v>#REF!</v>
          </cell>
          <cell r="AA127">
            <v>44970</v>
          </cell>
          <cell r="AB127" t="str">
            <v>HD7851</v>
          </cell>
          <cell r="AC127">
            <v>1</v>
          </cell>
          <cell r="AD127">
            <v>7250</v>
          </cell>
          <cell r="AE127">
            <v>3250</v>
          </cell>
          <cell r="AF127" t="e">
            <v>#REF!</v>
          </cell>
          <cell r="AG127">
            <v>44986</v>
          </cell>
          <cell r="AH127" t="str">
            <v>HD7852</v>
          </cell>
          <cell r="AI127">
            <v>2</v>
          </cell>
          <cell r="AJ127">
            <v>7500</v>
          </cell>
          <cell r="AK127">
            <v>3500</v>
          </cell>
          <cell r="AL127" t="e">
            <v>#REF!</v>
          </cell>
          <cell r="AM127">
            <v>45001</v>
          </cell>
          <cell r="AN127" t="str">
            <v>HD7853</v>
          </cell>
          <cell r="AO127">
            <v>3</v>
          </cell>
          <cell r="AP127">
            <v>7750</v>
          </cell>
          <cell r="AQ127">
            <v>3750</v>
          </cell>
          <cell r="AR127" t="e">
            <v>#REF!</v>
          </cell>
          <cell r="AS127">
            <v>45017</v>
          </cell>
          <cell r="AT127" t="str">
            <v>HD7855</v>
          </cell>
          <cell r="AU127">
            <v>5</v>
          </cell>
          <cell r="AV127">
            <v>8000</v>
          </cell>
          <cell r="AW127">
            <v>0</v>
          </cell>
          <cell r="AX127" t="e">
            <v>#REF!</v>
          </cell>
          <cell r="AY127">
            <v>45033</v>
          </cell>
          <cell r="AZ127" t="str">
            <v>HD7851</v>
          </cell>
          <cell r="BA127">
            <v>1</v>
          </cell>
          <cell r="BB127">
            <v>8250</v>
          </cell>
          <cell r="BC127">
            <v>250</v>
          </cell>
          <cell r="BD127" t="e">
            <v>#REF!</v>
          </cell>
          <cell r="BE127">
            <v>45048</v>
          </cell>
          <cell r="BF127" t="str">
            <v>HD7852</v>
          </cell>
          <cell r="BG127">
            <v>2</v>
          </cell>
          <cell r="BH127">
            <v>8500</v>
          </cell>
          <cell r="BI127">
            <v>500</v>
          </cell>
          <cell r="BJ127" t="e">
            <v>#REF!</v>
          </cell>
          <cell r="BK127">
            <v>45064</v>
          </cell>
        </row>
        <row r="128">
          <cell r="B128" t="str">
            <v>HD78256</v>
          </cell>
          <cell r="C128" t="str">
            <v>HD785-7</v>
          </cell>
          <cell r="D128" t="str">
            <v>HD785</v>
          </cell>
          <cell r="E128">
            <v>44862</v>
          </cell>
          <cell r="F128">
            <v>5491.4</v>
          </cell>
          <cell r="G128">
            <v>16</v>
          </cell>
          <cell r="H128">
            <v>6531.4</v>
          </cell>
          <cell r="I128">
            <v>531.39999999999964</v>
          </cell>
          <cell r="J128" t="str">
            <v>HD7853</v>
          </cell>
          <cell r="K128">
            <v>3</v>
          </cell>
          <cell r="L128">
            <v>6750</v>
          </cell>
          <cell r="M128">
            <v>2750</v>
          </cell>
          <cell r="N128">
            <v>6755.4</v>
          </cell>
          <cell r="O128">
            <v>44941</v>
          </cell>
          <cell r="P128" t="str">
            <v>HD7854</v>
          </cell>
          <cell r="Q128">
            <v>4</v>
          </cell>
          <cell r="R128">
            <v>7000</v>
          </cell>
          <cell r="S128">
            <v>3000</v>
          </cell>
          <cell r="T128" t="e">
            <v>#REF!</v>
          </cell>
          <cell r="U128">
            <v>44956</v>
          </cell>
          <cell r="V128" t="str">
            <v>HD7851</v>
          </cell>
          <cell r="W128">
            <v>1</v>
          </cell>
          <cell r="X128">
            <v>7250</v>
          </cell>
          <cell r="Y128">
            <v>3250</v>
          </cell>
          <cell r="Z128" t="e">
            <v>#REF!</v>
          </cell>
          <cell r="AA128">
            <v>44972</v>
          </cell>
          <cell r="AB128" t="str">
            <v>HD7852</v>
          </cell>
          <cell r="AC128">
            <v>2</v>
          </cell>
          <cell r="AD128">
            <v>7500</v>
          </cell>
          <cell r="AE128">
            <v>3500</v>
          </cell>
          <cell r="AF128" t="e">
            <v>#REF!</v>
          </cell>
          <cell r="AG128">
            <v>44988</v>
          </cell>
          <cell r="AH128" t="str">
            <v>HD7853</v>
          </cell>
          <cell r="AI128">
            <v>3</v>
          </cell>
          <cell r="AJ128">
            <v>7750</v>
          </cell>
          <cell r="AK128">
            <v>3750</v>
          </cell>
          <cell r="AL128" t="e">
            <v>#REF!</v>
          </cell>
          <cell r="AM128">
            <v>45003</v>
          </cell>
          <cell r="AN128" t="str">
            <v>HD7855</v>
          </cell>
          <cell r="AO128">
            <v>5</v>
          </cell>
          <cell r="AP128">
            <v>8000</v>
          </cell>
          <cell r="AQ128">
            <v>0</v>
          </cell>
          <cell r="AR128" t="e">
            <v>#REF!</v>
          </cell>
          <cell r="AS128">
            <v>45019</v>
          </cell>
          <cell r="AT128" t="str">
            <v>HD7851</v>
          </cell>
          <cell r="AU128">
            <v>1</v>
          </cell>
          <cell r="AV128">
            <v>8250</v>
          </cell>
          <cell r="AW128">
            <v>250</v>
          </cell>
          <cell r="AX128" t="e">
            <v>#REF!</v>
          </cell>
          <cell r="AY128">
            <v>45034</v>
          </cell>
          <cell r="AZ128" t="str">
            <v>HD7852</v>
          </cell>
          <cell r="BA128">
            <v>2</v>
          </cell>
          <cell r="BB128">
            <v>8500</v>
          </cell>
          <cell r="BC128">
            <v>500</v>
          </cell>
          <cell r="BD128" t="e">
            <v>#REF!</v>
          </cell>
          <cell r="BE128">
            <v>45050</v>
          </cell>
          <cell r="BF128" t="str">
            <v>HD7853</v>
          </cell>
          <cell r="BG128">
            <v>3</v>
          </cell>
          <cell r="BH128">
            <v>8750</v>
          </cell>
          <cell r="BI128">
            <v>750</v>
          </cell>
          <cell r="BJ128" t="e">
            <v>#REF!</v>
          </cell>
          <cell r="BK128">
            <v>45066</v>
          </cell>
        </row>
        <row r="129">
          <cell r="B129" t="str">
            <v>HD78257</v>
          </cell>
          <cell r="C129" t="str">
            <v>HD785-7</v>
          </cell>
          <cell r="D129" t="str">
            <v>HD785</v>
          </cell>
          <cell r="E129">
            <v>44862</v>
          </cell>
          <cell r="F129">
            <v>5164.8</v>
          </cell>
          <cell r="G129">
            <v>16</v>
          </cell>
          <cell r="H129">
            <v>6204.8</v>
          </cell>
          <cell r="I129">
            <v>204.80000000000018</v>
          </cell>
          <cell r="J129" t="str">
            <v>HD7851</v>
          </cell>
          <cell r="K129">
            <v>1</v>
          </cell>
          <cell r="L129">
            <v>6250</v>
          </cell>
          <cell r="M129">
            <v>2250</v>
          </cell>
          <cell r="N129">
            <v>6252.8</v>
          </cell>
          <cell r="O129">
            <v>44930</v>
          </cell>
          <cell r="P129" t="str">
            <v>HD7852</v>
          </cell>
          <cell r="Q129">
            <v>2</v>
          </cell>
          <cell r="R129">
            <v>6500</v>
          </cell>
          <cell r="S129">
            <v>2500</v>
          </cell>
          <cell r="T129" t="e">
            <v>#REF!</v>
          </cell>
          <cell r="U129">
            <v>44945</v>
          </cell>
          <cell r="V129" t="str">
            <v>HD7853</v>
          </cell>
          <cell r="W129">
            <v>3</v>
          </cell>
          <cell r="X129">
            <v>6750</v>
          </cell>
          <cell r="Y129">
            <v>2750</v>
          </cell>
          <cell r="Z129" t="e">
            <v>#REF!</v>
          </cell>
          <cell r="AA129">
            <v>44961</v>
          </cell>
          <cell r="AB129" t="str">
            <v>HD7854</v>
          </cell>
          <cell r="AC129">
            <v>4</v>
          </cell>
          <cell r="AD129">
            <v>7000</v>
          </cell>
          <cell r="AE129">
            <v>3000</v>
          </cell>
          <cell r="AF129" t="e">
            <v>#REF!</v>
          </cell>
          <cell r="AG129">
            <v>44977</v>
          </cell>
          <cell r="AH129" t="str">
            <v>HD7851</v>
          </cell>
          <cell r="AI129">
            <v>1</v>
          </cell>
          <cell r="AJ129">
            <v>7250</v>
          </cell>
          <cell r="AK129">
            <v>3250</v>
          </cell>
          <cell r="AL129" t="e">
            <v>#REF!</v>
          </cell>
          <cell r="AM129">
            <v>44992</v>
          </cell>
          <cell r="AN129" t="str">
            <v>HD7852</v>
          </cell>
          <cell r="AO129">
            <v>2</v>
          </cell>
          <cell r="AP129">
            <v>7500</v>
          </cell>
          <cell r="AQ129">
            <v>3500</v>
          </cell>
          <cell r="AR129" t="e">
            <v>#REF!</v>
          </cell>
          <cell r="AS129">
            <v>45008</v>
          </cell>
          <cell r="AT129" t="str">
            <v>HD7853</v>
          </cell>
          <cell r="AU129">
            <v>3</v>
          </cell>
          <cell r="AV129">
            <v>7750</v>
          </cell>
          <cell r="AW129">
            <v>3750</v>
          </cell>
          <cell r="AX129" t="e">
            <v>#REF!</v>
          </cell>
          <cell r="AY129">
            <v>45024</v>
          </cell>
          <cell r="AZ129" t="str">
            <v>HD7855</v>
          </cell>
          <cell r="BA129">
            <v>5</v>
          </cell>
          <cell r="BB129">
            <v>8000</v>
          </cell>
          <cell r="BC129">
            <v>0</v>
          </cell>
          <cell r="BD129" t="e">
            <v>#REF!</v>
          </cell>
          <cell r="BE129">
            <v>45039</v>
          </cell>
          <cell r="BF129" t="str">
            <v>HD7851</v>
          </cell>
          <cell r="BG129">
            <v>1</v>
          </cell>
          <cell r="BH129">
            <v>8250</v>
          </cell>
          <cell r="BI129">
            <v>250</v>
          </cell>
          <cell r="BJ129" t="e">
            <v>#REF!</v>
          </cell>
          <cell r="BK129">
            <v>45055</v>
          </cell>
        </row>
        <row r="130">
          <cell r="B130" t="str">
            <v>HD78258</v>
          </cell>
          <cell r="C130" t="str">
            <v>HD785-7</v>
          </cell>
          <cell r="D130" t="str">
            <v>HD785</v>
          </cell>
          <cell r="E130">
            <v>44862</v>
          </cell>
          <cell r="F130">
            <v>5375.2</v>
          </cell>
          <cell r="G130">
            <v>16</v>
          </cell>
          <cell r="H130">
            <v>6415.2</v>
          </cell>
          <cell r="I130">
            <v>415.19999999999982</v>
          </cell>
          <cell r="J130" t="str">
            <v>HD7852</v>
          </cell>
          <cell r="K130">
            <v>2</v>
          </cell>
          <cell r="L130">
            <v>6500</v>
          </cell>
          <cell r="M130">
            <v>2500</v>
          </cell>
          <cell r="N130">
            <v>6495.2</v>
          </cell>
          <cell r="O130">
            <v>44932</v>
          </cell>
          <cell r="P130" t="str">
            <v>HD7853</v>
          </cell>
          <cell r="Q130">
            <v>3</v>
          </cell>
          <cell r="R130">
            <v>6750</v>
          </cell>
          <cell r="S130">
            <v>2750</v>
          </cell>
          <cell r="T130" t="e">
            <v>#REF!</v>
          </cell>
          <cell r="U130">
            <v>44948</v>
          </cell>
          <cell r="V130" t="str">
            <v>HD7854</v>
          </cell>
          <cell r="W130">
            <v>4</v>
          </cell>
          <cell r="X130">
            <v>7000</v>
          </cell>
          <cell r="Y130">
            <v>3000</v>
          </cell>
          <cell r="Z130" t="e">
            <v>#REF!</v>
          </cell>
          <cell r="AA130">
            <v>44964</v>
          </cell>
          <cell r="AB130" t="str">
            <v>HD7851</v>
          </cell>
          <cell r="AC130">
            <v>1</v>
          </cell>
          <cell r="AD130">
            <v>7250</v>
          </cell>
          <cell r="AE130">
            <v>3250</v>
          </cell>
          <cell r="AF130" t="e">
            <v>#REF!</v>
          </cell>
          <cell r="AG130">
            <v>44979</v>
          </cell>
          <cell r="AH130" t="str">
            <v>HD7852</v>
          </cell>
          <cell r="AI130">
            <v>2</v>
          </cell>
          <cell r="AJ130">
            <v>7500</v>
          </cell>
          <cell r="AK130">
            <v>3500</v>
          </cell>
          <cell r="AL130" t="e">
            <v>#REF!</v>
          </cell>
          <cell r="AM130">
            <v>44995</v>
          </cell>
          <cell r="AN130" t="str">
            <v>HD7853</v>
          </cell>
          <cell r="AO130">
            <v>3</v>
          </cell>
          <cell r="AP130">
            <v>7750</v>
          </cell>
          <cell r="AQ130">
            <v>3750</v>
          </cell>
          <cell r="AR130" t="e">
            <v>#REF!</v>
          </cell>
          <cell r="AS130">
            <v>45010</v>
          </cell>
          <cell r="AT130" t="str">
            <v>HD7855</v>
          </cell>
          <cell r="AU130">
            <v>5</v>
          </cell>
          <cell r="AV130">
            <v>8000</v>
          </cell>
          <cell r="AW130">
            <v>0</v>
          </cell>
          <cell r="AX130" t="e">
            <v>#REF!</v>
          </cell>
          <cell r="AY130">
            <v>45026</v>
          </cell>
          <cell r="AZ130" t="str">
            <v>HD7851</v>
          </cell>
          <cell r="BA130">
            <v>1</v>
          </cell>
          <cell r="BB130">
            <v>8250</v>
          </cell>
          <cell r="BC130">
            <v>250</v>
          </cell>
          <cell r="BD130" t="e">
            <v>#REF!</v>
          </cell>
          <cell r="BE130">
            <v>45042</v>
          </cell>
          <cell r="BF130" t="str">
            <v>HD7852</v>
          </cell>
          <cell r="BG130">
            <v>2</v>
          </cell>
          <cell r="BH130">
            <v>8500</v>
          </cell>
          <cell r="BI130">
            <v>500</v>
          </cell>
          <cell r="BJ130" t="e">
            <v>#REF!</v>
          </cell>
          <cell r="BK130">
            <v>45057</v>
          </cell>
        </row>
        <row r="131">
          <cell r="B131" t="str">
            <v>HD78259</v>
          </cell>
          <cell r="C131" t="str">
            <v>HD785-7</v>
          </cell>
          <cell r="D131" t="str">
            <v>HD785</v>
          </cell>
          <cell r="E131">
            <v>44862</v>
          </cell>
          <cell r="F131">
            <v>5372.3</v>
          </cell>
          <cell r="G131">
            <v>16</v>
          </cell>
          <cell r="H131">
            <v>6412.3</v>
          </cell>
          <cell r="I131">
            <v>412.30000000000018</v>
          </cell>
          <cell r="J131" t="str">
            <v>HD7852</v>
          </cell>
          <cell r="K131">
            <v>2</v>
          </cell>
          <cell r="L131">
            <v>6500</v>
          </cell>
          <cell r="M131">
            <v>2500</v>
          </cell>
          <cell r="N131">
            <v>6492.3</v>
          </cell>
          <cell r="O131">
            <v>44932</v>
          </cell>
          <cell r="P131" t="str">
            <v>HD7853</v>
          </cell>
          <cell r="Q131">
            <v>3</v>
          </cell>
          <cell r="R131">
            <v>6750</v>
          </cell>
          <cell r="S131">
            <v>2750</v>
          </cell>
          <cell r="T131" t="e">
            <v>#REF!</v>
          </cell>
          <cell r="U131">
            <v>44948</v>
          </cell>
          <cell r="V131" t="str">
            <v>HD7854</v>
          </cell>
          <cell r="W131">
            <v>4</v>
          </cell>
          <cell r="X131">
            <v>7000</v>
          </cell>
          <cell r="Y131">
            <v>3000</v>
          </cell>
          <cell r="Z131" t="e">
            <v>#REF!</v>
          </cell>
          <cell r="AA131">
            <v>44964</v>
          </cell>
          <cell r="AB131" t="str">
            <v>HD7851</v>
          </cell>
          <cell r="AC131">
            <v>1</v>
          </cell>
          <cell r="AD131">
            <v>7250</v>
          </cell>
          <cell r="AE131">
            <v>3250</v>
          </cell>
          <cell r="AF131" t="e">
            <v>#REF!</v>
          </cell>
          <cell r="AG131">
            <v>44979</v>
          </cell>
          <cell r="AH131" t="str">
            <v>HD7852</v>
          </cell>
          <cell r="AI131">
            <v>2</v>
          </cell>
          <cell r="AJ131">
            <v>7500</v>
          </cell>
          <cell r="AK131">
            <v>3500</v>
          </cell>
          <cell r="AL131" t="e">
            <v>#REF!</v>
          </cell>
          <cell r="AM131">
            <v>44995</v>
          </cell>
          <cell r="AN131" t="str">
            <v>HD7853</v>
          </cell>
          <cell r="AO131">
            <v>3</v>
          </cell>
          <cell r="AP131">
            <v>7750</v>
          </cell>
          <cell r="AQ131">
            <v>3750</v>
          </cell>
          <cell r="AR131" t="e">
            <v>#REF!</v>
          </cell>
          <cell r="AS131">
            <v>45011</v>
          </cell>
          <cell r="AT131" t="str">
            <v>HD7855</v>
          </cell>
          <cell r="AU131">
            <v>5</v>
          </cell>
          <cell r="AV131">
            <v>8000</v>
          </cell>
          <cell r="AW131">
            <v>0</v>
          </cell>
          <cell r="AX131" t="e">
            <v>#REF!</v>
          </cell>
          <cell r="AY131">
            <v>45026</v>
          </cell>
          <cell r="AZ131" t="str">
            <v>HD7851</v>
          </cell>
          <cell r="BA131">
            <v>1</v>
          </cell>
          <cell r="BB131">
            <v>8250</v>
          </cell>
          <cell r="BC131">
            <v>250</v>
          </cell>
          <cell r="BD131" t="e">
            <v>#REF!</v>
          </cell>
          <cell r="BE131">
            <v>45042</v>
          </cell>
          <cell r="BF131" t="str">
            <v>HD7852</v>
          </cell>
          <cell r="BG131">
            <v>2</v>
          </cell>
          <cell r="BH131">
            <v>8500</v>
          </cell>
          <cell r="BI131">
            <v>500</v>
          </cell>
          <cell r="BJ131" t="e">
            <v>#REF!</v>
          </cell>
          <cell r="BK131">
            <v>45057</v>
          </cell>
        </row>
        <row r="132">
          <cell r="B132" t="str">
            <v>HD78260</v>
          </cell>
          <cell r="C132" t="str">
            <v>HD785-7</v>
          </cell>
          <cell r="D132" t="str">
            <v>HD785</v>
          </cell>
          <cell r="E132">
            <v>44862</v>
          </cell>
          <cell r="F132">
            <v>5203.8</v>
          </cell>
          <cell r="G132">
            <v>16</v>
          </cell>
          <cell r="H132">
            <v>6243.8</v>
          </cell>
          <cell r="I132">
            <v>243.80000000000018</v>
          </cell>
          <cell r="J132" t="str">
            <v>HD7851</v>
          </cell>
          <cell r="K132">
            <v>1</v>
          </cell>
          <cell r="L132">
            <v>6250</v>
          </cell>
          <cell r="M132">
            <v>2250</v>
          </cell>
          <cell r="N132">
            <v>6243.8</v>
          </cell>
          <cell r="O132">
            <v>44927</v>
          </cell>
          <cell r="P132" t="str">
            <v>HD7852</v>
          </cell>
          <cell r="Q132">
            <v>2</v>
          </cell>
          <cell r="R132">
            <v>6500</v>
          </cell>
          <cell r="S132">
            <v>2500</v>
          </cell>
          <cell r="T132" t="e">
            <v>#REF!</v>
          </cell>
          <cell r="U132">
            <v>44943</v>
          </cell>
          <cell r="V132" t="str">
            <v>HD7853</v>
          </cell>
          <cell r="W132">
            <v>3</v>
          </cell>
          <cell r="X132">
            <v>6750</v>
          </cell>
          <cell r="Y132">
            <v>2750</v>
          </cell>
          <cell r="Z132" t="e">
            <v>#REF!</v>
          </cell>
          <cell r="AA132">
            <v>44959</v>
          </cell>
          <cell r="AB132" t="str">
            <v>HD7854</v>
          </cell>
          <cell r="AC132">
            <v>4</v>
          </cell>
          <cell r="AD132">
            <v>7000</v>
          </cell>
          <cell r="AE132">
            <v>3000</v>
          </cell>
          <cell r="AF132" t="e">
            <v>#REF!</v>
          </cell>
          <cell r="AG132">
            <v>44974</v>
          </cell>
          <cell r="AH132" t="str">
            <v>HD7851</v>
          </cell>
          <cell r="AI132">
            <v>1</v>
          </cell>
          <cell r="AJ132">
            <v>7250</v>
          </cell>
          <cell r="AK132">
            <v>3250</v>
          </cell>
          <cell r="AL132" t="e">
            <v>#REF!</v>
          </cell>
          <cell r="AM132">
            <v>44990</v>
          </cell>
          <cell r="AN132" t="str">
            <v>HD7852</v>
          </cell>
          <cell r="AO132">
            <v>2</v>
          </cell>
          <cell r="AP132">
            <v>7500</v>
          </cell>
          <cell r="AQ132">
            <v>3500</v>
          </cell>
          <cell r="AR132" t="e">
            <v>#REF!</v>
          </cell>
          <cell r="AS132">
            <v>45006</v>
          </cell>
          <cell r="AT132" t="str">
            <v>HD7853</v>
          </cell>
          <cell r="AU132">
            <v>3</v>
          </cell>
          <cell r="AV132">
            <v>7750</v>
          </cell>
          <cell r="AW132">
            <v>3750</v>
          </cell>
          <cell r="AX132" t="e">
            <v>#REF!</v>
          </cell>
          <cell r="AY132">
            <v>45021</v>
          </cell>
          <cell r="AZ132" t="str">
            <v>HD7855</v>
          </cell>
          <cell r="BA132">
            <v>5</v>
          </cell>
          <cell r="BB132">
            <v>8000</v>
          </cell>
          <cell r="BC132">
            <v>0</v>
          </cell>
          <cell r="BD132" t="e">
            <v>#REF!</v>
          </cell>
          <cell r="BE132">
            <v>45037</v>
          </cell>
          <cell r="BF132" t="str">
            <v>HD7851</v>
          </cell>
          <cell r="BG132">
            <v>1</v>
          </cell>
          <cell r="BH132">
            <v>8250</v>
          </cell>
          <cell r="BI132">
            <v>250</v>
          </cell>
          <cell r="BJ132" t="e">
            <v>#REF!</v>
          </cell>
          <cell r="BK132">
            <v>45052</v>
          </cell>
        </row>
        <row r="133">
          <cell r="B133" t="str">
            <v>HD78261</v>
          </cell>
          <cell r="C133" t="str">
            <v>HD785-7</v>
          </cell>
          <cell r="D133" t="str">
            <v>HD785</v>
          </cell>
          <cell r="E133">
            <v>44862</v>
          </cell>
          <cell r="F133">
            <v>4927.3999999999996</v>
          </cell>
          <cell r="G133">
            <v>16</v>
          </cell>
          <cell r="H133">
            <v>5967.4</v>
          </cell>
          <cell r="I133">
            <v>967.39999999999964</v>
          </cell>
          <cell r="J133" t="str">
            <v>HD7855</v>
          </cell>
          <cell r="K133">
            <v>5</v>
          </cell>
          <cell r="L133">
            <v>6000</v>
          </cell>
          <cell r="M133">
            <v>2000</v>
          </cell>
          <cell r="N133">
            <v>5999.4</v>
          </cell>
          <cell r="O133">
            <v>44929</v>
          </cell>
          <cell r="P133" t="str">
            <v>HD7851</v>
          </cell>
          <cell r="Q133">
            <v>1</v>
          </cell>
          <cell r="R133">
            <v>6250</v>
          </cell>
          <cell r="S133">
            <v>2250</v>
          </cell>
          <cell r="T133" t="e">
            <v>#REF!</v>
          </cell>
          <cell r="U133">
            <v>44945</v>
          </cell>
          <cell r="V133" t="str">
            <v>HD7852</v>
          </cell>
          <cell r="W133">
            <v>2</v>
          </cell>
          <cell r="X133">
            <v>6500</v>
          </cell>
          <cell r="Y133">
            <v>2500</v>
          </cell>
          <cell r="Z133" t="e">
            <v>#REF!</v>
          </cell>
          <cell r="AA133">
            <v>44960</v>
          </cell>
          <cell r="AB133" t="str">
            <v>HD7853</v>
          </cell>
          <cell r="AC133">
            <v>3</v>
          </cell>
          <cell r="AD133">
            <v>6750</v>
          </cell>
          <cell r="AE133">
            <v>2750</v>
          </cell>
          <cell r="AF133" t="e">
            <v>#REF!</v>
          </cell>
          <cell r="AG133">
            <v>44976</v>
          </cell>
          <cell r="AH133" t="str">
            <v>HD7854</v>
          </cell>
          <cell r="AI133">
            <v>4</v>
          </cell>
          <cell r="AJ133">
            <v>7000</v>
          </cell>
          <cell r="AK133">
            <v>3000</v>
          </cell>
          <cell r="AL133" t="e">
            <v>#REF!</v>
          </cell>
          <cell r="AM133">
            <v>44992</v>
          </cell>
          <cell r="AN133" t="str">
            <v>HD7851</v>
          </cell>
          <cell r="AO133">
            <v>1</v>
          </cell>
          <cell r="AP133">
            <v>7250</v>
          </cell>
          <cell r="AQ133">
            <v>3250</v>
          </cell>
          <cell r="AR133" t="e">
            <v>#REF!</v>
          </cell>
          <cell r="AS133">
            <v>45007</v>
          </cell>
          <cell r="AT133" t="str">
            <v>HD7852</v>
          </cell>
          <cell r="AU133">
            <v>2</v>
          </cell>
          <cell r="AV133">
            <v>7500</v>
          </cell>
          <cell r="AW133">
            <v>3500</v>
          </cell>
          <cell r="AX133" t="e">
            <v>#REF!</v>
          </cell>
          <cell r="AY133">
            <v>45023</v>
          </cell>
          <cell r="AZ133" t="str">
            <v>HD7853</v>
          </cell>
          <cell r="BA133">
            <v>3</v>
          </cell>
          <cell r="BB133">
            <v>7750</v>
          </cell>
          <cell r="BC133">
            <v>3750</v>
          </cell>
          <cell r="BD133" t="e">
            <v>#REF!</v>
          </cell>
          <cell r="BE133">
            <v>45038</v>
          </cell>
          <cell r="BF133" t="str">
            <v>HD7855</v>
          </cell>
          <cell r="BG133">
            <v>5</v>
          </cell>
          <cell r="BH133">
            <v>8000</v>
          </cell>
          <cell r="BI133">
            <v>0</v>
          </cell>
          <cell r="BJ133" t="e">
            <v>#REF!</v>
          </cell>
          <cell r="BK133">
            <v>45054</v>
          </cell>
        </row>
        <row r="134">
          <cell r="B134" t="str">
            <v>HD78262</v>
          </cell>
          <cell r="C134" t="str">
            <v>HD785-7</v>
          </cell>
          <cell r="D134" t="str">
            <v>HD785</v>
          </cell>
          <cell r="E134">
            <v>44862</v>
          </cell>
          <cell r="F134">
            <v>5018</v>
          </cell>
          <cell r="G134">
            <v>16</v>
          </cell>
          <cell r="H134">
            <v>6058</v>
          </cell>
          <cell r="I134">
            <v>58</v>
          </cell>
          <cell r="J134" t="str">
            <v>HD7851</v>
          </cell>
          <cell r="K134">
            <v>1</v>
          </cell>
          <cell r="L134">
            <v>6250</v>
          </cell>
          <cell r="M134">
            <v>2250</v>
          </cell>
          <cell r="N134">
            <v>6250</v>
          </cell>
          <cell r="O134">
            <v>44939</v>
          </cell>
          <cell r="P134" t="str">
            <v>HD7852</v>
          </cell>
          <cell r="Q134">
            <v>2</v>
          </cell>
          <cell r="R134">
            <v>6500</v>
          </cell>
          <cell r="S134">
            <v>2500</v>
          </cell>
          <cell r="T134" t="e">
            <v>#REF!</v>
          </cell>
          <cell r="U134">
            <v>44955</v>
          </cell>
          <cell r="V134" t="str">
            <v>HD7853</v>
          </cell>
          <cell r="W134">
            <v>3</v>
          </cell>
          <cell r="X134">
            <v>6750</v>
          </cell>
          <cell r="Y134">
            <v>2750</v>
          </cell>
          <cell r="Z134" t="e">
            <v>#REF!</v>
          </cell>
          <cell r="AA134">
            <v>44970</v>
          </cell>
          <cell r="AB134" t="str">
            <v>HD7854</v>
          </cell>
          <cell r="AC134">
            <v>4</v>
          </cell>
          <cell r="AD134">
            <v>7000</v>
          </cell>
          <cell r="AE134">
            <v>3000</v>
          </cell>
          <cell r="AF134" t="e">
            <v>#REF!</v>
          </cell>
          <cell r="AG134">
            <v>44986</v>
          </cell>
          <cell r="AH134" t="str">
            <v>HD7851</v>
          </cell>
          <cell r="AI134">
            <v>1</v>
          </cell>
          <cell r="AJ134">
            <v>7250</v>
          </cell>
          <cell r="AK134">
            <v>3250</v>
          </cell>
          <cell r="AL134" t="e">
            <v>#REF!</v>
          </cell>
          <cell r="AM134">
            <v>45002</v>
          </cell>
          <cell r="AN134" t="str">
            <v>HD7852</v>
          </cell>
          <cell r="AO134">
            <v>2</v>
          </cell>
          <cell r="AP134">
            <v>7500</v>
          </cell>
          <cell r="AQ134">
            <v>3500</v>
          </cell>
          <cell r="AR134" t="e">
            <v>#REF!</v>
          </cell>
          <cell r="AS134">
            <v>45017</v>
          </cell>
          <cell r="AT134" t="str">
            <v>HD7853</v>
          </cell>
          <cell r="AU134">
            <v>3</v>
          </cell>
          <cell r="AV134">
            <v>7750</v>
          </cell>
          <cell r="AW134">
            <v>3750</v>
          </cell>
          <cell r="AX134" t="e">
            <v>#REF!</v>
          </cell>
          <cell r="AY134">
            <v>45033</v>
          </cell>
          <cell r="AZ134" t="str">
            <v>HD7855</v>
          </cell>
          <cell r="BA134">
            <v>5</v>
          </cell>
          <cell r="BB134">
            <v>8000</v>
          </cell>
          <cell r="BC134">
            <v>0</v>
          </cell>
          <cell r="BD134" t="e">
            <v>#REF!</v>
          </cell>
          <cell r="BE134">
            <v>45048</v>
          </cell>
          <cell r="BF134" t="str">
            <v>HD7851</v>
          </cell>
          <cell r="BG134">
            <v>1</v>
          </cell>
          <cell r="BH134">
            <v>8250</v>
          </cell>
          <cell r="BI134">
            <v>250</v>
          </cell>
          <cell r="BJ134" t="e">
            <v>#REF!</v>
          </cell>
          <cell r="BK134">
            <v>45064</v>
          </cell>
        </row>
        <row r="135">
          <cell r="B135" t="str">
            <v>HD78263</v>
          </cell>
          <cell r="C135" t="str">
            <v>HD785-7</v>
          </cell>
          <cell r="D135" t="str">
            <v>HD785</v>
          </cell>
          <cell r="E135">
            <v>44862</v>
          </cell>
          <cell r="F135">
            <v>5402.4</v>
          </cell>
          <cell r="G135">
            <v>16</v>
          </cell>
          <cell r="H135">
            <v>6442.4</v>
          </cell>
          <cell r="I135">
            <v>442.39999999999964</v>
          </cell>
          <cell r="J135" t="str">
            <v>HD7852</v>
          </cell>
          <cell r="K135">
            <v>2</v>
          </cell>
          <cell r="L135">
            <v>6500</v>
          </cell>
          <cell r="M135">
            <v>2500</v>
          </cell>
          <cell r="N135">
            <v>6506.4</v>
          </cell>
          <cell r="O135">
            <v>44931</v>
          </cell>
          <cell r="P135" t="str">
            <v>HD7853</v>
          </cell>
          <cell r="Q135">
            <v>3</v>
          </cell>
          <cell r="R135">
            <v>6750</v>
          </cell>
          <cell r="S135">
            <v>2750</v>
          </cell>
          <cell r="T135" t="e">
            <v>#REF!</v>
          </cell>
          <cell r="U135">
            <v>44946</v>
          </cell>
          <cell r="V135" t="str">
            <v>HD7854</v>
          </cell>
          <cell r="W135">
            <v>4</v>
          </cell>
          <cell r="X135">
            <v>7000</v>
          </cell>
          <cell r="Y135">
            <v>3000</v>
          </cell>
          <cell r="Z135" t="e">
            <v>#REF!</v>
          </cell>
          <cell r="AA135">
            <v>44962</v>
          </cell>
          <cell r="AB135" t="str">
            <v>HD7851</v>
          </cell>
          <cell r="AC135">
            <v>1</v>
          </cell>
          <cell r="AD135">
            <v>7250</v>
          </cell>
          <cell r="AE135">
            <v>3250</v>
          </cell>
          <cell r="AF135" t="e">
            <v>#REF!</v>
          </cell>
          <cell r="AG135">
            <v>44977</v>
          </cell>
          <cell r="AH135" t="str">
            <v>HD7852</v>
          </cell>
          <cell r="AI135">
            <v>2</v>
          </cell>
          <cell r="AJ135">
            <v>7500</v>
          </cell>
          <cell r="AK135">
            <v>3500</v>
          </cell>
          <cell r="AL135" t="e">
            <v>#REF!</v>
          </cell>
          <cell r="AM135">
            <v>44993</v>
          </cell>
          <cell r="AN135" t="str">
            <v>HD7853</v>
          </cell>
          <cell r="AO135">
            <v>3</v>
          </cell>
          <cell r="AP135">
            <v>7750</v>
          </cell>
          <cell r="AQ135">
            <v>3750</v>
          </cell>
          <cell r="AR135" t="e">
            <v>#REF!</v>
          </cell>
          <cell r="AS135">
            <v>45009</v>
          </cell>
          <cell r="AT135" t="str">
            <v>HD7855</v>
          </cell>
          <cell r="AU135">
            <v>5</v>
          </cell>
          <cell r="AV135">
            <v>8000</v>
          </cell>
          <cell r="AW135">
            <v>0</v>
          </cell>
          <cell r="AX135" t="e">
            <v>#REF!</v>
          </cell>
          <cell r="AY135">
            <v>45024</v>
          </cell>
          <cell r="AZ135" t="str">
            <v>HD7851</v>
          </cell>
          <cell r="BA135">
            <v>1</v>
          </cell>
          <cell r="BB135">
            <v>8250</v>
          </cell>
          <cell r="BC135">
            <v>250</v>
          </cell>
          <cell r="BD135" t="e">
            <v>#REF!</v>
          </cell>
          <cell r="BE135">
            <v>45040</v>
          </cell>
          <cell r="BF135" t="str">
            <v>HD7852</v>
          </cell>
          <cell r="BG135">
            <v>2</v>
          </cell>
          <cell r="BH135">
            <v>8500</v>
          </cell>
          <cell r="BI135">
            <v>500</v>
          </cell>
          <cell r="BJ135" t="e">
            <v>#REF!</v>
          </cell>
          <cell r="BK135">
            <v>45056</v>
          </cell>
        </row>
        <row r="136">
          <cell r="B136" t="str">
            <v>HD78264</v>
          </cell>
          <cell r="C136" t="str">
            <v>HD785-7</v>
          </cell>
          <cell r="D136" t="str">
            <v>HD785</v>
          </cell>
          <cell r="E136">
            <v>44862</v>
          </cell>
          <cell r="F136">
            <v>5060.7</v>
          </cell>
          <cell r="G136">
            <v>16</v>
          </cell>
          <cell r="H136">
            <v>6100.7</v>
          </cell>
          <cell r="I136">
            <v>100.69999999999982</v>
          </cell>
          <cell r="J136" t="str">
            <v>HD7851</v>
          </cell>
          <cell r="K136">
            <v>1</v>
          </cell>
          <cell r="L136">
            <v>6250</v>
          </cell>
          <cell r="M136">
            <v>2250</v>
          </cell>
          <cell r="N136">
            <v>6244.7</v>
          </cell>
          <cell r="O136">
            <v>44936</v>
          </cell>
          <cell r="P136" t="str">
            <v>HD7852</v>
          </cell>
          <cell r="Q136">
            <v>2</v>
          </cell>
          <cell r="R136">
            <v>6500</v>
          </cell>
          <cell r="S136">
            <v>2500</v>
          </cell>
          <cell r="T136" t="e">
            <v>#REF!</v>
          </cell>
          <cell r="U136">
            <v>44952</v>
          </cell>
          <cell r="V136" t="str">
            <v>HD7853</v>
          </cell>
          <cell r="W136">
            <v>3</v>
          </cell>
          <cell r="X136">
            <v>6750</v>
          </cell>
          <cell r="Y136">
            <v>2750</v>
          </cell>
          <cell r="Z136" t="e">
            <v>#REF!</v>
          </cell>
          <cell r="AA136">
            <v>44968</v>
          </cell>
          <cell r="AB136" t="str">
            <v>HD7854</v>
          </cell>
          <cell r="AC136">
            <v>4</v>
          </cell>
          <cell r="AD136">
            <v>7000</v>
          </cell>
          <cell r="AE136">
            <v>3000</v>
          </cell>
          <cell r="AF136" t="e">
            <v>#REF!</v>
          </cell>
          <cell r="AG136">
            <v>44983</v>
          </cell>
          <cell r="AH136" t="str">
            <v>HD7851</v>
          </cell>
          <cell r="AI136">
            <v>1</v>
          </cell>
          <cell r="AJ136">
            <v>7250</v>
          </cell>
          <cell r="AK136">
            <v>3250</v>
          </cell>
          <cell r="AL136" t="e">
            <v>#REF!</v>
          </cell>
          <cell r="AM136">
            <v>44999</v>
          </cell>
          <cell r="AN136" t="str">
            <v>HD7852</v>
          </cell>
          <cell r="AO136">
            <v>2</v>
          </cell>
          <cell r="AP136">
            <v>7500</v>
          </cell>
          <cell r="AQ136">
            <v>3500</v>
          </cell>
          <cell r="AR136" t="e">
            <v>#REF!</v>
          </cell>
          <cell r="AS136">
            <v>45014</v>
          </cell>
          <cell r="AT136" t="str">
            <v>HD7853</v>
          </cell>
          <cell r="AU136">
            <v>3</v>
          </cell>
          <cell r="AV136">
            <v>7750</v>
          </cell>
          <cell r="AW136">
            <v>3750</v>
          </cell>
          <cell r="AX136" t="e">
            <v>#REF!</v>
          </cell>
          <cell r="AY136">
            <v>45030</v>
          </cell>
          <cell r="AZ136" t="str">
            <v>HD7855</v>
          </cell>
          <cell r="BA136">
            <v>5</v>
          </cell>
          <cell r="BB136">
            <v>8000</v>
          </cell>
          <cell r="BC136">
            <v>0</v>
          </cell>
          <cell r="BD136" t="e">
            <v>#REF!</v>
          </cell>
          <cell r="BE136">
            <v>45046</v>
          </cell>
          <cell r="BF136" t="str">
            <v>HD7851</v>
          </cell>
          <cell r="BG136">
            <v>1</v>
          </cell>
          <cell r="BH136">
            <v>8250</v>
          </cell>
          <cell r="BI136">
            <v>250</v>
          </cell>
          <cell r="BJ136" t="e">
            <v>#REF!</v>
          </cell>
          <cell r="BK136">
            <v>45061</v>
          </cell>
        </row>
        <row r="137">
          <cell r="B137" t="str">
            <v>HD78265</v>
          </cell>
          <cell r="C137" t="str">
            <v>HD785-7</v>
          </cell>
          <cell r="D137" t="str">
            <v>HD785</v>
          </cell>
          <cell r="E137">
            <v>44862</v>
          </cell>
          <cell r="F137">
            <v>5441.2</v>
          </cell>
          <cell r="G137">
            <v>16</v>
          </cell>
          <cell r="H137">
            <v>6481.2</v>
          </cell>
          <cell r="I137">
            <v>481.19999999999982</v>
          </cell>
          <cell r="J137" t="str">
            <v>HD7852</v>
          </cell>
          <cell r="K137">
            <v>2</v>
          </cell>
          <cell r="L137">
            <v>6500</v>
          </cell>
          <cell r="M137">
            <v>2500</v>
          </cell>
          <cell r="N137">
            <v>6497.2</v>
          </cell>
          <cell r="O137">
            <v>44928</v>
          </cell>
          <cell r="P137" t="str">
            <v>HD7853</v>
          </cell>
          <cell r="Q137">
            <v>3</v>
          </cell>
          <cell r="R137">
            <v>6750</v>
          </cell>
          <cell r="S137">
            <v>2750</v>
          </cell>
          <cell r="T137" t="e">
            <v>#REF!</v>
          </cell>
          <cell r="U137">
            <v>44944</v>
          </cell>
          <cell r="V137" t="str">
            <v>HD7854</v>
          </cell>
          <cell r="W137">
            <v>4</v>
          </cell>
          <cell r="X137">
            <v>7000</v>
          </cell>
          <cell r="Y137">
            <v>3000</v>
          </cell>
          <cell r="Z137" t="e">
            <v>#REF!</v>
          </cell>
          <cell r="AA137">
            <v>44959</v>
          </cell>
          <cell r="AB137" t="str">
            <v>HD7851</v>
          </cell>
          <cell r="AC137">
            <v>1</v>
          </cell>
          <cell r="AD137">
            <v>7250</v>
          </cell>
          <cell r="AE137">
            <v>3250</v>
          </cell>
          <cell r="AF137" t="e">
            <v>#REF!</v>
          </cell>
          <cell r="AG137">
            <v>44975</v>
          </cell>
          <cell r="AH137" t="str">
            <v>HD7852</v>
          </cell>
          <cell r="AI137">
            <v>2</v>
          </cell>
          <cell r="AJ137">
            <v>7500</v>
          </cell>
          <cell r="AK137">
            <v>3500</v>
          </cell>
          <cell r="AL137" t="e">
            <v>#REF!</v>
          </cell>
          <cell r="AM137">
            <v>44991</v>
          </cell>
          <cell r="AN137" t="str">
            <v>HD7853</v>
          </cell>
          <cell r="AO137">
            <v>3</v>
          </cell>
          <cell r="AP137">
            <v>7750</v>
          </cell>
          <cell r="AQ137">
            <v>3750</v>
          </cell>
          <cell r="AR137" t="e">
            <v>#REF!</v>
          </cell>
          <cell r="AS137">
            <v>45006</v>
          </cell>
          <cell r="AT137" t="str">
            <v>HD7855</v>
          </cell>
          <cell r="AU137">
            <v>5</v>
          </cell>
          <cell r="AV137">
            <v>8000</v>
          </cell>
          <cell r="AW137">
            <v>0</v>
          </cell>
          <cell r="AX137" t="e">
            <v>#REF!</v>
          </cell>
          <cell r="AY137">
            <v>45022</v>
          </cell>
          <cell r="AZ137" t="str">
            <v>HD7851</v>
          </cell>
          <cell r="BA137">
            <v>1</v>
          </cell>
          <cell r="BB137">
            <v>8250</v>
          </cell>
          <cell r="BC137">
            <v>250</v>
          </cell>
          <cell r="BD137" t="e">
            <v>#REF!</v>
          </cell>
          <cell r="BE137">
            <v>45038</v>
          </cell>
          <cell r="BF137" t="str">
            <v>HD7852</v>
          </cell>
          <cell r="BG137">
            <v>2</v>
          </cell>
          <cell r="BH137">
            <v>8500</v>
          </cell>
          <cell r="BI137">
            <v>500</v>
          </cell>
          <cell r="BJ137" t="e">
            <v>#REF!</v>
          </cell>
          <cell r="BK137">
            <v>45053</v>
          </cell>
        </row>
        <row r="138">
          <cell r="B138" t="str">
            <v>HD78266</v>
          </cell>
          <cell r="C138" t="str">
            <v>HD785-7</v>
          </cell>
          <cell r="D138" t="str">
            <v>HD785</v>
          </cell>
          <cell r="E138">
            <v>44862</v>
          </cell>
          <cell r="F138">
            <v>4603.3999999999996</v>
          </cell>
          <cell r="G138">
            <v>16</v>
          </cell>
          <cell r="H138">
            <v>5643.4</v>
          </cell>
          <cell r="I138">
            <v>643.39999999999964</v>
          </cell>
          <cell r="J138" t="str">
            <v>HD7853</v>
          </cell>
          <cell r="K138">
            <v>3</v>
          </cell>
          <cell r="L138">
            <v>5750</v>
          </cell>
          <cell r="M138">
            <v>1750</v>
          </cell>
          <cell r="N138">
            <v>5755.4</v>
          </cell>
          <cell r="O138">
            <v>44934</v>
          </cell>
          <cell r="P138" t="str">
            <v>HD7855</v>
          </cell>
          <cell r="Q138">
            <v>5</v>
          </cell>
          <cell r="R138">
            <v>6000</v>
          </cell>
          <cell r="S138">
            <v>2000</v>
          </cell>
          <cell r="T138" t="e">
            <v>#REF!</v>
          </cell>
          <cell r="U138">
            <v>44949</v>
          </cell>
          <cell r="V138" t="str">
            <v>HD7851</v>
          </cell>
          <cell r="W138">
            <v>1</v>
          </cell>
          <cell r="X138">
            <v>6250</v>
          </cell>
          <cell r="Y138">
            <v>2250</v>
          </cell>
          <cell r="Z138" t="e">
            <v>#REF!</v>
          </cell>
          <cell r="AA138">
            <v>44965</v>
          </cell>
          <cell r="AB138" t="str">
            <v>HD7852</v>
          </cell>
          <cell r="AC138">
            <v>2</v>
          </cell>
          <cell r="AD138">
            <v>6500</v>
          </cell>
          <cell r="AE138">
            <v>2500</v>
          </cell>
          <cell r="AF138" t="e">
            <v>#REF!</v>
          </cell>
          <cell r="AG138">
            <v>44981</v>
          </cell>
          <cell r="AH138" t="str">
            <v>HD7853</v>
          </cell>
          <cell r="AI138">
            <v>3</v>
          </cell>
          <cell r="AJ138">
            <v>6750</v>
          </cell>
          <cell r="AK138">
            <v>2750</v>
          </cell>
          <cell r="AL138" t="e">
            <v>#REF!</v>
          </cell>
          <cell r="AM138">
            <v>44996</v>
          </cell>
          <cell r="AN138" t="str">
            <v>HD7854</v>
          </cell>
          <cell r="AO138">
            <v>4</v>
          </cell>
          <cell r="AP138">
            <v>7000</v>
          </cell>
          <cell r="AQ138">
            <v>3000</v>
          </cell>
          <cell r="AR138" t="e">
            <v>#REF!</v>
          </cell>
          <cell r="AS138">
            <v>45012</v>
          </cell>
          <cell r="AT138" t="str">
            <v>HD7851</v>
          </cell>
          <cell r="AU138">
            <v>1</v>
          </cell>
          <cell r="AV138">
            <v>7250</v>
          </cell>
          <cell r="AW138">
            <v>3250</v>
          </cell>
          <cell r="AX138" t="e">
            <v>#REF!</v>
          </cell>
          <cell r="AY138">
            <v>45027</v>
          </cell>
          <cell r="AZ138" t="str">
            <v>HD7852</v>
          </cell>
          <cell r="BA138">
            <v>2</v>
          </cell>
          <cell r="BB138">
            <v>7500</v>
          </cell>
          <cell r="BC138">
            <v>3500</v>
          </cell>
          <cell r="BD138" t="e">
            <v>#REF!</v>
          </cell>
          <cell r="BE138">
            <v>45043</v>
          </cell>
          <cell r="BF138" t="str">
            <v>HD7853</v>
          </cell>
          <cell r="BG138">
            <v>3</v>
          </cell>
          <cell r="BH138">
            <v>7750</v>
          </cell>
          <cell r="BI138">
            <v>3750</v>
          </cell>
          <cell r="BJ138" t="e">
            <v>#REF!</v>
          </cell>
          <cell r="BK138">
            <v>45059</v>
          </cell>
        </row>
        <row r="139">
          <cell r="B139" t="str">
            <v>HD78267</v>
          </cell>
          <cell r="C139" t="str">
            <v>HD785-7</v>
          </cell>
          <cell r="D139" t="str">
            <v>HD785</v>
          </cell>
          <cell r="E139">
            <v>44862</v>
          </cell>
          <cell r="F139">
            <v>4501.6000000000004</v>
          </cell>
          <cell r="G139">
            <v>16</v>
          </cell>
          <cell r="H139">
            <v>5541.6</v>
          </cell>
          <cell r="I139">
            <v>541.60000000000036</v>
          </cell>
          <cell r="J139" t="str">
            <v>HD7853</v>
          </cell>
          <cell r="K139">
            <v>3</v>
          </cell>
          <cell r="L139">
            <v>5750</v>
          </cell>
          <cell r="M139">
            <v>1750</v>
          </cell>
          <cell r="N139">
            <v>5749.6</v>
          </cell>
          <cell r="O139">
            <v>44940</v>
          </cell>
          <cell r="P139" t="str">
            <v>HD7855</v>
          </cell>
          <cell r="Q139">
            <v>5</v>
          </cell>
          <cell r="R139">
            <v>6000</v>
          </cell>
          <cell r="S139">
            <v>2000</v>
          </cell>
          <cell r="T139" t="e">
            <v>#REF!</v>
          </cell>
          <cell r="U139">
            <v>44956</v>
          </cell>
          <cell r="V139" t="str">
            <v>HD7851</v>
          </cell>
          <cell r="W139">
            <v>1</v>
          </cell>
          <cell r="X139">
            <v>6250</v>
          </cell>
          <cell r="Y139">
            <v>2250</v>
          </cell>
          <cell r="Z139" t="e">
            <v>#REF!</v>
          </cell>
          <cell r="AA139">
            <v>44971</v>
          </cell>
          <cell r="AB139" t="str">
            <v>HD7852</v>
          </cell>
          <cell r="AC139">
            <v>2</v>
          </cell>
          <cell r="AD139">
            <v>6500</v>
          </cell>
          <cell r="AE139">
            <v>2500</v>
          </cell>
          <cell r="AF139" t="e">
            <v>#REF!</v>
          </cell>
          <cell r="AG139">
            <v>44987</v>
          </cell>
          <cell r="AH139" t="str">
            <v>HD7853</v>
          </cell>
          <cell r="AI139">
            <v>3</v>
          </cell>
          <cell r="AJ139">
            <v>6750</v>
          </cell>
          <cell r="AK139">
            <v>2750</v>
          </cell>
          <cell r="AL139" t="e">
            <v>#REF!</v>
          </cell>
          <cell r="AM139">
            <v>45003</v>
          </cell>
          <cell r="AN139" t="str">
            <v>HD7854</v>
          </cell>
          <cell r="AO139">
            <v>4</v>
          </cell>
          <cell r="AP139">
            <v>7000</v>
          </cell>
          <cell r="AQ139">
            <v>3000</v>
          </cell>
          <cell r="AR139" t="e">
            <v>#REF!</v>
          </cell>
          <cell r="AS139">
            <v>45018</v>
          </cell>
          <cell r="AT139" t="str">
            <v>HD7851</v>
          </cell>
          <cell r="AU139">
            <v>1</v>
          </cell>
          <cell r="AV139">
            <v>7250</v>
          </cell>
          <cell r="AW139">
            <v>3250</v>
          </cell>
          <cell r="AX139" t="e">
            <v>#REF!</v>
          </cell>
          <cell r="AY139">
            <v>45034</v>
          </cell>
          <cell r="AZ139" t="str">
            <v>HD7852</v>
          </cell>
          <cell r="BA139">
            <v>2</v>
          </cell>
          <cell r="BB139">
            <v>7500</v>
          </cell>
          <cell r="BC139">
            <v>3500</v>
          </cell>
          <cell r="BD139" t="e">
            <v>#REF!</v>
          </cell>
          <cell r="BE139">
            <v>45049</v>
          </cell>
          <cell r="BF139" t="str">
            <v>HD7853</v>
          </cell>
          <cell r="BG139">
            <v>3</v>
          </cell>
          <cell r="BH139">
            <v>7750</v>
          </cell>
          <cell r="BI139">
            <v>3750</v>
          </cell>
          <cell r="BJ139" t="e">
            <v>#REF!</v>
          </cell>
          <cell r="BK139">
            <v>45065</v>
          </cell>
        </row>
        <row r="140">
          <cell r="B140" t="str">
            <v>HD78268</v>
          </cell>
          <cell r="C140" t="str">
            <v>HD785-7</v>
          </cell>
          <cell r="D140" t="str">
            <v>HD785</v>
          </cell>
          <cell r="E140">
            <v>44862</v>
          </cell>
          <cell r="F140">
            <v>4469.6000000000004</v>
          </cell>
          <cell r="G140">
            <v>16</v>
          </cell>
          <cell r="H140">
            <v>5509.6</v>
          </cell>
          <cell r="I140">
            <v>509.60000000000036</v>
          </cell>
          <cell r="J140" t="str">
            <v>HD7853</v>
          </cell>
          <cell r="K140">
            <v>3</v>
          </cell>
          <cell r="L140">
            <v>5750</v>
          </cell>
          <cell r="M140">
            <v>1750</v>
          </cell>
          <cell r="N140">
            <v>5749.6</v>
          </cell>
          <cell r="O140">
            <v>44942</v>
          </cell>
          <cell r="P140" t="str">
            <v>HD7855</v>
          </cell>
          <cell r="Q140">
            <v>5</v>
          </cell>
          <cell r="R140">
            <v>6000</v>
          </cell>
          <cell r="S140">
            <v>2000</v>
          </cell>
          <cell r="T140" t="e">
            <v>#REF!</v>
          </cell>
          <cell r="U140">
            <v>44958</v>
          </cell>
          <cell r="V140" t="str">
            <v>HD7851</v>
          </cell>
          <cell r="W140">
            <v>1</v>
          </cell>
          <cell r="X140">
            <v>6250</v>
          </cell>
          <cell r="Y140">
            <v>2250</v>
          </cell>
          <cell r="Z140" t="e">
            <v>#REF!</v>
          </cell>
          <cell r="AA140">
            <v>44973</v>
          </cell>
          <cell r="AB140" t="str">
            <v>HD7852</v>
          </cell>
          <cell r="AC140">
            <v>2</v>
          </cell>
          <cell r="AD140">
            <v>6500</v>
          </cell>
          <cell r="AE140">
            <v>2500</v>
          </cell>
          <cell r="AF140" t="e">
            <v>#REF!</v>
          </cell>
          <cell r="AG140">
            <v>44989</v>
          </cell>
          <cell r="AH140" t="str">
            <v>HD7853</v>
          </cell>
          <cell r="AI140">
            <v>3</v>
          </cell>
          <cell r="AJ140">
            <v>6750</v>
          </cell>
          <cell r="AK140">
            <v>2750</v>
          </cell>
          <cell r="AL140" t="e">
            <v>#REF!</v>
          </cell>
          <cell r="AM140">
            <v>45005</v>
          </cell>
          <cell r="AN140" t="str">
            <v>HD7854</v>
          </cell>
          <cell r="AO140">
            <v>4</v>
          </cell>
          <cell r="AP140">
            <v>7000</v>
          </cell>
          <cell r="AQ140">
            <v>3000</v>
          </cell>
          <cell r="AR140" t="e">
            <v>#REF!</v>
          </cell>
          <cell r="AS140">
            <v>45020</v>
          </cell>
          <cell r="AT140" t="str">
            <v>HD7851</v>
          </cell>
          <cell r="AU140">
            <v>1</v>
          </cell>
          <cell r="AV140">
            <v>7250</v>
          </cell>
          <cell r="AW140">
            <v>3250</v>
          </cell>
          <cell r="AX140" t="e">
            <v>#REF!</v>
          </cell>
          <cell r="AY140">
            <v>45036</v>
          </cell>
          <cell r="AZ140" t="str">
            <v>HD7852</v>
          </cell>
          <cell r="BA140">
            <v>2</v>
          </cell>
          <cell r="BB140">
            <v>7500</v>
          </cell>
          <cell r="BC140">
            <v>3500</v>
          </cell>
          <cell r="BD140" t="e">
            <v>#REF!</v>
          </cell>
          <cell r="BE140">
            <v>45051</v>
          </cell>
          <cell r="BF140" t="str">
            <v>HD7853</v>
          </cell>
          <cell r="BG140">
            <v>3</v>
          </cell>
          <cell r="BH140">
            <v>7750</v>
          </cell>
          <cell r="BI140">
            <v>3750</v>
          </cell>
          <cell r="BJ140" t="e">
            <v>#REF!</v>
          </cell>
          <cell r="BK140">
            <v>45067</v>
          </cell>
        </row>
        <row r="141">
          <cell r="B141" t="str">
            <v>HD78269</v>
          </cell>
          <cell r="C141" t="str">
            <v>HD785-7</v>
          </cell>
          <cell r="D141" t="str">
            <v>HD785</v>
          </cell>
          <cell r="E141">
            <v>44862</v>
          </cell>
          <cell r="F141">
            <v>4636.5</v>
          </cell>
          <cell r="G141">
            <v>16</v>
          </cell>
          <cell r="H141">
            <v>5676.5</v>
          </cell>
          <cell r="I141">
            <v>676.5</v>
          </cell>
          <cell r="J141" t="str">
            <v>HD7853</v>
          </cell>
          <cell r="K141">
            <v>3</v>
          </cell>
          <cell r="L141">
            <v>5750</v>
          </cell>
          <cell r="M141">
            <v>1750</v>
          </cell>
          <cell r="N141">
            <v>5756.5</v>
          </cell>
          <cell r="O141">
            <v>44932</v>
          </cell>
          <cell r="P141" t="str">
            <v>HD7855</v>
          </cell>
          <cell r="Q141">
            <v>5</v>
          </cell>
          <cell r="R141">
            <v>6000</v>
          </cell>
          <cell r="S141">
            <v>2000</v>
          </cell>
          <cell r="T141" t="e">
            <v>#REF!</v>
          </cell>
          <cell r="U141">
            <v>44947</v>
          </cell>
          <cell r="V141" t="str">
            <v>HD7851</v>
          </cell>
          <cell r="W141">
            <v>1</v>
          </cell>
          <cell r="X141">
            <v>6250</v>
          </cell>
          <cell r="Y141">
            <v>2250</v>
          </cell>
          <cell r="Z141" t="e">
            <v>#REF!</v>
          </cell>
          <cell r="AA141">
            <v>44963</v>
          </cell>
          <cell r="AB141" t="str">
            <v>HD7852</v>
          </cell>
          <cell r="AC141">
            <v>2</v>
          </cell>
          <cell r="AD141">
            <v>6500</v>
          </cell>
          <cell r="AE141">
            <v>2500</v>
          </cell>
          <cell r="AF141" t="e">
            <v>#REF!</v>
          </cell>
          <cell r="AG141">
            <v>44978</v>
          </cell>
          <cell r="AH141" t="str">
            <v>HD7853</v>
          </cell>
          <cell r="AI141">
            <v>3</v>
          </cell>
          <cell r="AJ141">
            <v>6750</v>
          </cell>
          <cell r="AK141">
            <v>2750</v>
          </cell>
          <cell r="AL141" t="e">
            <v>#REF!</v>
          </cell>
          <cell r="AM141">
            <v>44994</v>
          </cell>
          <cell r="AN141" t="str">
            <v>HD7854</v>
          </cell>
          <cell r="AO141">
            <v>4</v>
          </cell>
          <cell r="AP141">
            <v>7000</v>
          </cell>
          <cell r="AQ141">
            <v>3000</v>
          </cell>
          <cell r="AR141" t="e">
            <v>#REF!</v>
          </cell>
          <cell r="AS141">
            <v>45010</v>
          </cell>
          <cell r="AT141" t="str">
            <v>HD7851</v>
          </cell>
          <cell r="AU141">
            <v>1</v>
          </cell>
          <cell r="AV141">
            <v>7250</v>
          </cell>
          <cell r="AW141">
            <v>3250</v>
          </cell>
          <cell r="AX141" t="e">
            <v>#REF!</v>
          </cell>
          <cell r="AY141">
            <v>45025</v>
          </cell>
          <cell r="AZ141" t="str">
            <v>HD7852</v>
          </cell>
          <cell r="BA141">
            <v>2</v>
          </cell>
          <cell r="BB141">
            <v>7500</v>
          </cell>
          <cell r="BC141">
            <v>3500</v>
          </cell>
          <cell r="BD141" t="e">
            <v>#REF!</v>
          </cell>
          <cell r="BE141">
            <v>45041</v>
          </cell>
          <cell r="BF141" t="str">
            <v>HD7853</v>
          </cell>
          <cell r="BG141">
            <v>3</v>
          </cell>
          <cell r="BH141">
            <v>7750</v>
          </cell>
          <cell r="BI141">
            <v>3750</v>
          </cell>
          <cell r="BJ141" t="e">
            <v>#REF!</v>
          </cell>
          <cell r="BK141">
            <v>45057</v>
          </cell>
        </row>
        <row r="142">
          <cell r="B142" t="str">
            <v>HD78270</v>
          </cell>
          <cell r="C142" t="str">
            <v>HD785-7</v>
          </cell>
          <cell r="D142" t="str">
            <v>HD785</v>
          </cell>
          <cell r="E142">
            <v>44862</v>
          </cell>
          <cell r="F142">
            <v>4290.5</v>
          </cell>
          <cell r="G142">
            <v>16</v>
          </cell>
          <cell r="H142">
            <v>5330.5</v>
          </cell>
          <cell r="I142">
            <v>330.5</v>
          </cell>
          <cell r="J142" t="str">
            <v>HD7852</v>
          </cell>
          <cell r="K142">
            <v>2</v>
          </cell>
          <cell r="L142">
            <v>5500</v>
          </cell>
          <cell r="M142">
            <v>1500</v>
          </cell>
          <cell r="N142">
            <v>5506.5</v>
          </cell>
          <cell r="O142">
            <v>44938</v>
          </cell>
          <cell r="P142" t="str">
            <v>HD7853</v>
          </cell>
          <cell r="Q142">
            <v>3</v>
          </cell>
          <cell r="R142">
            <v>5750</v>
          </cell>
          <cell r="S142">
            <v>1750</v>
          </cell>
          <cell r="T142" t="e">
            <v>#REF!</v>
          </cell>
          <cell r="U142">
            <v>44953</v>
          </cell>
          <cell r="V142" t="str">
            <v>HD7855</v>
          </cell>
          <cell r="W142">
            <v>5</v>
          </cell>
          <cell r="X142">
            <v>6000</v>
          </cell>
          <cell r="Y142">
            <v>2000</v>
          </cell>
          <cell r="Z142" t="e">
            <v>#REF!</v>
          </cell>
          <cell r="AA142">
            <v>44969</v>
          </cell>
          <cell r="AB142" t="str">
            <v>HD7851</v>
          </cell>
          <cell r="AC142">
            <v>1</v>
          </cell>
          <cell r="AD142">
            <v>6250</v>
          </cell>
          <cell r="AE142">
            <v>2250</v>
          </cell>
          <cell r="AF142" t="e">
            <v>#REF!</v>
          </cell>
          <cell r="AG142">
            <v>44984</v>
          </cell>
          <cell r="AH142" t="str">
            <v>HD7852</v>
          </cell>
          <cell r="AI142">
            <v>2</v>
          </cell>
          <cell r="AJ142">
            <v>6500</v>
          </cell>
          <cell r="AK142">
            <v>2500</v>
          </cell>
          <cell r="AL142" t="e">
            <v>#REF!</v>
          </cell>
          <cell r="AM142">
            <v>45000</v>
          </cell>
          <cell r="AN142" t="str">
            <v>HD7853</v>
          </cell>
          <cell r="AO142">
            <v>3</v>
          </cell>
          <cell r="AP142">
            <v>6750</v>
          </cell>
          <cell r="AQ142">
            <v>2750</v>
          </cell>
          <cell r="AR142" t="e">
            <v>#REF!</v>
          </cell>
          <cell r="AS142">
            <v>45016</v>
          </cell>
          <cell r="AT142" t="str">
            <v>HD7854</v>
          </cell>
          <cell r="AU142">
            <v>4</v>
          </cell>
          <cell r="AV142">
            <v>7000</v>
          </cell>
          <cell r="AW142">
            <v>3000</v>
          </cell>
          <cell r="AX142" t="e">
            <v>#REF!</v>
          </cell>
          <cell r="AY142">
            <v>45031</v>
          </cell>
          <cell r="AZ142" t="str">
            <v>HD7851</v>
          </cell>
          <cell r="BA142">
            <v>1</v>
          </cell>
          <cell r="BB142">
            <v>7250</v>
          </cell>
          <cell r="BC142">
            <v>3250</v>
          </cell>
          <cell r="BD142" t="e">
            <v>#REF!</v>
          </cell>
          <cell r="BE142">
            <v>45047</v>
          </cell>
          <cell r="BF142" t="str">
            <v>HD7852</v>
          </cell>
          <cell r="BG142">
            <v>2</v>
          </cell>
          <cell r="BH142">
            <v>7500</v>
          </cell>
          <cell r="BI142">
            <v>3500</v>
          </cell>
          <cell r="BJ142" t="e">
            <v>#REF!</v>
          </cell>
          <cell r="BK142">
            <v>45063</v>
          </cell>
        </row>
        <row r="143">
          <cell r="B143" t="str">
            <v>HD78271</v>
          </cell>
          <cell r="C143" t="str">
            <v>HD785-7</v>
          </cell>
          <cell r="D143" t="str">
            <v>HD785</v>
          </cell>
          <cell r="E143">
            <v>44862</v>
          </cell>
          <cell r="F143">
            <v>4113.3</v>
          </cell>
          <cell r="G143">
            <v>16</v>
          </cell>
          <cell r="H143">
            <v>5153.3</v>
          </cell>
          <cell r="I143">
            <v>153.30000000000018</v>
          </cell>
          <cell r="J143" t="str">
            <v>HD7851</v>
          </cell>
          <cell r="K143">
            <v>1</v>
          </cell>
          <cell r="L143">
            <v>5250</v>
          </cell>
          <cell r="M143">
            <v>1250</v>
          </cell>
          <cell r="N143">
            <v>5249.3</v>
          </cell>
          <cell r="O143">
            <v>44933</v>
          </cell>
          <cell r="P143" t="str">
            <v>HD7852</v>
          </cell>
          <cell r="Q143">
            <v>2</v>
          </cell>
          <cell r="R143">
            <v>5500</v>
          </cell>
          <cell r="S143">
            <v>1500</v>
          </cell>
          <cell r="T143" t="e">
            <v>#REF!</v>
          </cell>
          <cell r="U143">
            <v>44949</v>
          </cell>
          <cell r="V143" t="str">
            <v>HD7853</v>
          </cell>
          <cell r="W143">
            <v>3</v>
          </cell>
          <cell r="X143">
            <v>5750</v>
          </cell>
          <cell r="Y143">
            <v>1750</v>
          </cell>
          <cell r="Z143" t="e">
            <v>#REF!</v>
          </cell>
          <cell r="AA143">
            <v>44964</v>
          </cell>
          <cell r="AB143" t="str">
            <v>HD7855</v>
          </cell>
          <cell r="AC143">
            <v>5</v>
          </cell>
          <cell r="AD143">
            <v>6000</v>
          </cell>
          <cell r="AE143">
            <v>2000</v>
          </cell>
          <cell r="AF143" t="e">
            <v>#REF!</v>
          </cell>
          <cell r="AG143">
            <v>44980</v>
          </cell>
          <cell r="AH143" t="str">
            <v>HD7851</v>
          </cell>
          <cell r="AI143">
            <v>1</v>
          </cell>
          <cell r="AJ143">
            <v>6250</v>
          </cell>
          <cell r="AK143">
            <v>2250</v>
          </cell>
          <cell r="AL143" t="e">
            <v>#REF!</v>
          </cell>
          <cell r="AM143">
            <v>44996</v>
          </cell>
          <cell r="AN143" t="str">
            <v>HD7852</v>
          </cell>
          <cell r="AO143">
            <v>2</v>
          </cell>
          <cell r="AP143">
            <v>6500</v>
          </cell>
          <cell r="AQ143">
            <v>2500</v>
          </cell>
          <cell r="AR143" t="e">
            <v>#REF!</v>
          </cell>
          <cell r="AS143">
            <v>45011</v>
          </cell>
          <cell r="AT143" t="str">
            <v>HD7853</v>
          </cell>
          <cell r="AU143">
            <v>3</v>
          </cell>
          <cell r="AV143">
            <v>6750</v>
          </cell>
          <cell r="AW143">
            <v>2750</v>
          </cell>
          <cell r="AX143" t="e">
            <v>#REF!</v>
          </cell>
          <cell r="AY143">
            <v>45027</v>
          </cell>
          <cell r="AZ143" t="str">
            <v>HD7854</v>
          </cell>
          <cell r="BA143">
            <v>4</v>
          </cell>
          <cell r="BB143">
            <v>7000</v>
          </cell>
          <cell r="BC143">
            <v>3000</v>
          </cell>
          <cell r="BD143" t="e">
            <v>#REF!</v>
          </cell>
          <cell r="BE143">
            <v>45042</v>
          </cell>
          <cell r="BF143" t="str">
            <v>HD7851</v>
          </cell>
          <cell r="BG143">
            <v>1</v>
          </cell>
          <cell r="BH143">
            <v>7250</v>
          </cell>
          <cell r="BI143">
            <v>3250</v>
          </cell>
          <cell r="BJ143" t="e">
            <v>#REF!</v>
          </cell>
          <cell r="BK143">
            <v>45058</v>
          </cell>
        </row>
        <row r="144">
          <cell r="B144" t="str">
            <v>HD78272</v>
          </cell>
          <cell r="C144" t="str">
            <v>HD785-7</v>
          </cell>
          <cell r="D144" t="str">
            <v>HD785</v>
          </cell>
          <cell r="E144">
            <v>44862</v>
          </cell>
          <cell r="F144">
            <v>4099.3999999999996</v>
          </cell>
          <cell r="G144">
            <v>16</v>
          </cell>
          <cell r="H144">
            <v>5139.3999999999996</v>
          </cell>
          <cell r="I144">
            <v>139.39999999999964</v>
          </cell>
          <cell r="J144" t="str">
            <v>HD7851</v>
          </cell>
          <cell r="K144">
            <v>1</v>
          </cell>
          <cell r="L144">
            <v>5250</v>
          </cell>
          <cell r="M144">
            <v>1250</v>
          </cell>
          <cell r="N144">
            <v>5251.4</v>
          </cell>
          <cell r="O144">
            <v>44934</v>
          </cell>
          <cell r="P144" t="str">
            <v>HD7852</v>
          </cell>
          <cell r="Q144">
            <v>2</v>
          </cell>
          <cell r="R144">
            <v>5500</v>
          </cell>
          <cell r="S144">
            <v>1500</v>
          </cell>
          <cell r="T144" t="e">
            <v>#REF!</v>
          </cell>
          <cell r="U144">
            <v>44950</v>
          </cell>
          <cell r="V144" t="str">
            <v>HD7853</v>
          </cell>
          <cell r="W144">
            <v>3</v>
          </cell>
          <cell r="X144">
            <v>5750</v>
          </cell>
          <cell r="Y144">
            <v>1750</v>
          </cell>
          <cell r="Z144" t="e">
            <v>#REF!</v>
          </cell>
          <cell r="AA144">
            <v>44965</v>
          </cell>
          <cell r="AB144" t="str">
            <v>HD7855</v>
          </cell>
          <cell r="AC144">
            <v>5</v>
          </cell>
          <cell r="AD144">
            <v>6000</v>
          </cell>
          <cell r="AE144">
            <v>2000</v>
          </cell>
          <cell r="AF144" t="e">
            <v>#REF!</v>
          </cell>
          <cell r="AG144">
            <v>44981</v>
          </cell>
          <cell r="AH144" t="str">
            <v>HD7851</v>
          </cell>
          <cell r="AI144">
            <v>1</v>
          </cell>
          <cell r="AJ144">
            <v>6250</v>
          </cell>
          <cell r="AK144">
            <v>2250</v>
          </cell>
          <cell r="AL144" t="e">
            <v>#REF!</v>
          </cell>
          <cell r="AM144">
            <v>44996</v>
          </cell>
          <cell r="AN144" t="str">
            <v>HD7852</v>
          </cell>
          <cell r="AO144">
            <v>2</v>
          </cell>
          <cell r="AP144">
            <v>6500</v>
          </cell>
          <cell r="AQ144">
            <v>2500</v>
          </cell>
          <cell r="AR144" t="e">
            <v>#REF!</v>
          </cell>
          <cell r="AS144">
            <v>45012</v>
          </cell>
          <cell r="AT144" t="str">
            <v>HD7853</v>
          </cell>
          <cell r="AU144">
            <v>3</v>
          </cell>
          <cell r="AV144">
            <v>6750</v>
          </cell>
          <cell r="AW144">
            <v>2750</v>
          </cell>
          <cell r="AX144" t="e">
            <v>#REF!</v>
          </cell>
          <cell r="AY144">
            <v>45028</v>
          </cell>
          <cell r="AZ144" t="str">
            <v>HD7854</v>
          </cell>
          <cell r="BA144">
            <v>4</v>
          </cell>
          <cell r="BB144">
            <v>7000</v>
          </cell>
          <cell r="BC144">
            <v>3000</v>
          </cell>
          <cell r="BD144" t="e">
            <v>#REF!</v>
          </cell>
          <cell r="BE144">
            <v>45043</v>
          </cell>
          <cell r="BF144" t="str">
            <v>HD7851</v>
          </cell>
          <cell r="BG144">
            <v>1</v>
          </cell>
          <cell r="BH144">
            <v>7250</v>
          </cell>
          <cell r="BI144">
            <v>3250</v>
          </cell>
          <cell r="BJ144" t="e">
            <v>#REF!</v>
          </cell>
          <cell r="BK144">
            <v>45059</v>
          </cell>
        </row>
        <row r="145">
          <cell r="B145" t="str">
            <v>H57083AMM</v>
          </cell>
          <cell r="C145" t="str">
            <v>HD785-7</v>
          </cell>
          <cell r="D145" t="str">
            <v>HD785</v>
          </cell>
          <cell r="E145">
            <v>44862</v>
          </cell>
          <cell r="F145">
            <v>4026.4</v>
          </cell>
          <cell r="G145">
            <v>16</v>
          </cell>
          <cell r="H145">
            <v>5066.3999999999996</v>
          </cell>
          <cell r="I145">
            <v>66.399999999999636</v>
          </cell>
          <cell r="J145" t="str">
            <v>HD7851</v>
          </cell>
          <cell r="K145">
            <v>1</v>
          </cell>
          <cell r="L145">
            <v>5250</v>
          </cell>
          <cell r="M145">
            <v>1250</v>
          </cell>
          <cell r="N145">
            <v>5242.3999999999996</v>
          </cell>
          <cell r="O145">
            <v>44938</v>
          </cell>
          <cell r="P145" t="str">
            <v>HD7852</v>
          </cell>
          <cell r="Q145">
            <v>2</v>
          </cell>
          <cell r="R145">
            <v>5500</v>
          </cell>
          <cell r="S145">
            <v>1500</v>
          </cell>
          <cell r="T145" t="e">
            <v>#REF!</v>
          </cell>
          <cell r="U145">
            <v>44954</v>
          </cell>
          <cell r="V145" t="str">
            <v>HD7853</v>
          </cell>
          <cell r="W145">
            <v>3</v>
          </cell>
          <cell r="X145">
            <v>5750</v>
          </cell>
          <cell r="Y145">
            <v>1750</v>
          </cell>
          <cell r="Z145" t="e">
            <v>#REF!</v>
          </cell>
          <cell r="AA145">
            <v>44970</v>
          </cell>
          <cell r="AB145" t="str">
            <v>HD7855</v>
          </cell>
          <cell r="AC145">
            <v>5</v>
          </cell>
          <cell r="AD145">
            <v>6000</v>
          </cell>
          <cell r="AE145">
            <v>2000</v>
          </cell>
          <cell r="AF145" t="e">
            <v>#REF!</v>
          </cell>
          <cell r="AG145">
            <v>44985</v>
          </cell>
          <cell r="AH145" t="str">
            <v>HD7851</v>
          </cell>
          <cell r="AI145">
            <v>1</v>
          </cell>
          <cell r="AJ145">
            <v>6250</v>
          </cell>
          <cell r="AK145">
            <v>2250</v>
          </cell>
          <cell r="AL145" t="e">
            <v>#REF!</v>
          </cell>
          <cell r="AM145">
            <v>45001</v>
          </cell>
          <cell r="AN145" t="str">
            <v>HD7852</v>
          </cell>
          <cell r="AO145">
            <v>2</v>
          </cell>
          <cell r="AP145">
            <v>6500</v>
          </cell>
          <cell r="AQ145">
            <v>2500</v>
          </cell>
          <cell r="AR145" t="e">
            <v>#REF!</v>
          </cell>
          <cell r="AS145">
            <v>45017</v>
          </cell>
          <cell r="AT145" t="str">
            <v>HD7853</v>
          </cell>
          <cell r="AU145">
            <v>3</v>
          </cell>
          <cell r="AV145">
            <v>6750</v>
          </cell>
          <cell r="AW145">
            <v>2750</v>
          </cell>
          <cell r="AX145" t="e">
            <v>#REF!</v>
          </cell>
          <cell r="AY145">
            <v>45032</v>
          </cell>
          <cell r="AZ145" t="str">
            <v>HD7854</v>
          </cell>
          <cell r="BA145">
            <v>4</v>
          </cell>
          <cell r="BB145">
            <v>7000</v>
          </cell>
          <cell r="BC145">
            <v>3000</v>
          </cell>
          <cell r="BD145" t="e">
            <v>#REF!</v>
          </cell>
          <cell r="BE145">
            <v>45048</v>
          </cell>
          <cell r="BF145" t="str">
            <v>HD7851</v>
          </cell>
          <cell r="BG145">
            <v>1</v>
          </cell>
          <cell r="BH145">
            <v>7250</v>
          </cell>
          <cell r="BI145">
            <v>3250</v>
          </cell>
          <cell r="BJ145" t="e">
            <v>#REF!</v>
          </cell>
          <cell r="BK145">
            <v>45063</v>
          </cell>
        </row>
        <row r="146">
          <cell r="B146" t="str">
            <v>H57084AMM</v>
          </cell>
          <cell r="C146" t="str">
            <v>HD785-7</v>
          </cell>
          <cell r="D146" t="str">
            <v>HD785</v>
          </cell>
          <cell r="E146">
            <v>44862</v>
          </cell>
          <cell r="F146">
            <v>4100.8</v>
          </cell>
          <cell r="G146">
            <v>16</v>
          </cell>
          <cell r="H146">
            <v>5140.8</v>
          </cell>
          <cell r="I146">
            <v>140.80000000000018</v>
          </cell>
          <cell r="J146" t="str">
            <v>HD7851</v>
          </cell>
          <cell r="K146">
            <v>1</v>
          </cell>
          <cell r="L146">
            <v>5250</v>
          </cell>
          <cell r="M146">
            <v>1250</v>
          </cell>
          <cell r="N146">
            <v>5252.8</v>
          </cell>
          <cell r="O146">
            <v>44934</v>
          </cell>
          <cell r="P146" t="str">
            <v>HD7852</v>
          </cell>
          <cell r="Q146">
            <v>2</v>
          </cell>
          <cell r="R146">
            <v>5500</v>
          </cell>
          <cell r="S146">
            <v>1500</v>
          </cell>
          <cell r="T146" t="e">
            <v>#REF!</v>
          </cell>
          <cell r="U146">
            <v>44949</v>
          </cell>
          <cell r="V146" t="str">
            <v>HD7853</v>
          </cell>
          <cell r="W146">
            <v>3</v>
          </cell>
          <cell r="X146">
            <v>5750</v>
          </cell>
          <cell r="Y146">
            <v>1750</v>
          </cell>
          <cell r="Z146" t="e">
            <v>#REF!</v>
          </cell>
          <cell r="AA146">
            <v>44965</v>
          </cell>
          <cell r="AB146" t="str">
            <v>HD7855</v>
          </cell>
          <cell r="AC146">
            <v>5</v>
          </cell>
          <cell r="AD146">
            <v>6000</v>
          </cell>
          <cell r="AE146">
            <v>2000</v>
          </cell>
          <cell r="AF146" t="e">
            <v>#REF!</v>
          </cell>
          <cell r="AG146">
            <v>44981</v>
          </cell>
          <cell r="AH146" t="str">
            <v>HD7851</v>
          </cell>
          <cell r="AI146">
            <v>1</v>
          </cell>
          <cell r="AJ146">
            <v>6250</v>
          </cell>
          <cell r="AK146">
            <v>2250</v>
          </cell>
          <cell r="AL146" t="e">
            <v>#REF!</v>
          </cell>
          <cell r="AM146">
            <v>44996</v>
          </cell>
          <cell r="AN146" t="str">
            <v>HD7852</v>
          </cell>
          <cell r="AO146">
            <v>2</v>
          </cell>
          <cell r="AP146">
            <v>6500</v>
          </cell>
          <cell r="AQ146">
            <v>2500</v>
          </cell>
          <cell r="AR146" t="e">
            <v>#REF!</v>
          </cell>
          <cell r="AS146">
            <v>45012</v>
          </cell>
          <cell r="AT146" t="str">
            <v>HD7853</v>
          </cell>
          <cell r="AU146">
            <v>3</v>
          </cell>
          <cell r="AV146">
            <v>6750</v>
          </cell>
          <cell r="AW146">
            <v>2750</v>
          </cell>
          <cell r="AX146" t="e">
            <v>#REF!</v>
          </cell>
          <cell r="AY146">
            <v>45028</v>
          </cell>
          <cell r="AZ146" t="str">
            <v>HD7854</v>
          </cell>
          <cell r="BA146">
            <v>4</v>
          </cell>
          <cell r="BB146">
            <v>7000</v>
          </cell>
          <cell r="BC146">
            <v>3000</v>
          </cell>
          <cell r="BD146" t="e">
            <v>#REF!</v>
          </cell>
          <cell r="BE146">
            <v>45043</v>
          </cell>
          <cell r="BF146" t="str">
            <v>HD7851</v>
          </cell>
          <cell r="BG146">
            <v>1</v>
          </cell>
          <cell r="BH146">
            <v>7250</v>
          </cell>
          <cell r="BI146">
            <v>3250</v>
          </cell>
          <cell r="BJ146" t="e">
            <v>#REF!</v>
          </cell>
          <cell r="BK146">
            <v>45059</v>
          </cell>
        </row>
        <row r="147">
          <cell r="B147" t="str">
            <v>H57085AMM</v>
          </cell>
          <cell r="C147" t="str">
            <v>HD785-7</v>
          </cell>
          <cell r="D147" t="str">
            <v>HD785</v>
          </cell>
          <cell r="E147">
            <v>44862</v>
          </cell>
          <cell r="F147">
            <v>3931.5</v>
          </cell>
          <cell r="G147">
            <v>16</v>
          </cell>
          <cell r="H147">
            <v>4971.5</v>
          </cell>
          <cell r="I147">
            <v>971.5</v>
          </cell>
          <cell r="J147" t="str">
            <v>HD7854</v>
          </cell>
          <cell r="K147">
            <v>4</v>
          </cell>
          <cell r="L147">
            <v>5000</v>
          </cell>
          <cell r="M147">
            <v>1000</v>
          </cell>
          <cell r="N147">
            <v>5003.5</v>
          </cell>
          <cell r="O147">
            <v>44929</v>
          </cell>
          <cell r="P147" t="str">
            <v>HD7851</v>
          </cell>
          <cell r="Q147">
            <v>1</v>
          </cell>
          <cell r="R147">
            <v>5250</v>
          </cell>
          <cell r="S147">
            <v>1250</v>
          </cell>
          <cell r="T147" t="e">
            <v>#REF!</v>
          </cell>
          <cell r="U147">
            <v>44944</v>
          </cell>
          <cell r="V147" t="str">
            <v>HD7852</v>
          </cell>
          <cell r="W147">
            <v>2</v>
          </cell>
          <cell r="X147">
            <v>5500</v>
          </cell>
          <cell r="Y147">
            <v>1500</v>
          </cell>
          <cell r="Z147" t="e">
            <v>#REF!</v>
          </cell>
          <cell r="AA147">
            <v>44960</v>
          </cell>
          <cell r="AB147" t="str">
            <v>HD7853</v>
          </cell>
          <cell r="AC147">
            <v>3</v>
          </cell>
          <cell r="AD147">
            <v>5750</v>
          </cell>
          <cell r="AE147">
            <v>1750</v>
          </cell>
          <cell r="AF147" t="e">
            <v>#REF!</v>
          </cell>
          <cell r="AG147">
            <v>44976</v>
          </cell>
          <cell r="AH147" t="str">
            <v>HD7855</v>
          </cell>
          <cell r="AI147">
            <v>5</v>
          </cell>
          <cell r="AJ147">
            <v>6000</v>
          </cell>
          <cell r="AK147">
            <v>2000</v>
          </cell>
          <cell r="AL147" t="e">
            <v>#REF!</v>
          </cell>
          <cell r="AM147">
            <v>44991</v>
          </cell>
          <cell r="AN147" t="str">
            <v>HD7851</v>
          </cell>
          <cell r="AO147">
            <v>1</v>
          </cell>
          <cell r="AP147">
            <v>6250</v>
          </cell>
          <cell r="AQ147">
            <v>2250</v>
          </cell>
          <cell r="AR147" t="e">
            <v>#REF!</v>
          </cell>
          <cell r="AS147">
            <v>45007</v>
          </cell>
          <cell r="AT147" t="str">
            <v>HD7852</v>
          </cell>
          <cell r="AU147">
            <v>2</v>
          </cell>
          <cell r="AV147">
            <v>6500</v>
          </cell>
          <cell r="AW147">
            <v>2500</v>
          </cell>
          <cell r="AX147" t="e">
            <v>#REF!</v>
          </cell>
          <cell r="AY147">
            <v>45023</v>
          </cell>
          <cell r="AZ147" t="str">
            <v>HD7853</v>
          </cell>
          <cell r="BA147">
            <v>3</v>
          </cell>
          <cell r="BB147">
            <v>6750</v>
          </cell>
          <cell r="BC147">
            <v>2750</v>
          </cell>
          <cell r="BD147" t="e">
            <v>#REF!</v>
          </cell>
          <cell r="BE147">
            <v>45038</v>
          </cell>
          <cell r="BF147" t="str">
            <v>HD7854</v>
          </cell>
          <cell r="BG147">
            <v>4</v>
          </cell>
          <cell r="BH147">
            <v>7000</v>
          </cell>
          <cell r="BI147">
            <v>3000</v>
          </cell>
          <cell r="BJ147" t="e">
            <v>#REF!</v>
          </cell>
          <cell r="BK147">
            <v>45054</v>
          </cell>
        </row>
        <row r="148">
          <cell r="B148" t="str">
            <v>HD78276</v>
          </cell>
          <cell r="C148" t="str">
            <v>HD785-7</v>
          </cell>
          <cell r="D148" t="str">
            <v>HD785</v>
          </cell>
          <cell r="E148">
            <v>44862</v>
          </cell>
          <cell r="F148">
            <v>4184</v>
          </cell>
          <cell r="G148">
            <v>16</v>
          </cell>
          <cell r="H148">
            <v>5224</v>
          </cell>
          <cell r="I148">
            <v>224</v>
          </cell>
          <cell r="J148" t="str">
            <v>HD7851</v>
          </cell>
          <cell r="K148">
            <v>1</v>
          </cell>
          <cell r="L148">
            <v>5250</v>
          </cell>
          <cell r="M148">
            <v>1250</v>
          </cell>
          <cell r="N148">
            <v>5256</v>
          </cell>
          <cell r="O148">
            <v>44929</v>
          </cell>
          <cell r="P148" t="str">
            <v>HD7852</v>
          </cell>
          <cell r="Q148">
            <v>2</v>
          </cell>
          <cell r="R148">
            <v>5500</v>
          </cell>
          <cell r="S148">
            <v>1500</v>
          </cell>
          <cell r="T148" t="e">
            <v>#REF!</v>
          </cell>
          <cell r="U148">
            <v>44944</v>
          </cell>
          <cell r="V148" t="str">
            <v>HD7853</v>
          </cell>
          <cell r="W148">
            <v>3</v>
          </cell>
          <cell r="X148">
            <v>5750</v>
          </cell>
          <cell r="Y148">
            <v>1750</v>
          </cell>
          <cell r="Z148" t="e">
            <v>#REF!</v>
          </cell>
          <cell r="AA148">
            <v>44960</v>
          </cell>
          <cell r="AB148" t="str">
            <v>HD7855</v>
          </cell>
          <cell r="AC148">
            <v>5</v>
          </cell>
          <cell r="AD148">
            <v>6000</v>
          </cell>
          <cell r="AE148">
            <v>2000</v>
          </cell>
          <cell r="AF148" t="e">
            <v>#REF!</v>
          </cell>
          <cell r="AG148">
            <v>44976</v>
          </cell>
          <cell r="AH148" t="str">
            <v>HD7851</v>
          </cell>
          <cell r="AI148">
            <v>1</v>
          </cell>
          <cell r="AJ148">
            <v>6250</v>
          </cell>
          <cell r="AK148">
            <v>2250</v>
          </cell>
          <cell r="AL148" t="e">
            <v>#REF!</v>
          </cell>
          <cell r="AM148">
            <v>44991</v>
          </cell>
          <cell r="AN148" t="str">
            <v>HD7852</v>
          </cell>
          <cell r="AO148">
            <v>2</v>
          </cell>
          <cell r="AP148">
            <v>6500</v>
          </cell>
          <cell r="AQ148">
            <v>2500</v>
          </cell>
          <cell r="AR148" t="e">
            <v>#REF!</v>
          </cell>
          <cell r="AS148">
            <v>45007</v>
          </cell>
          <cell r="AT148" t="str">
            <v>HD7853</v>
          </cell>
          <cell r="AU148">
            <v>3</v>
          </cell>
          <cell r="AV148">
            <v>6750</v>
          </cell>
          <cell r="AW148">
            <v>2750</v>
          </cell>
          <cell r="AX148" t="e">
            <v>#REF!</v>
          </cell>
          <cell r="AY148">
            <v>45022</v>
          </cell>
          <cell r="AZ148" t="str">
            <v>HD7854</v>
          </cell>
          <cell r="BA148">
            <v>4</v>
          </cell>
          <cell r="BB148">
            <v>7000</v>
          </cell>
          <cell r="BC148">
            <v>3000</v>
          </cell>
          <cell r="BD148" t="e">
            <v>#REF!</v>
          </cell>
          <cell r="BE148">
            <v>45038</v>
          </cell>
          <cell r="BF148" t="str">
            <v>HD7851</v>
          </cell>
          <cell r="BG148">
            <v>1</v>
          </cell>
          <cell r="BH148">
            <v>7250</v>
          </cell>
          <cell r="BI148">
            <v>3250</v>
          </cell>
          <cell r="BJ148" t="e">
            <v>#REF!</v>
          </cell>
          <cell r="BK148">
            <v>45054</v>
          </cell>
        </row>
        <row r="149">
          <cell r="B149" t="str">
            <v>HD78277</v>
          </cell>
          <cell r="C149" t="str">
            <v>HD785-7</v>
          </cell>
          <cell r="D149" t="str">
            <v>HD785</v>
          </cell>
          <cell r="E149">
            <v>44862</v>
          </cell>
          <cell r="F149">
            <v>3869.8</v>
          </cell>
          <cell r="G149">
            <v>16</v>
          </cell>
          <cell r="H149">
            <v>4909.8</v>
          </cell>
          <cell r="I149">
            <v>909.80000000000018</v>
          </cell>
          <cell r="J149" t="str">
            <v>HD7854</v>
          </cell>
          <cell r="K149">
            <v>4</v>
          </cell>
          <cell r="L149">
            <v>5000</v>
          </cell>
          <cell r="M149">
            <v>1000</v>
          </cell>
          <cell r="N149">
            <v>5005.8</v>
          </cell>
          <cell r="O149">
            <v>44933</v>
          </cell>
          <cell r="P149" t="str">
            <v>HD7851</v>
          </cell>
          <cell r="Q149">
            <v>1</v>
          </cell>
          <cell r="R149">
            <v>5250</v>
          </cell>
          <cell r="S149">
            <v>1250</v>
          </cell>
          <cell r="T149" t="e">
            <v>#REF!</v>
          </cell>
          <cell r="U149">
            <v>44948</v>
          </cell>
          <cell r="V149" t="str">
            <v>HD7852</v>
          </cell>
          <cell r="W149">
            <v>2</v>
          </cell>
          <cell r="X149">
            <v>5500</v>
          </cell>
          <cell r="Y149">
            <v>1500</v>
          </cell>
          <cell r="Z149" t="e">
            <v>#REF!</v>
          </cell>
          <cell r="AA149">
            <v>44964</v>
          </cell>
          <cell r="AB149" t="str">
            <v>HD7853</v>
          </cell>
          <cell r="AC149">
            <v>3</v>
          </cell>
          <cell r="AD149">
            <v>5750</v>
          </cell>
          <cell r="AE149">
            <v>1750</v>
          </cell>
          <cell r="AF149" t="e">
            <v>#REF!</v>
          </cell>
          <cell r="AG149">
            <v>44980</v>
          </cell>
          <cell r="AH149" t="str">
            <v>HD7855</v>
          </cell>
          <cell r="AI149">
            <v>5</v>
          </cell>
          <cell r="AJ149">
            <v>6000</v>
          </cell>
          <cell r="AK149">
            <v>2000</v>
          </cell>
          <cell r="AL149" t="e">
            <v>#REF!</v>
          </cell>
          <cell r="AM149">
            <v>44995</v>
          </cell>
          <cell r="AN149" t="str">
            <v>HD7851</v>
          </cell>
          <cell r="AO149">
            <v>1</v>
          </cell>
          <cell r="AP149">
            <v>6250</v>
          </cell>
          <cell r="AQ149">
            <v>2250</v>
          </cell>
          <cell r="AR149" t="e">
            <v>#REF!</v>
          </cell>
          <cell r="AS149">
            <v>45011</v>
          </cell>
          <cell r="AT149" t="str">
            <v>HD7852</v>
          </cell>
          <cell r="AU149">
            <v>2</v>
          </cell>
          <cell r="AV149">
            <v>6500</v>
          </cell>
          <cell r="AW149">
            <v>2500</v>
          </cell>
          <cell r="AX149" t="e">
            <v>#REF!</v>
          </cell>
          <cell r="AY149">
            <v>45026</v>
          </cell>
          <cell r="AZ149" t="str">
            <v>HD7853</v>
          </cell>
          <cell r="BA149">
            <v>3</v>
          </cell>
          <cell r="BB149">
            <v>6750</v>
          </cell>
          <cell r="BC149">
            <v>2750</v>
          </cell>
          <cell r="BD149" t="e">
            <v>#REF!</v>
          </cell>
          <cell r="BE149">
            <v>45042</v>
          </cell>
          <cell r="BF149" t="str">
            <v>HD7854</v>
          </cell>
          <cell r="BG149">
            <v>4</v>
          </cell>
          <cell r="BH149">
            <v>7000</v>
          </cell>
          <cell r="BI149">
            <v>3000</v>
          </cell>
          <cell r="BJ149" t="e">
            <v>#REF!</v>
          </cell>
          <cell r="BK149">
            <v>45058</v>
          </cell>
        </row>
        <row r="150">
          <cell r="B150" t="str">
            <v>H57086AMM</v>
          </cell>
          <cell r="C150" t="str">
            <v>HD785-7</v>
          </cell>
          <cell r="D150" t="str">
            <v>HD785</v>
          </cell>
          <cell r="E150">
            <v>44862</v>
          </cell>
          <cell r="F150">
            <v>3933.2</v>
          </cell>
          <cell r="G150">
            <v>16</v>
          </cell>
          <cell r="H150">
            <v>4973.2</v>
          </cell>
          <cell r="I150">
            <v>973.19999999999982</v>
          </cell>
          <cell r="J150" t="str">
            <v>HD7854</v>
          </cell>
          <cell r="K150">
            <v>4</v>
          </cell>
          <cell r="L150">
            <v>5000</v>
          </cell>
          <cell r="M150">
            <v>1000</v>
          </cell>
          <cell r="N150">
            <v>5005.2</v>
          </cell>
          <cell r="O150">
            <v>44929</v>
          </cell>
          <cell r="P150" t="str">
            <v>HD7851</v>
          </cell>
          <cell r="Q150">
            <v>1</v>
          </cell>
          <cell r="R150">
            <v>5250</v>
          </cell>
          <cell r="S150">
            <v>1250</v>
          </cell>
          <cell r="T150" t="e">
            <v>#REF!</v>
          </cell>
          <cell r="U150">
            <v>44944</v>
          </cell>
          <cell r="V150" t="str">
            <v>HD7852</v>
          </cell>
          <cell r="W150">
            <v>2</v>
          </cell>
          <cell r="X150">
            <v>5500</v>
          </cell>
          <cell r="Y150">
            <v>1500</v>
          </cell>
          <cell r="Z150" t="e">
            <v>#REF!</v>
          </cell>
          <cell r="AA150">
            <v>44960</v>
          </cell>
          <cell r="AB150" t="str">
            <v>HD7853</v>
          </cell>
          <cell r="AC150">
            <v>3</v>
          </cell>
          <cell r="AD150">
            <v>5750</v>
          </cell>
          <cell r="AE150">
            <v>1750</v>
          </cell>
          <cell r="AF150" t="e">
            <v>#REF!</v>
          </cell>
          <cell r="AG150">
            <v>44976</v>
          </cell>
          <cell r="AH150" t="str">
            <v>HD7855</v>
          </cell>
          <cell r="AI150">
            <v>5</v>
          </cell>
          <cell r="AJ150">
            <v>6000</v>
          </cell>
          <cell r="AK150">
            <v>2000</v>
          </cell>
          <cell r="AL150" t="e">
            <v>#REF!</v>
          </cell>
          <cell r="AM150">
            <v>44991</v>
          </cell>
          <cell r="AN150" t="str">
            <v>HD7851</v>
          </cell>
          <cell r="AO150">
            <v>1</v>
          </cell>
          <cell r="AP150">
            <v>6250</v>
          </cell>
          <cell r="AQ150">
            <v>2250</v>
          </cell>
          <cell r="AR150" t="e">
            <v>#REF!</v>
          </cell>
          <cell r="AS150">
            <v>45007</v>
          </cell>
          <cell r="AT150" t="str">
            <v>HD7852</v>
          </cell>
          <cell r="AU150">
            <v>2</v>
          </cell>
          <cell r="AV150">
            <v>6500</v>
          </cell>
          <cell r="AW150">
            <v>2500</v>
          </cell>
          <cell r="AX150" t="e">
            <v>#REF!</v>
          </cell>
          <cell r="AY150">
            <v>45022</v>
          </cell>
          <cell r="AZ150" t="str">
            <v>HD7853</v>
          </cell>
          <cell r="BA150">
            <v>3</v>
          </cell>
          <cell r="BB150">
            <v>6750</v>
          </cell>
          <cell r="BC150">
            <v>2750</v>
          </cell>
          <cell r="BD150" t="e">
            <v>#REF!</v>
          </cell>
          <cell r="BE150">
            <v>45038</v>
          </cell>
          <cell r="BF150" t="str">
            <v>HD7854</v>
          </cell>
          <cell r="BG150">
            <v>4</v>
          </cell>
          <cell r="BH150">
            <v>7000</v>
          </cell>
          <cell r="BI150">
            <v>3000</v>
          </cell>
          <cell r="BJ150" t="e">
            <v>#REF!</v>
          </cell>
          <cell r="BK150">
            <v>45054</v>
          </cell>
        </row>
        <row r="151">
          <cell r="B151" t="str">
            <v>H57087AMM</v>
          </cell>
          <cell r="C151" t="str">
            <v>HD785-7</v>
          </cell>
          <cell r="D151" t="str">
            <v>HD785</v>
          </cell>
          <cell r="E151">
            <v>44862</v>
          </cell>
          <cell r="F151">
            <v>3648.8</v>
          </cell>
          <cell r="G151">
            <v>16</v>
          </cell>
          <cell r="H151">
            <v>4688.8</v>
          </cell>
          <cell r="I151">
            <v>688.80000000000018</v>
          </cell>
          <cell r="J151" t="str">
            <v>HD7853</v>
          </cell>
          <cell r="K151">
            <v>3</v>
          </cell>
          <cell r="L151">
            <v>4750</v>
          </cell>
          <cell r="M151">
            <v>750</v>
          </cell>
          <cell r="N151">
            <v>4752.8</v>
          </cell>
          <cell r="O151">
            <v>44931</v>
          </cell>
          <cell r="P151" t="str">
            <v>HD7854</v>
          </cell>
          <cell r="Q151">
            <v>4</v>
          </cell>
          <cell r="R151">
            <v>5000</v>
          </cell>
          <cell r="S151">
            <v>1000</v>
          </cell>
          <cell r="T151" t="e">
            <v>#REF!</v>
          </cell>
          <cell r="U151">
            <v>44946</v>
          </cell>
          <cell r="V151" t="str">
            <v>HD7851</v>
          </cell>
          <cell r="W151">
            <v>1</v>
          </cell>
          <cell r="X151">
            <v>5250</v>
          </cell>
          <cell r="Y151">
            <v>1250</v>
          </cell>
          <cell r="Z151" t="e">
            <v>#REF!</v>
          </cell>
          <cell r="AA151">
            <v>44962</v>
          </cell>
          <cell r="AB151" t="str">
            <v>HD7852</v>
          </cell>
          <cell r="AC151">
            <v>2</v>
          </cell>
          <cell r="AD151">
            <v>5500</v>
          </cell>
          <cell r="AE151">
            <v>1500</v>
          </cell>
          <cell r="AF151" t="e">
            <v>#REF!</v>
          </cell>
          <cell r="AG151">
            <v>44978</v>
          </cell>
          <cell r="AH151" t="str">
            <v>HD7853</v>
          </cell>
          <cell r="AI151">
            <v>3</v>
          </cell>
          <cell r="AJ151">
            <v>5750</v>
          </cell>
          <cell r="AK151">
            <v>1750</v>
          </cell>
          <cell r="AL151" t="e">
            <v>#REF!</v>
          </cell>
          <cell r="AM151">
            <v>44993</v>
          </cell>
          <cell r="AN151" t="str">
            <v>HD7855</v>
          </cell>
          <cell r="AO151">
            <v>5</v>
          </cell>
          <cell r="AP151">
            <v>6000</v>
          </cell>
          <cell r="AQ151">
            <v>2000</v>
          </cell>
          <cell r="AR151" t="e">
            <v>#REF!</v>
          </cell>
          <cell r="AS151">
            <v>45009</v>
          </cell>
          <cell r="AT151" t="str">
            <v>HD7851</v>
          </cell>
          <cell r="AU151">
            <v>1</v>
          </cell>
          <cell r="AV151">
            <v>6250</v>
          </cell>
          <cell r="AW151">
            <v>2250</v>
          </cell>
          <cell r="AX151" t="e">
            <v>#REF!</v>
          </cell>
          <cell r="AY151">
            <v>45025</v>
          </cell>
          <cell r="AZ151" t="str">
            <v>HD7852</v>
          </cell>
          <cell r="BA151">
            <v>2</v>
          </cell>
          <cell r="BB151">
            <v>6500</v>
          </cell>
          <cell r="BC151">
            <v>2500</v>
          </cell>
          <cell r="BD151" t="e">
            <v>#REF!</v>
          </cell>
          <cell r="BE151">
            <v>45040</v>
          </cell>
          <cell r="BF151" t="str">
            <v>HD7853</v>
          </cell>
          <cell r="BG151">
            <v>3</v>
          </cell>
          <cell r="BH151">
            <v>6750</v>
          </cell>
          <cell r="BI151">
            <v>2750</v>
          </cell>
          <cell r="BJ151" t="e">
            <v>#REF!</v>
          </cell>
          <cell r="BK151">
            <v>45056</v>
          </cell>
        </row>
        <row r="152">
          <cell r="B152" t="str">
            <v>H57088AMM</v>
          </cell>
          <cell r="C152" t="str">
            <v>HD785-7</v>
          </cell>
          <cell r="D152" t="str">
            <v>HD785</v>
          </cell>
          <cell r="E152">
            <v>44862</v>
          </cell>
          <cell r="F152">
            <v>3393.5</v>
          </cell>
          <cell r="G152">
            <v>16</v>
          </cell>
          <cell r="H152">
            <v>4433.5</v>
          </cell>
          <cell r="I152">
            <v>433.5</v>
          </cell>
          <cell r="J152" t="str">
            <v>HD7852</v>
          </cell>
          <cell r="K152">
            <v>2</v>
          </cell>
          <cell r="L152">
            <v>4500</v>
          </cell>
          <cell r="M152">
            <v>500</v>
          </cell>
          <cell r="N152">
            <v>4497.5</v>
          </cell>
          <cell r="O152">
            <v>44931</v>
          </cell>
          <cell r="P152" t="str">
            <v>HD7853</v>
          </cell>
          <cell r="Q152">
            <v>3</v>
          </cell>
          <cell r="R152">
            <v>4750</v>
          </cell>
          <cell r="S152">
            <v>750</v>
          </cell>
          <cell r="T152" t="e">
            <v>#REF!</v>
          </cell>
          <cell r="U152">
            <v>44947</v>
          </cell>
          <cell r="V152" t="str">
            <v>HD7854</v>
          </cell>
          <cell r="W152">
            <v>4</v>
          </cell>
          <cell r="X152">
            <v>5000</v>
          </cell>
          <cell r="Y152">
            <v>1000</v>
          </cell>
          <cell r="Z152" t="e">
            <v>#REF!</v>
          </cell>
          <cell r="AA152">
            <v>44962</v>
          </cell>
          <cell r="AB152" t="str">
            <v>HD7851</v>
          </cell>
          <cell r="AC152">
            <v>1</v>
          </cell>
          <cell r="AD152">
            <v>5250</v>
          </cell>
          <cell r="AE152">
            <v>1250</v>
          </cell>
          <cell r="AF152" t="e">
            <v>#REF!</v>
          </cell>
          <cell r="AG152">
            <v>44978</v>
          </cell>
          <cell r="AH152" t="str">
            <v>HD7852</v>
          </cell>
          <cell r="AI152">
            <v>2</v>
          </cell>
          <cell r="AJ152">
            <v>5500</v>
          </cell>
          <cell r="AK152">
            <v>1500</v>
          </cell>
          <cell r="AL152" t="e">
            <v>#REF!</v>
          </cell>
          <cell r="AM152">
            <v>44994</v>
          </cell>
          <cell r="AN152" t="str">
            <v>HD7853</v>
          </cell>
          <cell r="AO152">
            <v>3</v>
          </cell>
          <cell r="AP152">
            <v>5750</v>
          </cell>
          <cell r="AQ152">
            <v>1750</v>
          </cell>
          <cell r="AR152" t="e">
            <v>#REF!</v>
          </cell>
          <cell r="AS152">
            <v>45009</v>
          </cell>
          <cell r="AT152" t="str">
            <v>HD7855</v>
          </cell>
          <cell r="AU152">
            <v>5</v>
          </cell>
          <cell r="AV152">
            <v>6000</v>
          </cell>
          <cell r="AW152">
            <v>2000</v>
          </cell>
          <cell r="AX152" t="e">
            <v>#REF!</v>
          </cell>
          <cell r="AY152">
            <v>45025</v>
          </cell>
          <cell r="AZ152" t="str">
            <v>HD7851</v>
          </cell>
          <cell r="BA152">
            <v>1</v>
          </cell>
          <cell r="BB152">
            <v>6250</v>
          </cell>
          <cell r="BC152">
            <v>2250</v>
          </cell>
          <cell r="BD152" t="e">
            <v>#REF!</v>
          </cell>
          <cell r="BE152">
            <v>45041</v>
          </cell>
          <cell r="BF152" t="str">
            <v>HD7852</v>
          </cell>
          <cell r="BG152">
            <v>2</v>
          </cell>
          <cell r="BH152">
            <v>6500</v>
          </cell>
          <cell r="BI152">
            <v>2500</v>
          </cell>
          <cell r="BJ152" t="e">
            <v>#REF!</v>
          </cell>
          <cell r="BK152">
            <v>45056</v>
          </cell>
        </row>
        <row r="153">
          <cell r="B153" t="str">
            <v>H57089AMM</v>
          </cell>
          <cell r="C153" t="str">
            <v>HD785-7</v>
          </cell>
          <cell r="D153" t="str">
            <v>HD785</v>
          </cell>
          <cell r="E153">
            <v>44862</v>
          </cell>
          <cell r="F153">
            <v>3335.9</v>
          </cell>
          <cell r="G153">
            <v>16</v>
          </cell>
          <cell r="H153">
            <v>4375.8999999999996</v>
          </cell>
          <cell r="I153">
            <v>375.89999999999964</v>
          </cell>
          <cell r="J153" t="str">
            <v>HD7852</v>
          </cell>
          <cell r="K153">
            <v>2</v>
          </cell>
          <cell r="L153">
            <v>4500</v>
          </cell>
          <cell r="M153">
            <v>500</v>
          </cell>
          <cell r="N153">
            <v>4503.8999999999996</v>
          </cell>
          <cell r="O153">
            <v>44935</v>
          </cell>
          <cell r="P153" t="str">
            <v>HD7853</v>
          </cell>
          <cell r="Q153">
            <v>3</v>
          </cell>
          <cell r="R153">
            <v>4750</v>
          </cell>
          <cell r="S153">
            <v>750</v>
          </cell>
          <cell r="T153" t="e">
            <v>#REF!</v>
          </cell>
          <cell r="U153">
            <v>44950</v>
          </cell>
          <cell r="V153" t="str">
            <v>HD7854</v>
          </cell>
          <cell r="W153">
            <v>4</v>
          </cell>
          <cell r="X153">
            <v>5000</v>
          </cell>
          <cell r="Y153">
            <v>1000</v>
          </cell>
          <cell r="Z153" t="e">
            <v>#REF!</v>
          </cell>
          <cell r="AA153">
            <v>44966</v>
          </cell>
          <cell r="AB153" t="str">
            <v>HD7851</v>
          </cell>
          <cell r="AC153">
            <v>1</v>
          </cell>
          <cell r="AD153">
            <v>5250</v>
          </cell>
          <cell r="AE153">
            <v>1250</v>
          </cell>
          <cell r="AF153" t="e">
            <v>#REF!</v>
          </cell>
          <cell r="AG153">
            <v>44982</v>
          </cell>
          <cell r="AH153" t="str">
            <v>HD7852</v>
          </cell>
          <cell r="AI153">
            <v>2</v>
          </cell>
          <cell r="AJ153">
            <v>5500</v>
          </cell>
          <cell r="AK153">
            <v>1500</v>
          </cell>
          <cell r="AL153" t="e">
            <v>#REF!</v>
          </cell>
          <cell r="AM153">
            <v>44997</v>
          </cell>
          <cell r="AN153" t="str">
            <v>HD7853</v>
          </cell>
          <cell r="AO153">
            <v>3</v>
          </cell>
          <cell r="AP153">
            <v>5750</v>
          </cell>
          <cell r="AQ153">
            <v>1750</v>
          </cell>
          <cell r="AR153" t="e">
            <v>#REF!</v>
          </cell>
          <cell r="AS153">
            <v>45013</v>
          </cell>
          <cell r="AT153" t="str">
            <v>HD7855</v>
          </cell>
          <cell r="AU153">
            <v>5</v>
          </cell>
          <cell r="AV153">
            <v>6000</v>
          </cell>
          <cell r="AW153">
            <v>2000</v>
          </cell>
          <cell r="AX153" t="e">
            <v>#REF!</v>
          </cell>
          <cell r="AY153">
            <v>45029</v>
          </cell>
          <cell r="AZ153" t="str">
            <v>HD7851</v>
          </cell>
          <cell r="BA153">
            <v>1</v>
          </cell>
          <cell r="BB153">
            <v>6250</v>
          </cell>
          <cell r="BC153">
            <v>2250</v>
          </cell>
          <cell r="BD153" t="e">
            <v>#REF!</v>
          </cell>
          <cell r="BE153">
            <v>45044</v>
          </cell>
          <cell r="BF153" t="str">
            <v>HD7852</v>
          </cell>
          <cell r="BG153">
            <v>2</v>
          </cell>
          <cell r="BH153">
            <v>6500</v>
          </cell>
          <cell r="BI153">
            <v>2500</v>
          </cell>
          <cell r="BJ153" t="e">
            <v>#REF!</v>
          </cell>
          <cell r="BK153">
            <v>45060</v>
          </cell>
        </row>
        <row r="154">
          <cell r="B154" t="str">
            <v>HD78419</v>
          </cell>
          <cell r="C154" t="str">
            <v>HD785-7</v>
          </cell>
          <cell r="D154" t="str">
            <v>HD785</v>
          </cell>
          <cell r="E154">
            <v>44862</v>
          </cell>
          <cell r="F154">
            <v>332</v>
          </cell>
          <cell r="G154">
            <v>16</v>
          </cell>
          <cell r="H154">
            <v>1372</v>
          </cell>
          <cell r="I154">
            <v>372</v>
          </cell>
          <cell r="J154" t="str">
            <v>HD7852</v>
          </cell>
          <cell r="K154">
            <v>2</v>
          </cell>
          <cell r="L154">
            <v>1500</v>
          </cell>
          <cell r="M154">
            <v>1500</v>
          </cell>
          <cell r="N154">
            <v>1500</v>
          </cell>
          <cell r="O154">
            <v>44935</v>
          </cell>
          <cell r="P154" t="str">
            <v>HD7853</v>
          </cell>
          <cell r="Q154">
            <v>3</v>
          </cell>
          <cell r="R154">
            <v>1750</v>
          </cell>
          <cell r="S154">
            <v>1750</v>
          </cell>
          <cell r="T154" t="e">
            <v>#REF!</v>
          </cell>
          <cell r="U154">
            <v>44951</v>
          </cell>
          <cell r="V154" t="str">
            <v>HD7855</v>
          </cell>
          <cell r="W154">
            <v>5</v>
          </cell>
          <cell r="X154">
            <v>2000</v>
          </cell>
          <cell r="Y154">
            <v>2000</v>
          </cell>
          <cell r="Z154" t="e">
            <v>#REF!</v>
          </cell>
          <cell r="AA154">
            <v>44966</v>
          </cell>
          <cell r="AB154" t="str">
            <v>HD7851</v>
          </cell>
          <cell r="AC154">
            <v>1</v>
          </cell>
          <cell r="AD154">
            <v>2250</v>
          </cell>
          <cell r="AE154">
            <v>2250</v>
          </cell>
          <cell r="AF154" t="e">
            <v>#REF!</v>
          </cell>
          <cell r="AG154">
            <v>44982</v>
          </cell>
          <cell r="AH154" t="str">
            <v>HD7852</v>
          </cell>
          <cell r="AI154">
            <v>2</v>
          </cell>
          <cell r="AJ154">
            <v>2500</v>
          </cell>
          <cell r="AK154">
            <v>2500</v>
          </cell>
          <cell r="AL154" t="e">
            <v>#REF!</v>
          </cell>
          <cell r="AM154">
            <v>44998</v>
          </cell>
          <cell r="AN154" t="str">
            <v>HD7853</v>
          </cell>
          <cell r="AO154">
            <v>3</v>
          </cell>
          <cell r="AP154">
            <v>2750</v>
          </cell>
          <cell r="AQ154">
            <v>2750</v>
          </cell>
          <cell r="AR154" t="e">
            <v>#REF!</v>
          </cell>
          <cell r="AS154">
            <v>45013</v>
          </cell>
          <cell r="AT154" t="str">
            <v>HD7854</v>
          </cell>
          <cell r="AU154">
            <v>4</v>
          </cell>
          <cell r="AV154">
            <v>3000</v>
          </cell>
          <cell r="AW154">
            <v>3000</v>
          </cell>
          <cell r="AX154" t="e">
            <v>#REF!</v>
          </cell>
          <cell r="AY154">
            <v>45029</v>
          </cell>
          <cell r="AZ154" t="str">
            <v>HD7851</v>
          </cell>
          <cell r="BA154">
            <v>1</v>
          </cell>
          <cell r="BB154">
            <v>3250</v>
          </cell>
          <cell r="BC154">
            <v>3250</v>
          </cell>
          <cell r="BD154" t="e">
            <v>#REF!</v>
          </cell>
          <cell r="BE154">
            <v>45044</v>
          </cell>
          <cell r="BF154" t="str">
            <v>HD7852</v>
          </cell>
          <cell r="BG154">
            <v>2</v>
          </cell>
          <cell r="BH154">
            <v>3500</v>
          </cell>
          <cell r="BI154">
            <v>3500</v>
          </cell>
          <cell r="BJ154" t="e">
            <v>#REF!</v>
          </cell>
          <cell r="BK154">
            <v>45060</v>
          </cell>
        </row>
        <row r="155">
          <cell r="B155" t="str">
            <v>HD78420</v>
          </cell>
          <cell r="C155" t="str">
            <v>HD785-7</v>
          </cell>
          <cell r="D155" t="str">
            <v>HD785</v>
          </cell>
          <cell r="E155">
            <v>44862</v>
          </cell>
          <cell r="F155">
            <v>316.7</v>
          </cell>
          <cell r="G155">
            <v>16</v>
          </cell>
          <cell r="H155">
            <v>1356.7</v>
          </cell>
          <cell r="I155">
            <v>356.70000000000005</v>
          </cell>
          <cell r="J155" t="str">
            <v>HD7852</v>
          </cell>
          <cell r="K155">
            <v>2</v>
          </cell>
          <cell r="L155">
            <v>1500</v>
          </cell>
          <cell r="M155">
            <v>1500</v>
          </cell>
          <cell r="N155">
            <v>1500.7</v>
          </cell>
          <cell r="O155">
            <v>44936</v>
          </cell>
          <cell r="P155" t="str">
            <v>HD7853</v>
          </cell>
          <cell r="Q155">
            <v>3</v>
          </cell>
          <cell r="R155">
            <v>1750</v>
          </cell>
          <cell r="S155">
            <v>1750</v>
          </cell>
          <cell r="T155" t="e">
            <v>#REF!</v>
          </cell>
          <cell r="U155">
            <v>44952</v>
          </cell>
          <cell r="V155" t="str">
            <v>HD7855</v>
          </cell>
          <cell r="W155">
            <v>5</v>
          </cell>
          <cell r="X155">
            <v>2000</v>
          </cell>
          <cell r="Y155">
            <v>2000</v>
          </cell>
          <cell r="Z155" t="e">
            <v>#REF!</v>
          </cell>
          <cell r="AA155">
            <v>44967</v>
          </cell>
          <cell r="AB155" t="str">
            <v>HD7851</v>
          </cell>
          <cell r="AC155">
            <v>1</v>
          </cell>
          <cell r="AD155">
            <v>2250</v>
          </cell>
          <cell r="AE155">
            <v>2250</v>
          </cell>
          <cell r="AF155" t="e">
            <v>#REF!</v>
          </cell>
          <cell r="AG155">
            <v>44983</v>
          </cell>
          <cell r="AH155" t="str">
            <v>HD7852</v>
          </cell>
          <cell r="AI155">
            <v>2</v>
          </cell>
          <cell r="AJ155">
            <v>2500</v>
          </cell>
          <cell r="AK155">
            <v>2500</v>
          </cell>
          <cell r="AL155" t="e">
            <v>#REF!</v>
          </cell>
          <cell r="AM155">
            <v>44998</v>
          </cell>
          <cell r="AN155" t="str">
            <v>HD7853</v>
          </cell>
          <cell r="AO155">
            <v>3</v>
          </cell>
          <cell r="AP155">
            <v>2750</v>
          </cell>
          <cell r="AQ155">
            <v>2750</v>
          </cell>
          <cell r="AR155" t="e">
            <v>#REF!</v>
          </cell>
          <cell r="AS155">
            <v>45014</v>
          </cell>
          <cell r="AT155" t="str">
            <v>HD7854</v>
          </cell>
          <cell r="AU155">
            <v>4</v>
          </cell>
          <cell r="AV155">
            <v>3000</v>
          </cell>
          <cell r="AW155">
            <v>3000</v>
          </cell>
          <cell r="AX155" t="e">
            <v>#REF!</v>
          </cell>
          <cell r="AY155">
            <v>45030</v>
          </cell>
          <cell r="AZ155" t="str">
            <v>HD7851</v>
          </cell>
          <cell r="BA155">
            <v>1</v>
          </cell>
          <cell r="BB155">
            <v>3250</v>
          </cell>
          <cell r="BC155">
            <v>3250</v>
          </cell>
          <cell r="BD155" t="e">
            <v>#REF!</v>
          </cell>
          <cell r="BE155">
            <v>45045</v>
          </cell>
          <cell r="BF155" t="str">
            <v>HD7852</v>
          </cell>
          <cell r="BG155">
            <v>2</v>
          </cell>
          <cell r="BH155">
            <v>3500</v>
          </cell>
          <cell r="BI155">
            <v>3500</v>
          </cell>
          <cell r="BJ155" t="e">
            <v>#REF!</v>
          </cell>
          <cell r="BK155">
            <v>45061</v>
          </cell>
        </row>
        <row r="156">
          <cell r="B156" t="str">
            <v>HD78421</v>
          </cell>
          <cell r="C156" t="str">
            <v>HD785-7</v>
          </cell>
          <cell r="D156" t="str">
            <v>HD785</v>
          </cell>
          <cell r="E156">
            <v>44862</v>
          </cell>
          <cell r="F156">
            <v>333</v>
          </cell>
          <cell r="G156">
            <v>16</v>
          </cell>
          <cell r="H156">
            <v>1373</v>
          </cell>
          <cell r="I156">
            <v>373</v>
          </cell>
          <cell r="J156" t="str">
            <v>HD7852</v>
          </cell>
          <cell r="K156">
            <v>2</v>
          </cell>
          <cell r="L156">
            <v>1500</v>
          </cell>
          <cell r="M156">
            <v>1500</v>
          </cell>
          <cell r="N156">
            <v>1501</v>
          </cell>
          <cell r="O156">
            <v>44935</v>
          </cell>
          <cell r="P156" t="str">
            <v>HD7853</v>
          </cell>
          <cell r="Q156">
            <v>3</v>
          </cell>
          <cell r="R156">
            <v>1750</v>
          </cell>
          <cell r="S156">
            <v>1750</v>
          </cell>
          <cell r="T156" t="e">
            <v>#REF!</v>
          </cell>
          <cell r="U156">
            <v>44951</v>
          </cell>
          <cell r="V156" t="str">
            <v>HD7855</v>
          </cell>
          <cell r="W156">
            <v>5</v>
          </cell>
          <cell r="X156">
            <v>2000</v>
          </cell>
          <cell r="Y156">
            <v>2000</v>
          </cell>
          <cell r="Z156" t="e">
            <v>#REF!</v>
          </cell>
          <cell r="AA156">
            <v>44966</v>
          </cell>
          <cell r="AB156" t="str">
            <v>HD7851</v>
          </cell>
          <cell r="AC156">
            <v>1</v>
          </cell>
          <cell r="AD156">
            <v>2250</v>
          </cell>
          <cell r="AE156">
            <v>2250</v>
          </cell>
          <cell r="AF156" t="e">
            <v>#REF!</v>
          </cell>
          <cell r="AG156">
            <v>44982</v>
          </cell>
          <cell r="AH156" t="str">
            <v>HD7852</v>
          </cell>
          <cell r="AI156">
            <v>2</v>
          </cell>
          <cell r="AJ156">
            <v>2500</v>
          </cell>
          <cell r="AK156">
            <v>2500</v>
          </cell>
          <cell r="AL156" t="e">
            <v>#REF!</v>
          </cell>
          <cell r="AM156">
            <v>44997</v>
          </cell>
          <cell r="AN156" t="str">
            <v>HD7853</v>
          </cell>
          <cell r="AO156">
            <v>3</v>
          </cell>
          <cell r="AP156">
            <v>2750</v>
          </cell>
          <cell r="AQ156">
            <v>2750</v>
          </cell>
          <cell r="AR156" t="e">
            <v>#REF!</v>
          </cell>
          <cell r="AS156">
            <v>45013</v>
          </cell>
          <cell r="AT156" t="str">
            <v>HD7854</v>
          </cell>
          <cell r="AU156">
            <v>4</v>
          </cell>
          <cell r="AV156">
            <v>3000</v>
          </cell>
          <cell r="AW156">
            <v>3000</v>
          </cell>
          <cell r="AX156" t="e">
            <v>#REF!</v>
          </cell>
          <cell r="AY156">
            <v>45029</v>
          </cell>
          <cell r="AZ156" t="str">
            <v>HD7851</v>
          </cell>
          <cell r="BA156">
            <v>1</v>
          </cell>
          <cell r="BB156">
            <v>3250</v>
          </cell>
          <cell r="BC156">
            <v>3250</v>
          </cell>
          <cell r="BD156" t="e">
            <v>#REF!</v>
          </cell>
          <cell r="BE156">
            <v>45044</v>
          </cell>
          <cell r="BF156" t="str">
            <v>HD7852</v>
          </cell>
          <cell r="BG156">
            <v>2</v>
          </cell>
          <cell r="BH156">
            <v>3500</v>
          </cell>
          <cell r="BI156">
            <v>3500</v>
          </cell>
          <cell r="BJ156" t="e">
            <v>#REF!</v>
          </cell>
          <cell r="BK156">
            <v>45060</v>
          </cell>
        </row>
        <row r="157">
          <cell r="B157" t="str">
            <v>HD78422</v>
          </cell>
          <cell r="C157" t="str">
            <v>HD785-7</v>
          </cell>
          <cell r="D157" t="str">
            <v>HD785</v>
          </cell>
          <cell r="E157">
            <v>44862</v>
          </cell>
          <cell r="F157">
            <v>346.3</v>
          </cell>
          <cell r="G157">
            <v>16</v>
          </cell>
          <cell r="H157">
            <v>1386.3</v>
          </cell>
          <cell r="I157">
            <v>386.29999999999995</v>
          </cell>
          <cell r="J157" t="str">
            <v>HD7852</v>
          </cell>
          <cell r="K157">
            <v>2</v>
          </cell>
          <cell r="L157">
            <v>1500</v>
          </cell>
          <cell r="M157">
            <v>1500</v>
          </cell>
          <cell r="N157">
            <v>1498.3</v>
          </cell>
          <cell r="O157">
            <v>44934</v>
          </cell>
          <cell r="P157" t="str">
            <v>HD7853</v>
          </cell>
          <cell r="Q157">
            <v>3</v>
          </cell>
          <cell r="R157">
            <v>1750</v>
          </cell>
          <cell r="S157">
            <v>1750</v>
          </cell>
          <cell r="T157" t="e">
            <v>#REF!</v>
          </cell>
          <cell r="U157">
            <v>44950</v>
          </cell>
          <cell r="V157" t="str">
            <v>HD7855</v>
          </cell>
          <cell r="W157">
            <v>5</v>
          </cell>
          <cell r="X157">
            <v>2000</v>
          </cell>
          <cell r="Y157">
            <v>2000</v>
          </cell>
          <cell r="Z157" t="e">
            <v>#REF!</v>
          </cell>
          <cell r="AA157">
            <v>44965</v>
          </cell>
          <cell r="AB157" t="str">
            <v>HD7851</v>
          </cell>
          <cell r="AC157">
            <v>1</v>
          </cell>
          <cell r="AD157">
            <v>2250</v>
          </cell>
          <cell r="AE157">
            <v>2250</v>
          </cell>
          <cell r="AF157" t="e">
            <v>#REF!</v>
          </cell>
          <cell r="AG157">
            <v>44981</v>
          </cell>
          <cell r="AH157" t="str">
            <v>HD7852</v>
          </cell>
          <cell r="AI157">
            <v>2</v>
          </cell>
          <cell r="AJ157">
            <v>2500</v>
          </cell>
          <cell r="AK157">
            <v>2500</v>
          </cell>
          <cell r="AL157" t="e">
            <v>#REF!</v>
          </cell>
          <cell r="AM157">
            <v>44997</v>
          </cell>
          <cell r="AN157" t="str">
            <v>HD7853</v>
          </cell>
          <cell r="AO157">
            <v>3</v>
          </cell>
          <cell r="AP157">
            <v>2750</v>
          </cell>
          <cell r="AQ157">
            <v>2750</v>
          </cell>
          <cell r="AR157" t="e">
            <v>#REF!</v>
          </cell>
          <cell r="AS157">
            <v>45012</v>
          </cell>
          <cell r="AT157" t="str">
            <v>HD7854</v>
          </cell>
          <cell r="AU157">
            <v>4</v>
          </cell>
          <cell r="AV157">
            <v>3000</v>
          </cell>
          <cell r="AW157">
            <v>3000</v>
          </cell>
          <cell r="AX157" t="e">
            <v>#REF!</v>
          </cell>
          <cell r="AY157">
            <v>45028</v>
          </cell>
          <cell r="AZ157" t="str">
            <v>HD7851</v>
          </cell>
          <cell r="BA157">
            <v>1</v>
          </cell>
          <cell r="BB157">
            <v>3250</v>
          </cell>
          <cell r="BC157">
            <v>3250</v>
          </cell>
          <cell r="BD157" t="e">
            <v>#REF!</v>
          </cell>
          <cell r="BE157">
            <v>45043</v>
          </cell>
          <cell r="BF157" t="str">
            <v>HD7852</v>
          </cell>
          <cell r="BG157">
            <v>2</v>
          </cell>
          <cell r="BH157">
            <v>3500</v>
          </cell>
          <cell r="BI157">
            <v>3500</v>
          </cell>
          <cell r="BJ157" t="e">
            <v>#REF!</v>
          </cell>
          <cell r="BK157">
            <v>45059</v>
          </cell>
        </row>
        <row r="158">
          <cell r="B158" t="str">
            <v>HD78423</v>
          </cell>
          <cell r="C158" t="str">
            <v>HD785-7</v>
          </cell>
          <cell r="D158" t="str">
            <v>HD785</v>
          </cell>
          <cell r="E158">
            <v>44862</v>
          </cell>
          <cell r="F158">
            <v>313.8</v>
          </cell>
          <cell r="G158">
            <v>16</v>
          </cell>
          <cell r="H158">
            <v>1353.8</v>
          </cell>
          <cell r="I158">
            <v>353.79999999999995</v>
          </cell>
          <cell r="J158" t="str">
            <v>HD7852</v>
          </cell>
          <cell r="K158">
            <v>2</v>
          </cell>
          <cell r="L158">
            <v>1500</v>
          </cell>
          <cell r="M158">
            <v>1500</v>
          </cell>
          <cell r="N158">
            <v>1497.8</v>
          </cell>
          <cell r="O158">
            <v>44936</v>
          </cell>
          <cell r="P158" t="str">
            <v>HD7853</v>
          </cell>
          <cell r="Q158">
            <v>3</v>
          </cell>
          <cell r="R158">
            <v>1750</v>
          </cell>
          <cell r="S158">
            <v>1750</v>
          </cell>
          <cell r="T158" t="e">
            <v>#REF!</v>
          </cell>
          <cell r="U158">
            <v>44952</v>
          </cell>
          <cell r="V158" t="str">
            <v>HD7855</v>
          </cell>
          <cell r="W158">
            <v>5</v>
          </cell>
          <cell r="X158">
            <v>2000</v>
          </cell>
          <cell r="Y158">
            <v>2000</v>
          </cell>
          <cell r="Z158" t="e">
            <v>#REF!</v>
          </cell>
          <cell r="AA158">
            <v>44967</v>
          </cell>
          <cell r="AB158" t="str">
            <v>HD7851</v>
          </cell>
          <cell r="AC158">
            <v>1</v>
          </cell>
          <cell r="AD158">
            <v>2250</v>
          </cell>
          <cell r="AE158">
            <v>2250</v>
          </cell>
          <cell r="AF158" t="e">
            <v>#REF!</v>
          </cell>
          <cell r="AG158">
            <v>44983</v>
          </cell>
          <cell r="AH158" t="str">
            <v>HD7852</v>
          </cell>
          <cell r="AI158">
            <v>2</v>
          </cell>
          <cell r="AJ158">
            <v>2500</v>
          </cell>
          <cell r="AK158">
            <v>2500</v>
          </cell>
          <cell r="AL158" t="e">
            <v>#REF!</v>
          </cell>
          <cell r="AM158">
            <v>44999</v>
          </cell>
          <cell r="AN158" t="str">
            <v>HD7853</v>
          </cell>
          <cell r="AO158">
            <v>3</v>
          </cell>
          <cell r="AP158">
            <v>2750</v>
          </cell>
          <cell r="AQ158">
            <v>2750</v>
          </cell>
          <cell r="AR158" t="e">
            <v>#REF!</v>
          </cell>
          <cell r="AS158">
            <v>45014</v>
          </cell>
          <cell r="AT158" t="str">
            <v>HD7854</v>
          </cell>
          <cell r="AU158">
            <v>4</v>
          </cell>
          <cell r="AV158">
            <v>3000</v>
          </cell>
          <cell r="AW158">
            <v>3000</v>
          </cell>
          <cell r="AX158" t="e">
            <v>#REF!</v>
          </cell>
          <cell r="AY158">
            <v>45030</v>
          </cell>
          <cell r="AZ158" t="str">
            <v>HD7851</v>
          </cell>
          <cell r="BA158">
            <v>1</v>
          </cell>
          <cell r="BB158">
            <v>3250</v>
          </cell>
          <cell r="BC158">
            <v>3250</v>
          </cell>
          <cell r="BD158" t="e">
            <v>#REF!</v>
          </cell>
          <cell r="BE158">
            <v>45046</v>
          </cell>
          <cell r="BF158" t="str">
            <v>HD7852</v>
          </cell>
          <cell r="BG158">
            <v>2</v>
          </cell>
          <cell r="BH158">
            <v>3500</v>
          </cell>
          <cell r="BI158">
            <v>3500</v>
          </cell>
          <cell r="BJ158" t="e">
            <v>#REF!</v>
          </cell>
          <cell r="BK158">
            <v>45061</v>
          </cell>
        </row>
        <row r="159">
          <cell r="B159" t="str">
            <v>HD78424</v>
          </cell>
          <cell r="C159" t="str">
            <v>HD785-7</v>
          </cell>
          <cell r="D159" t="str">
            <v>HD785</v>
          </cell>
          <cell r="E159">
            <v>44862</v>
          </cell>
          <cell r="F159">
            <v>329</v>
          </cell>
          <cell r="G159">
            <v>16</v>
          </cell>
          <cell r="H159">
            <v>1369</v>
          </cell>
          <cell r="I159">
            <v>369</v>
          </cell>
          <cell r="J159" t="str">
            <v>HD7852</v>
          </cell>
          <cell r="K159">
            <v>2</v>
          </cell>
          <cell r="L159">
            <v>1500</v>
          </cell>
          <cell r="M159">
            <v>1500</v>
          </cell>
          <cell r="N159">
            <v>1497</v>
          </cell>
          <cell r="O159">
            <v>44935</v>
          </cell>
          <cell r="P159" t="str">
            <v>HD7853</v>
          </cell>
          <cell r="Q159">
            <v>3</v>
          </cell>
          <cell r="R159">
            <v>1750</v>
          </cell>
          <cell r="S159">
            <v>1750</v>
          </cell>
          <cell r="T159" t="e">
            <v>#REF!</v>
          </cell>
          <cell r="U159">
            <v>44951</v>
          </cell>
          <cell r="V159" t="str">
            <v>HD7855</v>
          </cell>
          <cell r="W159">
            <v>5</v>
          </cell>
          <cell r="X159">
            <v>2000</v>
          </cell>
          <cell r="Y159">
            <v>2000</v>
          </cell>
          <cell r="Z159" t="e">
            <v>#REF!</v>
          </cell>
          <cell r="AA159">
            <v>44966</v>
          </cell>
          <cell r="AB159" t="str">
            <v>HD7851</v>
          </cell>
          <cell r="AC159">
            <v>1</v>
          </cell>
          <cell r="AD159">
            <v>2250</v>
          </cell>
          <cell r="AE159">
            <v>2250</v>
          </cell>
          <cell r="AF159" t="e">
            <v>#REF!</v>
          </cell>
          <cell r="AG159">
            <v>44982</v>
          </cell>
          <cell r="AH159" t="str">
            <v>HD7852</v>
          </cell>
          <cell r="AI159">
            <v>2</v>
          </cell>
          <cell r="AJ159">
            <v>2500</v>
          </cell>
          <cell r="AK159">
            <v>2500</v>
          </cell>
          <cell r="AL159" t="e">
            <v>#REF!</v>
          </cell>
          <cell r="AM159">
            <v>44998</v>
          </cell>
          <cell r="AN159" t="str">
            <v>HD7853</v>
          </cell>
          <cell r="AO159">
            <v>3</v>
          </cell>
          <cell r="AP159">
            <v>2750</v>
          </cell>
          <cell r="AQ159">
            <v>2750</v>
          </cell>
          <cell r="AR159" t="e">
            <v>#REF!</v>
          </cell>
          <cell r="AS159">
            <v>45013</v>
          </cell>
          <cell r="AT159" t="str">
            <v>HD7854</v>
          </cell>
          <cell r="AU159">
            <v>4</v>
          </cell>
          <cell r="AV159">
            <v>3000</v>
          </cell>
          <cell r="AW159">
            <v>3000</v>
          </cell>
          <cell r="AX159" t="e">
            <v>#REF!</v>
          </cell>
          <cell r="AY159">
            <v>45029</v>
          </cell>
          <cell r="AZ159" t="str">
            <v>HD7851</v>
          </cell>
          <cell r="BA159">
            <v>1</v>
          </cell>
          <cell r="BB159">
            <v>3250</v>
          </cell>
          <cell r="BC159">
            <v>3250</v>
          </cell>
          <cell r="BD159" t="e">
            <v>#REF!</v>
          </cell>
          <cell r="BE159">
            <v>45045</v>
          </cell>
          <cell r="BF159" t="str">
            <v>HD7852</v>
          </cell>
          <cell r="BG159">
            <v>2</v>
          </cell>
          <cell r="BH159">
            <v>3500</v>
          </cell>
          <cell r="BI159">
            <v>3500</v>
          </cell>
          <cell r="BJ159" t="e">
            <v>#REF!</v>
          </cell>
          <cell r="BK159">
            <v>45060</v>
          </cell>
        </row>
        <row r="160">
          <cell r="B160" t="str">
            <v>HD78425</v>
          </cell>
          <cell r="C160" t="str">
            <v>HD785-7</v>
          </cell>
          <cell r="D160" t="str">
            <v>HD785</v>
          </cell>
          <cell r="E160">
            <v>44862</v>
          </cell>
          <cell r="F160">
            <v>16.100000000000001</v>
          </cell>
          <cell r="G160">
            <v>16</v>
          </cell>
          <cell r="H160">
            <v>1056.0999999999999</v>
          </cell>
          <cell r="I160">
            <v>56.099999999999909</v>
          </cell>
          <cell r="J160" t="str">
            <v>HD7851</v>
          </cell>
          <cell r="K160">
            <v>1</v>
          </cell>
          <cell r="L160">
            <v>1250</v>
          </cell>
          <cell r="M160">
            <v>1250</v>
          </cell>
          <cell r="N160">
            <v>1248.0999999999999</v>
          </cell>
          <cell r="O160">
            <v>44939</v>
          </cell>
          <cell r="P160" t="str">
            <v>HD7852</v>
          </cell>
          <cell r="Q160">
            <v>2</v>
          </cell>
          <cell r="R160">
            <v>1500</v>
          </cell>
          <cell r="S160">
            <v>1500</v>
          </cell>
          <cell r="T160" t="e">
            <v>#REF!</v>
          </cell>
          <cell r="U160">
            <v>44955</v>
          </cell>
          <cell r="V160" t="str">
            <v>HD7853</v>
          </cell>
          <cell r="W160">
            <v>3</v>
          </cell>
          <cell r="X160">
            <v>1750</v>
          </cell>
          <cell r="Y160">
            <v>1750</v>
          </cell>
          <cell r="Z160" t="e">
            <v>#REF!</v>
          </cell>
          <cell r="AA160">
            <v>44970</v>
          </cell>
          <cell r="AB160" t="str">
            <v>HD7855</v>
          </cell>
          <cell r="AC160">
            <v>5</v>
          </cell>
          <cell r="AD160">
            <v>2000</v>
          </cell>
          <cell r="AE160">
            <v>2000</v>
          </cell>
          <cell r="AF160" t="e">
            <v>#REF!</v>
          </cell>
          <cell r="AG160">
            <v>44986</v>
          </cell>
          <cell r="AH160" t="str">
            <v>HD7851</v>
          </cell>
          <cell r="AI160">
            <v>1</v>
          </cell>
          <cell r="AJ160">
            <v>2250</v>
          </cell>
          <cell r="AK160">
            <v>2250</v>
          </cell>
          <cell r="AL160" t="e">
            <v>#REF!</v>
          </cell>
          <cell r="AM160">
            <v>45002</v>
          </cell>
          <cell r="AN160" t="str">
            <v>HD7852</v>
          </cell>
          <cell r="AO160">
            <v>2</v>
          </cell>
          <cell r="AP160">
            <v>2500</v>
          </cell>
          <cell r="AQ160">
            <v>2500</v>
          </cell>
          <cell r="AR160" t="e">
            <v>#REF!</v>
          </cell>
          <cell r="AS160">
            <v>45017</v>
          </cell>
          <cell r="AT160" t="str">
            <v>HD7853</v>
          </cell>
          <cell r="AU160">
            <v>3</v>
          </cell>
          <cell r="AV160">
            <v>2750</v>
          </cell>
          <cell r="AW160">
            <v>2750</v>
          </cell>
          <cell r="AX160" t="e">
            <v>#REF!</v>
          </cell>
          <cell r="AY160">
            <v>45033</v>
          </cell>
          <cell r="AZ160" t="str">
            <v>HD7854</v>
          </cell>
          <cell r="BA160">
            <v>4</v>
          </cell>
          <cell r="BB160">
            <v>3000</v>
          </cell>
          <cell r="BC160">
            <v>3000</v>
          </cell>
          <cell r="BD160" t="e">
            <v>#REF!</v>
          </cell>
          <cell r="BE160">
            <v>45048</v>
          </cell>
          <cell r="BF160" t="str">
            <v>HD7851</v>
          </cell>
          <cell r="BG160">
            <v>1</v>
          </cell>
          <cell r="BH160">
            <v>3250</v>
          </cell>
          <cell r="BI160">
            <v>3250</v>
          </cell>
          <cell r="BJ160" t="e">
            <v>#REF!</v>
          </cell>
          <cell r="BK160">
            <v>45064</v>
          </cell>
        </row>
        <row r="161">
          <cell r="B161" t="str">
            <v>HD78426</v>
          </cell>
          <cell r="C161" t="str">
            <v>HD785-7</v>
          </cell>
          <cell r="D161" t="str">
            <v>HD785</v>
          </cell>
          <cell r="E161">
            <v>44862</v>
          </cell>
          <cell r="F161">
            <v>41</v>
          </cell>
          <cell r="G161">
            <v>16</v>
          </cell>
          <cell r="H161">
            <v>1081</v>
          </cell>
          <cell r="I161">
            <v>81</v>
          </cell>
          <cell r="J161" t="str">
            <v>HD7851</v>
          </cell>
          <cell r="K161">
            <v>1</v>
          </cell>
          <cell r="L161">
            <v>1250</v>
          </cell>
          <cell r="M161">
            <v>1250</v>
          </cell>
          <cell r="N161">
            <v>1257</v>
          </cell>
          <cell r="O161">
            <v>44938</v>
          </cell>
          <cell r="P161" t="str">
            <v>HD7852</v>
          </cell>
          <cell r="Q161">
            <v>2</v>
          </cell>
          <cell r="R161">
            <v>1500</v>
          </cell>
          <cell r="S161">
            <v>1500</v>
          </cell>
          <cell r="T161" t="e">
            <v>#REF!</v>
          </cell>
          <cell r="U161">
            <v>44953</v>
          </cell>
          <cell r="V161" t="str">
            <v>HD7853</v>
          </cell>
          <cell r="W161">
            <v>3</v>
          </cell>
          <cell r="X161">
            <v>1750</v>
          </cell>
          <cell r="Y161">
            <v>1750</v>
          </cell>
          <cell r="Z161" t="e">
            <v>#REF!</v>
          </cell>
          <cell r="AA161">
            <v>44969</v>
          </cell>
          <cell r="AB161" t="str">
            <v>HD7855</v>
          </cell>
          <cell r="AC161">
            <v>5</v>
          </cell>
          <cell r="AD161">
            <v>2000</v>
          </cell>
          <cell r="AE161">
            <v>2000</v>
          </cell>
          <cell r="AF161" t="e">
            <v>#REF!</v>
          </cell>
          <cell r="AG161">
            <v>44984</v>
          </cell>
          <cell r="AH161" t="str">
            <v>HD7851</v>
          </cell>
          <cell r="AI161">
            <v>1</v>
          </cell>
          <cell r="AJ161">
            <v>2250</v>
          </cell>
          <cell r="AK161">
            <v>2250</v>
          </cell>
          <cell r="AL161" t="e">
            <v>#REF!</v>
          </cell>
          <cell r="AM161">
            <v>45000</v>
          </cell>
          <cell r="AN161" t="str">
            <v>HD7852</v>
          </cell>
          <cell r="AO161">
            <v>2</v>
          </cell>
          <cell r="AP161">
            <v>2500</v>
          </cell>
          <cell r="AQ161">
            <v>2500</v>
          </cell>
          <cell r="AR161" t="e">
            <v>#REF!</v>
          </cell>
          <cell r="AS161">
            <v>45016</v>
          </cell>
          <cell r="AT161" t="str">
            <v>HD7853</v>
          </cell>
          <cell r="AU161">
            <v>3</v>
          </cell>
          <cell r="AV161">
            <v>2750</v>
          </cell>
          <cell r="AW161">
            <v>2750</v>
          </cell>
          <cell r="AX161" t="e">
            <v>#REF!</v>
          </cell>
          <cell r="AY161">
            <v>45031</v>
          </cell>
          <cell r="AZ161" t="str">
            <v>HD7854</v>
          </cell>
          <cell r="BA161">
            <v>4</v>
          </cell>
          <cell r="BB161">
            <v>3000</v>
          </cell>
          <cell r="BC161">
            <v>3000</v>
          </cell>
          <cell r="BD161" t="e">
            <v>#REF!</v>
          </cell>
          <cell r="BE161">
            <v>45047</v>
          </cell>
          <cell r="BF161" t="str">
            <v>HD7851</v>
          </cell>
          <cell r="BG161">
            <v>1</v>
          </cell>
          <cell r="BH161">
            <v>3250</v>
          </cell>
          <cell r="BI161">
            <v>3250</v>
          </cell>
          <cell r="BJ161" t="e">
            <v>#REF!</v>
          </cell>
          <cell r="BK161">
            <v>45063</v>
          </cell>
        </row>
        <row r="162">
          <cell r="B162" t="str">
            <v>HD78427</v>
          </cell>
          <cell r="C162" t="str">
            <v>HD785-7</v>
          </cell>
          <cell r="D162" t="str">
            <v>HD785</v>
          </cell>
          <cell r="E162">
            <v>44862</v>
          </cell>
          <cell r="F162">
            <v>31.6</v>
          </cell>
          <cell r="G162">
            <v>16</v>
          </cell>
          <cell r="H162">
            <v>1071.5999999999999</v>
          </cell>
          <cell r="I162">
            <v>71.599999999999909</v>
          </cell>
          <cell r="J162" t="str">
            <v>HD7851</v>
          </cell>
          <cell r="K162">
            <v>1</v>
          </cell>
          <cell r="L162">
            <v>1250</v>
          </cell>
          <cell r="M162">
            <v>1250</v>
          </cell>
          <cell r="N162">
            <v>1247.5999999999999</v>
          </cell>
          <cell r="O162">
            <v>44938</v>
          </cell>
          <cell r="P162" t="str">
            <v>HD7852</v>
          </cell>
          <cell r="Q162">
            <v>2</v>
          </cell>
          <cell r="R162">
            <v>1500</v>
          </cell>
          <cell r="S162">
            <v>1500</v>
          </cell>
          <cell r="T162" t="e">
            <v>#REF!</v>
          </cell>
          <cell r="U162">
            <v>44954</v>
          </cell>
          <cell r="V162" t="str">
            <v>HD7853</v>
          </cell>
          <cell r="W162">
            <v>3</v>
          </cell>
          <cell r="X162">
            <v>1750</v>
          </cell>
          <cell r="Y162">
            <v>1750</v>
          </cell>
          <cell r="Z162" t="e">
            <v>#REF!</v>
          </cell>
          <cell r="AA162">
            <v>44969</v>
          </cell>
          <cell r="AB162" t="str">
            <v>HD7855</v>
          </cell>
          <cell r="AC162">
            <v>5</v>
          </cell>
          <cell r="AD162">
            <v>2000</v>
          </cell>
          <cell r="AE162">
            <v>2000</v>
          </cell>
          <cell r="AF162" t="e">
            <v>#REF!</v>
          </cell>
          <cell r="AG162">
            <v>44985</v>
          </cell>
          <cell r="AH162" t="str">
            <v>HD7851</v>
          </cell>
          <cell r="AI162">
            <v>1</v>
          </cell>
          <cell r="AJ162">
            <v>2250</v>
          </cell>
          <cell r="AK162">
            <v>2250</v>
          </cell>
          <cell r="AL162" t="e">
            <v>#REF!</v>
          </cell>
          <cell r="AM162">
            <v>45001</v>
          </cell>
          <cell r="AN162" t="str">
            <v>HD7852</v>
          </cell>
          <cell r="AO162">
            <v>2</v>
          </cell>
          <cell r="AP162">
            <v>2500</v>
          </cell>
          <cell r="AQ162">
            <v>2500</v>
          </cell>
          <cell r="AR162" t="e">
            <v>#REF!</v>
          </cell>
          <cell r="AS162">
            <v>45016</v>
          </cell>
          <cell r="AT162" t="str">
            <v>HD7853</v>
          </cell>
          <cell r="AU162">
            <v>3</v>
          </cell>
          <cell r="AV162">
            <v>2750</v>
          </cell>
          <cell r="AW162">
            <v>2750</v>
          </cell>
          <cell r="AX162" t="e">
            <v>#REF!</v>
          </cell>
          <cell r="AY162">
            <v>45032</v>
          </cell>
          <cell r="AZ162" t="str">
            <v>HD7854</v>
          </cell>
          <cell r="BA162">
            <v>4</v>
          </cell>
          <cell r="BB162">
            <v>3000</v>
          </cell>
          <cell r="BC162">
            <v>3000</v>
          </cell>
          <cell r="BD162" t="e">
            <v>#REF!</v>
          </cell>
          <cell r="BE162">
            <v>45048</v>
          </cell>
          <cell r="BF162" t="str">
            <v>HD7851</v>
          </cell>
          <cell r="BG162">
            <v>1</v>
          </cell>
          <cell r="BH162">
            <v>3250</v>
          </cell>
          <cell r="BI162">
            <v>3250</v>
          </cell>
          <cell r="BJ162" t="e">
            <v>#REF!</v>
          </cell>
          <cell r="BK162">
            <v>45063</v>
          </cell>
        </row>
        <row r="163">
          <cell r="B163" t="str">
            <v>HD78428</v>
          </cell>
          <cell r="C163" t="str">
            <v>HD785-7</v>
          </cell>
          <cell r="D163" t="str">
            <v>HD785</v>
          </cell>
          <cell r="E163">
            <v>44862</v>
          </cell>
          <cell r="F163">
            <v>22.6</v>
          </cell>
          <cell r="G163">
            <v>16</v>
          </cell>
          <cell r="H163">
            <v>1062.5999999999999</v>
          </cell>
          <cell r="I163">
            <v>62.599999999999909</v>
          </cell>
          <cell r="J163" t="str">
            <v>HD7851</v>
          </cell>
          <cell r="K163">
            <v>1</v>
          </cell>
          <cell r="L163">
            <v>1250</v>
          </cell>
          <cell r="M163">
            <v>1250</v>
          </cell>
          <cell r="N163">
            <v>1254.5999999999999</v>
          </cell>
          <cell r="O163">
            <v>44939</v>
          </cell>
          <cell r="P163" t="str">
            <v>HD7852</v>
          </cell>
          <cell r="Q163">
            <v>2</v>
          </cell>
          <cell r="R163">
            <v>1500</v>
          </cell>
          <cell r="S163">
            <v>1500</v>
          </cell>
          <cell r="T163" t="e">
            <v>#REF!</v>
          </cell>
          <cell r="U163">
            <v>44954</v>
          </cell>
          <cell r="V163" t="str">
            <v>HD7853</v>
          </cell>
          <cell r="W163">
            <v>3</v>
          </cell>
          <cell r="X163">
            <v>1750</v>
          </cell>
          <cell r="Y163">
            <v>1750</v>
          </cell>
          <cell r="Z163" t="e">
            <v>#REF!</v>
          </cell>
          <cell r="AA163">
            <v>44970</v>
          </cell>
          <cell r="AB163" t="str">
            <v>HD7855</v>
          </cell>
          <cell r="AC163">
            <v>5</v>
          </cell>
          <cell r="AD163">
            <v>2000</v>
          </cell>
          <cell r="AE163">
            <v>2000</v>
          </cell>
          <cell r="AF163" t="e">
            <v>#REF!</v>
          </cell>
          <cell r="AG163">
            <v>44986</v>
          </cell>
          <cell r="AH163" t="str">
            <v>HD7851</v>
          </cell>
          <cell r="AI163">
            <v>1</v>
          </cell>
          <cell r="AJ163">
            <v>2250</v>
          </cell>
          <cell r="AK163">
            <v>2250</v>
          </cell>
          <cell r="AL163" t="e">
            <v>#REF!</v>
          </cell>
          <cell r="AM163">
            <v>45001</v>
          </cell>
          <cell r="AN163" t="str">
            <v>HD7852</v>
          </cell>
          <cell r="AO163">
            <v>2</v>
          </cell>
          <cell r="AP163">
            <v>2500</v>
          </cell>
          <cell r="AQ163">
            <v>2500</v>
          </cell>
          <cell r="AR163" t="e">
            <v>#REF!</v>
          </cell>
          <cell r="AS163">
            <v>45017</v>
          </cell>
          <cell r="AT163" t="str">
            <v>HD7853</v>
          </cell>
          <cell r="AU163">
            <v>3</v>
          </cell>
          <cell r="AV163">
            <v>2750</v>
          </cell>
          <cell r="AW163">
            <v>2750</v>
          </cell>
          <cell r="AX163" t="e">
            <v>#REF!</v>
          </cell>
          <cell r="AY163">
            <v>45032</v>
          </cell>
          <cell r="AZ163" t="str">
            <v>HD7854</v>
          </cell>
          <cell r="BA163">
            <v>4</v>
          </cell>
          <cell r="BB163">
            <v>3000</v>
          </cell>
          <cell r="BC163">
            <v>3000</v>
          </cell>
          <cell r="BD163" t="e">
            <v>#REF!</v>
          </cell>
          <cell r="BE163">
            <v>45048</v>
          </cell>
          <cell r="BF163" t="str">
            <v>HD7851</v>
          </cell>
          <cell r="BG163">
            <v>1</v>
          </cell>
          <cell r="BH163">
            <v>3250</v>
          </cell>
          <cell r="BI163">
            <v>3250</v>
          </cell>
          <cell r="BJ163" t="e">
            <v>#REF!</v>
          </cell>
          <cell r="BK163">
            <v>45064</v>
          </cell>
        </row>
        <row r="164">
          <cell r="B164" t="str">
            <v>HD78429</v>
          </cell>
          <cell r="C164" t="str">
            <v>HD785-7</v>
          </cell>
          <cell r="D164" t="str">
            <v>HD785</v>
          </cell>
          <cell r="E164">
            <v>44862</v>
          </cell>
          <cell r="F164">
            <v>37.9</v>
          </cell>
          <cell r="G164">
            <v>16</v>
          </cell>
          <cell r="H164">
            <v>1077.9000000000001</v>
          </cell>
          <cell r="I164">
            <v>77.900000000000091</v>
          </cell>
          <cell r="J164" t="str">
            <v>HD7851</v>
          </cell>
          <cell r="K164">
            <v>1</v>
          </cell>
          <cell r="L164">
            <v>1250</v>
          </cell>
          <cell r="M164">
            <v>1250</v>
          </cell>
          <cell r="N164">
            <v>1253.9000000000001</v>
          </cell>
          <cell r="O164">
            <v>44938</v>
          </cell>
          <cell r="P164" t="str">
            <v>HD7852</v>
          </cell>
          <cell r="Q164">
            <v>2</v>
          </cell>
          <cell r="R164">
            <v>1500</v>
          </cell>
          <cell r="S164">
            <v>1500</v>
          </cell>
          <cell r="T164" t="e">
            <v>#REF!</v>
          </cell>
          <cell r="U164">
            <v>44953</v>
          </cell>
          <cell r="V164" t="str">
            <v>HD7853</v>
          </cell>
          <cell r="W164">
            <v>3</v>
          </cell>
          <cell r="X164">
            <v>1750</v>
          </cell>
          <cell r="Y164">
            <v>1750</v>
          </cell>
          <cell r="Z164" t="e">
            <v>#REF!</v>
          </cell>
          <cell r="AA164">
            <v>44969</v>
          </cell>
          <cell r="AB164" t="str">
            <v>HD7855</v>
          </cell>
          <cell r="AC164">
            <v>5</v>
          </cell>
          <cell r="AD164">
            <v>2000</v>
          </cell>
          <cell r="AE164">
            <v>2000</v>
          </cell>
          <cell r="AF164" t="e">
            <v>#REF!</v>
          </cell>
          <cell r="AG164">
            <v>44985</v>
          </cell>
          <cell r="AH164" t="str">
            <v>HD7851</v>
          </cell>
          <cell r="AI164">
            <v>1</v>
          </cell>
          <cell r="AJ164">
            <v>2250</v>
          </cell>
          <cell r="AK164">
            <v>2250</v>
          </cell>
          <cell r="AL164" t="e">
            <v>#REF!</v>
          </cell>
          <cell r="AM164">
            <v>45000</v>
          </cell>
          <cell r="AN164" t="str">
            <v>HD7852</v>
          </cell>
          <cell r="AO164">
            <v>2</v>
          </cell>
          <cell r="AP164">
            <v>2500</v>
          </cell>
          <cell r="AQ164">
            <v>2500</v>
          </cell>
          <cell r="AR164" t="e">
            <v>#REF!</v>
          </cell>
          <cell r="AS164">
            <v>45016</v>
          </cell>
          <cell r="AT164" t="str">
            <v>HD7853</v>
          </cell>
          <cell r="AU164">
            <v>3</v>
          </cell>
          <cell r="AV164">
            <v>2750</v>
          </cell>
          <cell r="AW164">
            <v>2750</v>
          </cell>
          <cell r="AX164" t="e">
            <v>#REF!</v>
          </cell>
          <cell r="AY164">
            <v>45032</v>
          </cell>
          <cell r="AZ164" t="str">
            <v>HD7854</v>
          </cell>
          <cell r="BA164">
            <v>4</v>
          </cell>
          <cell r="BB164">
            <v>3000</v>
          </cell>
          <cell r="BC164">
            <v>3000</v>
          </cell>
          <cell r="BD164" t="e">
            <v>#REF!</v>
          </cell>
          <cell r="BE164">
            <v>45047</v>
          </cell>
          <cell r="BF164" t="str">
            <v>HD7851</v>
          </cell>
          <cell r="BG164">
            <v>1</v>
          </cell>
          <cell r="BH164">
            <v>3250</v>
          </cell>
          <cell r="BI164">
            <v>3250</v>
          </cell>
          <cell r="BJ164" t="e">
            <v>#REF!</v>
          </cell>
          <cell r="BK164">
            <v>45063</v>
          </cell>
        </row>
        <row r="165">
          <cell r="B165" t="str">
            <v>HD78430</v>
          </cell>
          <cell r="C165" t="str">
            <v>HD785-7</v>
          </cell>
          <cell r="D165" t="str">
            <v>HD785</v>
          </cell>
          <cell r="E165">
            <v>44862</v>
          </cell>
          <cell r="F165">
            <v>14</v>
          </cell>
          <cell r="G165">
            <v>16</v>
          </cell>
          <cell r="H165">
            <v>1054</v>
          </cell>
          <cell r="I165">
            <v>54</v>
          </cell>
          <cell r="J165" t="str">
            <v>HD7851</v>
          </cell>
          <cell r="K165">
            <v>1</v>
          </cell>
          <cell r="L165">
            <v>1250</v>
          </cell>
          <cell r="M165">
            <v>1250</v>
          </cell>
          <cell r="N165">
            <v>1246</v>
          </cell>
          <cell r="O165">
            <v>44939</v>
          </cell>
          <cell r="P165" t="str">
            <v>HD7852</v>
          </cell>
          <cell r="Q165">
            <v>2</v>
          </cell>
          <cell r="R165">
            <v>1500</v>
          </cell>
          <cell r="S165">
            <v>1500</v>
          </cell>
          <cell r="T165" t="e">
            <v>#REF!</v>
          </cell>
          <cell r="U165">
            <v>44955</v>
          </cell>
          <cell r="V165" t="str">
            <v>HD7853</v>
          </cell>
          <cell r="W165">
            <v>3</v>
          </cell>
          <cell r="X165">
            <v>1750</v>
          </cell>
          <cell r="Y165">
            <v>1750</v>
          </cell>
          <cell r="Z165" t="e">
            <v>#REF!</v>
          </cell>
          <cell r="AA165">
            <v>44971</v>
          </cell>
          <cell r="AB165" t="str">
            <v>HD7855</v>
          </cell>
          <cell r="AC165">
            <v>5</v>
          </cell>
          <cell r="AD165">
            <v>2000</v>
          </cell>
          <cell r="AE165">
            <v>2000</v>
          </cell>
          <cell r="AF165" t="e">
            <v>#REF!</v>
          </cell>
          <cell r="AG165">
            <v>44986</v>
          </cell>
          <cell r="AH165" t="str">
            <v>HD7851</v>
          </cell>
          <cell r="AI165">
            <v>1</v>
          </cell>
          <cell r="AJ165">
            <v>2250</v>
          </cell>
          <cell r="AK165">
            <v>2250</v>
          </cell>
          <cell r="AL165" t="e">
            <v>#REF!</v>
          </cell>
          <cell r="AM165">
            <v>45002</v>
          </cell>
          <cell r="AN165" t="str">
            <v>HD7852</v>
          </cell>
          <cell r="AO165">
            <v>2</v>
          </cell>
          <cell r="AP165">
            <v>2500</v>
          </cell>
          <cell r="AQ165">
            <v>2500</v>
          </cell>
          <cell r="AR165" t="e">
            <v>#REF!</v>
          </cell>
          <cell r="AS165">
            <v>45017</v>
          </cell>
          <cell r="AT165" t="str">
            <v>HD7853</v>
          </cell>
          <cell r="AU165">
            <v>3</v>
          </cell>
          <cell r="AV165">
            <v>2750</v>
          </cell>
          <cell r="AW165">
            <v>2750</v>
          </cell>
          <cell r="AX165" t="e">
            <v>#REF!</v>
          </cell>
          <cell r="AY165">
            <v>45033</v>
          </cell>
          <cell r="AZ165" t="str">
            <v>HD7854</v>
          </cell>
          <cell r="BA165">
            <v>4</v>
          </cell>
          <cell r="BB165">
            <v>3000</v>
          </cell>
          <cell r="BC165">
            <v>3000</v>
          </cell>
          <cell r="BD165" t="e">
            <v>#REF!</v>
          </cell>
          <cell r="BE165">
            <v>45049</v>
          </cell>
          <cell r="BF165" t="str">
            <v>HD7851</v>
          </cell>
          <cell r="BG165">
            <v>1</v>
          </cell>
          <cell r="BH165">
            <v>3250</v>
          </cell>
          <cell r="BI165">
            <v>3250</v>
          </cell>
          <cell r="BJ165" t="e">
            <v>#REF!</v>
          </cell>
          <cell r="BK165">
            <v>45064</v>
          </cell>
        </row>
        <row r="166">
          <cell r="B166" t="str">
            <v>HD78431</v>
          </cell>
          <cell r="C166" t="str">
            <v>HD785-7</v>
          </cell>
          <cell r="D166" t="str">
            <v>HD785</v>
          </cell>
          <cell r="E166">
            <v>44862</v>
          </cell>
          <cell r="F166">
            <v>35.299999999999997</v>
          </cell>
          <cell r="G166">
            <v>16</v>
          </cell>
          <cell r="H166">
            <v>1075.3</v>
          </cell>
          <cell r="I166">
            <v>75.299999999999955</v>
          </cell>
          <cell r="J166" t="str">
            <v>HD7851</v>
          </cell>
          <cell r="K166">
            <v>1</v>
          </cell>
          <cell r="L166">
            <v>1250</v>
          </cell>
          <cell r="M166">
            <v>1250</v>
          </cell>
          <cell r="N166">
            <v>1251.3</v>
          </cell>
          <cell r="O166">
            <v>44938</v>
          </cell>
          <cell r="P166" t="str">
            <v>HD7852</v>
          </cell>
          <cell r="Q166">
            <v>2</v>
          </cell>
          <cell r="R166">
            <v>1500</v>
          </cell>
          <cell r="S166">
            <v>1500</v>
          </cell>
          <cell r="T166" t="e">
            <v>#REF!</v>
          </cell>
          <cell r="U166">
            <v>44954</v>
          </cell>
          <cell r="V166" t="str">
            <v>HD7853</v>
          </cell>
          <cell r="W166">
            <v>3</v>
          </cell>
          <cell r="X166">
            <v>1750</v>
          </cell>
          <cell r="Y166">
            <v>1750</v>
          </cell>
          <cell r="Z166" t="e">
            <v>#REF!</v>
          </cell>
          <cell r="AA166">
            <v>44969</v>
          </cell>
          <cell r="AB166" t="str">
            <v>HD7855</v>
          </cell>
          <cell r="AC166">
            <v>5</v>
          </cell>
          <cell r="AD166">
            <v>2000</v>
          </cell>
          <cell r="AE166">
            <v>2000</v>
          </cell>
          <cell r="AF166" t="e">
            <v>#REF!</v>
          </cell>
          <cell r="AG166">
            <v>44985</v>
          </cell>
          <cell r="AH166" t="str">
            <v>HD7851</v>
          </cell>
          <cell r="AI166">
            <v>1</v>
          </cell>
          <cell r="AJ166">
            <v>2250</v>
          </cell>
          <cell r="AK166">
            <v>2250</v>
          </cell>
          <cell r="AL166" t="e">
            <v>#REF!</v>
          </cell>
          <cell r="AM166">
            <v>45000</v>
          </cell>
          <cell r="AN166" t="str">
            <v>HD7852</v>
          </cell>
          <cell r="AO166">
            <v>2</v>
          </cell>
          <cell r="AP166">
            <v>2500</v>
          </cell>
          <cell r="AQ166">
            <v>2500</v>
          </cell>
          <cell r="AR166" t="e">
            <v>#REF!</v>
          </cell>
          <cell r="AS166">
            <v>45016</v>
          </cell>
          <cell r="AT166" t="str">
            <v>HD7853</v>
          </cell>
          <cell r="AU166">
            <v>3</v>
          </cell>
          <cell r="AV166">
            <v>2750</v>
          </cell>
          <cell r="AW166">
            <v>2750</v>
          </cell>
          <cell r="AX166" t="e">
            <v>#REF!</v>
          </cell>
          <cell r="AY166">
            <v>45032</v>
          </cell>
          <cell r="AZ166" t="str">
            <v>HD7854</v>
          </cell>
          <cell r="BA166">
            <v>4</v>
          </cell>
          <cell r="BB166">
            <v>3000</v>
          </cell>
          <cell r="BC166">
            <v>3000</v>
          </cell>
          <cell r="BD166" t="e">
            <v>#REF!</v>
          </cell>
          <cell r="BE166">
            <v>45047</v>
          </cell>
          <cell r="BF166" t="str">
            <v>HD7851</v>
          </cell>
          <cell r="BG166">
            <v>1</v>
          </cell>
          <cell r="BH166">
            <v>3250</v>
          </cell>
          <cell r="BI166">
            <v>3250</v>
          </cell>
          <cell r="BJ166" t="e">
            <v>#REF!</v>
          </cell>
          <cell r="BK166">
            <v>45063</v>
          </cell>
        </row>
        <row r="167">
          <cell r="B167" t="str">
            <v>H54005AMM</v>
          </cell>
          <cell r="C167" t="str">
            <v>HD465-7R</v>
          </cell>
          <cell r="D167" t="str">
            <v>HD465</v>
          </cell>
          <cell r="E167">
            <v>44862</v>
          </cell>
          <cell r="F167">
            <v>37748.1</v>
          </cell>
          <cell r="G167">
            <v>16</v>
          </cell>
          <cell r="H167">
            <v>38788.1</v>
          </cell>
          <cell r="I167">
            <v>788.09999999999854</v>
          </cell>
          <cell r="J167" t="str">
            <v>HD4654</v>
          </cell>
          <cell r="K167">
            <v>4</v>
          </cell>
          <cell r="L167">
            <v>39000</v>
          </cell>
          <cell r="M167">
            <v>3000</v>
          </cell>
          <cell r="N167">
            <v>38996.1</v>
          </cell>
          <cell r="O167">
            <v>44940</v>
          </cell>
          <cell r="P167" t="str">
            <v>HD4651</v>
          </cell>
          <cell r="Q167">
            <v>1</v>
          </cell>
          <cell r="R167">
            <v>39250</v>
          </cell>
          <cell r="S167">
            <v>3250</v>
          </cell>
          <cell r="T167" t="e">
            <v>#REF!</v>
          </cell>
          <cell r="U167">
            <v>44956</v>
          </cell>
          <cell r="V167" t="str">
            <v>HD4652</v>
          </cell>
          <cell r="W167">
            <v>2</v>
          </cell>
          <cell r="X167">
            <v>39500</v>
          </cell>
          <cell r="Y167">
            <v>3500</v>
          </cell>
          <cell r="Z167" t="e">
            <v>#REF!</v>
          </cell>
          <cell r="AA167">
            <v>44971</v>
          </cell>
          <cell r="AB167" t="str">
            <v>HD4653</v>
          </cell>
          <cell r="AC167">
            <v>3</v>
          </cell>
          <cell r="AD167">
            <v>39750</v>
          </cell>
          <cell r="AE167">
            <v>3750</v>
          </cell>
          <cell r="AF167" t="e">
            <v>#REF!</v>
          </cell>
          <cell r="AG167">
            <v>44987</v>
          </cell>
          <cell r="AH167" t="str">
            <v>HD4655</v>
          </cell>
          <cell r="AI167">
            <v>5</v>
          </cell>
          <cell r="AJ167">
            <v>40000</v>
          </cell>
          <cell r="AK167">
            <v>0</v>
          </cell>
          <cell r="AL167" t="e">
            <v>#REF!</v>
          </cell>
          <cell r="AM167">
            <v>45003</v>
          </cell>
          <cell r="AN167" t="str">
            <v>HD4651</v>
          </cell>
          <cell r="AO167">
            <v>1</v>
          </cell>
          <cell r="AP167">
            <v>40250</v>
          </cell>
          <cell r="AQ167">
            <v>250</v>
          </cell>
          <cell r="AR167" t="e">
            <v>#REF!</v>
          </cell>
          <cell r="AS167">
            <v>45018</v>
          </cell>
          <cell r="AT167" t="str">
            <v>HD4652</v>
          </cell>
          <cell r="AU167">
            <v>2</v>
          </cell>
          <cell r="AV167">
            <v>40500</v>
          </cell>
          <cell r="AW167">
            <v>500</v>
          </cell>
          <cell r="AX167" t="e">
            <v>#REF!</v>
          </cell>
          <cell r="AY167">
            <v>45034</v>
          </cell>
          <cell r="AZ167" t="str">
            <v>HD4653</v>
          </cell>
          <cell r="BA167">
            <v>3</v>
          </cell>
          <cell r="BB167">
            <v>40750</v>
          </cell>
          <cell r="BC167">
            <v>750</v>
          </cell>
          <cell r="BD167" t="e">
            <v>#REF!</v>
          </cell>
          <cell r="BE167">
            <v>45050</v>
          </cell>
          <cell r="BF167" t="str">
            <v>HD4654</v>
          </cell>
          <cell r="BG167">
            <v>4</v>
          </cell>
          <cell r="BH167">
            <v>41000</v>
          </cell>
          <cell r="BI167">
            <v>1000</v>
          </cell>
          <cell r="BJ167" t="e">
            <v>#REF!</v>
          </cell>
          <cell r="BK167">
            <v>45065</v>
          </cell>
        </row>
        <row r="168">
          <cell r="B168" t="str">
            <v>H54006AMM</v>
          </cell>
          <cell r="C168" t="str">
            <v>HD465-7R</v>
          </cell>
          <cell r="D168" t="str">
            <v>HD465</v>
          </cell>
          <cell r="E168">
            <v>44862</v>
          </cell>
          <cell r="F168">
            <v>35118</v>
          </cell>
          <cell r="G168">
            <v>16</v>
          </cell>
          <cell r="H168">
            <v>36158</v>
          </cell>
          <cell r="I168">
            <v>158</v>
          </cell>
          <cell r="J168" t="str">
            <v>HD4651</v>
          </cell>
          <cell r="K168">
            <v>1</v>
          </cell>
          <cell r="L168">
            <v>36250</v>
          </cell>
          <cell r="M168">
            <v>250</v>
          </cell>
          <cell r="N168">
            <v>36254</v>
          </cell>
          <cell r="O168">
            <v>44933</v>
          </cell>
          <cell r="P168" t="str">
            <v>HD4652</v>
          </cell>
          <cell r="Q168">
            <v>2</v>
          </cell>
          <cell r="R168">
            <v>36500</v>
          </cell>
          <cell r="S168">
            <v>500</v>
          </cell>
          <cell r="T168" t="e">
            <v>#REF!</v>
          </cell>
          <cell r="U168">
            <v>44948</v>
          </cell>
          <cell r="V168" t="str">
            <v>HD4653</v>
          </cell>
          <cell r="W168">
            <v>3</v>
          </cell>
          <cell r="X168">
            <v>36750</v>
          </cell>
          <cell r="Y168">
            <v>750</v>
          </cell>
          <cell r="Z168" t="e">
            <v>#REF!</v>
          </cell>
          <cell r="AA168">
            <v>44964</v>
          </cell>
          <cell r="AB168" t="str">
            <v>HD4654</v>
          </cell>
          <cell r="AC168">
            <v>4</v>
          </cell>
          <cell r="AD168">
            <v>37000</v>
          </cell>
          <cell r="AE168">
            <v>1000</v>
          </cell>
          <cell r="AF168" t="e">
            <v>#REF!</v>
          </cell>
          <cell r="AG168">
            <v>44980</v>
          </cell>
          <cell r="AH168" t="str">
            <v>HD4651</v>
          </cell>
          <cell r="AI168">
            <v>1</v>
          </cell>
          <cell r="AJ168">
            <v>37250</v>
          </cell>
          <cell r="AK168">
            <v>1250</v>
          </cell>
          <cell r="AL168" t="e">
            <v>#REF!</v>
          </cell>
          <cell r="AM168">
            <v>44995</v>
          </cell>
          <cell r="AN168" t="str">
            <v>HD4652</v>
          </cell>
          <cell r="AO168">
            <v>2</v>
          </cell>
          <cell r="AP168">
            <v>37500</v>
          </cell>
          <cell r="AQ168">
            <v>1500</v>
          </cell>
          <cell r="AR168" t="e">
            <v>#REF!</v>
          </cell>
          <cell r="AS168">
            <v>45011</v>
          </cell>
          <cell r="AT168" t="str">
            <v>HD4653</v>
          </cell>
          <cell r="AU168">
            <v>3</v>
          </cell>
          <cell r="AV168">
            <v>37750</v>
          </cell>
          <cell r="AW168">
            <v>1750</v>
          </cell>
          <cell r="AX168" t="e">
            <v>#REF!</v>
          </cell>
          <cell r="AY168">
            <v>45027</v>
          </cell>
          <cell r="AZ168" t="str">
            <v>HD4655</v>
          </cell>
          <cell r="BA168">
            <v>5</v>
          </cell>
          <cell r="BB168">
            <v>38000</v>
          </cell>
          <cell r="BC168">
            <v>2000</v>
          </cell>
          <cell r="BD168" t="e">
            <v>#REF!</v>
          </cell>
          <cell r="BE168">
            <v>45042</v>
          </cell>
          <cell r="BF168" t="str">
            <v>HD4651</v>
          </cell>
          <cell r="BG168">
            <v>1</v>
          </cell>
          <cell r="BH168">
            <v>38250</v>
          </cell>
          <cell r="BI168">
            <v>2250</v>
          </cell>
          <cell r="BJ168" t="e">
            <v>#REF!</v>
          </cell>
          <cell r="BK168">
            <v>45058</v>
          </cell>
        </row>
        <row r="169">
          <cell r="B169" t="str">
            <v>H54011AMM</v>
          </cell>
          <cell r="C169" t="str">
            <v>HD465-7R</v>
          </cell>
          <cell r="D169" t="str">
            <v>HD465</v>
          </cell>
          <cell r="E169">
            <v>44862</v>
          </cell>
          <cell r="F169">
            <v>37034.800000000003</v>
          </cell>
          <cell r="G169">
            <v>16</v>
          </cell>
          <cell r="H169">
            <v>38074.800000000003</v>
          </cell>
          <cell r="I169">
            <v>74.80000000000291</v>
          </cell>
          <cell r="J169" t="str">
            <v>HD4651</v>
          </cell>
          <cell r="K169">
            <v>1</v>
          </cell>
          <cell r="L169">
            <v>38250</v>
          </cell>
          <cell r="M169">
            <v>2250</v>
          </cell>
          <cell r="N169">
            <v>38250.800000000003</v>
          </cell>
          <cell r="O169">
            <v>44938</v>
          </cell>
          <cell r="P169" t="str">
            <v>HD4652</v>
          </cell>
          <cell r="Q169">
            <v>2</v>
          </cell>
          <cell r="R169">
            <v>38500</v>
          </cell>
          <cell r="S169">
            <v>2500</v>
          </cell>
          <cell r="T169" t="e">
            <v>#REF!</v>
          </cell>
          <cell r="U169">
            <v>44954</v>
          </cell>
          <cell r="V169" t="str">
            <v>HD4653</v>
          </cell>
          <cell r="W169">
            <v>3</v>
          </cell>
          <cell r="X169">
            <v>38750</v>
          </cell>
          <cell r="Y169">
            <v>2750</v>
          </cell>
          <cell r="Z169" t="e">
            <v>#REF!</v>
          </cell>
          <cell r="AA169">
            <v>44969</v>
          </cell>
          <cell r="AB169" t="str">
            <v>HD4654</v>
          </cell>
          <cell r="AC169">
            <v>4</v>
          </cell>
          <cell r="AD169">
            <v>39000</v>
          </cell>
          <cell r="AE169">
            <v>3000</v>
          </cell>
          <cell r="AF169" t="e">
            <v>#REF!</v>
          </cell>
          <cell r="AG169">
            <v>44985</v>
          </cell>
          <cell r="AH169" t="str">
            <v>HD4651</v>
          </cell>
          <cell r="AI169">
            <v>1</v>
          </cell>
          <cell r="AJ169">
            <v>39250</v>
          </cell>
          <cell r="AK169">
            <v>3250</v>
          </cell>
          <cell r="AL169" t="e">
            <v>#REF!</v>
          </cell>
          <cell r="AM169">
            <v>45000</v>
          </cell>
          <cell r="AN169" t="str">
            <v>HD4652</v>
          </cell>
          <cell r="AO169">
            <v>2</v>
          </cell>
          <cell r="AP169">
            <v>39500</v>
          </cell>
          <cell r="AQ169">
            <v>3500</v>
          </cell>
          <cell r="AR169" t="e">
            <v>#REF!</v>
          </cell>
          <cell r="AS169">
            <v>45016</v>
          </cell>
          <cell r="AT169" t="str">
            <v>HD4653</v>
          </cell>
          <cell r="AU169">
            <v>3</v>
          </cell>
          <cell r="AV169">
            <v>39750</v>
          </cell>
          <cell r="AW169">
            <v>3750</v>
          </cell>
          <cell r="AX169" t="e">
            <v>#REF!</v>
          </cell>
          <cell r="AY169">
            <v>45032</v>
          </cell>
          <cell r="AZ169" t="str">
            <v>HD4655</v>
          </cell>
          <cell r="BA169">
            <v>5</v>
          </cell>
          <cell r="BB169">
            <v>40000</v>
          </cell>
          <cell r="BC169">
            <v>0</v>
          </cell>
          <cell r="BD169" t="e">
            <v>#REF!</v>
          </cell>
          <cell r="BE169">
            <v>45047</v>
          </cell>
          <cell r="BF169" t="str">
            <v>HD4651</v>
          </cell>
          <cell r="BG169">
            <v>1</v>
          </cell>
          <cell r="BH169">
            <v>40250</v>
          </cell>
          <cell r="BI169">
            <v>250</v>
          </cell>
          <cell r="BJ169" t="e">
            <v>#REF!</v>
          </cell>
          <cell r="BK169">
            <v>45063</v>
          </cell>
        </row>
        <row r="170">
          <cell r="B170" t="str">
            <v>H54013AMM</v>
          </cell>
          <cell r="C170" t="str">
            <v>HD465-7R</v>
          </cell>
          <cell r="D170" t="str">
            <v>HD465</v>
          </cell>
          <cell r="E170">
            <v>44862</v>
          </cell>
          <cell r="F170">
            <v>34428</v>
          </cell>
          <cell r="G170">
            <v>16</v>
          </cell>
          <cell r="H170">
            <v>35468</v>
          </cell>
          <cell r="I170">
            <v>468</v>
          </cell>
          <cell r="J170" t="str">
            <v>HD4652</v>
          </cell>
          <cell r="K170">
            <v>2</v>
          </cell>
          <cell r="L170">
            <v>35500</v>
          </cell>
          <cell r="M170">
            <v>3500</v>
          </cell>
          <cell r="N170">
            <v>35500</v>
          </cell>
          <cell r="O170">
            <v>44929</v>
          </cell>
          <cell r="P170" t="str">
            <v>HD4653</v>
          </cell>
          <cell r="Q170">
            <v>3</v>
          </cell>
          <cell r="R170">
            <v>35750</v>
          </cell>
          <cell r="S170">
            <v>3750</v>
          </cell>
          <cell r="T170" t="e">
            <v>#REF!</v>
          </cell>
          <cell r="U170">
            <v>44945</v>
          </cell>
          <cell r="V170" t="str">
            <v>HD4655</v>
          </cell>
          <cell r="W170">
            <v>5</v>
          </cell>
          <cell r="X170">
            <v>36000</v>
          </cell>
          <cell r="Y170">
            <v>0</v>
          </cell>
          <cell r="Z170" t="e">
            <v>#REF!</v>
          </cell>
          <cell r="AA170">
            <v>44960</v>
          </cell>
          <cell r="AB170" t="str">
            <v>HD4651</v>
          </cell>
          <cell r="AC170">
            <v>1</v>
          </cell>
          <cell r="AD170">
            <v>36250</v>
          </cell>
          <cell r="AE170">
            <v>250</v>
          </cell>
          <cell r="AF170" t="e">
            <v>#REF!</v>
          </cell>
          <cell r="AG170">
            <v>44976</v>
          </cell>
          <cell r="AH170" t="str">
            <v>HD4652</v>
          </cell>
          <cell r="AI170">
            <v>2</v>
          </cell>
          <cell r="AJ170">
            <v>36500</v>
          </cell>
          <cell r="AK170">
            <v>500</v>
          </cell>
          <cell r="AL170" t="e">
            <v>#REF!</v>
          </cell>
          <cell r="AM170">
            <v>44992</v>
          </cell>
          <cell r="AN170" t="str">
            <v>HD4653</v>
          </cell>
          <cell r="AO170">
            <v>3</v>
          </cell>
          <cell r="AP170">
            <v>36750</v>
          </cell>
          <cell r="AQ170">
            <v>750</v>
          </cell>
          <cell r="AR170" t="e">
            <v>#REF!</v>
          </cell>
          <cell r="AS170">
            <v>45007</v>
          </cell>
          <cell r="AT170" t="str">
            <v>HD4654</v>
          </cell>
          <cell r="AU170">
            <v>4</v>
          </cell>
          <cell r="AV170">
            <v>37000</v>
          </cell>
          <cell r="AW170">
            <v>1000</v>
          </cell>
          <cell r="AX170" t="e">
            <v>#REF!</v>
          </cell>
          <cell r="AY170">
            <v>45023</v>
          </cell>
          <cell r="AZ170" t="str">
            <v>HD4651</v>
          </cell>
          <cell r="BA170">
            <v>1</v>
          </cell>
          <cell r="BB170">
            <v>37250</v>
          </cell>
          <cell r="BC170">
            <v>1250</v>
          </cell>
          <cell r="BD170" t="e">
            <v>#REF!</v>
          </cell>
          <cell r="BE170">
            <v>45038</v>
          </cell>
          <cell r="BF170" t="str">
            <v>HD4652</v>
          </cell>
          <cell r="BG170">
            <v>2</v>
          </cell>
          <cell r="BH170">
            <v>37500</v>
          </cell>
          <cell r="BI170">
            <v>1500</v>
          </cell>
          <cell r="BJ170" t="e">
            <v>#REF!</v>
          </cell>
          <cell r="BK170">
            <v>45054</v>
          </cell>
        </row>
        <row r="171">
          <cell r="B171" t="str">
            <v>H54014AMM</v>
          </cell>
          <cell r="C171" t="str">
            <v>HD465-7R</v>
          </cell>
          <cell r="D171" t="str">
            <v>HD465</v>
          </cell>
          <cell r="E171">
            <v>44862</v>
          </cell>
          <cell r="F171">
            <v>36275.4</v>
          </cell>
          <cell r="G171">
            <v>16</v>
          </cell>
          <cell r="H171">
            <v>37315.4</v>
          </cell>
          <cell r="I171">
            <v>315.40000000000146</v>
          </cell>
          <cell r="J171" t="str">
            <v>HD4652</v>
          </cell>
          <cell r="K171">
            <v>2</v>
          </cell>
          <cell r="L171">
            <v>37500</v>
          </cell>
          <cell r="M171">
            <v>1500</v>
          </cell>
          <cell r="N171">
            <v>37507.4</v>
          </cell>
          <cell r="O171">
            <v>44939</v>
          </cell>
          <cell r="P171" t="str">
            <v>HD4653</v>
          </cell>
          <cell r="Q171">
            <v>3</v>
          </cell>
          <cell r="R171">
            <v>37750</v>
          </cell>
          <cell r="S171">
            <v>1750</v>
          </cell>
          <cell r="T171" t="e">
            <v>#REF!</v>
          </cell>
          <cell r="U171">
            <v>44954</v>
          </cell>
          <cell r="V171" t="str">
            <v>HD4655</v>
          </cell>
          <cell r="W171">
            <v>5</v>
          </cell>
          <cell r="X171">
            <v>38000</v>
          </cell>
          <cell r="Y171">
            <v>2000</v>
          </cell>
          <cell r="Z171" t="e">
            <v>#REF!</v>
          </cell>
          <cell r="AA171">
            <v>44970</v>
          </cell>
          <cell r="AB171" t="str">
            <v>HD4651</v>
          </cell>
          <cell r="AC171">
            <v>1</v>
          </cell>
          <cell r="AD171">
            <v>38250</v>
          </cell>
          <cell r="AE171">
            <v>2250</v>
          </cell>
          <cell r="AF171" t="e">
            <v>#REF!</v>
          </cell>
          <cell r="AG171">
            <v>44985</v>
          </cell>
          <cell r="AH171" t="str">
            <v>HD4652</v>
          </cell>
          <cell r="AI171">
            <v>2</v>
          </cell>
          <cell r="AJ171">
            <v>38500</v>
          </cell>
          <cell r="AK171">
            <v>2500</v>
          </cell>
          <cell r="AL171" t="e">
            <v>#REF!</v>
          </cell>
          <cell r="AM171">
            <v>45001</v>
          </cell>
          <cell r="AN171" t="str">
            <v>HD4653</v>
          </cell>
          <cell r="AO171">
            <v>3</v>
          </cell>
          <cell r="AP171">
            <v>38750</v>
          </cell>
          <cell r="AQ171">
            <v>2750</v>
          </cell>
          <cell r="AR171" t="e">
            <v>#REF!</v>
          </cell>
          <cell r="AS171">
            <v>45017</v>
          </cell>
          <cell r="AT171" t="str">
            <v>HD4654</v>
          </cell>
          <cell r="AU171">
            <v>4</v>
          </cell>
          <cell r="AV171">
            <v>39000</v>
          </cell>
          <cell r="AW171">
            <v>3000</v>
          </cell>
          <cell r="AX171" t="e">
            <v>#REF!</v>
          </cell>
          <cell r="AY171">
            <v>45032</v>
          </cell>
          <cell r="AZ171" t="str">
            <v>HD4651</v>
          </cell>
          <cell r="BA171">
            <v>1</v>
          </cell>
          <cell r="BB171">
            <v>39250</v>
          </cell>
          <cell r="BC171">
            <v>3250</v>
          </cell>
          <cell r="BD171" t="e">
            <v>#REF!</v>
          </cell>
          <cell r="BE171">
            <v>45048</v>
          </cell>
          <cell r="BF171" t="str">
            <v>HD4652</v>
          </cell>
          <cell r="BG171">
            <v>2</v>
          </cell>
          <cell r="BH171">
            <v>39500</v>
          </cell>
          <cell r="BI171">
            <v>3500</v>
          </cell>
          <cell r="BJ171" t="e">
            <v>#REF!</v>
          </cell>
          <cell r="BK171">
            <v>45064</v>
          </cell>
        </row>
        <row r="172">
          <cell r="B172" t="str">
            <v>H54015AMM</v>
          </cell>
          <cell r="C172" t="str">
            <v>HD465-7R</v>
          </cell>
          <cell r="D172" t="str">
            <v>HD465</v>
          </cell>
          <cell r="E172">
            <v>44862</v>
          </cell>
          <cell r="F172">
            <v>35590.1</v>
          </cell>
          <cell r="G172">
            <v>16</v>
          </cell>
          <cell r="H172">
            <v>36630.1</v>
          </cell>
          <cell r="I172">
            <v>630.09999999999854</v>
          </cell>
          <cell r="J172" t="str">
            <v>HD4653</v>
          </cell>
          <cell r="K172">
            <v>3</v>
          </cell>
          <cell r="L172">
            <v>36750</v>
          </cell>
          <cell r="M172">
            <v>750</v>
          </cell>
          <cell r="N172">
            <v>36742.1</v>
          </cell>
          <cell r="O172">
            <v>44934</v>
          </cell>
          <cell r="P172" t="str">
            <v>HD4654</v>
          </cell>
          <cell r="Q172">
            <v>4</v>
          </cell>
          <cell r="R172">
            <v>37000</v>
          </cell>
          <cell r="S172">
            <v>1000</v>
          </cell>
          <cell r="T172" t="e">
            <v>#REF!</v>
          </cell>
          <cell r="U172">
            <v>44950</v>
          </cell>
          <cell r="V172" t="str">
            <v>HD4651</v>
          </cell>
          <cell r="W172">
            <v>1</v>
          </cell>
          <cell r="X172">
            <v>37250</v>
          </cell>
          <cell r="Y172">
            <v>1250</v>
          </cell>
          <cell r="Z172" t="e">
            <v>#REF!</v>
          </cell>
          <cell r="AA172">
            <v>44966</v>
          </cell>
          <cell r="AB172" t="str">
            <v>HD4652</v>
          </cell>
          <cell r="AC172">
            <v>2</v>
          </cell>
          <cell r="AD172">
            <v>37500</v>
          </cell>
          <cell r="AE172">
            <v>1500</v>
          </cell>
          <cell r="AF172" t="e">
            <v>#REF!</v>
          </cell>
          <cell r="AG172">
            <v>44981</v>
          </cell>
          <cell r="AH172" t="str">
            <v>HD4653</v>
          </cell>
          <cell r="AI172">
            <v>3</v>
          </cell>
          <cell r="AJ172">
            <v>37750</v>
          </cell>
          <cell r="AK172">
            <v>1750</v>
          </cell>
          <cell r="AL172" t="e">
            <v>#REF!</v>
          </cell>
          <cell r="AM172">
            <v>44997</v>
          </cell>
          <cell r="AN172" t="str">
            <v>HD4655</v>
          </cell>
          <cell r="AO172">
            <v>5</v>
          </cell>
          <cell r="AP172">
            <v>38000</v>
          </cell>
          <cell r="AQ172">
            <v>2000</v>
          </cell>
          <cell r="AR172" t="e">
            <v>#REF!</v>
          </cell>
          <cell r="AS172">
            <v>45013</v>
          </cell>
          <cell r="AT172" t="str">
            <v>HD4651</v>
          </cell>
          <cell r="AU172">
            <v>1</v>
          </cell>
          <cell r="AV172">
            <v>38250</v>
          </cell>
          <cell r="AW172">
            <v>2250</v>
          </cell>
          <cell r="AX172" t="e">
            <v>#REF!</v>
          </cell>
          <cell r="AY172">
            <v>45028</v>
          </cell>
          <cell r="AZ172" t="str">
            <v>HD4652</v>
          </cell>
          <cell r="BA172">
            <v>2</v>
          </cell>
          <cell r="BB172">
            <v>38500</v>
          </cell>
          <cell r="BC172">
            <v>2500</v>
          </cell>
          <cell r="BD172" t="e">
            <v>#REF!</v>
          </cell>
          <cell r="BE172">
            <v>45044</v>
          </cell>
          <cell r="BF172" t="str">
            <v>HD4653</v>
          </cell>
          <cell r="BG172">
            <v>3</v>
          </cell>
          <cell r="BH172">
            <v>38750</v>
          </cell>
          <cell r="BI172">
            <v>2750</v>
          </cell>
          <cell r="BJ172" t="e">
            <v>#REF!</v>
          </cell>
          <cell r="BK172">
            <v>45059</v>
          </cell>
        </row>
        <row r="173">
          <cell r="B173" t="str">
            <v>WT4621</v>
          </cell>
          <cell r="C173" t="str">
            <v>HD465-7R</v>
          </cell>
          <cell r="D173" t="str">
            <v>HD465</v>
          </cell>
          <cell r="E173">
            <v>44862</v>
          </cell>
          <cell r="F173">
            <v>24732.1</v>
          </cell>
          <cell r="G173">
            <v>16</v>
          </cell>
          <cell r="H173">
            <v>25772.1</v>
          </cell>
          <cell r="I173">
            <v>772.09999999999854</v>
          </cell>
          <cell r="J173" t="str">
            <v>HD4655</v>
          </cell>
          <cell r="K173">
            <v>5</v>
          </cell>
          <cell r="L173">
            <v>26000</v>
          </cell>
          <cell r="M173">
            <v>2000</v>
          </cell>
          <cell r="N173">
            <v>25996.1</v>
          </cell>
          <cell r="O173">
            <v>44941</v>
          </cell>
          <cell r="P173" t="str">
            <v>HD4651</v>
          </cell>
          <cell r="Q173">
            <v>1</v>
          </cell>
          <cell r="R173">
            <v>26250</v>
          </cell>
          <cell r="S173">
            <v>2250</v>
          </cell>
          <cell r="T173" t="e">
            <v>#REF!</v>
          </cell>
          <cell r="U173">
            <v>44957</v>
          </cell>
          <cell r="V173" t="str">
            <v>HD4652</v>
          </cell>
          <cell r="W173">
            <v>2</v>
          </cell>
          <cell r="X173">
            <v>26500</v>
          </cell>
          <cell r="Y173">
            <v>2500</v>
          </cell>
          <cell r="Z173" t="e">
            <v>#REF!</v>
          </cell>
          <cell r="AA173">
            <v>44972</v>
          </cell>
          <cell r="AB173" t="str">
            <v>HD4653</v>
          </cell>
          <cell r="AC173">
            <v>3</v>
          </cell>
          <cell r="AD173">
            <v>26750</v>
          </cell>
          <cell r="AE173">
            <v>2750</v>
          </cell>
          <cell r="AF173" t="e">
            <v>#REF!</v>
          </cell>
          <cell r="AG173">
            <v>44988</v>
          </cell>
          <cell r="AH173" t="str">
            <v>HD4654</v>
          </cell>
          <cell r="AI173">
            <v>4</v>
          </cell>
          <cell r="AJ173">
            <v>27000</v>
          </cell>
          <cell r="AK173">
            <v>3000</v>
          </cell>
          <cell r="AL173" t="e">
            <v>#REF!</v>
          </cell>
          <cell r="AM173">
            <v>45004</v>
          </cell>
          <cell r="AN173" t="str">
            <v>HD4651</v>
          </cell>
          <cell r="AO173">
            <v>1</v>
          </cell>
          <cell r="AP173">
            <v>27250</v>
          </cell>
          <cell r="AQ173">
            <v>3250</v>
          </cell>
          <cell r="AR173" t="e">
            <v>#REF!</v>
          </cell>
          <cell r="AS173">
            <v>45019</v>
          </cell>
          <cell r="AT173" t="str">
            <v>HD4652</v>
          </cell>
          <cell r="AU173">
            <v>2</v>
          </cell>
          <cell r="AV173">
            <v>27500</v>
          </cell>
          <cell r="AW173">
            <v>3500</v>
          </cell>
          <cell r="AX173" t="e">
            <v>#REF!</v>
          </cell>
          <cell r="AY173">
            <v>45035</v>
          </cell>
          <cell r="AZ173" t="str">
            <v>HD4653</v>
          </cell>
          <cell r="BA173">
            <v>3</v>
          </cell>
          <cell r="BB173">
            <v>27750</v>
          </cell>
          <cell r="BC173">
            <v>3750</v>
          </cell>
          <cell r="BD173" t="e">
            <v>#REF!</v>
          </cell>
          <cell r="BE173">
            <v>45051</v>
          </cell>
          <cell r="BF173" t="str">
            <v>HD4655</v>
          </cell>
          <cell r="BG173">
            <v>5</v>
          </cell>
          <cell r="BH173">
            <v>28000</v>
          </cell>
          <cell r="BI173">
            <v>0</v>
          </cell>
          <cell r="BJ173" t="e">
            <v>#REF!</v>
          </cell>
          <cell r="BK173">
            <v>45066</v>
          </cell>
        </row>
        <row r="174">
          <cell r="B174" t="str">
            <v>WH54601</v>
          </cell>
          <cell r="C174" t="str">
            <v>HD465-7R</v>
          </cell>
          <cell r="D174" t="str">
            <v>HD465</v>
          </cell>
          <cell r="E174">
            <v>44862</v>
          </cell>
          <cell r="F174">
            <v>0</v>
          </cell>
          <cell r="G174">
            <v>16</v>
          </cell>
          <cell r="H174">
            <v>1040</v>
          </cell>
          <cell r="I174">
            <v>40</v>
          </cell>
          <cell r="J174" t="str">
            <v>HD4651</v>
          </cell>
          <cell r="K174">
            <v>1</v>
          </cell>
          <cell r="L174">
            <v>1250</v>
          </cell>
          <cell r="M174">
            <v>1250</v>
          </cell>
          <cell r="N174">
            <v>1248</v>
          </cell>
          <cell r="O174">
            <v>44940</v>
          </cell>
          <cell r="P174" t="str">
            <v>HD4652</v>
          </cell>
          <cell r="Q174">
            <v>2</v>
          </cell>
          <cell r="R174">
            <v>1500</v>
          </cell>
          <cell r="S174">
            <v>1500</v>
          </cell>
          <cell r="T174" t="e">
            <v>#REF!</v>
          </cell>
          <cell r="U174">
            <v>44956</v>
          </cell>
          <cell r="V174" t="str">
            <v>HD4653</v>
          </cell>
          <cell r="W174">
            <v>3</v>
          </cell>
          <cell r="X174">
            <v>1750</v>
          </cell>
          <cell r="Y174">
            <v>1750</v>
          </cell>
          <cell r="Z174" t="e">
            <v>#REF!</v>
          </cell>
          <cell r="AA174">
            <v>44971</v>
          </cell>
          <cell r="AB174" t="str">
            <v>HD4655</v>
          </cell>
          <cell r="AC174">
            <v>5</v>
          </cell>
          <cell r="AD174">
            <v>2000</v>
          </cell>
          <cell r="AE174">
            <v>2000</v>
          </cell>
          <cell r="AF174" t="e">
            <v>#REF!</v>
          </cell>
          <cell r="AG174">
            <v>44987</v>
          </cell>
          <cell r="AH174" t="str">
            <v>HD4651</v>
          </cell>
          <cell r="AI174">
            <v>1</v>
          </cell>
          <cell r="AJ174">
            <v>2250</v>
          </cell>
          <cell r="AK174">
            <v>2250</v>
          </cell>
          <cell r="AL174" t="e">
            <v>#REF!</v>
          </cell>
          <cell r="AM174">
            <v>45003</v>
          </cell>
          <cell r="AN174" t="str">
            <v>HD4652</v>
          </cell>
          <cell r="AO174">
            <v>2</v>
          </cell>
          <cell r="AP174">
            <v>2500</v>
          </cell>
          <cell r="AQ174">
            <v>2500</v>
          </cell>
          <cell r="AR174" t="e">
            <v>#REF!</v>
          </cell>
          <cell r="AS174">
            <v>45018</v>
          </cell>
          <cell r="AT174" t="str">
            <v>HD4653</v>
          </cell>
          <cell r="AU174">
            <v>3</v>
          </cell>
          <cell r="AV174">
            <v>2750</v>
          </cell>
          <cell r="AW174">
            <v>2750</v>
          </cell>
          <cell r="AX174" t="e">
            <v>#REF!</v>
          </cell>
          <cell r="AY174">
            <v>45034</v>
          </cell>
          <cell r="AZ174" t="str">
            <v>HD4654</v>
          </cell>
          <cell r="BA174">
            <v>4</v>
          </cell>
          <cell r="BB174">
            <v>3000</v>
          </cell>
          <cell r="BC174">
            <v>3000</v>
          </cell>
          <cell r="BD174" t="e">
            <v>#REF!</v>
          </cell>
          <cell r="BE174">
            <v>45050</v>
          </cell>
          <cell r="BF174" t="str">
            <v>HD4651</v>
          </cell>
          <cell r="BG174">
            <v>1</v>
          </cell>
          <cell r="BH174">
            <v>3250</v>
          </cell>
          <cell r="BI174">
            <v>3250</v>
          </cell>
          <cell r="BJ174" t="e">
            <v>#REF!</v>
          </cell>
          <cell r="BK174">
            <v>45065</v>
          </cell>
        </row>
        <row r="175">
          <cell r="B175" t="str">
            <v>WH54602</v>
          </cell>
          <cell r="C175" t="str">
            <v>HD465-7R</v>
          </cell>
          <cell r="D175" t="str">
            <v>HD465</v>
          </cell>
          <cell r="E175">
            <v>44862</v>
          </cell>
          <cell r="F175">
            <v>33815.300000000003</v>
          </cell>
          <cell r="G175">
            <v>16</v>
          </cell>
          <cell r="H175">
            <v>34855.300000000003</v>
          </cell>
          <cell r="I175">
            <v>855.30000000000291</v>
          </cell>
          <cell r="J175" t="str">
            <v>HD4654</v>
          </cell>
          <cell r="K175">
            <v>4</v>
          </cell>
          <cell r="L175">
            <v>35000</v>
          </cell>
          <cell r="M175">
            <v>3000</v>
          </cell>
          <cell r="N175">
            <v>34999.300000000003</v>
          </cell>
          <cell r="O175">
            <v>44936</v>
          </cell>
          <cell r="P175" t="str">
            <v>HD4651</v>
          </cell>
          <cell r="Q175">
            <v>1</v>
          </cell>
          <cell r="R175">
            <v>35250</v>
          </cell>
          <cell r="S175">
            <v>3250</v>
          </cell>
          <cell r="T175" t="e">
            <v>#REF!</v>
          </cell>
          <cell r="U175">
            <v>44952</v>
          </cell>
          <cell r="V175" t="str">
            <v>HD4652</v>
          </cell>
          <cell r="W175">
            <v>2</v>
          </cell>
          <cell r="X175">
            <v>35500</v>
          </cell>
          <cell r="Y175">
            <v>3500</v>
          </cell>
          <cell r="Z175" t="e">
            <v>#REF!</v>
          </cell>
          <cell r="AA175">
            <v>44967</v>
          </cell>
          <cell r="AB175" t="str">
            <v>HD4653</v>
          </cell>
          <cell r="AC175">
            <v>3</v>
          </cell>
          <cell r="AD175">
            <v>35750</v>
          </cell>
          <cell r="AE175">
            <v>3750</v>
          </cell>
          <cell r="AF175" t="e">
            <v>#REF!</v>
          </cell>
          <cell r="AG175">
            <v>44983</v>
          </cell>
          <cell r="AH175" t="str">
            <v>HD4655</v>
          </cell>
          <cell r="AI175">
            <v>5</v>
          </cell>
          <cell r="AJ175">
            <v>36000</v>
          </cell>
          <cell r="AK175">
            <v>0</v>
          </cell>
          <cell r="AL175" t="e">
            <v>#REF!</v>
          </cell>
          <cell r="AM175">
            <v>44999</v>
          </cell>
          <cell r="AN175" t="str">
            <v>HD4651</v>
          </cell>
          <cell r="AO175">
            <v>1</v>
          </cell>
          <cell r="AP175">
            <v>36250</v>
          </cell>
          <cell r="AQ175">
            <v>250</v>
          </cell>
          <cell r="AR175" t="e">
            <v>#REF!</v>
          </cell>
          <cell r="AS175">
            <v>45014</v>
          </cell>
          <cell r="AT175" t="str">
            <v>HD4652</v>
          </cell>
          <cell r="AU175">
            <v>2</v>
          </cell>
          <cell r="AV175">
            <v>36500</v>
          </cell>
          <cell r="AW175">
            <v>500</v>
          </cell>
          <cell r="AX175" t="e">
            <v>#REF!</v>
          </cell>
          <cell r="AY175">
            <v>45030</v>
          </cell>
          <cell r="AZ175" t="str">
            <v>HD4653</v>
          </cell>
          <cell r="BA175">
            <v>3</v>
          </cell>
          <cell r="BB175">
            <v>36750</v>
          </cell>
          <cell r="BC175">
            <v>750</v>
          </cell>
          <cell r="BD175" t="e">
            <v>#REF!</v>
          </cell>
          <cell r="BE175">
            <v>45045</v>
          </cell>
          <cell r="BF175" t="str">
            <v>HD4654</v>
          </cell>
          <cell r="BG175">
            <v>4</v>
          </cell>
          <cell r="BH175">
            <v>37000</v>
          </cell>
          <cell r="BI175">
            <v>1000</v>
          </cell>
          <cell r="BJ175" t="e">
            <v>#REF!</v>
          </cell>
          <cell r="BK175">
            <v>45061</v>
          </cell>
        </row>
        <row r="176">
          <cell r="B176" t="str">
            <v>C573004</v>
          </cell>
          <cell r="C176" t="str">
            <v>CAT773E</v>
          </cell>
          <cell r="D176" t="str">
            <v>CAT773</v>
          </cell>
          <cell r="E176">
            <v>44862</v>
          </cell>
          <cell r="F176">
            <v>4232.8999999999996</v>
          </cell>
          <cell r="G176">
            <v>16</v>
          </cell>
          <cell r="H176">
            <v>5272.9</v>
          </cell>
          <cell r="I176">
            <v>272.89999999999964</v>
          </cell>
          <cell r="J176" t="str">
            <v>CAT7732</v>
          </cell>
          <cell r="K176">
            <v>2</v>
          </cell>
          <cell r="L176">
            <v>5500</v>
          </cell>
          <cell r="M176">
            <v>1500</v>
          </cell>
          <cell r="N176">
            <v>5496.9</v>
          </cell>
          <cell r="O176">
            <v>44941</v>
          </cell>
          <cell r="P176" t="str">
            <v>CAT7733</v>
          </cell>
          <cell r="Q176">
            <v>3</v>
          </cell>
          <cell r="R176">
            <v>5750</v>
          </cell>
          <cell r="S176">
            <v>1750</v>
          </cell>
          <cell r="T176" t="e">
            <v>#REF!</v>
          </cell>
          <cell r="U176">
            <v>44957</v>
          </cell>
          <cell r="V176" t="str">
            <v>CAT7735</v>
          </cell>
          <cell r="W176">
            <v>5</v>
          </cell>
          <cell r="X176">
            <v>6000</v>
          </cell>
          <cell r="Y176">
            <v>2000</v>
          </cell>
          <cell r="Z176" t="e">
            <v>#REF!</v>
          </cell>
          <cell r="AA176">
            <v>44972</v>
          </cell>
          <cell r="AB176" t="str">
            <v>CAT7731</v>
          </cell>
          <cell r="AC176">
            <v>1</v>
          </cell>
          <cell r="AD176">
            <v>6250</v>
          </cell>
          <cell r="AE176">
            <v>2250</v>
          </cell>
          <cell r="AF176" t="e">
            <v>#REF!</v>
          </cell>
          <cell r="AG176">
            <v>44988</v>
          </cell>
          <cell r="AH176" t="str">
            <v>CAT7732</v>
          </cell>
          <cell r="AI176">
            <v>2</v>
          </cell>
          <cell r="AJ176">
            <v>6500</v>
          </cell>
          <cell r="AK176">
            <v>2500</v>
          </cell>
          <cell r="AL176" t="e">
            <v>#REF!</v>
          </cell>
          <cell r="AM176">
            <v>45004</v>
          </cell>
          <cell r="AN176" t="str">
            <v>CAT7733</v>
          </cell>
          <cell r="AO176">
            <v>3</v>
          </cell>
          <cell r="AP176">
            <v>6750</v>
          </cell>
          <cell r="AQ176">
            <v>2750</v>
          </cell>
          <cell r="AR176" t="e">
            <v>#REF!</v>
          </cell>
          <cell r="AS176">
            <v>45019</v>
          </cell>
          <cell r="AT176" t="str">
            <v>CAT7734</v>
          </cell>
          <cell r="AU176">
            <v>4</v>
          </cell>
          <cell r="AV176">
            <v>7000</v>
          </cell>
          <cell r="AW176">
            <v>3000</v>
          </cell>
          <cell r="AX176" t="e">
            <v>#REF!</v>
          </cell>
          <cell r="AY176">
            <v>45035</v>
          </cell>
          <cell r="AZ176" t="str">
            <v>CAT7731</v>
          </cell>
          <cell r="BA176">
            <v>1</v>
          </cell>
          <cell r="BB176">
            <v>7250</v>
          </cell>
          <cell r="BC176">
            <v>3250</v>
          </cell>
          <cell r="BD176" t="e">
            <v>#REF!</v>
          </cell>
          <cell r="BE176">
            <v>45051</v>
          </cell>
          <cell r="BF176" t="str">
            <v>CAT7732</v>
          </cell>
          <cell r="BG176">
            <v>2</v>
          </cell>
          <cell r="BH176">
            <v>7500</v>
          </cell>
          <cell r="BI176">
            <v>3500</v>
          </cell>
          <cell r="BJ176" t="e">
            <v>#REF!</v>
          </cell>
          <cell r="BK176">
            <v>45066</v>
          </cell>
        </row>
        <row r="177">
          <cell r="B177" t="str">
            <v>C573005</v>
          </cell>
          <cell r="C177" t="str">
            <v>CAT773E</v>
          </cell>
          <cell r="D177" t="str">
            <v>CAT773</v>
          </cell>
          <cell r="E177">
            <v>44862</v>
          </cell>
          <cell r="F177">
            <v>4151.5</v>
          </cell>
          <cell r="G177">
            <v>16</v>
          </cell>
          <cell r="H177">
            <v>5191.5</v>
          </cell>
          <cell r="I177">
            <v>191.5</v>
          </cell>
          <cell r="J177" t="str">
            <v>CAT7731</v>
          </cell>
          <cell r="K177">
            <v>1</v>
          </cell>
          <cell r="L177">
            <v>5250</v>
          </cell>
          <cell r="M177">
            <v>1250</v>
          </cell>
          <cell r="N177">
            <v>5255.5</v>
          </cell>
          <cell r="O177">
            <v>44931</v>
          </cell>
          <cell r="P177" t="str">
            <v>CAT7732</v>
          </cell>
          <cell r="Q177">
            <v>2</v>
          </cell>
          <cell r="R177">
            <v>5500</v>
          </cell>
          <cell r="S177">
            <v>1500</v>
          </cell>
          <cell r="T177" t="e">
            <v>#REF!</v>
          </cell>
          <cell r="U177">
            <v>44946</v>
          </cell>
          <cell r="V177" t="str">
            <v>CAT7733</v>
          </cell>
          <cell r="W177">
            <v>3</v>
          </cell>
          <cell r="X177">
            <v>5750</v>
          </cell>
          <cell r="Y177">
            <v>1750</v>
          </cell>
          <cell r="Z177" t="e">
            <v>#REF!</v>
          </cell>
          <cell r="AA177">
            <v>44962</v>
          </cell>
          <cell r="AB177" t="str">
            <v>CAT7735</v>
          </cell>
          <cell r="AC177">
            <v>5</v>
          </cell>
          <cell r="AD177">
            <v>6000</v>
          </cell>
          <cell r="AE177">
            <v>2000</v>
          </cell>
          <cell r="AF177" t="e">
            <v>#REF!</v>
          </cell>
          <cell r="AG177">
            <v>44978</v>
          </cell>
          <cell r="AH177" t="str">
            <v>CAT7731</v>
          </cell>
          <cell r="AI177">
            <v>1</v>
          </cell>
          <cell r="AJ177">
            <v>6250</v>
          </cell>
          <cell r="AK177">
            <v>2250</v>
          </cell>
          <cell r="AL177" t="e">
            <v>#REF!</v>
          </cell>
          <cell r="AM177">
            <v>44993</v>
          </cell>
          <cell r="AN177" t="str">
            <v>CAT7732</v>
          </cell>
          <cell r="AO177">
            <v>2</v>
          </cell>
          <cell r="AP177">
            <v>6500</v>
          </cell>
          <cell r="AQ177">
            <v>2500</v>
          </cell>
          <cell r="AR177" t="e">
            <v>#REF!</v>
          </cell>
          <cell r="AS177">
            <v>45009</v>
          </cell>
          <cell r="AT177" t="str">
            <v>CAT7733</v>
          </cell>
          <cell r="AU177">
            <v>3</v>
          </cell>
          <cell r="AV177">
            <v>6750</v>
          </cell>
          <cell r="AW177">
            <v>2750</v>
          </cell>
          <cell r="AX177" t="e">
            <v>#REF!</v>
          </cell>
          <cell r="AY177">
            <v>45024</v>
          </cell>
          <cell r="AZ177" t="str">
            <v>CAT7734</v>
          </cell>
          <cell r="BA177">
            <v>4</v>
          </cell>
          <cell r="BB177">
            <v>7000</v>
          </cell>
          <cell r="BC177">
            <v>3000</v>
          </cell>
          <cell r="BD177" t="e">
            <v>#REF!</v>
          </cell>
          <cell r="BE177">
            <v>45040</v>
          </cell>
          <cell r="BF177" t="str">
            <v>CAT7731</v>
          </cell>
          <cell r="BG177">
            <v>1</v>
          </cell>
          <cell r="BH177">
            <v>7250</v>
          </cell>
          <cell r="BI177">
            <v>3250</v>
          </cell>
          <cell r="BJ177" t="e">
            <v>#REF!</v>
          </cell>
          <cell r="BK177">
            <v>45056</v>
          </cell>
        </row>
        <row r="178">
          <cell r="B178" t="str">
            <v>C573006</v>
          </cell>
          <cell r="C178" t="str">
            <v>CAT773E</v>
          </cell>
          <cell r="D178" t="str">
            <v>CAT773</v>
          </cell>
          <cell r="E178">
            <v>44862</v>
          </cell>
          <cell r="F178">
            <v>2716</v>
          </cell>
          <cell r="G178">
            <v>16</v>
          </cell>
          <cell r="H178">
            <v>3756</v>
          </cell>
          <cell r="I178">
            <v>756</v>
          </cell>
          <cell r="J178" t="str">
            <v>CAT7735</v>
          </cell>
          <cell r="K178">
            <v>5</v>
          </cell>
          <cell r="L178">
            <v>4000</v>
          </cell>
          <cell r="M178">
            <v>0</v>
          </cell>
          <cell r="N178">
            <v>3996</v>
          </cell>
          <cell r="O178">
            <v>44942</v>
          </cell>
          <cell r="P178" t="str">
            <v>CAT7731</v>
          </cell>
          <cell r="Q178">
            <v>1</v>
          </cell>
          <cell r="R178">
            <v>4250</v>
          </cell>
          <cell r="S178">
            <v>250</v>
          </cell>
          <cell r="T178" t="e">
            <v>#REF!</v>
          </cell>
          <cell r="U178">
            <v>44958</v>
          </cell>
          <cell r="V178" t="str">
            <v>CAT7732</v>
          </cell>
          <cell r="W178">
            <v>2</v>
          </cell>
          <cell r="X178">
            <v>4500</v>
          </cell>
          <cell r="Y178">
            <v>500</v>
          </cell>
          <cell r="Z178" t="e">
            <v>#REF!</v>
          </cell>
          <cell r="AA178">
            <v>44974</v>
          </cell>
          <cell r="AB178" t="str">
            <v>CAT7733</v>
          </cell>
          <cell r="AC178">
            <v>3</v>
          </cell>
          <cell r="AD178">
            <v>4750</v>
          </cell>
          <cell r="AE178">
            <v>750</v>
          </cell>
          <cell r="AF178" t="e">
            <v>#REF!</v>
          </cell>
          <cell r="AG178">
            <v>44989</v>
          </cell>
          <cell r="AH178" t="str">
            <v>CAT7734</v>
          </cell>
          <cell r="AI178">
            <v>4</v>
          </cell>
          <cell r="AJ178">
            <v>5000</v>
          </cell>
          <cell r="AK178">
            <v>1000</v>
          </cell>
          <cell r="AL178" t="e">
            <v>#REF!</v>
          </cell>
          <cell r="AM178">
            <v>45005</v>
          </cell>
          <cell r="AN178" t="str">
            <v>CAT7731</v>
          </cell>
          <cell r="AO178">
            <v>1</v>
          </cell>
          <cell r="AP178">
            <v>5250</v>
          </cell>
          <cell r="AQ178">
            <v>1250</v>
          </cell>
          <cell r="AR178" t="e">
            <v>#REF!</v>
          </cell>
          <cell r="AS178">
            <v>45020</v>
          </cell>
          <cell r="AT178" t="str">
            <v>CAT7732</v>
          </cell>
          <cell r="AU178">
            <v>2</v>
          </cell>
          <cell r="AV178">
            <v>5500</v>
          </cell>
          <cell r="AW178">
            <v>1500</v>
          </cell>
          <cell r="AX178" t="e">
            <v>#REF!</v>
          </cell>
          <cell r="AY178">
            <v>45036</v>
          </cell>
          <cell r="AZ178" t="str">
            <v>CAT7733</v>
          </cell>
          <cell r="BA178">
            <v>3</v>
          </cell>
          <cell r="BB178">
            <v>5750</v>
          </cell>
          <cell r="BC178">
            <v>1750</v>
          </cell>
          <cell r="BD178" t="e">
            <v>#REF!</v>
          </cell>
          <cell r="BE178">
            <v>45052</v>
          </cell>
          <cell r="BF178" t="str">
            <v>CAT7735</v>
          </cell>
          <cell r="BG178">
            <v>5</v>
          </cell>
          <cell r="BH178">
            <v>6000</v>
          </cell>
          <cell r="BI178">
            <v>2000</v>
          </cell>
          <cell r="BJ178" t="e">
            <v>#REF!</v>
          </cell>
          <cell r="BK178">
            <v>45067</v>
          </cell>
        </row>
        <row r="179">
          <cell r="B179" t="str">
            <v>C573007</v>
          </cell>
          <cell r="C179" t="str">
            <v>CAT773E</v>
          </cell>
          <cell r="D179" t="str">
            <v>CAT773</v>
          </cell>
          <cell r="E179">
            <v>44862</v>
          </cell>
          <cell r="F179">
            <v>3094.6</v>
          </cell>
          <cell r="G179">
            <v>16</v>
          </cell>
          <cell r="H179">
            <v>4134.6000000000004</v>
          </cell>
          <cell r="I179">
            <v>134.60000000000036</v>
          </cell>
          <cell r="J179" t="str">
            <v>CAT7731</v>
          </cell>
          <cell r="K179">
            <v>1</v>
          </cell>
          <cell r="L179">
            <v>4250</v>
          </cell>
          <cell r="M179">
            <v>250</v>
          </cell>
          <cell r="N179">
            <v>4246.6000000000004</v>
          </cell>
          <cell r="O179">
            <v>44934</v>
          </cell>
          <cell r="P179" t="str">
            <v>CAT7732</v>
          </cell>
          <cell r="Q179">
            <v>2</v>
          </cell>
          <cell r="R179">
            <v>4500</v>
          </cell>
          <cell r="S179">
            <v>500</v>
          </cell>
          <cell r="T179" t="e">
            <v>#REF!</v>
          </cell>
          <cell r="U179">
            <v>44950</v>
          </cell>
          <cell r="V179" t="str">
            <v>CAT7733</v>
          </cell>
          <cell r="W179">
            <v>3</v>
          </cell>
          <cell r="X179">
            <v>4750</v>
          </cell>
          <cell r="Y179">
            <v>750</v>
          </cell>
          <cell r="Z179" t="e">
            <v>#REF!</v>
          </cell>
          <cell r="AA179">
            <v>44965</v>
          </cell>
          <cell r="AB179" t="str">
            <v>CAT7734</v>
          </cell>
          <cell r="AC179">
            <v>4</v>
          </cell>
          <cell r="AD179">
            <v>5000</v>
          </cell>
          <cell r="AE179">
            <v>1000</v>
          </cell>
          <cell r="AF179" t="e">
            <v>#REF!</v>
          </cell>
          <cell r="AG179">
            <v>44981</v>
          </cell>
          <cell r="AH179" t="str">
            <v>CAT7731</v>
          </cell>
          <cell r="AI179">
            <v>1</v>
          </cell>
          <cell r="AJ179">
            <v>5250</v>
          </cell>
          <cell r="AK179">
            <v>1250</v>
          </cell>
          <cell r="AL179" t="e">
            <v>#REF!</v>
          </cell>
          <cell r="AM179">
            <v>44997</v>
          </cell>
          <cell r="AN179" t="str">
            <v>CAT7732</v>
          </cell>
          <cell r="AO179">
            <v>2</v>
          </cell>
          <cell r="AP179">
            <v>5500</v>
          </cell>
          <cell r="AQ179">
            <v>1500</v>
          </cell>
          <cell r="AR179" t="e">
            <v>#REF!</v>
          </cell>
          <cell r="AS179">
            <v>45012</v>
          </cell>
          <cell r="AT179" t="str">
            <v>CAT7733</v>
          </cell>
          <cell r="AU179">
            <v>3</v>
          </cell>
          <cell r="AV179">
            <v>5750</v>
          </cell>
          <cell r="AW179">
            <v>1750</v>
          </cell>
          <cell r="AX179" t="e">
            <v>#REF!</v>
          </cell>
          <cell r="AY179">
            <v>45028</v>
          </cell>
          <cell r="AZ179" t="str">
            <v>CAT7735</v>
          </cell>
          <cell r="BA179">
            <v>5</v>
          </cell>
          <cell r="BB179">
            <v>6000</v>
          </cell>
          <cell r="BC179">
            <v>2000</v>
          </cell>
          <cell r="BD179" t="e">
            <v>#REF!</v>
          </cell>
          <cell r="BE179">
            <v>45044</v>
          </cell>
          <cell r="BF179" t="str">
            <v>CAT7731</v>
          </cell>
          <cell r="BG179">
            <v>1</v>
          </cell>
          <cell r="BH179">
            <v>6250</v>
          </cell>
          <cell r="BI179">
            <v>2250</v>
          </cell>
          <cell r="BJ179" t="e">
            <v>#REF!</v>
          </cell>
          <cell r="BK179">
            <v>45059</v>
          </cell>
        </row>
        <row r="180">
          <cell r="B180" t="str">
            <v>C573008</v>
          </cell>
          <cell r="C180" t="str">
            <v>CAT773E</v>
          </cell>
          <cell r="D180" t="str">
            <v>CAT773</v>
          </cell>
          <cell r="E180">
            <v>44862</v>
          </cell>
          <cell r="F180">
            <v>2560.6</v>
          </cell>
          <cell r="G180">
            <v>16</v>
          </cell>
          <cell r="H180">
            <v>3600.6</v>
          </cell>
          <cell r="I180">
            <v>600.59999999999991</v>
          </cell>
          <cell r="J180" t="str">
            <v>CAT7733</v>
          </cell>
          <cell r="K180">
            <v>3</v>
          </cell>
          <cell r="L180">
            <v>3750</v>
          </cell>
          <cell r="M180">
            <v>3750</v>
          </cell>
          <cell r="N180">
            <v>3744.6</v>
          </cell>
          <cell r="O180">
            <v>44936</v>
          </cell>
          <cell r="P180" t="str">
            <v>CAT7735</v>
          </cell>
          <cell r="Q180">
            <v>5</v>
          </cell>
          <cell r="R180">
            <v>4000</v>
          </cell>
          <cell r="S180">
            <v>0</v>
          </cell>
          <cell r="T180" t="e">
            <v>#REF!</v>
          </cell>
          <cell r="U180">
            <v>44952</v>
          </cell>
          <cell r="V180" t="str">
            <v>CAT7731</v>
          </cell>
          <cell r="W180">
            <v>1</v>
          </cell>
          <cell r="X180">
            <v>4250</v>
          </cell>
          <cell r="Y180">
            <v>250</v>
          </cell>
          <cell r="Z180" t="e">
            <v>#REF!</v>
          </cell>
          <cell r="AA180">
            <v>44968</v>
          </cell>
          <cell r="AB180" t="str">
            <v>CAT7732</v>
          </cell>
          <cell r="AC180">
            <v>2</v>
          </cell>
          <cell r="AD180">
            <v>4500</v>
          </cell>
          <cell r="AE180">
            <v>500</v>
          </cell>
          <cell r="AF180" t="e">
            <v>#REF!</v>
          </cell>
          <cell r="AG180">
            <v>44983</v>
          </cell>
          <cell r="AH180" t="str">
            <v>CAT7733</v>
          </cell>
          <cell r="AI180">
            <v>3</v>
          </cell>
          <cell r="AJ180">
            <v>4750</v>
          </cell>
          <cell r="AK180">
            <v>750</v>
          </cell>
          <cell r="AL180" t="e">
            <v>#REF!</v>
          </cell>
          <cell r="AM180">
            <v>44999</v>
          </cell>
          <cell r="AN180" t="str">
            <v>CAT7734</v>
          </cell>
          <cell r="AO180">
            <v>4</v>
          </cell>
          <cell r="AP180">
            <v>5000</v>
          </cell>
          <cell r="AQ180">
            <v>1000</v>
          </cell>
          <cell r="AR180" t="e">
            <v>#REF!</v>
          </cell>
          <cell r="AS180">
            <v>45014</v>
          </cell>
          <cell r="AT180" t="str">
            <v>CAT7731</v>
          </cell>
          <cell r="AU180">
            <v>1</v>
          </cell>
          <cell r="AV180">
            <v>5250</v>
          </cell>
          <cell r="AW180">
            <v>1250</v>
          </cell>
          <cell r="AX180" t="e">
            <v>#REF!</v>
          </cell>
          <cell r="AY180">
            <v>45030</v>
          </cell>
          <cell r="AZ180" t="str">
            <v>CAT7732</v>
          </cell>
          <cell r="BA180">
            <v>2</v>
          </cell>
          <cell r="BB180">
            <v>5500</v>
          </cell>
          <cell r="BC180">
            <v>1500</v>
          </cell>
          <cell r="BD180" t="e">
            <v>#REF!</v>
          </cell>
          <cell r="BE180">
            <v>45046</v>
          </cell>
          <cell r="BF180" t="str">
            <v>CAT7733</v>
          </cell>
          <cell r="BG180">
            <v>3</v>
          </cell>
          <cell r="BH180">
            <v>5750</v>
          </cell>
          <cell r="BI180">
            <v>1750</v>
          </cell>
          <cell r="BJ180" t="e">
            <v>#REF!</v>
          </cell>
          <cell r="BK180">
            <v>45061</v>
          </cell>
        </row>
        <row r="181">
          <cell r="B181" t="str">
            <v>GD704</v>
          </cell>
          <cell r="C181" t="str">
            <v>GD705A-4</v>
          </cell>
          <cell r="D181" t="str">
            <v>GD705-4</v>
          </cell>
          <cell r="E181">
            <v>44862</v>
          </cell>
          <cell r="F181">
            <v>32026.3</v>
          </cell>
          <cell r="G181">
            <v>16</v>
          </cell>
          <cell r="H181">
            <v>33066.300000000003</v>
          </cell>
          <cell r="I181">
            <v>66.30000000000291</v>
          </cell>
          <cell r="J181" t="str">
            <v>GD705-41</v>
          </cell>
          <cell r="K181">
            <v>1</v>
          </cell>
          <cell r="L181">
            <v>33250</v>
          </cell>
          <cell r="M181">
            <v>1250</v>
          </cell>
          <cell r="N181">
            <v>33242.300000000003</v>
          </cell>
          <cell r="O181">
            <v>44938</v>
          </cell>
          <cell r="P181" t="str">
            <v>GD705-42</v>
          </cell>
          <cell r="Q181">
            <v>2</v>
          </cell>
          <cell r="R181">
            <v>33500</v>
          </cell>
          <cell r="S181">
            <v>1500</v>
          </cell>
          <cell r="T181" t="e">
            <v>#REF!</v>
          </cell>
          <cell r="U181">
            <v>44954</v>
          </cell>
          <cell r="V181" t="str">
            <v>GD705-43</v>
          </cell>
          <cell r="W181">
            <v>3</v>
          </cell>
          <cell r="X181">
            <v>33750</v>
          </cell>
          <cell r="Y181">
            <v>1750</v>
          </cell>
          <cell r="Z181" t="e">
            <v>#REF!</v>
          </cell>
          <cell r="AA181">
            <v>44970</v>
          </cell>
          <cell r="AB181" t="str">
            <v>GD705-45</v>
          </cell>
          <cell r="AC181">
            <v>5</v>
          </cell>
          <cell r="AD181">
            <v>34000</v>
          </cell>
          <cell r="AE181">
            <v>2000</v>
          </cell>
          <cell r="AF181" t="e">
            <v>#REF!</v>
          </cell>
          <cell r="AG181">
            <v>44985</v>
          </cell>
          <cell r="AH181" t="str">
            <v>GD705-41</v>
          </cell>
          <cell r="AI181">
            <v>1</v>
          </cell>
          <cell r="AJ181">
            <v>34250</v>
          </cell>
          <cell r="AK181">
            <v>2250</v>
          </cell>
          <cell r="AL181" t="e">
            <v>#REF!</v>
          </cell>
          <cell r="AM181">
            <v>45001</v>
          </cell>
          <cell r="AN181" t="str">
            <v>GD705-42</v>
          </cell>
          <cell r="AO181">
            <v>2</v>
          </cell>
          <cell r="AP181">
            <v>34500</v>
          </cell>
          <cell r="AQ181">
            <v>2500</v>
          </cell>
          <cell r="AR181" t="e">
            <v>#REF!</v>
          </cell>
          <cell r="AS181">
            <v>45017</v>
          </cell>
          <cell r="AT181" t="str">
            <v>GD705-43</v>
          </cell>
          <cell r="AU181">
            <v>3</v>
          </cell>
          <cell r="AV181">
            <v>34750</v>
          </cell>
          <cell r="AW181">
            <v>2750</v>
          </cell>
          <cell r="AX181" t="e">
            <v>#REF!</v>
          </cell>
          <cell r="AY181">
            <v>45032</v>
          </cell>
          <cell r="AZ181" t="str">
            <v>GD705-44</v>
          </cell>
          <cell r="BA181">
            <v>4</v>
          </cell>
          <cell r="BB181">
            <v>35000</v>
          </cell>
          <cell r="BC181">
            <v>3000</v>
          </cell>
          <cell r="BD181" t="e">
            <v>#REF!</v>
          </cell>
          <cell r="BE181">
            <v>45048</v>
          </cell>
          <cell r="BF181" t="str">
            <v>GD705-41</v>
          </cell>
          <cell r="BG181">
            <v>1</v>
          </cell>
          <cell r="BH181">
            <v>35250</v>
          </cell>
          <cell r="BI181">
            <v>3250</v>
          </cell>
          <cell r="BJ181" t="e">
            <v>#REF!</v>
          </cell>
          <cell r="BK181">
            <v>45063</v>
          </cell>
        </row>
        <row r="182">
          <cell r="B182" t="str">
            <v>GD705</v>
          </cell>
          <cell r="C182" t="str">
            <v>GD705A-5</v>
          </cell>
          <cell r="D182" t="str">
            <v>GD705-5</v>
          </cell>
          <cell r="E182">
            <v>44862</v>
          </cell>
          <cell r="F182">
            <v>30957.9</v>
          </cell>
          <cell r="G182">
            <v>16</v>
          </cell>
          <cell r="H182">
            <v>31997.9</v>
          </cell>
          <cell r="I182">
            <v>997.90000000000146</v>
          </cell>
          <cell r="J182" t="str">
            <v>GD705-55</v>
          </cell>
          <cell r="K182">
            <v>5</v>
          </cell>
          <cell r="L182">
            <v>32000</v>
          </cell>
          <cell r="M182">
            <v>0</v>
          </cell>
          <cell r="N182">
            <v>31997.9</v>
          </cell>
          <cell r="O182">
            <v>44927</v>
          </cell>
          <cell r="P182" t="str">
            <v>GD705-51</v>
          </cell>
          <cell r="Q182">
            <v>1</v>
          </cell>
          <cell r="R182">
            <v>32250</v>
          </cell>
          <cell r="S182">
            <v>250</v>
          </cell>
          <cell r="T182" t="e">
            <v>#REF!</v>
          </cell>
          <cell r="U182">
            <v>44943</v>
          </cell>
          <cell r="V182" t="str">
            <v>GD705-52</v>
          </cell>
          <cell r="W182">
            <v>2</v>
          </cell>
          <cell r="X182">
            <v>32500</v>
          </cell>
          <cell r="Y182">
            <v>500</v>
          </cell>
          <cell r="Z182" t="e">
            <v>#REF!</v>
          </cell>
          <cell r="AA182">
            <v>44958</v>
          </cell>
          <cell r="AB182" t="str">
            <v>GD705-53</v>
          </cell>
          <cell r="AC182">
            <v>3</v>
          </cell>
          <cell r="AD182">
            <v>32750</v>
          </cell>
          <cell r="AE182">
            <v>750</v>
          </cell>
          <cell r="AF182" t="e">
            <v>#REF!</v>
          </cell>
          <cell r="AG182">
            <v>44974</v>
          </cell>
          <cell r="AH182" t="str">
            <v>GD705-54</v>
          </cell>
          <cell r="AI182">
            <v>4</v>
          </cell>
          <cell r="AJ182">
            <v>33000</v>
          </cell>
          <cell r="AK182">
            <v>1000</v>
          </cell>
          <cell r="AL182" t="e">
            <v>#REF!</v>
          </cell>
          <cell r="AM182">
            <v>44990</v>
          </cell>
          <cell r="AN182" t="str">
            <v>GD705-51</v>
          </cell>
          <cell r="AO182">
            <v>1</v>
          </cell>
          <cell r="AP182">
            <v>33250</v>
          </cell>
          <cell r="AQ182">
            <v>1250</v>
          </cell>
          <cell r="AR182" t="e">
            <v>#REF!</v>
          </cell>
          <cell r="AS182">
            <v>45005</v>
          </cell>
          <cell r="AT182" t="str">
            <v>GD705-52</v>
          </cell>
          <cell r="AU182">
            <v>2</v>
          </cell>
          <cell r="AV182">
            <v>33500</v>
          </cell>
          <cell r="AW182">
            <v>1500</v>
          </cell>
          <cell r="AX182" t="e">
            <v>#REF!</v>
          </cell>
          <cell r="AY182">
            <v>45021</v>
          </cell>
          <cell r="AZ182" t="str">
            <v>GD705-53</v>
          </cell>
          <cell r="BA182">
            <v>3</v>
          </cell>
          <cell r="BB182">
            <v>33750</v>
          </cell>
          <cell r="BC182">
            <v>1750</v>
          </cell>
          <cell r="BD182" t="e">
            <v>#REF!</v>
          </cell>
          <cell r="BE182">
            <v>45037</v>
          </cell>
          <cell r="BF182" t="str">
            <v>GD705-55</v>
          </cell>
          <cell r="BG182">
            <v>5</v>
          </cell>
          <cell r="BH182">
            <v>34000</v>
          </cell>
          <cell r="BI182">
            <v>2000</v>
          </cell>
          <cell r="BJ182" t="e">
            <v>#REF!</v>
          </cell>
          <cell r="BK182">
            <v>45052</v>
          </cell>
        </row>
        <row r="183">
          <cell r="B183" t="str">
            <v>GD709</v>
          </cell>
          <cell r="C183" t="str">
            <v>GD705A-5</v>
          </cell>
          <cell r="D183" t="str">
            <v>GD705-5</v>
          </cell>
          <cell r="E183">
            <v>44862</v>
          </cell>
          <cell r="F183">
            <v>28259</v>
          </cell>
          <cell r="G183">
            <v>16</v>
          </cell>
          <cell r="H183">
            <v>29299</v>
          </cell>
          <cell r="I183">
            <v>299</v>
          </cell>
          <cell r="J183" t="str">
            <v>GD705-52</v>
          </cell>
          <cell r="K183">
            <v>2</v>
          </cell>
          <cell r="L183">
            <v>29500</v>
          </cell>
          <cell r="M183">
            <v>1500</v>
          </cell>
          <cell r="N183">
            <v>29507</v>
          </cell>
          <cell r="O183">
            <v>44940</v>
          </cell>
          <cell r="P183" t="str">
            <v>GD705-53</v>
          </cell>
          <cell r="Q183">
            <v>3</v>
          </cell>
          <cell r="R183">
            <v>29750</v>
          </cell>
          <cell r="S183">
            <v>1750</v>
          </cell>
          <cell r="T183" t="e">
            <v>#REF!</v>
          </cell>
          <cell r="U183">
            <v>44955</v>
          </cell>
          <cell r="V183" t="str">
            <v>GD705-55</v>
          </cell>
          <cell r="W183">
            <v>5</v>
          </cell>
          <cell r="X183">
            <v>30000</v>
          </cell>
          <cell r="Y183">
            <v>2000</v>
          </cell>
          <cell r="Z183" t="e">
            <v>#REF!</v>
          </cell>
          <cell r="AA183">
            <v>44971</v>
          </cell>
          <cell r="AB183" t="str">
            <v>GD705-51</v>
          </cell>
          <cell r="AC183">
            <v>1</v>
          </cell>
          <cell r="AD183">
            <v>30250</v>
          </cell>
          <cell r="AE183">
            <v>2250</v>
          </cell>
          <cell r="AF183" t="e">
            <v>#REF!</v>
          </cell>
          <cell r="AG183">
            <v>44986</v>
          </cell>
          <cell r="AH183" t="str">
            <v>GD705-52</v>
          </cell>
          <cell r="AI183">
            <v>2</v>
          </cell>
          <cell r="AJ183">
            <v>30500</v>
          </cell>
          <cell r="AK183">
            <v>2500</v>
          </cell>
          <cell r="AL183" t="e">
            <v>#REF!</v>
          </cell>
          <cell r="AM183">
            <v>45002</v>
          </cell>
          <cell r="AN183" t="str">
            <v>GD705-53</v>
          </cell>
          <cell r="AO183">
            <v>3</v>
          </cell>
          <cell r="AP183">
            <v>30750</v>
          </cell>
          <cell r="AQ183">
            <v>2750</v>
          </cell>
          <cell r="AR183" t="e">
            <v>#REF!</v>
          </cell>
          <cell r="AS183">
            <v>45018</v>
          </cell>
          <cell r="AT183" t="str">
            <v>GD705-54</v>
          </cell>
          <cell r="AU183">
            <v>4</v>
          </cell>
          <cell r="AV183">
            <v>31000</v>
          </cell>
          <cell r="AW183">
            <v>3000</v>
          </cell>
          <cell r="AX183" t="e">
            <v>#REF!</v>
          </cell>
          <cell r="AY183">
            <v>45033</v>
          </cell>
          <cell r="AZ183" t="str">
            <v>GD705-51</v>
          </cell>
          <cell r="BA183">
            <v>1</v>
          </cell>
          <cell r="BB183">
            <v>31250</v>
          </cell>
          <cell r="BC183">
            <v>3250</v>
          </cell>
          <cell r="BD183" t="e">
            <v>#REF!</v>
          </cell>
          <cell r="BE183">
            <v>45049</v>
          </cell>
          <cell r="BF183" t="str">
            <v>GD705-52</v>
          </cell>
          <cell r="BG183">
            <v>2</v>
          </cell>
          <cell r="BH183">
            <v>31500</v>
          </cell>
          <cell r="BI183">
            <v>3500</v>
          </cell>
          <cell r="BJ183" t="e">
            <v>#REF!</v>
          </cell>
          <cell r="BK183">
            <v>45065</v>
          </cell>
        </row>
        <row r="184">
          <cell r="B184" t="str">
            <v>GD710</v>
          </cell>
          <cell r="C184" t="str">
            <v>GD705A-5</v>
          </cell>
          <cell r="D184" t="str">
            <v>GD705-5</v>
          </cell>
          <cell r="E184">
            <v>44862</v>
          </cell>
          <cell r="F184">
            <v>26706.6</v>
          </cell>
          <cell r="G184">
            <v>16</v>
          </cell>
          <cell r="H184">
            <v>27746.6</v>
          </cell>
          <cell r="I184">
            <v>746.59999999999854</v>
          </cell>
          <cell r="J184" t="str">
            <v>GD705-53</v>
          </cell>
          <cell r="K184">
            <v>3</v>
          </cell>
          <cell r="L184">
            <v>27750</v>
          </cell>
          <cell r="M184">
            <v>3750</v>
          </cell>
          <cell r="N184">
            <v>27746.6</v>
          </cell>
          <cell r="O184">
            <v>44927</v>
          </cell>
          <cell r="P184" t="str">
            <v>GD705-55</v>
          </cell>
          <cell r="Q184">
            <v>5</v>
          </cell>
          <cell r="R184">
            <v>28000</v>
          </cell>
          <cell r="S184">
            <v>0</v>
          </cell>
          <cell r="T184" t="e">
            <v>#REF!</v>
          </cell>
          <cell r="U184">
            <v>44943</v>
          </cell>
          <cell r="V184" t="str">
            <v>GD705-51</v>
          </cell>
          <cell r="W184">
            <v>1</v>
          </cell>
          <cell r="X184">
            <v>28250</v>
          </cell>
          <cell r="Y184">
            <v>250</v>
          </cell>
          <cell r="Z184" t="e">
            <v>#REF!</v>
          </cell>
          <cell r="AA184">
            <v>44958</v>
          </cell>
          <cell r="AB184" t="str">
            <v>GD705-52</v>
          </cell>
          <cell r="AC184">
            <v>2</v>
          </cell>
          <cell r="AD184">
            <v>28500</v>
          </cell>
          <cell r="AE184">
            <v>500</v>
          </cell>
          <cell r="AF184" t="e">
            <v>#REF!</v>
          </cell>
          <cell r="AG184">
            <v>44974</v>
          </cell>
          <cell r="AH184" t="str">
            <v>GD705-53</v>
          </cell>
          <cell r="AI184">
            <v>3</v>
          </cell>
          <cell r="AJ184">
            <v>28750</v>
          </cell>
          <cell r="AK184">
            <v>750</v>
          </cell>
          <cell r="AL184" t="e">
            <v>#REF!</v>
          </cell>
          <cell r="AM184">
            <v>44990</v>
          </cell>
          <cell r="AN184" t="str">
            <v>GD705-54</v>
          </cell>
          <cell r="AO184">
            <v>4</v>
          </cell>
          <cell r="AP184">
            <v>29000</v>
          </cell>
          <cell r="AQ184">
            <v>1000</v>
          </cell>
          <cell r="AR184" t="e">
            <v>#REF!</v>
          </cell>
          <cell r="AS184">
            <v>45005</v>
          </cell>
          <cell r="AT184" t="str">
            <v>GD705-51</v>
          </cell>
          <cell r="AU184">
            <v>1</v>
          </cell>
          <cell r="AV184">
            <v>29250</v>
          </cell>
          <cell r="AW184">
            <v>1250</v>
          </cell>
          <cell r="AX184" t="e">
            <v>#REF!</v>
          </cell>
          <cell r="AY184">
            <v>45021</v>
          </cell>
          <cell r="AZ184" t="str">
            <v>GD705-52</v>
          </cell>
          <cell r="BA184">
            <v>2</v>
          </cell>
          <cell r="BB184">
            <v>29500</v>
          </cell>
          <cell r="BC184">
            <v>1500</v>
          </cell>
          <cell r="BD184" t="e">
            <v>#REF!</v>
          </cell>
          <cell r="BE184">
            <v>45037</v>
          </cell>
          <cell r="BF184" t="str">
            <v>GD705-53</v>
          </cell>
          <cell r="BG184">
            <v>3</v>
          </cell>
          <cell r="BH184">
            <v>29750</v>
          </cell>
          <cell r="BI184">
            <v>1750</v>
          </cell>
          <cell r="BJ184" t="e">
            <v>#REF!</v>
          </cell>
          <cell r="BK184">
            <v>45052</v>
          </cell>
        </row>
        <row r="185">
          <cell r="B185" t="str">
            <v>GD7503</v>
          </cell>
          <cell r="C185" t="str">
            <v>GD755-5R</v>
          </cell>
          <cell r="D185" t="str">
            <v>GD755</v>
          </cell>
          <cell r="E185">
            <v>44862</v>
          </cell>
          <cell r="F185">
            <v>6164.1</v>
          </cell>
          <cell r="G185">
            <v>16</v>
          </cell>
          <cell r="H185">
            <v>7204.1</v>
          </cell>
          <cell r="I185">
            <v>204.10000000000036</v>
          </cell>
          <cell r="J185" t="str">
            <v>GD7551</v>
          </cell>
          <cell r="K185">
            <v>1</v>
          </cell>
          <cell r="L185">
            <v>7250</v>
          </cell>
          <cell r="M185">
            <v>3250</v>
          </cell>
          <cell r="N185">
            <v>7252.1</v>
          </cell>
          <cell r="O185">
            <v>44930</v>
          </cell>
          <cell r="P185" t="str">
            <v>GD7552</v>
          </cell>
          <cell r="Q185">
            <v>2</v>
          </cell>
          <cell r="R185">
            <v>7500</v>
          </cell>
          <cell r="S185">
            <v>3500</v>
          </cell>
          <cell r="T185" t="e">
            <v>#REF!</v>
          </cell>
          <cell r="U185">
            <v>44945</v>
          </cell>
          <cell r="V185" t="str">
            <v>GD7553</v>
          </cell>
          <cell r="W185">
            <v>3</v>
          </cell>
          <cell r="X185">
            <v>7750</v>
          </cell>
          <cell r="Y185">
            <v>3750</v>
          </cell>
          <cell r="Z185" t="e">
            <v>#REF!</v>
          </cell>
          <cell r="AA185">
            <v>44961</v>
          </cell>
          <cell r="AB185" t="str">
            <v>GD7555</v>
          </cell>
          <cell r="AC185">
            <v>5</v>
          </cell>
          <cell r="AD185">
            <v>8000</v>
          </cell>
          <cell r="AE185">
            <v>0</v>
          </cell>
          <cell r="AF185" t="e">
            <v>#REF!</v>
          </cell>
          <cell r="AG185">
            <v>44977</v>
          </cell>
          <cell r="AH185" t="str">
            <v>GD7551</v>
          </cell>
          <cell r="AI185">
            <v>1</v>
          </cell>
          <cell r="AJ185">
            <v>8250</v>
          </cell>
          <cell r="AK185">
            <v>250</v>
          </cell>
          <cell r="AL185" t="e">
            <v>#REF!</v>
          </cell>
          <cell r="AM185">
            <v>44992</v>
          </cell>
          <cell r="AN185" t="str">
            <v>GD7552</v>
          </cell>
          <cell r="AO185">
            <v>2</v>
          </cell>
          <cell r="AP185">
            <v>8500</v>
          </cell>
          <cell r="AQ185">
            <v>500</v>
          </cell>
          <cell r="AR185" t="e">
            <v>#REF!</v>
          </cell>
          <cell r="AS185">
            <v>45008</v>
          </cell>
          <cell r="AT185" t="str">
            <v>GD7553</v>
          </cell>
          <cell r="AU185">
            <v>3</v>
          </cell>
          <cell r="AV185">
            <v>8750</v>
          </cell>
          <cell r="AW185">
            <v>750</v>
          </cell>
          <cell r="AX185" t="e">
            <v>#REF!</v>
          </cell>
          <cell r="AY185">
            <v>45024</v>
          </cell>
          <cell r="AZ185" t="str">
            <v>GD7554</v>
          </cell>
          <cell r="BA185">
            <v>4</v>
          </cell>
          <cell r="BB185">
            <v>9000</v>
          </cell>
          <cell r="BC185">
            <v>1000</v>
          </cell>
          <cell r="BD185" t="e">
            <v>#REF!</v>
          </cell>
          <cell r="BE185">
            <v>45039</v>
          </cell>
          <cell r="BF185" t="str">
            <v>GD7551</v>
          </cell>
          <cell r="BG185">
            <v>1</v>
          </cell>
          <cell r="BH185">
            <v>9250</v>
          </cell>
          <cell r="BI185">
            <v>1250</v>
          </cell>
          <cell r="BJ185" t="e">
            <v>#REF!</v>
          </cell>
          <cell r="BK185">
            <v>45055</v>
          </cell>
        </row>
        <row r="186">
          <cell r="B186" t="str">
            <v>GD7505</v>
          </cell>
          <cell r="C186" t="str">
            <v>GD755-5R</v>
          </cell>
          <cell r="D186" t="str">
            <v>GD755</v>
          </cell>
          <cell r="E186">
            <v>44862</v>
          </cell>
          <cell r="F186">
            <v>4724.2</v>
          </cell>
          <cell r="G186">
            <v>16</v>
          </cell>
          <cell r="H186">
            <v>5764.2</v>
          </cell>
          <cell r="I186">
            <v>764.19999999999982</v>
          </cell>
          <cell r="J186" t="str">
            <v>GD7555</v>
          </cell>
          <cell r="K186">
            <v>5</v>
          </cell>
          <cell r="L186">
            <v>6000</v>
          </cell>
          <cell r="M186">
            <v>2000</v>
          </cell>
          <cell r="N186">
            <v>6004.2</v>
          </cell>
          <cell r="O186">
            <v>44942</v>
          </cell>
          <cell r="P186" t="str">
            <v>GD7551</v>
          </cell>
          <cell r="Q186">
            <v>1</v>
          </cell>
          <cell r="R186">
            <v>6250</v>
          </cell>
          <cell r="S186">
            <v>2250</v>
          </cell>
          <cell r="T186" t="e">
            <v>#REF!</v>
          </cell>
          <cell r="U186">
            <v>44957</v>
          </cell>
          <cell r="V186" t="str">
            <v>GD7552</v>
          </cell>
          <cell r="W186">
            <v>2</v>
          </cell>
          <cell r="X186">
            <v>6500</v>
          </cell>
          <cell r="Y186">
            <v>2500</v>
          </cell>
          <cell r="Z186" t="e">
            <v>#REF!</v>
          </cell>
          <cell r="AA186">
            <v>44973</v>
          </cell>
          <cell r="AB186" t="str">
            <v>GD7553</v>
          </cell>
          <cell r="AC186">
            <v>3</v>
          </cell>
          <cell r="AD186">
            <v>6750</v>
          </cell>
          <cell r="AE186">
            <v>2750</v>
          </cell>
          <cell r="AF186" t="e">
            <v>#REF!</v>
          </cell>
          <cell r="AG186">
            <v>44989</v>
          </cell>
          <cell r="AH186" t="str">
            <v>GD7554</v>
          </cell>
          <cell r="AI186">
            <v>4</v>
          </cell>
          <cell r="AJ186">
            <v>7000</v>
          </cell>
          <cell r="AK186">
            <v>3000</v>
          </cell>
          <cell r="AL186" t="e">
            <v>#REF!</v>
          </cell>
          <cell r="AM186">
            <v>45004</v>
          </cell>
          <cell r="AN186" t="str">
            <v>GD7551</v>
          </cell>
          <cell r="AO186">
            <v>1</v>
          </cell>
          <cell r="AP186">
            <v>7250</v>
          </cell>
          <cell r="AQ186">
            <v>3250</v>
          </cell>
          <cell r="AR186" t="e">
            <v>#REF!</v>
          </cell>
          <cell r="AS186">
            <v>45020</v>
          </cell>
          <cell r="AT186" t="str">
            <v>GD7552</v>
          </cell>
          <cell r="AU186">
            <v>2</v>
          </cell>
          <cell r="AV186">
            <v>7500</v>
          </cell>
          <cell r="AW186">
            <v>3500</v>
          </cell>
          <cell r="AX186" t="e">
            <v>#REF!</v>
          </cell>
          <cell r="AY186">
            <v>45035</v>
          </cell>
          <cell r="AZ186" t="str">
            <v>GD7553</v>
          </cell>
          <cell r="BA186">
            <v>3</v>
          </cell>
          <cell r="BB186">
            <v>7750</v>
          </cell>
          <cell r="BC186">
            <v>3750</v>
          </cell>
          <cell r="BD186" t="e">
            <v>#REF!</v>
          </cell>
          <cell r="BE186">
            <v>45051</v>
          </cell>
          <cell r="BF186" t="str">
            <v>GD7555</v>
          </cell>
          <cell r="BG186">
            <v>5</v>
          </cell>
          <cell r="BH186">
            <v>8000</v>
          </cell>
          <cell r="BI186">
            <v>0</v>
          </cell>
          <cell r="BJ186" t="e">
            <v>#REF!</v>
          </cell>
          <cell r="BK186">
            <v>45067</v>
          </cell>
        </row>
        <row r="187">
          <cell r="B187" t="str">
            <v>GD810</v>
          </cell>
          <cell r="C187" t="str">
            <v>GD825A-2</v>
          </cell>
          <cell r="D187" t="str">
            <v>GD825</v>
          </cell>
          <cell r="E187">
            <v>44862</v>
          </cell>
          <cell r="F187">
            <v>24650</v>
          </cell>
          <cell r="G187">
            <v>16</v>
          </cell>
          <cell r="H187">
            <v>25690</v>
          </cell>
          <cell r="I187">
            <v>690</v>
          </cell>
          <cell r="J187" t="str">
            <v>GD8253</v>
          </cell>
          <cell r="K187">
            <v>3</v>
          </cell>
          <cell r="L187">
            <v>25750</v>
          </cell>
          <cell r="M187">
            <v>1750</v>
          </cell>
          <cell r="N187">
            <v>25754</v>
          </cell>
          <cell r="O187">
            <v>44931</v>
          </cell>
          <cell r="P187" t="str">
            <v>GD8255</v>
          </cell>
          <cell r="Q187">
            <v>5</v>
          </cell>
          <cell r="R187">
            <v>26000</v>
          </cell>
          <cell r="S187">
            <v>2000</v>
          </cell>
          <cell r="T187" t="e">
            <v>#REF!</v>
          </cell>
          <cell r="U187">
            <v>44946</v>
          </cell>
          <cell r="V187" t="str">
            <v>GD8251</v>
          </cell>
          <cell r="W187">
            <v>1</v>
          </cell>
          <cell r="X187">
            <v>26250</v>
          </cell>
          <cell r="Y187">
            <v>2250</v>
          </cell>
          <cell r="Z187" t="e">
            <v>#REF!</v>
          </cell>
          <cell r="AA187">
            <v>44962</v>
          </cell>
          <cell r="AB187" t="str">
            <v>GD8252</v>
          </cell>
          <cell r="AC187">
            <v>2</v>
          </cell>
          <cell r="AD187">
            <v>26500</v>
          </cell>
          <cell r="AE187">
            <v>2500</v>
          </cell>
          <cell r="AF187" t="e">
            <v>#REF!</v>
          </cell>
          <cell r="AG187">
            <v>44978</v>
          </cell>
          <cell r="AH187" t="str">
            <v>GD8253</v>
          </cell>
          <cell r="AI187">
            <v>3</v>
          </cell>
          <cell r="AJ187">
            <v>26750</v>
          </cell>
          <cell r="AK187">
            <v>2750</v>
          </cell>
          <cell r="AL187" t="e">
            <v>#REF!</v>
          </cell>
          <cell r="AM187">
            <v>44993</v>
          </cell>
          <cell r="AN187" t="str">
            <v>GD8254</v>
          </cell>
          <cell r="AO187">
            <v>4</v>
          </cell>
          <cell r="AP187">
            <v>27000</v>
          </cell>
          <cell r="AQ187">
            <v>3000</v>
          </cell>
          <cell r="AR187" t="e">
            <v>#REF!</v>
          </cell>
          <cell r="AS187">
            <v>45009</v>
          </cell>
          <cell r="AT187" t="str">
            <v>GD8251</v>
          </cell>
          <cell r="AU187">
            <v>1</v>
          </cell>
          <cell r="AV187">
            <v>27250</v>
          </cell>
          <cell r="AW187">
            <v>3250</v>
          </cell>
          <cell r="AX187" t="e">
            <v>#REF!</v>
          </cell>
          <cell r="AY187">
            <v>45025</v>
          </cell>
          <cell r="AZ187" t="str">
            <v>GD8252</v>
          </cell>
          <cell r="BA187">
            <v>2</v>
          </cell>
          <cell r="BB187">
            <v>27500</v>
          </cell>
          <cell r="BC187">
            <v>3500</v>
          </cell>
          <cell r="BD187" t="e">
            <v>#REF!</v>
          </cell>
          <cell r="BE187">
            <v>45040</v>
          </cell>
          <cell r="BF187" t="str">
            <v>GD8253</v>
          </cell>
          <cell r="BG187">
            <v>3</v>
          </cell>
          <cell r="BH187">
            <v>27750</v>
          </cell>
          <cell r="BI187">
            <v>3750</v>
          </cell>
          <cell r="BJ187" t="e">
            <v>#REF!</v>
          </cell>
          <cell r="BK187">
            <v>45056</v>
          </cell>
        </row>
        <row r="188">
          <cell r="B188" t="str">
            <v>GD814</v>
          </cell>
          <cell r="C188" t="str">
            <v>GD825A-2</v>
          </cell>
          <cell r="D188" t="str">
            <v>GD825</v>
          </cell>
          <cell r="E188">
            <v>44862</v>
          </cell>
          <cell r="F188">
            <v>22446</v>
          </cell>
          <cell r="G188">
            <v>16</v>
          </cell>
          <cell r="H188">
            <v>23486</v>
          </cell>
          <cell r="I188">
            <v>486</v>
          </cell>
          <cell r="J188" t="str">
            <v>GD8252</v>
          </cell>
          <cell r="K188">
            <v>2</v>
          </cell>
          <cell r="L188">
            <v>23500</v>
          </cell>
          <cell r="M188">
            <v>3500</v>
          </cell>
          <cell r="N188">
            <v>23502</v>
          </cell>
          <cell r="O188">
            <v>44928</v>
          </cell>
          <cell r="P188" t="str">
            <v>GD8253</v>
          </cell>
          <cell r="Q188">
            <v>3</v>
          </cell>
          <cell r="R188">
            <v>23750</v>
          </cell>
          <cell r="S188">
            <v>3750</v>
          </cell>
          <cell r="T188" t="e">
            <v>#REF!</v>
          </cell>
          <cell r="U188">
            <v>44944</v>
          </cell>
          <cell r="V188" t="str">
            <v>GD8255</v>
          </cell>
          <cell r="W188">
            <v>5</v>
          </cell>
          <cell r="X188">
            <v>24000</v>
          </cell>
          <cell r="Y188">
            <v>0</v>
          </cell>
          <cell r="Z188" t="e">
            <v>#REF!</v>
          </cell>
          <cell r="AA188">
            <v>44959</v>
          </cell>
          <cell r="AB188" t="str">
            <v>GD8251</v>
          </cell>
          <cell r="AC188">
            <v>1</v>
          </cell>
          <cell r="AD188">
            <v>24250</v>
          </cell>
          <cell r="AE188">
            <v>250</v>
          </cell>
          <cell r="AF188" t="e">
            <v>#REF!</v>
          </cell>
          <cell r="AG188">
            <v>44975</v>
          </cell>
          <cell r="AH188" t="str">
            <v>GD8252</v>
          </cell>
          <cell r="AI188">
            <v>2</v>
          </cell>
          <cell r="AJ188">
            <v>24500</v>
          </cell>
          <cell r="AK188">
            <v>500</v>
          </cell>
          <cell r="AL188" t="e">
            <v>#REF!</v>
          </cell>
          <cell r="AM188">
            <v>44990</v>
          </cell>
          <cell r="AN188" t="str">
            <v>GD8253</v>
          </cell>
          <cell r="AO188">
            <v>3</v>
          </cell>
          <cell r="AP188">
            <v>24750</v>
          </cell>
          <cell r="AQ188">
            <v>750</v>
          </cell>
          <cell r="AR188" t="e">
            <v>#REF!</v>
          </cell>
          <cell r="AS188">
            <v>45006</v>
          </cell>
          <cell r="AT188" t="str">
            <v>GD8254</v>
          </cell>
          <cell r="AU188">
            <v>4</v>
          </cell>
          <cell r="AV188">
            <v>25000</v>
          </cell>
          <cell r="AW188">
            <v>1000</v>
          </cell>
          <cell r="AX188" t="e">
            <v>#REF!</v>
          </cell>
          <cell r="AY188">
            <v>45022</v>
          </cell>
          <cell r="AZ188" t="str">
            <v>GD8251</v>
          </cell>
          <cell r="BA188">
            <v>1</v>
          </cell>
          <cell r="BB188">
            <v>25250</v>
          </cell>
          <cell r="BC188">
            <v>1250</v>
          </cell>
          <cell r="BD188" t="e">
            <v>#REF!</v>
          </cell>
          <cell r="BE188">
            <v>45037</v>
          </cell>
          <cell r="BF188" t="str">
            <v>GD8252</v>
          </cell>
          <cell r="BG188">
            <v>2</v>
          </cell>
          <cell r="BH188">
            <v>25500</v>
          </cell>
          <cell r="BI188">
            <v>1500</v>
          </cell>
          <cell r="BJ188" t="e">
            <v>#REF!</v>
          </cell>
          <cell r="BK188">
            <v>45053</v>
          </cell>
        </row>
        <row r="189">
          <cell r="B189" t="str">
            <v>GD815</v>
          </cell>
          <cell r="C189" t="str">
            <v>GD825A-2</v>
          </cell>
          <cell r="D189" t="str">
            <v>GD825</v>
          </cell>
          <cell r="E189">
            <v>44862</v>
          </cell>
          <cell r="F189">
            <v>22740</v>
          </cell>
          <cell r="G189">
            <v>16</v>
          </cell>
          <cell r="H189">
            <v>23780</v>
          </cell>
          <cell r="I189">
            <v>780</v>
          </cell>
          <cell r="J189" t="str">
            <v>GD8255</v>
          </cell>
          <cell r="K189">
            <v>5</v>
          </cell>
          <cell r="L189">
            <v>24000</v>
          </cell>
          <cell r="M189">
            <v>0</v>
          </cell>
          <cell r="N189">
            <v>24004</v>
          </cell>
          <cell r="O189">
            <v>44941</v>
          </cell>
          <cell r="P189" t="str">
            <v>GD8251</v>
          </cell>
          <cell r="Q189">
            <v>1</v>
          </cell>
          <cell r="R189">
            <v>24250</v>
          </cell>
          <cell r="S189">
            <v>250</v>
          </cell>
          <cell r="T189" t="e">
            <v>#REF!</v>
          </cell>
          <cell r="U189">
            <v>44956</v>
          </cell>
          <cell r="V189" t="str">
            <v>GD8252</v>
          </cell>
          <cell r="W189">
            <v>2</v>
          </cell>
          <cell r="X189">
            <v>24500</v>
          </cell>
          <cell r="Y189">
            <v>500</v>
          </cell>
          <cell r="Z189" t="e">
            <v>#REF!</v>
          </cell>
          <cell r="AA189">
            <v>44972</v>
          </cell>
          <cell r="AB189" t="str">
            <v>GD8253</v>
          </cell>
          <cell r="AC189">
            <v>3</v>
          </cell>
          <cell r="AD189">
            <v>24750</v>
          </cell>
          <cell r="AE189">
            <v>750</v>
          </cell>
          <cell r="AF189" t="e">
            <v>#REF!</v>
          </cell>
          <cell r="AG189">
            <v>44988</v>
          </cell>
          <cell r="AH189" t="str">
            <v>GD8254</v>
          </cell>
          <cell r="AI189">
            <v>4</v>
          </cell>
          <cell r="AJ189">
            <v>25000</v>
          </cell>
          <cell r="AK189">
            <v>1000</v>
          </cell>
          <cell r="AL189" t="e">
            <v>#REF!</v>
          </cell>
          <cell r="AM189">
            <v>45003</v>
          </cell>
          <cell r="AN189" t="str">
            <v>GD8251</v>
          </cell>
          <cell r="AO189">
            <v>1</v>
          </cell>
          <cell r="AP189">
            <v>25250</v>
          </cell>
          <cell r="AQ189">
            <v>1250</v>
          </cell>
          <cell r="AR189" t="e">
            <v>#REF!</v>
          </cell>
          <cell r="AS189">
            <v>45019</v>
          </cell>
          <cell r="AT189" t="str">
            <v>GD8252</v>
          </cell>
          <cell r="AU189">
            <v>2</v>
          </cell>
          <cell r="AV189">
            <v>25500</v>
          </cell>
          <cell r="AW189">
            <v>1500</v>
          </cell>
          <cell r="AX189" t="e">
            <v>#REF!</v>
          </cell>
          <cell r="AY189">
            <v>45035</v>
          </cell>
          <cell r="AZ189" t="str">
            <v>GD8253</v>
          </cell>
          <cell r="BA189">
            <v>3</v>
          </cell>
          <cell r="BB189">
            <v>25750</v>
          </cell>
          <cell r="BC189">
            <v>1750</v>
          </cell>
          <cell r="BD189" t="e">
            <v>#REF!</v>
          </cell>
          <cell r="BE189">
            <v>45050</v>
          </cell>
          <cell r="BF189" t="str">
            <v>GD8255</v>
          </cell>
          <cell r="BG189">
            <v>5</v>
          </cell>
          <cell r="BH189">
            <v>26000</v>
          </cell>
          <cell r="BI189">
            <v>2000</v>
          </cell>
          <cell r="BJ189" t="e">
            <v>#REF!</v>
          </cell>
          <cell r="BK189">
            <v>45066</v>
          </cell>
        </row>
        <row r="190">
          <cell r="B190" t="str">
            <v>GD818</v>
          </cell>
          <cell r="C190" t="str">
            <v>GD825A-2</v>
          </cell>
          <cell r="D190" t="str">
            <v>GD825</v>
          </cell>
          <cell r="E190">
            <v>44862</v>
          </cell>
          <cell r="F190">
            <v>21765</v>
          </cell>
          <cell r="G190">
            <v>16</v>
          </cell>
          <cell r="H190">
            <v>22805</v>
          </cell>
          <cell r="I190">
            <v>805</v>
          </cell>
          <cell r="J190" t="str">
            <v>GD8254</v>
          </cell>
          <cell r="K190">
            <v>4</v>
          </cell>
          <cell r="L190">
            <v>23000</v>
          </cell>
          <cell r="M190">
            <v>3000</v>
          </cell>
          <cell r="N190">
            <v>22997</v>
          </cell>
          <cell r="O190">
            <v>44939</v>
          </cell>
          <cell r="P190" t="str">
            <v>GD8251</v>
          </cell>
          <cell r="Q190">
            <v>1</v>
          </cell>
          <cell r="R190">
            <v>23250</v>
          </cell>
          <cell r="S190">
            <v>3250</v>
          </cell>
          <cell r="T190" t="e">
            <v>#REF!</v>
          </cell>
          <cell r="U190">
            <v>44955</v>
          </cell>
          <cell r="V190" t="str">
            <v>GD8252</v>
          </cell>
          <cell r="W190">
            <v>2</v>
          </cell>
          <cell r="X190">
            <v>23500</v>
          </cell>
          <cell r="Y190">
            <v>3500</v>
          </cell>
          <cell r="Z190" t="e">
            <v>#REF!</v>
          </cell>
          <cell r="AA190">
            <v>44970</v>
          </cell>
          <cell r="AB190" t="str">
            <v>GD8253</v>
          </cell>
          <cell r="AC190">
            <v>3</v>
          </cell>
          <cell r="AD190">
            <v>23750</v>
          </cell>
          <cell r="AE190">
            <v>3750</v>
          </cell>
          <cell r="AF190" t="e">
            <v>#REF!</v>
          </cell>
          <cell r="AG190">
            <v>44986</v>
          </cell>
          <cell r="AH190" t="str">
            <v>GD8255</v>
          </cell>
          <cell r="AI190">
            <v>5</v>
          </cell>
          <cell r="AJ190">
            <v>24000</v>
          </cell>
          <cell r="AK190">
            <v>0</v>
          </cell>
          <cell r="AL190" t="e">
            <v>#REF!</v>
          </cell>
          <cell r="AM190">
            <v>45002</v>
          </cell>
          <cell r="AN190" t="str">
            <v>GD8251</v>
          </cell>
          <cell r="AO190">
            <v>1</v>
          </cell>
          <cell r="AP190">
            <v>24250</v>
          </cell>
          <cell r="AQ190">
            <v>250</v>
          </cell>
          <cell r="AR190" t="e">
            <v>#REF!</v>
          </cell>
          <cell r="AS190">
            <v>45017</v>
          </cell>
          <cell r="AT190" t="str">
            <v>GD8252</v>
          </cell>
          <cell r="AU190">
            <v>2</v>
          </cell>
          <cell r="AV190">
            <v>24500</v>
          </cell>
          <cell r="AW190">
            <v>500</v>
          </cell>
          <cell r="AX190" t="e">
            <v>#REF!</v>
          </cell>
          <cell r="AY190">
            <v>45033</v>
          </cell>
          <cell r="AZ190" t="str">
            <v>GD8253</v>
          </cell>
          <cell r="BA190">
            <v>3</v>
          </cell>
          <cell r="BB190">
            <v>24750</v>
          </cell>
          <cell r="BC190">
            <v>750</v>
          </cell>
          <cell r="BD190" t="e">
            <v>#REF!</v>
          </cell>
          <cell r="BE190">
            <v>45049</v>
          </cell>
          <cell r="BF190" t="str">
            <v>GD8254</v>
          </cell>
          <cell r="BG190">
            <v>4</v>
          </cell>
          <cell r="BH190">
            <v>25000</v>
          </cell>
          <cell r="BI190">
            <v>1000</v>
          </cell>
          <cell r="BJ190" t="e">
            <v>#REF!</v>
          </cell>
          <cell r="BK190">
            <v>45064</v>
          </cell>
        </row>
        <row r="191">
          <cell r="B191" t="str">
            <v>GD819</v>
          </cell>
          <cell r="C191" t="str">
            <v>GD825A-2</v>
          </cell>
          <cell r="D191" t="str">
            <v>GD825</v>
          </cell>
          <cell r="E191">
            <v>44862</v>
          </cell>
          <cell r="F191">
            <v>17459</v>
          </cell>
          <cell r="G191">
            <v>16</v>
          </cell>
          <cell r="H191">
            <v>18499</v>
          </cell>
          <cell r="I191">
            <v>499</v>
          </cell>
          <cell r="J191" t="str">
            <v>GD8252</v>
          </cell>
          <cell r="K191">
            <v>2</v>
          </cell>
          <cell r="L191">
            <v>18500</v>
          </cell>
          <cell r="M191">
            <v>2500</v>
          </cell>
          <cell r="N191">
            <v>18499</v>
          </cell>
          <cell r="O191">
            <v>44927</v>
          </cell>
          <cell r="P191" t="str">
            <v>GD8253</v>
          </cell>
          <cell r="Q191">
            <v>3</v>
          </cell>
          <cell r="R191">
            <v>18750</v>
          </cell>
          <cell r="S191">
            <v>2750</v>
          </cell>
          <cell r="T191" t="e">
            <v>#REF!</v>
          </cell>
          <cell r="U191">
            <v>44943</v>
          </cell>
          <cell r="V191" t="str">
            <v>GD8254</v>
          </cell>
          <cell r="W191">
            <v>4</v>
          </cell>
          <cell r="X191">
            <v>19000</v>
          </cell>
          <cell r="Y191">
            <v>3000</v>
          </cell>
          <cell r="Z191" t="e">
            <v>#REF!</v>
          </cell>
          <cell r="AA191">
            <v>44958</v>
          </cell>
          <cell r="AB191" t="str">
            <v>GD8251</v>
          </cell>
          <cell r="AC191">
            <v>1</v>
          </cell>
          <cell r="AD191">
            <v>19250</v>
          </cell>
          <cell r="AE191">
            <v>3250</v>
          </cell>
          <cell r="AF191" t="e">
            <v>#REF!</v>
          </cell>
          <cell r="AG191">
            <v>44974</v>
          </cell>
          <cell r="AH191" t="str">
            <v>GD8252</v>
          </cell>
          <cell r="AI191">
            <v>2</v>
          </cell>
          <cell r="AJ191">
            <v>19500</v>
          </cell>
          <cell r="AK191">
            <v>3500</v>
          </cell>
          <cell r="AL191" t="e">
            <v>#REF!</v>
          </cell>
          <cell r="AM191">
            <v>44990</v>
          </cell>
          <cell r="AN191" t="str">
            <v>GD8253</v>
          </cell>
          <cell r="AO191">
            <v>3</v>
          </cell>
          <cell r="AP191">
            <v>19750</v>
          </cell>
          <cell r="AQ191">
            <v>3750</v>
          </cell>
          <cell r="AR191" t="e">
            <v>#REF!</v>
          </cell>
          <cell r="AS191">
            <v>45005</v>
          </cell>
          <cell r="AT191" t="str">
            <v>GD8255</v>
          </cell>
          <cell r="AU191">
            <v>5</v>
          </cell>
          <cell r="AV191">
            <v>20000</v>
          </cell>
          <cell r="AW191">
            <v>0</v>
          </cell>
          <cell r="AX191" t="e">
            <v>#REF!</v>
          </cell>
          <cell r="AY191">
            <v>45021</v>
          </cell>
          <cell r="AZ191" t="str">
            <v>GD8251</v>
          </cell>
          <cell r="BA191">
            <v>1</v>
          </cell>
          <cell r="BB191">
            <v>20250</v>
          </cell>
          <cell r="BC191">
            <v>250</v>
          </cell>
          <cell r="BD191" t="e">
            <v>#REF!</v>
          </cell>
          <cell r="BE191">
            <v>45036</v>
          </cell>
          <cell r="BF191" t="str">
            <v>GD8252</v>
          </cell>
          <cell r="BG191">
            <v>2</v>
          </cell>
          <cell r="BH191">
            <v>20500</v>
          </cell>
          <cell r="BI191">
            <v>500</v>
          </cell>
          <cell r="BJ191" t="e">
            <v>#REF!</v>
          </cell>
          <cell r="BK191">
            <v>45052</v>
          </cell>
        </row>
        <row r="192">
          <cell r="B192" t="str">
            <v>GD823</v>
          </cell>
          <cell r="C192" t="str">
            <v>GD825A-2</v>
          </cell>
          <cell r="D192" t="str">
            <v>GD825</v>
          </cell>
          <cell r="E192">
            <v>44862</v>
          </cell>
          <cell r="F192">
            <v>18432</v>
          </cell>
          <cell r="G192">
            <v>16</v>
          </cell>
          <cell r="H192">
            <v>19472</v>
          </cell>
          <cell r="I192">
            <v>472</v>
          </cell>
          <cell r="J192" t="str">
            <v>GD8252</v>
          </cell>
          <cell r="K192">
            <v>2</v>
          </cell>
          <cell r="L192">
            <v>19500</v>
          </cell>
          <cell r="M192">
            <v>3500</v>
          </cell>
          <cell r="N192">
            <v>19504</v>
          </cell>
          <cell r="O192">
            <v>44929</v>
          </cell>
          <cell r="P192" t="str">
            <v>GD8253</v>
          </cell>
          <cell r="Q192">
            <v>3</v>
          </cell>
          <cell r="R192">
            <v>19750</v>
          </cell>
          <cell r="S192">
            <v>3750</v>
          </cell>
          <cell r="T192" t="e">
            <v>#REF!</v>
          </cell>
          <cell r="U192">
            <v>44944</v>
          </cell>
          <cell r="V192" t="str">
            <v>GD8255</v>
          </cell>
          <cell r="W192">
            <v>5</v>
          </cell>
          <cell r="X192">
            <v>20000</v>
          </cell>
          <cell r="Y192">
            <v>0</v>
          </cell>
          <cell r="Z192" t="e">
            <v>#REF!</v>
          </cell>
          <cell r="AA192">
            <v>44960</v>
          </cell>
          <cell r="AB192" t="str">
            <v>GD8251</v>
          </cell>
          <cell r="AC192">
            <v>1</v>
          </cell>
          <cell r="AD192">
            <v>20250</v>
          </cell>
          <cell r="AE192">
            <v>250</v>
          </cell>
          <cell r="AF192" t="e">
            <v>#REF!</v>
          </cell>
          <cell r="AG192">
            <v>44976</v>
          </cell>
          <cell r="AH192" t="str">
            <v>GD8252</v>
          </cell>
          <cell r="AI192">
            <v>2</v>
          </cell>
          <cell r="AJ192">
            <v>20500</v>
          </cell>
          <cell r="AK192">
            <v>500</v>
          </cell>
          <cell r="AL192" t="e">
            <v>#REF!</v>
          </cell>
          <cell r="AM192">
            <v>44991</v>
          </cell>
          <cell r="AN192" t="str">
            <v>GD8253</v>
          </cell>
          <cell r="AO192">
            <v>3</v>
          </cell>
          <cell r="AP192">
            <v>20750</v>
          </cell>
          <cell r="AQ192">
            <v>750</v>
          </cell>
          <cell r="AR192" t="e">
            <v>#REF!</v>
          </cell>
          <cell r="AS192">
            <v>45007</v>
          </cell>
          <cell r="AT192" t="str">
            <v>GD8254</v>
          </cell>
          <cell r="AU192">
            <v>4</v>
          </cell>
          <cell r="AV192">
            <v>21000</v>
          </cell>
          <cell r="AW192">
            <v>1000</v>
          </cell>
          <cell r="AX192" t="e">
            <v>#REF!</v>
          </cell>
          <cell r="AY192">
            <v>45023</v>
          </cell>
          <cell r="AZ192" t="str">
            <v>GD8251</v>
          </cell>
          <cell r="BA192">
            <v>1</v>
          </cell>
          <cell r="BB192">
            <v>21250</v>
          </cell>
          <cell r="BC192">
            <v>1250</v>
          </cell>
          <cell r="BD192" t="e">
            <v>#REF!</v>
          </cell>
          <cell r="BE192">
            <v>45038</v>
          </cell>
          <cell r="BF192" t="str">
            <v>GD8252</v>
          </cell>
          <cell r="BG192">
            <v>2</v>
          </cell>
          <cell r="BH192">
            <v>21500</v>
          </cell>
          <cell r="BI192">
            <v>1500</v>
          </cell>
          <cell r="BJ192" t="e">
            <v>#REF!</v>
          </cell>
          <cell r="BK192">
            <v>45054</v>
          </cell>
        </row>
        <row r="193">
          <cell r="B193" t="str">
            <v>GD824</v>
          </cell>
          <cell r="C193" t="str">
            <v>GD825A-2</v>
          </cell>
          <cell r="D193" t="str">
            <v>GD825</v>
          </cell>
          <cell r="E193">
            <v>44862</v>
          </cell>
          <cell r="F193">
            <v>5216</v>
          </cell>
          <cell r="G193">
            <v>16</v>
          </cell>
          <cell r="H193">
            <v>6256</v>
          </cell>
          <cell r="I193">
            <v>256</v>
          </cell>
          <cell r="J193" t="str">
            <v>GD8252</v>
          </cell>
          <cell r="K193">
            <v>2</v>
          </cell>
          <cell r="L193">
            <v>6500</v>
          </cell>
          <cell r="M193">
            <v>2500</v>
          </cell>
          <cell r="N193">
            <v>6496</v>
          </cell>
          <cell r="O193">
            <v>44942</v>
          </cell>
          <cell r="P193" t="str">
            <v>GD8253</v>
          </cell>
          <cell r="Q193">
            <v>3</v>
          </cell>
          <cell r="R193">
            <v>6750</v>
          </cell>
          <cell r="S193">
            <v>2750</v>
          </cell>
          <cell r="T193" t="e">
            <v>#REF!</v>
          </cell>
          <cell r="U193">
            <v>44958</v>
          </cell>
          <cell r="V193" t="str">
            <v>GD8254</v>
          </cell>
          <cell r="W193">
            <v>4</v>
          </cell>
          <cell r="X193">
            <v>7000</v>
          </cell>
          <cell r="Y193">
            <v>3000</v>
          </cell>
          <cell r="Z193" t="e">
            <v>#REF!</v>
          </cell>
          <cell r="AA193">
            <v>44974</v>
          </cell>
          <cell r="AB193" t="str">
            <v>GD8251</v>
          </cell>
          <cell r="AC193">
            <v>1</v>
          </cell>
          <cell r="AD193">
            <v>7250</v>
          </cell>
          <cell r="AE193">
            <v>3250</v>
          </cell>
          <cell r="AF193" t="e">
            <v>#REF!</v>
          </cell>
          <cell r="AG193">
            <v>44989</v>
          </cell>
          <cell r="AH193" t="str">
            <v>GD8252</v>
          </cell>
          <cell r="AI193">
            <v>2</v>
          </cell>
          <cell r="AJ193">
            <v>7500</v>
          </cell>
          <cell r="AK193">
            <v>3500</v>
          </cell>
          <cell r="AL193" t="e">
            <v>#REF!</v>
          </cell>
          <cell r="AM193">
            <v>45005</v>
          </cell>
          <cell r="AN193" t="str">
            <v>GD8253</v>
          </cell>
          <cell r="AO193">
            <v>3</v>
          </cell>
          <cell r="AP193">
            <v>7750</v>
          </cell>
          <cell r="AQ193">
            <v>3750</v>
          </cell>
          <cell r="AR193" t="e">
            <v>#REF!</v>
          </cell>
          <cell r="AS193">
            <v>45020</v>
          </cell>
          <cell r="AT193" t="str">
            <v>GD8255</v>
          </cell>
          <cell r="AU193">
            <v>5</v>
          </cell>
          <cell r="AV193">
            <v>8000</v>
          </cell>
          <cell r="AW193">
            <v>0</v>
          </cell>
          <cell r="AX193" t="e">
            <v>#REF!</v>
          </cell>
          <cell r="AY193">
            <v>45036</v>
          </cell>
          <cell r="AZ193" t="str">
            <v>GD8251</v>
          </cell>
          <cell r="BA193">
            <v>1</v>
          </cell>
          <cell r="BB193">
            <v>8250</v>
          </cell>
          <cell r="BC193">
            <v>250</v>
          </cell>
          <cell r="BD193" t="e">
            <v>#REF!</v>
          </cell>
          <cell r="BE193">
            <v>45052</v>
          </cell>
          <cell r="BF193" t="str">
            <v>GD8252</v>
          </cell>
          <cell r="BG193">
            <v>2</v>
          </cell>
          <cell r="BH193">
            <v>8500</v>
          </cell>
          <cell r="BI193">
            <v>500</v>
          </cell>
          <cell r="BJ193" t="e">
            <v>#REF!</v>
          </cell>
          <cell r="BK193">
            <v>45067</v>
          </cell>
        </row>
        <row r="194">
          <cell r="B194" t="str">
            <v>GD825</v>
          </cell>
          <cell r="C194" t="str">
            <v>GD825A-2</v>
          </cell>
          <cell r="D194" t="str">
            <v>GD825</v>
          </cell>
          <cell r="E194">
            <v>44862</v>
          </cell>
          <cell r="F194">
            <v>5022</v>
          </cell>
          <cell r="G194">
            <v>16</v>
          </cell>
          <cell r="H194">
            <v>6062</v>
          </cell>
          <cell r="I194">
            <v>62</v>
          </cell>
          <cell r="J194" t="str">
            <v>GD8251</v>
          </cell>
          <cell r="K194">
            <v>1</v>
          </cell>
          <cell r="L194">
            <v>6250</v>
          </cell>
          <cell r="M194">
            <v>2250</v>
          </cell>
          <cell r="N194">
            <v>6254</v>
          </cell>
          <cell r="O194">
            <v>44939</v>
          </cell>
          <cell r="P194" t="str">
            <v>GD8252</v>
          </cell>
          <cell r="Q194">
            <v>2</v>
          </cell>
          <cell r="R194">
            <v>6500</v>
          </cell>
          <cell r="S194">
            <v>2500</v>
          </cell>
          <cell r="T194" t="e">
            <v>#REF!</v>
          </cell>
          <cell r="U194">
            <v>44954</v>
          </cell>
          <cell r="V194" t="str">
            <v>GD8253</v>
          </cell>
          <cell r="W194">
            <v>3</v>
          </cell>
          <cell r="X194">
            <v>6750</v>
          </cell>
          <cell r="Y194">
            <v>2750</v>
          </cell>
          <cell r="Z194" t="e">
            <v>#REF!</v>
          </cell>
          <cell r="AA194">
            <v>44970</v>
          </cell>
          <cell r="AB194" t="str">
            <v>GD8254</v>
          </cell>
          <cell r="AC194">
            <v>4</v>
          </cell>
          <cell r="AD194">
            <v>7000</v>
          </cell>
          <cell r="AE194">
            <v>3000</v>
          </cell>
          <cell r="AF194" t="e">
            <v>#REF!</v>
          </cell>
          <cell r="AG194">
            <v>44986</v>
          </cell>
          <cell r="AH194" t="str">
            <v>GD8251</v>
          </cell>
          <cell r="AI194">
            <v>1</v>
          </cell>
          <cell r="AJ194">
            <v>7250</v>
          </cell>
          <cell r="AK194">
            <v>3250</v>
          </cell>
          <cell r="AL194" t="e">
            <v>#REF!</v>
          </cell>
          <cell r="AM194">
            <v>45001</v>
          </cell>
          <cell r="AN194" t="str">
            <v>GD8252</v>
          </cell>
          <cell r="AO194">
            <v>2</v>
          </cell>
          <cell r="AP194">
            <v>7500</v>
          </cell>
          <cell r="AQ194">
            <v>3500</v>
          </cell>
          <cell r="AR194" t="e">
            <v>#REF!</v>
          </cell>
          <cell r="AS194">
            <v>45017</v>
          </cell>
          <cell r="AT194" t="str">
            <v>GD8253</v>
          </cell>
          <cell r="AU194">
            <v>3</v>
          </cell>
          <cell r="AV194">
            <v>7750</v>
          </cell>
          <cell r="AW194">
            <v>3750</v>
          </cell>
          <cell r="AX194" t="e">
            <v>#REF!</v>
          </cell>
          <cell r="AY194">
            <v>45033</v>
          </cell>
          <cell r="AZ194" t="str">
            <v>GD8255</v>
          </cell>
          <cell r="BA194">
            <v>5</v>
          </cell>
          <cell r="BB194">
            <v>8000</v>
          </cell>
          <cell r="BC194">
            <v>0</v>
          </cell>
          <cell r="BD194" t="e">
            <v>#REF!</v>
          </cell>
          <cell r="BE194">
            <v>45048</v>
          </cell>
          <cell r="BF194" t="str">
            <v>GD8251</v>
          </cell>
          <cell r="BG194">
            <v>1</v>
          </cell>
          <cell r="BH194">
            <v>8250</v>
          </cell>
          <cell r="BI194">
            <v>250</v>
          </cell>
          <cell r="BJ194" t="e">
            <v>#REF!</v>
          </cell>
          <cell r="BK194">
            <v>45064</v>
          </cell>
        </row>
        <row r="195">
          <cell r="B195" t="str">
            <v>G5808AMM</v>
          </cell>
          <cell r="C195" t="str">
            <v>GD825A-2</v>
          </cell>
          <cell r="D195" t="str">
            <v>GD825</v>
          </cell>
          <cell r="E195">
            <v>44862</v>
          </cell>
          <cell r="F195">
            <v>4357</v>
          </cell>
          <cell r="G195">
            <v>16</v>
          </cell>
          <cell r="H195">
            <v>5397</v>
          </cell>
          <cell r="I195">
            <v>397</v>
          </cell>
          <cell r="J195" t="str">
            <v>GD8252</v>
          </cell>
          <cell r="K195">
            <v>2</v>
          </cell>
          <cell r="L195">
            <v>5500</v>
          </cell>
          <cell r="M195">
            <v>1500</v>
          </cell>
          <cell r="N195">
            <v>5493</v>
          </cell>
          <cell r="O195">
            <v>44933</v>
          </cell>
          <cell r="P195" t="str">
            <v>GD8253</v>
          </cell>
          <cell r="Q195">
            <v>3</v>
          </cell>
          <cell r="R195">
            <v>5750</v>
          </cell>
          <cell r="S195">
            <v>1750</v>
          </cell>
          <cell r="T195" t="e">
            <v>#REF!</v>
          </cell>
          <cell r="U195">
            <v>44949</v>
          </cell>
          <cell r="V195" t="str">
            <v>GD8255</v>
          </cell>
          <cell r="W195">
            <v>5</v>
          </cell>
          <cell r="X195">
            <v>6000</v>
          </cell>
          <cell r="Y195">
            <v>2000</v>
          </cell>
          <cell r="Z195" t="e">
            <v>#REF!</v>
          </cell>
          <cell r="AA195">
            <v>44965</v>
          </cell>
          <cell r="AB195" t="str">
            <v>GD8251</v>
          </cell>
          <cell r="AC195">
            <v>1</v>
          </cell>
          <cell r="AD195">
            <v>6250</v>
          </cell>
          <cell r="AE195">
            <v>2250</v>
          </cell>
          <cell r="AF195" t="e">
            <v>#REF!</v>
          </cell>
          <cell r="AG195">
            <v>44980</v>
          </cell>
          <cell r="AH195" t="str">
            <v>GD8252</v>
          </cell>
          <cell r="AI195">
            <v>2</v>
          </cell>
          <cell r="AJ195">
            <v>6500</v>
          </cell>
          <cell r="AK195">
            <v>2500</v>
          </cell>
          <cell r="AL195" t="e">
            <v>#REF!</v>
          </cell>
          <cell r="AM195">
            <v>44996</v>
          </cell>
          <cell r="AN195" t="str">
            <v>GD8253</v>
          </cell>
          <cell r="AO195">
            <v>3</v>
          </cell>
          <cell r="AP195">
            <v>6750</v>
          </cell>
          <cell r="AQ195">
            <v>2750</v>
          </cell>
          <cell r="AR195" t="e">
            <v>#REF!</v>
          </cell>
          <cell r="AS195">
            <v>45012</v>
          </cell>
          <cell r="AT195" t="str">
            <v>GD8254</v>
          </cell>
          <cell r="AU195">
            <v>4</v>
          </cell>
          <cell r="AV195">
            <v>7000</v>
          </cell>
          <cell r="AW195">
            <v>3000</v>
          </cell>
          <cell r="AX195" t="e">
            <v>#REF!</v>
          </cell>
          <cell r="AY195">
            <v>45027</v>
          </cell>
          <cell r="AZ195" t="str">
            <v>GD8251</v>
          </cell>
          <cell r="BA195">
            <v>1</v>
          </cell>
          <cell r="BB195">
            <v>7250</v>
          </cell>
          <cell r="BC195">
            <v>3250</v>
          </cell>
          <cell r="BD195" t="e">
            <v>#REF!</v>
          </cell>
          <cell r="BE195">
            <v>45043</v>
          </cell>
          <cell r="BF195" t="str">
            <v>GD8252</v>
          </cell>
          <cell r="BG195">
            <v>2</v>
          </cell>
          <cell r="BH195">
            <v>7500</v>
          </cell>
          <cell r="BI195">
            <v>3500</v>
          </cell>
          <cell r="BJ195" t="e">
            <v>#REF!</v>
          </cell>
          <cell r="BK195">
            <v>45058</v>
          </cell>
        </row>
        <row r="196">
          <cell r="B196" t="str">
            <v>GD830</v>
          </cell>
          <cell r="C196" t="str">
            <v>GD825A-2</v>
          </cell>
          <cell r="D196" t="str">
            <v>GD825</v>
          </cell>
          <cell r="E196">
            <v>44862</v>
          </cell>
          <cell r="F196">
            <v>4334</v>
          </cell>
          <cell r="G196">
            <v>16</v>
          </cell>
          <cell r="H196">
            <v>5374</v>
          </cell>
          <cell r="I196">
            <v>374</v>
          </cell>
          <cell r="J196" t="str">
            <v>GD8252</v>
          </cell>
          <cell r="K196">
            <v>2</v>
          </cell>
          <cell r="L196">
            <v>5500</v>
          </cell>
          <cell r="M196">
            <v>1500</v>
          </cell>
          <cell r="N196">
            <v>5502</v>
          </cell>
          <cell r="O196">
            <v>44935</v>
          </cell>
          <cell r="P196" t="str">
            <v>GD8253</v>
          </cell>
          <cell r="Q196">
            <v>3</v>
          </cell>
          <cell r="R196">
            <v>5750</v>
          </cell>
          <cell r="S196">
            <v>1750</v>
          </cell>
          <cell r="T196" t="e">
            <v>#REF!</v>
          </cell>
          <cell r="U196">
            <v>44951</v>
          </cell>
          <cell r="V196" t="str">
            <v>GD8255</v>
          </cell>
          <cell r="W196">
            <v>5</v>
          </cell>
          <cell r="X196">
            <v>6000</v>
          </cell>
          <cell r="Y196">
            <v>2000</v>
          </cell>
          <cell r="Z196" t="e">
            <v>#REF!</v>
          </cell>
          <cell r="AA196">
            <v>44966</v>
          </cell>
          <cell r="AB196" t="str">
            <v>GD8251</v>
          </cell>
          <cell r="AC196">
            <v>1</v>
          </cell>
          <cell r="AD196">
            <v>6250</v>
          </cell>
          <cell r="AE196">
            <v>2250</v>
          </cell>
          <cell r="AF196" t="e">
            <v>#REF!</v>
          </cell>
          <cell r="AG196">
            <v>44982</v>
          </cell>
          <cell r="AH196" t="str">
            <v>GD8252</v>
          </cell>
          <cell r="AI196">
            <v>2</v>
          </cell>
          <cell r="AJ196">
            <v>6500</v>
          </cell>
          <cell r="AK196">
            <v>2500</v>
          </cell>
          <cell r="AL196" t="e">
            <v>#REF!</v>
          </cell>
          <cell r="AM196">
            <v>44997</v>
          </cell>
          <cell r="AN196" t="str">
            <v>GD8253</v>
          </cell>
          <cell r="AO196">
            <v>3</v>
          </cell>
          <cell r="AP196">
            <v>6750</v>
          </cell>
          <cell r="AQ196">
            <v>2750</v>
          </cell>
          <cell r="AR196" t="e">
            <v>#REF!</v>
          </cell>
          <cell r="AS196">
            <v>45013</v>
          </cell>
          <cell r="AT196" t="str">
            <v>GD8254</v>
          </cell>
          <cell r="AU196">
            <v>4</v>
          </cell>
          <cell r="AV196">
            <v>7000</v>
          </cell>
          <cell r="AW196">
            <v>3000</v>
          </cell>
          <cell r="AX196" t="e">
            <v>#REF!</v>
          </cell>
          <cell r="AY196">
            <v>45029</v>
          </cell>
          <cell r="AZ196" t="str">
            <v>GD8251</v>
          </cell>
          <cell r="BA196">
            <v>1</v>
          </cell>
          <cell r="BB196">
            <v>7250</v>
          </cell>
          <cell r="BC196">
            <v>3250</v>
          </cell>
          <cell r="BD196" t="e">
            <v>#REF!</v>
          </cell>
          <cell r="BE196">
            <v>45044</v>
          </cell>
          <cell r="BF196" t="str">
            <v>GD8252</v>
          </cell>
          <cell r="BG196">
            <v>2</v>
          </cell>
          <cell r="BH196">
            <v>7500</v>
          </cell>
          <cell r="BI196">
            <v>3500</v>
          </cell>
          <cell r="BJ196" t="e">
            <v>#REF!</v>
          </cell>
          <cell r="BK196">
            <v>45060</v>
          </cell>
        </row>
        <row r="197">
          <cell r="B197" t="str">
            <v>GD839</v>
          </cell>
          <cell r="C197" t="str">
            <v>GD825A-2</v>
          </cell>
          <cell r="D197" t="str">
            <v>GD825</v>
          </cell>
          <cell r="E197">
            <v>44862</v>
          </cell>
          <cell r="F197">
            <v>378.6</v>
          </cell>
          <cell r="G197">
            <v>16</v>
          </cell>
          <cell r="H197">
            <v>1418.6</v>
          </cell>
          <cell r="I197">
            <v>418.59999999999991</v>
          </cell>
          <cell r="J197" t="str">
            <v>GD8252</v>
          </cell>
          <cell r="K197">
            <v>2</v>
          </cell>
          <cell r="L197">
            <v>1500</v>
          </cell>
          <cell r="M197">
            <v>1500</v>
          </cell>
          <cell r="N197">
            <v>1498.6</v>
          </cell>
          <cell r="O197">
            <v>44932</v>
          </cell>
          <cell r="P197" t="str">
            <v>GD8253</v>
          </cell>
          <cell r="Q197">
            <v>3</v>
          </cell>
          <cell r="R197">
            <v>1750</v>
          </cell>
          <cell r="S197">
            <v>1750</v>
          </cell>
          <cell r="T197" t="e">
            <v>#REF!</v>
          </cell>
          <cell r="U197">
            <v>44948</v>
          </cell>
          <cell r="V197" t="str">
            <v>GD8255</v>
          </cell>
          <cell r="W197">
            <v>5</v>
          </cell>
          <cell r="X197">
            <v>2000</v>
          </cell>
          <cell r="Y197">
            <v>2000</v>
          </cell>
          <cell r="Z197" t="e">
            <v>#REF!</v>
          </cell>
          <cell r="AA197">
            <v>44963</v>
          </cell>
          <cell r="AB197" t="str">
            <v>GD8251</v>
          </cell>
          <cell r="AC197">
            <v>1</v>
          </cell>
          <cell r="AD197">
            <v>2250</v>
          </cell>
          <cell r="AE197">
            <v>2250</v>
          </cell>
          <cell r="AF197" t="e">
            <v>#REF!</v>
          </cell>
          <cell r="AG197">
            <v>44979</v>
          </cell>
          <cell r="AH197" t="str">
            <v>GD8252</v>
          </cell>
          <cell r="AI197">
            <v>2</v>
          </cell>
          <cell r="AJ197">
            <v>2500</v>
          </cell>
          <cell r="AK197">
            <v>2500</v>
          </cell>
          <cell r="AL197" t="e">
            <v>#REF!</v>
          </cell>
          <cell r="AM197">
            <v>44995</v>
          </cell>
          <cell r="AN197" t="str">
            <v>GD8253</v>
          </cell>
          <cell r="AO197">
            <v>3</v>
          </cell>
          <cell r="AP197">
            <v>2750</v>
          </cell>
          <cell r="AQ197">
            <v>2750</v>
          </cell>
          <cell r="AR197" t="e">
            <v>#REF!</v>
          </cell>
          <cell r="AS197">
            <v>45010</v>
          </cell>
          <cell r="AT197" t="str">
            <v>GD8254</v>
          </cell>
          <cell r="AU197">
            <v>4</v>
          </cell>
          <cell r="AV197">
            <v>3000</v>
          </cell>
          <cell r="AW197">
            <v>3000</v>
          </cell>
          <cell r="AX197" t="e">
            <v>#REF!</v>
          </cell>
          <cell r="AY197">
            <v>45026</v>
          </cell>
          <cell r="AZ197" t="str">
            <v>GD8251</v>
          </cell>
          <cell r="BA197">
            <v>1</v>
          </cell>
          <cell r="BB197">
            <v>3250</v>
          </cell>
          <cell r="BC197">
            <v>3250</v>
          </cell>
          <cell r="BD197" t="e">
            <v>#REF!</v>
          </cell>
          <cell r="BE197">
            <v>45041</v>
          </cell>
          <cell r="BF197" t="str">
            <v>GD8252</v>
          </cell>
          <cell r="BG197">
            <v>2</v>
          </cell>
          <cell r="BH197">
            <v>3500</v>
          </cell>
          <cell r="BI197">
            <v>3500</v>
          </cell>
          <cell r="BJ197" t="e">
            <v>#REF!</v>
          </cell>
          <cell r="BK197">
            <v>45057</v>
          </cell>
        </row>
        <row r="198">
          <cell r="B198" t="str">
            <v>V04</v>
          </cell>
          <cell r="C198" t="str">
            <v>BW211D-40</v>
          </cell>
          <cell r="D198" t="str">
            <v>VB</v>
          </cell>
          <cell r="E198">
            <v>44862</v>
          </cell>
          <cell r="F198">
            <v>16710</v>
          </cell>
          <cell r="G198">
            <v>16</v>
          </cell>
          <cell r="H198">
            <v>17750</v>
          </cell>
          <cell r="I198">
            <v>750</v>
          </cell>
          <cell r="J198" t="str">
            <v>VB5</v>
          </cell>
          <cell r="K198">
            <v>5</v>
          </cell>
          <cell r="L198">
            <v>18000</v>
          </cell>
          <cell r="M198">
            <v>2000</v>
          </cell>
          <cell r="N198">
            <v>18006</v>
          </cell>
          <cell r="O198">
            <v>44943</v>
          </cell>
          <cell r="P198" t="str">
            <v>VB1</v>
          </cell>
          <cell r="Q198">
            <v>1</v>
          </cell>
          <cell r="R198">
            <v>18250</v>
          </cell>
          <cell r="S198">
            <v>2250</v>
          </cell>
          <cell r="T198" t="e">
            <v>#REF!</v>
          </cell>
          <cell r="U198">
            <v>44958</v>
          </cell>
          <cell r="V198" t="str">
            <v>VB2</v>
          </cell>
          <cell r="W198">
            <v>2</v>
          </cell>
          <cell r="X198">
            <v>18500</v>
          </cell>
          <cell r="Y198">
            <v>2500</v>
          </cell>
          <cell r="Z198" t="e">
            <v>#REF!</v>
          </cell>
          <cell r="AA198">
            <v>44974</v>
          </cell>
          <cell r="AB198" t="str">
            <v>VB3</v>
          </cell>
          <cell r="AC198">
            <v>3</v>
          </cell>
          <cell r="AD198">
            <v>18750</v>
          </cell>
          <cell r="AE198">
            <v>2750</v>
          </cell>
          <cell r="AF198" t="e">
            <v>#REF!</v>
          </cell>
          <cell r="AG198">
            <v>44990</v>
          </cell>
          <cell r="AH198" t="str">
            <v>VB4</v>
          </cell>
          <cell r="AI198">
            <v>4</v>
          </cell>
          <cell r="AJ198">
            <v>19000</v>
          </cell>
          <cell r="AK198">
            <v>3000</v>
          </cell>
          <cell r="AL198" t="e">
            <v>#REF!</v>
          </cell>
          <cell r="AM198">
            <v>45005</v>
          </cell>
          <cell r="AN198" t="str">
            <v>VB1</v>
          </cell>
          <cell r="AO198">
            <v>1</v>
          </cell>
          <cell r="AP198">
            <v>19250</v>
          </cell>
          <cell r="AQ198">
            <v>3250</v>
          </cell>
          <cell r="AR198" t="e">
            <v>#REF!</v>
          </cell>
          <cell r="AS198">
            <v>45021</v>
          </cell>
          <cell r="AT198" t="str">
            <v>VB2</v>
          </cell>
          <cell r="AU198">
            <v>2</v>
          </cell>
          <cell r="AV198">
            <v>19500</v>
          </cell>
          <cell r="AW198">
            <v>3500</v>
          </cell>
          <cell r="AX198" t="e">
            <v>#REF!</v>
          </cell>
          <cell r="AY198">
            <v>45036</v>
          </cell>
          <cell r="AZ198" t="str">
            <v>VB3</v>
          </cell>
          <cell r="BA198">
            <v>3</v>
          </cell>
          <cell r="BB198">
            <v>19750</v>
          </cell>
          <cell r="BC198">
            <v>3750</v>
          </cell>
          <cell r="BD198" t="e">
            <v>#REF!</v>
          </cell>
          <cell r="BE198">
            <v>45052</v>
          </cell>
          <cell r="BF198" t="str">
            <v>VB5</v>
          </cell>
          <cell r="BG198">
            <v>5</v>
          </cell>
          <cell r="BH198">
            <v>20000</v>
          </cell>
          <cell r="BI198">
            <v>0</v>
          </cell>
          <cell r="BJ198" t="e">
            <v>#REF!</v>
          </cell>
          <cell r="BK198">
            <v>45068</v>
          </cell>
        </row>
        <row r="199">
          <cell r="B199" t="str">
            <v>V06</v>
          </cell>
          <cell r="C199" t="str">
            <v>BW211D-40</v>
          </cell>
          <cell r="D199" t="str">
            <v>VB</v>
          </cell>
          <cell r="E199">
            <v>44862</v>
          </cell>
          <cell r="F199">
            <v>16970</v>
          </cell>
          <cell r="G199">
            <v>16</v>
          </cell>
          <cell r="H199">
            <v>18010</v>
          </cell>
          <cell r="I199">
            <v>10</v>
          </cell>
          <cell r="J199" t="str">
            <v>VB1</v>
          </cell>
          <cell r="K199">
            <v>1</v>
          </cell>
          <cell r="L199">
            <v>18250</v>
          </cell>
          <cell r="M199">
            <v>2250</v>
          </cell>
          <cell r="N199">
            <v>18250</v>
          </cell>
          <cell r="O199">
            <v>44942</v>
          </cell>
          <cell r="P199" t="str">
            <v>VB2</v>
          </cell>
          <cell r="Q199">
            <v>2</v>
          </cell>
          <cell r="R199">
            <v>18500</v>
          </cell>
          <cell r="S199">
            <v>2500</v>
          </cell>
          <cell r="T199" t="e">
            <v>#REF!</v>
          </cell>
          <cell r="U199">
            <v>44958</v>
          </cell>
          <cell r="V199" t="str">
            <v>VB3</v>
          </cell>
          <cell r="W199">
            <v>3</v>
          </cell>
          <cell r="X199">
            <v>18750</v>
          </cell>
          <cell r="Y199">
            <v>2750</v>
          </cell>
          <cell r="Z199" t="e">
            <v>#REF!</v>
          </cell>
          <cell r="AA199">
            <v>44973</v>
          </cell>
          <cell r="AB199" t="str">
            <v>VB4</v>
          </cell>
          <cell r="AC199">
            <v>4</v>
          </cell>
          <cell r="AD199">
            <v>19000</v>
          </cell>
          <cell r="AE199">
            <v>3000</v>
          </cell>
          <cell r="AF199" t="e">
            <v>#REF!</v>
          </cell>
          <cell r="AG199">
            <v>44989</v>
          </cell>
          <cell r="AH199" t="str">
            <v>VB1</v>
          </cell>
          <cell r="AI199">
            <v>1</v>
          </cell>
          <cell r="AJ199">
            <v>19250</v>
          </cell>
          <cell r="AK199">
            <v>3250</v>
          </cell>
          <cell r="AL199" t="e">
            <v>#REF!</v>
          </cell>
          <cell r="AM199">
            <v>45005</v>
          </cell>
          <cell r="AN199" t="str">
            <v>VB2</v>
          </cell>
          <cell r="AO199">
            <v>2</v>
          </cell>
          <cell r="AP199">
            <v>19500</v>
          </cell>
          <cell r="AQ199">
            <v>3500</v>
          </cell>
          <cell r="AR199" t="e">
            <v>#REF!</v>
          </cell>
          <cell r="AS199">
            <v>45020</v>
          </cell>
          <cell r="AT199" t="str">
            <v>VB3</v>
          </cell>
          <cell r="AU199">
            <v>3</v>
          </cell>
          <cell r="AV199">
            <v>19750</v>
          </cell>
          <cell r="AW199">
            <v>3750</v>
          </cell>
          <cell r="AX199" t="e">
            <v>#REF!</v>
          </cell>
          <cell r="AY199">
            <v>45036</v>
          </cell>
          <cell r="AZ199" t="str">
            <v>VB5</v>
          </cell>
          <cell r="BA199">
            <v>5</v>
          </cell>
          <cell r="BB199">
            <v>20000</v>
          </cell>
          <cell r="BC199">
            <v>0</v>
          </cell>
          <cell r="BD199" t="e">
            <v>#REF!</v>
          </cell>
          <cell r="BE199">
            <v>45051</v>
          </cell>
          <cell r="BF199" t="str">
            <v>VB1</v>
          </cell>
          <cell r="BG199">
            <v>1</v>
          </cell>
          <cell r="BH199">
            <v>20250</v>
          </cell>
          <cell r="BI199">
            <v>250</v>
          </cell>
          <cell r="BJ199" t="e">
            <v>#REF!</v>
          </cell>
          <cell r="BK199">
            <v>45067</v>
          </cell>
        </row>
        <row r="200">
          <cell r="B200" t="str">
            <v>VS04</v>
          </cell>
          <cell r="C200" t="str">
            <v>SV 526 D</v>
          </cell>
          <cell r="D200" t="str">
            <v>VS</v>
          </cell>
          <cell r="E200">
            <v>44862</v>
          </cell>
          <cell r="F200">
            <v>9260</v>
          </cell>
          <cell r="G200">
            <v>16</v>
          </cell>
          <cell r="H200">
            <v>10300</v>
          </cell>
          <cell r="I200">
            <v>300</v>
          </cell>
          <cell r="J200" t="str">
            <v>VS2</v>
          </cell>
          <cell r="K200">
            <v>2</v>
          </cell>
          <cell r="L200">
            <v>10500</v>
          </cell>
          <cell r="M200">
            <v>2500</v>
          </cell>
          <cell r="N200">
            <v>10508</v>
          </cell>
          <cell r="O200">
            <v>44940</v>
          </cell>
          <cell r="P200" t="str">
            <v>VS3</v>
          </cell>
          <cell r="Q200">
            <v>3</v>
          </cell>
          <cell r="R200">
            <v>10750</v>
          </cell>
          <cell r="S200">
            <v>2750</v>
          </cell>
          <cell r="T200" t="e">
            <v>#REF!</v>
          </cell>
          <cell r="U200">
            <v>44955</v>
          </cell>
          <cell r="V200" t="str">
            <v>VS4</v>
          </cell>
          <cell r="W200">
            <v>4</v>
          </cell>
          <cell r="X200">
            <v>11000</v>
          </cell>
          <cell r="Y200">
            <v>3000</v>
          </cell>
          <cell r="Z200" t="e">
            <v>#REF!</v>
          </cell>
          <cell r="AA200">
            <v>44971</v>
          </cell>
          <cell r="AB200" t="str">
            <v>VS1</v>
          </cell>
          <cell r="AC200">
            <v>1</v>
          </cell>
          <cell r="AD200">
            <v>11250</v>
          </cell>
          <cell r="AE200">
            <v>3250</v>
          </cell>
          <cell r="AF200" t="e">
            <v>#REF!</v>
          </cell>
          <cell r="AG200">
            <v>44986</v>
          </cell>
          <cell r="AH200" t="str">
            <v>VS2</v>
          </cell>
          <cell r="AI200">
            <v>2</v>
          </cell>
          <cell r="AJ200">
            <v>11500</v>
          </cell>
          <cell r="AK200">
            <v>3500</v>
          </cell>
          <cell r="AL200" t="e">
            <v>#REF!</v>
          </cell>
          <cell r="AM200">
            <v>45002</v>
          </cell>
          <cell r="AN200" t="str">
            <v>VS3</v>
          </cell>
          <cell r="AO200">
            <v>3</v>
          </cell>
          <cell r="AP200">
            <v>11750</v>
          </cell>
          <cell r="AQ200">
            <v>3750</v>
          </cell>
          <cell r="AR200" t="e">
            <v>#REF!</v>
          </cell>
          <cell r="AS200">
            <v>45018</v>
          </cell>
          <cell r="AT200" t="str">
            <v>VS5</v>
          </cell>
          <cell r="AU200">
            <v>5</v>
          </cell>
          <cell r="AV200">
            <v>12000</v>
          </cell>
          <cell r="AW200">
            <v>0</v>
          </cell>
          <cell r="AX200" t="e">
            <v>#REF!</v>
          </cell>
          <cell r="AY200">
            <v>45033</v>
          </cell>
          <cell r="AZ200" t="str">
            <v>VS1</v>
          </cell>
          <cell r="BA200">
            <v>1</v>
          </cell>
          <cell r="BB200">
            <v>12250</v>
          </cell>
          <cell r="BC200">
            <v>250</v>
          </cell>
          <cell r="BD200" t="e">
            <v>#REF!</v>
          </cell>
          <cell r="BE200">
            <v>45049</v>
          </cell>
          <cell r="BF200" t="str">
            <v>VS2</v>
          </cell>
          <cell r="BG200">
            <v>2</v>
          </cell>
          <cell r="BH200">
            <v>12500</v>
          </cell>
          <cell r="BI200">
            <v>500</v>
          </cell>
          <cell r="BJ200" t="e">
            <v>#REF!</v>
          </cell>
          <cell r="BK200">
            <v>45065</v>
          </cell>
        </row>
        <row r="201">
          <cell r="B201" t="str">
            <v>VS05</v>
          </cell>
          <cell r="C201" t="str">
            <v>SV 526 D</v>
          </cell>
          <cell r="D201" t="str">
            <v>VS</v>
          </cell>
          <cell r="E201">
            <v>44862</v>
          </cell>
          <cell r="F201">
            <v>9094</v>
          </cell>
          <cell r="G201">
            <v>16</v>
          </cell>
          <cell r="H201">
            <v>10134</v>
          </cell>
          <cell r="I201">
            <v>134</v>
          </cell>
          <cell r="J201" t="str">
            <v>VS1</v>
          </cell>
          <cell r="K201">
            <v>1</v>
          </cell>
          <cell r="L201">
            <v>10250</v>
          </cell>
          <cell r="M201">
            <v>2250</v>
          </cell>
          <cell r="N201">
            <v>10246</v>
          </cell>
          <cell r="O201">
            <v>44934</v>
          </cell>
          <cell r="P201" t="str">
            <v>VS2</v>
          </cell>
          <cell r="Q201">
            <v>2</v>
          </cell>
          <cell r="R201">
            <v>10500</v>
          </cell>
          <cell r="S201">
            <v>2500</v>
          </cell>
          <cell r="T201" t="e">
            <v>#REF!</v>
          </cell>
          <cell r="U201">
            <v>44950</v>
          </cell>
          <cell r="V201" t="str">
            <v>VS3</v>
          </cell>
          <cell r="W201">
            <v>3</v>
          </cell>
          <cell r="X201">
            <v>10750</v>
          </cell>
          <cell r="Y201">
            <v>2750</v>
          </cell>
          <cell r="Z201" t="e">
            <v>#REF!</v>
          </cell>
          <cell r="AA201">
            <v>44966</v>
          </cell>
          <cell r="AB201" t="str">
            <v>VS4</v>
          </cell>
          <cell r="AC201">
            <v>4</v>
          </cell>
          <cell r="AD201">
            <v>11000</v>
          </cell>
          <cell r="AE201">
            <v>3000</v>
          </cell>
          <cell r="AF201" t="e">
            <v>#REF!</v>
          </cell>
          <cell r="AG201">
            <v>44981</v>
          </cell>
          <cell r="AH201" t="str">
            <v>VS1</v>
          </cell>
          <cell r="AI201">
            <v>1</v>
          </cell>
          <cell r="AJ201">
            <v>11250</v>
          </cell>
          <cell r="AK201">
            <v>3250</v>
          </cell>
          <cell r="AL201" t="e">
            <v>#REF!</v>
          </cell>
          <cell r="AM201">
            <v>44997</v>
          </cell>
          <cell r="AN201" t="str">
            <v>VS2</v>
          </cell>
          <cell r="AO201">
            <v>2</v>
          </cell>
          <cell r="AP201">
            <v>11500</v>
          </cell>
          <cell r="AQ201">
            <v>3500</v>
          </cell>
          <cell r="AR201" t="e">
            <v>#REF!</v>
          </cell>
          <cell r="AS201">
            <v>45012</v>
          </cell>
          <cell r="AT201" t="str">
            <v>VS3</v>
          </cell>
          <cell r="AU201">
            <v>3</v>
          </cell>
          <cell r="AV201">
            <v>11750</v>
          </cell>
          <cell r="AW201">
            <v>3750</v>
          </cell>
          <cell r="AX201" t="e">
            <v>#REF!</v>
          </cell>
          <cell r="AY201">
            <v>45028</v>
          </cell>
          <cell r="AZ201" t="str">
            <v>VS5</v>
          </cell>
          <cell r="BA201">
            <v>5</v>
          </cell>
          <cell r="BB201">
            <v>12000</v>
          </cell>
          <cell r="BC201">
            <v>0</v>
          </cell>
          <cell r="BD201" t="e">
            <v>#REF!</v>
          </cell>
          <cell r="BE201">
            <v>45044</v>
          </cell>
          <cell r="BF201" t="str">
            <v>VS1</v>
          </cell>
          <cell r="BG201">
            <v>1</v>
          </cell>
          <cell r="BH201">
            <v>12250</v>
          </cell>
          <cell r="BI201">
            <v>250</v>
          </cell>
          <cell r="BJ201" t="e">
            <v>#REF!</v>
          </cell>
          <cell r="BK201">
            <v>45059</v>
          </cell>
        </row>
        <row r="202">
          <cell r="B202" t="str">
            <v>VS09</v>
          </cell>
          <cell r="C202" t="str">
            <v>SV 526 D</v>
          </cell>
          <cell r="D202" t="str">
            <v>VS</v>
          </cell>
          <cell r="E202">
            <v>44862</v>
          </cell>
          <cell r="F202">
            <v>4527</v>
          </cell>
          <cell r="G202">
            <v>16</v>
          </cell>
          <cell r="H202">
            <v>5567</v>
          </cell>
          <cell r="I202">
            <v>567</v>
          </cell>
          <cell r="J202" t="str">
            <v>VS3</v>
          </cell>
          <cell r="K202">
            <v>3</v>
          </cell>
          <cell r="L202">
            <v>5750</v>
          </cell>
          <cell r="M202">
            <v>1750</v>
          </cell>
          <cell r="N202">
            <v>5743</v>
          </cell>
          <cell r="O202">
            <v>44938</v>
          </cell>
          <cell r="P202" t="str">
            <v>VS5</v>
          </cell>
          <cell r="Q202">
            <v>5</v>
          </cell>
          <cell r="R202">
            <v>6000</v>
          </cell>
          <cell r="S202">
            <v>2000</v>
          </cell>
          <cell r="T202" t="e">
            <v>#REF!</v>
          </cell>
          <cell r="U202">
            <v>44954</v>
          </cell>
          <cell r="V202" t="str">
            <v>VS1</v>
          </cell>
          <cell r="W202">
            <v>1</v>
          </cell>
          <cell r="X202">
            <v>6250</v>
          </cell>
          <cell r="Y202">
            <v>2250</v>
          </cell>
          <cell r="Z202" t="e">
            <v>#REF!</v>
          </cell>
          <cell r="AA202">
            <v>44970</v>
          </cell>
          <cell r="AB202" t="str">
            <v>VS2</v>
          </cell>
          <cell r="AC202">
            <v>2</v>
          </cell>
          <cell r="AD202">
            <v>6500</v>
          </cell>
          <cell r="AE202">
            <v>2500</v>
          </cell>
          <cell r="AF202" t="e">
            <v>#REF!</v>
          </cell>
          <cell r="AG202">
            <v>44985</v>
          </cell>
          <cell r="AH202" t="str">
            <v>VS3</v>
          </cell>
          <cell r="AI202">
            <v>3</v>
          </cell>
          <cell r="AJ202">
            <v>6750</v>
          </cell>
          <cell r="AK202">
            <v>2750</v>
          </cell>
          <cell r="AL202" t="e">
            <v>#REF!</v>
          </cell>
          <cell r="AM202">
            <v>45001</v>
          </cell>
          <cell r="AN202" t="str">
            <v>VS4</v>
          </cell>
          <cell r="AO202">
            <v>4</v>
          </cell>
          <cell r="AP202">
            <v>7000</v>
          </cell>
          <cell r="AQ202">
            <v>3000</v>
          </cell>
          <cell r="AR202" t="e">
            <v>#REF!</v>
          </cell>
          <cell r="AS202">
            <v>45017</v>
          </cell>
          <cell r="AT202" t="str">
            <v>VS1</v>
          </cell>
          <cell r="AU202">
            <v>1</v>
          </cell>
          <cell r="AV202">
            <v>7250</v>
          </cell>
          <cell r="AW202">
            <v>3250</v>
          </cell>
          <cell r="AX202" t="e">
            <v>#REF!</v>
          </cell>
          <cell r="AY202">
            <v>45032</v>
          </cell>
          <cell r="AZ202" t="str">
            <v>VS2</v>
          </cell>
          <cell r="BA202">
            <v>2</v>
          </cell>
          <cell r="BB202">
            <v>7500</v>
          </cell>
          <cell r="BC202">
            <v>3500</v>
          </cell>
          <cell r="BD202" t="e">
            <v>#REF!</v>
          </cell>
          <cell r="BE202">
            <v>45048</v>
          </cell>
          <cell r="BF202" t="str">
            <v>VS3</v>
          </cell>
          <cell r="BG202">
            <v>3</v>
          </cell>
          <cell r="BH202">
            <v>7750</v>
          </cell>
          <cell r="BI202">
            <v>3750</v>
          </cell>
          <cell r="BJ202" t="e">
            <v>#REF!</v>
          </cell>
          <cell r="BK202">
            <v>45063</v>
          </cell>
        </row>
        <row r="203">
          <cell r="B203" t="str">
            <v>VS10</v>
          </cell>
          <cell r="C203" t="str">
            <v>SV 700 TF</v>
          </cell>
          <cell r="D203" t="str">
            <v>VS</v>
          </cell>
          <cell r="E203">
            <v>44862</v>
          </cell>
          <cell r="F203">
            <v>3570.9</v>
          </cell>
          <cell r="G203">
            <v>16</v>
          </cell>
          <cell r="H203">
            <v>4610.8999999999996</v>
          </cell>
          <cell r="I203">
            <v>610.89999999999964</v>
          </cell>
          <cell r="J203" t="str">
            <v>VS3</v>
          </cell>
          <cell r="K203">
            <v>3</v>
          </cell>
          <cell r="L203">
            <v>4750</v>
          </cell>
          <cell r="M203">
            <v>750</v>
          </cell>
          <cell r="N203">
            <v>4754.8999999999996</v>
          </cell>
          <cell r="O203">
            <v>44936</v>
          </cell>
          <cell r="P203" t="str">
            <v>VS4</v>
          </cell>
          <cell r="Q203">
            <v>4</v>
          </cell>
          <cell r="R203">
            <v>5000</v>
          </cell>
          <cell r="S203">
            <v>1000</v>
          </cell>
          <cell r="T203" t="e">
            <v>#REF!</v>
          </cell>
          <cell r="U203">
            <v>44951</v>
          </cell>
          <cell r="V203" t="str">
            <v>VS1</v>
          </cell>
          <cell r="W203">
            <v>1</v>
          </cell>
          <cell r="X203">
            <v>5250</v>
          </cell>
          <cell r="Y203">
            <v>1250</v>
          </cell>
          <cell r="Z203" t="e">
            <v>#REF!</v>
          </cell>
          <cell r="AA203">
            <v>44967</v>
          </cell>
          <cell r="AB203" t="str">
            <v>VS2</v>
          </cell>
          <cell r="AC203">
            <v>2</v>
          </cell>
          <cell r="AD203">
            <v>5500</v>
          </cell>
          <cell r="AE203">
            <v>1500</v>
          </cell>
          <cell r="AF203" t="e">
            <v>#REF!</v>
          </cell>
          <cell r="AG203">
            <v>44983</v>
          </cell>
          <cell r="AH203" t="str">
            <v>VS3</v>
          </cell>
          <cell r="AI203">
            <v>3</v>
          </cell>
          <cell r="AJ203">
            <v>5750</v>
          </cell>
          <cell r="AK203">
            <v>1750</v>
          </cell>
          <cell r="AL203" t="e">
            <v>#REF!</v>
          </cell>
          <cell r="AM203">
            <v>44998</v>
          </cell>
          <cell r="AN203" t="str">
            <v>VS5</v>
          </cell>
          <cell r="AO203">
            <v>5</v>
          </cell>
          <cell r="AP203">
            <v>6000</v>
          </cell>
          <cell r="AQ203">
            <v>2000</v>
          </cell>
          <cell r="AR203" t="e">
            <v>#REF!</v>
          </cell>
          <cell r="AS203">
            <v>45014</v>
          </cell>
          <cell r="AT203" t="str">
            <v>VS1</v>
          </cell>
          <cell r="AU203">
            <v>1</v>
          </cell>
          <cell r="AV203">
            <v>6250</v>
          </cell>
          <cell r="AW203">
            <v>2250</v>
          </cell>
          <cell r="AX203" t="e">
            <v>#REF!</v>
          </cell>
          <cell r="AY203">
            <v>45029</v>
          </cell>
          <cell r="AZ203" t="str">
            <v>VS2</v>
          </cell>
          <cell r="BA203">
            <v>2</v>
          </cell>
          <cell r="BB203">
            <v>6500</v>
          </cell>
          <cell r="BC203">
            <v>2500</v>
          </cell>
          <cell r="BD203" t="e">
            <v>#REF!</v>
          </cell>
          <cell r="BE203">
            <v>45045</v>
          </cell>
          <cell r="BF203" t="str">
            <v>VS3</v>
          </cell>
          <cell r="BG203">
            <v>3</v>
          </cell>
          <cell r="BH203">
            <v>6750</v>
          </cell>
          <cell r="BI203">
            <v>2750</v>
          </cell>
          <cell r="BJ203" t="e">
            <v>#REF!</v>
          </cell>
          <cell r="BK203">
            <v>45061</v>
          </cell>
        </row>
      </sheetData>
      <sheetData sheetId="1"/>
      <sheetData sheetId="2">
        <row r="3">
          <cell r="B3">
            <v>250</v>
          </cell>
          <cell r="C3">
            <v>1</v>
          </cell>
        </row>
        <row r="4">
          <cell r="B4">
            <v>500</v>
          </cell>
          <cell r="C4">
            <v>2</v>
          </cell>
        </row>
        <row r="5">
          <cell r="B5">
            <v>750</v>
          </cell>
          <cell r="C5">
            <v>3</v>
          </cell>
        </row>
        <row r="6">
          <cell r="B6">
            <v>1000</v>
          </cell>
          <cell r="C6">
            <v>4</v>
          </cell>
        </row>
        <row r="7">
          <cell r="B7">
            <v>1250</v>
          </cell>
          <cell r="C7">
            <v>1</v>
          </cell>
        </row>
        <row r="8">
          <cell r="B8">
            <v>1500</v>
          </cell>
          <cell r="C8">
            <v>2</v>
          </cell>
        </row>
        <row r="9">
          <cell r="B9">
            <v>1750</v>
          </cell>
          <cell r="C9">
            <v>3</v>
          </cell>
        </row>
        <row r="10">
          <cell r="B10">
            <v>2000</v>
          </cell>
          <cell r="C10">
            <v>5</v>
          </cell>
        </row>
        <row r="11">
          <cell r="B11">
            <v>2250</v>
          </cell>
          <cell r="C11">
            <v>1</v>
          </cell>
        </row>
        <row r="12">
          <cell r="B12">
            <v>2500</v>
          </cell>
          <cell r="C12">
            <v>2</v>
          </cell>
        </row>
        <row r="13">
          <cell r="B13">
            <v>2750</v>
          </cell>
          <cell r="C13">
            <v>3</v>
          </cell>
        </row>
        <row r="14">
          <cell r="B14">
            <v>3000</v>
          </cell>
          <cell r="C14">
            <v>4</v>
          </cell>
        </row>
        <row r="15">
          <cell r="B15">
            <v>3250</v>
          </cell>
          <cell r="C15">
            <v>1</v>
          </cell>
        </row>
        <row r="16">
          <cell r="B16">
            <v>3500</v>
          </cell>
          <cell r="C16">
            <v>2</v>
          </cell>
        </row>
        <row r="17">
          <cell r="B17">
            <v>3750</v>
          </cell>
          <cell r="C17">
            <v>3</v>
          </cell>
        </row>
        <row r="18">
          <cell r="B18">
            <v>4000</v>
          </cell>
          <cell r="C18">
            <v>6</v>
          </cell>
        </row>
        <row r="19">
          <cell r="B19">
            <v>4250</v>
          </cell>
          <cell r="C19">
            <v>1</v>
          </cell>
        </row>
        <row r="20">
          <cell r="B20">
            <v>4500</v>
          </cell>
          <cell r="C20">
            <v>2</v>
          </cell>
        </row>
        <row r="21">
          <cell r="B21">
            <v>4750</v>
          </cell>
          <cell r="C21">
            <v>3</v>
          </cell>
        </row>
        <row r="22">
          <cell r="B22">
            <v>5000</v>
          </cell>
          <cell r="C22">
            <v>4</v>
          </cell>
        </row>
        <row r="23">
          <cell r="B23">
            <v>5250</v>
          </cell>
          <cell r="C23">
            <v>1</v>
          </cell>
        </row>
        <row r="24">
          <cell r="B24">
            <v>5500</v>
          </cell>
          <cell r="C24">
            <v>2</v>
          </cell>
        </row>
        <row r="25">
          <cell r="B25">
            <v>5750</v>
          </cell>
          <cell r="C25">
            <v>3</v>
          </cell>
        </row>
        <row r="26">
          <cell r="B26">
            <v>6000</v>
          </cell>
          <cell r="C26">
            <v>5</v>
          </cell>
        </row>
        <row r="27">
          <cell r="B27">
            <v>6250</v>
          </cell>
          <cell r="C27">
            <v>1</v>
          </cell>
        </row>
        <row r="28">
          <cell r="B28">
            <v>6500</v>
          </cell>
          <cell r="C28">
            <v>2</v>
          </cell>
        </row>
        <row r="29">
          <cell r="B29">
            <v>6750</v>
          </cell>
          <cell r="C29">
            <v>3</v>
          </cell>
        </row>
        <row r="30">
          <cell r="B30">
            <v>7000</v>
          </cell>
          <cell r="C30">
            <v>4</v>
          </cell>
        </row>
        <row r="31">
          <cell r="B31">
            <v>7250</v>
          </cell>
          <cell r="C31">
            <v>1</v>
          </cell>
        </row>
        <row r="32">
          <cell r="B32">
            <v>7500</v>
          </cell>
          <cell r="C32">
            <v>2</v>
          </cell>
        </row>
        <row r="33">
          <cell r="B33">
            <v>7750</v>
          </cell>
          <cell r="C33">
            <v>3</v>
          </cell>
        </row>
        <row r="34">
          <cell r="B34">
            <v>8000</v>
          </cell>
          <cell r="C34">
            <v>6</v>
          </cell>
        </row>
        <row r="35">
          <cell r="B35">
            <v>8250</v>
          </cell>
          <cell r="C35">
            <v>1</v>
          </cell>
        </row>
        <row r="36">
          <cell r="B36">
            <v>8500</v>
          </cell>
          <cell r="C36">
            <v>2</v>
          </cell>
        </row>
        <row r="37">
          <cell r="B37">
            <v>8750</v>
          </cell>
          <cell r="C37">
            <v>3</v>
          </cell>
        </row>
        <row r="38">
          <cell r="B38">
            <v>9000</v>
          </cell>
          <cell r="C38">
            <v>4</v>
          </cell>
        </row>
        <row r="39">
          <cell r="B39">
            <v>9250</v>
          </cell>
          <cell r="C39">
            <v>1</v>
          </cell>
        </row>
        <row r="40">
          <cell r="B40">
            <v>9500</v>
          </cell>
          <cell r="C40">
            <v>2</v>
          </cell>
        </row>
        <row r="41">
          <cell r="B41">
            <v>9750</v>
          </cell>
          <cell r="C41">
            <v>3</v>
          </cell>
        </row>
        <row r="42">
          <cell r="B42">
            <v>10000</v>
          </cell>
          <cell r="C42">
            <v>5</v>
          </cell>
        </row>
        <row r="43">
          <cell r="B43">
            <v>10250</v>
          </cell>
          <cell r="C43">
            <v>1</v>
          </cell>
        </row>
        <row r="44">
          <cell r="B44">
            <v>10500</v>
          </cell>
          <cell r="C44">
            <v>2</v>
          </cell>
        </row>
        <row r="45">
          <cell r="B45">
            <v>10750</v>
          </cell>
          <cell r="C45">
            <v>3</v>
          </cell>
        </row>
        <row r="46">
          <cell r="B46">
            <v>11000</v>
          </cell>
          <cell r="C46">
            <v>4</v>
          </cell>
        </row>
        <row r="47">
          <cell r="B47">
            <v>11250</v>
          </cell>
          <cell r="C47">
            <v>1</v>
          </cell>
        </row>
        <row r="48">
          <cell r="B48">
            <v>11500</v>
          </cell>
          <cell r="C48">
            <v>2</v>
          </cell>
        </row>
        <row r="49">
          <cell r="B49">
            <v>11750</v>
          </cell>
          <cell r="C49">
            <v>3</v>
          </cell>
        </row>
        <row r="50">
          <cell r="B50">
            <v>12000</v>
          </cell>
          <cell r="C50">
            <v>6</v>
          </cell>
        </row>
        <row r="51">
          <cell r="B51">
            <v>12250</v>
          </cell>
          <cell r="C51">
            <v>1</v>
          </cell>
        </row>
        <row r="52">
          <cell r="B52">
            <v>12500</v>
          </cell>
          <cell r="C52">
            <v>2</v>
          </cell>
        </row>
        <row r="53">
          <cell r="B53">
            <v>12750</v>
          </cell>
          <cell r="C53">
            <v>3</v>
          </cell>
        </row>
        <row r="54">
          <cell r="B54">
            <v>13000</v>
          </cell>
          <cell r="C54">
            <v>4</v>
          </cell>
        </row>
        <row r="55">
          <cell r="B55">
            <v>13250</v>
          </cell>
          <cell r="C55">
            <v>1</v>
          </cell>
        </row>
        <row r="56">
          <cell r="B56">
            <v>13500</v>
          </cell>
          <cell r="C56">
            <v>2</v>
          </cell>
        </row>
        <row r="57">
          <cell r="B57">
            <v>13750</v>
          </cell>
          <cell r="C57">
            <v>3</v>
          </cell>
        </row>
        <row r="58">
          <cell r="B58">
            <v>14000</v>
          </cell>
          <cell r="C58">
            <v>5</v>
          </cell>
        </row>
        <row r="59">
          <cell r="B59">
            <v>14250</v>
          </cell>
          <cell r="C59">
            <v>1</v>
          </cell>
        </row>
        <row r="60">
          <cell r="B60">
            <v>14500</v>
          </cell>
          <cell r="C60">
            <v>2</v>
          </cell>
        </row>
        <row r="61">
          <cell r="B61">
            <v>14750</v>
          </cell>
          <cell r="C61">
            <v>3</v>
          </cell>
        </row>
        <row r="62">
          <cell r="B62">
            <v>15000</v>
          </cell>
          <cell r="C62">
            <v>4</v>
          </cell>
        </row>
        <row r="63">
          <cell r="B63">
            <v>15250</v>
          </cell>
          <cell r="C63">
            <v>1</v>
          </cell>
        </row>
        <row r="64">
          <cell r="B64">
            <v>15500</v>
          </cell>
          <cell r="C64">
            <v>2</v>
          </cell>
        </row>
        <row r="65">
          <cell r="B65">
            <v>15750</v>
          </cell>
          <cell r="C65">
            <v>3</v>
          </cell>
        </row>
        <row r="66">
          <cell r="B66">
            <v>16000</v>
          </cell>
          <cell r="C66">
            <v>6</v>
          </cell>
        </row>
        <row r="67">
          <cell r="B67">
            <v>16250</v>
          </cell>
          <cell r="C67">
            <v>1</v>
          </cell>
        </row>
        <row r="68">
          <cell r="B68">
            <v>16500</v>
          </cell>
          <cell r="C68">
            <v>2</v>
          </cell>
        </row>
        <row r="69">
          <cell r="B69">
            <v>16750</v>
          </cell>
          <cell r="C69">
            <v>3</v>
          </cell>
        </row>
        <row r="70">
          <cell r="B70">
            <v>17000</v>
          </cell>
          <cell r="C70">
            <v>4</v>
          </cell>
        </row>
        <row r="71">
          <cell r="B71">
            <v>17250</v>
          </cell>
          <cell r="C71">
            <v>1</v>
          </cell>
        </row>
        <row r="72">
          <cell r="B72">
            <v>17500</v>
          </cell>
          <cell r="C72">
            <v>2</v>
          </cell>
        </row>
        <row r="73">
          <cell r="B73">
            <v>17750</v>
          </cell>
          <cell r="C73">
            <v>3</v>
          </cell>
        </row>
        <row r="74">
          <cell r="B74">
            <v>18000</v>
          </cell>
          <cell r="C74">
            <v>5</v>
          </cell>
        </row>
        <row r="75">
          <cell r="B75">
            <v>18250</v>
          </cell>
          <cell r="C75">
            <v>1</v>
          </cell>
        </row>
        <row r="76">
          <cell r="B76">
            <v>18500</v>
          </cell>
          <cell r="C76">
            <v>2</v>
          </cell>
        </row>
        <row r="77">
          <cell r="B77">
            <v>18750</v>
          </cell>
          <cell r="C77">
            <v>3</v>
          </cell>
        </row>
        <row r="78">
          <cell r="B78">
            <v>19000</v>
          </cell>
          <cell r="C78">
            <v>4</v>
          </cell>
        </row>
        <row r="79">
          <cell r="B79">
            <v>19250</v>
          </cell>
          <cell r="C79">
            <v>1</v>
          </cell>
        </row>
        <row r="80">
          <cell r="B80">
            <v>19500</v>
          </cell>
          <cell r="C80">
            <v>2</v>
          </cell>
        </row>
        <row r="81">
          <cell r="B81">
            <v>19750</v>
          </cell>
          <cell r="C81">
            <v>3</v>
          </cell>
        </row>
        <row r="82">
          <cell r="B82">
            <v>20000</v>
          </cell>
          <cell r="C82">
            <v>6</v>
          </cell>
        </row>
        <row r="83">
          <cell r="B83">
            <v>20250</v>
          </cell>
          <cell r="C83">
            <v>1</v>
          </cell>
        </row>
        <row r="84">
          <cell r="B84">
            <v>20500</v>
          </cell>
          <cell r="C84">
            <v>2</v>
          </cell>
        </row>
        <row r="85">
          <cell r="B85">
            <v>20750</v>
          </cell>
          <cell r="C85">
            <v>3</v>
          </cell>
        </row>
        <row r="86">
          <cell r="B86">
            <v>21000</v>
          </cell>
          <cell r="C86">
            <v>4</v>
          </cell>
        </row>
        <row r="87">
          <cell r="B87">
            <v>21250</v>
          </cell>
          <cell r="C87">
            <v>1</v>
          </cell>
        </row>
        <row r="88">
          <cell r="B88">
            <v>21500</v>
          </cell>
          <cell r="C88">
            <v>2</v>
          </cell>
        </row>
        <row r="89">
          <cell r="B89">
            <v>21750</v>
          </cell>
          <cell r="C89">
            <v>3</v>
          </cell>
        </row>
        <row r="90">
          <cell r="B90">
            <v>22000</v>
          </cell>
          <cell r="C90">
            <v>5</v>
          </cell>
        </row>
        <row r="91">
          <cell r="B91">
            <v>22250</v>
          </cell>
          <cell r="C91">
            <v>1</v>
          </cell>
        </row>
        <row r="92">
          <cell r="B92">
            <v>22500</v>
          </cell>
          <cell r="C92">
            <v>2</v>
          </cell>
        </row>
        <row r="93">
          <cell r="B93">
            <v>22750</v>
          </cell>
          <cell r="C93">
            <v>3</v>
          </cell>
        </row>
        <row r="94">
          <cell r="B94">
            <v>23000</v>
          </cell>
          <cell r="C94">
            <v>4</v>
          </cell>
        </row>
        <row r="95">
          <cell r="B95">
            <v>23250</v>
          </cell>
          <cell r="C95">
            <v>1</v>
          </cell>
        </row>
        <row r="96">
          <cell r="B96">
            <v>23500</v>
          </cell>
          <cell r="C96">
            <v>2</v>
          </cell>
        </row>
        <row r="97">
          <cell r="B97">
            <v>23750</v>
          </cell>
          <cell r="C97">
            <v>3</v>
          </cell>
        </row>
        <row r="98">
          <cell r="B98">
            <v>24000</v>
          </cell>
          <cell r="C98">
            <v>6</v>
          </cell>
        </row>
        <row r="99">
          <cell r="B99">
            <v>24250</v>
          </cell>
          <cell r="C99">
            <v>1</v>
          </cell>
        </row>
        <row r="100">
          <cell r="B100">
            <v>24500</v>
          </cell>
          <cell r="C100">
            <v>2</v>
          </cell>
        </row>
        <row r="101">
          <cell r="B101">
            <v>24750</v>
          </cell>
          <cell r="C101">
            <v>3</v>
          </cell>
        </row>
        <row r="102">
          <cell r="B102">
            <v>25000</v>
          </cell>
          <cell r="C102">
            <v>4</v>
          </cell>
        </row>
        <row r="103">
          <cell r="B103">
            <v>25250</v>
          </cell>
          <cell r="C103">
            <v>1</v>
          </cell>
        </row>
        <row r="104">
          <cell r="B104">
            <v>25500</v>
          </cell>
          <cell r="C104">
            <v>2</v>
          </cell>
        </row>
        <row r="105">
          <cell r="B105">
            <v>25750</v>
          </cell>
          <cell r="C105">
            <v>3</v>
          </cell>
        </row>
        <row r="106">
          <cell r="B106">
            <v>26000</v>
          </cell>
          <cell r="C106">
            <v>5</v>
          </cell>
        </row>
        <row r="107">
          <cell r="B107">
            <v>26250</v>
          </cell>
          <cell r="C107">
            <v>1</v>
          </cell>
        </row>
        <row r="108">
          <cell r="B108">
            <v>26500</v>
          </cell>
          <cell r="C108">
            <v>2</v>
          </cell>
        </row>
        <row r="109">
          <cell r="B109">
            <v>26750</v>
          </cell>
          <cell r="C109">
            <v>3</v>
          </cell>
        </row>
        <row r="110">
          <cell r="B110">
            <v>27000</v>
          </cell>
          <cell r="C110">
            <v>4</v>
          </cell>
        </row>
        <row r="111">
          <cell r="B111">
            <v>27250</v>
          </cell>
          <cell r="C111">
            <v>1</v>
          </cell>
        </row>
        <row r="112">
          <cell r="B112">
            <v>27500</v>
          </cell>
          <cell r="C112">
            <v>2</v>
          </cell>
        </row>
        <row r="113">
          <cell r="B113">
            <v>27750</v>
          </cell>
          <cell r="C113">
            <v>3</v>
          </cell>
        </row>
        <row r="114">
          <cell r="B114">
            <v>28000</v>
          </cell>
          <cell r="C114">
            <v>6</v>
          </cell>
        </row>
        <row r="115">
          <cell r="B115">
            <v>28250</v>
          </cell>
          <cell r="C115">
            <v>1</v>
          </cell>
        </row>
        <row r="116">
          <cell r="B116">
            <v>28500</v>
          </cell>
          <cell r="C116">
            <v>2</v>
          </cell>
        </row>
        <row r="117">
          <cell r="B117">
            <v>28750</v>
          </cell>
          <cell r="C117">
            <v>3</v>
          </cell>
        </row>
        <row r="118">
          <cell r="B118">
            <v>29000</v>
          </cell>
          <cell r="C118">
            <v>4</v>
          </cell>
        </row>
        <row r="119">
          <cell r="B119">
            <v>29250</v>
          </cell>
          <cell r="C119">
            <v>1</v>
          </cell>
        </row>
        <row r="120">
          <cell r="B120">
            <v>29500</v>
          </cell>
          <cell r="C120">
            <v>2</v>
          </cell>
        </row>
        <row r="121">
          <cell r="B121">
            <v>29750</v>
          </cell>
          <cell r="C121">
            <v>3</v>
          </cell>
        </row>
        <row r="122">
          <cell r="B122">
            <v>30000</v>
          </cell>
          <cell r="C122">
            <v>5</v>
          </cell>
        </row>
        <row r="123">
          <cell r="B123">
            <v>30250</v>
          </cell>
          <cell r="C123">
            <v>1</v>
          </cell>
        </row>
        <row r="124">
          <cell r="B124">
            <v>30500</v>
          </cell>
          <cell r="C124">
            <v>2</v>
          </cell>
        </row>
        <row r="125">
          <cell r="B125">
            <v>30750</v>
          </cell>
          <cell r="C125">
            <v>3</v>
          </cell>
        </row>
        <row r="126">
          <cell r="B126">
            <v>31000</v>
          </cell>
          <cell r="C126">
            <v>4</v>
          </cell>
        </row>
        <row r="127">
          <cell r="B127">
            <v>31250</v>
          </cell>
          <cell r="C127">
            <v>1</v>
          </cell>
        </row>
        <row r="128">
          <cell r="B128">
            <v>31500</v>
          </cell>
          <cell r="C128">
            <v>2</v>
          </cell>
        </row>
        <row r="129">
          <cell r="B129">
            <v>31750</v>
          </cell>
          <cell r="C129">
            <v>3</v>
          </cell>
        </row>
        <row r="130">
          <cell r="B130">
            <v>32000</v>
          </cell>
          <cell r="C130">
            <v>6</v>
          </cell>
        </row>
        <row r="131">
          <cell r="B131">
            <v>32250</v>
          </cell>
          <cell r="C131">
            <v>1</v>
          </cell>
        </row>
        <row r="132">
          <cell r="B132">
            <v>32500</v>
          </cell>
          <cell r="C132">
            <v>2</v>
          </cell>
        </row>
        <row r="133">
          <cell r="B133">
            <v>32750</v>
          </cell>
          <cell r="C133">
            <v>3</v>
          </cell>
        </row>
        <row r="134">
          <cell r="B134">
            <v>33000</v>
          </cell>
          <cell r="C134">
            <v>4</v>
          </cell>
        </row>
        <row r="135">
          <cell r="B135">
            <v>33250</v>
          </cell>
          <cell r="C135">
            <v>1</v>
          </cell>
        </row>
        <row r="136">
          <cell r="B136">
            <v>33500</v>
          </cell>
          <cell r="C136">
            <v>2</v>
          </cell>
        </row>
        <row r="137">
          <cell r="B137">
            <v>33750</v>
          </cell>
          <cell r="C137">
            <v>3</v>
          </cell>
        </row>
        <row r="138">
          <cell r="B138">
            <v>34000</v>
          </cell>
          <cell r="C138">
            <v>5</v>
          </cell>
        </row>
        <row r="139">
          <cell r="B139">
            <v>34250</v>
          </cell>
          <cell r="C139">
            <v>1</v>
          </cell>
        </row>
        <row r="140">
          <cell r="B140">
            <v>34500</v>
          </cell>
          <cell r="C140">
            <v>2</v>
          </cell>
        </row>
        <row r="141">
          <cell r="B141">
            <v>34750</v>
          </cell>
          <cell r="C141">
            <v>3</v>
          </cell>
        </row>
        <row r="142">
          <cell r="B142">
            <v>35000</v>
          </cell>
          <cell r="C142">
            <v>4</v>
          </cell>
        </row>
        <row r="143">
          <cell r="B143">
            <v>35250</v>
          </cell>
          <cell r="C143">
            <v>1</v>
          </cell>
        </row>
        <row r="144">
          <cell r="B144">
            <v>35500</v>
          </cell>
          <cell r="C144">
            <v>2</v>
          </cell>
        </row>
        <row r="145">
          <cell r="B145">
            <v>35750</v>
          </cell>
          <cell r="C145">
            <v>3</v>
          </cell>
        </row>
        <row r="146">
          <cell r="B146">
            <v>36000</v>
          </cell>
          <cell r="C146">
            <v>6</v>
          </cell>
        </row>
        <row r="147">
          <cell r="B147">
            <v>36250</v>
          </cell>
          <cell r="C147">
            <v>1</v>
          </cell>
        </row>
        <row r="148">
          <cell r="B148">
            <v>36500</v>
          </cell>
          <cell r="C148">
            <v>2</v>
          </cell>
        </row>
        <row r="149">
          <cell r="B149">
            <v>36750</v>
          </cell>
          <cell r="C149">
            <v>3</v>
          </cell>
        </row>
        <row r="150">
          <cell r="B150">
            <v>37000</v>
          </cell>
          <cell r="C150">
            <v>4</v>
          </cell>
        </row>
        <row r="151">
          <cell r="B151">
            <v>37250</v>
          </cell>
          <cell r="C151">
            <v>1</v>
          </cell>
        </row>
        <row r="152">
          <cell r="B152">
            <v>37500</v>
          </cell>
          <cell r="C152">
            <v>2</v>
          </cell>
        </row>
        <row r="153">
          <cell r="B153">
            <v>37750</v>
          </cell>
          <cell r="C153">
            <v>3</v>
          </cell>
        </row>
        <row r="154">
          <cell r="B154">
            <v>38000</v>
          </cell>
          <cell r="C154">
            <v>5</v>
          </cell>
        </row>
        <row r="155">
          <cell r="B155">
            <v>38250</v>
          </cell>
          <cell r="C155">
            <v>1</v>
          </cell>
        </row>
        <row r="156">
          <cell r="B156">
            <v>38500</v>
          </cell>
          <cell r="C156">
            <v>2</v>
          </cell>
        </row>
        <row r="157">
          <cell r="B157">
            <v>38750</v>
          </cell>
          <cell r="C157">
            <v>3</v>
          </cell>
        </row>
        <row r="158">
          <cell r="B158">
            <v>39000</v>
          </cell>
          <cell r="C158">
            <v>4</v>
          </cell>
        </row>
        <row r="159">
          <cell r="B159">
            <v>39250</v>
          </cell>
          <cell r="C159">
            <v>1</v>
          </cell>
        </row>
        <row r="160">
          <cell r="B160">
            <v>39500</v>
          </cell>
          <cell r="C160">
            <v>2</v>
          </cell>
        </row>
        <row r="161">
          <cell r="B161">
            <v>39750</v>
          </cell>
          <cell r="C161">
            <v>3</v>
          </cell>
        </row>
        <row r="162">
          <cell r="B162">
            <v>40000</v>
          </cell>
          <cell r="C162">
            <v>6</v>
          </cell>
        </row>
        <row r="163">
          <cell r="B163">
            <v>40250</v>
          </cell>
          <cell r="C163">
            <v>1</v>
          </cell>
        </row>
        <row r="164">
          <cell r="B164">
            <v>40500</v>
          </cell>
          <cell r="C164">
            <v>2</v>
          </cell>
        </row>
        <row r="165">
          <cell r="B165">
            <v>40750</v>
          </cell>
          <cell r="C165">
            <v>3</v>
          </cell>
        </row>
        <row r="166">
          <cell r="B166">
            <v>41000</v>
          </cell>
          <cell r="C166">
            <v>4</v>
          </cell>
        </row>
        <row r="167">
          <cell r="B167">
            <v>41250</v>
          </cell>
          <cell r="C167">
            <v>1</v>
          </cell>
        </row>
        <row r="168">
          <cell r="B168">
            <v>41500</v>
          </cell>
          <cell r="C168">
            <v>2</v>
          </cell>
        </row>
        <row r="169">
          <cell r="B169">
            <v>41750</v>
          </cell>
          <cell r="C169">
            <v>3</v>
          </cell>
        </row>
        <row r="170">
          <cell r="B170">
            <v>42000</v>
          </cell>
          <cell r="C170">
            <v>5</v>
          </cell>
        </row>
        <row r="171">
          <cell r="B171">
            <v>42250</v>
          </cell>
          <cell r="C171">
            <v>1</v>
          </cell>
        </row>
        <row r="172">
          <cell r="B172">
            <v>42500</v>
          </cell>
          <cell r="C172">
            <v>2</v>
          </cell>
        </row>
        <row r="173">
          <cell r="B173">
            <v>42750</v>
          </cell>
          <cell r="C173">
            <v>3</v>
          </cell>
        </row>
        <row r="174">
          <cell r="B174">
            <v>43000</v>
          </cell>
          <cell r="C174">
            <v>4</v>
          </cell>
        </row>
        <row r="175">
          <cell r="B175">
            <v>43250</v>
          </cell>
          <cell r="C175">
            <v>1</v>
          </cell>
        </row>
        <row r="176">
          <cell r="B176">
            <v>43500</v>
          </cell>
          <cell r="C176">
            <v>2</v>
          </cell>
        </row>
        <row r="177">
          <cell r="B177">
            <v>43750</v>
          </cell>
          <cell r="C177">
            <v>3</v>
          </cell>
        </row>
        <row r="178">
          <cell r="B178">
            <v>44000</v>
          </cell>
          <cell r="C178">
            <v>6</v>
          </cell>
        </row>
        <row r="179">
          <cell r="B179">
            <v>44250</v>
          </cell>
          <cell r="C179">
            <v>1</v>
          </cell>
        </row>
        <row r="180">
          <cell r="B180">
            <v>44500</v>
          </cell>
          <cell r="C180">
            <v>2</v>
          </cell>
        </row>
        <row r="181">
          <cell r="B181">
            <v>44750</v>
          </cell>
          <cell r="C181">
            <v>3</v>
          </cell>
        </row>
        <row r="182">
          <cell r="B182">
            <v>45000</v>
          </cell>
          <cell r="C182">
            <v>4</v>
          </cell>
        </row>
        <row r="183">
          <cell r="B183">
            <v>45250</v>
          </cell>
          <cell r="C183">
            <v>1</v>
          </cell>
        </row>
        <row r="184">
          <cell r="B184">
            <v>45500</v>
          </cell>
          <cell r="C184">
            <v>2</v>
          </cell>
        </row>
        <row r="185">
          <cell r="B185">
            <v>45750</v>
          </cell>
          <cell r="C185">
            <v>3</v>
          </cell>
        </row>
        <row r="186">
          <cell r="B186">
            <v>46000</v>
          </cell>
          <cell r="C186">
            <v>5</v>
          </cell>
        </row>
        <row r="187">
          <cell r="B187">
            <v>46250</v>
          </cell>
          <cell r="C187">
            <v>1</v>
          </cell>
        </row>
        <row r="188">
          <cell r="B188">
            <v>46500</v>
          </cell>
          <cell r="C188">
            <v>2</v>
          </cell>
        </row>
        <row r="189">
          <cell r="B189">
            <v>46750</v>
          </cell>
          <cell r="C189">
            <v>3</v>
          </cell>
        </row>
        <row r="190">
          <cell r="B190">
            <v>47000</v>
          </cell>
          <cell r="C190">
            <v>4</v>
          </cell>
        </row>
        <row r="191">
          <cell r="B191">
            <v>47250</v>
          </cell>
          <cell r="C191">
            <v>1</v>
          </cell>
        </row>
        <row r="192">
          <cell r="B192">
            <v>47500</v>
          </cell>
          <cell r="C192">
            <v>2</v>
          </cell>
        </row>
        <row r="193">
          <cell r="B193">
            <v>47750</v>
          </cell>
          <cell r="C193">
            <v>3</v>
          </cell>
        </row>
        <row r="194">
          <cell r="B194">
            <v>48000</v>
          </cell>
          <cell r="C194">
            <v>6</v>
          </cell>
        </row>
        <row r="195">
          <cell r="B195">
            <v>48250</v>
          </cell>
          <cell r="C195">
            <v>1</v>
          </cell>
        </row>
        <row r="196">
          <cell r="B196">
            <v>48500</v>
          </cell>
          <cell r="C196">
            <v>2</v>
          </cell>
        </row>
        <row r="197">
          <cell r="B197">
            <v>48750</v>
          </cell>
          <cell r="C197">
            <v>3</v>
          </cell>
        </row>
        <row r="198">
          <cell r="B198">
            <v>49000</v>
          </cell>
          <cell r="C198">
            <v>4</v>
          </cell>
        </row>
        <row r="199">
          <cell r="B199">
            <v>49250</v>
          </cell>
          <cell r="C199">
            <v>1</v>
          </cell>
        </row>
        <row r="200">
          <cell r="B200">
            <v>49500</v>
          </cell>
          <cell r="C200">
            <v>2</v>
          </cell>
        </row>
        <row r="201">
          <cell r="B201">
            <v>49750</v>
          </cell>
          <cell r="C201">
            <v>3</v>
          </cell>
        </row>
        <row r="202">
          <cell r="B202">
            <v>50000</v>
          </cell>
          <cell r="C202">
            <v>5</v>
          </cell>
        </row>
        <row r="203">
          <cell r="B203">
            <v>50250</v>
          </cell>
          <cell r="C203">
            <v>1</v>
          </cell>
        </row>
        <row r="204">
          <cell r="B204">
            <v>50500</v>
          </cell>
          <cell r="C204">
            <v>2</v>
          </cell>
        </row>
        <row r="205">
          <cell r="B205">
            <v>50750</v>
          </cell>
          <cell r="C205">
            <v>3</v>
          </cell>
        </row>
        <row r="206">
          <cell r="B206">
            <v>51000</v>
          </cell>
          <cell r="C206">
            <v>4</v>
          </cell>
        </row>
        <row r="207">
          <cell r="B207">
            <v>51250</v>
          </cell>
          <cell r="C207">
            <v>1</v>
          </cell>
        </row>
        <row r="208">
          <cell r="B208">
            <v>51500</v>
          </cell>
          <cell r="C208">
            <v>2</v>
          </cell>
        </row>
        <row r="209">
          <cell r="B209">
            <v>51750</v>
          </cell>
          <cell r="C209">
            <v>3</v>
          </cell>
        </row>
        <row r="210">
          <cell r="B210">
            <v>52000</v>
          </cell>
          <cell r="C210">
            <v>6</v>
          </cell>
        </row>
        <row r="211">
          <cell r="B211">
            <v>52250</v>
          </cell>
          <cell r="C211">
            <v>1</v>
          </cell>
        </row>
        <row r="212">
          <cell r="B212">
            <v>52500</v>
          </cell>
          <cell r="C212">
            <v>2</v>
          </cell>
        </row>
        <row r="213">
          <cell r="B213">
            <v>52750</v>
          </cell>
          <cell r="C213">
            <v>3</v>
          </cell>
        </row>
        <row r="214">
          <cell r="B214">
            <v>53000</v>
          </cell>
          <cell r="C214">
            <v>4</v>
          </cell>
        </row>
        <row r="215">
          <cell r="B215">
            <v>53250</v>
          </cell>
          <cell r="C215">
            <v>1</v>
          </cell>
        </row>
        <row r="216">
          <cell r="B216">
            <v>53500</v>
          </cell>
          <cell r="C216">
            <v>2</v>
          </cell>
        </row>
        <row r="217">
          <cell r="B217">
            <v>53750</v>
          </cell>
          <cell r="C217">
            <v>3</v>
          </cell>
        </row>
        <row r="218">
          <cell r="B218">
            <v>54000</v>
          </cell>
          <cell r="C218">
            <v>5</v>
          </cell>
        </row>
        <row r="219">
          <cell r="B219">
            <v>54250</v>
          </cell>
          <cell r="C219">
            <v>1</v>
          </cell>
        </row>
        <row r="220">
          <cell r="B220">
            <v>54500</v>
          </cell>
          <cell r="C220">
            <v>2</v>
          </cell>
        </row>
        <row r="221">
          <cell r="B221">
            <v>54750</v>
          </cell>
          <cell r="C221">
            <v>3</v>
          </cell>
        </row>
        <row r="222">
          <cell r="B222">
            <v>55000</v>
          </cell>
          <cell r="C222">
            <v>4</v>
          </cell>
        </row>
        <row r="223">
          <cell r="B223">
            <v>55250</v>
          </cell>
          <cell r="C223">
            <v>1</v>
          </cell>
        </row>
        <row r="224">
          <cell r="B224">
            <v>55500</v>
          </cell>
          <cell r="C224">
            <v>2</v>
          </cell>
        </row>
        <row r="225">
          <cell r="B225">
            <v>55750</v>
          </cell>
          <cell r="C225">
            <v>3</v>
          </cell>
        </row>
        <row r="226">
          <cell r="B226">
            <v>56000</v>
          </cell>
          <cell r="C226">
            <v>6</v>
          </cell>
        </row>
        <row r="227">
          <cell r="B227">
            <v>56250</v>
          </cell>
          <cell r="C227">
            <v>1</v>
          </cell>
        </row>
        <row r="228">
          <cell r="B228">
            <v>56500</v>
          </cell>
          <cell r="C228">
            <v>2</v>
          </cell>
        </row>
        <row r="229">
          <cell r="B229">
            <v>56750</v>
          </cell>
          <cell r="C229">
            <v>3</v>
          </cell>
        </row>
        <row r="230">
          <cell r="B230">
            <v>57000</v>
          </cell>
          <cell r="C230">
            <v>4</v>
          </cell>
        </row>
        <row r="231">
          <cell r="B231">
            <v>57250</v>
          </cell>
          <cell r="C231">
            <v>1</v>
          </cell>
        </row>
        <row r="232">
          <cell r="B232">
            <v>57500</v>
          </cell>
          <cell r="C232">
            <v>2</v>
          </cell>
        </row>
        <row r="233">
          <cell r="B233">
            <v>57750</v>
          </cell>
          <cell r="C233">
            <v>3</v>
          </cell>
        </row>
        <row r="234">
          <cell r="B234">
            <v>58000</v>
          </cell>
          <cell r="C234">
            <v>5</v>
          </cell>
        </row>
        <row r="235">
          <cell r="B235">
            <v>58250</v>
          </cell>
          <cell r="C235">
            <v>1</v>
          </cell>
        </row>
        <row r="236">
          <cell r="B236">
            <v>58500</v>
          </cell>
          <cell r="C236">
            <v>2</v>
          </cell>
        </row>
        <row r="237">
          <cell r="B237">
            <v>58750</v>
          </cell>
          <cell r="C237">
            <v>3</v>
          </cell>
        </row>
        <row r="238">
          <cell r="B238">
            <v>59000</v>
          </cell>
          <cell r="C238">
            <v>4</v>
          </cell>
        </row>
        <row r="239">
          <cell r="B239">
            <v>59250</v>
          </cell>
          <cell r="C239">
            <v>1</v>
          </cell>
        </row>
        <row r="240">
          <cell r="B240">
            <v>59500</v>
          </cell>
          <cell r="C240">
            <v>2</v>
          </cell>
        </row>
        <row r="241">
          <cell r="B241">
            <v>59750</v>
          </cell>
          <cell r="C241">
            <v>3</v>
          </cell>
        </row>
        <row r="242">
          <cell r="B242">
            <v>60000</v>
          </cell>
          <cell r="C242">
            <v>6</v>
          </cell>
        </row>
        <row r="243">
          <cell r="B243">
            <v>60250</v>
          </cell>
          <cell r="C243">
            <v>1</v>
          </cell>
        </row>
        <row r="244">
          <cell r="B244">
            <v>60500</v>
          </cell>
          <cell r="C244">
            <v>2</v>
          </cell>
        </row>
        <row r="245">
          <cell r="B245">
            <v>60750</v>
          </cell>
          <cell r="C245">
            <v>3</v>
          </cell>
        </row>
        <row r="246">
          <cell r="B246">
            <v>61000</v>
          </cell>
          <cell r="C246">
            <v>5</v>
          </cell>
        </row>
        <row r="247">
          <cell r="B247">
            <v>61250</v>
          </cell>
          <cell r="C247">
            <v>1</v>
          </cell>
        </row>
        <row r="248">
          <cell r="B248">
            <v>61500</v>
          </cell>
          <cell r="C248">
            <v>2</v>
          </cell>
        </row>
        <row r="249">
          <cell r="B249">
            <v>61750</v>
          </cell>
          <cell r="C249">
            <v>3</v>
          </cell>
        </row>
        <row r="250">
          <cell r="B250">
            <v>62000</v>
          </cell>
          <cell r="C250">
            <v>4</v>
          </cell>
        </row>
        <row r="251">
          <cell r="B251">
            <v>62250</v>
          </cell>
          <cell r="C251">
            <v>1</v>
          </cell>
        </row>
        <row r="252">
          <cell r="B252">
            <v>62500</v>
          </cell>
          <cell r="C252">
            <v>2</v>
          </cell>
        </row>
        <row r="253">
          <cell r="B253">
            <v>62750</v>
          </cell>
          <cell r="C253">
            <v>3</v>
          </cell>
        </row>
        <row r="254">
          <cell r="B254">
            <v>63000</v>
          </cell>
          <cell r="C254">
            <v>4</v>
          </cell>
        </row>
        <row r="255">
          <cell r="B255">
            <v>63250</v>
          </cell>
          <cell r="C255">
            <v>1</v>
          </cell>
        </row>
        <row r="256">
          <cell r="B256">
            <v>63500</v>
          </cell>
          <cell r="C256">
            <v>2</v>
          </cell>
        </row>
        <row r="257">
          <cell r="B257">
            <v>63750</v>
          </cell>
          <cell r="C257">
            <v>3</v>
          </cell>
        </row>
        <row r="258">
          <cell r="B258">
            <v>64000</v>
          </cell>
          <cell r="C258">
            <v>6</v>
          </cell>
        </row>
      </sheetData>
      <sheetData sheetId="3"/>
      <sheetData sheetId="4"/>
      <sheetData sheetId="5">
        <row r="3">
          <cell r="B3">
            <v>250</v>
          </cell>
        </row>
      </sheetData>
      <sheetData sheetId="6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arameter"/>
      <sheetName val="Various Rate"/>
      <sheetName val="Vehicle"/>
      <sheetName val="Asset Detail"/>
      <sheetName val="Man Power"/>
      <sheetName val="HR Detail"/>
      <sheetName val="MODEL"/>
      <sheetName val="Sales Parameter"/>
      <sheetName val="SRE"/>
      <sheetName val="IT Charges"/>
      <sheetName val="Sales Rental"/>
      <sheetName val="Overhead"/>
      <sheetName val="Prod Budget"/>
      <sheetName val="Sales Mining"/>
      <sheetName val="P&amp;L Condensed"/>
      <sheetName val="Model Base"/>
      <sheetName val="VHCPar"/>
      <sheetName val="ITPar"/>
      <sheetName val="AssetPar"/>
      <sheetName val="CPar"/>
      <sheetName val="SP"/>
      <sheetName val="Eng Parameter"/>
      <sheetName val="Asset Resume"/>
      <sheetName val="Sales&amp;Margin"/>
      <sheetName val="IRR_rev"/>
      <sheetName val="CF"/>
      <sheetName val="BS"/>
      <sheetName val="KPI"/>
      <sheetName val="database"/>
      <sheetName val="week 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Marshal"/>
      <sheetName val="F1771"/>
      <sheetName val="F1771-I"/>
      <sheetName val="F1771-II"/>
      <sheetName val="F1771- III"/>
      <sheetName val="F1771-IV"/>
      <sheetName val="F1771- V"/>
      <sheetName val="F1771-VI"/>
      <sheetName val="Depreciation  schedule"/>
      <sheetName val="Depreciation"/>
      <sheetName val="Penyusutan"/>
      <sheetName val="Attachement"/>
      <sheetName val="Gain FA"/>
      <sheetName val="Lampiran"/>
      <sheetName val="WP- Lain"/>
      <sheetName val="ppH22"/>
      <sheetName val="Fiskal"/>
      <sheetName val="Sheet14"/>
      <sheetName val="sAL-REC"/>
      <sheetName val="Cover"/>
      <sheetName val="reconciliation"/>
      <sheetName val="Setup Data"/>
      <sheetName val="Scenario&amp;Sensitivity"/>
      <sheetName val="Mine Assumptions"/>
      <sheetName val="SP"/>
      <sheetName val="validasi"/>
      <sheetName val="constantes"/>
      <sheetName val="Ex-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1771-I"/>
      <sheetName val="1771-II"/>
      <sheetName val="Ex-Rate"/>
    </sheetNames>
    <sheetDataSet>
      <sheetData sheetId="0" refreshError="1">
        <row r="7">
          <cell r="E7" t="str">
            <v>BUT SWEDTEL  CONSULTING AB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P"/>
      <sheetName val="Ex-Rate"/>
      <sheetName val="note"/>
      <sheetName val="GeneralInfo"/>
      <sheetName val="Permanent info"/>
      <sheetName val="Opening"/>
      <sheetName val="TAX LIST"/>
      <sheetName val="Sheet2"/>
      <sheetName val="master"/>
      <sheetName val="Sheet1"/>
      <sheetName val="FE_1770_P1"/>
      <sheetName val="Index"/>
      <sheetName val="Exp-Prod-All"/>
      <sheetName val="Orders"/>
      <sheetName val="MALE"/>
      <sheetName val="SING"/>
      <sheetName val="SRI L"/>
      <sheetName val="VIET"/>
      <sheetName val="PPH1298S"/>
      <sheetName val="COVER"/>
      <sheetName val="Contents"/>
      <sheetName val="รหัสพนักงาน"/>
      <sheetName val="List"/>
      <sheetName val="JAN 2001"/>
      <sheetName val="DATA21"/>
      <sheetName val="OpsHighlite"/>
      <sheetName val="DATA WP"/>
      <sheetName val="status"/>
      <sheetName val="TP"/>
      <sheetName val="Marshal"/>
      <sheetName val="TBM"/>
      <sheetName val="Permanent_info"/>
      <sheetName val="TAX_LIST"/>
      <sheetName val="SRI_L"/>
      <sheetName val="Table Array"/>
      <sheetName val="L"/>
      <sheetName val="TIRE DIVISION"/>
      <sheetName val="SUMMARY"/>
      <sheetName val="NAMECODE"/>
      <sheetName val="COGS Reval Summ"/>
      <sheetName val="DFR CT"/>
      <sheetName val="Assumptions"/>
      <sheetName val="DEPK2003"/>
      <sheetName val="MY_SG&amp;A"/>
      <sheetName val="Detail_FA"/>
      <sheetName val="Macro5"/>
      <sheetName val="INV. 0076"/>
      <sheetName val="Links"/>
      <sheetName val="Ex_Rate"/>
      <sheetName val="FRN"/>
      <sheetName val="DATABASE"/>
      <sheetName val="sg398"/>
      <sheetName val="Orig-Bklg"/>
      <sheetName val="IS"/>
      <sheetName val="Type"/>
      <sheetName val="Other charges (income)"/>
      <sheetName val="M"/>
      <sheetName val="TOC"/>
      <sheetName val="Biaya Departemen"/>
      <sheetName val="BL"/>
      <sheetName val="PARAMETER"/>
      <sheetName val="70 China (actual incl Optimor)"/>
      <sheetName val="data (2)"/>
      <sheetName val="SFKLN"/>
      <sheetName val="ROSS LIST"/>
      <sheetName val="WP"/>
      <sheetName val="2002"/>
      <sheetName val="9"/>
      <sheetName val="master (2)"/>
      <sheetName val="Data-1996"/>
      <sheetName val="MTD_Flash_Report"/>
      <sheetName val="Power"/>
      <sheetName val="DAFINV"/>
      <sheetName val="Name"/>
      <sheetName val="Home"/>
      <sheetName val="TAX SUMMARY"/>
      <sheetName val="Permanent_info1"/>
      <sheetName val="TAX_LIST1"/>
      <sheetName val="SRI_L1"/>
      <sheetName val="DATA_WP"/>
      <sheetName val="COGS_Reval_Summ"/>
      <sheetName val="Table_Array"/>
      <sheetName val="JAN_2001"/>
      <sheetName val="DFR_CT"/>
      <sheetName val="TIRE_DIVISION"/>
      <sheetName val="INV__0076"/>
      <sheetName val="I.4.1 (2)"/>
      <sheetName val="Sheet3"/>
      <sheetName val="PL"/>
      <sheetName val="YTD sep_04"/>
      <sheetName val="Marshal -1"/>
      <sheetName val="SUMMARY NDE"/>
      <sheetName val="L2"/>
      <sheetName val="ExchRates"/>
      <sheetName val="HO Use"/>
      <sheetName val="2003 BGT C Flow"/>
      <sheetName val="Cashflow Report Act vs Bgt"/>
      <sheetName val="BGT Cashflow "/>
      <sheetName val="Irregular Income"/>
      <sheetName val="FE-1770.P1"/>
      <sheetName val="DAFTAR CHANNEL"/>
      <sheetName val="Interdata"/>
      <sheetName val="Asumsi"/>
      <sheetName val="MPO Shit Rota"/>
      <sheetName val="All_Table"/>
      <sheetName val="GL"/>
      <sheetName val="BSliRp"/>
      <sheetName val="K.1.1.1 HGU"/>
      <sheetName val="General Info"/>
      <sheetName val="BS-after AJE"/>
      <sheetName val="TR0-7 31072003 (3)"/>
      <sheetName val="FSL"/>
      <sheetName val="Macros"/>
      <sheetName val="Ass"/>
      <sheetName val="Item01"/>
      <sheetName val="NZ_BS"/>
      <sheetName val="TW_BS"/>
      <sheetName val="Tables"/>
      <sheetName val="new IFS format"/>
      <sheetName val="BUT-1"/>
      <sheetName val="HEX-A"/>
      <sheetName val="HEX-E"/>
      <sheetName val="I-BUT"/>
      <sheetName val="RD I-BUT"/>
      <sheetName val="File references"/>
      <sheetName val="EXC-R"/>
      <sheetName val="Data Sheet"/>
      <sheetName val="Lead"/>
      <sheetName val="Rates"/>
      <sheetName val="AGUSTUS05"/>
      <sheetName val="K1.4 mach"/>
      <sheetName val="BUT_1"/>
      <sheetName val="HEX_A"/>
      <sheetName val="HEX_E"/>
      <sheetName val="I_BUT"/>
      <sheetName val="RD I_BUT"/>
      <sheetName val="Weekly"/>
      <sheetName val="VB-info"/>
      <sheetName val="Data"/>
      <sheetName val="CF Oman Oil"/>
      <sheetName val="Parameters"/>
      <sheetName val="Jasa"/>
      <sheetName val="ocean voyage"/>
      <sheetName val="LLL10"/>
      <sheetName val="Account Payable"/>
      <sheetName val="Revenue (10)"/>
      <sheetName val="Hidden"/>
      <sheetName val="nonfinal"/>
      <sheetName val="April"/>
      <sheetName val="A"/>
      <sheetName val="TB"/>
      <sheetName val="DES 02"/>
      <sheetName val="BOM"/>
      <sheetName val="Accounts"/>
      <sheetName val="Cost Code"/>
      <sheetName val="BTR"/>
      <sheetName val="BGR"/>
      <sheetName val="BKS"/>
      <sheetName val="TOTALP&amp;L"/>
      <sheetName val="MRP-week-39"/>
      <sheetName val="Customize Your CR Tracker"/>
      <sheetName val="Nov 13"/>
      <sheetName val="N2.2"/>
      <sheetName val="d_com"/>
      <sheetName val="gl-cip"/>
      <sheetName val="Pelanggan"/>
      <sheetName val="Tabel Referensi"/>
      <sheetName val="Mth-Vana"/>
      <sheetName val="Exc. Rate"/>
      <sheetName val="T.1.2"/>
      <sheetName val="define table"/>
      <sheetName val="sch9-11"/>
      <sheetName val="Mth by Mth KPI's"/>
      <sheetName val="Analysis Data"/>
      <sheetName val="TPOS SECM 3"/>
      <sheetName val="FIXED ASSETS"/>
      <sheetName val="I-PPh"/>
      <sheetName val="I-PPh Final"/>
      <sheetName val="C1 NOV"/>
      <sheetName val="EX RATE"/>
      <sheetName val="VAT OUT GL"/>
      <sheetName val="B2 (Act by Mth) Total"/>
      <sheetName val="2003 Bgt"/>
      <sheetName val="HO"/>
      <sheetName val="RATE-NEW"/>
      <sheetName val="SAP_Plb "/>
      <sheetName val="#REF!"/>
      <sheetName val="Trading Statement"/>
      <sheetName val="G Bot"/>
      <sheetName val="G Can"/>
      <sheetName val="G Mgr"/>
      <sheetName val="G Poc"/>
      <sheetName val="G Rom"/>
      <sheetName val="G Tin"/>
      <sheetName val="CA Sheet"/>
      <sheetName val="CIMB"/>
      <sheetName val="MRP_week_39"/>
      <sheetName val="fm13(Giro)"/>
      <sheetName val="Rin1"/>
      <sheetName val="A.4.3"/>
      <sheetName val="A.4.2"/>
      <sheetName val="Rinc"/>
      <sheetName val="FIXED FLOAT"/>
      <sheetName val="JAn&amp;Feb Source"/>
      <sheetName val="TRANP BIBIT"/>
      <sheetName val="CPC"/>
      <sheetName val="ledger02"/>
      <sheetName val="PROFITLOSS"/>
      <sheetName val="TMMK Vehicle Data"/>
      <sheetName val="TMMC Vehicle Data"/>
      <sheetName val="Comparison data"/>
      <sheetName val="ref"/>
      <sheetName val="Front"/>
      <sheetName val="Check Sheet"/>
      <sheetName val="PLHO Report"/>
      <sheetName val="PLHOENG"/>
      <sheetName val="Input Actual"/>
      <sheetName val="Matrix CPR"/>
      <sheetName val="lm7-11"/>
      <sheetName val="CA"/>
      <sheetName val="BWD"/>
      <sheetName val="JL_BEL"/>
      <sheetName val="DATA_JUALAN"/>
      <sheetName val="TABEL"/>
      <sheetName val="Permanent_info2"/>
      <sheetName val="TAX_LIST2"/>
      <sheetName val="SRI_L2"/>
      <sheetName val="DFR_CT1"/>
      <sheetName val="DATA_WP1"/>
      <sheetName val="INV__00761"/>
      <sheetName val="COGS_Reval_Summ1"/>
      <sheetName val="70_China_(actual_incl_Optimor)"/>
      <sheetName val="Table_Array1"/>
      <sheetName val="JAN_20011"/>
      <sheetName val="TIRE_DIVISION1"/>
      <sheetName val="Other_charges_(income)"/>
      <sheetName val="YTD_sep_04"/>
      <sheetName val="Biaya_Departemen"/>
      <sheetName val="master_(2)"/>
      <sheetName val="ROSS_LIST"/>
      <sheetName val="DAFTAR_CHANNEL"/>
      <sheetName val="data_(2)"/>
      <sheetName val="TAX_SUMMARY"/>
      <sheetName val="I_4_1_(2)"/>
      <sheetName val="Irregular_Income"/>
      <sheetName val="FE-1770_P1"/>
      <sheetName val="TR0-7_31072003_(3)"/>
      <sheetName val="Marshal_-1"/>
      <sheetName val="SUMMARY_NDE"/>
      <sheetName val="HO_Use"/>
      <sheetName val="2003_BGT_C_Flow"/>
      <sheetName val="Cashflow_Report_Act_vs_Bgt"/>
      <sheetName val="BGT_Cashflow_"/>
      <sheetName val="Mth_by_Mth_KPI's"/>
      <sheetName val="Analysis_Data"/>
      <sheetName val="MPO_Shit_Rota"/>
      <sheetName val="new_IFS_format"/>
      <sheetName val="RD_I-BUT"/>
      <sheetName val="File_references"/>
      <sheetName val="Data_Sheet"/>
      <sheetName val="mata anggaran"/>
      <sheetName val="VAT out"/>
      <sheetName val="Mar"/>
      <sheetName val="List PT"/>
      <sheetName val="Tax For CashFlow"/>
      <sheetName val="SheetGMP"/>
      <sheetName val="SheetGMT"/>
      <sheetName val="harga"/>
      <sheetName val="ニッセイ入力画面"/>
      <sheetName val="11-12"/>
      <sheetName val="Sheet"/>
      <sheetName val="K_1_1_1_HGU"/>
      <sheetName val="General_Info"/>
      <sheetName val="BS-after_AJE"/>
      <sheetName val="K1_4_mach"/>
      <sheetName val="CF_Oman_Oil"/>
      <sheetName val="Account_Payable"/>
      <sheetName val="Revenue_(10)"/>
      <sheetName val="DES_02"/>
      <sheetName val="Cost_Code"/>
      <sheetName val="FIXED_ASSETS"/>
      <sheetName val="CRA-Detail"/>
      <sheetName val=" BEP-1999"/>
      <sheetName val="Harsat"/>
      <sheetName val="Well HU and Pumping Units"/>
      <sheetName val="Pipe Rate"/>
      <sheetName val="Pipe Sup Rate"/>
      <sheetName val="sales"/>
      <sheetName val="A1-B ASSET"/>
      <sheetName val="NEGARA"/>
      <sheetName val="EXC-R2004"/>
      <sheetName val="NL"/>
      <sheetName val="Account"/>
      <sheetName val="Agustus"/>
      <sheetName val="Batam"/>
      <sheetName val="bre"/>
      <sheetName val="Input"/>
      <sheetName val="monthly"/>
      <sheetName val="Local"/>
      <sheetName val="SE-C"/>
      <sheetName val="PRICE"/>
      <sheetName val="Nov_13"/>
      <sheetName val="N2_2"/>
      <sheetName val="RD_I_BUT"/>
      <sheetName val="ocean_voyage"/>
      <sheetName val="Customize_Your_CR_Tracker"/>
      <sheetName val="Permanent_info3"/>
      <sheetName val="TAX_LIST3"/>
      <sheetName val="SRI_L3"/>
      <sheetName val="DATA_WP2"/>
      <sheetName val="Table_Array2"/>
      <sheetName val="JAN_20012"/>
      <sheetName val="COGS_Reval_Summ2"/>
      <sheetName val="TIRE_DIVISION2"/>
      <sheetName val="INV__00762"/>
      <sheetName val="DFR_CT2"/>
      <sheetName val="ROSS_LIST1"/>
      <sheetName val="Other_charges_(income)1"/>
      <sheetName val="Biaya_Departemen1"/>
      <sheetName val="master_(2)1"/>
      <sheetName val="DAFTAR_CHANNEL1"/>
      <sheetName val="data_(2)1"/>
      <sheetName val="TAX_SUMMARY1"/>
      <sheetName val="70_China_(actual_incl_Optimor)1"/>
      <sheetName val="YTD_sep_041"/>
      <sheetName val="Marshal_-11"/>
      <sheetName val="SUMMARY_NDE1"/>
      <sheetName val="HO_Use1"/>
      <sheetName val="2003_BGT_C_Flow1"/>
      <sheetName val="Cashflow_Report_Act_vs_Bgt1"/>
      <sheetName val="BGT_Cashflow_1"/>
      <sheetName val="I_4_1_(2)1"/>
      <sheetName val="K_1_1_1_HGU1"/>
      <sheetName val="Irregular_Income1"/>
      <sheetName val="FE-1770_P11"/>
      <sheetName val="General_Info1"/>
      <sheetName val="MPO_Shit_Rota1"/>
      <sheetName val="BS-after_AJE1"/>
      <sheetName val="TR0-7_31072003_(3)1"/>
      <sheetName val="new_IFS_format1"/>
      <sheetName val="RD_I-BUT1"/>
      <sheetName val="File_references1"/>
      <sheetName val="Data_Sheet1"/>
      <sheetName val="K1_4_mach1"/>
      <sheetName val="CF_Oman_Oil1"/>
      <sheetName val="ocean_voyage1"/>
      <sheetName val="RD_I_BUT1"/>
      <sheetName val="N2_21"/>
      <sheetName val="Nov_131"/>
      <sheetName val="Customize_Your_CR_Tracker1"/>
      <sheetName val="TPOS_SECM_3"/>
      <sheetName val="Exc__Rate"/>
      <sheetName val="FIXED_ASSETS1"/>
      <sheetName val="define_table"/>
      <sheetName val="T_1_2"/>
      <sheetName val="CA_Sheet"/>
      <sheetName val="G_Bot"/>
      <sheetName val="G_Can"/>
      <sheetName val="G_Mgr"/>
      <sheetName val="G_Poc"/>
      <sheetName val="G_Rom"/>
      <sheetName val="G_Tin"/>
      <sheetName val="DES_021"/>
      <sheetName val="Account_Payable1"/>
      <sheetName val="Revenue_(10)1"/>
      <sheetName val="Tabel_Referensi"/>
      <sheetName val="Cost_Code1"/>
      <sheetName val="A_4_3"/>
      <sheetName val="A_4_2"/>
      <sheetName val="Check_Sheet"/>
      <sheetName val="PLHO_Report"/>
      <sheetName val="Mth_by_Mth_KPI's1"/>
      <sheetName val="Analysis_Data1"/>
      <sheetName val="FIXED_FLOAT"/>
      <sheetName val="Input_Actual"/>
      <sheetName val="Matrix_CPR"/>
      <sheetName val="JAn&amp;Feb_Source"/>
      <sheetName val="I-PPh_Final"/>
      <sheetName val="C1_NOV"/>
      <sheetName val="VAT_OUT_GL"/>
      <sheetName val="B2_(Act_by_Mth)_Total"/>
      <sheetName val="2003_Bgt"/>
      <sheetName val="SAP_Plb_"/>
      <sheetName val="Trading_Statement"/>
      <sheetName val="TRANP_BIBIT"/>
      <sheetName val="VAT_out"/>
      <sheetName val="List_PT"/>
      <sheetName val="Tax_For_CashFlow"/>
      <sheetName val="TMMK_Vehicle_Data"/>
      <sheetName val="TMMC_Vehicle_Data"/>
      <sheetName val="Comparison_data"/>
      <sheetName val="mata_anggaran"/>
      <sheetName val="_BEP-1999"/>
      <sheetName val="Well_HU_and_Pumping_Units"/>
      <sheetName val="Pipe_Rate"/>
      <sheetName val="Pipe_Sup_Rate"/>
      <sheetName val="Permanent_info4"/>
      <sheetName val="TAX_LIST4"/>
      <sheetName val="SRI_L4"/>
      <sheetName val="DATA_WP3"/>
      <sheetName val="Table_Array3"/>
      <sheetName val="JAN_20013"/>
      <sheetName val="COGS_Reval_Summ3"/>
      <sheetName val="TIRE_DIVISION3"/>
      <sheetName val="INV__00763"/>
      <sheetName val="DFR_CT3"/>
      <sheetName val="ROSS_LIST2"/>
      <sheetName val="Other_charges_(income)2"/>
      <sheetName val="Biaya_Departemen2"/>
      <sheetName val="master_(2)2"/>
      <sheetName val="DAFTAR_CHANNEL2"/>
      <sheetName val="data_(2)2"/>
      <sheetName val="TAX_SUMMARY2"/>
      <sheetName val="70_China_(actual_incl_Optimor)2"/>
      <sheetName val="YTD_sep_042"/>
      <sheetName val="Marshal_-12"/>
      <sheetName val="SUMMARY_NDE2"/>
      <sheetName val="HO_Use2"/>
      <sheetName val="2003_BGT_C_Flow2"/>
      <sheetName val="Cashflow_Report_Act_vs_Bgt2"/>
      <sheetName val="BGT_Cashflow_2"/>
      <sheetName val="I_4_1_(2)2"/>
      <sheetName val="K_1_1_1_HGU2"/>
      <sheetName val="Irregular_Income2"/>
      <sheetName val="FE-1770_P12"/>
      <sheetName val="General_Info2"/>
      <sheetName val="MPO_Shit_Rota2"/>
      <sheetName val="BS-after_AJE2"/>
      <sheetName val="TR0-7_31072003_(3)2"/>
      <sheetName val="new_IFS_format2"/>
      <sheetName val="RD_I-BUT2"/>
      <sheetName val="File_references2"/>
      <sheetName val="Data_Sheet2"/>
      <sheetName val="K1_4_mach2"/>
      <sheetName val="CF_Oman_Oil2"/>
      <sheetName val="ocean_voyage2"/>
      <sheetName val="RD_I_BUT2"/>
      <sheetName val="N2_22"/>
      <sheetName val="Nov_132"/>
      <sheetName val="Customize_Your_CR_Tracker2"/>
      <sheetName val="TPOS_SECM_31"/>
      <sheetName val="Exc__Rate1"/>
      <sheetName val="FIXED_ASSETS2"/>
      <sheetName val="define_table1"/>
      <sheetName val="T_1_21"/>
      <sheetName val="CA_Sheet1"/>
      <sheetName val="G_Bot1"/>
      <sheetName val="G_Can1"/>
      <sheetName val="G_Mgr1"/>
      <sheetName val="G_Poc1"/>
      <sheetName val="G_Rom1"/>
      <sheetName val="G_Tin1"/>
      <sheetName val="DES_022"/>
      <sheetName val="Account_Payable2"/>
      <sheetName val="Revenue_(10)2"/>
      <sheetName val="Tabel_Referensi1"/>
      <sheetName val="Cost_Code2"/>
      <sheetName val="A_4_31"/>
      <sheetName val="A_4_21"/>
      <sheetName val="Check_Sheet1"/>
      <sheetName val="PLHO_Report1"/>
      <sheetName val="Mth_by_Mth_KPI's2"/>
      <sheetName val="Analysis_Data2"/>
      <sheetName val="FIXED_FLOAT1"/>
      <sheetName val="Input_Actual1"/>
      <sheetName val="Matrix_CPR1"/>
      <sheetName val="JAn&amp;Feb_Source1"/>
      <sheetName val="I-PPh_Final1"/>
      <sheetName val="C1_NOV1"/>
      <sheetName val="VAT_OUT_GL1"/>
      <sheetName val="B2_(Act_by_Mth)_Total1"/>
      <sheetName val="2003_Bgt1"/>
      <sheetName val="SAP_Plb_1"/>
      <sheetName val="Trading_Statement1"/>
      <sheetName val="TRANP_BIBIT1"/>
      <sheetName val="VAT_out1"/>
      <sheetName val="List_PT1"/>
      <sheetName val="Tax_For_CashFlow1"/>
      <sheetName val="TMMK_Vehicle_Data1"/>
      <sheetName val="TMMC_Vehicle_Data1"/>
      <sheetName val="Comparison_data1"/>
      <sheetName val="mata_anggaran1"/>
      <sheetName val="_BEP-19991"/>
      <sheetName val="Well_HU_and_Pumping_Units1"/>
      <sheetName val="Pipe_Rate1"/>
      <sheetName val="Pipe_Sup_Rate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1"/>
      <sheetName val="SAA"/>
      <sheetName val="JU"/>
      <sheetName val="BB"/>
      <sheetName val="NR"/>
      <sheetName val="LR"/>
      <sheetName val="Check"/>
      <sheetName val="Plafond"/>
      <sheetName val="Plafond2"/>
      <sheetName val="NAP"/>
      <sheetName val="Permanent info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Info"/>
      <sheetName val="data wp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Scenario&amp;Sensitivity"/>
      <sheetName val="Mine Assumptions"/>
      <sheetName val="KODE"/>
      <sheetName val="LOOKUP"/>
      <sheetName val="DWP"/>
      <sheetName val="d_com"/>
      <sheetName val="Master"/>
      <sheetName val="Daftar Lamp."/>
      <sheetName val="Akun"/>
      <sheetName val="Data Sheet"/>
      <sheetName val="Account"/>
      <sheetName val="Subacc"/>
      <sheetName val="Sheet3"/>
      <sheetName val="Olah"/>
      <sheetName val="Permanent info"/>
      <sheetName val="UBA"/>
      <sheetName val="ROSS LIST"/>
      <sheetName val="PTCI Alyui Bay Exp -  2004 (Rp)"/>
      <sheetName val="WBS2(01)"/>
      <sheetName val="WPL(01)"/>
      <sheetName val="Cover"/>
      <sheetName val="Graphs1"/>
      <sheetName val="Graphs2"/>
      <sheetName val="Graphs3"/>
      <sheetName val="MktShare"/>
      <sheetName val="Admin_brd"/>
      <sheetName val="Admin_pkg"/>
      <sheetName val="Admin_calcs"/>
      <sheetName val="LP-PENJ-EKSKUTIF-LP-2"/>
      <sheetName val="TBM"/>
      <sheetName val="Daftar No MAPPI"/>
      <sheetName val="Table Array"/>
      <sheetName val="Cal"/>
      <sheetName val="Sheet1"/>
      <sheetName val="NAP"/>
      <sheetName val="WP-Panu'02"/>
      <sheetName val="Variables"/>
      <sheetName val="TB"/>
      <sheetName val="Marshal"/>
      <sheetName val="Mar"/>
      <sheetName val="Lamp khusus 1 A"/>
      <sheetName val="lamp khusus 2A"/>
      <sheetName val="lamp khusus 3A"/>
      <sheetName val="Lampiran Khusus 4A"/>
      <sheetName val="Lampiran khusus 5 A"/>
      <sheetName val="lampiran khusus 6A"/>
      <sheetName val="Lampiran khusus 7 A"/>
      <sheetName val="Taxpayer identity"/>
      <sheetName val="depreciation"/>
      <sheetName val="compensation"/>
      <sheetName val="transaction"/>
      <sheetName val="facility"/>
      <sheetName val="branch"/>
      <sheetName val="26(4)-E"/>
      <sheetName val="credit LN"/>
      <sheetName val="POMALAA"/>
      <sheetName val="INDIRECT DETAIL"/>
      <sheetName val="data_wp"/>
      <sheetName val="1771_2"/>
      <sheetName val="1771_2(E)"/>
      <sheetName val="Daftar_Lamp_"/>
      <sheetName val="Data_Sheet"/>
      <sheetName val="Permanent_info"/>
      <sheetName val="ROSS_LIST"/>
      <sheetName val="PTCI_Alyui_Bay_Exp_-__2004_(Rp)"/>
      <sheetName val="Daftar_No_MAPPI"/>
      <sheetName val="Marshalling"/>
      <sheetName val="penyusutan"/>
      <sheetName val="komp kerugian"/>
      <sheetName val="transaksi"/>
      <sheetName val="penanaman mdl"/>
      <sheetName val="Daftar Cab Utama"/>
      <sheetName val="Pajak BUT"/>
      <sheetName val="Oct 99"/>
      <sheetName val="DAILY"/>
      <sheetName val="Ex-Rate"/>
      <sheetName val="INVOICES"/>
      <sheetName val="A2.1 CAJE"/>
      <sheetName val="Brand Sale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alamat"/>
      <sheetName val="Permanent+ Prob"/>
      <sheetName val="Depreciation  schedule"/>
      <sheetName val="F1771-II"/>
      <sheetName val="lampiran"/>
      <sheetName val="F1771-I"/>
      <sheetName val="BS-RTI"/>
      <sheetName val="Input Sheet"/>
      <sheetName val="WBS2"/>
      <sheetName val="EX RATE"/>
      <sheetName val="Chart"/>
      <sheetName val="TA10"/>
      <sheetName val="data"/>
      <sheetName val="A"/>
      <sheetName val="Family"/>
      <sheetName val="SE-C"/>
      <sheetName val="Detail PNL $"/>
      <sheetName val="Sheet2"/>
      <sheetName val="DATA21"/>
      <sheetName val="IS"/>
      <sheetName val="List"/>
      <sheetName val="SALARY"/>
      <sheetName val="Links"/>
      <sheetName val="Product Detail"/>
      <sheetName val="NERACA SEPT"/>
      <sheetName val="new IFS format"/>
      <sheetName val="PPh 23"/>
      <sheetName val="BIA-F"/>
      <sheetName val="SAP (IDR)"/>
      <sheetName val="-ASLI-"/>
      <sheetName val="N_Saldo"/>
      <sheetName val="variable"/>
      <sheetName val="OST Agustus"/>
      <sheetName val="Menu"/>
      <sheetName val="SAA"/>
      <sheetName val="00-1"/>
      <sheetName val="wp"/>
      <sheetName val="SPT"/>
      <sheetName val="Prepaid PPH 23-SAP"/>
      <sheetName val="Fak_aktif"/>
      <sheetName val="Oilpalm Profile"/>
      <sheetName val="PM TE"/>
      <sheetName val="adj"/>
      <sheetName val="ACC.CODE"/>
      <sheetName val="Excess Calc"/>
      <sheetName val="6 mth TAC"/>
      <sheetName val="6 mth DTA"/>
      <sheetName val="COGS Reval Summ"/>
      <sheetName val="CVA"/>
      <sheetName val="All product"/>
      <sheetName val="HEADCOUNT REPORT"/>
      <sheetName val="P&amp;L98"/>
      <sheetName val="WBS1"/>
      <sheetName val="Assumptions"/>
      <sheetName val="Lead"/>
      <sheetName val="Assumption"/>
      <sheetName val="Summary"/>
      <sheetName val="Irregular Income"/>
      <sheetName val="FE-1770.P1"/>
      <sheetName val="Cost Code"/>
      <sheetName val="KK"/>
      <sheetName val="% Prog"/>
      <sheetName val="MPP0102"/>
      <sheetName val="ZCAUR"/>
      <sheetName val="ZJSA"/>
      <sheetName val="GL"/>
      <sheetName val="OpsHighlite"/>
      <sheetName val="Index"/>
      <sheetName val="FE-1771-I"/>
      <sheetName val="UPSA DIR VGF"/>
      <sheetName val="CITR-2002"/>
      <sheetName val="BankRecon-IDR"/>
      <sheetName val="Marshal00"/>
      <sheetName val="Input_Sheet"/>
      <sheetName val="SUMMARY_NDE"/>
      <sheetName val="XREF"/>
      <sheetName val="Deprec Exp"/>
      <sheetName val="Statistics"/>
      <sheetName val="Fixset"/>
      <sheetName val="I-PPh"/>
      <sheetName val="I-PPh21"/>
      <sheetName val="SSP21"/>
      <sheetName val="SSP25-29"/>
      <sheetName val="Calcs"/>
      <sheetName val="Form J 9a lang"/>
      <sheetName val="Credit-22"/>
      <sheetName val="Recap SPM 21"/>
      <sheetName val="Rekap SPM 23"/>
      <sheetName val="Recap SPM 4(2)"/>
      <sheetName val="Recap VAT Return"/>
      <sheetName val="P&amp;L"/>
      <sheetName val="1515"/>
      <sheetName val="Casing"/>
      <sheetName val="KAEF"/>
      <sheetName val="VAT out"/>
      <sheetName val="Total"/>
      <sheetName val="N2.2"/>
      <sheetName val="DbRp"/>
      <sheetName val="3800-Interim"/>
      <sheetName val="PIUTANG"/>
      <sheetName val="Calc. Overview"/>
      <sheetName val="Factors"/>
      <sheetName val="As"/>
      <sheetName val="DATA TRUK-SHIPPER"/>
      <sheetName val="DATA PROYEK"/>
      <sheetName val="Rincian"/>
      <sheetName val="PREV"/>
      <sheetName val="rs"/>
      <sheetName val="Sheet1 (3)"/>
      <sheetName val="tabel nilai"/>
      <sheetName val="HPP_20_"/>
      <sheetName val="Data Supp _Monthly_"/>
      <sheetName val="fiscal depr(E)"/>
      <sheetName val="Daftar Customer"/>
      <sheetName val="Budget"/>
      <sheetName val="MSC-L5"/>
      <sheetName val="AN_EL(16.0)"/>
      <sheetName val="SheetGMP"/>
      <sheetName val="SheetGMT"/>
      <sheetName val="Stock"/>
      <sheetName val="2700.4.1"/>
      <sheetName val="sepdua"/>
      <sheetName val="TAX SUMMARY"/>
      <sheetName val="Lamp 3 BTS-L4-L5-12 Site Bdg"/>
      <sheetName val="Lamp 4 BTS-L4-L5-Cirebon 9"/>
      <sheetName val="Lamp 2 BTS-L4-L5-New 6 Sites Bd"/>
      <sheetName val="Lamp 1 BTS-L4-L5-1-2C Bdg"/>
      <sheetName val="Notes"/>
      <sheetName val="Main table"/>
      <sheetName val="P"/>
      <sheetName val="9E1.3"/>
      <sheetName val="F1771-2"/>
      <sheetName val="JU Bln ini"/>
      <sheetName val="FE_1770_P1"/>
      <sheetName val="LP-03"/>
      <sheetName val="LP-014"/>
      <sheetName val="NEGARA"/>
      <sheetName val="TABEL"/>
      <sheetName val="tabel perkiraan"/>
      <sheetName val="SELL-SUMM-COST"/>
      <sheetName val="Pesanan"/>
      <sheetName val="Penjualan"/>
      <sheetName val="Trend OK OP"/>
      <sheetName val="Input Log. Set-up"/>
      <sheetName val="Customize"/>
      <sheetName val="Questions"/>
      <sheetName val="Sandi laba rugi"/>
      <sheetName val="COV"/>
      <sheetName val="Lap. Laba Rugi 2005"/>
      <sheetName val="RAW MATREIAL FLAT STORAGE"/>
      <sheetName val="Mei 01,2000"/>
      <sheetName val="P&amp;L + BS"/>
      <sheetName val="Sheet8"/>
      <sheetName val="lhp7"/>
      <sheetName val="Income Statement"/>
      <sheetName val="Ratios"/>
      <sheetName val="Balance Sheet"/>
      <sheetName val="Rekap Piutang"/>
      <sheetName val="Type"/>
      <sheetName val="Tab.Perkiraan"/>
      <sheetName val="F1771-III"/>
      <sheetName val="tabel_perkiraan"/>
      <sheetName val="00_received_in_01"/>
      <sheetName val="komp_kerugian"/>
      <sheetName val="penanaman_mdl"/>
      <sheetName val="Daftar_Cab_Utama"/>
      <sheetName val="Pajak_BUT"/>
      <sheetName val="Oct_99"/>
      <sheetName val="Main_table"/>
      <sheetName val="Table_Array"/>
      <sheetName val="A_u_g"/>
      <sheetName val="J_u_l"/>
      <sheetName val="O_c_t"/>
      <sheetName val="A_p_r"/>
      <sheetName val="M_a_y"/>
      <sheetName val="S_e_p"/>
      <sheetName val="F_e_b"/>
      <sheetName val="Per_GL_J_a_n"/>
      <sheetName val="J_u_n"/>
      <sheetName val="M_a_r"/>
      <sheetName val="Tab_Perkiraan"/>
      <sheetName val="NERACA_SEPT"/>
      <sheetName val="Product_Detail"/>
      <sheetName val="new_IFS_format"/>
      <sheetName val="CRITERIA2"/>
      <sheetName val="ACRCONT"/>
      <sheetName val="FKT_PJK"/>
      <sheetName val="General Info"/>
      <sheetName val="K.1.1.1 HGU"/>
      <sheetName val="EXC-R2004"/>
      <sheetName val="insentif"/>
      <sheetName val="勤怠"/>
      <sheetName val="給与計算"/>
      <sheetName val="lembur"/>
      <sheetName val="F1771-V"/>
      <sheetName val="Konstanta"/>
      <sheetName val="INSTMATR"/>
      <sheetName val="NL180"/>
      <sheetName val="NL240"/>
      <sheetName val="Access Radio NL400"/>
      <sheetName val="SPARE"/>
      <sheetName val="Macro5"/>
      <sheetName val="ocean voyage"/>
      <sheetName val="B"/>
      <sheetName val="OTHER INCOME &amp; BY PERDIVISI"/>
      <sheetName val="N Lead"/>
      <sheetName val="N1"/>
      <sheetName val="N2"/>
      <sheetName val="N2.1"/>
      <sheetName val="N3"/>
      <sheetName val="N4 SURL"/>
      <sheetName val="N5 Cutoff"/>
      <sheetName val="NN Conf Control"/>
      <sheetName val="Trading Statement"/>
      <sheetName val="N-HMSP"/>
      <sheetName val="N-TLKM"/>
      <sheetName val="TLKM-J"/>
      <sheetName val="MASTER TABLE"/>
      <sheetName val="Input Manual 2"/>
      <sheetName val="KK_Cadangan"/>
      <sheetName val="Tables"/>
      <sheetName val="Instructions"/>
      <sheetName val="BTR"/>
      <sheetName val="BGR"/>
      <sheetName val="BKS"/>
      <sheetName val="Non-Bangunan"/>
      <sheetName val="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Daily 2"/>
      <sheetName val="Water Level"/>
      <sheetName val="#REF"/>
      <sheetName val="DH Calculation"/>
      <sheetName val="Sheet2"/>
      <sheetName val="PLAN"/>
      <sheetName val="MR 1206 (2)"/>
      <sheetName val="STD RATES"/>
      <sheetName val="SP"/>
      <sheetName val="Grafik"/>
      <sheetName val="TB PRBM"/>
    </sheetNames>
    <sheetDataSet>
      <sheetData sheetId="0" refreshError="1">
        <row r="39">
          <cell r="C39">
            <v>39753</v>
          </cell>
        </row>
        <row r="40">
          <cell r="C40">
            <v>39754</v>
          </cell>
        </row>
        <row r="41">
          <cell r="C41">
            <v>39755</v>
          </cell>
        </row>
        <row r="42">
          <cell r="C42">
            <v>39756</v>
          </cell>
        </row>
        <row r="43">
          <cell r="C43">
            <v>39757</v>
          </cell>
        </row>
        <row r="44">
          <cell r="C44">
            <v>39758</v>
          </cell>
        </row>
        <row r="45">
          <cell r="C45">
            <v>39759</v>
          </cell>
        </row>
        <row r="46">
          <cell r="C46">
            <v>39760</v>
          </cell>
        </row>
        <row r="47">
          <cell r="C47">
            <v>39761</v>
          </cell>
        </row>
        <row r="48">
          <cell r="C48">
            <v>39762</v>
          </cell>
        </row>
        <row r="49">
          <cell r="C49">
            <v>39763</v>
          </cell>
        </row>
        <row r="50">
          <cell r="C50">
            <v>39764</v>
          </cell>
        </row>
        <row r="51">
          <cell r="C51">
            <v>39765</v>
          </cell>
        </row>
        <row r="52">
          <cell r="C52">
            <v>39766</v>
          </cell>
        </row>
        <row r="53">
          <cell r="C53">
            <v>39767</v>
          </cell>
        </row>
        <row r="54">
          <cell r="C54">
            <v>39768</v>
          </cell>
        </row>
        <row r="55">
          <cell r="C55">
            <v>39769</v>
          </cell>
        </row>
        <row r="56">
          <cell r="C56">
            <v>39770</v>
          </cell>
        </row>
        <row r="57">
          <cell r="C57">
            <v>39771</v>
          </cell>
        </row>
        <row r="58">
          <cell r="C58">
            <v>39772</v>
          </cell>
        </row>
        <row r="59">
          <cell r="C59">
            <v>39773</v>
          </cell>
        </row>
        <row r="60">
          <cell r="C60">
            <v>39774</v>
          </cell>
        </row>
        <row r="61">
          <cell r="C61">
            <v>39775</v>
          </cell>
        </row>
        <row r="62">
          <cell r="C62">
            <v>39776</v>
          </cell>
        </row>
        <row r="63">
          <cell r="C63">
            <v>39777</v>
          </cell>
        </row>
        <row r="64">
          <cell r="C64">
            <v>39778</v>
          </cell>
        </row>
        <row r="65">
          <cell r="C65">
            <v>39779</v>
          </cell>
        </row>
        <row r="66">
          <cell r="C66">
            <v>39780</v>
          </cell>
        </row>
        <row r="67">
          <cell r="C67">
            <v>39781</v>
          </cell>
        </row>
        <row r="68">
          <cell r="C68">
            <v>39782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SE-C"/>
      <sheetName val="Option1"/>
      <sheetName val="GeneralInfo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"/>
      <sheetName val="d_com"/>
      <sheetName val="File references"/>
      <sheetName val="Permanent_info"/>
      <sheetName val="Marshal_2"/>
      <sheetName val="Lampiran_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PEGAWAI"/>
      <sheetName val="Links"/>
      <sheetName val="Macro5"/>
      <sheetName val="Lead"/>
      <sheetName val="cal2"/>
      <sheetName val="TBM"/>
      <sheetName val="VAT out"/>
      <sheetName val="Sheet1"/>
      <sheetName val="NAP"/>
      <sheetName val="Sheet3"/>
      <sheetName val="Sheet2"/>
      <sheetName val="new IFS format"/>
      <sheetName val="Marshal -1"/>
      <sheetName val="BS-after AJE"/>
      <sheetName val="1999"/>
      <sheetName val="PAJE-2007"/>
      <sheetName val="Ex-Rate"/>
      <sheetName val="Oct 99"/>
      <sheetName val="Main table"/>
      <sheetName val="MAR_REC"/>
      <sheetName val="Marshal"/>
      <sheetName val="Jul-97"/>
      <sheetName val="DATA01-08-2004"/>
      <sheetName val="data (2)"/>
      <sheetName val="Total"/>
      <sheetName val="Ranges"/>
      <sheetName val="SAA"/>
      <sheetName val="BIA-F"/>
      <sheetName val="BankHolidays"/>
      <sheetName val="variable"/>
      <sheetName val="23CITR98eForms"/>
      <sheetName val="Detail PNL $"/>
      <sheetName val="data wp"/>
      <sheetName val="cov"/>
      <sheetName val="ROSS LIST"/>
      <sheetName val="Notes"/>
      <sheetName val="BTS-L4-L5-1C"/>
      <sheetName val="output"/>
      <sheetName val="pm"/>
      <sheetName val="Ex_Rate"/>
      <sheetName val="NH-Badan"/>
      <sheetName val="B1"/>
      <sheetName val="master"/>
      <sheetName val="PTCI Alyui Bay Exp -  2004 (Rp)"/>
      <sheetName val="tabel"/>
      <sheetName val="Identitas"/>
      <sheetName val="L2"/>
      <sheetName val="POTO MAC"/>
      <sheetName val="monthly"/>
      <sheetName val="TB"/>
      <sheetName val="Con"/>
      <sheetName val="Daftar Customer"/>
      <sheetName val="Calc. Overview"/>
      <sheetName val="Data Client"/>
      <sheetName val="tabel nilai"/>
      <sheetName val="DATA"/>
      <sheetName val="DIRECT COST"/>
      <sheetName val="Actuals Actuals 501"/>
      <sheetName val="Training"/>
      <sheetName val="K2-FA"/>
      <sheetName val="DAILY"/>
      <sheetName val="NERACA JUL"/>
      <sheetName val="Angka"/>
      <sheetName val="BTR"/>
      <sheetName val="BGR"/>
      <sheetName val="BKS"/>
      <sheetName val="SUMMARY NDE"/>
      <sheetName val="DATATRANS"/>
      <sheetName val="LabData203_204"/>
      <sheetName val="Table Array"/>
      <sheetName val="Pg7.4"/>
      <sheetName val="Pg2"/>
      <sheetName val="Information"/>
      <sheetName val="FE_1770_P1"/>
      <sheetName val="kepmenaker150"/>
      <sheetName val="TRF 150"/>
      <sheetName val="Proposed 2003 Salary Range"/>
      <sheetName val="Adjustment"/>
      <sheetName val="Trad"/>
      <sheetName val="Summary"/>
      <sheetName val="IS"/>
      <sheetName val="Travel"/>
      <sheetName val="Purchases FWJ"/>
      <sheetName val="Menu"/>
      <sheetName val="Account"/>
      <sheetName val="Olah"/>
      <sheetName val="DCF SD JUNI 04"/>
      <sheetName val="DCF"/>
      <sheetName val="Contractual Terms(1)"/>
      <sheetName val="POMALAA"/>
      <sheetName val="FA FISKAL"/>
      <sheetName val="FKT_PJK"/>
      <sheetName val="new_IFS_format"/>
      <sheetName val="VAT_out"/>
      <sheetName val="Main_table"/>
      <sheetName val="data_(2)"/>
      <sheetName val="Detail_PNL_$"/>
      <sheetName val="Coa"/>
      <sheetName val="CAJE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Credit-22"/>
      <sheetName val="Factors"/>
      <sheetName val="Var"/>
      <sheetName val="Sheet1 (3)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TRF_150"/>
      <sheetName val="dft bns"/>
      <sheetName val="Market Positioning"/>
      <sheetName val="N.Assumptions"/>
      <sheetName val="P.Assumptions"/>
      <sheetName val="WACC (Intl)"/>
      <sheetName val="Permanent_info2"/>
      <sheetName val="Marshal_22"/>
      <sheetName val="Lampiran_2"/>
      <sheetName val="new_IFS_format1"/>
      <sheetName val="VAT_out1"/>
      <sheetName val="Main_table1"/>
      <sheetName val="data_(2)1"/>
      <sheetName val="Detail_PNL_$1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sepdua"/>
      <sheetName val="cons_workpapers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Biaya"/>
      <sheetName val="GEN EXP JANUARY"/>
      <sheetName val="NORMA"/>
      <sheetName val="Deskrip"/>
      <sheetName val="Nil_angka1"/>
      <sheetName val="Daftar No MAPPI"/>
      <sheetName val="DATA UMUM"/>
      <sheetName val="C1 NOV"/>
      <sheetName val="VALIDASI"/>
      <sheetName val="General Info"/>
      <sheetName val="Feuil1"/>
      <sheetName val="Data Sheet"/>
      <sheetName val="EX RATE"/>
      <sheetName val="note"/>
      <sheetName val="Parameter"/>
      <sheetName val="NIOF"/>
      <sheetName val="00 received in 01"/>
      <sheetName val="Per GL J a n"/>
      <sheetName val="Template "/>
      <sheetName val="FO"/>
      <sheetName val="Income Statement"/>
      <sheetName val="Prepaid Rent"/>
      <sheetName val="B"/>
      <sheetName val="PConsCS"/>
      <sheetName val="dia-in"/>
      <sheetName val="COSTCODE"/>
      <sheetName val="Ikhtisar"/>
      <sheetName val="oblig Trad&amp;AFS"/>
      <sheetName val="COGM"/>
      <sheetName val="CGS"/>
      <sheetName val="tindak lanj"/>
      <sheetName val="all ar"/>
      <sheetName val="Journal"/>
      <sheetName val="FE-1771$.P1"/>
      <sheetName val="PPH1298S"/>
      <sheetName val="Sale-Leaseback (2)"/>
      <sheetName val="PLL"/>
      <sheetName val="PP"/>
      <sheetName val="PPH GB"/>
      <sheetName val="ROSS_LIST"/>
      <sheetName val="POTO_MAC"/>
      <sheetName val="C1_NOV"/>
      <sheetName val="Guidance Team"/>
      <sheetName val="Fiscal Cal"/>
      <sheetName val="SCORE_RC_Code"/>
      <sheetName val="Rates"/>
      <sheetName val="CF"/>
      <sheetName val="nop"/>
      <sheetName val="Detail_FA"/>
      <sheetName val="N2.2"/>
      <sheetName val="Curve2"/>
      <sheetName val="3800-Interim"/>
      <sheetName val="2OP-CT"/>
      <sheetName val="1FIX"/>
      <sheetName val="HD"/>
      <sheetName val="1EQU"/>
      <sheetName val="HDF"/>
      <sheetName val="Info"/>
      <sheetName val="RD"/>
      <sheetName val="Calculation"/>
      <sheetName val="SQL"/>
      <sheetName val="Mth by Mth KPI's"/>
      <sheetName val="Analysis Data"/>
      <sheetName val="WBS1"/>
      <sheetName val="neraca okt"/>
      <sheetName val="Scenarios and Sensitivities"/>
      <sheetName val="Operations"/>
      <sheetName val="Financials"/>
      <sheetName val="Global Assumptions"/>
      <sheetName val="Account Payable"/>
      <sheetName val="Revenue _10_"/>
      <sheetName val="Bank"/>
      <sheetName val="Party_Id"/>
      <sheetName val="Rekap"/>
      <sheetName val="Fiscal_Cal"/>
      <sheetName val="Table_Array"/>
      <sheetName val="OPNAME BAD STOCK"/>
      <sheetName val="MULTIPERIOD RETURNS"/>
      <sheetName val="Nov"/>
      <sheetName val="COGS"/>
      <sheetName val="Ist"/>
      <sheetName val="tabel perkiraan"/>
      <sheetName val="setoran"/>
      <sheetName val="ocean voyage"/>
      <sheetName val="SheetGMP"/>
      <sheetName val="SheetGMT"/>
      <sheetName val="Trf-SAP-GL"/>
      <sheetName val="Assumptions Master"/>
      <sheetName val="BSliRp"/>
      <sheetName val="WTB"/>
      <sheetName val="Orders"/>
      <sheetName val="LIST 99"/>
      <sheetName val="A"/>
      <sheetName val="Contents"/>
      <sheetName val="SET"/>
      <sheetName val="WBS2"/>
      <sheetName val="Input"/>
      <sheetName val="Name"/>
      <sheetName val="As"/>
      <sheetName val="Standar"/>
      <sheetName val="RJ"/>
      <sheetName val="LabaRugi"/>
      <sheetName val="Labor"/>
      <sheetName val="9"/>
      <sheetName val="Harga"/>
      <sheetName val="PREPAID"/>
      <sheetName val="CMA_Calculations"/>
      <sheetName val="analis"/>
      <sheetName val="A-1"/>
      <sheetName val="Master Edit"/>
      <sheetName val="NEGARA"/>
      <sheetName val="data_benefit(1)"/>
      <sheetName val="data_val"/>
      <sheetName val="Aug'04"/>
      <sheetName val="Interim --&gt; Top"/>
      <sheetName val="0000"/>
      <sheetName val="NS"/>
      <sheetName val="Type"/>
      <sheetName val="Customize"/>
      <sheetName val="Pricelist 2004c"/>
      <sheetName val="NWEXT"/>
      <sheetName val="HARGA MATERIAL"/>
      <sheetName val="wip"/>
      <sheetName val="Proyek"/>
      <sheetName val="Asumsi"/>
      <sheetName val="Jurnal"/>
      <sheetName val="AFTER AUDIT 2000"/>
      <sheetName val="029Cikeas00"/>
      <sheetName val="NLsimpro"/>
      <sheetName val="Cost Code"/>
      <sheetName val="Sheet 1"/>
      <sheetName val="Investment"/>
      <sheetName val="SELL-SUMM-COST"/>
      <sheetName val="MMR DET"/>
      <sheetName val="20-102"/>
      <sheetName val="Index"/>
      <sheetName val="extract"/>
      <sheetName val="OLDDATA"/>
      <sheetName val="Rekap Piutang"/>
      <sheetName val="Entry  HTM"/>
      <sheetName val="BBM-03"/>
      <sheetName val="assets"/>
      <sheetName val="May"/>
      <sheetName val="report"/>
      <sheetName val="06aktt"/>
      <sheetName val="A-GL-SUMMARY"/>
      <sheetName val="PER-HP"/>
      <sheetName val="Worksheet Jan-Jun 2004"/>
      <sheetName val="THISWORKSHEET"/>
      <sheetName val="FE-1770-I"/>
      <sheetName val="FE-1770-II"/>
      <sheetName val="Notes 08"/>
      <sheetName val="Depresiasi"/>
      <sheetName val="Additional"/>
      <sheetName val="Mutasi Final"/>
      <sheetName val="Tickmarks"/>
      <sheetName val="PPh 22"/>
      <sheetName val="DbKtr"/>
      <sheetName val="cons workpapers"/>
      <sheetName val="equity of abacus"/>
      <sheetName val="Annual-Plan-1998-A-US$-Rupiah-F"/>
      <sheetName val="jasa giro"/>
      <sheetName val="UUK13"/>
      <sheetName val="Mortalitas"/>
      <sheetName val="2930"/>
      <sheetName val="2933"/>
      <sheetName val="2934"/>
      <sheetName val="Table 5"/>
      <sheetName val="TABLE"/>
      <sheetName val="BQNSC"/>
      <sheetName val="Rekap Direct Cost"/>
      <sheetName val="Analisa -Baku"/>
      <sheetName val="KODE"/>
      <sheetName val="Pelanggan"/>
      <sheetName val="DATA21"/>
      <sheetName val="Calc"/>
      <sheetName val="Setup Data"/>
      <sheetName val="LP-2"/>
      <sheetName val="LP-1"/>
      <sheetName val="Detail-FA"/>
      <sheetName val="Neraca"/>
      <sheetName val="DATA TRUK-SHIPPER"/>
      <sheetName val="Aloha"/>
      <sheetName val="Myk_BS"/>
      <sheetName val="SEDIA-NON PNGN"/>
      <sheetName val="inputs"/>
      <sheetName val="Sheet6"/>
      <sheetName val="Lead Schedule"/>
      <sheetName val="PIUTANG"/>
      <sheetName val="P&amp;L98"/>
      <sheetName val="F-1"/>
      <sheetName val="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5">
          <cell r="W5" t="str">
            <v>1.001.112.0-053</v>
          </cell>
        </row>
      </sheetData>
      <sheetData sheetId="181">
        <row r="5">
          <cell r="W5" t="str">
            <v>1.001.112.0-053</v>
          </cell>
        </row>
      </sheetData>
      <sheetData sheetId="182">
        <row r="5">
          <cell r="W5" t="str">
            <v>1.001.112.0-053</v>
          </cell>
        </row>
      </sheetData>
      <sheetData sheetId="183"/>
      <sheetData sheetId="184"/>
      <sheetData sheetId="185"/>
      <sheetData sheetId="186"/>
      <sheetData sheetId="187"/>
      <sheetData sheetId="188">
        <row r="5">
          <cell r="W5" t="str">
            <v>1.001.112.0-053</v>
          </cell>
        </row>
      </sheetData>
      <sheetData sheetId="189">
        <row r="5">
          <cell r="W5" t="str">
            <v>1.001.112.0-053</v>
          </cell>
        </row>
      </sheetData>
      <sheetData sheetId="190">
        <row r="5">
          <cell r="W5" t="str">
            <v>1.001.112.0-053</v>
          </cell>
        </row>
      </sheetData>
      <sheetData sheetId="191">
        <row r="5">
          <cell r="W5" t="str">
            <v>1.001.112.0-053</v>
          </cell>
        </row>
      </sheetData>
      <sheetData sheetId="192">
        <row r="5">
          <cell r="W5" t="str">
            <v>1.001.112.0-053</v>
          </cell>
        </row>
      </sheetData>
      <sheetData sheetId="193">
        <row r="5">
          <cell r="W5" t="str">
            <v>1.001.112.0-053</v>
          </cell>
        </row>
      </sheetData>
      <sheetData sheetId="194">
        <row r="5">
          <cell r="W5" t="str">
            <v>1.001.112.0-053</v>
          </cell>
        </row>
      </sheetData>
      <sheetData sheetId="195">
        <row r="5">
          <cell r="W5" t="str">
            <v>1.001.112.0-053</v>
          </cell>
        </row>
      </sheetData>
      <sheetData sheetId="196">
        <row r="5">
          <cell r="W5" t="str">
            <v>1.001.112.0-053</v>
          </cell>
        </row>
      </sheetData>
      <sheetData sheetId="197">
        <row r="5">
          <cell r="W5" t="str">
            <v>1.001.112.0-053</v>
          </cell>
        </row>
      </sheetData>
      <sheetData sheetId="198">
        <row r="5">
          <cell r="W5" t="str">
            <v>1.001.112.0-053</v>
          </cell>
        </row>
      </sheetData>
      <sheetData sheetId="199">
        <row r="5">
          <cell r="W5" t="str">
            <v>1.001.112.0-053</v>
          </cell>
        </row>
      </sheetData>
      <sheetData sheetId="200">
        <row r="5">
          <cell r="W5" t="str">
            <v>1.001.112.0-053</v>
          </cell>
        </row>
      </sheetData>
      <sheetData sheetId="201">
        <row r="5">
          <cell r="W5" t="str">
            <v>1.001.112.0-053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5">
          <cell r="W5" t="str">
            <v>1.001.112.0-053</v>
          </cell>
        </row>
      </sheetData>
      <sheetData sheetId="208">
        <row r="5">
          <cell r="W5" t="str">
            <v>1.001.112.0-053</v>
          </cell>
        </row>
      </sheetData>
      <sheetData sheetId="209">
        <row r="5">
          <cell r="W5" t="str">
            <v>1.001.112.0-053</v>
          </cell>
        </row>
      </sheetData>
      <sheetData sheetId="210">
        <row r="5">
          <cell r="W5" t="str">
            <v>1.001.112.0-053</v>
          </cell>
        </row>
      </sheetData>
      <sheetData sheetId="211">
        <row r="5">
          <cell r="W5" t="str">
            <v>1.001.112.0-053</v>
          </cell>
        </row>
      </sheetData>
      <sheetData sheetId="212">
        <row r="5">
          <cell r="W5" t="str">
            <v>1.001.112.0-053</v>
          </cell>
        </row>
      </sheetData>
      <sheetData sheetId="213">
        <row r="5">
          <cell r="W5" t="str">
            <v>1.001.112.0-053</v>
          </cell>
        </row>
      </sheetData>
      <sheetData sheetId="214">
        <row r="5">
          <cell r="W5" t="str">
            <v>1.001.112.0-053</v>
          </cell>
        </row>
      </sheetData>
      <sheetData sheetId="215">
        <row r="5">
          <cell r="W5" t="str">
            <v>1.001.112.0-053</v>
          </cell>
        </row>
      </sheetData>
      <sheetData sheetId="216">
        <row r="5">
          <cell r="W5" t="str">
            <v>1.001.112.0-053</v>
          </cell>
        </row>
      </sheetData>
      <sheetData sheetId="217">
        <row r="5">
          <cell r="W5" t="str">
            <v>1.001.112.0-053</v>
          </cell>
        </row>
      </sheetData>
      <sheetData sheetId="218">
        <row r="5">
          <cell r="W5" t="str">
            <v>1.001.112.0-053</v>
          </cell>
        </row>
      </sheetData>
      <sheetData sheetId="219"/>
      <sheetData sheetId="220"/>
      <sheetData sheetId="221"/>
      <sheetData sheetId="222"/>
      <sheetData sheetId="223">
        <row r="5">
          <cell r="W5" t="str">
            <v>1.001.112.0-053</v>
          </cell>
        </row>
      </sheetData>
      <sheetData sheetId="224">
        <row r="5">
          <cell r="W5" t="str">
            <v>1.001.112.0-053</v>
          </cell>
        </row>
      </sheetData>
      <sheetData sheetId="225">
        <row r="5">
          <cell r="W5" t="str">
            <v>1.001.112.0-053</v>
          </cell>
        </row>
      </sheetData>
      <sheetData sheetId="226">
        <row r="5">
          <cell r="W5" t="str">
            <v>1.001.112.0-053</v>
          </cell>
        </row>
      </sheetData>
      <sheetData sheetId="227">
        <row r="5">
          <cell r="W5" t="str">
            <v>1.001.112.0-053</v>
          </cell>
        </row>
      </sheetData>
      <sheetData sheetId="228">
        <row r="5">
          <cell r="W5" t="str">
            <v>1.001.112.0-053</v>
          </cell>
        </row>
      </sheetData>
      <sheetData sheetId="229">
        <row r="5">
          <cell r="W5" t="str">
            <v>1.001.112.0-053</v>
          </cell>
        </row>
      </sheetData>
      <sheetData sheetId="230">
        <row r="5">
          <cell r="W5" t="str">
            <v>1.001.112.0-053</v>
          </cell>
        </row>
      </sheetData>
      <sheetData sheetId="231">
        <row r="5">
          <cell r="W5" t="str">
            <v>1.001.112.0-053</v>
          </cell>
        </row>
      </sheetData>
      <sheetData sheetId="232">
        <row r="5">
          <cell r="W5" t="str">
            <v>1.001.112.0-053</v>
          </cell>
        </row>
      </sheetData>
      <sheetData sheetId="233">
        <row r="5">
          <cell r="W5" t="str">
            <v>1.001.112.0-053</v>
          </cell>
        </row>
      </sheetData>
      <sheetData sheetId="234">
        <row r="5">
          <cell r="W5" t="str">
            <v>1.001.112.0-053</v>
          </cell>
        </row>
      </sheetData>
      <sheetData sheetId="235">
        <row r="5">
          <cell r="W5" t="str">
            <v>1.001.112.0-053</v>
          </cell>
        </row>
      </sheetData>
      <sheetData sheetId="236">
        <row r="5">
          <cell r="W5" t="str">
            <v>1.001.112.0-053</v>
          </cell>
        </row>
      </sheetData>
      <sheetData sheetId="237">
        <row r="5">
          <cell r="W5" t="str">
            <v>1.001.112.0-053</v>
          </cell>
        </row>
      </sheetData>
      <sheetData sheetId="238">
        <row r="5">
          <cell r="W5" t="str">
            <v>1.001.112.0-053</v>
          </cell>
        </row>
      </sheetData>
      <sheetData sheetId="239">
        <row r="5">
          <cell r="W5" t="str">
            <v>1.001.112.0-053</v>
          </cell>
        </row>
      </sheetData>
      <sheetData sheetId="240">
        <row r="5">
          <cell r="W5" t="str">
            <v>1.001.112.0-053</v>
          </cell>
        </row>
      </sheetData>
      <sheetData sheetId="241">
        <row r="5">
          <cell r="W5" t="str">
            <v>1.001.112.0-053</v>
          </cell>
        </row>
      </sheetData>
      <sheetData sheetId="242">
        <row r="5">
          <cell r="W5" t="str">
            <v>1.001.112.0-053</v>
          </cell>
        </row>
      </sheetData>
      <sheetData sheetId="243">
        <row r="5">
          <cell r="W5" t="str">
            <v>1.001.112.0-053</v>
          </cell>
        </row>
      </sheetData>
      <sheetData sheetId="244">
        <row r="5">
          <cell r="W5" t="str">
            <v>1.001.112.0-053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S"/>
      <sheetName val="Cover SH"/>
      <sheetName val="1n"/>
      <sheetName val="2n"/>
      <sheetName val="3n"/>
      <sheetName val="4n"/>
      <sheetName val="5n"/>
      <sheetName val="6n"/>
      <sheetName val="7n"/>
      <sheetName val="8n"/>
      <sheetName val="9n"/>
      <sheetName val="10n"/>
      <sheetName val="6"/>
      <sheetName val="7"/>
      <sheetName val="8"/>
      <sheetName val="10"/>
      <sheetName val="11"/>
      <sheetName val="Defns SH"/>
      <sheetName val="1"/>
      <sheetName val="2"/>
      <sheetName val="3"/>
      <sheetName val="4"/>
      <sheetName val="5"/>
      <sheetName val="Index Internal"/>
      <sheetName val="currency"/>
      <sheetName val="1x"/>
      <sheetName val="2x"/>
      <sheetName val="3x"/>
      <sheetName val="4x"/>
      <sheetName val="6x"/>
      <sheetName val="7x"/>
      <sheetName val="8x"/>
      <sheetName val="9x"/>
      <sheetName val="Defns"/>
      <sheetName val="Dates"/>
      <sheetName val="Module1"/>
      <sheetName val="GD_actuals"/>
      <sheetName val="Range Names"/>
      <sheetName val="Module2"/>
      <sheetName val="Permanent info"/>
      <sheetName val="HARGA MATERIAL"/>
      <sheetName val="Non-staff Tender Rates"/>
      <sheetName val="Progress CMP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Info"/>
      <sheetName val="FI-1771$.P1"/>
      <sheetName val="FI-1771$.P2"/>
      <sheetName val="FI-1771-I$"/>
      <sheetName val="FI-1771-II$"/>
      <sheetName val="FI-1771-III$"/>
      <sheetName val="FI-1771-IV"/>
      <sheetName val="FI-1771-V"/>
      <sheetName val="FI-1771-VI $"/>
      <sheetName val="Marshal"/>
      <sheetName val="Sheet5"/>
      <sheetName val="Sheet4"/>
      <sheetName val="Sheet3"/>
      <sheetName val="Sheet2"/>
      <sheetName val="Sheet1"/>
      <sheetName val="FE-1771-I$"/>
      <sheetName val="FE-1771$.P2"/>
      <sheetName val="FE-1771$.P1"/>
      <sheetName val="FE-1771-II$"/>
      <sheetName val="FE-1771-III$"/>
      <sheetName val="FE-1771-IV"/>
      <sheetName val="FE-1771-V"/>
      <sheetName val="FE-1771-VI$"/>
      <sheetName val="GL"/>
      <sheetName val="Permanent info"/>
      <sheetName val="Dates"/>
      <sheetName val="week 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PRD"/>
      <sheetName val="SM"/>
      <sheetName val="COS"/>
      <sheetName val="COS2"/>
      <sheetName val="EQL"/>
      <sheetName val="DRL"/>
      <sheetName val="BLS"/>
      <sheetName val="PCR"/>
      <sheetName val="AssetDB"/>
      <sheetName val="IT"/>
      <sheetName val="AST"/>
      <sheetName val="ASTExec"/>
      <sheetName val="ITRate"/>
      <sheetName val="Code"/>
      <sheetName val="ASTR"/>
      <sheetName val="HR"/>
      <sheetName val="HRDetail"/>
      <sheetName val="VHC"/>
      <sheetName val="ACC_ADJ"/>
      <sheetName val="DB"/>
      <sheetName val="PNL_NewGL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Trf_Formula"/>
      <sheetName val="PNL_V3"/>
      <sheetName val="HREXEC"/>
      <sheetName val="ITExec"/>
      <sheetName val="PNL_SBU"/>
      <sheetName val="Formula_SBU"/>
      <sheetName val="KPI"/>
      <sheetName val="PNL_Activities"/>
      <sheetName val="Formula_NewGL"/>
      <sheetName val="DBNewAccount"/>
      <sheetName val="FE-1771$.P1"/>
      <sheetName val="Non-Bangunan"/>
      <sheetName val="MARET 05"/>
      <sheetName val="Analisa 2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9">
          <cell r="M19" t="str">
            <v>Internal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ntuan"/>
      <sheetName val="D435"/>
      <sheetName val="M420"/>
      <sheetName val="M470"/>
      <sheetName val="Master DPR"/>
      <sheetName val="Budget"/>
      <sheetName val="PA"/>
      <sheetName val="KPI"/>
      <sheetName val="PMR76HA3"/>
      <sheetName val="Petrosea"/>
      <sheetName val="TABLE"/>
      <sheetName val="Data"/>
      <sheetName val="Konversi Jarak"/>
      <sheetName val="HM"/>
      <sheetName val="CHART 1"/>
      <sheetName val="ooc"/>
      <sheetName val="Sheet1"/>
      <sheetName val="Open Pits"/>
      <sheetName val="Summary"/>
      <sheetName val="Non-staff Tender Rates"/>
      <sheetName val="EX2500FIX"/>
      <sheetName val="Movement_Bench15 (ob)"/>
      <sheetName val="Movement_Bench15 (ore)"/>
      <sheetName val="Master Fault"/>
      <sheetName val="KODE"/>
      <sheetName val="DATABASE"/>
      <sheetName val="Wages"/>
      <sheetName val="HARGA MATERIAL"/>
      <sheetName val="Plant Rate"/>
      <sheetName val="STD RATES"/>
      <sheetName val="BOMAG"/>
      <sheetName val="SHE"/>
      <sheetName val="MASTER"/>
      <sheetName val="Contract"/>
      <sheetName val="Tabel FPI"/>
      <sheetName val="LP-01 2012"/>
      <sheetName val="PRODUKSI"/>
      <sheetName val="List"/>
      <sheetName val="W_H"/>
      <sheetName val="Sum"/>
      <sheetName val="Plant_Week"/>
      <sheetName val="Rental"/>
      <sheetName val="Run"/>
      <sheetName val="OFFICE"/>
      <sheetName val="OPT_GL"/>
      <sheetName val="Permanent info"/>
      <sheetName val="GeneralInfo"/>
      <sheetName val="Tabel stock"/>
      <sheetName val="ACTUAL"/>
      <sheetName val="24"/>
      <sheetName val="Productivity"/>
      <sheetName val="HourlyProblems"/>
      <sheetName val="ProdtyLoader"/>
      <sheetName val="SUMMARY_MAINTENANCE"/>
      <sheetName val="SUMIF"/>
      <sheetName val="LN"/>
      <sheetName val="SUBTOTAL"/>
      <sheetName val="Assumption"/>
      <sheetName val="Revenue"/>
      <sheetName val="Non-Statistical Sampling Master"/>
      <sheetName val="Two Step Revenue Testing Master"/>
      <sheetName val="Global Data"/>
      <sheetName val="Control"/>
      <sheetName val="FEBRUARI 06 "/>
      <sheetName val="REPORT01"/>
      <sheetName val="DRILLBLAST"/>
      <sheetName val="ACT HAUL"/>
      <sheetName val="ACT OB"/>
      <sheetName val="ACT COAL"/>
      <sheetName val="COAL CRUSH PLAN"/>
      <sheetName val=" COAL MINE PLAN"/>
      <sheetName val="ACT DIRTY COAL"/>
      <sheetName val=" OB PLAN"/>
      <sheetName val="Ktd"/>
      <sheetName val="Rain &amp; Slippery Method"/>
      <sheetName val="Saldo Awal 2006"/>
      <sheetName val="Coal"/>
      <sheetName val="FE-1771$.P1"/>
      <sheetName val="week Mar"/>
      <sheetName val="Library Procedures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Cal"/>
      <sheetName val="TRF"/>
      <sheetName val="Menu"/>
      <sheetName val="PBC"/>
      <sheetName val="PAR"/>
      <sheetName val="RF"/>
      <sheetName val="EQL"/>
      <sheetName val="EQL2"/>
      <sheetName val="HRS"/>
      <sheetName val="PRD"/>
      <sheetName val="DRL"/>
      <sheetName val="BLS"/>
      <sheetName val="PCR"/>
      <sheetName val="AssetDB"/>
      <sheetName val="SM"/>
      <sheetName val="IT"/>
      <sheetName val="AST"/>
      <sheetName val="ASTExec"/>
      <sheetName val="ITRate"/>
      <sheetName val="ASTR"/>
      <sheetName val="HR"/>
      <sheetName val="HRDetail"/>
      <sheetName val="VHC"/>
      <sheetName val="ACC_ADJ"/>
      <sheetName val="COS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Code"/>
      <sheetName val="Trf_Formula"/>
      <sheetName val="PNL_V3"/>
      <sheetName val="DB"/>
      <sheetName val="HREXEC"/>
      <sheetName val="ITExec"/>
      <sheetName val="PNL_NewGL"/>
      <sheetName val="KPI"/>
      <sheetName val="PNL_Activities"/>
      <sheetName val="Formula_NewGL"/>
      <sheetName val="DBNewAccount"/>
      <sheetName val="Travel-SYSdev"/>
      <sheetName val="Telp-SYSDev"/>
      <sheetName val="Travel-RND"/>
      <sheetName val="Travel-Infra"/>
      <sheetName val="Infra"/>
      <sheetName val="Res"/>
      <sheetName val="Sheet1"/>
      <sheetName val="FE-1771$.P1"/>
      <sheetName val="D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am"/>
      <sheetName val="Hystory Log"/>
      <sheetName val="TC"/>
      <sheetName val="Objective"/>
      <sheetName val="DozerCalc"/>
      <sheetName val="Grader"/>
      <sheetName val="AllFleet"/>
      <sheetName val="Asumsi"/>
      <sheetName val="ModelResv"/>
      <sheetName val="P1"/>
      <sheetName val="P2"/>
      <sheetName val="P3"/>
      <sheetName val="P4"/>
      <sheetName val="P5"/>
      <sheetName val="Depre"/>
      <sheetName val="IMCM crusher"/>
      <sheetName val="IMCM Port"/>
      <sheetName val="Prod Summary"/>
      <sheetName val="Eq Schedule Summary"/>
      <sheetName val="Hire"/>
      <sheetName val="Cost Summary"/>
      <sheetName val="Summary"/>
      <sheetName val="Sensitivity"/>
      <sheetName val="Jan09"/>
      <sheetName val="Feb09"/>
      <sheetName val="Mar09"/>
      <sheetName val="Apr09"/>
      <sheetName val="May09"/>
      <sheetName val="Jun09"/>
      <sheetName val="bantuan"/>
      <sheetName val="Param"/>
      <sheetName val="EqList"/>
      <sheetName val="Sheet2"/>
      <sheetName val="View Point"/>
      <sheetName val="Rehab"/>
      <sheetName val="#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1771"/>
      <sheetName val="1771.2"/>
      <sheetName val="Internal"/>
      <sheetName val="Travel-SYSdev"/>
      <sheetName val="Parameter"/>
      <sheetName val="NP"/>
      <sheetName val="LOAN"/>
      <sheetName val="PAD-F"/>
      <sheetName val="GeneralInfo"/>
      <sheetName val="Sheet1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ls"/>
      <sheetName val="PS"/>
      <sheetName val="PM"/>
      <sheetName val="Forecast MA"/>
      <sheetName val="Data"/>
      <sheetName val="Rekap"/>
      <sheetName val="Reff"/>
      <sheetName val="Compatibility Report"/>
      <sheetName val="REG_UNIT"/>
      <sheetName val="tekonomik"/>
      <sheetName val="PAP"/>
      <sheetName val="Populasi Unit"/>
      <sheetName val="Plan"/>
      <sheetName val="Project"/>
      <sheetName val="NAP"/>
      <sheetName val="Travel-SYSdev"/>
    </sheetNames>
    <sheetDataSet>
      <sheetData sheetId="0">
        <row r="10">
          <cell r="B10" t="str">
            <v>A-0010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0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ls"/>
      <sheetName val="PS"/>
      <sheetName val="PM"/>
      <sheetName val="Forecast MA"/>
      <sheetName val="Data"/>
      <sheetName val="Rekap"/>
      <sheetName val="Reff"/>
      <sheetName val="Compatibility Report"/>
      <sheetName val="REG_UNIT"/>
      <sheetName val="tekonomik"/>
      <sheetName val="PAP"/>
      <sheetName val="Populasi Unit"/>
    </sheetNames>
    <sheetDataSet>
      <sheetData sheetId="0">
        <row r="10">
          <cell r="B10" t="str">
            <v>A-0010</v>
          </cell>
          <cell r="C10" t="str">
            <v>Komatsu</v>
          </cell>
          <cell r="D10" t="str">
            <v>PC 1250-7</v>
          </cell>
          <cell r="E10">
            <v>20338</v>
          </cell>
          <cell r="F10" t="str">
            <v>SAA6D170E-3</v>
          </cell>
          <cell r="G10">
            <v>313194</v>
          </cell>
          <cell r="H10" t="str">
            <v>Excavator</v>
          </cell>
          <cell r="I10">
            <v>38368</v>
          </cell>
        </row>
        <row r="11">
          <cell r="B11" t="str">
            <v>A-0012</v>
          </cell>
          <cell r="C11" t="str">
            <v>Volvo</v>
          </cell>
          <cell r="D11" t="str">
            <v>EC 460 BLC</v>
          </cell>
          <cell r="E11">
            <v>10814</v>
          </cell>
          <cell r="F11" t="str">
            <v>D 12 C</v>
          </cell>
          <cell r="G11">
            <v>408356</v>
          </cell>
          <cell r="H11" t="str">
            <v>Excavator</v>
          </cell>
          <cell r="I11">
            <v>38423</v>
          </cell>
        </row>
        <row r="12">
          <cell r="B12" t="str">
            <v>A-0013</v>
          </cell>
          <cell r="C12" t="str">
            <v>Volvo</v>
          </cell>
          <cell r="D12" t="str">
            <v>EC 460 BLC</v>
          </cell>
          <cell r="E12">
            <v>10815</v>
          </cell>
          <cell r="F12" t="str">
            <v>D 12 C</v>
          </cell>
          <cell r="G12">
            <v>408404</v>
          </cell>
          <cell r="H12" t="str">
            <v>Excavator</v>
          </cell>
          <cell r="I12">
            <v>38683</v>
          </cell>
        </row>
        <row r="13">
          <cell r="B13" t="str">
            <v>A-0016</v>
          </cell>
          <cell r="C13" t="str">
            <v>Komatsu</v>
          </cell>
          <cell r="D13" t="str">
            <v>PC 1250-7</v>
          </cell>
          <cell r="E13">
            <v>20205</v>
          </cell>
          <cell r="F13" t="str">
            <v>SAA6D170E-3</v>
          </cell>
          <cell r="G13">
            <v>311958</v>
          </cell>
          <cell r="H13" t="str">
            <v>Excavator</v>
          </cell>
          <cell r="I13">
            <v>38440</v>
          </cell>
        </row>
        <row r="14">
          <cell r="B14" t="str">
            <v>A-0018</v>
          </cell>
          <cell r="C14" t="str">
            <v>Komatsu</v>
          </cell>
          <cell r="D14" t="str">
            <v>PC 400-7</v>
          </cell>
          <cell r="E14" t="str">
            <v>J 20054</v>
          </cell>
          <cell r="F14" t="str">
            <v>SAA6D125E-3</v>
          </cell>
          <cell r="G14">
            <v>315692</v>
          </cell>
          <cell r="H14" t="str">
            <v>Excavator</v>
          </cell>
          <cell r="I14">
            <v>38440</v>
          </cell>
        </row>
        <row r="15">
          <cell r="B15" t="str">
            <v>A-0019</v>
          </cell>
          <cell r="C15" t="str">
            <v>Komatsu</v>
          </cell>
          <cell r="D15" t="str">
            <v>PC 400-7</v>
          </cell>
          <cell r="E15" t="str">
            <v xml:space="preserve"> J 20057</v>
          </cell>
          <cell r="F15" t="str">
            <v>SAA6D125E-3</v>
          </cell>
          <cell r="G15">
            <v>314820</v>
          </cell>
          <cell r="H15" t="str">
            <v>Excavator</v>
          </cell>
          <cell r="I15">
            <v>38440</v>
          </cell>
        </row>
        <row r="16">
          <cell r="B16" t="str">
            <v>A-0020</v>
          </cell>
          <cell r="C16" t="str">
            <v>Komatsu</v>
          </cell>
          <cell r="D16" t="str">
            <v>PC 400-7</v>
          </cell>
          <cell r="E16" t="str">
            <v>J 20061</v>
          </cell>
          <cell r="F16" t="str">
            <v>SAA6D125E-3</v>
          </cell>
          <cell r="G16">
            <v>315233</v>
          </cell>
          <cell r="H16" t="str">
            <v>Excavator</v>
          </cell>
          <cell r="I16">
            <v>38440</v>
          </cell>
        </row>
        <row r="17">
          <cell r="B17" t="str">
            <v>A-0026</v>
          </cell>
          <cell r="C17" t="str">
            <v>Komatsu</v>
          </cell>
          <cell r="D17" t="str">
            <v>PC 1250-7</v>
          </cell>
          <cell r="E17">
            <v>20301</v>
          </cell>
          <cell r="F17" t="str">
            <v>SAA6D170E-3</v>
          </cell>
          <cell r="G17">
            <v>312897</v>
          </cell>
          <cell r="H17" t="str">
            <v>Excavator</v>
          </cell>
          <cell r="I17">
            <v>38573</v>
          </cell>
        </row>
        <row r="18">
          <cell r="B18" t="str">
            <v>C-0003</v>
          </cell>
          <cell r="C18" t="str">
            <v>CAT</v>
          </cell>
          <cell r="D18" t="str">
            <v>D7G</v>
          </cell>
          <cell r="E18" t="str">
            <v>7MB03831</v>
          </cell>
          <cell r="F18">
            <v>3306</v>
          </cell>
          <cell r="G18" t="str">
            <v>10Z43710</v>
          </cell>
          <cell r="H18" t="str">
            <v>Bulldozer</v>
          </cell>
          <cell r="I18">
            <v>38683</v>
          </cell>
        </row>
        <row r="19">
          <cell r="B19" t="str">
            <v>C-0010</v>
          </cell>
          <cell r="C19" t="str">
            <v>CAT</v>
          </cell>
          <cell r="D19" t="str">
            <v>D8R</v>
          </cell>
          <cell r="E19" t="str">
            <v>9EM02130</v>
          </cell>
          <cell r="F19" t="str">
            <v>CAT</v>
          </cell>
          <cell r="G19" t="str">
            <v>41Z22512</v>
          </cell>
          <cell r="H19" t="str">
            <v>Bulldozer</v>
          </cell>
          <cell r="I19">
            <v>38435</v>
          </cell>
        </row>
        <row r="20">
          <cell r="B20" t="str">
            <v>E-0012</v>
          </cell>
          <cell r="C20" t="str">
            <v>Nissan</v>
          </cell>
          <cell r="D20" t="str">
            <v>CWB520HVD</v>
          </cell>
          <cell r="E20" t="str">
            <v>07174</v>
          </cell>
          <cell r="F20" t="str">
            <v>RF8</v>
          </cell>
          <cell r="G20">
            <v>117766</v>
          </cell>
          <cell r="H20" t="str">
            <v>Crane Truck</v>
          </cell>
          <cell r="I20">
            <v>38698</v>
          </cell>
        </row>
        <row r="21">
          <cell r="B21" t="str">
            <v>E-0031</v>
          </cell>
          <cell r="C21" t="str">
            <v>Hino</v>
          </cell>
          <cell r="D21" t="str">
            <v>FM 260</v>
          </cell>
          <cell r="E21" t="str">
            <v>3JD10422</v>
          </cell>
          <cell r="F21" t="str">
            <v>JO8CT</v>
          </cell>
          <cell r="G21" t="str">
            <v>GJ10401</v>
          </cell>
          <cell r="H21" t="str">
            <v>Dump Truck</v>
          </cell>
          <cell r="I21">
            <v>38787</v>
          </cell>
        </row>
        <row r="22">
          <cell r="B22" t="str">
            <v>E-0032</v>
          </cell>
          <cell r="C22" t="str">
            <v>Hino</v>
          </cell>
          <cell r="D22" t="str">
            <v>FM 260</v>
          </cell>
          <cell r="E22" t="str">
            <v>3JD10424</v>
          </cell>
          <cell r="F22" t="str">
            <v>JO8CT</v>
          </cell>
          <cell r="G22" t="str">
            <v>GJ10424</v>
          </cell>
          <cell r="H22" t="str">
            <v>Dump Truck</v>
          </cell>
          <cell r="I22">
            <v>38787</v>
          </cell>
        </row>
        <row r="23">
          <cell r="B23" t="str">
            <v>E-0033</v>
          </cell>
          <cell r="C23" t="str">
            <v>Hino</v>
          </cell>
          <cell r="D23" t="str">
            <v>FM 260</v>
          </cell>
          <cell r="E23" t="str">
            <v>4JD10478</v>
          </cell>
          <cell r="F23" t="str">
            <v>JO8CT</v>
          </cell>
          <cell r="G23" t="str">
            <v>GJ10465</v>
          </cell>
          <cell r="H23" t="str">
            <v>Dump Truck</v>
          </cell>
          <cell r="I23">
            <v>38787</v>
          </cell>
        </row>
        <row r="24">
          <cell r="B24" t="str">
            <v>E-0041</v>
          </cell>
          <cell r="C24" t="str">
            <v>Komatsu</v>
          </cell>
          <cell r="D24" t="str">
            <v>HD 465-7</v>
          </cell>
          <cell r="E24">
            <v>7368</v>
          </cell>
          <cell r="F24" t="str">
            <v>SAA6D170E-3</v>
          </cell>
          <cell r="G24">
            <v>312156</v>
          </cell>
          <cell r="H24" t="str">
            <v>HD Truck</v>
          </cell>
          <cell r="I24">
            <v>38742</v>
          </cell>
        </row>
        <row r="25">
          <cell r="B25" t="str">
            <v>E-0042</v>
          </cell>
          <cell r="C25" t="str">
            <v>Komatsu</v>
          </cell>
          <cell r="D25" t="str">
            <v>HD 465-7</v>
          </cell>
          <cell r="E25">
            <v>7369</v>
          </cell>
          <cell r="F25" t="str">
            <v>SAA6D170E-3</v>
          </cell>
          <cell r="G25">
            <v>312151</v>
          </cell>
          <cell r="H25" t="str">
            <v>HD Truck</v>
          </cell>
          <cell r="I25">
            <v>38742</v>
          </cell>
        </row>
        <row r="26">
          <cell r="B26" t="str">
            <v>E-0050</v>
          </cell>
          <cell r="C26" t="str">
            <v>Hino</v>
          </cell>
          <cell r="D26" t="str">
            <v>FM 260</v>
          </cell>
          <cell r="E26" t="str">
            <v>4JD11463</v>
          </cell>
          <cell r="F26" t="str">
            <v>JO8CT</v>
          </cell>
          <cell r="G26" t="str">
            <v>GJ11404</v>
          </cell>
          <cell r="H26" t="str">
            <v>Dump Truck</v>
          </cell>
          <cell r="I26">
            <v>38787</v>
          </cell>
        </row>
        <row r="27">
          <cell r="B27" t="str">
            <v>E-0051</v>
          </cell>
          <cell r="C27" t="str">
            <v>Hino</v>
          </cell>
          <cell r="D27" t="str">
            <v>FM 260</v>
          </cell>
          <cell r="E27" t="str">
            <v>3JD11381</v>
          </cell>
          <cell r="F27" t="str">
            <v>JO8CT</v>
          </cell>
          <cell r="G27" t="str">
            <v>GJ11440</v>
          </cell>
          <cell r="H27" t="str">
            <v>Dump Truck</v>
          </cell>
          <cell r="I27">
            <v>38787</v>
          </cell>
        </row>
        <row r="28">
          <cell r="B28" t="str">
            <v>E-0054</v>
          </cell>
          <cell r="C28" t="str">
            <v>Hino</v>
          </cell>
          <cell r="D28" t="str">
            <v>FM 260</v>
          </cell>
          <cell r="E28" t="str">
            <v>3JD11389</v>
          </cell>
          <cell r="F28" t="str">
            <v>JO8CT</v>
          </cell>
          <cell r="G28" t="str">
            <v>GJ11448</v>
          </cell>
          <cell r="H28" t="str">
            <v>Dump Truck</v>
          </cell>
          <cell r="I28">
            <v>38788</v>
          </cell>
        </row>
        <row r="29">
          <cell r="B29" t="str">
            <v>E-0066</v>
          </cell>
          <cell r="C29" t="str">
            <v>Hino</v>
          </cell>
          <cell r="D29" t="str">
            <v>FM 260</v>
          </cell>
          <cell r="E29" t="str">
            <v>4JD11560</v>
          </cell>
          <cell r="F29" t="str">
            <v>JO8CT</v>
          </cell>
          <cell r="G29" t="str">
            <v>GJ 11551</v>
          </cell>
          <cell r="H29" t="str">
            <v>Dump Truck</v>
          </cell>
          <cell r="I29">
            <v>38371</v>
          </cell>
        </row>
        <row r="30">
          <cell r="B30" t="str">
            <v>E-0068</v>
          </cell>
          <cell r="C30" t="str">
            <v>Hino</v>
          </cell>
          <cell r="D30" t="str">
            <v>FM 260</v>
          </cell>
          <cell r="E30" t="str">
            <v>4JD11564</v>
          </cell>
          <cell r="F30" t="str">
            <v>JO8CT</v>
          </cell>
          <cell r="G30" t="str">
            <v>GJ 11553</v>
          </cell>
          <cell r="H30" t="str">
            <v>Dump Truck</v>
          </cell>
          <cell r="I30">
            <v>38371</v>
          </cell>
        </row>
        <row r="31">
          <cell r="B31" t="str">
            <v>E-0069</v>
          </cell>
          <cell r="C31" t="str">
            <v>Hino</v>
          </cell>
          <cell r="D31" t="str">
            <v>FM 260</v>
          </cell>
          <cell r="E31" t="str">
            <v>4JD11566</v>
          </cell>
          <cell r="F31" t="str">
            <v>JO8CT</v>
          </cell>
          <cell r="G31" t="str">
            <v>GJ 11555</v>
          </cell>
          <cell r="H31" t="str">
            <v>Dump Truck</v>
          </cell>
          <cell r="I31">
            <v>38371</v>
          </cell>
        </row>
        <row r="32">
          <cell r="B32" t="str">
            <v>E-0077</v>
          </cell>
          <cell r="C32" t="str">
            <v>Hino</v>
          </cell>
          <cell r="D32" t="str">
            <v>FM 260</v>
          </cell>
          <cell r="E32" t="str">
            <v>4JD12011</v>
          </cell>
          <cell r="F32" t="str">
            <v>JO8CT</v>
          </cell>
          <cell r="G32" t="str">
            <v>GJ 11994</v>
          </cell>
          <cell r="H32" t="str">
            <v>Dump Truck</v>
          </cell>
          <cell r="I32">
            <v>38440</v>
          </cell>
        </row>
        <row r="33">
          <cell r="B33" t="str">
            <v>E-0078</v>
          </cell>
          <cell r="C33" t="str">
            <v>Hino</v>
          </cell>
          <cell r="D33" t="str">
            <v>FM 260</v>
          </cell>
          <cell r="E33" t="str">
            <v>4JD11948</v>
          </cell>
          <cell r="F33" t="str">
            <v>JO8CT</v>
          </cell>
          <cell r="G33" t="str">
            <v>GJ 11931</v>
          </cell>
          <cell r="H33" t="str">
            <v>Dump Truck</v>
          </cell>
          <cell r="I33">
            <v>38440</v>
          </cell>
        </row>
        <row r="34">
          <cell r="B34" t="str">
            <v>E-0080</v>
          </cell>
          <cell r="C34" t="str">
            <v>Hino</v>
          </cell>
          <cell r="D34" t="str">
            <v>FM 260</v>
          </cell>
          <cell r="E34" t="str">
            <v>4JD12068</v>
          </cell>
          <cell r="F34" t="str">
            <v>JO8CT</v>
          </cell>
          <cell r="G34" t="str">
            <v>GJ 12051</v>
          </cell>
          <cell r="H34" t="str">
            <v>Dump Truck</v>
          </cell>
          <cell r="I34">
            <v>38788</v>
          </cell>
        </row>
        <row r="35">
          <cell r="B35" t="str">
            <v>E-0070</v>
          </cell>
          <cell r="C35" t="str">
            <v>CAT</v>
          </cell>
          <cell r="D35" t="str">
            <v>773 E</v>
          </cell>
          <cell r="E35" t="str">
            <v>BDA 00727</v>
          </cell>
          <cell r="F35">
            <v>3412</v>
          </cell>
          <cell r="G35" t="str">
            <v>5 JJ 03445</v>
          </cell>
          <cell r="H35" t="str">
            <v>HD Truck</v>
          </cell>
          <cell r="I35">
            <v>38387</v>
          </cell>
        </row>
        <row r="36">
          <cell r="B36" t="str">
            <v>E-0071</v>
          </cell>
          <cell r="C36" t="str">
            <v>CAT</v>
          </cell>
          <cell r="D36" t="str">
            <v>773 E</v>
          </cell>
          <cell r="E36" t="str">
            <v>BDA00733</v>
          </cell>
          <cell r="F36">
            <v>3412</v>
          </cell>
          <cell r="G36" t="str">
            <v>5 JJ 03459</v>
          </cell>
          <cell r="H36" t="str">
            <v>HD Truck</v>
          </cell>
          <cell r="I36">
            <v>38387</v>
          </cell>
        </row>
        <row r="37">
          <cell r="B37" t="str">
            <v>E-0072</v>
          </cell>
          <cell r="C37" t="str">
            <v>CAT</v>
          </cell>
          <cell r="D37" t="str">
            <v>773 E</v>
          </cell>
          <cell r="E37" t="str">
            <v>BDA 00755</v>
          </cell>
          <cell r="F37">
            <v>3412</v>
          </cell>
          <cell r="G37" t="str">
            <v>5 JJ 03490</v>
          </cell>
          <cell r="H37" t="str">
            <v>HD Truck</v>
          </cell>
          <cell r="I37">
            <v>38387</v>
          </cell>
        </row>
        <row r="38">
          <cell r="B38" t="str">
            <v>E-0073</v>
          </cell>
          <cell r="C38" t="str">
            <v>Komatsu</v>
          </cell>
          <cell r="D38" t="str">
            <v>HD 465-7</v>
          </cell>
          <cell r="E38">
            <v>7438</v>
          </cell>
          <cell r="F38" t="str">
            <v>SAA6D170E-3</v>
          </cell>
          <cell r="G38">
            <v>312710</v>
          </cell>
          <cell r="H38" t="str">
            <v>HD Truck</v>
          </cell>
          <cell r="I38">
            <v>38623</v>
          </cell>
        </row>
        <row r="39">
          <cell r="B39" t="str">
            <v>E-0074</v>
          </cell>
          <cell r="C39" t="str">
            <v>Komatsu</v>
          </cell>
          <cell r="D39" t="str">
            <v>HD 465-7</v>
          </cell>
          <cell r="E39">
            <v>7468</v>
          </cell>
          <cell r="F39" t="str">
            <v>SAA6D170E-3</v>
          </cell>
          <cell r="G39">
            <v>312972</v>
          </cell>
          <cell r="H39" t="str">
            <v>HD Truck</v>
          </cell>
          <cell r="I39">
            <v>38623</v>
          </cell>
        </row>
        <row r="40">
          <cell r="B40" t="str">
            <v>E-0075</v>
          </cell>
          <cell r="C40" t="str">
            <v>Komatsu</v>
          </cell>
          <cell r="D40" t="str">
            <v>HD 465-7</v>
          </cell>
          <cell r="E40" t="str">
            <v>J 20042</v>
          </cell>
          <cell r="F40" t="str">
            <v>SAA6D170E-3</v>
          </cell>
          <cell r="G40">
            <v>313873</v>
          </cell>
          <cell r="H40" t="str">
            <v>HD Truck</v>
          </cell>
          <cell r="I40">
            <v>38729</v>
          </cell>
        </row>
        <row r="41">
          <cell r="B41" t="str">
            <v>E-0090</v>
          </cell>
          <cell r="C41" t="str">
            <v>Komatsu</v>
          </cell>
          <cell r="D41" t="str">
            <v>HD 465-7</v>
          </cell>
          <cell r="E41" t="str">
            <v>J 20043</v>
          </cell>
          <cell r="F41" t="str">
            <v>SAA6D170E-3</v>
          </cell>
          <cell r="G41">
            <v>313895</v>
          </cell>
          <cell r="H41" t="str">
            <v>HD Truck</v>
          </cell>
          <cell r="I41">
            <v>38729</v>
          </cell>
        </row>
        <row r="42">
          <cell r="B42" t="str">
            <v>E-0098</v>
          </cell>
          <cell r="C42" t="str">
            <v>Scania</v>
          </cell>
          <cell r="D42" t="str">
            <v>P124CB</v>
          </cell>
          <cell r="E42">
            <v>3569617</v>
          </cell>
          <cell r="F42" t="str">
            <v>DSC1205L01</v>
          </cell>
          <cell r="G42">
            <v>8052004</v>
          </cell>
          <cell r="H42" t="str">
            <v>Dump Truck</v>
          </cell>
          <cell r="I42">
            <v>38611</v>
          </cell>
        </row>
        <row r="43">
          <cell r="B43" t="str">
            <v>E-0099</v>
          </cell>
          <cell r="C43" t="str">
            <v>Scania</v>
          </cell>
          <cell r="D43" t="str">
            <v>P124CB</v>
          </cell>
          <cell r="E43">
            <v>3569640</v>
          </cell>
          <cell r="F43" t="str">
            <v>DSC1205L01</v>
          </cell>
          <cell r="G43">
            <v>8050237</v>
          </cell>
          <cell r="H43" t="str">
            <v>Dump Truck</v>
          </cell>
          <cell r="I43">
            <v>38611</v>
          </cell>
        </row>
        <row r="44">
          <cell r="B44" t="str">
            <v>E-0100</v>
          </cell>
          <cell r="C44" t="str">
            <v>Scania</v>
          </cell>
          <cell r="D44" t="str">
            <v>P124CB</v>
          </cell>
          <cell r="E44">
            <v>3569659</v>
          </cell>
          <cell r="F44" t="str">
            <v>DSC1205L01</v>
          </cell>
          <cell r="G44">
            <v>6176775</v>
          </cell>
          <cell r="H44" t="str">
            <v>Dump Truck</v>
          </cell>
          <cell r="I44">
            <v>38611</v>
          </cell>
        </row>
        <row r="45">
          <cell r="B45" t="str">
            <v>E-0101</v>
          </cell>
          <cell r="C45" t="str">
            <v>Scania</v>
          </cell>
          <cell r="D45" t="str">
            <v>P124CB</v>
          </cell>
          <cell r="E45">
            <v>3569752</v>
          </cell>
          <cell r="F45" t="str">
            <v>DSC1205L01</v>
          </cell>
          <cell r="G45">
            <v>8050392</v>
          </cell>
          <cell r="H45" t="str">
            <v>Dump Truck</v>
          </cell>
          <cell r="I45">
            <v>38611</v>
          </cell>
        </row>
        <row r="46">
          <cell r="B46" t="str">
            <v>E-0102</v>
          </cell>
          <cell r="C46" t="str">
            <v>Scania</v>
          </cell>
          <cell r="D46" t="str">
            <v>P124CB</v>
          </cell>
          <cell r="E46">
            <v>3569800</v>
          </cell>
          <cell r="F46" t="str">
            <v>DSC1205L01</v>
          </cell>
          <cell r="G46">
            <v>8050372</v>
          </cell>
          <cell r="H46" t="str">
            <v>Dump Truck</v>
          </cell>
          <cell r="I46">
            <v>38611</v>
          </cell>
        </row>
        <row r="47">
          <cell r="B47" t="str">
            <v>E-0103</v>
          </cell>
          <cell r="C47" t="str">
            <v>Scania</v>
          </cell>
          <cell r="D47" t="str">
            <v>P124CB</v>
          </cell>
          <cell r="E47">
            <v>3569820</v>
          </cell>
          <cell r="F47" t="str">
            <v>DSC1205L01</v>
          </cell>
          <cell r="G47">
            <v>8041281</v>
          </cell>
          <cell r="H47" t="str">
            <v>Dump Truck</v>
          </cell>
          <cell r="I47">
            <v>38611</v>
          </cell>
        </row>
        <row r="48">
          <cell r="B48" t="str">
            <v>E-0104</v>
          </cell>
          <cell r="C48" t="str">
            <v>Scania</v>
          </cell>
          <cell r="D48" t="str">
            <v>P124CB</v>
          </cell>
          <cell r="E48">
            <v>3572729</v>
          </cell>
          <cell r="F48" t="str">
            <v>DSC1205L01</v>
          </cell>
          <cell r="G48">
            <v>8053423</v>
          </cell>
          <cell r="H48" t="str">
            <v>Dump Truck</v>
          </cell>
          <cell r="I48">
            <v>38801</v>
          </cell>
        </row>
        <row r="49">
          <cell r="B49" t="str">
            <v>E-0105</v>
          </cell>
          <cell r="C49" t="str">
            <v>Scania</v>
          </cell>
          <cell r="D49" t="str">
            <v>P124CB</v>
          </cell>
          <cell r="E49">
            <v>3572737</v>
          </cell>
          <cell r="F49" t="str">
            <v>DSC1205L01</v>
          </cell>
          <cell r="G49">
            <v>8053431</v>
          </cell>
          <cell r="H49" t="str">
            <v>Dump Truck</v>
          </cell>
          <cell r="I49">
            <v>38801</v>
          </cell>
        </row>
        <row r="50">
          <cell r="B50" t="str">
            <v>E-0106</v>
          </cell>
          <cell r="C50" t="str">
            <v>Scania</v>
          </cell>
          <cell r="D50" t="str">
            <v>P124CB</v>
          </cell>
          <cell r="E50">
            <v>3572763</v>
          </cell>
          <cell r="F50" t="str">
            <v>DSC1205L01</v>
          </cell>
          <cell r="G50">
            <v>8053457</v>
          </cell>
          <cell r="H50" t="str">
            <v>Dump Truck</v>
          </cell>
          <cell r="I50">
            <v>38801</v>
          </cell>
        </row>
        <row r="51">
          <cell r="B51" t="str">
            <v>E-0107</v>
          </cell>
          <cell r="C51" t="str">
            <v>Scania</v>
          </cell>
          <cell r="D51" t="str">
            <v>P124CB</v>
          </cell>
          <cell r="E51">
            <v>3572780</v>
          </cell>
          <cell r="F51" t="str">
            <v>DSC1205L01</v>
          </cell>
          <cell r="G51">
            <v>8053474</v>
          </cell>
          <cell r="H51" t="str">
            <v>Dump Truck</v>
          </cell>
          <cell r="I51">
            <v>38801</v>
          </cell>
        </row>
        <row r="52">
          <cell r="B52" t="str">
            <v>E-0108</v>
          </cell>
          <cell r="C52" t="str">
            <v>Scania</v>
          </cell>
          <cell r="D52" t="str">
            <v>P124CB</v>
          </cell>
          <cell r="E52">
            <v>3572787</v>
          </cell>
          <cell r="F52" t="str">
            <v>DSC1205L01</v>
          </cell>
          <cell r="G52">
            <v>8053461</v>
          </cell>
          <cell r="H52" t="str">
            <v>Dump Truck</v>
          </cell>
          <cell r="I52">
            <v>38801</v>
          </cell>
        </row>
        <row r="53">
          <cell r="B53" t="str">
            <v>E-0109</v>
          </cell>
          <cell r="C53" t="str">
            <v>Scania</v>
          </cell>
          <cell r="D53" t="str">
            <v>P124CB</v>
          </cell>
          <cell r="E53">
            <v>3572795</v>
          </cell>
          <cell r="F53" t="str">
            <v>DSC1205L01</v>
          </cell>
          <cell r="G53">
            <v>8053489</v>
          </cell>
          <cell r="H53" t="str">
            <v>Dump Truck</v>
          </cell>
          <cell r="I53">
            <v>38801</v>
          </cell>
        </row>
        <row r="54">
          <cell r="B54" t="str">
            <v>E-0110</v>
          </cell>
          <cell r="C54" t="str">
            <v>Scania</v>
          </cell>
          <cell r="D54" t="str">
            <v>P124CB</v>
          </cell>
          <cell r="E54">
            <v>3572820</v>
          </cell>
          <cell r="F54" t="str">
            <v>DSC1205L01</v>
          </cell>
          <cell r="G54">
            <v>8053514</v>
          </cell>
          <cell r="H54" t="str">
            <v>Dump Truck</v>
          </cell>
          <cell r="I54">
            <v>38801</v>
          </cell>
        </row>
        <row r="55">
          <cell r="B55" t="str">
            <v>E-0116</v>
          </cell>
          <cell r="C55" t="str">
            <v>Scania</v>
          </cell>
          <cell r="D55" t="str">
            <v>P124CB</v>
          </cell>
          <cell r="E55">
            <v>5105389</v>
          </cell>
          <cell r="F55" t="str">
            <v>DSC1205L01</v>
          </cell>
          <cell r="G55">
            <v>6227899</v>
          </cell>
          <cell r="H55" t="str">
            <v>Dump Truck</v>
          </cell>
          <cell r="I55">
            <v>38573</v>
          </cell>
        </row>
        <row r="56">
          <cell r="B56" t="str">
            <v>E-0117</v>
          </cell>
          <cell r="C56" t="str">
            <v>Scania</v>
          </cell>
          <cell r="D56" t="str">
            <v>P124CB</v>
          </cell>
          <cell r="E56">
            <v>5105753</v>
          </cell>
          <cell r="F56" t="str">
            <v>DSC1205L01</v>
          </cell>
          <cell r="G56">
            <v>6227959</v>
          </cell>
          <cell r="H56" t="str">
            <v>Dump Truck</v>
          </cell>
          <cell r="I56">
            <v>38573</v>
          </cell>
        </row>
        <row r="57">
          <cell r="B57" t="str">
            <v>E-0118</v>
          </cell>
          <cell r="C57" t="str">
            <v>Scania</v>
          </cell>
          <cell r="D57" t="str">
            <v>P124CB</v>
          </cell>
          <cell r="E57">
            <v>5105797</v>
          </cell>
          <cell r="F57" t="str">
            <v>DSC1205L01</v>
          </cell>
          <cell r="G57">
            <v>6228481</v>
          </cell>
          <cell r="H57" t="str">
            <v>Dump Truck</v>
          </cell>
          <cell r="I57">
            <v>38573</v>
          </cell>
        </row>
        <row r="58">
          <cell r="B58" t="str">
            <v>E-0119</v>
          </cell>
          <cell r="C58" t="str">
            <v>Scania</v>
          </cell>
          <cell r="D58" t="str">
            <v>P124CB</v>
          </cell>
          <cell r="E58">
            <v>5105685</v>
          </cell>
          <cell r="F58" t="str">
            <v>DSC1205L01</v>
          </cell>
          <cell r="G58">
            <v>6228322</v>
          </cell>
          <cell r="H58" t="str">
            <v>Dump Truck</v>
          </cell>
          <cell r="I58">
            <v>38623</v>
          </cell>
        </row>
        <row r="59">
          <cell r="B59" t="str">
            <v>E-0120</v>
          </cell>
          <cell r="C59" t="str">
            <v>Scania</v>
          </cell>
          <cell r="D59" t="str">
            <v>P124CB</v>
          </cell>
          <cell r="E59">
            <v>5105765</v>
          </cell>
          <cell r="F59" t="str">
            <v>DSC1205L01</v>
          </cell>
          <cell r="G59">
            <v>6228432</v>
          </cell>
          <cell r="H59" t="str">
            <v>Dump Truck</v>
          </cell>
          <cell r="I59">
            <v>38623</v>
          </cell>
        </row>
        <row r="60">
          <cell r="B60" t="str">
            <v>E-0126</v>
          </cell>
          <cell r="C60" t="str">
            <v>Komatsu</v>
          </cell>
          <cell r="D60" t="str">
            <v>HD 465-7</v>
          </cell>
          <cell r="E60" t="str">
            <v>J20036</v>
          </cell>
          <cell r="F60" t="str">
            <v>SAA6D170E3</v>
          </cell>
          <cell r="G60" t="str">
            <v>00313771</v>
          </cell>
          <cell r="H60" t="str">
            <v>HD Truck</v>
          </cell>
          <cell r="I60">
            <v>38812</v>
          </cell>
        </row>
        <row r="61">
          <cell r="B61" t="str">
            <v>E-0127</v>
          </cell>
          <cell r="C61" t="str">
            <v>Komatsu</v>
          </cell>
          <cell r="D61" t="str">
            <v>HD 465-7</v>
          </cell>
          <cell r="E61" t="str">
            <v>J20037</v>
          </cell>
          <cell r="F61" t="str">
            <v>SAA6D170E3</v>
          </cell>
          <cell r="G61" t="str">
            <v>00313841</v>
          </cell>
          <cell r="H61" t="str">
            <v>HD Truck</v>
          </cell>
          <cell r="I61">
            <v>38812</v>
          </cell>
        </row>
        <row r="62">
          <cell r="B62" t="str">
            <v>E-0128</v>
          </cell>
          <cell r="C62" t="str">
            <v>Komatsu</v>
          </cell>
          <cell r="D62" t="str">
            <v>HD 465-7</v>
          </cell>
          <cell r="E62" t="str">
            <v>J20038</v>
          </cell>
          <cell r="F62" t="str">
            <v>SAA6D170E3</v>
          </cell>
          <cell r="G62" t="str">
            <v>00313571</v>
          </cell>
          <cell r="H62" t="str">
            <v>HD Truck</v>
          </cell>
          <cell r="I62">
            <v>38812</v>
          </cell>
        </row>
        <row r="63">
          <cell r="B63" t="str">
            <v>E-0139</v>
          </cell>
          <cell r="C63" t="str">
            <v>Scania</v>
          </cell>
          <cell r="D63" t="str">
            <v>P124CB</v>
          </cell>
          <cell r="E63">
            <v>3584601</v>
          </cell>
          <cell r="F63" t="str">
            <v>DSC1205L01</v>
          </cell>
          <cell r="G63">
            <v>8065488</v>
          </cell>
          <cell r="H63" t="str">
            <v>Dump Truck</v>
          </cell>
          <cell r="I63">
            <v>39017</v>
          </cell>
        </row>
        <row r="64">
          <cell r="B64" t="str">
            <v>E-0140</v>
          </cell>
          <cell r="C64" t="str">
            <v>Scania</v>
          </cell>
          <cell r="D64" t="str">
            <v>P124CB</v>
          </cell>
          <cell r="E64">
            <v>3584607</v>
          </cell>
          <cell r="F64" t="str">
            <v>DSC1205L01</v>
          </cell>
          <cell r="G64">
            <v>8065494</v>
          </cell>
          <cell r="H64" t="str">
            <v>Dump Truck</v>
          </cell>
          <cell r="I64">
            <v>39017</v>
          </cell>
        </row>
        <row r="65">
          <cell r="B65" t="str">
            <v>E-0141</v>
          </cell>
          <cell r="C65" t="str">
            <v>Scania</v>
          </cell>
          <cell r="D65" t="str">
            <v>P124CB</v>
          </cell>
          <cell r="E65">
            <v>3584611</v>
          </cell>
          <cell r="F65" t="str">
            <v>DSC1205L01</v>
          </cell>
          <cell r="G65">
            <v>8065498</v>
          </cell>
          <cell r="H65" t="str">
            <v>Dump Truck</v>
          </cell>
          <cell r="I65">
            <v>39017</v>
          </cell>
        </row>
        <row r="66">
          <cell r="B66" t="str">
            <v>E-0142</v>
          </cell>
          <cell r="C66" t="str">
            <v>Scania</v>
          </cell>
          <cell r="D66" t="str">
            <v>P124CB</v>
          </cell>
          <cell r="E66">
            <v>3584612</v>
          </cell>
          <cell r="F66" t="str">
            <v>DSC1205L01</v>
          </cell>
          <cell r="G66">
            <v>8065478</v>
          </cell>
          <cell r="H66" t="str">
            <v>Dump Truck</v>
          </cell>
          <cell r="I66">
            <v>39017</v>
          </cell>
        </row>
        <row r="67">
          <cell r="B67" t="str">
            <v>E-0143</v>
          </cell>
          <cell r="C67" t="str">
            <v>Scania</v>
          </cell>
          <cell r="D67" t="str">
            <v>P124CB</v>
          </cell>
          <cell r="E67">
            <v>3584613</v>
          </cell>
          <cell r="F67" t="str">
            <v>DSC1205L01</v>
          </cell>
          <cell r="G67">
            <v>8065500</v>
          </cell>
          <cell r="H67" t="str">
            <v>Dump Truck</v>
          </cell>
          <cell r="I67">
            <v>39017</v>
          </cell>
        </row>
        <row r="68">
          <cell r="B68" t="str">
            <v>E-0144</v>
          </cell>
          <cell r="C68" t="str">
            <v>Scania</v>
          </cell>
          <cell r="D68" t="str">
            <v>P124CB</v>
          </cell>
          <cell r="E68">
            <v>3584694</v>
          </cell>
          <cell r="F68" t="str">
            <v>DSC1205L01</v>
          </cell>
          <cell r="G68">
            <v>8065575</v>
          </cell>
          <cell r="H68" t="str">
            <v>Dump Truck</v>
          </cell>
          <cell r="I68">
            <v>39099</v>
          </cell>
        </row>
        <row r="69">
          <cell r="B69" t="str">
            <v>E-0145</v>
          </cell>
          <cell r="C69" t="str">
            <v>Scania</v>
          </cell>
          <cell r="D69" t="str">
            <v>P124CB</v>
          </cell>
          <cell r="E69">
            <v>3584754</v>
          </cell>
          <cell r="F69" t="str">
            <v>DSC1205L01</v>
          </cell>
          <cell r="G69">
            <v>8065635</v>
          </cell>
          <cell r="H69" t="str">
            <v>Dump Truck</v>
          </cell>
          <cell r="I69">
            <v>39099</v>
          </cell>
        </row>
        <row r="70">
          <cell r="B70" t="str">
            <v>F-0002</v>
          </cell>
          <cell r="C70" t="str">
            <v>CAT</v>
          </cell>
          <cell r="D70" t="str">
            <v>14H</v>
          </cell>
          <cell r="E70" t="str">
            <v>ASE 00774</v>
          </cell>
          <cell r="F70" t="str">
            <v>CAT</v>
          </cell>
          <cell r="G70" t="str">
            <v>3P004843</v>
          </cell>
          <cell r="H70" t="str">
            <v>Grader</v>
          </cell>
          <cell r="I70">
            <v>38797</v>
          </cell>
        </row>
        <row r="71">
          <cell r="B71" t="str">
            <v>F-0004</v>
          </cell>
          <cell r="C71" t="str">
            <v>CAT</v>
          </cell>
          <cell r="D71" t="str">
            <v>120H</v>
          </cell>
          <cell r="E71" t="str">
            <v>5FM03141</v>
          </cell>
          <cell r="F71" t="str">
            <v>CAT</v>
          </cell>
          <cell r="G71" t="str">
            <v>41F84959</v>
          </cell>
          <cell r="H71" t="str">
            <v>Grader</v>
          </cell>
          <cell r="I71">
            <v>38254</v>
          </cell>
        </row>
        <row r="72">
          <cell r="B72" t="str">
            <v>F-0006</v>
          </cell>
          <cell r="C72" t="str">
            <v>CAT</v>
          </cell>
          <cell r="D72" t="str">
            <v>14H</v>
          </cell>
          <cell r="E72" t="str">
            <v>ASE 01253</v>
          </cell>
          <cell r="F72">
            <v>3176</v>
          </cell>
          <cell r="G72" t="str">
            <v>3PD10246</v>
          </cell>
          <cell r="H72" t="str">
            <v>Grader</v>
          </cell>
          <cell r="I72">
            <v>38476</v>
          </cell>
        </row>
        <row r="73">
          <cell r="B73" t="str">
            <v>G-0002</v>
          </cell>
          <cell r="C73" t="str">
            <v>CAT</v>
          </cell>
          <cell r="D73" t="str">
            <v>CS533E</v>
          </cell>
          <cell r="E73" t="str">
            <v>HASL 00436</v>
          </cell>
          <cell r="F73" t="str">
            <v>3054C</v>
          </cell>
          <cell r="G73" t="str">
            <v>CRF14694</v>
          </cell>
          <cell r="H73" t="str">
            <v>Compactor</v>
          </cell>
          <cell r="I73">
            <v>38356</v>
          </cell>
        </row>
        <row r="74">
          <cell r="B74" t="str">
            <v>G-0003</v>
          </cell>
          <cell r="C74" t="str">
            <v>CAT</v>
          </cell>
          <cell r="D74" t="str">
            <v>CS533E</v>
          </cell>
          <cell r="E74" t="str">
            <v>ASL 00737</v>
          </cell>
          <cell r="F74" t="str">
            <v>3054 C</v>
          </cell>
          <cell r="G74" t="str">
            <v>CRS 24571</v>
          </cell>
          <cell r="H74" t="str">
            <v>Compactor</v>
          </cell>
          <cell r="I74">
            <v>38899</v>
          </cell>
        </row>
        <row r="75">
          <cell r="B75" t="str">
            <v>H-0002</v>
          </cell>
          <cell r="C75" t="str">
            <v>SANDVIK</v>
          </cell>
          <cell r="D75" t="str">
            <v>D245S</v>
          </cell>
          <cell r="E75">
            <v>732748</v>
          </cell>
          <cell r="F75" t="str">
            <v>C 15</v>
          </cell>
          <cell r="G75" t="str">
            <v>BEM04189</v>
          </cell>
          <cell r="H75" t="str">
            <v>Drill Machine</v>
          </cell>
          <cell r="I75">
            <v>38537</v>
          </cell>
        </row>
        <row r="76">
          <cell r="B76" t="str">
            <v>I-0001</v>
          </cell>
          <cell r="C76" t="str">
            <v>Volvo</v>
          </cell>
          <cell r="D76" t="str">
            <v>L150D</v>
          </cell>
          <cell r="E76" t="str">
            <v>V5517</v>
          </cell>
          <cell r="F76" t="str">
            <v>TD103KCE</v>
          </cell>
          <cell r="G76">
            <v>317565</v>
          </cell>
          <cell r="H76" t="str">
            <v>Loader</v>
          </cell>
          <cell r="I76">
            <v>38939</v>
          </cell>
        </row>
        <row r="77">
          <cell r="B77" t="str">
            <v>M-0007</v>
          </cell>
          <cell r="C77" t="str">
            <v>Sykes</v>
          </cell>
          <cell r="D77" t="str">
            <v>HH150</v>
          </cell>
          <cell r="E77" t="str">
            <v>0412684-1</v>
          </cell>
          <cell r="F77">
            <v>3126</v>
          </cell>
          <cell r="G77" t="str">
            <v>9ZR01668</v>
          </cell>
          <cell r="H77" t="str">
            <v>Pump</v>
          </cell>
          <cell r="I77">
            <v>39132</v>
          </cell>
        </row>
        <row r="78">
          <cell r="B78" t="str">
            <v>M-0009</v>
          </cell>
          <cell r="C78" t="str">
            <v>CAT</v>
          </cell>
          <cell r="D78" t="str">
            <v>HL200</v>
          </cell>
          <cell r="E78" t="str">
            <v>P40129</v>
          </cell>
          <cell r="F78">
            <v>3126</v>
          </cell>
          <cell r="G78" t="str">
            <v>9ZR02881</v>
          </cell>
          <cell r="H78" t="str">
            <v>Pump</v>
          </cell>
          <cell r="I78">
            <v>38604</v>
          </cell>
        </row>
        <row r="79">
          <cell r="B79" t="str">
            <v>M-0010</v>
          </cell>
          <cell r="C79" t="str">
            <v>CAT</v>
          </cell>
          <cell r="D79" t="str">
            <v>HL200</v>
          </cell>
          <cell r="E79" t="str">
            <v>P40130</v>
          </cell>
          <cell r="F79">
            <v>3126</v>
          </cell>
          <cell r="G79" t="str">
            <v>9ZR02910</v>
          </cell>
          <cell r="H79" t="str">
            <v>Pump</v>
          </cell>
          <cell r="I79">
            <v>38604</v>
          </cell>
        </row>
        <row r="80">
          <cell r="B80" t="str">
            <v>M-0011</v>
          </cell>
          <cell r="C80" t="str">
            <v>Sykes</v>
          </cell>
          <cell r="D80" t="str">
            <v>HH150</v>
          </cell>
          <cell r="F80">
            <v>3126</v>
          </cell>
          <cell r="G80" t="str">
            <v>9ZR03047</v>
          </cell>
          <cell r="H80" t="str">
            <v>Pump</v>
          </cell>
          <cell r="I80">
            <v>39158</v>
          </cell>
        </row>
        <row r="81">
          <cell r="B81" t="str">
            <v>N-0002</v>
          </cell>
          <cell r="C81" t="str">
            <v>ISUZU</v>
          </cell>
          <cell r="D81" t="str">
            <v>200PS</v>
          </cell>
          <cell r="E81" t="str">
            <v>3J000575</v>
          </cell>
          <cell r="F81" t="str">
            <v>6HH1</v>
          </cell>
          <cell r="G81" t="str">
            <v>T000575</v>
          </cell>
          <cell r="H81" t="str">
            <v>Water Truck</v>
          </cell>
          <cell r="I81">
            <v>39024</v>
          </cell>
        </row>
        <row r="82">
          <cell r="B82" t="str">
            <v>N-0009</v>
          </cell>
          <cell r="C82" t="str">
            <v>Hino</v>
          </cell>
          <cell r="D82" t="str">
            <v>FM260PS</v>
          </cell>
          <cell r="E82" t="str">
            <v>5JD12460</v>
          </cell>
          <cell r="F82" t="str">
            <v>JO8C</v>
          </cell>
          <cell r="G82" t="str">
            <v>TGJ12505</v>
          </cell>
          <cell r="H82" t="str">
            <v>Water Truck</v>
          </cell>
          <cell r="I82">
            <v>38620</v>
          </cell>
        </row>
        <row r="83">
          <cell r="B83" t="str">
            <v>N-0010</v>
          </cell>
          <cell r="C83" t="str">
            <v>Hino</v>
          </cell>
          <cell r="D83" t="str">
            <v>FM260JD</v>
          </cell>
          <cell r="E83" t="str">
            <v>5JD12470</v>
          </cell>
          <cell r="F83" t="str">
            <v>JO8C</v>
          </cell>
          <cell r="G83" t="str">
            <v>TGJ12515</v>
          </cell>
          <cell r="H83" t="str">
            <v>Water Truck</v>
          </cell>
          <cell r="I83">
            <v>38497</v>
          </cell>
        </row>
        <row r="84">
          <cell r="B84" t="str">
            <v>N-0011</v>
          </cell>
          <cell r="C84" t="str">
            <v>Hino</v>
          </cell>
          <cell r="D84" t="str">
            <v>FM260PS</v>
          </cell>
          <cell r="E84" t="str">
            <v>5JD12475</v>
          </cell>
          <cell r="F84" t="str">
            <v>JO8C</v>
          </cell>
          <cell r="G84" t="str">
            <v>TGJ12520</v>
          </cell>
          <cell r="H84" t="str">
            <v>Water Truck</v>
          </cell>
          <cell r="I84">
            <v>38525</v>
          </cell>
        </row>
        <row r="85">
          <cell r="B85" t="str">
            <v>N-0013</v>
          </cell>
          <cell r="C85" t="str">
            <v>Nissan</v>
          </cell>
          <cell r="D85" t="str">
            <v>CWB520HVD</v>
          </cell>
          <cell r="E85" t="str">
            <v>7972</v>
          </cell>
          <cell r="F85" t="str">
            <v>RF8</v>
          </cell>
          <cell r="G85">
            <v>121823</v>
          </cell>
          <cell r="H85" t="str">
            <v>Water Truck</v>
          </cell>
          <cell r="I85">
            <v>39024</v>
          </cell>
        </row>
        <row r="86">
          <cell r="B86" t="str">
            <v>P-0004</v>
          </cell>
          <cell r="C86" t="str">
            <v>Hino</v>
          </cell>
          <cell r="D86" t="str">
            <v>FM260JD</v>
          </cell>
          <cell r="E86" t="str">
            <v>5JD12228</v>
          </cell>
          <cell r="F86" t="str">
            <v>JO8C</v>
          </cell>
          <cell r="G86" t="str">
            <v>TGJ12219</v>
          </cell>
          <cell r="H86" t="str">
            <v>Service Truck</v>
          </cell>
          <cell r="I86">
            <v>38497</v>
          </cell>
        </row>
        <row r="87">
          <cell r="B87" t="str">
            <v>S-0011</v>
          </cell>
          <cell r="C87" t="str">
            <v>Perkins</v>
          </cell>
          <cell r="D87" t="str">
            <v>Genset 135 kVA</v>
          </cell>
          <cell r="E87" t="str">
            <v>X04T370296</v>
          </cell>
          <cell r="F87" t="str">
            <v>2332/1800</v>
          </cell>
          <cell r="G87" t="str">
            <v>U833717L</v>
          </cell>
          <cell r="H87" t="str">
            <v>Genset</v>
          </cell>
          <cell r="I87">
            <v>38659</v>
          </cell>
        </row>
        <row r="88">
          <cell r="B88" t="str">
            <v>S-0012</v>
          </cell>
          <cell r="C88" t="str">
            <v>Perkins</v>
          </cell>
          <cell r="D88" t="str">
            <v>Genset 135 kVA</v>
          </cell>
          <cell r="E88" t="str">
            <v>X04K440148</v>
          </cell>
          <cell r="F88" t="str">
            <v>2332/1800</v>
          </cell>
          <cell r="G88" t="str">
            <v>U835543L</v>
          </cell>
          <cell r="H88" t="str">
            <v>Genset</v>
          </cell>
          <cell r="I88">
            <v>38659</v>
          </cell>
        </row>
        <row r="89">
          <cell r="B89" t="str">
            <v>T-0001</v>
          </cell>
          <cell r="C89" t="str">
            <v>IR</v>
          </cell>
          <cell r="D89" t="str">
            <v>Light Source</v>
          </cell>
          <cell r="E89" t="str">
            <v>329660UEM789</v>
          </cell>
          <cell r="F89" t="str">
            <v>D905-BG-E</v>
          </cell>
          <cell r="G89" t="str">
            <v>2C8137</v>
          </cell>
          <cell r="H89" t="str">
            <v>Light Tower</v>
          </cell>
          <cell r="I89">
            <v>38773</v>
          </cell>
        </row>
        <row r="90">
          <cell r="B90" t="str">
            <v>T-0002</v>
          </cell>
          <cell r="C90" t="str">
            <v>IR</v>
          </cell>
          <cell r="D90" t="str">
            <v>Light Source</v>
          </cell>
          <cell r="E90" t="str">
            <v>329661UEM789</v>
          </cell>
          <cell r="F90" t="str">
            <v>D905-BG-E</v>
          </cell>
          <cell r="G90" t="str">
            <v>2C6494</v>
          </cell>
          <cell r="H90" t="str">
            <v>Light Tower</v>
          </cell>
          <cell r="I90">
            <v>38961</v>
          </cell>
        </row>
        <row r="91">
          <cell r="B91" t="str">
            <v>T-0003</v>
          </cell>
          <cell r="C91" t="str">
            <v>IR</v>
          </cell>
          <cell r="D91" t="str">
            <v>Light Source</v>
          </cell>
          <cell r="E91" t="str">
            <v>335043UBN789</v>
          </cell>
          <cell r="F91" t="str">
            <v>D905-BG-E</v>
          </cell>
          <cell r="G91" t="str">
            <v>2N1147</v>
          </cell>
          <cell r="H91" t="str">
            <v>Light Tower</v>
          </cell>
          <cell r="I91">
            <v>38773</v>
          </cell>
        </row>
        <row r="92">
          <cell r="B92" t="str">
            <v>T-0023</v>
          </cell>
          <cell r="C92" t="str">
            <v>Magnum</v>
          </cell>
          <cell r="D92" t="str">
            <v>MLT4060MMH</v>
          </cell>
          <cell r="E92" t="str">
            <v>042742</v>
          </cell>
          <cell r="F92" t="str">
            <v>L3E</v>
          </cell>
          <cell r="G92">
            <v>130906</v>
          </cell>
          <cell r="H92" t="str">
            <v>Light Tower</v>
          </cell>
          <cell r="I92">
            <v>38788</v>
          </cell>
        </row>
        <row r="93">
          <cell r="B93" t="str">
            <v>T-0028</v>
          </cell>
          <cell r="C93" t="str">
            <v>Magnum</v>
          </cell>
          <cell r="D93" t="str">
            <v>MLT4060MMH</v>
          </cell>
          <cell r="E93" t="str">
            <v>046995</v>
          </cell>
          <cell r="F93" t="str">
            <v>L3E</v>
          </cell>
          <cell r="G93">
            <v>128123</v>
          </cell>
          <cell r="H93" t="str">
            <v>Light Tower</v>
          </cell>
          <cell r="I93">
            <v>38079</v>
          </cell>
        </row>
        <row r="94">
          <cell r="B94" t="str">
            <v>T-0029</v>
          </cell>
          <cell r="C94" t="str">
            <v>Magnum</v>
          </cell>
          <cell r="D94" t="str">
            <v>MLT4060MMH</v>
          </cell>
          <cell r="E94" t="str">
            <v>048247</v>
          </cell>
          <cell r="F94" t="str">
            <v>L3E</v>
          </cell>
          <cell r="G94">
            <v>133906</v>
          </cell>
          <cell r="H94" t="str">
            <v>Light Tower</v>
          </cell>
          <cell r="I94">
            <v>38079</v>
          </cell>
        </row>
        <row r="95">
          <cell r="B95" t="str">
            <v>T-0030</v>
          </cell>
          <cell r="C95" t="str">
            <v>Magnum</v>
          </cell>
          <cell r="D95" t="str">
            <v>MLT4060MMH</v>
          </cell>
          <cell r="E95" t="str">
            <v>048248</v>
          </cell>
          <cell r="F95" t="str">
            <v>L3E</v>
          </cell>
          <cell r="G95">
            <v>130904</v>
          </cell>
          <cell r="H95" t="str">
            <v>Light Tower</v>
          </cell>
          <cell r="I95">
            <v>38079</v>
          </cell>
        </row>
        <row r="96">
          <cell r="B96" t="str">
            <v>T-0031</v>
          </cell>
          <cell r="C96" t="str">
            <v>Magnum</v>
          </cell>
          <cell r="D96" t="str">
            <v>MLT4060MMH</v>
          </cell>
          <cell r="E96" t="str">
            <v>048250</v>
          </cell>
          <cell r="F96" t="str">
            <v>L3E</v>
          </cell>
          <cell r="G96">
            <v>136746</v>
          </cell>
          <cell r="H96" t="str">
            <v>Light Tower</v>
          </cell>
          <cell r="I96">
            <v>38079</v>
          </cell>
        </row>
        <row r="97">
          <cell r="B97" t="str">
            <v>T-0033</v>
          </cell>
          <cell r="C97" t="str">
            <v>Magnum</v>
          </cell>
          <cell r="D97" t="str">
            <v>MLT4060MMH</v>
          </cell>
          <cell r="E97" t="str">
            <v>048252</v>
          </cell>
          <cell r="F97" t="str">
            <v>L3E</v>
          </cell>
          <cell r="G97">
            <v>130870</v>
          </cell>
          <cell r="H97" t="str">
            <v>Light Tower</v>
          </cell>
          <cell r="I97">
            <v>38079</v>
          </cell>
        </row>
        <row r="98">
          <cell r="B98" t="str">
            <v>T-0036</v>
          </cell>
          <cell r="C98" t="str">
            <v>Magnum</v>
          </cell>
          <cell r="D98" t="str">
            <v>MLT4060MMH</v>
          </cell>
          <cell r="E98" t="str">
            <v>050611</v>
          </cell>
          <cell r="F98" t="str">
            <v>L3E</v>
          </cell>
          <cell r="G98">
            <v>133260</v>
          </cell>
          <cell r="H98" t="str">
            <v>Light Tower</v>
          </cell>
          <cell r="I98">
            <v>38788</v>
          </cell>
        </row>
        <row r="99">
          <cell r="B99" t="str">
            <v>T-0037</v>
          </cell>
          <cell r="C99" t="str">
            <v>Magnum</v>
          </cell>
          <cell r="D99" t="str">
            <v>MLT4060MMH</v>
          </cell>
          <cell r="E99" t="str">
            <v>050614</v>
          </cell>
          <cell r="F99" t="str">
            <v>L3E</v>
          </cell>
          <cell r="G99">
            <v>132582</v>
          </cell>
          <cell r="H99" t="str">
            <v>Light Tower</v>
          </cell>
          <cell r="I99">
            <v>38788</v>
          </cell>
        </row>
        <row r="100">
          <cell r="B100" t="str">
            <v>U-0003</v>
          </cell>
          <cell r="C100" t="str">
            <v>Ford</v>
          </cell>
          <cell r="D100" t="str">
            <v>Ranger</v>
          </cell>
          <cell r="E100">
            <v>231165</v>
          </cell>
          <cell r="F100" t="str">
            <v>Ford</v>
          </cell>
          <cell r="G100" t="str">
            <v>WLAT319730</v>
          </cell>
          <cell r="H100" t="str">
            <v>Light Vehicle</v>
          </cell>
          <cell r="I100">
            <v>38788</v>
          </cell>
        </row>
        <row r="101">
          <cell r="B101" t="str">
            <v>U-0023</v>
          </cell>
          <cell r="C101" t="str">
            <v>Mitsubishi</v>
          </cell>
          <cell r="D101" t="str">
            <v>Strada</v>
          </cell>
          <cell r="F101" t="str">
            <v>L200</v>
          </cell>
          <cell r="H101" t="str">
            <v>Light Vehicle</v>
          </cell>
          <cell r="I101">
            <v>38787</v>
          </cell>
        </row>
        <row r="102">
          <cell r="B102" t="str">
            <v>U-0024</v>
          </cell>
          <cell r="C102" t="str">
            <v>Mitsubishi</v>
          </cell>
          <cell r="D102" t="str">
            <v>Strada</v>
          </cell>
          <cell r="F102" t="str">
            <v>L 200</v>
          </cell>
          <cell r="G102" t="str">
            <v>0549</v>
          </cell>
          <cell r="H102" t="str">
            <v>Light Vehicle</v>
          </cell>
          <cell r="I102">
            <v>38760</v>
          </cell>
        </row>
        <row r="103">
          <cell r="B103" t="str">
            <v>U-0025</v>
          </cell>
          <cell r="C103" t="str">
            <v>Mitsubishi</v>
          </cell>
          <cell r="D103" t="str">
            <v>Strada</v>
          </cell>
          <cell r="E103" t="str">
            <v>029356</v>
          </cell>
          <cell r="F103" t="str">
            <v>L 200</v>
          </cell>
          <cell r="G103">
            <v>6727</v>
          </cell>
          <cell r="H103" t="str">
            <v>Light Vehicle</v>
          </cell>
          <cell r="I103">
            <v>38411</v>
          </cell>
        </row>
        <row r="104">
          <cell r="B104" t="str">
            <v>U-0026</v>
          </cell>
          <cell r="C104" t="str">
            <v>Mitsubishi</v>
          </cell>
          <cell r="D104" t="str">
            <v>Strada</v>
          </cell>
          <cell r="E104" t="str">
            <v>029365</v>
          </cell>
          <cell r="F104" t="str">
            <v>L 200</v>
          </cell>
          <cell r="G104">
            <v>6718</v>
          </cell>
          <cell r="H104" t="str">
            <v>Light Vehicle</v>
          </cell>
          <cell r="I104">
            <v>38411</v>
          </cell>
        </row>
        <row r="105">
          <cell r="B105" t="str">
            <v>U-0028</v>
          </cell>
          <cell r="C105" t="str">
            <v>Mitsubishi</v>
          </cell>
          <cell r="D105" t="str">
            <v>Strada</v>
          </cell>
          <cell r="E105" t="str">
            <v>039084</v>
          </cell>
          <cell r="F105" t="str">
            <v>L 200</v>
          </cell>
          <cell r="G105">
            <v>6586</v>
          </cell>
          <cell r="H105" t="str">
            <v>Light Vehicle</v>
          </cell>
          <cell r="I105">
            <v>38441</v>
          </cell>
        </row>
        <row r="106">
          <cell r="B106" t="str">
            <v>U-0029</v>
          </cell>
          <cell r="C106" t="str">
            <v>Mitsubishi</v>
          </cell>
          <cell r="D106" t="str">
            <v>Strada</v>
          </cell>
          <cell r="E106" t="str">
            <v>044412</v>
          </cell>
          <cell r="F106" t="str">
            <v>L200</v>
          </cell>
          <cell r="G106">
            <v>1645</v>
          </cell>
          <cell r="H106" t="str">
            <v>Light Vehicle</v>
          </cell>
          <cell r="I106">
            <v>38469</v>
          </cell>
        </row>
        <row r="107">
          <cell r="B107" t="str">
            <v>U-0031</v>
          </cell>
          <cell r="C107" t="str">
            <v>Mitsubishi</v>
          </cell>
          <cell r="D107" t="str">
            <v>Strada</v>
          </cell>
          <cell r="E107" t="str">
            <v>059709</v>
          </cell>
          <cell r="F107" t="str">
            <v>L200</v>
          </cell>
          <cell r="G107">
            <v>1788</v>
          </cell>
          <cell r="H107" t="str">
            <v>Light Vehicle</v>
          </cell>
          <cell r="I107">
            <v>38497</v>
          </cell>
        </row>
        <row r="108">
          <cell r="B108" t="str">
            <v>U-0032</v>
          </cell>
          <cell r="C108" t="str">
            <v>Mitsubishi</v>
          </cell>
          <cell r="D108" t="str">
            <v>Strada</v>
          </cell>
          <cell r="E108" t="str">
            <v>059541</v>
          </cell>
          <cell r="F108" t="str">
            <v>L200</v>
          </cell>
          <cell r="G108">
            <v>1755</v>
          </cell>
          <cell r="H108" t="str">
            <v>Light Vehicle</v>
          </cell>
          <cell r="I108">
            <v>38496</v>
          </cell>
        </row>
        <row r="109">
          <cell r="B109" t="str">
            <v>U-0040</v>
          </cell>
          <cell r="C109" t="str">
            <v>Mitsubishi</v>
          </cell>
          <cell r="D109" t="str">
            <v>Strada</v>
          </cell>
          <cell r="E109" t="str">
            <v>007828</v>
          </cell>
          <cell r="F109" t="str">
            <v>L200</v>
          </cell>
          <cell r="H109" t="str">
            <v>Light Vehicle</v>
          </cell>
          <cell r="I109">
            <v>39053</v>
          </cell>
        </row>
        <row r="110">
          <cell r="B110" t="str">
            <v>W-0004</v>
          </cell>
          <cell r="C110" t="str">
            <v>Deutz</v>
          </cell>
          <cell r="D110" t="str">
            <v>Weld. Machine</v>
          </cell>
          <cell r="F110" t="str">
            <v>Miller</v>
          </cell>
          <cell r="H110" t="str">
            <v>Weld Machine</v>
          </cell>
        </row>
        <row r="111">
          <cell r="B111" t="str">
            <v>W-0005</v>
          </cell>
          <cell r="C111" t="str">
            <v>Deutz</v>
          </cell>
          <cell r="D111" t="str">
            <v>Weld. Machine</v>
          </cell>
          <cell r="E111">
            <v>25001045</v>
          </cell>
          <cell r="F111" t="str">
            <v>Miller</v>
          </cell>
          <cell r="G111">
            <v>971445</v>
          </cell>
          <cell r="H111" t="str">
            <v>Weld Machine</v>
          </cell>
          <cell r="I111">
            <v>38439</v>
          </cell>
        </row>
        <row r="112">
          <cell r="B112" t="str">
            <v>ZA-0001</v>
          </cell>
          <cell r="C112" t="str">
            <v>Mitsubishi</v>
          </cell>
          <cell r="E112" t="str">
            <v>S-42</v>
          </cell>
          <cell r="F112" t="str">
            <v>Mitsubishi</v>
          </cell>
          <cell r="G112">
            <v>50200</v>
          </cell>
          <cell r="H112" t="str">
            <v>Forklift</v>
          </cell>
          <cell r="I112">
            <v>38583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0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pls"/>
      <sheetName val="HM"/>
      <sheetName val="END HM"/>
      <sheetName val="PS"/>
      <sheetName val="PM"/>
      <sheetName val="Forecast MA"/>
      <sheetName val="CHART 1"/>
      <sheetName val="Populasi"/>
      <sheetName val="END_HM"/>
      <sheetName val="Forecast_MA"/>
      <sheetName val="CHART_1"/>
      <sheetName val="Sum"/>
      <sheetName val="Reff"/>
      <sheetName val="BARGING"/>
      <sheetName val="CLOSING"/>
      <sheetName val="summ. crush"/>
      <sheetName val="GETTING"/>
      <sheetName val="SHEET 2 (2)"/>
      <sheetName val="PAGE 1"/>
      <sheetName val="MASUK 03"/>
      <sheetName val="Service Invoice"/>
      <sheetName val="Sheet1"/>
      <sheetName val="Populasi Unit"/>
      <sheetName val="Assumption"/>
      <sheetName val="Revenue"/>
      <sheetName val="Loss time"/>
      <sheetName val="bantuan"/>
      <sheetName val="Plant cost"/>
      <sheetName val="END_HM1"/>
      <sheetName val="Forecast_MA1"/>
      <sheetName val="CHART_11"/>
      <sheetName val="summ__crush"/>
      <sheetName val="SHEET_2_(2)"/>
      <sheetName val="PAGE_1"/>
      <sheetName val="Service_Invoice"/>
      <sheetName val="MASUK_03"/>
      <sheetName val="Populasi_Unit"/>
      <sheetName val="Loss_time"/>
      <sheetName val="END_HM2"/>
      <sheetName val="Forecast_MA2"/>
      <sheetName val="CHART_12"/>
      <sheetName val="summ__crush1"/>
      <sheetName val="SHEET_2_(2)1"/>
      <sheetName val="PAGE_11"/>
      <sheetName val="Service_Invoice1"/>
      <sheetName val="MASUK_031"/>
      <sheetName val="Populasi_Unit1"/>
      <sheetName val="Loss_time1"/>
      <sheetName val="Plant_cost1"/>
      <sheetName val="Plant_cost"/>
      <sheetName val="DP Report"/>
      <sheetName val="Act_cost"/>
      <sheetName val="sv250pm"/>
      <sheetName val="pit production"/>
      <sheetName val="Plan"/>
      <sheetName val="Project"/>
      <sheetName val="Master Data"/>
      <sheetName val="Budget"/>
      <sheetName val="8-14"/>
      <sheetName val="15-21"/>
      <sheetName val="1-7"/>
      <sheetName val="Monthly"/>
      <sheetName val="22-28"/>
      <sheetName val="week Mar"/>
      <sheetName val="DATA"/>
      <sheetName val="END_HM3"/>
      <sheetName val="Forecast_MA3"/>
      <sheetName val="CHART_13"/>
      <sheetName val="summ__crush2"/>
      <sheetName val="SHEET_2_(2)2"/>
      <sheetName val="PAGE_12"/>
      <sheetName val="Service_Invoice2"/>
      <sheetName val="MASUK_032"/>
      <sheetName val="Populasi_Unit2"/>
      <sheetName val="Loss_time2"/>
      <sheetName val="Plant_cost2"/>
      <sheetName val="pit_production"/>
      <sheetName val="DP_Report"/>
      <sheetName val="Lists"/>
      <sheetName val="END_HM4"/>
      <sheetName val="Forecast_MA4"/>
      <sheetName val="CHART_14"/>
      <sheetName val="summ__crush3"/>
      <sheetName val="SHEET_2_(2)3"/>
      <sheetName val="PAGE_13"/>
      <sheetName val="Service_Invoice3"/>
      <sheetName val="MASUK_033"/>
      <sheetName val="Populasi_Unit3"/>
      <sheetName val="Loss_time3"/>
      <sheetName val="Plant_cost3"/>
      <sheetName val="pit_production1"/>
      <sheetName val="DP_Report1"/>
      <sheetName val="Master_Data"/>
      <sheetName val="week_Mar"/>
      <sheetName val="#REF"/>
      <sheetName val="HRPar"/>
      <sheetName val="Param"/>
      <sheetName val="END_HM5"/>
      <sheetName val="Forecast_MA5"/>
      <sheetName val="CHART_15"/>
      <sheetName val="summ__crush4"/>
      <sheetName val="SHEET_2_(2)4"/>
      <sheetName val="PAGE_14"/>
      <sheetName val="Service_Invoice4"/>
      <sheetName val="MASUK_034"/>
      <sheetName val="Populasi_Unit4"/>
      <sheetName val="Loss_time4"/>
      <sheetName val="Plant_cost4"/>
      <sheetName val="pit_production2"/>
      <sheetName val="DP_Report2"/>
      <sheetName val="Master_Data1"/>
      <sheetName val="week_Mar1"/>
      <sheetName val="END_HM6"/>
      <sheetName val="Forecast_MA6"/>
      <sheetName val="CHART_16"/>
      <sheetName val="summ__crush5"/>
      <sheetName val="SHEET_2_(2)5"/>
      <sheetName val="PAGE_15"/>
      <sheetName val="Service_Invoice5"/>
      <sheetName val="MASUK_035"/>
      <sheetName val="Populasi_Unit5"/>
      <sheetName val="Loss_time5"/>
      <sheetName val="Plant_cost5"/>
      <sheetName val="pit_production3"/>
      <sheetName val="DP_Report3"/>
      <sheetName val="Master_Data2"/>
      <sheetName val="week_Mar2"/>
      <sheetName val="END_HM7"/>
      <sheetName val="Forecast_MA7"/>
      <sheetName val="CHART_17"/>
      <sheetName val="summ__crush6"/>
      <sheetName val="SHEET_2_(2)6"/>
      <sheetName val="PAGE_16"/>
      <sheetName val="Service_Invoice6"/>
      <sheetName val="MASUK_036"/>
      <sheetName val="Populasi_Unit6"/>
      <sheetName val="Loss_time6"/>
      <sheetName val="Plant_cost6"/>
      <sheetName val="pit_production4"/>
      <sheetName val="DP_Report4"/>
      <sheetName val="Master_Data3"/>
      <sheetName val="week_Mar3"/>
      <sheetName val="END_HM8"/>
      <sheetName val="Forecast_MA8"/>
      <sheetName val="CHART_18"/>
      <sheetName val="summ__crush7"/>
      <sheetName val="SHEET_2_(2)7"/>
      <sheetName val="PAGE_17"/>
      <sheetName val="Service_Invoice7"/>
      <sheetName val="MASUK_037"/>
      <sheetName val="Populasi_Unit7"/>
      <sheetName val="Loss_time7"/>
      <sheetName val="Plant_cost7"/>
      <sheetName val="pit_production5"/>
      <sheetName val="DP_Report5"/>
      <sheetName val="Master_Data4"/>
      <sheetName val="week_Mar4"/>
      <sheetName val="END_HM9"/>
      <sheetName val="Forecast_MA9"/>
      <sheetName val="CHART_19"/>
      <sheetName val="summ__crush8"/>
      <sheetName val="SHEET_2_(2)8"/>
      <sheetName val="PAGE_18"/>
      <sheetName val="Service_Invoice8"/>
      <sheetName val="MASUK_038"/>
      <sheetName val="Populasi_Unit8"/>
      <sheetName val="Loss_time8"/>
      <sheetName val="Plant_cost8"/>
      <sheetName val="pit_production6"/>
      <sheetName val="DP_Report6"/>
      <sheetName val="Master_Data5"/>
      <sheetName val="week_Mar5"/>
      <sheetName val="END_HM11"/>
      <sheetName val="Forecast_MA11"/>
      <sheetName val="CHART_111"/>
      <sheetName val="summ__crush10"/>
      <sheetName val="SHEET_2_(2)10"/>
      <sheetName val="PAGE_110"/>
      <sheetName val="Service_Invoice10"/>
      <sheetName val="MASUK_0310"/>
      <sheetName val="Populasi_Unit10"/>
      <sheetName val="Loss_time10"/>
      <sheetName val="Plant_cost10"/>
      <sheetName val="pit_production8"/>
      <sheetName val="DP_Report8"/>
      <sheetName val="Master_Data7"/>
      <sheetName val="week_Mar7"/>
      <sheetName val="END_HM10"/>
      <sheetName val="Forecast_MA10"/>
      <sheetName val="CHART_110"/>
      <sheetName val="summ__crush9"/>
      <sheetName val="SHEET_2_(2)9"/>
      <sheetName val="PAGE_19"/>
      <sheetName val="Service_Invoice9"/>
      <sheetName val="MASUK_039"/>
      <sheetName val="Populasi_Unit9"/>
      <sheetName val="Loss_time9"/>
      <sheetName val="Plant_cost9"/>
      <sheetName val="pit_production7"/>
      <sheetName val="DP_Report7"/>
      <sheetName val="Master_Data6"/>
      <sheetName val="week_Mar6"/>
      <sheetName val="END_HM12"/>
      <sheetName val="Forecast_MA12"/>
      <sheetName val="CHART_112"/>
      <sheetName val="summ__crush11"/>
      <sheetName val="SHEET_2_(2)11"/>
      <sheetName val="PAGE_111"/>
      <sheetName val="Service_Invoice11"/>
      <sheetName val="MASUK_0311"/>
      <sheetName val="Populasi_Unit11"/>
      <sheetName val="Loss_time11"/>
      <sheetName val="Plant_cost11"/>
      <sheetName val="pit_production9"/>
      <sheetName val="DP_Report9"/>
      <sheetName val="Master_Data8"/>
      <sheetName val="week_Mar8"/>
      <sheetName val="END_HM13"/>
      <sheetName val="Forecast_MA13"/>
      <sheetName val="CHART_113"/>
      <sheetName val="summ__crush12"/>
      <sheetName val="SHEET_2_(2)12"/>
      <sheetName val="PAGE_112"/>
      <sheetName val="Service_Invoice12"/>
      <sheetName val="MASUK_0312"/>
      <sheetName val="Populasi_Unit12"/>
      <sheetName val="Loss_time12"/>
      <sheetName val="Plant_cost12"/>
      <sheetName val="pit_production10"/>
      <sheetName val="DP_Report10"/>
      <sheetName val="Master_Data9"/>
      <sheetName val="week_Mar9"/>
      <sheetName val="END_HM14"/>
      <sheetName val="Forecast_MA14"/>
      <sheetName val="CHART_114"/>
      <sheetName val="summ__crush13"/>
      <sheetName val="SHEET_2_(2)13"/>
      <sheetName val="PAGE_113"/>
      <sheetName val="Service_Invoice13"/>
      <sheetName val="MASUK_0313"/>
      <sheetName val="Populasi_Unit13"/>
      <sheetName val="Loss_time13"/>
      <sheetName val="Plant_cost13"/>
      <sheetName val="pit_production11"/>
      <sheetName val="DP_Report11"/>
      <sheetName val="Master_Data10"/>
      <sheetName val="week_Mar10"/>
      <sheetName val="END_HM15"/>
      <sheetName val="Forecast_MA15"/>
      <sheetName val="CHART_115"/>
      <sheetName val="summ__crush14"/>
      <sheetName val="SHEET_2_(2)14"/>
      <sheetName val="PAGE_114"/>
      <sheetName val="Service_Invoice14"/>
      <sheetName val="MASUK_0314"/>
      <sheetName val="Populasi_Unit14"/>
      <sheetName val="Loss_time14"/>
      <sheetName val="Plant_cost14"/>
      <sheetName val="pit_production12"/>
      <sheetName val="DP_Report12"/>
      <sheetName val="Master_Data11"/>
      <sheetName val="week_Mar11"/>
      <sheetName val="END_HM16"/>
      <sheetName val="Forecast_MA16"/>
      <sheetName val="CHART_116"/>
      <sheetName val="summ__crush15"/>
      <sheetName val="SHEET_2_(2)15"/>
      <sheetName val="PAGE_115"/>
      <sheetName val="Service_Invoice15"/>
      <sheetName val="MASUK_0315"/>
      <sheetName val="Populasi_Unit15"/>
      <sheetName val="Loss_time15"/>
      <sheetName val="Plant_cost15"/>
      <sheetName val="pit_production13"/>
      <sheetName val="DP_Report13"/>
      <sheetName val="Master_Data12"/>
      <sheetName val="week_Mar12"/>
    </sheetNames>
    <sheetDataSet>
      <sheetData sheetId="0" refreshError="1">
        <row r="10">
          <cell r="B10" t="str">
            <v>A-0006</v>
          </cell>
          <cell r="C10" t="str">
            <v>Komatsu</v>
          </cell>
          <cell r="D10" t="str">
            <v>PC 1250-7</v>
          </cell>
          <cell r="E10">
            <v>20128</v>
          </cell>
          <cell r="F10" t="str">
            <v>SAA 6 D 170 E-3</v>
          </cell>
          <cell r="G10">
            <v>311233</v>
          </cell>
          <cell r="H10" t="str">
            <v>Excavator</v>
          </cell>
          <cell r="I10">
            <v>39043</v>
          </cell>
        </row>
        <row r="11">
          <cell r="B11" t="str">
            <v>A-0011</v>
          </cell>
          <cell r="C11" t="str">
            <v>Komatsu</v>
          </cell>
          <cell r="D11" t="str">
            <v>PC 1250-7</v>
          </cell>
          <cell r="E11">
            <v>20405</v>
          </cell>
          <cell r="F11" t="str">
            <v>SAA 6 D 170 E-3</v>
          </cell>
          <cell r="G11">
            <v>314473</v>
          </cell>
          <cell r="H11" t="str">
            <v>Excavator</v>
          </cell>
          <cell r="I11">
            <v>38976</v>
          </cell>
        </row>
        <row r="12">
          <cell r="B12" t="str">
            <v>A-0013</v>
          </cell>
          <cell r="C12" t="str">
            <v>Volvo</v>
          </cell>
          <cell r="D12" t="str">
            <v>EC 460 BLC</v>
          </cell>
          <cell r="E12">
            <v>10815</v>
          </cell>
          <cell r="F12" t="str">
            <v>D 12 C</v>
          </cell>
          <cell r="G12">
            <v>408404</v>
          </cell>
          <cell r="H12" t="str">
            <v>Excavator</v>
          </cell>
          <cell r="I12">
            <v>38683</v>
          </cell>
        </row>
        <row r="13">
          <cell r="B13" t="str">
            <v>A-0032</v>
          </cell>
          <cell r="C13" t="str">
            <v>Volvo</v>
          </cell>
          <cell r="D13" t="str">
            <v>EC 460 BLC</v>
          </cell>
          <cell r="E13" t="str">
            <v>V 11314</v>
          </cell>
          <cell r="F13" t="str">
            <v>D 12 C</v>
          </cell>
          <cell r="G13">
            <v>511412</v>
          </cell>
          <cell r="H13" t="str">
            <v>Excavator</v>
          </cell>
          <cell r="I13">
            <v>39000</v>
          </cell>
        </row>
        <row r="14">
          <cell r="B14" t="str">
            <v>A-0036</v>
          </cell>
          <cell r="C14" t="str">
            <v>Komatsu</v>
          </cell>
          <cell r="D14" t="str">
            <v>PC 200-7</v>
          </cell>
          <cell r="E14" t="str">
            <v>J 31794</v>
          </cell>
          <cell r="F14" t="str">
            <v>SAA 6 D 102 E-2</v>
          </cell>
          <cell r="G14">
            <v>26391908</v>
          </cell>
          <cell r="H14" t="str">
            <v>Excavator</v>
          </cell>
          <cell r="I14">
            <v>39015</v>
          </cell>
        </row>
        <row r="15">
          <cell r="B15" t="str">
            <v>C-0014</v>
          </cell>
          <cell r="C15" t="str">
            <v>CAT</v>
          </cell>
          <cell r="D15" t="str">
            <v>D9R</v>
          </cell>
          <cell r="E15" t="str">
            <v>ACL 01171</v>
          </cell>
          <cell r="F15" t="str">
            <v>340SE</v>
          </cell>
          <cell r="G15" t="str">
            <v>5XD03941</v>
          </cell>
          <cell r="H15" t="str">
            <v>Bulldozer</v>
          </cell>
          <cell r="I15">
            <v>38963</v>
          </cell>
        </row>
        <row r="16">
          <cell r="B16" t="str">
            <v>C-0026</v>
          </cell>
          <cell r="C16" t="str">
            <v>CAT</v>
          </cell>
          <cell r="D16" t="str">
            <v>D7G</v>
          </cell>
          <cell r="E16" t="str">
            <v>65V09570</v>
          </cell>
          <cell r="F16">
            <v>3306</v>
          </cell>
          <cell r="G16" t="str">
            <v>10Z47760</v>
          </cell>
          <cell r="H16" t="str">
            <v>Bulldozer</v>
          </cell>
          <cell r="I16">
            <v>39351</v>
          </cell>
        </row>
        <row r="17">
          <cell r="B17" t="str">
            <v>E-0026</v>
          </cell>
          <cell r="C17" t="str">
            <v>Hino</v>
          </cell>
          <cell r="D17" t="str">
            <v>FM 260</v>
          </cell>
          <cell r="E17" t="str">
            <v>3JD10420</v>
          </cell>
          <cell r="F17" t="str">
            <v>JO8CT</v>
          </cell>
          <cell r="G17" t="str">
            <v>GJ10463</v>
          </cell>
          <cell r="H17" t="str">
            <v>Dump Truck</v>
          </cell>
          <cell r="I17">
            <v>39195</v>
          </cell>
        </row>
        <row r="18">
          <cell r="B18" t="str">
            <v>E-0030</v>
          </cell>
          <cell r="C18" t="str">
            <v>Hino</v>
          </cell>
          <cell r="D18" t="str">
            <v>FM 260</v>
          </cell>
          <cell r="E18" t="str">
            <v>4JD10491</v>
          </cell>
          <cell r="F18" t="str">
            <v>JO8CT</v>
          </cell>
          <cell r="G18" t="str">
            <v>GJ14084</v>
          </cell>
          <cell r="H18" t="str">
            <v>Dump Truck</v>
          </cell>
          <cell r="I18">
            <v>39195</v>
          </cell>
        </row>
        <row r="19">
          <cell r="B19" t="str">
            <v>E-0034</v>
          </cell>
          <cell r="C19" t="str">
            <v>Hino</v>
          </cell>
          <cell r="D19" t="str">
            <v>FM 260</v>
          </cell>
          <cell r="E19" t="str">
            <v>4JD10479</v>
          </cell>
          <cell r="F19" t="str">
            <v>JO8CT</v>
          </cell>
          <cell r="G19" t="str">
            <v>GJ10460</v>
          </cell>
          <cell r="H19" t="str">
            <v>Dump Truck</v>
          </cell>
          <cell r="I19">
            <v>39195</v>
          </cell>
        </row>
        <row r="20">
          <cell r="B20" t="str">
            <v>E-0045</v>
          </cell>
          <cell r="C20" t="str">
            <v>Komatsu</v>
          </cell>
          <cell r="D20" t="str">
            <v>HD 465-7</v>
          </cell>
          <cell r="E20">
            <v>7387</v>
          </cell>
          <cell r="F20" t="str">
            <v>SAA 6 D 170 E-3</v>
          </cell>
          <cell r="G20">
            <v>312356</v>
          </cell>
          <cell r="H20" t="str">
            <v>HD Truck</v>
          </cell>
          <cell r="I20">
            <v>39041</v>
          </cell>
        </row>
        <row r="21">
          <cell r="B21" t="str">
            <v>E-0046</v>
          </cell>
          <cell r="C21" t="str">
            <v>Komatsu</v>
          </cell>
          <cell r="D21" t="str">
            <v>HD 465-7</v>
          </cell>
          <cell r="E21">
            <v>7388</v>
          </cell>
          <cell r="F21" t="str">
            <v>SAA 6 D 170 E-3</v>
          </cell>
          <cell r="G21">
            <v>312380</v>
          </cell>
          <cell r="H21" t="str">
            <v>HD Truck</v>
          </cell>
          <cell r="I21">
            <v>39041</v>
          </cell>
        </row>
        <row r="22">
          <cell r="B22" t="str">
            <v>E-0052</v>
          </cell>
          <cell r="C22" t="str">
            <v>Hino</v>
          </cell>
          <cell r="D22" t="str">
            <v>FM 260</v>
          </cell>
          <cell r="E22" t="str">
            <v>3JD11384</v>
          </cell>
          <cell r="F22" t="str">
            <v>JO8CT</v>
          </cell>
          <cell r="G22" t="str">
            <v>GJ11443</v>
          </cell>
          <cell r="H22" t="str">
            <v>Dump Truck</v>
          </cell>
          <cell r="I22">
            <v>39083</v>
          </cell>
        </row>
        <row r="23">
          <cell r="B23" t="str">
            <v>E-0053</v>
          </cell>
          <cell r="C23" t="str">
            <v>Hino</v>
          </cell>
          <cell r="D23" t="str">
            <v>FM 260</v>
          </cell>
          <cell r="E23" t="str">
            <v>4JD11468</v>
          </cell>
          <cell r="F23" t="str">
            <v>JO8CT</v>
          </cell>
          <cell r="G23" t="str">
            <v>GJ11409</v>
          </cell>
          <cell r="H23" t="str">
            <v>Dump Truck</v>
          </cell>
          <cell r="I23">
            <v>38957</v>
          </cell>
        </row>
        <row r="24">
          <cell r="B24" t="str">
            <v>E-0055</v>
          </cell>
          <cell r="C24" t="str">
            <v>Hino</v>
          </cell>
          <cell r="D24" t="str">
            <v>FM 260</v>
          </cell>
          <cell r="F24" t="str">
            <v>JO8CT</v>
          </cell>
          <cell r="H24" t="str">
            <v>Dump Truck</v>
          </cell>
          <cell r="I24">
            <v>39240</v>
          </cell>
        </row>
        <row r="25">
          <cell r="B25" t="str">
            <v>E-0056</v>
          </cell>
          <cell r="C25" t="str">
            <v>Hino</v>
          </cell>
          <cell r="D25" t="str">
            <v>FM 260</v>
          </cell>
          <cell r="E25" t="str">
            <v>4JD11449</v>
          </cell>
          <cell r="F25" t="str">
            <v>JO8CT</v>
          </cell>
          <cell r="G25" t="str">
            <v>GJ11390</v>
          </cell>
          <cell r="H25" t="str">
            <v>Dump Truck</v>
          </cell>
          <cell r="I25">
            <v>38957</v>
          </cell>
        </row>
        <row r="26">
          <cell r="B26" t="str">
            <v>E-0057</v>
          </cell>
          <cell r="C26" t="str">
            <v>Hino</v>
          </cell>
          <cell r="D26" t="str">
            <v>FM 260</v>
          </cell>
          <cell r="E26" t="str">
            <v>4JD11444</v>
          </cell>
          <cell r="F26" t="str">
            <v>JO8CT</v>
          </cell>
          <cell r="G26" t="str">
            <v>GJ 11385</v>
          </cell>
          <cell r="H26" t="str">
            <v>Dump Truck</v>
          </cell>
          <cell r="I26">
            <v>39083</v>
          </cell>
        </row>
        <row r="27">
          <cell r="B27" t="str">
            <v>E-0058</v>
          </cell>
          <cell r="C27" t="str">
            <v>Hino</v>
          </cell>
          <cell r="D27" t="str">
            <v>FM 260</v>
          </cell>
          <cell r="F27" t="str">
            <v>JO8CT</v>
          </cell>
          <cell r="H27" t="str">
            <v>Dump Truck</v>
          </cell>
          <cell r="I27">
            <v>39240</v>
          </cell>
        </row>
        <row r="28">
          <cell r="B28" t="str">
            <v>E-0059</v>
          </cell>
          <cell r="C28" t="str">
            <v>Hino</v>
          </cell>
          <cell r="D28" t="str">
            <v>FM 260</v>
          </cell>
          <cell r="F28" t="str">
            <v>JO8CT</v>
          </cell>
          <cell r="H28" t="str">
            <v>Dump Truck</v>
          </cell>
          <cell r="I28">
            <v>39240</v>
          </cell>
        </row>
        <row r="29">
          <cell r="B29" t="str">
            <v>E-0065</v>
          </cell>
          <cell r="C29" t="str">
            <v>Hino</v>
          </cell>
          <cell r="D29" t="str">
            <v>FM 260</v>
          </cell>
          <cell r="F29" t="str">
            <v>JO8CT</v>
          </cell>
          <cell r="H29" t="str">
            <v>Dump Truck</v>
          </cell>
          <cell r="I29">
            <v>39240</v>
          </cell>
        </row>
        <row r="30">
          <cell r="B30" t="str">
            <v>E-0066</v>
          </cell>
          <cell r="C30" t="str">
            <v>Hino</v>
          </cell>
          <cell r="D30" t="str">
            <v>FM 260</v>
          </cell>
          <cell r="E30" t="str">
            <v>4JD11560</v>
          </cell>
          <cell r="F30" t="str">
            <v>JO8CT</v>
          </cell>
          <cell r="G30" t="str">
            <v>GJ 11551</v>
          </cell>
          <cell r="H30" t="str">
            <v>Dump Truck</v>
          </cell>
          <cell r="I30">
            <v>38371</v>
          </cell>
        </row>
        <row r="31">
          <cell r="B31" t="str">
            <v>E-0067</v>
          </cell>
          <cell r="C31" t="str">
            <v>Hino</v>
          </cell>
          <cell r="D31" t="str">
            <v>FM 260</v>
          </cell>
          <cell r="E31" t="str">
            <v>4JD11561</v>
          </cell>
          <cell r="F31" t="str">
            <v>JO8CT</v>
          </cell>
          <cell r="G31" t="str">
            <v>GJ 11552</v>
          </cell>
          <cell r="H31" t="str">
            <v>Dump Truck</v>
          </cell>
          <cell r="I31">
            <v>39083</v>
          </cell>
        </row>
        <row r="32">
          <cell r="B32" t="str">
            <v>E-0068</v>
          </cell>
          <cell r="C32" t="str">
            <v>Hino</v>
          </cell>
          <cell r="D32" t="str">
            <v>FM 260</v>
          </cell>
          <cell r="E32" t="str">
            <v>4JD11564</v>
          </cell>
          <cell r="F32" t="str">
            <v>JO8CT</v>
          </cell>
          <cell r="G32" t="str">
            <v>GJ 11553</v>
          </cell>
          <cell r="H32" t="str">
            <v>Dump Truck</v>
          </cell>
          <cell r="I32">
            <v>38371</v>
          </cell>
        </row>
        <row r="33">
          <cell r="B33" t="str">
            <v>E-0076</v>
          </cell>
          <cell r="C33" t="str">
            <v>Hino</v>
          </cell>
          <cell r="D33" t="str">
            <v>FM 260</v>
          </cell>
          <cell r="F33" t="str">
            <v>JO8CT</v>
          </cell>
          <cell r="H33" t="str">
            <v>Dump Truck</v>
          </cell>
          <cell r="I33">
            <v>39240</v>
          </cell>
        </row>
        <row r="34">
          <cell r="B34" t="str">
            <v>E-0079</v>
          </cell>
          <cell r="C34" t="str">
            <v>Hino</v>
          </cell>
          <cell r="D34" t="str">
            <v>FM 260</v>
          </cell>
          <cell r="E34" t="str">
            <v>4JD11966</v>
          </cell>
          <cell r="F34" t="str">
            <v>JO8CT</v>
          </cell>
          <cell r="G34" t="str">
            <v>GJ 11949</v>
          </cell>
          <cell r="H34" t="str">
            <v>Dump Truck</v>
          </cell>
          <cell r="I34">
            <v>39083</v>
          </cell>
        </row>
        <row r="35">
          <cell r="B35" t="str">
            <v>E-0080</v>
          </cell>
          <cell r="C35" t="str">
            <v>Hino</v>
          </cell>
          <cell r="D35" t="str">
            <v>FM 260</v>
          </cell>
          <cell r="E35" t="str">
            <v>4JD12068</v>
          </cell>
          <cell r="F35" t="str">
            <v>JO8CT</v>
          </cell>
          <cell r="G35" t="str">
            <v>GJ 12051</v>
          </cell>
          <cell r="H35" t="str">
            <v>Dump Truck</v>
          </cell>
          <cell r="I35">
            <v>38788</v>
          </cell>
        </row>
        <row r="36">
          <cell r="B36" t="str">
            <v>E-0081</v>
          </cell>
          <cell r="C36" t="str">
            <v>Hino</v>
          </cell>
          <cell r="D36" t="str">
            <v>FM 260</v>
          </cell>
          <cell r="F36" t="str">
            <v>JO8CT</v>
          </cell>
          <cell r="H36" t="str">
            <v>Dump Truck</v>
          </cell>
          <cell r="I36">
            <v>39240</v>
          </cell>
        </row>
        <row r="37">
          <cell r="B37" t="str">
            <v>E-0082</v>
          </cell>
          <cell r="C37" t="str">
            <v>Hino</v>
          </cell>
          <cell r="D37" t="str">
            <v>FM 260</v>
          </cell>
          <cell r="E37" t="str">
            <v>4JD12076</v>
          </cell>
          <cell r="F37" t="str">
            <v>JO8CT</v>
          </cell>
          <cell r="G37" t="str">
            <v>GJ 12059</v>
          </cell>
          <cell r="H37" t="str">
            <v>Dump Truck</v>
          </cell>
          <cell r="I37">
            <v>39083</v>
          </cell>
        </row>
        <row r="38">
          <cell r="B38" t="str">
            <v>E-0083</v>
          </cell>
          <cell r="C38" t="str">
            <v>Hino</v>
          </cell>
          <cell r="D38" t="str">
            <v>FM 260</v>
          </cell>
          <cell r="E38" t="str">
            <v>4JD12077</v>
          </cell>
          <cell r="F38" t="str">
            <v>JO8CT</v>
          </cell>
          <cell r="G38" t="str">
            <v>GJ 12060</v>
          </cell>
          <cell r="H38" t="str">
            <v>Dump Truck</v>
          </cell>
          <cell r="I38">
            <v>39083</v>
          </cell>
        </row>
        <row r="39">
          <cell r="B39" t="str">
            <v>E-0084</v>
          </cell>
          <cell r="C39" t="str">
            <v>Hino</v>
          </cell>
          <cell r="D39" t="str">
            <v>FM 260</v>
          </cell>
          <cell r="E39" t="str">
            <v>4JD12078</v>
          </cell>
          <cell r="F39" t="str">
            <v>JO8CT</v>
          </cell>
          <cell r="G39" t="str">
            <v>GJ 12061</v>
          </cell>
          <cell r="H39" t="str">
            <v>Dump Truck</v>
          </cell>
          <cell r="I39">
            <v>39083</v>
          </cell>
        </row>
        <row r="40">
          <cell r="B40" t="str">
            <v>E-0085</v>
          </cell>
          <cell r="C40" t="str">
            <v>Hino</v>
          </cell>
          <cell r="D40" t="str">
            <v>FM 260</v>
          </cell>
          <cell r="E40" t="str">
            <v>4JD12018</v>
          </cell>
          <cell r="F40" t="str">
            <v>JO8CT</v>
          </cell>
          <cell r="G40" t="str">
            <v>GJ 12001</v>
          </cell>
          <cell r="H40" t="str">
            <v>Dump Truck</v>
          </cell>
          <cell r="I40">
            <v>39083</v>
          </cell>
        </row>
        <row r="41">
          <cell r="B41" t="str">
            <v>E-0112</v>
          </cell>
          <cell r="C41" t="str">
            <v>Komatsu</v>
          </cell>
          <cell r="D41" t="str">
            <v>HD 465-7</v>
          </cell>
          <cell r="E41">
            <v>7561</v>
          </cell>
          <cell r="F41" t="str">
            <v>SAA 6 D 170 E-3</v>
          </cell>
          <cell r="G41">
            <v>313725</v>
          </cell>
          <cell r="H41" t="str">
            <v>HD Truck</v>
          </cell>
          <cell r="I41">
            <v>39041</v>
          </cell>
        </row>
        <row r="42">
          <cell r="B42" t="str">
            <v>E-0113</v>
          </cell>
          <cell r="C42" t="str">
            <v>Komatsu</v>
          </cell>
          <cell r="D42" t="str">
            <v>HD 465-7</v>
          </cell>
          <cell r="E42">
            <v>7572</v>
          </cell>
          <cell r="F42" t="str">
            <v>SAA 6 D 170 E-3</v>
          </cell>
          <cell r="G42">
            <v>313849</v>
          </cell>
          <cell r="H42" t="str">
            <v>HD Truck</v>
          </cell>
          <cell r="I42">
            <v>39041</v>
          </cell>
        </row>
        <row r="43">
          <cell r="B43" t="str">
            <v>E-0114</v>
          </cell>
          <cell r="C43" t="str">
            <v>Hino</v>
          </cell>
          <cell r="D43" t="str">
            <v>FM 260</v>
          </cell>
          <cell r="E43" t="str">
            <v>5JD12464</v>
          </cell>
          <cell r="F43" t="str">
            <v>JO8CT</v>
          </cell>
          <cell r="G43" t="str">
            <v>GJ12509</v>
          </cell>
          <cell r="H43" t="str">
            <v>Dump Truck</v>
          </cell>
          <cell r="I43">
            <v>39054</v>
          </cell>
        </row>
        <row r="44">
          <cell r="B44" t="str">
            <v>E-0115</v>
          </cell>
          <cell r="C44" t="str">
            <v>Hino</v>
          </cell>
          <cell r="D44" t="str">
            <v>FM 260</v>
          </cell>
          <cell r="E44" t="str">
            <v>5JD12467</v>
          </cell>
          <cell r="F44" t="str">
            <v>JO8CT</v>
          </cell>
          <cell r="G44" t="str">
            <v>GJ12512</v>
          </cell>
          <cell r="H44" t="str">
            <v>Dump Truck</v>
          </cell>
          <cell r="I44">
            <v>39054</v>
          </cell>
        </row>
        <row r="45">
          <cell r="B45" t="str">
            <v>E-0133</v>
          </cell>
          <cell r="C45" t="str">
            <v>Komatsu</v>
          </cell>
          <cell r="D45" t="str">
            <v>HD 465-7</v>
          </cell>
          <cell r="E45" t="str">
            <v>J20086</v>
          </cell>
          <cell r="F45" t="str">
            <v>SAA 6 D 170 E-3</v>
          </cell>
          <cell r="G45">
            <v>314243</v>
          </cell>
          <cell r="H45" t="str">
            <v>HD Truck</v>
          </cell>
          <cell r="I45">
            <v>38972</v>
          </cell>
        </row>
        <row r="46">
          <cell r="B46" t="str">
            <v>E-0134</v>
          </cell>
          <cell r="C46" t="str">
            <v>Komatsu</v>
          </cell>
          <cell r="D46" t="str">
            <v>HD 465-7</v>
          </cell>
          <cell r="E46" t="str">
            <v>J20087</v>
          </cell>
          <cell r="F46" t="str">
            <v>SAA 6 D 170 E-3</v>
          </cell>
          <cell r="G46">
            <v>314123</v>
          </cell>
          <cell r="H46" t="str">
            <v>HD Truck</v>
          </cell>
          <cell r="I46">
            <v>38972</v>
          </cell>
        </row>
        <row r="47">
          <cell r="B47" t="str">
            <v>F-0009</v>
          </cell>
          <cell r="C47" t="str">
            <v>CAT</v>
          </cell>
          <cell r="D47" t="str">
            <v>14 H</v>
          </cell>
          <cell r="E47" t="str">
            <v>ASE 01408</v>
          </cell>
          <cell r="F47">
            <v>3176</v>
          </cell>
          <cell r="G47" t="str">
            <v>3PD13770</v>
          </cell>
          <cell r="H47" t="str">
            <v>Grader</v>
          </cell>
          <cell r="I47">
            <v>38813</v>
          </cell>
        </row>
        <row r="48">
          <cell r="B48" t="str">
            <v>H-0001</v>
          </cell>
          <cell r="C48" t="str">
            <v>Tamrock</v>
          </cell>
          <cell r="D48" t="str">
            <v>Pantera 1500</v>
          </cell>
          <cell r="E48" t="str">
            <v>BCX 01082</v>
          </cell>
          <cell r="F48" t="str">
            <v>C10</v>
          </cell>
          <cell r="G48">
            <v>1915391</v>
          </cell>
          <cell r="H48" t="str">
            <v>Drill Machine</v>
          </cell>
          <cell r="I48">
            <v>39041</v>
          </cell>
        </row>
        <row r="49">
          <cell r="B49" t="str">
            <v>M-0003</v>
          </cell>
          <cell r="C49" t="str">
            <v>Sykes</v>
          </cell>
          <cell r="D49" t="str">
            <v>HH125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Pump</v>
          </cell>
          <cell r="I49">
            <v>39073</v>
          </cell>
        </row>
        <row r="50">
          <cell r="B50" t="str">
            <v>N-0001</v>
          </cell>
          <cell r="C50" t="str">
            <v>Isuzu</v>
          </cell>
          <cell r="H50" t="str">
            <v>Fuel Truck</v>
          </cell>
          <cell r="I50">
            <v>38957</v>
          </cell>
        </row>
        <row r="51">
          <cell r="B51" t="str">
            <v>N-0003</v>
          </cell>
          <cell r="C51" t="str">
            <v>Isuzu</v>
          </cell>
          <cell r="D51" t="str">
            <v>FTR 33 F/H</v>
          </cell>
          <cell r="E51" t="str">
            <v>H3J000575</v>
          </cell>
          <cell r="G51" t="str">
            <v>T000575</v>
          </cell>
          <cell r="H51" t="str">
            <v>Water Truck</v>
          </cell>
          <cell r="I51">
            <v>39023</v>
          </cell>
        </row>
        <row r="52">
          <cell r="B52" t="str">
            <v>P-0007</v>
          </cell>
          <cell r="C52" t="str">
            <v>Scania</v>
          </cell>
          <cell r="D52" t="str">
            <v>P360</v>
          </cell>
          <cell r="E52">
            <v>3601866</v>
          </cell>
          <cell r="F52" t="str">
            <v>DSC1202L01</v>
          </cell>
          <cell r="G52">
            <v>8082930</v>
          </cell>
          <cell r="H52" t="str">
            <v>Service Truck</v>
          </cell>
          <cell r="I52">
            <v>39311</v>
          </cell>
        </row>
        <row r="53">
          <cell r="B53" t="str">
            <v>Q-0005</v>
          </cell>
          <cell r="C53" t="str">
            <v>Isuzu</v>
          </cell>
          <cell r="D53" t="str">
            <v>NKR 71</v>
          </cell>
          <cell r="E53" t="str">
            <v>LY5J2001667</v>
          </cell>
          <cell r="G53" t="str">
            <v>B001667</v>
          </cell>
          <cell r="H53" t="str">
            <v>Manhaul Bus</v>
          </cell>
          <cell r="I53">
            <v>39023</v>
          </cell>
        </row>
        <row r="54">
          <cell r="B54" t="str">
            <v>S-0004</v>
          </cell>
          <cell r="C54" t="str">
            <v>Perkins</v>
          </cell>
          <cell r="D54" t="str">
            <v>Genset</v>
          </cell>
          <cell r="G54" t="str">
            <v>317H07A/3</v>
          </cell>
          <cell r="H54" t="str">
            <v>Genset</v>
          </cell>
          <cell r="I54">
            <v>38957</v>
          </cell>
        </row>
        <row r="55">
          <cell r="B55" t="str">
            <v>T-0022</v>
          </cell>
          <cell r="C55" t="str">
            <v>Magnum</v>
          </cell>
          <cell r="D55" t="str">
            <v>MLT4060MMH</v>
          </cell>
          <cell r="F55" t="str">
            <v>L3E</v>
          </cell>
          <cell r="G55">
            <v>127234</v>
          </cell>
          <cell r="H55" t="str">
            <v>Light Tower</v>
          </cell>
          <cell r="I55">
            <v>38957</v>
          </cell>
        </row>
        <row r="56">
          <cell r="B56" t="str">
            <v>T-0031</v>
          </cell>
          <cell r="C56" t="str">
            <v>Magnum</v>
          </cell>
          <cell r="D56" t="str">
            <v>MLT4060MMH</v>
          </cell>
          <cell r="E56" t="str">
            <v>048250</v>
          </cell>
          <cell r="F56" t="str">
            <v>L3E</v>
          </cell>
          <cell r="G56">
            <v>136746</v>
          </cell>
          <cell r="H56" t="str">
            <v>Light Tower</v>
          </cell>
          <cell r="I56">
            <v>38079</v>
          </cell>
        </row>
        <row r="57">
          <cell r="B57" t="str">
            <v>T-0032</v>
          </cell>
          <cell r="C57" t="str">
            <v>Magnum</v>
          </cell>
          <cell r="D57" t="str">
            <v>MLT4060MMH</v>
          </cell>
          <cell r="E57" t="str">
            <v>048250</v>
          </cell>
          <cell r="F57" t="str">
            <v>L3E</v>
          </cell>
          <cell r="G57">
            <v>130904</v>
          </cell>
          <cell r="H57" t="str">
            <v>Light Tower</v>
          </cell>
          <cell r="I57">
            <v>38021</v>
          </cell>
        </row>
        <row r="58">
          <cell r="B58" t="str">
            <v>T-0034</v>
          </cell>
          <cell r="C58" t="str">
            <v>Magnum</v>
          </cell>
          <cell r="D58" t="str">
            <v>MLT4060MMH</v>
          </cell>
          <cell r="F58" t="str">
            <v>L3E</v>
          </cell>
          <cell r="G58">
            <v>133194</v>
          </cell>
          <cell r="H58" t="str">
            <v>Light Tower</v>
          </cell>
          <cell r="I58">
            <v>38957</v>
          </cell>
        </row>
        <row r="59">
          <cell r="B59" t="str">
            <v>T-0035</v>
          </cell>
          <cell r="C59" t="str">
            <v>Magnum</v>
          </cell>
          <cell r="D59" t="str">
            <v>MLT4060MMH</v>
          </cell>
          <cell r="F59" t="str">
            <v>L3E</v>
          </cell>
          <cell r="G59">
            <v>127607</v>
          </cell>
          <cell r="H59" t="str">
            <v>Light Tower</v>
          </cell>
          <cell r="I59">
            <v>38957</v>
          </cell>
        </row>
        <row r="60">
          <cell r="B60" t="str">
            <v>U-0006</v>
          </cell>
          <cell r="C60" t="str">
            <v>Toyota</v>
          </cell>
          <cell r="D60" t="str">
            <v>Kijang LGX</v>
          </cell>
          <cell r="E60" t="str">
            <v>83000 1163</v>
          </cell>
          <cell r="G60" t="str">
            <v>7K 0306818</v>
          </cell>
          <cell r="H60" t="str">
            <v>Light Vehicle</v>
          </cell>
          <cell r="I60">
            <v>39053</v>
          </cell>
        </row>
        <row r="61">
          <cell r="B61" t="str">
            <v>U-0017</v>
          </cell>
          <cell r="C61" t="str">
            <v>Mitsubishi</v>
          </cell>
          <cell r="D61" t="str">
            <v>Strada</v>
          </cell>
          <cell r="F61" t="str">
            <v>L200</v>
          </cell>
          <cell r="H61" t="str">
            <v>Light Vehicle</v>
          </cell>
          <cell r="I61">
            <v>38957</v>
          </cell>
        </row>
        <row r="62">
          <cell r="B62" t="str">
            <v>U-0030</v>
          </cell>
          <cell r="C62" t="str">
            <v>Mitsubishi</v>
          </cell>
          <cell r="D62" t="str">
            <v>Strada</v>
          </cell>
          <cell r="F62" t="str">
            <v>L200</v>
          </cell>
          <cell r="H62" t="str">
            <v>Light Vehicle</v>
          </cell>
          <cell r="I62">
            <v>39008</v>
          </cell>
        </row>
        <row r="63">
          <cell r="B63" t="str">
            <v>U-0052</v>
          </cell>
          <cell r="C63" t="str">
            <v>Mitsubishi</v>
          </cell>
          <cell r="D63" t="str">
            <v>Strada</v>
          </cell>
          <cell r="E63" t="str">
            <v>033157</v>
          </cell>
          <cell r="F63" t="str">
            <v>L200</v>
          </cell>
          <cell r="G63" t="str">
            <v>CH 1128</v>
          </cell>
          <cell r="H63" t="str">
            <v>Light Vehicle</v>
          </cell>
          <cell r="I63">
            <v>39187</v>
          </cell>
        </row>
        <row r="64">
          <cell r="B64" t="str">
            <v>U-0053</v>
          </cell>
          <cell r="C64" t="str">
            <v>Mitsubishi</v>
          </cell>
          <cell r="D64" t="str">
            <v>Strada</v>
          </cell>
          <cell r="E64" t="str">
            <v>033159</v>
          </cell>
          <cell r="F64" t="str">
            <v>L200</v>
          </cell>
          <cell r="G64" t="str">
            <v>CH 1486</v>
          </cell>
          <cell r="H64" t="str">
            <v>Light Vehicle</v>
          </cell>
          <cell r="I64">
            <v>39187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0">
          <cell r="B10" t="str">
            <v>D8545</v>
          </cell>
        </row>
      </sheetData>
      <sheetData sheetId="18">
        <row r="10">
          <cell r="B10" t="str">
            <v>D8545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>
        <row r="10">
          <cell r="B10" t="str">
            <v>D8545</v>
          </cell>
        </row>
      </sheetData>
      <sheetData sheetId="33">
        <row r="10">
          <cell r="B10" t="str">
            <v>D8545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0">
          <cell r="B10" t="str">
            <v>D8545</v>
          </cell>
        </row>
      </sheetData>
      <sheetData sheetId="43">
        <row r="10">
          <cell r="B10" t="str">
            <v>D8545</v>
          </cell>
        </row>
      </sheetData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>
        <row r="10">
          <cell r="B10" t="str">
            <v>D8545</v>
          </cell>
        </row>
      </sheetData>
      <sheetData sheetId="84">
        <row r="10">
          <cell r="B10" t="str">
            <v>D8545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>
        <row r="10">
          <cell r="B10" t="str">
            <v>D8545</v>
          </cell>
        </row>
      </sheetData>
      <sheetData sheetId="102">
        <row r="10">
          <cell r="B10" t="str">
            <v>D8545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10">
          <cell r="B10" t="str">
            <v>D8545</v>
          </cell>
        </row>
      </sheetData>
      <sheetData sheetId="117">
        <row r="10">
          <cell r="B10" t="str">
            <v>D8545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10">
          <cell r="B10" t="str">
            <v>D8545</v>
          </cell>
        </row>
      </sheetData>
      <sheetData sheetId="132">
        <row r="10">
          <cell r="B10" t="str">
            <v>D8545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10">
          <cell r="B10" t="str">
            <v>D8545</v>
          </cell>
        </row>
      </sheetData>
      <sheetData sheetId="162">
        <row r="10">
          <cell r="B10" t="str">
            <v>D8545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10">
          <cell r="B10" t="str">
            <v>D8545</v>
          </cell>
        </row>
      </sheetData>
      <sheetData sheetId="177">
        <row r="10">
          <cell r="B10" t="str">
            <v>D8545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10">
          <cell r="B10" t="str">
            <v>D8545</v>
          </cell>
        </row>
      </sheetData>
      <sheetData sheetId="192">
        <row r="10">
          <cell r="B10" t="str">
            <v>D8545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0">
          <cell r="B10" t="str">
            <v>D8545</v>
          </cell>
        </row>
      </sheetData>
      <sheetData sheetId="207">
        <row r="10">
          <cell r="B10" t="str">
            <v>D8545</v>
          </cell>
        </row>
      </sheetData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>
        <row r="10">
          <cell r="B10" t="str">
            <v>D8545</v>
          </cell>
        </row>
      </sheetData>
      <sheetData sheetId="222">
        <row r="10">
          <cell r="B10" t="str">
            <v>D8545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0">
          <cell r="B10" t="str">
            <v>D8545</v>
          </cell>
        </row>
      </sheetData>
      <sheetData sheetId="237">
        <row r="10">
          <cell r="B10" t="str">
            <v>D8545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>
        <row r="10">
          <cell r="B10" t="str">
            <v>D8545</v>
          </cell>
        </row>
      </sheetData>
      <sheetData sheetId="252">
        <row r="10">
          <cell r="B10" t="str">
            <v>D8545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10">
          <cell r="B10" t="str">
            <v>D8545</v>
          </cell>
        </row>
      </sheetData>
      <sheetData sheetId="267">
        <row r="10">
          <cell r="B10" t="str">
            <v>D8545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"/>
      <sheetName val="WHS"/>
      <sheetName val="PS"/>
      <sheetName val="H"/>
      <sheetName val="DB2"/>
      <sheetName val="DB3"/>
      <sheetName val="EP"/>
      <sheetName val="ABC"/>
      <sheetName val="MP"/>
      <sheetName val="SE"/>
      <sheetName val="REVCOST"/>
      <sheetName val="MPSTR"/>
      <sheetName val="#REF"/>
      <sheetName val="coal"/>
      <sheetName val="ob"/>
      <sheetName val="F1771-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Sales Parameter"/>
      <sheetName val="Sales Mining"/>
      <sheetName val="Sales Rental"/>
      <sheetName val="Sales&amp;Margin"/>
      <sheetName val="VHCPar"/>
      <sheetName val="Vehicle"/>
      <sheetName val="ITPar"/>
      <sheetName val="IT Charges"/>
      <sheetName val="AssetPar"/>
      <sheetName val="Asset Detail"/>
      <sheetName val="Asset Resume"/>
      <sheetName val="HRPar"/>
      <sheetName val="HR Resume"/>
      <sheetName val="HR Detail"/>
      <sheetName val="Overhead"/>
      <sheetName val="SRE"/>
      <sheetName val="P&amp;L Condensed"/>
      <sheetName val="BASIC  EQUIPMENT COST"/>
      <sheetName val="Ppls"/>
    </sheetNames>
    <sheetDataSet>
      <sheetData sheetId="0" refreshError="1">
        <row r="1">
          <cell r="H1">
            <v>502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"/>
      <sheetName val="WHS"/>
      <sheetName val="PS"/>
      <sheetName val="H"/>
      <sheetName val="DB2"/>
      <sheetName val="DB3"/>
      <sheetName val="EP"/>
      <sheetName val="ABC"/>
      <sheetName val="MP"/>
      <sheetName val="SE"/>
      <sheetName val="REVCOST"/>
      <sheetName val="MPSTR"/>
      <sheetName val="cHECKER"/>
      <sheetName val="DT"/>
      <sheetName val="A2B"/>
      <sheetName val="coal"/>
      <sheetName val="ob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Production"/>
      <sheetName val="Comparison-Cost per Bcm"/>
      <sheetName val="OB"/>
      <sheetName val="CG"/>
      <sheetName val="Variance Analysis"/>
      <sheetName val="Project Comparison"/>
      <sheetName val="Monthly Cost per Bcm"/>
      <sheetName val="YTD COS Ratio"/>
      <sheetName val="PARETO"/>
      <sheetName val="Sheet11"/>
      <sheetName val="Ratios"/>
      <sheetName val="SourceProd"/>
      <sheetName val="Productivity"/>
      <sheetName val="Trend by Project"/>
      <sheetName val="ME"/>
      <sheetName val="Headcount"/>
      <sheetName val="LV"/>
      <sheetName val="Fuel"/>
      <sheetName val="Correlation"/>
      <sheetName val="Trend"/>
      <sheetName val="Hours"/>
      <sheetName val="SBU"/>
      <sheetName val="PS"/>
      <sheetName val="PAR"/>
      <sheetName val="Mall"/>
      <sheetName val="Code"/>
      <sheetName val="Plan"/>
      <sheetName val="Project"/>
      <sheetName val="EVENT"/>
      <sheetName val="Revenue &amp; Cost"/>
      <sheetName val="Parameter"/>
      <sheetName val="Monthly En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7">
          <cell r="A97">
            <v>12000</v>
          </cell>
        </row>
      </sheetData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. Rate"/>
      <sheetName val="FA IDR"/>
      <sheetName val="FA USD"/>
      <sheetName val="Sheet3"/>
      <sheetName val="FA-USD"/>
      <sheetName val="NAP"/>
      <sheetName val="F1771-V"/>
      <sheetName val="Exc_ Rate"/>
      <sheetName val="Module2"/>
      <sheetName val="WBS1"/>
      <sheetName val="Ex_Rate"/>
      <sheetName val="ged"/>
      <sheetName val="D_Vol"/>
      <sheetName val="NN"/>
      <sheetName val="RATE"/>
      <sheetName val="Ex-Rate"/>
      <sheetName val="Sheet1"/>
      <sheetName val="CC"/>
      <sheetName val="INV. 0076"/>
      <sheetName val="BUT-1"/>
      <sheetName val="HEX-A"/>
      <sheetName val="HEX-E"/>
      <sheetName val="I-BUT"/>
      <sheetName val="RD I-BUT"/>
      <sheetName val="SD"/>
      <sheetName val="SUMMARY"/>
      <sheetName val="GeneralInfo"/>
      <sheetName val="Résultats"/>
      <sheetName val="SALES JUN07"/>
      <sheetName val="Form 2-FRG"/>
      <sheetName val="A.4.3"/>
      <sheetName val="A.4.2"/>
      <sheetName val="C1 NOV"/>
      <sheetName val="K2-FA"/>
      <sheetName val="Trial"/>
      <sheetName val="OCAOCL"/>
      <sheetName val="Exch.rate"/>
      <sheetName val="Detail BS"/>
      <sheetName val="GAB BS-PANP"/>
      <sheetName val="RWP 33"/>
      <sheetName val="Sum Pays M"/>
      <sheetName val="Giro"/>
      <sheetName val="#REF"/>
      <sheetName val="2-asi-00"/>
      <sheetName val="Z017"/>
      <sheetName val="T.B"/>
      <sheetName val="FA_TP99"/>
      <sheetName val="MC TIRE"/>
      <sheetName val="Tax Table"/>
      <sheetName val="pl"/>
      <sheetName val="RIK.TGK"/>
      <sheetName val="DAFTAR TG CBG"/>
      <sheetName val="K1.3 bldg"/>
      <sheetName val="K1.4 mach"/>
      <sheetName val="CODES"/>
      <sheetName val="Permanent info"/>
      <sheetName val="L2"/>
      <sheetName val="HEADER"/>
      <sheetName val="MANPOWER SET UP ALPHABET"/>
      <sheetName val="BOQ-Bill1-8"/>
      <sheetName val="PRICE"/>
      <sheetName val="F1771-IV"/>
      <sheetName val="FURNITUR"/>
      <sheetName val="4.1 Placement w.o.b"/>
      <sheetName val="db_Prior"/>
      <sheetName val="cfoa51"/>
      <sheetName val="APR09"/>
      <sheetName val="may09"/>
      <sheetName val="Quarter"/>
      <sheetName val="General"/>
      <sheetName val="E-1-1"/>
      <sheetName val="PRESENTASI"/>
      <sheetName val="OHCKR"/>
      <sheetName val="Procedures"/>
      <sheetName val="bantu"/>
      <sheetName val="WBS2"/>
      <sheetName val="Note"/>
      <sheetName val="bal sheet"/>
      <sheetName val="Profile"/>
      <sheetName val="TBM"/>
      <sheetName val="F1771-2"/>
      <sheetName val="cov"/>
      <sheetName val="AP-1098"/>
      <sheetName val="PARAMETER"/>
      <sheetName val="Note BS"/>
      <sheetName val="Indonesia"/>
      <sheetName val="INP-FARMER USE"/>
      <sheetName val="Customize Your CR Tracker"/>
      <sheetName val="AFTER 55"/>
      <sheetName val="Exc__Rate"/>
      <sheetName val="Exc__Rate1"/>
      <sheetName val="4_1_Placement_w_o_b"/>
      <sheetName val="AFTER_55"/>
      <sheetName val="T_B"/>
      <sheetName val="SFKLN"/>
      <sheetName val="THN"/>
      <sheetName val="Q0604_003"/>
      <sheetName val="RINCIAN PK-TND"/>
      <sheetName val="BS-03"/>
      <sheetName val="BS-14"/>
      <sheetName val="Desc "/>
      <sheetName val="SELISIHKURSSOURCE"/>
      <sheetName val="PipWT"/>
      <sheetName val="F1771-II"/>
      <sheetName val="F1771-III"/>
      <sheetName val="RFP003A"/>
      <sheetName val="Exc__Rate2"/>
      <sheetName val="Exc__Rate3"/>
      <sheetName val="4_1_Placement_w_o_b1"/>
      <sheetName val="bal_sheet"/>
      <sheetName val="T_B1"/>
      <sheetName val="AFTER_551"/>
      <sheetName val="C1_NOV"/>
      <sheetName val="Customize_Your_CR_Tracker"/>
      <sheetName val="RWP_33"/>
      <sheetName val="Note_BS"/>
      <sheetName val="A"/>
      <sheetName val="FR02-tokai"/>
      <sheetName val="PS90"/>
      <sheetName val="TB0"/>
      <sheetName val="Quantity"/>
      <sheetName val="KP_List"/>
      <sheetName val="WPL"/>
      <sheetName val="TB"/>
      <sheetName val="BEP"/>
      <sheetName val="Journal Template"/>
      <sheetName val="Sheet2"/>
      <sheetName val="ACSFCFRR"/>
      <sheetName val="Macro5"/>
      <sheetName val="Marshal"/>
      <sheetName val="Tableau"/>
      <sheetName val="Detail"/>
      <sheetName val="Table Array"/>
      <sheetName val="CIP_USD"/>
      <sheetName val="CE"/>
      <sheetName val="Opening"/>
      <sheetName val="TAX LIST"/>
      <sheetName val="Salesdata01-10 2004"/>
      <sheetName val="PEMAKAIAN PAKAN _ OBAT"/>
      <sheetName val="IS"/>
      <sheetName val="D-2"/>
      <sheetName val="Customize Your SQ Tracker"/>
      <sheetName val="BS-PL Indo 2006"/>
      <sheetName val="JobDetails"/>
      <sheetName val="2003 ACT CFlow"/>
      <sheetName val="2003 BGT C Flow"/>
      <sheetName val="HO Use"/>
      <sheetName val="AGING"/>
      <sheetName val="Income"/>
      <sheetName val="status"/>
      <sheetName val="Inventories"/>
      <sheetName val="FA_IDR"/>
      <sheetName val="FA_USD"/>
      <sheetName val="FA_IDR1"/>
      <sheetName val="FA_USD1"/>
      <sheetName val="Exc__Rate4"/>
      <sheetName val="FA_IDR2"/>
      <sheetName val="FA_USD2"/>
      <sheetName val="Exc__Rate5"/>
      <sheetName val="F_I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_com"/>
      <sheetName val="General Info"/>
      <sheetName val="4_1_Placement_w_o_b2"/>
      <sheetName val="bal_sheet1"/>
      <sheetName val="T_B2"/>
      <sheetName val="AFTER_552"/>
      <sheetName val="C1_NOV1"/>
      <sheetName val="Customize_Your_CR_Tracker1"/>
      <sheetName val="RWP_331"/>
      <sheetName val="Note_BS1"/>
      <sheetName val="INP-FARMER_USE"/>
      <sheetName val="Desc_"/>
      <sheetName val=" SST72~Shelter"/>
      <sheetName val="assumption"/>
      <sheetName val="US books P&amp;L"/>
      <sheetName val="Calc"/>
      <sheetName val="T_PV"/>
      <sheetName val="Val_nra1"/>
      <sheetName val="Val_nra2"/>
      <sheetName val="Monthly (4)"/>
      <sheetName val="PRODUCT"/>
      <sheetName val="Sample 1721"/>
      <sheetName val="FORM-X-1"/>
      <sheetName val="EX RATE"/>
      <sheetName val="alamat"/>
      <sheetName val="FS"/>
      <sheetName val="fin pro centers"/>
      <sheetName val="PAJE"/>
      <sheetName val="Menu"/>
      <sheetName val="合成単価作成・-BLDG"/>
      <sheetName val="ref"/>
      <sheetName val="rejection"/>
      <sheetName val="Proj_Summ"/>
      <sheetName val="Data Penjualan"/>
      <sheetName val="限界利益表(半期別)"/>
      <sheetName val="機種マスタ"/>
      <sheetName val="FA1999"/>
      <sheetName val="Other charges (income)"/>
      <sheetName val="SAA"/>
      <sheetName val="AOP-SK"/>
      <sheetName val="CARConsol"/>
      <sheetName val="Navigation"/>
      <sheetName val="Art_22"/>
      <sheetName val="data-hujan"/>
      <sheetName val="OFFICE"/>
      <sheetName val="April"/>
      <sheetName val="March"/>
      <sheetName val="Detail-PARENT"/>
      <sheetName val="assets"/>
      <sheetName val="RIK_TGK"/>
      <sheetName val="DAFTAR_TG_CBG"/>
      <sheetName val="SALES_JUN07"/>
      <sheetName val="Form_2-FRG"/>
      <sheetName val="A_4_3"/>
      <sheetName val="A_4_2"/>
      <sheetName val="Exch_rate"/>
      <sheetName val="Detail_BS"/>
      <sheetName val="GAB_BS-PANP"/>
      <sheetName val="RD_I-BUT"/>
      <sheetName val="Sum_Pays_M"/>
      <sheetName val="RIK_TGK1"/>
      <sheetName val="DAFTAR_TG_CBG1"/>
      <sheetName val="SALES_JUN071"/>
      <sheetName val="Form_2-FRG1"/>
      <sheetName val="A_4_31"/>
      <sheetName val="A_4_21"/>
      <sheetName val="Exch_rate1"/>
      <sheetName val="Detail_BS1"/>
      <sheetName val="GAB_BS-PANP1"/>
      <sheetName val="RD_I-BUT1"/>
      <sheetName val="Sum_Pays_M1"/>
      <sheetName val="Exc__Rate6"/>
      <sheetName val="Exc__Rate7"/>
      <sheetName val="4_1_Placement_w_o_b3"/>
      <sheetName val="bal_sheet2"/>
      <sheetName val="Note_BS2"/>
      <sheetName val="RWP_332"/>
      <sheetName val="AFTER_553"/>
      <sheetName val="T_B3"/>
      <sheetName val="Customize_Your_CR_Tracker2"/>
      <sheetName val="INP-FARMER_USE1"/>
      <sheetName val="C1_NOV2"/>
      <sheetName val="Desc_1"/>
      <sheetName val="Journal_Template"/>
      <sheetName val="_SST72~Shelter"/>
      <sheetName val="US_books_P&amp;L"/>
      <sheetName val="Sample_1721"/>
      <sheetName val="Exc__Rate8"/>
      <sheetName val="Exc__Rate9"/>
      <sheetName val="4_1_Placement_w_o_b4"/>
      <sheetName val="bal_sheet3"/>
      <sheetName val="Note_BS3"/>
      <sheetName val="RWP_333"/>
      <sheetName val="AFTER_554"/>
      <sheetName val="T_B4"/>
      <sheetName val="Customize_Your_CR_Tracker3"/>
      <sheetName val="INP-FARMER_USE2"/>
      <sheetName val="C1_NOV3"/>
      <sheetName val="Desc_2"/>
      <sheetName val="Journal_Template1"/>
      <sheetName val="_SST72~Shelter1"/>
      <sheetName val="US_books_P&amp;L1"/>
      <sheetName val="Sample_17211"/>
      <sheetName val="Exc__Rate10"/>
      <sheetName val="Exc__Rate11"/>
      <sheetName val="4_1_Placement_w_o_b5"/>
      <sheetName val="bal_sheet4"/>
      <sheetName val="Note_BS4"/>
      <sheetName val="RWP_334"/>
      <sheetName val="AFTER_555"/>
      <sheetName val="T_B5"/>
      <sheetName val="Customize_Your_CR_Tracker4"/>
      <sheetName val="INP-FARMER_USE3"/>
      <sheetName val="C1_NOV4"/>
      <sheetName val="Desc_3"/>
      <sheetName val="A_4_32"/>
      <sheetName val="A_4_22"/>
      <sheetName val="Journal_Template2"/>
      <sheetName val="_SST72~Shelter2"/>
      <sheetName val="US_books_P&amp;L2"/>
      <sheetName val="Sample_17212"/>
      <sheetName val="Identitas"/>
      <sheetName val="Lead Schedule"/>
      <sheetName val="DATABASE"/>
      <sheetName val="DATA WP"/>
      <sheetName val="JABAR"/>
      <sheetName val="Family"/>
      <sheetName val="Account Payable"/>
      <sheetName val="Revenue (10)"/>
      <sheetName val="BBM-03"/>
      <sheetName val="FA_IDR3"/>
      <sheetName val="FA_USD3"/>
      <sheetName val="Tax_Table"/>
      <sheetName val="MC_TIRE"/>
      <sheetName val="K1_3_bldg"/>
      <sheetName val="K1_4_mach"/>
      <sheetName val="INV__0076"/>
      <sheetName val="Permanent_info"/>
      <sheetName val="MANPOWER_SET_UP_ALPHABET"/>
      <sheetName val="Table_Array"/>
      <sheetName val="TAX_LIST"/>
      <sheetName val="Salesdata01-10_2004"/>
      <sheetName val="PEMAKAIAN_PAKAN___OBAT"/>
      <sheetName val="Customize_Your_SQ_Tracker"/>
      <sheetName val="BS-PL_Indo_2006"/>
      <sheetName val="2003_ACT_CFlow"/>
      <sheetName val="2003_BGT_C_Flow"/>
      <sheetName val="HO_Use"/>
      <sheetName val="A5 Update"/>
      <sheetName val="prod"/>
      <sheetName val="EM"/>
      <sheetName val="NERACA"/>
      <sheetName val="SCORE_RC_Code"/>
      <sheetName val="PL Group"/>
      <sheetName val="UA.6.1 Competitors Analysis"/>
      <sheetName val="元表"/>
      <sheetName val="MARmcsHOMS"/>
      <sheetName val="MARmcslama"/>
      <sheetName val="Brown Cash Flow"/>
      <sheetName val="List"/>
      <sheetName val="GL05"/>
      <sheetName val="Worksheet IMT"/>
      <sheetName val="Proyeksi"/>
      <sheetName val="Supporting"/>
      <sheetName val="Monthly Entry"/>
      <sheetName val="VAT OUT GL"/>
      <sheetName val="CAST DAYLY"/>
      <sheetName val="Wells"/>
      <sheetName val="Zones"/>
      <sheetName val="SUM-CHECK"/>
      <sheetName val="list data"/>
      <sheetName val="ALL"/>
      <sheetName val="FSA"/>
      <sheetName val="FY97"/>
      <sheetName val="9_1_3"/>
      <sheetName val="tc"/>
      <sheetName val="SALESJAN'03"/>
      <sheetName val="SALESMRT'03"/>
      <sheetName val="Logistics"/>
      <sheetName val="317902NOV99"/>
      <sheetName val="317902OCT99"/>
      <sheetName val="PK HJ  HP"/>
      <sheetName val="pt_sm"/>
      <sheetName val="Employee Number"/>
      <sheetName val="1030002 A"/>
      <sheetName val="1030004 A"/>
      <sheetName val="1030006 A"/>
      <sheetName val="INPUT"/>
      <sheetName val="A4-1&amp;2"/>
      <sheetName val="dBase"/>
      <sheetName val="AR JAN'02"/>
      <sheetName val="WIP2010"/>
      <sheetName val="BS"/>
      <sheetName val="P&amp;L of Coy-dec2003-yrly"/>
      <sheetName val="HAWAII REGION"/>
      <sheetName val="JAn&amp;Feb Source"/>
      <sheetName val="Comp equip"/>
      <sheetName val="Kurs"/>
      <sheetName val="laporan"/>
      <sheetName val="Scenario"/>
      <sheetName val="N_Saldo"/>
      <sheetName val="DIRECT COST"/>
      <sheetName val="INDIRECT DETAIL"/>
      <sheetName val="DITR"/>
      <sheetName val="PLN Mar"/>
      <sheetName val="RetPlan"/>
      <sheetName val="Office_Rent"/>
      <sheetName val="UUS PKU"/>
      <sheetName val="UUS TPI"/>
      <sheetName val="UUS KPS"/>
      <sheetName val="TB BS"/>
      <sheetName val="TB P&amp;L"/>
      <sheetName val="421010Dec04"/>
      <sheetName val="orig-units"/>
      <sheetName val="Annual Balance Sheet"/>
      <sheetName val="Q-PC1"/>
      <sheetName val="Q-PC2"/>
      <sheetName val="Fin Perform"/>
      <sheetName val="Yearly"/>
      <sheetName val="Set-Up Jan-July"/>
      <sheetName val="Set-Up Aug-Dec"/>
      <sheetName val="Asumsi 2007"/>
      <sheetName val="B1"/>
      <sheetName val="Nokian Tyres"/>
      <sheetName val="Pirelli S.p.A."/>
      <sheetName val="ACT Cashflow"/>
      <sheetName val="ParUnitKerja"/>
      <sheetName val="Anuitet"/>
      <sheetName val="B"/>
      <sheetName val="Secval"/>
      <sheetName val="AFS Adj"/>
      <sheetName val="Y.REVMKT"/>
      <sheetName val="Irregular Income"/>
      <sheetName val="FE-1770.P1"/>
      <sheetName val="Rugi-Laba"/>
      <sheetName val="Strength"/>
      <sheetName val="Bgn"/>
      <sheetName val="BS-RTI"/>
      <sheetName val="s5"/>
      <sheetName val="SET"/>
      <sheetName val="CONTRN BY DISTRICT"/>
      <sheetName val="LABA RUGI"/>
      <sheetName val="DESBT"/>
      <sheetName val="RumusTB 1 bln"/>
      <sheetName val="BS_17"/>
      <sheetName val="F1771_2"/>
      <sheetName val="FF-1"/>
      <sheetName val="BSLA"/>
      <sheetName val="Mutasi"/>
      <sheetName val="Suggestions Made Per Person"/>
      <sheetName val="Total Suggestions Made"/>
      <sheetName val="master"/>
      <sheetName val="PREMI"/>
      <sheetName val="Assumptions"/>
      <sheetName val="Links"/>
      <sheetName val="pintar"/>
      <sheetName val="214"/>
      <sheetName val="bagi"/>
      <sheetName val="Per_PT"/>
      <sheetName val="Discounts"/>
      <sheetName val="Asumsi"/>
      <sheetName val="As"/>
      <sheetName val="PRE"/>
      <sheetName val="SAD"/>
      <sheetName val="OP.Raster30.09.2004"/>
      <sheetName val="COVER"/>
      <sheetName val="S_ALR_87012284(BKR-FR)"/>
      <sheetName val="EXC-R2005"/>
      <sheetName val="gaji"/>
      <sheetName val="SALESMRT_03"/>
      <sheetName val="SALESJAN_03"/>
      <sheetName val="SALESDES_03"/>
      <sheetName val="SALESFEB_03"/>
      <sheetName val="SALESNOP_03"/>
      <sheetName val="SALESOKT_03"/>
      <sheetName val="SALESJUNI_03"/>
      <sheetName val="SALESSEP_03"/>
      <sheetName val="SALESMEI_03"/>
      <sheetName val="SALESAPR_03"/>
      <sheetName val="SALESAGT_03"/>
      <sheetName val="SALESJULI_03"/>
      <sheetName val="Exc__Rate12"/>
      <sheetName val="Exc__Rate13"/>
      <sheetName val="4_1_Placement_w_o_b6"/>
      <sheetName val="bal_sheet5"/>
      <sheetName val="T_B6"/>
      <sheetName val="AFTER_556"/>
      <sheetName val="C1_NOV5"/>
      <sheetName val="Customize_Your_CR_Tracker5"/>
      <sheetName val="RWP_335"/>
      <sheetName val="Note_BS5"/>
      <sheetName val="INP-FARMER_USE4"/>
      <sheetName val="Desc_4"/>
      <sheetName val="A_4_33"/>
      <sheetName val="A_4_23"/>
      <sheetName val="PLN_Mar"/>
      <sheetName val="Journal_Template3"/>
      <sheetName val="Nokian_Tyres"/>
      <sheetName val="Pirelli_S_p_A_"/>
      <sheetName val="_SST72~Shelter3"/>
      <sheetName val="US_books_P&amp;L3"/>
      <sheetName val="Sample_17213"/>
      <sheetName val="Monthly_(4)"/>
      <sheetName val="CAST_DAYLY"/>
      <sheetName val="RINCIAN_PK-TND"/>
      <sheetName val="General_Info"/>
      <sheetName val="Other_charges_(income)"/>
      <sheetName val="list_data"/>
      <sheetName val="DATA_WP"/>
      <sheetName val="ACT_Cashflow"/>
      <sheetName val="lm13_16"/>
      <sheetName val="VAT_OUT_GL"/>
      <sheetName val="fin_pro_centers"/>
      <sheetName val="tickmarks"/>
      <sheetName val="Parameters"/>
      <sheetName val="AFS_Adj"/>
      <sheetName val="IntBalheet"/>
      <sheetName val="Constants"/>
      <sheetName val="9.1.3"/>
      <sheetName val="RSS9801"/>
      <sheetName val="MCOST1"/>
      <sheetName val="GRAPH PLANTING PROGRAMME"/>
      <sheetName val="waste by material"/>
      <sheetName val="GRAPH_PLANTING_PROGRAMME"/>
      <sheetName val="DFA"/>
      <sheetName val="Annex"/>
      <sheetName val="IS-Hist"/>
      <sheetName val="Ratios"/>
      <sheetName val="PP&amp;E"/>
      <sheetName val="Borrowings"/>
      <sheetName val="Equity"/>
      <sheetName val="Other BS Items"/>
      <sheetName val="Tef Mobile"/>
      <sheetName val="JAN"/>
      <sheetName val="Data Base"/>
      <sheetName val="Fuel"/>
      <sheetName val="BeritaAcara"/>
      <sheetName val="PER ABJAD"/>
      <sheetName val="NMN"/>
      <sheetName val="Switch"/>
      <sheetName val="MainComp"/>
      <sheetName val="Beli Mtr"/>
      <sheetName val="Parameter1"/>
      <sheetName val="QUALITY"/>
      <sheetName val="PABRIK (2)"/>
      <sheetName val="PO"/>
      <sheetName val="Site_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6">
          <cell r="C6">
            <v>2337</v>
          </cell>
        </row>
      </sheetData>
      <sheetData sheetId="233">
        <row r="8">
          <cell r="C8">
            <v>2415</v>
          </cell>
        </row>
      </sheetData>
      <sheetData sheetId="234">
        <row r="8">
          <cell r="C8">
            <v>2415</v>
          </cell>
        </row>
      </sheetData>
      <sheetData sheetId="235">
        <row r="8">
          <cell r="C8">
            <v>2415</v>
          </cell>
        </row>
      </sheetData>
      <sheetData sheetId="236">
        <row r="8">
          <cell r="C8">
            <v>2415</v>
          </cell>
        </row>
      </sheetData>
      <sheetData sheetId="237">
        <row r="8">
          <cell r="C8">
            <v>2415</v>
          </cell>
        </row>
      </sheetData>
      <sheetData sheetId="238">
        <row r="6">
          <cell r="C6">
            <v>2337</v>
          </cell>
        </row>
      </sheetData>
      <sheetData sheetId="239">
        <row r="8">
          <cell r="C8">
            <v>2415</v>
          </cell>
        </row>
      </sheetData>
      <sheetData sheetId="240">
        <row r="6">
          <cell r="C6">
            <v>2337</v>
          </cell>
        </row>
      </sheetData>
      <sheetData sheetId="241">
        <row r="8">
          <cell r="C8">
            <v>2415</v>
          </cell>
        </row>
      </sheetData>
      <sheetData sheetId="242">
        <row r="8">
          <cell r="C8">
            <v>2415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8">
          <cell r="C8">
            <v>2415</v>
          </cell>
        </row>
      </sheetData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>
        <row r="6">
          <cell r="C6">
            <v>2337</v>
          </cell>
        </row>
      </sheetData>
      <sheetData sheetId="465">
        <row r="8">
          <cell r="C8">
            <v>2415</v>
          </cell>
        </row>
      </sheetData>
      <sheetData sheetId="466">
        <row r="8">
          <cell r="C8">
            <v>2415</v>
          </cell>
        </row>
      </sheetData>
      <sheetData sheetId="467"/>
      <sheetData sheetId="468"/>
      <sheetData sheetId="469">
        <row r="8">
          <cell r="C8">
            <v>2415</v>
          </cell>
        </row>
      </sheetData>
      <sheetData sheetId="470">
        <row r="8">
          <cell r="C8">
            <v>2415</v>
          </cell>
        </row>
      </sheetData>
      <sheetData sheetId="471">
        <row r="8">
          <cell r="C8">
            <v>2415</v>
          </cell>
        </row>
      </sheetData>
      <sheetData sheetId="472"/>
      <sheetData sheetId="473"/>
      <sheetData sheetId="474">
        <row r="8">
          <cell r="C8">
            <v>2415</v>
          </cell>
        </row>
      </sheetData>
      <sheetData sheetId="475">
        <row r="8">
          <cell r="C8">
            <v>2415</v>
          </cell>
        </row>
      </sheetData>
      <sheetData sheetId="476">
        <row r="8">
          <cell r="C8">
            <v>2415</v>
          </cell>
        </row>
      </sheetData>
      <sheetData sheetId="477"/>
      <sheetData sheetId="478">
        <row r="8">
          <cell r="C8">
            <v>2415</v>
          </cell>
        </row>
      </sheetData>
      <sheetData sheetId="479">
        <row r="8">
          <cell r="C8">
            <v>2415</v>
          </cell>
        </row>
      </sheetData>
      <sheetData sheetId="480">
        <row r="8">
          <cell r="C8">
            <v>2415</v>
          </cell>
        </row>
      </sheetData>
      <sheetData sheetId="481">
        <row r="8">
          <cell r="C8">
            <v>2415</v>
          </cell>
        </row>
      </sheetData>
      <sheetData sheetId="482">
        <row r="8">
          <cell r="C8">
            <v>2415</v>
          </cell>
        </row>
      </sheetData>
      <sheetData sheetId="483">
        <row r="8">
          <cell r="C8">
            <v>2415</v>
          </cell>
        </row>
      </sheetData>
      <sheetData sheetId="484">
        <row r="8">
          <cell r="C8">
            <v>2415</v>
          </cell>
        </row>
      </sheetData>
      <sheetData sheetId="485">
        <row r="8">
          <cell r="C8">
            <v>2415</v>
          </cell>
        </row>
      </sheetData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_ Rate"/>
      <sheetName val="Exc. Rate"/>
      <sheetName val="BS Print 99"/>
      <sheetName val="BS USD"/>
      <sheetName val="BS IDR"/>
      <sheetName val="Non Mon Item"/>
      <sheetName val="FA USD"/>
      <sheetName val="FA IDR"/>
      <sheetName val="Inventory"/>
      <sheetName val="RATE"/>
      <sheetName val="D_Vol"/>
      <sheetName val="Tables"/>
      <sheetName val="Exc__Rate"/>
      <sheetName val="BS_Print_99"/>
      <sheetName val="BS_USD"/>
      <sheetName val="BS_IDR"/>
      <sheetName val="Non_Mon_Item"/>
      <sheetName val="FA_USD"/>
      <sheetName val="FA_IDR"/>
      <sheetName val="Exc__Rate1"/>
      <sheetName val="Module2"/>
      <sheetName val="Trial"/>
      <sheetName val="Sum Pays M"/>
      <sheetName val="NAP"/>
      <sheetName val="Profile"/>
      <sheetName val="F1771-V"/>
      <sheetName val="#REF"/>
      <sheetName val="4.1 Placement w.o.b"/>
      <sheetName val="Sheet1"/>
      <sheetName val="T.B"/>
      <sheetName val="FA1999"/>
      <sheetName val="INP-FARMER USE"/>
      <sheetName val="TBM"/>
      <sheetName val="Quantity"/>
      <sheetName val="KP_List"/>
      <sheetName val="5 quarter"/>
      <sheetName val="RWP 33"/>
      <sheetName val="Exc__Rate2"/>
      <sheetName val="BS_Print_991"/>
      <sheetName val="BS_USD1"/>
      <sheetName val="BS_IDR1"/>
      <sheetName val="Non_Mon_Item1"/>
      <sheetName val="FA_USD1"/>
      <sheetName val="FA_IDR1"/>
      <sheetName val="Exc__Rate3"/>
      <sheetName val="Sum_Pays_M"/>
      <sheetName val="NN"/>
      <sheetName val="SFKLN"/>
      <sheetName val="PO"/>
      <sheetName val="Ex-Rate"/>
      <sheetName val="Note BS"/>
      <sheetName val="status"/>
      <sheetName val="INV. 0076"/>
      <sheetName val="TB0"/>
      <sheetName val="PURCHASE"/>
      <sheetName val="Sample 1721"/>
      <sheetName val=" SST72~Shelter"/>
      <sheetName val="Notes to BS"/>
      <sheetName val="Exch.rate"/>
      <sheetName val="Exc__Rate4"/>
      <sheetName val="BS_Print_992"/>
      <sheetName val="BS_USD2"/>
      <sheetName val="BS_IDR2"/>
      <sheetName val="Non_Mon_Item2"/>
      <sheetName val="FA_USD2"/>
      <sheetName val="FA_IDR2"/>
      <sheetName val="Exc__Rate5"/>
      <sheetName val="Sum_Pays_M1"/>
      <sheetName val="T_B"/>
      <sheetName val="INP-FARMER_USE"/>
      <sheetName val="MALE"/>
      <sheetName val="SING"/>
      <sheetName val="SRI L"/>
      <sheetName val="VIET"/>
      <sheetName val="EJT-1299 Rev on 30-03-00"/>
      <sheetName val="F.8.2 Details Premix"/>
      <sheetName val="Main table"/>
      <sheetName val="421010Dec04"/>
      <sheetName val="DEBIT NOTE"/>
      <sheetName val="cov"/>
      <sheetName val="Ex_Rate"/>
      <sheetName val="1770 S"/>
      <sheetName val="Sum_Pays_M2"/>
      <sheetName val="staffing dashboard data"/>
      <sheetName val="Amt.rvd.HITACHI"/>
      <sheetName val="THN"/>
      <sheetName val="DETAIL"/>
      <sheetName val="MGR-12"/>
      <sheetName val=""/>
      <sheetName val="ROSS LIST"/>
      <sheetName val="FR02-tokai"/>
      <sheetName val="Fin Perform"/>
      <sheetName val="AFTER 55"/>
      <sheetName val="Spec"/>
      <sheetName val="Yearly"/>
      <sheetName val="Set-Up Jan-July"/>
      <sheetName val="Set-Up Aug-Dec"/>
      <sheetName val="Indonesia"/>
      <sheetName val="Q0604_003"/>
      <sheetName val="T_B1"/>
      <sheetName val="INP-FARMER_USE1"/>
      <sheetName val="FFB Prod."/>
      <sheetName val="Exc__Rate6"/>
      <sheetName val="BS_Print_993"/>
      <sheetName val="BS_USD3"/>
      <sheetName val="BS_IDR3"/>
      <sheetName val="Non_Mon_Item3"/>
      <sheetName val="FA_USD3"/>
      <sheetName val="FA_IDR3"/>
      <sheetName val="Exc__Rate7"/>
      <sheetName val="4_1_Placement_w_o_b"/>
      <sheetName val="RWP_33"/>
      <sheetName val="5_quarter"/>
      <sheetName val="Note_BS"/>
      <sheetName val="INV__0076"/>
      <sheetName val="Sample_1721"/>
      <sheetName val="Exch_rate"/>
      <sheetName val="1770_S"/>
      <sheetName val="_SST72~Shelter"/>
      <sheetName val="Notes_to_BS"/>
      <sheetName val="DEBIT_NOTE"/>
      <sheetName val="Exc__Rate8"/>
      <sheetName val="BS_Print_994"/>
      <sheetName val="BS_USD4"/>
      <sheetName val="BS_IDR4"/>
      <sheetName val="Non_Mon_Item4"/>
      <sheetName val="FA_USD4"/>
      <sheetName val="FA_IDR4"/>
      <sheetName val="Exc__Rate9"/>
      <sheetName val="Sum_Pays_M3"/>
      <sheetName val="T_B2"/>
      <sheetName val="INP-FARMER_USE2"/>
      <sheetName val="4_1_Placement_w_o_b1"/>
      <sheetName val="RWP_331"/>
      <sheetName val="5_quarter1"/>
      <sheetName val="Note_BS1"/>
      <sheetName val="INV__00761"/>
      <sheetName val="Sample_17211"/>
      <sheetName val="Exch_rate1"/>
      <sheetName val="1770_S1"/>
      <sheetName val="_SST72~Shelter1"/>
      <sheetName val="Notes_to_BS1"/>
      <sheetName val="DEBIT_NOTE1"/>
      <sheetName val="Exc__Rate10"/>
      <sheetName val="BS_Print_995"/>
      <sheetName val="BS_USD5"/>
      <sheetName val="BS_IDR5"/>
      <sheetName val="Non_Mon_Item5"/>
      <sheetName val="FA_USD5"/>
      <sheetName val="FA_IDR5"/>
      <sheetName val="Exc__Rate11"/>
      <sheetName val="Sum_Pays_M4"/>
      <sheetName val="T_B3"/>
      <sheetName val="INP-FARMER_USE3"/>
      <sheetName val="4_1_Placement_w_o_b2"/>
      <sheetName val="RWP_332"/>
      <sheetName val="5_quarter2"/>
      <sheetName val="Note_BS2"/>
      <sheetName val="INV__00762"/>
      <sheetName val="Sample_17212"/>
      <sheetName val="Exch_rate2"/>
      <sheetName val="1770_S2"/>
      <sheetName val="_SST72~Shelter2"/>
      <sheetName val="Notes_to_BS2"/>
      <sheetName val="DEBIT_NOTE2"/>
      <sheetName val="FX_Rates"/>
      <sheetName val="Amt_rvd_HITACHI"/>
      <sheetName val="FS"/>
      <sheetName val="accumdeprn"/>
      <sheetName val="statement 1998"/>
      <sheetName val="Trial Balance"/>
      <sheetName val="U2"/>
      <sheetName val="Income"/>
      <sheetName val="K2-FA"/>
      <sheetName val="Oct 03"/>
      <sheetName val="data (2)"/>
      <sheetName val="P2"/>
      <sheetName val="DATA"/>
      <sheetName val="FKT_PJK"/>
      <sheetName val="SheetGMT"/>
      <sheetName val="F1771-III"/>
      <sheetName val="Calc"/>
      <sheetName val="F1771-IV"/>
      <sheetName val="Marshal"/>
      <sheetName val="Navigation"/>
      <sheetName val="Parameter"/>
      <sheetName val="BS-RTI"/>
      <sheetName val="dl asset(th'01)"/>
      <sheetName val="TB"/>
      <sheetName val="F1771-2"/>
      <sheetName val="Calculation sheet"/>
      <sheetName val="TypeSite.AXD155-3"/>
      <sheetName val="COGS"/>
      <sheetName val="Ist"/>
      <sheetName val="Discount Tables"/>
      <sheetName val="SUD"/>
      <sheetName val="Instructions"/>
      <sheetName val="HPP_19_"/>
      <sheetName val="Inventories"/>
      <sheetName val="SE-C"/>
      <sheetName val="variable"/>
      <sheetName val="INVOICE"/>
      <sheetName val="Exc__Rate12"/>
      <sheetName val="BS_Print_996"/>
      <sheetName val="BS_USD6"/>
      <sheetName val="BS_IDR6"/>
      <sheetName val="Non_Mon_Item6"/>
      <sheetName val="FA_USD6"/>
      <sheetName val="FA_IDR6"/>
      <sheetName val="Exc__Rate13"/>
      <sheetName val="T_B4"/>
      <sheetName val="Sum_Pays_M5"/>
      <sheetName val="INP-FARMER_USE4"/>
      <sheetName val="4_1_Placement_w_o_b3"/>
      <sheetName val="RWP_333"/>
      <sheetName val="5_quarter3"/>
      <sheetName val="Sample_17213"/>
      <sheetName val="Note_BS3"/>
      <sheetName val="Exch_rate3"/>
      <sheetName val="INV__00763"/>
      <sheetName val="_SST72~Shelter3"/>
      <sheetName val="DEBIT_NOTE3"/>
      <sheetName val="Notes_to_BS3"/>
      <sheetName val="Amt_rvd_HITACHI1"/>
      <sheetName val="SRI_L"/>
      <sheetName val="EJT-1299_Rev_on_30-03-00"/>
      <sheetName val="F_8_2_Details_Premix"/>
      <sheetName val="Main_table"/>
      <sheetName val="1770_S3"/>
      <sheetName val="ROSS_LIST"/>
      <sheetName val="Fin_Perform"/>
      <sheetName val="Set-Up_Jan-July"/>
      <sheetName val="Set-Up_Aug-Dec"/>
      <sheetName val="AFTER_55"/>
      <sheetName val="staffing_dashboard_data"/>
      <sheetName val="Macro5"/>
      <sheetName val="SUPPORT"/>
      <sheetName val="PTKP"/>
      <sheetName val="pintar"/>
      <sheetName val="Bgn"/>
      <sheetName val="KODING"/>
      <sheetName val="BEP"/>
      <sheetName val="PLN Mar"/>
      <sheetName val="Client Aje"/>
      <sheetName val="Journal Template"/>
      <sheetName val="General"/>
      <sheetName val="assumption"/>
      <sheetName val="Nokian Tyres"/>
      <sheetName val="Pirelli S.p.A."/>
      <sheetName val="PRO"/>
      <sheetName val="ACT Cashflow"/>
      <sheetName val="Pivot4"/>
      <sheetName val="koding_komposisi"/>
      <sheetName val="KODINGharga"/>
      <sheetName val="F1771-II"/>
      <sheetName val="FX RATES"/>
      <sheetName val="LC Commission"/>
      <sheetName val="Cur Mth receipts"/>
      <sheetName val="RUMUSKP"/>
      <sheetName val="DATANOSTRO"/>
      <sheetName val="DATAVOSTRO"/>
      <sheetName val="A.4.3"/>
      <sheetName val="A.4.2"/>
      <sheetName val="Anuitet"/>
      <sheetName val="B"/>
      <sheetName val="Secval"/>
      <sheetName val="LABA RUGI"/>
      <sheetName val="Attachement"/>
      <sheetName val="SELISIHKURSSOURCE"/>
      <sheetName val="Schedule-TB"/>
      <sheetName val="Tax Rate"/>
      <sheetName val="5"/>
      <sheetName val="1771"/>
      <sheetName val="2"/>
      <sheetName val="BUT-1"/>
      <sheetName val="HEX-A"/>
      <sheetName val="HEX-E"/>
      <sheetName val="I-BUT"/>
      <sheetName val="RD I-BUT"/>
      <sheetName val="GROUP"/>
      <sheetName val="sch 1"/>
      <sheetName val="Surgical"/>
      <sheetName val="Master"/>
      <sheetName val="EXC-R2005"/>
      <sheetName val="B.1"/>
      <sheetName val="2003 ACT CFlow"/>
      <sheetName val="2003 BGT C Flow"/>
      <sheetName val="HO Use"/>
      <sheetName val="SAP_Plb "/>
      <sheetName val="AGING"/>
      <sheetName val="412src2"/>
      <sheetName val="412"/>
      <sheetName val="DATA WP"/>
      <sheetName val="TB DEC'07 oks"/>
      <sheetName val="tc"/>
      <sheetName val="note"/>
      <sheetName val="TBM-11"/>
      <sheetName val="TBM-34"/>
      <sheetName val="Supporting"/>
      <sheetName val="Biaya"/>
      <sheetName val="Table Array"/>
      <sheetName val="Proyeksi"/>
      <sheetName val="BBM-03"/>
      <sheetName val="lab"/>
      <sheetName val="Prepaid PPH 23-SAP"/>
      <sheetName val="RumusTB 1 bln"/>
      <sheetName val="12-06-ins"/>
      <sheetName val="Sheet3"/>
      <sheetName val="disposal03sorted"/>
      <sheetName val="BPI Pools Percent"/>
      <sheetName val="NoRcls"/>
      <sheetName val="FFB_Prod_"/>
      <sheetName val="Trial_Balance"/>
      <sheetName val="LC_Commission"/>
      <sheetName val="Cur_Mth_receipts"/>
      <sheetName val="statement_1998"/>
      <sheetName val="In-Gen"/>
      <sheetName val="Pipeline"/>
      <sheetName val="Sheet2"/>
      <sheetName val="DAILY REPORT"/>
      <sheetName val="PLN_Mar"/>
      <sheetName val="Client_Aje"/>
      <sheetName val="Journal_Template"/>
      <sheetName val="Nokian_Tyres"/>
      <sheetName val="Pirelli_S_p_A_"/>
      <sheetName val="ACT_Cashflow"/>
      <sheetName val="Purchase Listing"/>
      <sheetName val="2000"/>
      <sheetName val="GeneralInfo"/>
      <sheetName val="データ"/>
      <sheetName val="JNL"/>
      <sheetName val="A4-1&amp;2"/>
      <sheetName val="B1"/>
      <sheetName val="dBase"/>
      <sheetName val="Drop List References"/>
      <sheetName val="WIP2010"/>
      <sheetName val="P&amp;L of Coy-dec2003-yrly"/>
      <sheetName val="INPUT"/>
      <sheetName val="pl"/>
      <sheetName val="BS"/>
      <sheetName val="HAWAII REGION"/>
      <sheetName val="BS final"/>
      <sheetName val="Fu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7">
          <cell r="C7">
            <v>2380</v>
          </cell>
        </row>
      </sheetData>
      <sheetData sheetId="103">
        <row r="7">
          <cell r="C7">
            <v>2380</v>
          </cell>
        </row>
      </sheetData>
      <sheetData sheetId="104">
        <row r="7">
          <cell r="C7">
            <v>2380</v>
          </cell>
        </row>
      </sheetData>
      <sheetData sheetId="105">
        <row r="7">
          <cell r="C7">
            <v>2380</v>
          </cell>
        </row>
      </sheetData>
      <sheetData sheetId="106">
        <row r="7">
          <cell r="C7">
            <v>2380</v>
          </cell>
        </row>
      </sheetData>
      <sheetData sheetId="107">
        <row r="7">
          <cell r="C7">
            <v>2380</v>
          </cell>
        </row>
      </sheetData>
      <sheetData sheetId="108">
        <row r="7">
          <cell r="C7">
            <v>2380</v>
          </cell>
        </row>
      </sheetData>
      <sheetData sheetId="109">
        <row r="7">
          <cell r="C7">
            <v>2380</v>
          </cell>
        </row>
      </sheetData>
      <sheetData sheetId="110">
        <row r="7">
          <cell r="C7">
            <v>2380</v>
          </cell>
        </row>
      </sheetData>
      <sheetData sheetId="111">
        <row r="7">
          <cell r="C7">
            <v>2380</v>
          </cell>
        </row>
      </sheetData>
      <sheetData sheetId="112">
        <row r="7">
          <cell r="C7">
            <v>2380</v>
          </cell>
        </row>
      </sheetData>
      <sheetData sheetId="113">
        <row r="7">
          <cell r="C7">
            <v>2380</v>
          </cell>
        </row>
      </sheetData>
      <sheetData sheetId="114">
        <row r="7">
          <cell r="C7">
            <v>2380</v>
          </cell>
        </row>
      </sheetData>
      <sheetData sheetId="115">
        <row r="7">
          <cell r="C7">
            <v>2380</v>
          </cell>
        </row>
      </sheetData>
      <sheetData sheetId="116">
        <row r="7">
          <cell r="C7">
            <v>2380</v>
          </cell>
        </row>
      </sheetData>
      <sheetData sheetId="117">
        <row r="7">
          <cell r="C7">
            <v>2380</v>
          </cell>
        </row>
      </sheetData>
      <sheetData sheetId="118">
        <row r="7">
          <cell r="C7">
            <v>2380</v>
          </cell>
        </row>
      </sheetData>
      <sheetData sheetId="119">
        <row r="7">
          <cell r="C7">
            <v>2380</v>
          </cell>
        </row>
      </sheetData>
      <sheetData sheetId="120">
        <row r="7">
          <cell r="C7">
            <v>2380</v>
          </cell>
        </row>
      </sheetData>
      <sheetData sheetId="121">
        <row r="7">
          <cell r="C7">
            <v>2380</v>
          </cell>
        </row>
      </sheetData>
      <sheetData sheetId="122">
        <row r="7">
          <cell r="C7">
            <v>2380</v>
          </cell>
        </row>
      </sheetData>
      <sheetData sheetId="123">
        <row r="7">
          <cell r="C7">
            <v>2380</v>
          </cell>
        </row>
      </sheetData>
      <sheetData sheetId="124">
        <row r="7">
          <cell r="C7">
            <v>2380</v>
          </cell>
        </row>
      </sheetData>
      <sheetData sheetId="125">
        <row r="7">
          <cell r="C7">
            <v>2380</v>
          </cell>
        </row>
      </sheetData>
      <sheetData sheetId="126">
        <row r="7">
          <cell r="C7">
            <v>2380</v>
          </cell>
        </row>
      </sheetData>
      <sheetData sheetId="127">
        <row r="7">
          <cell r="C7">
            <v>2380</v>
          </cell>
        </row>
      </sheetData>
      <sheetData sheetId="128">
        <row r="7">
          <cell r="C7">
            <v>2380</v>
          </cell>
        </row>
      </sheetData>
      <sheetData sheetId="129">
        <row r="7">
          <cell r="C7">
            <v>2380</v>
          </cell>
        </row>
      </sheetData>
      <sheetData sheetId="130">
        <row r="7">
          <cell r="C7">
            <v>2380</v>
          </cell>
        </row>
      </sheetData>
      <sheetData sheetId="131">
        <row r="7">
          <cell r="C7">
            <v>2380</v>
          </cell>
        </row>
      </sheetData>
      <sheetData sheetId="132">
        <row r="7">
          <cell r="C7">
            <v>2380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7">
          <cell r="C7">
            <v>2380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7">
          <cell r="C7">
            <v>2380</v>
          </cell>
        </row>
      </sheetData>
      <sheetData sheetId="204">
        <row r="7">
          <cell r="C7">
            <v>2380</v>
          </cell>
        </row>
      </sheetData>
      <sheetData sheetId="205">
        <row r="7">
          <cell r="C7">
            <v>2380</v>
          </cell>
        </row>
      </sheetData>
      <sheetData sheetId="206">
        <row r="7">
          <cell r="C7">
            <v>2380</v>
          </cell>
        </row>
      </sheetData>
      <sheetData sheetId="207">
        <row r="7">
          <cell r="C7">
            <v>2380</v>
          </cell>
        </row>
      </sheetData>
      <sheetData sheetId="208">
        <row r="7">
          <cell r="C7">
            <v>2380</v>
          </cell>
        </row>
      </sheetData>
      <sheetData sheetId="209">
        <row r="7">
          <cell r="C7">
            <v>2380</v>
          </cell>
        </row>
      </sheetData>
      <sheetData sheetId="210">
        <row r="7">
          <cell r="C7">
            <v>2380</v>
          </cell>
        </row>
      </sheetData>
      <sheetData sheetId="211">
        <row r="7">
          <cell r="C7">
            <v>2380</v>
          </cell>
        </row>
      </sheetData>
      <sheetData sheetId="212"/>
      <sheetData sheetId="213">
        <row r="7">
          <cell r="C7">
            <v>2380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. Rate"/>
      <sheetName val="Fixed Assets"/>
      <sheetName val="FA IDR"/>
      <sheetName val="FA USD"/>
      <sheetName val="Exc_ Rate"/>
      <sheetName val="Profile"/>
      <sheetName val="BS"/>
      <sheetName val="PL"/>
      <sheetName val="SFKLN"/>
      <sheetName val="Sum Pays M"/>
      <sheetName val="RATE"/>
      <sheetName val="RATIO"/>
      <sheetName val="Sheet1"/>
      <sheetName val="Sheet2"/>
      <sheetName val="Assumptions"/>
      <sheetName val="TBM"/>
      <sheetName val="Exc__Rate"/>
      <sheetName val="Fixed_Assets"/>
      <sheetName val="FA_IDR"/>
      <sheetName val="FA_USD"/>
      <sheetName val="Exc__Rate1"/>
      <sheetName val="Exc__Rate2"/>
      <sheetName val="Fixed_Assets1"/>
      <sheetName val="FA_IDR1"/>
      <sheetName val="FA_USD1"/>
      <sheetName val="Exc__Rate3"/>
      <sheetName val="Exc__Rate4"/>
      <sheetName val="Fixed_Assets2"/>
      <sheetName val="FA_IDR2"/>
      <sheetName val="FA_USD2"/>
      <sheetName val="Exc__Rate5"/>
      <sheetName val="Proses_Mesin"/>
      <sheetName val="Assumption"/>
      <sheetName val="Can"/>
      <sheetName val="Module2"/>
      <sheetName val="Instructions"/>
      <sheetName val="NAP"/>
      <sheetName val="Ex-Rate"/>
      <sheetName val="4.1 Placement w.o.b"/>
      <sheetName val="附件21-1"/>
      <sheetName val="附件11"/>
      <sheetName val="Calculation sheet"/>
      <sheetName val="RWP 33"/>
      <sheetName val="FKT_PJK"/>
      <sheetName val="ADVBQT2151"/>
      <sheetName val="GeneralInfo"/>
      <sheetName val="Parameter"/>
      <sheetName val="Other charges (income)"/>
      <sheetName val="Ex_Rate"/>
      <sheetName val="Hotel Rates"/>
      <sheetName val="USD"/>
      <sheetName val="mastermksagst07"/>
      <sheetName val="PANDUAN"/>
      <sheetName val="Exc__Rate6"/>
      <sheetName val="Fixed_Assets3"/>
      <sheetName val="FA_IDR3"/>
      <sheetName val="FA_USD3"/>
      <sheetName val="Exc__Rate7"/>
      <sheetName val="Q0604_003"/>
      <sheetName val="TB"/>
      <sheetName val="Calc"/>
      <sheetName val="Navigation"/>
      <sheetName val="NN"/>
      <sheetName val="Sum_Pays_M"/>
      <sheetName val="4_1_Placement_w_o_b"/>
      <sheetName val="FFB Prod."/>
      <sheetName val="SUPPORT"/>
      <sheetName val="K2-FA"/>
      <sheetName val="invest"/>
      <sheetName val="Proyeksi"/>
      <sheetName val="KWH"/>
      <sheetName val="2_Mesin"/>
      <sheetName val="Table OJK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_RC_Code"/>
      <sheetName val="Sheet1"/>
      <sheetName val="Computer hardware ( 10.0445 )"/>
      <sheetName val="Exc. Rat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cal pl"/>
      <sheetName val="AJE"/>
      <sheetName val="RJE"/>
      <sheetName val="RE"/>
      <sheetName val="BS final"/>
      <sheetName val="IS"/>
      <sheetName val="CF"/>
      <sheetName val="WPComSummary"/>
      <sheetName val="WBS"/>
      <sheetName val="RecPAybreport"/>
      <sheetName val="WPL"/>
      <sheetName val="cogs"/>
      <sheetName val="Sales"/>
      <sheetName val="Others"/>
      <sheetName val="op.exp"/>
      <sheetName val="Selling"/>
      <sheetName val="G&amp;A"/>
      <sheetName val="FA"/>
      <sheetName val="Rec&amp;Payb-net"/>
      <sheetName val="Accruals"/>
      <sheetName val="SCORE_RC_Code"/>
      <sheetName val="A.4.3"/>
      <sheetName val="A.4.2"/>
      <sheetName val="RATE"/>
      <sheetName val="PARAMETER"/>
      <sheetName val="Trial"/>
      <sheetName val="Wells"/>
      <sheetName val="Zones"/>
      <sheetName val="F - BSI June 2000"/>
      <sheetName val="Rates"/>
      <sheetName val="Exc. Rate"/>
      <sheetName val="Quantity"/>
      <sheetName val="KP_List"/>
      <sheetName val="FA1999"/>
      <sheetName val="bal sheet"/>
      <sheetName val="WP-SP-03"/>
      <sheetName val="rl"/>
      <sheetName val="A"/>
      <sheetName val="F1771-V"/>
      <sheetName val="Data"/>
      <sheetName val="EXP0905"/>
      <sheetName val="MED"/>
      <sheetName val="Journal Template"/>
      <sheetName val="A1 Thru A11- LUMP SUM CONSTR"/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EXTERNA_x0000__x0000_ANIMATION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2003 ACT CFlow"/>
      <sheetName val="2003 BGT C Flow"/>
      <sheetName val="HO Use"/>
      <sheetName val="特殊素材"/>
      <sheetName val="List"/>
      <sheetName val="CRITERIA1"/>
      <sheetName val="Journal 1"/>
      <sheetName val="EpiCalendar"/>
      <sheetName val="Bukti Potong"/>
      <sheetName val="CAPBUDG"/>
      <sheetName val="CAPSALE"/>
      <sheetName val="Account Coding - Revise"/>
      <sheetName val="RATIO"/>
      <sheetName val="PREMI"/>
      <sheetName val="TB-WP"/>
      <sheetName val="AFTER 55"/>
      <sheetName val="REVENUE"/>
      <sheetName val="IS-RP"/>
      <sheetName val="RUGILABA"/>
      <sheetName val="CBO0497"/>
      <sheetName val="real_bk_gs_smt1"/>
      <sheetName val="pl"/>
      <sheetName val="랙_기능별 물자"/>
      <sheetName val="Searching"/>
      <sheetName val="BB"/>
      <sheetName val="TB BS"/>
      <sheetName val="TB P&amp;L"/>
      <sheetName val="WP-Panu'02"/>
      <sheetName val="RéaliséGlobal"/>
      <sheetName val="HEADER"/>
      <sheetName val="TB0"/>
      <sheetName val="General"/>
      <sheetName val="SheetGMP"/>
      <sheetName val="SheetGMT"/>
      <sheetName val="fiscal_pl"/>
      <sheetName val="BS_final"/>
      <sheetName val="op_exp"/>
      <sheetName val="A_4_3"/>
      <sheetName val="A_4_2"/>
      <sheetName val="Exc__Rate"/>
      <sheetName val="WP-PBM-04"/>
      <sheetName val="Price"/>
      <sheetName val="6340 configuration inputs"/>
      <sheetName val="KAS $"/>
      <sheetName val="WBS 2005"/>
      <sheetName val="Oct 99"/>
      <sheetName val="GL"/>
      <sheetName val="RumusTB 1 bln"/>
      <sheetName val="Sheet2"/>
      <sheetName val="fiscal_pl1"/>
      <sheetName val="BS_final1"/>
      <sheetName val="op_exp1"/>
      <sheetName val="Materiallist-081002"/>
      <sheetName val="ws anyar"/>
      <sheetName val="③-３排水処理設備保全状況"/>
      <sheetName val="RD I-BUT"/>
      <sheetName val="Sandi"/>
      <sheetName val="Neraca"/>
      <sheetName val="TB98,oct99&amp;sap99-WPL"/>
      <sheetName val="EXTERNA"/>
      <sheetName val="Permanent info"/>
      <sheetName val="EXTERNA_x005f_x0000__x005f_x0000_ANIMATION"/>
      <sheetName val="Lead"/>
      <sheetName val="EXTERNA_x005f_x005f_x005f_x0000__x005f_x005f_x000"/>
      <sheetName val="EXTERNA_x005f_x0000__x000"/>
      <sheetName val="EXTERNA_x0000__x000"/>
      <sheetName val="Exc__Rate1"/>
      <sheetName val="A_4_31"/>
      <sheetName val="A_4_21"/>
      <sheetName val="TBM"/>
      <sheetName val="Suivi 98 (2)"/>
      <sheetName val="Mort"/>
      <sheetName val="Account Payable"/>
      <sheetName val="Revenue (10)"/>
      <sheetName val="PLL"/>
      <sheetName val="PP"/>
      <sheetName val="Fixset"/>
      <sheetName val="GeneralInfo"/>
      <sheetName val="Ex_Rate"/>
      <sheetName val="Rincian"/>
      <sheetName val="F1771-2"/>
      <sheetName val="Neraca detail per book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Entry  HTM"/>
      <sheetName val="Entry Broker"/>
      <sheetName val="SK HTM"/>
      <sheetName val="Kartu"/>
      <sheetName val="Notes"/>
      <sheetName val="Bordereau"/>
      <sheetName val="Commercial"/>
      <sheetName val="Product List"/>
      <sheetName val="Calc"/>
      <sheetName val="PL98"/>
      <sheetName val="BALANCE"/>
      <sheetName val="BS-GMT"/>
      <sheetName val="MTD-REPORT"/>
      <sheetName val="R1-CAPEX-03-A"/>
      <sheetName val="ISAT Single BSS Reference"/>
      <sheetName val="Summary"/>
      <sheetName val="NPWP"/>
      <sheetName val="Powergen"/>
      <sheetName val="F1771-IV"/>
      <sheetName val="10"/>
      <sheetName val="rkp-bgt"/>
      <sheetName val="SUPPORT"/>
      <sheetName val="Factors"/>
      <sheetName val="A-3"/>
      <sheetName val="ocean voyage"/>
      <sheetName val="BL-PL-CEN"/>
      <sheetName val="STR(CANCEL)"/>
      <sheetName val="RAB"/>
      <sheetName val="Harga Material Lokal"/>
      <sheetName val="Fill this out first..."/>
      <sheetName val="PSOFT"/>
      <sheetName val="BS-RTI"/>
      <sheetName val="LIST "/>
      <sheetName val="PRE"/>
      <sheetName val="BP1_23"/>
      <sheetName val="KKT"/>
      <sheetName val="Database"/>
      <sheetName val="RetPlan"/>
      <sheetName val="Office_Rent"/>
      <sheetName val="SALARY"/>
      <sheetName val="LPP"/>
      <sheetName val="STKBB"/>
      <sheetName val="Ex-Rate"/>
      <sheetName val="General Info"/>
      <sheetName val="Valuation"/>
      <sheetName val="WP-SP-04"/>
      <sheetName val="Engine DVB"/>
      <sheetName val="B24-1"/>
      <sheetName val="DL"/>
      <sheetName val="K&amp;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pr"/>
      <sheetName val="Feb"/>
      <sheetName val="Jan"/>
      <sheetName val="Mar"/>
      <sheetName val="panther"/>
      <sheetName val="WS"/>
      <sheetName val="F1771-3"/>
      <sheetName val="Liabilities"/>
      <sheetName val="Quarter"/>
      <sheetName val="Cost Input Sheet"/>
      <sheetName val="BS"/>
      <sheetName val="WHT_21"/>
      <sheetName val="Chalcedony"/>
      <sheetName val="Chrysocolla"/>
      <sheetName val="Fluorite Comm"/>
      <sheetName val="imbalan kerja TEMPO TV"/>
      <sheetName val="SE"/>
      <sheetName val="Proyeksi"/>
      <sheetName val="Std-Industri"/>
      <sheetName val="Instructions"/>
      <sheetName val="Macro1"/>
      <sheetName val="SCH 2.1"/>
      <sheetName val="KKP 01 Audit"/>
      <sheetName val="Kertas kerja dan lap. keuangan"/>
      <sheetName val="Akun"/>
      <sheetName val="kkp pph 21"/>
      <sheetName val="kriteria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Proj Summ"/>
      <sheetName val="BAL SHEET(2)"/>
      <sheetName val="COST_CAL"/>
      <sheetName val="X-file"/>
      <sheetName val="harga"/>
      <sheetName val="3800"/>
      <sheetName val="fiscal_pl3"/>
      <sheetName val="BS_final3"/>
      <sheetName val="op_exp3"/>
      <sheetName val="Account_Payable1"/>
      <sheetName val="Revenue_(10)1"/>
      <sheetName val="fiscal_pl2"/>
      <sheetName val="BS_final2"/>
      <sheetName val="op_exp2"/>
      <sheetName val="Account_Payable"/>
      <sheetName val="Revenue_(10)"/>
      <sheetName val="Bangunan _Jkt_"/>
      <sheetName val="bayar_04_fak"/>
      <sheetName val="Schedule Angsuran"/>
      <sheetName val="RMS - STR"/>
      <sheetName val="Sheet2 (2)"/>
      <sheetName val="CA-sort"/>
      <sheetName val="CALCS1"/>
      <sheetName val="Harsat Bahan"/>
      <sheetName val="Resume"/>
      <sheetName val="Ass"/>
      <sheetName val="Bukti_Potong"/>
      <sheetName val="Account_Coding_-_Revise"/>
      <sheetName val="Proj_Summ"/>
      <sheetName val="F_-_BSI_June_2000"/>
      <sheetName val="AFTER_55"/>
      <sheetName val="bal_sheet"/>
      <sheetName val="Journal_Template"/>
      <sheetName val="A1_Thru_A11-_LUMP_SUM_CONSTR"/>
      <sheetName val="Oct_99"/>
      <sheetName val="Suivi_98_(2)"/>
      <sheetName val="Cost_Input_Sheet"/>
      <sheetName val="6340_configuration_inputs"/>
      <sheetName val="KAS_$"/>
      <sheetName val="WBS_2005"/>
      <sheetName val="RD_I-BUT"/>
      <sheetName val="Journal_1"/>
      <sheetName val="MAIPLH"/>
      <sheetName val="Income Statement-May 2004"/>
      <sheetName val="GRADE"/>
      <sheetName val="Exc_ Rate"/>
      <sheetName val="MATERIAL"/>
      <sheetName val="EXTERNAANIMATION"/>
      <sheetName val="EXTERNA_x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3">
          <cell r="M3" t="str">
            <v>- 2 -</v>
          </cell>
        </row>
      </sheetData>
      <sheetData sheetId="128">
        <row r="3">
          <cell r="M3" t="str">
            <v>- 2 -</v>
          </cell>
        </row>
      </sheetData>
      <sheetData sheetId="129">
        <row r="3">
          <cell r="M3" t="str">
            <v>- 2 -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>
        <row r="3">
          <cell r="M3" t="str">
            <v>- 2 -</v>
          </cell>
        </row>
      </sheetData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3">
          <cell r="M3" t="str">
            <v>- 2 -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X"/>
      <sheetName val="MATERIAL"/>
      <sheetName val="RENTAL"/>
      <sheetName val="EMPLOYEE-OC"/>
      <sheetName val="OFFICE"/>
      <sheetName val="FIXED"/>
      <sheetName val="OTHERS"/>
      <sheetName val="RATE"/>
      <sheetName val="Revenue"/>
      <sheetName val="Exc. Rate"/>
      <sheetName val="Plan"/>
      <sheetName val="Project"/>
      <sheetName val="Rates"/>
      <sheetName val="Wells"/>
      <sheetName val="Zones"/>
      <sheetName val="KEND"/>
      <sheetName val="PA Result"/>
      <sheetName val="MED"/>
      <sheetName val="MB51"/>
      <sheetName val="FURNITUR"/>
      <sheetName val="Indonesia"/>
      <sheetName val="Search for Unrecorded Liabilty"/>
      <sheetName val="Lookup Sheet"/>
      <sheetName val="Fuel"/>
      <sheetName val="C"/>
      <sheetName val="SCORE_RC_Code"/>
      <sheetName val="SUPPORT"/>
      <sheetName val="AFTER 55"/>
      <sheetName val="COST_CAL"/>
      <sheetName val="Codestable"/>
      <sheetName val="DF19"/>
      <sheetName val="Proj Summ"/>
      <sheetName val="Exc__Rate"/>
      <sheetName val="Search_for_Unrecorded_Liabilty"/>
      <sheetName val="2007_Total"/>
      <sheetName val="OB_89"/>
      <sheetName val="OB_85"/>
      <sheetName val="Exc__Rate1"/>
      <sheetName val="Search_for_Unrecorded_Liabilty1"/>
      <sheetName val="Exc__Rate2"/>
      <sheetName val="Search_for_Unrecorded_Liabilty2"/>
      <sheetName val="Macro5"/>
      <sheetName val="TBM"/>
      <sheetName val="Tab.Perkiraan"/>
      <sheetName val="MTD_Flash_Report"/>
      <sheetName val="Power"/>
      <sheetName val="BSC"/>
      <sheetName val="Parameters"/>
      <sheetName val="SysNavigation"/>
      <sheetName val="Macro_XLM"/>
      <sheetName val="A.4.3"/>
      <sheetName val="Data Base"/>
      <sheetName val="Site_BQ"/>
      <sheetName val="result"/>
      <sheetName val="cov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Budget OC 2003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currency"/>
      <sheetName val="product"/>
      <sheetName val="strategy"/>
      <sheetName val="tani"/>
      <sheetName val="1"/>
      <sheetName val="2"/>
      <sheetName val="3"/>
      <sheetName val="4"/>
      <sheetName val="5"/>
      <sheetName val="6"/>
      <sheetName val="7"/>
      <sheetName val="8"/>
      <sheetName val="nengo"/>
      <sheetName val="TotalReqPM"/>
      <sheetName val="GL"/>
      <sheetName val="INCOME STATEMENT"/>
      <sheetName val="U1.6"/>
      <sheetName val="Proyeksi"/>
      <sheetName val="Income Tax Calc"/>
      <sheetName val="Sheet2"/>
      <sheetName val="TEMP"/>
      <sheetName val="Angka"/>
      <sheetName val="SE-C"/>
      <sheetName val="kriteria"/>
      <sheetName val="Basis 1"/>
      <sheetName val="Summary"/>
      <sheetName val="Listen 1"/>
      <sheetName val="SaldoCorona"/>
      <sheetName val="Bill No.1"/>
      <sheetName val="ob"/>
      <sheetName val="B28"/>
      <sheetName val="Page_2"/>
      <sheetName val="PA_Result"/>
      <sheetName val="PA_Result1"/>
      <sheetName val="BS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ckup"/>
      <sheetName val="Petunjuk"/>
      <sheetName val="Parameter"/>
      <sheetName val="BEP"/>
      <sheetName val="Model Base"/>
      <sheetName val="VHCPar"/>
      <sheetName val="Vehicle"/>
      <sheetName val="ITPar"/>
      <sheetName val="IT Charges"/>
      <sheetName val="AssetPar"/>
      <sheetName val="Asset Detail"/>
      <sheetName val="SP"/>
      <sheetName val="Asset Resume"/>
      <sheetName val="Eng Parameter"/>
      <sheetName val="HR Detail"/>
      <sheetName val="CPar"/>
      <sheetName val="Man Power"/>
      <sheetName val="SRE"/>
      <sheetName val="Overhead"/>
      <sheetName val="Hour Usage"/>
      <sheetName val="Various Rate"/>
      <sheetName val="Line"/>
      <sheetName val="Dummy"/>
      <sheetName val="Sales Parameter"/>
      <sheetName val="Sales Mining"/>
      <sheetName val="Prod Budget &amp; Sales Mining"/>
      <sheetName val="Sales Rental"/>
      <sheetName val="Sales&amp;Margin"/>
      <sheetName val="P&amp;L Condensed"/>
      <sheetName val="Summary COS"/>
      <sheetName val="CF"/>
      <sheetName val="BS"/>
      <sheetName val="KPI"/>
      <sheetName val="Summary Equipment"/>
      <sheetName val="Production"/>
      <sheetName val="database"/>
      <sheetName val="Data"/>
      <sheetName val="Assetdb"/>
      <sheetName val="PersList"/>
      <sheetName val="Rate"/>
      <sheetName val="Data Base"/>
      <sheetName val="OFFICE"/>
      <sheetName val="Manpower"/>
      <sheetName val="Monthly Entry"/>
      <sheetName val="PAR"/>
      <sheetName val="baladewa"/>
      <sheetName val="Revenue &amp; Cost"/>
      <sheetName val="Model &amp; Respon"/>
      <sheetName val="PS"/>
      <sheetName val="Model_Base"/>
      <sheetName val="IT_Charges"/>
      <sheetName val="Asset_Detail"/>
      <sheetName val="Asset_Resume"/>
      <sheetName val="Eng_Parameter"/>
      <sheetName val="HR_Detail"/>
      <sheetName val="Man_Power"/>
      <sheetName val="Hour_Usage"/>
      <sheetName val="Various_Rate"/>
      <sheetName val="Sales_Parameter"/>
      <sheetName val="Sales_Mining"/>
      <sheetName val="Prod_Budget_&amp;_Sales_Mining"/>
      <sheetName val="Sales_Rental"/>
      <sheetName val="P&amp;L_Condensed"/>
      <sheetName val="Summary_COS"/>
      <sheetName val="Summary_Equipment"/>
      <sheetName val="Monthly_Entry"/>
      <sheetName val="Data_Base"/>
      <sheetName val="Revenue_&amp;_Cost"/>
      <sheetName val="Model_&amp;_Respon"/>
      <sheetName val="Rate Adjust"/>
      <sheetName val="TOWN"/>
      <sheetName val="IH08"/>
      <sheetName val="#REF"/>
      <sheetName val="Quality"/>
      <sheetName val="Model_Base1"/>
      <sheetName val="IT_Charges1"/>
      <sheetName val="Asset_Detail1"/>
      <sheetName val="Asset_Resume1"/>
      <sheetName val="Eng_Parameter1"/>
      <sheetName val="HR_Detail1"/>
      <sheetName val="Man_Power1"/>
      <sheetName val="Hour_Usage1"/>
      <sheetName val="Various_Rate1"/>
      <sheetName val="Sales_Parameter1"/>
      <sheetName val="Sales_Mining1"/>
      <sheetName val="Prod_Budget_&amp;_Sales_Mining1"/>
      <sheetName val="Sales_Rental1"/>
      <sheetName val="P&amp;L_Condensed1"/>
      <sheetName val="Summary_COS1"/>
      <sheetName val="Summary_Equipment1"/>
      <sheetName val="Monthly_Entry1"/>
      <sheetName val="Model_Base2"/>
      <sheetName val="IT_Charges2"/>
      <sheetName val="Asset_Detail2"/>
      <sheetName val="Asset_Resume2"/>
      <sheetName val="Eng_Parameter2"/>
      <sheetName val="HR_Detail2"/>
      <sheetName val="Man_Power2"/>
      <sheetName val="Hour_Usage2"/>
      <sheetName val="Various_Rate2"/>
      <sheetName val="Sales_Parameter2"/>
      <sheetName val="Sales_Mining2"/>
      <sheetName val="Prod_Budget_&amp;_Sales_Mining2"/>
      <sheetName val="Sales_Rental2"/>
      <sheetName val="P&amp;L_Condensed2"/>
      <sheetName val="Summary_COS2"/>
      <sheetName val="Summary_Equipment2"/>
      <sheetName val="Monthly_Entry2"/>
      <sheetName val="Data_Base1"/>
      <sheetName val="HRPar"/>
      <sheetName val="OB Removal dan CG"/>
      <sheetName val="PROD"/>
      <sheetName val="Grade"/>
      <sheetName val="Rekap"/>
      <sheetName val="2007-602-MSJ Reforecast 10 July"/>
      <sheetName val="Data_Base2"/>
      <sheetName val="Revenue_&amp;_Cost2"/>
      <sheetName val="Model_&amp;_Respon2"/>
      <sheetName val="Rate_Adjust1"/>
      <sheetName val="Revenue_&amp;_Cost1"/>
      <sheetName val="Model_&amp;_Respon1"/>
      <sheetName val="Rate_Adjust"/>
      <sheetName val="Fill this out first..."/>
      <sheetName val="Tera All Tank"/>
      <sheetName val="simulasi"/>
      <sheetName val="COA"/>
      <sheetName val="SCTM_OB"/>
      <sheetName val="SCTM_puasa"/>
      <sheetName val="Safety"/>
      <sheetName val="LABA"/>
      <sheetName val="Budget"/>
      <sheetName val="Page 1"/>
      <sheetName val="Sampling Table"/>
      <sheetName val="REASON"/>
      <sheetName val="BS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>
        <row r="13">
          <cell r="C13" t="str">
            <v>A</v>
          </cell>
        </row>
      </sheetData>
      <sheetData sheetId="52"/>
      <sheetData sheetId="53"/>
      <sheetData sheetId="54"/>
      <sheetData sheetId="55">
        <row r="13">
          <cell r="C13" t="str">
            <v>A</v>
          </cell>
        </row>
      </sheetData>
      <sheetData sheetId="56">
        <row r="13">
          <cell r="C13" t="str">
            <v>A</v>
          </cell>
        </row>
      </sheetData>
      <sheetData sheetId="57"/>
      <sheetData sheetId="58"/>
      <sheetData sheetId="59">
        <row r="13">
          <cell r="C13" t="str">
            <v>A</v>
          </cell>
        </row>
      </sheetData>
      <sheetData sheetId="60">
        <row r="13">
          <cell r="C13" t="str">
            <v>A</v>
          </cell>
        </row>
      </sheetData>
      <sheetData sheetId="61"/>
      <sheetData sheetId="62"/>
      <sheetData sheetId="63">
        <row r="13">
          <cell r="C13" t="str">
            <v>A</v>
          </cell>
        </row>
      </sheetData>
      <sheetData sheetId="64">
        <row r="13">
          <cell r="C13" t="str">
            <v>A</v>
          </cell>
        </row>
      </sheetData>
      <sheetData sheetId="65">
        <row r="13">
          <cell r="C13" t="str">
            <v>A</v>
          </cell>
        </row>
      </sheetData>
      <sheetData sheetId="66">
        <row r="13">
          <cell r="C13" t="str">
            <v>A</v>
          </cell>
        </row>
      </sheetData>
      <sheetData sheetId="67">
        <row r="13">
          <cell r="C13" t="str">
            <v>A</v>
          </cell>
        </row>
      </sheetData>
      <sheetData sheetId="68">
        <row r="13">
          <cell r="C13" t="str">
            <v>A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nthly Jan by Daily"/>
      <sheetName val="SUMMARY ZPM01"/>
      <sheetName val="SUMMARY ZPM02"/>
      <sheetName val="SUMMARRY ZPM03"/>
      <sheetName val="DAILY Nov"/>
      <sheetName val="Master DPR"/>
      <sheetName val="OB PPA"/>
      <sheetName val="OB asta"/>
      <sheetName val="COAL"/>
      <sheetName val="ritase coal"/>
      <sheetName val="Sheet1"/>
      <sheetName val="DISTANCE ASTA"/>
      <sheetName val="DPR AJP"/>
      <sheetName val="LIFE TIME UNIT 465 ABP"/>
      <sheetName val="UNIT BARU ABP"/>
      <sheetName val="TYRE INVENTORI"/>
      <sheetName val="NISSAN CWB"/>
      <sheetName val="cost"/>
      <sheetName val="TYRE DOWN TIME"/>
      <sheetName val="UNIT 785"/>
      <sheetName val="populasi PPA"/>
      <sheetName val="Sheet2"/>
      <sheetName val="Sheet3"/>
      <sheetName val="Sheet4"/>
      <sheetName val="PPA Asam-asam &amp; BIB"/>
      <sheetName val="PPA Giri Mulya"/>
      <sheetName val="PPA BIB Angsana"/>
      <sheetName val="ocean voyage"/>
      <sheetName val="Busang1"/>
      <sheetName val="Busang2"/>
      <sheetName val="Busang3"/>
      <sheetName val="Jonggon1"/>
      <sheetName val="Jonggon2"/>
      <sheetName val="Jonggon3"/>
      <sheetName val="Remarks"/>
      <sheetName val="Input"/>
      <sheetName val="Block"/>
      <sheetName val="CondDaily"/>
      <sheetName val="epei "/>
      <sheetName val="Input2"/>
      <sheetName val="DaiRep"/>
      <sheetName val="Safety"/>
      <sheetName val="CondMonthly"/>
      <sheetName val="Weather"/>
      <sheetName val="Summary Zpm"/>
      <sheetName val="Hours meter"/>
      <sheetName val="PMS ACURACY"/>
      <sheetName val="DM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E3">
            <v>1102</v>
          </cell>
        </row>
        <row r="4">
          <cell r="D4" t="str">
            <v>S1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nthly Jan by Daily"/>
      <sheetName val="SUMMARY ZPM01"/>
      <sheetName val="SUMMARY ZPM02"/>
      <sheetName val="SUMMARRY ZPM03"/>
      <sheetName val="DAILY Nov"/>
      <sheetName val="Master DPR"/>
      <sheetName val="OB PPA"/>
      <sheetName val="OB asta"/>
      <sheetName val="COAL"/>
      <sheetName val="ritase coal"/>
      <sheetName val="Sheet1"/>
      <sheetName val="DISTANCE ASTA"/>
      <sheetName val="DPR AJP"/>
      <sheetName val="LIFE TIME UNIT 465 ABP"/>
      <sheetName val="UNIT BARU ABP"/>
      <sheetName val="TYRE INVENTORI"/>
      <sheetName val="NISSAN CWB"/>
      <sheetName val="cost"/>
      <sheetName val="TYRE DOWN TIME"/>
      <sheetName val="UNIT 785"/>
      <sheetName val="populasi PPA"/>
      <sheetName val="Sheet2"/>
      <sheetName val="Sheet3"/>
      <sheetName val="Sheet4"/>
      <sheetName val="PPA Asam-asam &amp; BIB"/>
      <sheetName val="PPA Giri Mulya"/>
      <sheetName val="PPA BIB Angsana"/>
      <sheetName val="ocean voyage"/>
      <sheetName val="Busang1"/>
      <sheetName val="Busang2"/>
      <sheetName val="Busang3"/>
      <sheetName val="Jonggon1"/>
      <sheetName val="Jonggon2"/>
      <sheetName val="Jonggon3"/>
      <sheetName val="Remarks"/>
      <sheetName val="Input"/>
      <sheetName val="Block"/>
      <sheetName val="CondDaily"/>
      <sheetName val="epei "/>
      <sheetName val="Input2"/>
      <sheetName val="DaiRep"/>
      <sheetName val="Safety"/>
      <sheetName val="CondMonthly"/>
      <sheetName val="Weather"/>
      <sheetName val="Summary Zpm"/>
      <sheetName val="Hours meter"/>
      <sheetName val="PMS ACURACY"/>
      <sheetName val="DM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E3">
            <v>1102</v>
          </cell>
        </row>
        <row r="4">
          <cell r="N4" t="str">
            <v>S2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hed"/>
      <sheetName val="Capacity Fleet"/>
      <sheetName val="Distance"/>
      <sheetName val="Month 1"/>
      <sheetName val="Month 2"/>
      <sheetName val="Month 3"/>
      <sheetName val="Quality"/>
      <sheetName val="Rekap"/>
      <sheetName val="Sheet1"/>
      <sheetName val="Sales Mining"/>
      <sheetName val="OFFICE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C6" t="str">
            <v>S1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entry"/>
      <sheetName val="Weekly"/>
      <sheetName val="Monthly (2)"/>
      <sheetName val="Daily"/>
      <sheetName val="Daily Report"/>
      <sheetName val="Data Barging"/>
      <sheetName val="Sambarata Chart"/>
      <sheetName val="Distance Coal"/>
      <sheetName val="Distance OB"/>
      <sheetName val="Safety"/>
      <sheetName val="LT Coal"/>
      <sheetName val="LT OB"/>
      <sheetName val="OB Chart"/>
      <sheetName val="Coal Chart"/>
      <sheetName val="Forecast"/>
      <sheetName val="Unload Lati Port"/>
      <sheetName val="Monthly"/>
      <sheetName val="Record Operation"/>
      <sheetName val="Loading Out"/>
      <sheetName val="Monthly Entry"/>
      <sheetName val="Sales Mining"/>
      <sheetName val="11-17Augus"/>
      <sheetName val="isi"/>
      <sheetName val="SPO"/>
      <sheetName val="Sheet1"/>
      <sheetName val="PS"/>
      <sheetName val="Data_entry"/>
      <sheetName val="Monthly_(2)"/>
      <sheetName val="Daily_Report"/>
      <sheetName val="Data_Barging"/>
      <sheetName val="Sambarata_Chart"/>
      <sheetName val="Distance_Coal"/>
      <sheetName val="Distance_OB"/>
      <sheetName val="LT_Coal"/>
      <sheetName val="LT_OB"/>
      <sheetName val="OB_Chart"/>
      <sheetName val="Coal_Chart"/>
      <sheetName val="Unload_Lati_Port"/>
      <sheetName val="Record_Operation"/>
      <sheetName val="Loading_Out"/>
      <sheetName val="Monthly_Entry"/>
      <sheetName val="Sales_Mining"/>
      <sheetName val="NRPP &amp; Nama"/>
      <sheetName val="RESUME"/>
      <sheetName val="CO Cap"/>
      <sheetName val="OB Cap"/>
      <sheetName val="Quality"/>
      <sheetName val="coal"/>
      <sheetName val="ob"/>
      <sheetName val="Data"/>
      <sheetName val="SP"/>
      <sheetName val="PAR"/>
      <sheetName val="Upah"/>
      <sheetName val="LABA"/>
      <sheetName val="database"/>
      <sheetName val="Rate"/>
      <sheetName val="TAXES"/>
      <sheetName val="Rehab"/>
      <sheetName val="Revenue &amp; Cost"/>
      <sheetName val="SMO DATA_2001"/>
      <sheetName val="simulasi"/>
      <sheetName val="OFFICE"/>
      <sheetName val="SPit"/>
      <sheetName val="simulasi prod'ty"/>
      <sheetName val="BS final"/>
      <sheetName val="NRPP_&amp;_Nama"/>
      <sheetName val="CO_Cap"/>
      <sheetName val="OB_Cap"/>
      <sheetName val="PRO_COAL"/>
      <sheetName val="SCTM_OB"/>
      <sheetName val="SCTM_puasa"/>
      <sheetName val="MAY 2010"/>
      <sheetName val="Ppls"/>
      <sheetName val="Query PM"/>
      <sheetName val="SCHEDULE_1"/>
      <sheetName val="SCHEDULE_2"/>
      <sheetName val="Data base"/>
      <sheetName val="Plan"/>
      <sheetName val="REASON"/>
      <sheetName val="UNIT"/>
      <sheetName val="Validation Data"/>
      <sheetName val="Petrosea"/>
      <sheetName val="GeneralInfo"/>
      <sheetName val="H3-FORMULA ICP"/>
      <sheetName val="Exc. Rate"/>
      <sheetName val="RTNAKER"/>
      <sheetName val="JKT경비"/>
      <sheetName val="Stock Port "/>
      <sheetName val="Result"/>
      <sheetName val="Production"/>
      <sheetName val="qual_q"/>
      <sheetName val="qual_r"/>
      <sheetName val="qual_t"/>
      <sheetName val="Detail Production"/>
      <sheetName val="Permanent info"/>
      <sheetName val="STD RATES"/>
      <sheetName val="244 Black coal"/>
      <sheetName val="SCH"/>
      <sheetName val="Pltrates"/>
      <sheetName val="Instructions"/>
      <sheetName val="MONTHLY MTC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"/>
      <sheetName val="database"/>
      <sheetName val="A"/>
      <sheetName val="PS"/>
      <sheetName val="Settingan"/>
      <sheetName val="Safety"/>
      <sheetName val="Qua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_pnr_0311_r1_ref"/>
      <sheetName val="SORT_BLOCK"/>
      <sheetName val="SORT_STRIP"/>
      <sheetName val="OB_BLOCK"/>
      <sheetName val="OB_STRIP"/>
      <sheetName val="CO_BLOCK"/>
      <sheetName val="SUMMARY"/>
      <sheetName val="BLOCK_APRIL"/>
      <sheetName val="database"/>
      <sheetName val="OFF"/>
    </sheetNames>
    <sheetDataSet>
      <sheetData sheetId="0"/>
      <sheetData sheetId="1">
        <row r="2">
          <cell r="E2" t="str">
            <v>S03P024</v>
          </cell>
        </row>
      </sheetData>
      <sheetData sheetId="2">
        <row r="2">
          <cell r="E2" t="str">
            <v>B02P012</v>
          </cell>
        </row>
      </sheetData>
      <sheetData sheetId="3"/>
      <sheetData sheetId="4"/>
      <sheetData sheetId="5"/>
      <sheetData sheetId="6">
        <row r="3">
          <cell r="B3" t="str">
            <v xml:space="preserve">APRIL 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0209Rsv_B26-27"/>
      <sheetName val="2002"/>
      <sheetName val="OLIE"/>
      <sheetName val="wh"/>
      <sheetName val="Check"/>
      <sheetName val="Detail POE"/>
      <sheetName val="Assumptio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Info"/>
      <sheetName val="data wp"/>
      <sheetName val="Marshal (3)"/>
      <sheetName val="Marshal (4)"/>
      <sheetName val="4th of 2001"/>
      <sheetName val="Summary"/>
      <sheetName val="provision"/>
      <sheetName val="pengurus"/>
      <sheetName val="director"/>
      <sheetName val="FA-gainloss"/>
      <sheetName val="Laba-rugi aktiva"/>
      <sheetName val="peny-2001"/>
      <sheetName val="Depr-2001"/>
      <sheetName val="lampiran"/>
      <sheetName val="Attachment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0-Y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BTR"/>
      <sheetName val="BGR"/>
      <sheetName val="BKS"/>
      <sheetName val="Sales Mining"/>
      <sheetName val="SIGMA"/>
      <sheetName val="database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IODICAL SERVICE"/>
      <sheetName val="Forecast PMS"/>
      <sheetName val="TU PRODUCT"/>
      <sheetName val="UT PRODUCT"/>
      <sheetName val="INTA PRODUCT"/>
      <sheetName val="HEXINDO PRODUCT"/>
      <sheetName val="ALTRAK"/>
      <sheetName val="SUPPORT EQUIPMENT"/>
      <sheetName val="Populasi Unit"/>
      <sheetName val="Unschedule"/>
      <sheetName val="PERIODICAL_SERVICE"/>
      <sheetName val="Forecast_PMS"/>
      <sheetName val="TU_PRODUCT"/>
      <sheetName val="UT_PRODUCT"/>
      <sheetName val="INTA_PRODUCT"/>
      <sheetName val="HEXINDO_PRODUCT"/>
      <sheetName val="SUPPORT_EQUIPMENT"/>
      <sheetName val="Populasi_Unit"/>
      <sheetName val="P3"/>
      <sheetName val="NewFunding"/>
      <sheetName val="RunOff"/>
      <sheetName val="Ppls"/>
      <sheetName val="Petrosea"/>
      <sheetName val="SMU"/>
      <sheetName val="PS"/>
      <sheetName val="database"/>
      <sheetName val="OB asta"/>
      <sheetName val="PERIODICAL_SERVICE1"/>
      <sheetName val="Forecast_PMS1"/>
      <sheetName val="TU_PRODUCT1"/>
      <sheetName val="UT_PRODUCT1"/>
      <sheetName val="INTA_PRODUCT1"/>
      <sheetName val="HEXINDO_PRODUCT1"/>
      <sheetName val="SUPPORT_EQUIPMENT1"/>
      <sheetName val="Populasi_Unit1"/>
      <sheetName val="OB_asta"/>
      <sheetName val="Safety"/>
      <sheetName val="GeneralInfo"/>
      <sheetName val="PERIODICAL_SERVICE2"/>
      <sheetName val="Forecast_PMS2"/>
      <sheetName val="TU_PRODUCT2"/>
      <sheetName val="UT_PRODUCT2"/>
      <sheetName val="INTA_PRODUCT2"/>
      <sheetName val="HEXINDO_PRODUCT2"/>
      <sheetName val="SUPPORT_EQUIPMENT2"/>
      <sheetName val="Populasi_Unit2"/>
      <sheetName val="OB_asta1"/>
      <sheetName val="Reff"/>
      <sheetName val="SIGMA"/>
      <sheetName val="PERIODICAL_SERVICE3"/>
      <sheetName val="Forecast_PMS3"/>
      <sheetName val="TU_PRODUCT3"/>
      <sheetName val="UT_PRODUCT3"/>
      <sheetName val="INTA_PRODUCT3"/>
      <sheetName val="HEXINDO_PRODUCT3"/>
      <sheetName val="SUPPORT_EQUIPMENT3"/>
      <sheetName val="Populasi_Unit3"/>
      <sheetName val="OB_asta2"/>
      <sheetName val="PERIODICAL_SERVICE4"/>
      <sheetName val="Forecast_PMS4"/>
      <sheetName val="TU_PRODUCT4"/>
      <sheetName val="UT_PRODUCT4"/>
      <sheetName val="INTA_PRODUCT4"/>
      <sheetName val="HEXINDO_PRODUCT4"/>
      <sheetName val="SUPPORT_EQUIPMENT4"/>
      <sheetName val="Populasi_Unit4"/>
      <sheetName val="OB_asta3"/>
      <sheetName val="Price"/>
      <sheetName val="Settingan"/>
      <sheetName val="Rate Adjust"/>
      <sheetName val="Marshal"/>
      <sheetName val="EDS110507"/>
      <sheetName val="Detail Production"/>
      <sheetName val="Head"/>
      <sheetName val="r"/>
      <sheetName val="A"/>
      <sheetName val="Sheet1"/>
      <sheetName val="Project"/>
      <sheetName val="BS final"/>
      <sheetName val="HRPar"/>
      <sheetName val="HM"/>
      <sheetName val="PERIODICAL_SERVICE5"/>
      <sheetName val="Forecast_PMS5"/>
      <sheetName val="TU_PRODUCT5"/>
      <sheetName val="UT_PRODUCT5"/>
      <sheetName val="INTA_PRODUCT5"/>
      <sheetName val="HEXINDO_PRODUCT5"/>
      <sheetName val="SUPPORT_EQUIPMENT5"/>
      <sheetName val="Populasi_Unit5"/>
      <sheetName val="OB_asta4"/>
      <sheetName val="PERIODICAL_SERVICE6"/>
      <sheetName val="Forecast_PMS6"/>
      <sheetName val="TU_PRODUCT6"/>
      <sheetName val="UT_PRODUCT6"/>
      <sheetName val="INTA_PRODUCT6"/>
      <sheetName val="HEXINDO_PRODUCT6"/>
      <sheetName val="SUPPORT_EQUIPMENT6"/>
      <sheetName val="Populasi_Unit6"/>
      <sheetName val="OB_asta5"/>
      <sheetName val="PERIODICAL_SERVICE7"/>
      <sheetName val="Forecast_PMS7"/>
      <sheetName val="TU_PRODUCT7"/>
      <sheetName val="UT_PRODUCT7"/>
      <sheetName val="INTA_PRODUCT7"/>
      <sheetName val="HEXINDO_PRODUCT7"/>
      <sheetName val="SUPPORT_EQUIPMENT7"/>
      <sheetName val="Populasi_Unit7"/>
      <sheetName val="OB_asta6"/>
      <sheetName val="PERIODICAL_SERVICE8"/>
      <sheetName val="Forecast_PMS8"/>
      <sheetName val="TU_PRODUCT8"/>
      <sheetName val="UT_PRODUCT8"/>
      <sheetName val="INTA_PRODUCT8"/>
      <sheetName val="HEXINDO_PRODUCT8"/>
      <sheetName val="SUPPORT_EQUIPMENT8"/>
      <sheetName val="Populasi_Unit8"/>
      <sheetName val="OB_asta7"/>
      <sheetName val="PERIODICAL_SERVICE9"/>
      <sheetName val="Forecast_PMS9"/>
      <sheetName val="TU_PRODUCT9"/>
      <sheetName val="UT_PRODUCT9"/>
      <sheetName val="INTA_PRODUCT9"/>
      <sheetName val="HEXINDO_PRODUCT9"/>
      <sheetName val="SUPPORT_EQUIPMENT9"/>
      <sheetName val="Populasi_Unit9"/>
      <sheetName val="OB_asta8"/>
      <sheetName val="PERIODICAL_SERVICE11"/>
      <sheetName val="Forecast_PMS11"/>
      <sheetName val="TU_PRODUCT11"/>
      <sheetName val="UT_PRODUCT11"/>
      <sheetName val="INTA_PRODUCT11"/>
      <sheetName val="HEXINDO_PRODUCT11"/>
      <sheetName val="SUPPORT_EQUIPMENT11"/>
      <sheetName val="Populasi_Unit11"/>
      <sheetName val="OB_asta10"/>
      <sheetName val="PERIODICAL_SERVICE10"/>
      <sheetName val="Forecast_PMS10"/>
      <sheetName val="TU_PRODUCT10"/>
      <sheetName val="UT_PRODUCT10"/>
      <sheetName val="INTA_PRODUCT10"/>
      <sheetName val="HEXINDO_PRODUCT10"/>
      <sheetName val="SUPPORT_EQUIPMENT10"/>
      <sheetName val="Populasi_Unit10"/>
      <sheetName val="OB_asta9"/>
      <sheetName val="PERIODICAL_SERVICE12"/>
      <sheetName val="Forecast_PMS12"/>
      <sheetName val="TU_PRODUCT12"/>
      <sheetName val="UT_PRODUCT12"/>
      <sheetName val="INTA_PRODUCT12"/>
      <sheetName val="HEXINDO_PRODUCT12"/>
      <sheetName val="SUPPORT_EQUIPMENT12"/>
      <sheetName val="Populasi_Unit12"/>
      <sheetName val="OB_asta11"/>
      <sheetName val="PERIODICAL_SERVICE13"/>
      <sheetName val="Forecast_PMS13"/>
      <sheetName val="TU_PRODUCT13"/>
      <sheetName val="UT_PRODUCT13"/>
      <sheetName val="INTA_PRODUCT13"/>
      <sheetName val="HEXINDO_PRODUCT13"/>
      <sheetName val="SUPPORT_EQUIPMENT13"/>
      <sheetName val="Populasi_Unit13"/>
      <sheetName val="OB_asta12"/>
      <sheetName val="PERIODICAL_SERVICE14"/>
      <sheetName val="Forecast_PMS14"/>
      <sheetName val="TU_PRODUCT14"/>
      <sheetName val="UT_PRODUCT14"/>
      <sheetName val="INTA_PRODUCT14"/>
      <sheetName val="HEXINDO_PRODUCT14"/>
      <sheetName val="SUPPORT_EQUIPMENT14"/>
      <sheetName val="Populasi_Unit14"/>
      <sheetName val="OB_asta13"/>
      <sheetName val="PERIODICAL_SERVICE15"/>
      <sheetName val="Forecast_PMS15"/>
      <sheetName val="TU_PRODUCT15"/>
      <sheetName val="UT_PRODUCT15"/>
      <sheetName val="INTA_PRODUCT15"/>
      <sheetName val="HEXINDO_PRODUCT15"/>
      <sheetName val="SUPPORT_EQUIPMENT15"/>
      <sheetName val="Populasi_Unit15"/>
      <sheetName val="OB_asta14"/>
      <sheetName val="PERIODICAL_SERVICE16"/>
      <sheetName val="Forecast_PMS16"/>
      <sheetName val="TU_PRODUCT16"/>
      <sheetName val="UT_PRODUCT16"/>
      <sheetName val="INTA_PRODUCT16"/>
      <sheetName val="HEXINDO_PRODUCT16"/>
      <sheetName val="SUPPORT_EQUIPMENT16"/>
      <sheetName val="Populasi_Unit16"/>
      <sheetName val="OB_asta15"/>
    </sheetNames>
    <sheetDataSet>
      <sheetData sheetId="0">
        <row r="9">
          <cell r="C9" t="str">
            <v>EX-1001</v>
          </cell>
          <cell r="D9" t="str">
            <v>Komatsu</v>
          </cell>
          <cell r="E9" t="str">
            <v>PC200</v>
          </cell>
          <cell r="F9">
            <v>16885</v>
          </cell>
          <cell r="G9">
            <v>250</v>
          </cell>
          <cell r="H9">
            <v>40034</v>
          </cell>
          <cell r="I9">
            <v>16852</v>
          </cell>
          <cell r="J9">
            <v>1000</v>
          </cell>
          <cell r="K9">
            <v>40097.75</v>
          </cell>
          <cell r="L9">
            <v>17000</v>
          </cell>
          <cell r="M9">
            <v>115</v>
          </cell>
        </row>
        <row r="10">
          <cell r="C10" t="str">
            <v>EX-1006</v>
          </cell>
          <cell r="D10" t="str">
            <v>Komatsu</v>
          </cell>
          <cell r="E10" t="str">
            <v>PC200</v>
          </cell>
          <cell r="F10">
            <v>15264</v>
          </cell>
          <cell r="G10">
            <v>250</v>
          </cell>
          <cell r="H10">
            <v>40070</v>
          </cell>
          <cell r="I10">
            <v>15241</v>
          </cell>
          <cell r="J10">
            <v>500</v>
          </cell>
          <cell r="K10">
            <v>40103.800000000003</v>
          </cell>
          <cell r="L10">
            <v>15500</v>
          </cell>
          <cell r="M10">
            <v>236</v>
          </cell>
        </row>
        <row r="11">
          <cell r="C11" t="str">
            <v>EX-2007</v>
          </cell>
          <cell r="D11" t="str">
            <v>Komatsu</v>
          </cell>
          <cell r="E11" t="str">
            <v>PC300</v>
          </cell>
          <cell r="F11">
            <v>11349</v>
          </cell>
          <cell r="G11">
            <v>250</v>
          </cell>
          <cell r="H11">
            <v>40070</v>
          </cell>
          <cell r="I11">
            <v>11313</v>
          </cell>
          <cell r="J11">
            <v>500</v>
          </cell>
          <cell r="K11">
            <v>40099.550000000003</v>
          </cell>
          <cell r="L11">
            <v>11500</v>
          </cell>
          <cell r="M11">
            <v>151</v>
          </cell>
        </row>
        <row r="12">
          <cell r="C12" t="str">
            <v>EX-3009</v>
          </cell>
          <cell r="D12" t="str">
            <v>Volvo</v>
          </cell>
          <cell r="E12" t="str">
            <v>EC460BLC</v>
          </cell>
          <cell r="F12">
            <v>13504</v>
          </cell>
          <cell r="G12">
            <v>500</v>
          </cell>
          <cell r="H12">
            <v>40071</v>
          </cell>
          <cell r="I12">
            <v>13493</v>
          </cell>
          <cell r="J12">
            <v>250</v>
          </cell>
          <cell r="K12">
            <v>40104.300000000003</v>
          </cell>
          <cell r="L12">
            <v>13750</v>
          </cell>
          <cell r="M12">
            <v>246</v>
          </cell>
        </row>
        <row r="13">
          <cell r="C13" t="str">
            <v>EX-3010</v>
          </cell>
          <cell r="D13" t="str">
            <v>Volvo</v>
          </cell>
          <cell r="E13" t="str">
            <v>EC460BLC</v>
          </cell>
          <cell r="F13">
            <v>15438</v>
          </cell>
          <cell r="G13">
            <v>250</v>
          </cell>
          <cell r="H13">
            <v>40010</v>
          </cell>
          <cell r="I13">
            <v>15316</v>
          </cell>
          <cell r="J13">
            <v>500</v>
          </cell>
          <cell r="K13">
            <v>40095.1</v>
          </cell>
          <cell r="L13">
            <v>15500</v>
          </cell>
          <cell r="M13">
            <v>62</v>
          </cell>
        </row>
        <row r="14">
          <cell r="C14" t="str">
            <v>EX-3011</v>
          </cell>
          <cell r="D14" t="str">
            <v>Volvo</v>
          </cell>
          <cell r="E14" t="str">
            <v>EC460BLC</v>
          </cell>
          <cell r="F14">
            <v>14189</v>
          </cell>
          <cell r="G14">
            <v>2000</v>
          </cell>
          <cell r="H14">
            <v>39889</v>
          </cell>
          <cell r="I14">
            <v>13976</v>
          </cell>
          <cell r="J14">
            <v>250</v>
          </cell>
          <cell r="K14">
            <v>40095.050000000003</v>
          </cell>
          <cell r="L14">
            <v>14250</v>
          </cell>
          <cell r="M14">
            <v>61</v>
          </cell>
        </row>
        <row r="15">
          <cell r="C15" t="str">
            <v>EX-5002</v>
          </cell>
          <cell r="D15" t="str">
            <v>Komatsu</v>
          </cell>
          <cell r="E15" t="str">
            <v>PC1250</v>
          </cell>
          <cell r="F15">
            <v>25771</v>
          </cell>
          <cell r="G15">
            <v>250</v>
          </cell>
          <cell r="H15">
            <v>40048</v>
          </cell>
          <cell r="I15">
            <v>25725</v>
          </cell>
          <cell r="J15">
            <v>2000</v>
          </cell>
          <cell r="K15">
            <v>40103.449999999997</v>
          </cell>
          <cell r="L15">
            <v>26000</v>
          </cell>
          <cell r="M15">
            <v>229</v>
          </cell>
        </row>
        <row r="16">
          <cell r="C16" t="str">
            <v>EX-5006</v>
          </cell>
          <cell r="D16" t="str">
            <v>Komatsu</v>
          </cell>
          <cell r="E16" t="str">
            <v>PC1250</v>
          </cell>
          <cell r="F16">
            <v>26205</v>
          </cell>
          <cell r="G16">
            <v>2000</v>
          </cell>
          <cell r="H16">
            <v>40059</v>
          </cell>
          <cell r="I16">
            <v>25976</v>
          </cell>
          <cell r="J16">
            <v>250</v>
          </cell>
          <cell r="K16">
            <v>40094.25</v>
          </cell>
          <cell r="L16">
            <v>26250</v>
          </cell>
          <cell r="M16">
            <v>45</v>
          </cell>
        </row>
        <row r="17">
          <cell r="C17" t="str">
            <v>EX-5010</v>
          </cell>
          <cell r="D17" t="str">
            <v>Komatsu</v>
          </cell>
          <cell r="E17" t="str">
            <v>PC1250</v>
          </cell>
          <cell r="F17">
            <v>0</v>
          </cell>
          <cell r="G17">
            <v>250</v>
          </cell>
          <cell r="H17">
            <v>39653</v>
          </cell>
          <cell r="I17">
            <v>18776</v>
          </cell>
          <cell r="J17">
            <v>1000</v>
          </cell>
          <cell r="K17">
            <v>41042</v>
          </cell>
          <cell r="L17">
            <v>19000</v>
          </cell>
          <cell r="M17">
            <v>19000</v>
          </cell>
        </row>
        <row r="18">
          <cell r="C18" t="str">
            <v>ES-7001</v>
          </cell>
          <cell r="D18" t="str">
            <v>Liebherr</v>
          </cell>
          <cell r="E18" t="str">
            <v>R994, S-006</v>
          </cell>
          <cell r="F18">
            <v>55057</v>
          </cell>
          <cell r="G18">
            <v>1000</v>
          </cell>
          <cell r="H18">
            <v>39840</v>
          </cell>
          <cell r="I18">
            <v>54991</v>
          </cell>
          <cell r="J18">
            <v>250</v>
          </cell>
          <cell r="K18">
            <v>40101.65</v>
          </cell>
          <cell r="L18">
            <v>55250</v>
          </cell>
          <cell r="M18">
            <v>193</v>
          </cell>
        </row>
        <row r="19">
          <cell r="C19" t="str">
            <v>EX-7001</v>
          </cell>
          <cell r="D19" t="str">
            <v>Hitachi</v>
          </cell>
          <cell r="E19" t="str">
            <v>EX-2500</v>
          </cell>
          <cell r="F19">
            <v>16188</v>
          </cell>
          <cell r="G19">
            <v>2000</v>
          </cell>
          <cell r="H19">
            <v>40061</v>
          </cell>
          <cell r="I19">
            <v>16013</v>
          </cell>
          <cell r="J19">
            <v>250</v>
          </cell>
          <cell r="K19">
            <v>40095.1</v>
          </cell>
          <cell r="L19">
            <v>16250</v>
          </cell>
          <cell r="M19">
            <v>62</v>
          </cell>
        </row>
        <row r="20">
          <cell r="C20" t="str">
            <v>EX-7002</v>
          </cell>
          <cell r="D20" t="str">
            <v>Hitachi</v>
          </cell>
          <cell r="E20" t="str">
            <v>EX-2500</v>
          </cell>
          <cell r="F20">
            <v>12840</v>
          </cell>
          <cell r="G20">
            <v>250</v>
          </cell>
          <cell r="H20">
            <v>40065</v>
          </cell>
          <cell r="I20">
            <v>12745</v>
          </cell>
          <cell r="J20">
            <v>1000</v>
          </cell>
          <cell r="K20">
            <v>40100</v>
          </cell>
          <cell r="L20">
            <v>13000</v>
          </cell>
          <cell r="M20">
            <v>160</v>
          </cell>
        </row>
        <row r="21">
          <cell r="C21" t="str">
            <v>EX-7003</v>
          </cell>
          <cell r="D21" t="str">
            <v>Hitachi</v>
          </cell>
          <cell r="E21" t="str">
            <v>EX-2500</v>
          </cell>
          <cell r="F21">
            <v>5812</v>
          </cell>
          <cell r="G21">
            <v>250</v>
          </cell>
          <cell r="H21">
            <v>39685</v>
          </cell>
          <cell r="I21">
            <v>5775</v>
          </cell>
          <cell r="J21">
            <v>2000</v>
          </cell>
          <cell r="K21">
            <v>40101.4</v>
          </cell>
          <cell r="L21">
            <v>6000</v>
          </cell>
          <cell r="M21">
            <v>188</v>
          </cell>
        </row>
        <row r="22">
          <cell r="C22" t="str">
            <v>BD-5006</v>
          </cell>
          <cell r="D22" t="str">
            <v>Caterpillar</v>
          </cell>
          <cell r="E22" t="str">
            <v>D7G</v>
          </cell>
          <cell r="F22">
            <v>19117</v>
          </cell>
          <cell r="G22">
            <v>1000</v>
          </cell>
          <cell r="H22">
            <v>40062</v>
          </cell>
          <cell r="I22">
            <v>18984</v>
          </cell>
          <cell r="J22">
            <v>250</v>
          </cell>
          <cell r="K22">
            <v>40098.65</v>
          </cell>
          <cell r="L22">
            <v>19250</v>
          </cell>
          <cell r="M22">
            <v>133</v>
          </cell>
        </row>
        <row r="23">
          <cell r="C23" t="str">
            <v>BD-5007</v>
          </cell>
          <cell r="D23" t="str">
            <v>Caterpillar</v>
          </cell>
          <cell r="E23" t="str">
            <v>D7G</v>
          </cell>
          <cell r="F23">
            <v>0</v>
          </cell>
          <cell r="G23">
            <v>2000</v>
          </cell>
          <cell r="H23">
            <v>39651</v>
          </cell>
          <cell r="I23">
            <v>9997</v>
          </cell>
          <cell r="J23">
            <v>250</v>
          </cell>
          <cell r="K23">
            <v>40604.5</v>
          </cell>
          <cell r="L23">
            <v>10250</v>
          </cell>
          <cell r="M23">
            <v>10250</v>
          </cell>
        </row>
        <row r="24">
          <cell r="C24" t="str">
            <v>BD-5011</v>
          </cell>
          <cell r="D24" t="str">
            <v>Komatsu</v>
          </cell>
          <cell r="E24" t="str">
            <v>D85ESS-2</v>
          </cell>
          <cell r="F24">
            <v>12490</v>
          </cell>
          <cell r="G24">
            <v>500</v>
          </cell>
          <cell r="H24">
            <v>40070</v>
          </cell>
          <cell r="I24">
            <v>12456</v>
          </cell>
          <cell r="J24">
            <v>250</v>
          </cell>
          <cell r="K24">
            <v>40105</v>
          </cell>
          <cell r="L24">
            <v>12750</v>
          </cell>
          <cell r="M24">
            <v>260</v>
          </cell>
        </row>
        <row r="25">
          <cell r="C25" t="str">
            <v>BD-6002</v>
          </cell>
          <cell r="D25" t="str">
            <v>Caterpillar</v>
          </cell>
          <cell r="E25" t="str">
            <v>D8R</v>
          </cell>
          <cell r="F25">
            <v>22079</v>
          </cell>
          <cell r="G25">
            <v>2000</v>
          </cell>
          <cell r="H25">
            <v>40067</v>
          </cell>
          <cell r="I25">
            <v>21993</v>
          </cell>
          <cell r="J25">
            <v>250</v>
          </cell>
          <cell r="K25">
            <v>40100.550000000003</v>
          </cell>
          <cell r="L25">
            <v>22250</v>
          </cell>
          <cell r="M25">
            <v>171</v>
          </cell>
        </row>
        <row r="26">
          <cell r="C26" t="str">
            <v>BD-6005</v>
          </cell>
          <cell r="D26" t="str">
            <v>Caterpillar</v>
          </cell>
          <cell r="E26" t="str">
            <v>D8R</v>
          </cell>
          <cell r="F26">
            <v>15586</v>
          </cell>
          <cell r="G26">
            <v>500</v>
          </cell>
          <cell r="H26">
            <v>40066</v>
          </cell>
          <cell r="I26">
            <v>15497</v>
          </cell>
          <cell r="J26">
            <v>250</v>
          </cell>
          <cell r="K26">
            <v>40100.199999999997</v>
          </cell>
          <cell r="L26">
            <v>15750</v>
          </cell>
          <cell r="M26">
            <v>164</v>
          </cell>
        </row>
        <row r="27">
          <cell r="C27" t="str">
            <v>BD-6006</v>
          </cell>
          <cell r="D27" t="str">
            <v>Caterpillar</v>
          </cell>
          <cell r="E27" t="str">
            <v>D8R</v>
          </cell>
          <cell r="F27">
            <v>22110</v>
          </cell>
          <cell r="G27">
            <v>2000</v>
          </cell>
          <cell r="H27">
            <v>40058</v>
          </cell>
          <cell r="I27">
            <v>21972</v>
          </cell>
          <cell r="J27">
            <v>250</v>
          </cell>
          <cell r="K27">
            <v>40099</v>
          </cell>
          <cell r="L27">
            <v>22250</v>
          </cell>
          <cell r="M27">
            <v>140</v>
          </cell>
        </row>
        <row r="28">
          <cell r="C28" t="str">
            <v>BD-6007</v>
          </cell>
          <cell r="D28" t="str">
            <v>Caterpillar</v>
          </cell>
          <cell r="E28" t="str">
            <v>D8R</v>
          </cell>
          <cell r="F28">
            <v>0</v>
          </cell>
          <cell r="G28">
            <v>500</v>
          </cell>
          <cell r="H28">
            <v>39698</v>
          </cell>
          <cell r="I28">
            <v>6495</v>
          </cell>
          <cell r="J28">
            <v>250</v>
          </cell>
          <cell r="K28">
            <v>40429.5</v>
          </cell>
          <cell r="L28">
            <v>6750</v>
          </cell>
          <cell r="M28">
            <v>6750</v>
          </cell>
        </row>
        <row r="29">
          <cell r="C29" t="str">
            <v>BD-7002</v>
          </cell>
          <cell r="D29" t="str">
            <v>Caterpillar</v>
          </cell>
          <cell r="E29" t="str">
            <v>D9R</v>
          </cell>
          <cell r="F29">
            <v>16277</v>
          </cell>
          <cell r="G29">
            <v>250</v>
          </cell>
          <cell r="H29">
            <v>40060</v>
          </cell>
          <cell r="I29">
            <v>16252</v>
          </cell>
          <cell r="J29">
            <v>500</v>
          </cell>
          <cell r="K29">
            <v>40103.15</v>
          </cell>
          <cell r="L29">
            <v>16500</v>
          </cell>
          <cell r="M29">
            <v>223</v>
          </cell>
        </row>
        <row r="30">
          <cell r="C30" t="str">
            <v>TV-3002</v>
          </cell>
          <cell r="D30" t="str">
            <v>Scania</v>
          </cell>
          <cell r="E30" t="str">
            <v>P124GB 8x4</v>
          </cell>
          <cell r="F30">
            <v>15958</v>
          </cell>
          <cell r="G30">
            <v>250</v>
          </cell>
          <cell r="H30">
            <v>39751</v>
          </cell>
          <cell r="I30">
            <v>15729</v>
          </cell>
          <cell r="J30">
            <v>2000</v>
          </cell>
          <cell r="K30">
            <v>40094.1</v>
          </cell>
          <cell r="L30">
            <v>16000</v>
          </cell>
          <cell r="M30">
            <v>42</v>
          </cell>
        </row>
        <row r="31">
          <cell r="C31" t="str">
            <v>TV-3003</v>
          </cell>
          <cell r="D31" t="str">
            <v>Scania</v>
          </cell>
          <cell r="E31" t="str">
            <v>P124GB 8x4</v>
          </cell>
          <cell r="F31">
            <v>15873</v>
          </cell>
          <cell r="G31">
            <v>250</v>
          </cell>
          <cell r="H31">
            <v>39774</v>
          </cell>
          <cell r="I31">
            <v>15756</v>
          </cell>
          <cell r="J31">
            <v>2000</v>
          </cell>
          <cell r="K31">
            <v>40098.35</v>
          </cell>
          <cell r="L31">
            <v>16000</v>
          </cell>
          <cell r="M31">
            <v>127</v>
          </cell>
        </row>
        <row r="32">
          <cell r="C32" t="str">
            <v>TV-3004</v>
          </cell>
          <cell r="D32" t="str">
            <v>Scania</v>
          </cell>
          <cell r="E32" t="str">
            <v>P124GB 8x4</v>
          </cell>
          <cell r="F32">
            <v>15170</v>
          </cell>
          <cell r="G32">
            <v>500</v>
          </cell>
          <cell r="H32">
            <v>39697</v>
          </cell>
          <cell r="I32">
            <v>15047</v>
          </cell>
          <cell r="J32">
            <v>250</v>
          </cell>
          <cell r="K32">
            <v>40096</v>
          </cell>
          <cell r="L32">
            <v>15250</v>
          </cell>
          <cell r="M32">
            <v>80</v>
          </cell>
        </row>
        <row r="33">
          <cell r="C33" t="str">
            <v>TV-1001</v>
          </cell>
          <cell r="D33" t="str">
            <v>Nissan</v>
          </cell>
          <cell r="E33" t="str">
            <v>U-CW520HVD</v>
          </cell>
          <cell r="F33">
            <v>6611.5</v>
          </cell>
          <cell r="G33">
            <v>500</v>
          </cell>
          <cell r="H33">
            <v>39413</v>
          </cell>
          <cell r="I33">
            <v>6518</v>
          </cell>
          <cell r="J33">
            <v>250</v>
          </cell>
          <cell r="K33">
            <v>40098.925000000003</v>
          </cell>
          <cell r="L33">
            <v>6750</v>
          </cell>
          <cell r="M33">
            <v>138.5</v>
          </cell>
        </row>
        <row r="34">
          <cell r="C34" t="str">
            <v>TR-1008</v>
          </cell>
          <cell r="D34" t="str">
            <v>Komatsu</v>
          </cell>
          <cell r="E34" t="str">
            <v>HD465-7</v>
          </cell>
          <cell r="F34">
            <v>22686</v>
          </cell>
          <cell r="G34">
            <v>500</v>
          </cell>
          <cell r="H34">
            <v>40056</v>
          </cell>
          <cell r="J34">
            <v>250</v>
          </cell>
          <cell r="K34">
            <v>40095.199999999997</v>
          </cell>
          <cell r="L34">
            <v>22750</v>
          </cell>
          <cell r="M34">
            <v>64</v>
          </cell>
        </row>
        <row r="35">
          <cell r="C35" t="str">
            <v>TR-1009</v>
          </cell>
          <cell r="D35" t="str">
            <v>Komatsu</v>
          </cell>
          <cell r="E35" t="str">
            <v>HD465-7</v>
          </cell>
          <cell r="F35">
            <v>22638</v>
          </cell>
          <cell r="G35">
            <v>500</v>
          </cell>
          <cell r="H35">
            <v>40020</v>
          </cell>
          <cell r="I35">
            <v>22481</v>
          </cell>
          <cell r="J35">
            <v>250</v>
          </cell>
          <cell r="K35">
            <v>40097.599999999999</v>
          </cell>
          <cell r="L35">
            <v>22750</v>
          </cell>
          <cell r="M35">
            <v>112</v>
          </cell>
        </row>
        <row r="36">
          <cell r="C36" t="str">
            <v>TR-1018</v>
          </cell>
          <cell r="D36" t="str">
            <v>Komatsu</v>
          </cell>
          <cell r="E36" t="str">
            <v>HD465-7</v>
          </cell>
          <cell r="F36">
            <v>19914</v>
          </cell>
          <cell r="G36">
            <v>250</v>
          </cell>
          <cell r="H36">
            <v>40062</v>
          </cell>
          <cell r="J36">
            <v>2000</v>
          </cell>
          <cell r="K36">
            <v>40096.300000000003</v>
          </cell>
          <cell r="L36">
            <v>20000</v>
          </cell>
          <cell r="M36">
            <v>86</v>
          </cell>
        </row>
        <row r="37">
          <cell r="C37" t="str">
            <v>TR-1019</v>
          </cell>
          <cell r="D37" t="str">
            <v>Komatsu</v>
          </cell>
          <cell r="E37" t="str">
            <v>HD465-7</v>
          </cell>
          <cell r="F37">
            <v>0</v>
          </cell>
          <cell r="G37">
            <v>250</v>
          </cell>
          <cell r="H37">
            <v>39652</v>
          </cell>
          <cell r="I37">
            <v>16231</v>
          </cell>
          <cell r="J37">
            <v>500</v>
          </cell>
          <cell r="K37">
            <v>40917</v>
          </cell>
          <cell r="L37">
            <v>16500</v>
          </cell>
          <cell r="M37">
            <v>16500</v>
          </cell>
        </row>
        <row r="38">
          <cell r="C38" t="str">
            <v>TR-1020</v>
          </cell>
          <cell r="D38" t="str">
            <v>Komatsu</v>
          </cell>
          <cell r="E38" t="str">
            <v>HD465-7</v>
          </cell>
          <cell r="F38">
            <v>0</v>
          </cell>
          <cell r="G38">
            <v>250</v>
          </cell>
          <cell r="H38">
            <v>39653</v>
          </cell>
          <cell r="I38">
            <v>16753</v>
          </cell>
          <cell r="J38">
            <v>1000</v>
          </cell>
          <cell r="K38">
            <v>40942</v>
          </cell>
          <cell r="L38">
            <v>17000</v>
          </cell>
          <cell r="M38">
            <v>17000</v>
          </cell>
        </row>
        <row r="39">
          <cell r="C39" t="str">
            <v>TR-1021</v>
          </cell>
          <cell r="D39" t="str">
            <v>Komatsu</v>
          </cell>
          <cell r="E39" t="str">
            <v>HD465-7</v>
          </cell>
          <cell r="F39">
            <v>0</v>
          </cell>
          <cell r="G39">
            <v>250</v>
          </cell>
          <cell r="H39">
            <v>39662</v>
          </cell>
          <cell r="I39">
            <v>16236</v>
          </cell>
          <cell r="J39">
            <v>500</v>
          </cell>
          <cell r="K39">
            <v>40917</v>
          </cell>
          <cell r="L39">
            <v>16500</v>
          </cell>
          <cell r="M39">
            <v>16500</v>
          </cell>
        </row>
        <row r="40">
          <cell r="C40" t="str">
            <v>TR-3001</v>
          </cell>
          <cell r="D40" t="str">
            <v>Caterpillar</v>
          </cell>
          <cell r="E40" t="str">
            <v>777 B</v>
          </cell>
          <cell r="F40">
            <v>84279</v>
          </cell>
          <cell r="G40">
            <v>250</v>
          </cell>
          <cell r="H40">
            <v>40069</v>
          </cell>
          <cell r="I40">
            <v>84228</v>
          </cell>
          <cell r="J40">
            <v>500</v>
          </cell>
          <cell r="K40">
            <v>40103.050000000003</v>
          </cell>
          <cell r="L40">
            <v>84500</v>
          </cell>
          <cell r="M40">
            <v>221</v>
          </cell>
        </row>
        <row r="41">
          <cell r="C41" t="str">
            <v>TR-3002</v>
          </cell>
          <cell r="D41" t="str">
            <v>Caterpillar</v>
          </cell>
          <cell r="E41" t="str">
            <v>777 B</v>
          </cell>
          <cell r="F41">
            <v>101359</v>
          </cell>
          <cell r="G41">
            <v>250</v>
          </cell>
          <cell r="H41">
            <v>40063</v>
          </cell>
          <cell r="I41">
            <v>101236</v>
          </cell>
          <cell r="J41">
            <v>500</v>
          </cell>
          <cell r="K41">
            <v>40099.050000000003</v>
          </cell>
          <cell r="L41">
            <v>101500</v>
          </cell>
          <cell r="M41">
            <v>141</v>
          </cell>
        </row>
        <row r="42">
          <cell r="C42" t="str">
            <v>TR-3003</v>
          </cell>
          <cell r="D42" t="str">
            <v>Caterpillar</v>
          </cell>
          <cell r="E42" t="str">
            <v>777 B</v>
          </cell>
          <cell r="F42">
            <v>115346</v>
          </cell>
          <cell r="G42">
            <v>500</v>
          </cell>
          <cell r="H42">
            <v>39752</v>
          </cell>
          <cell r="I42">
            <v>115242</v>
          </cell>
          <cell r="J42">
            <v>500</v>
          </cell>
          <cell r="K42">
            <v>40099.699999999997</v>
          </cell>
          <cell r="L42">
            <v>115500</v>
          </cell>
          <cell r="M42">
            <v>154</v>
          </cell>
        </row>
        <row r="43">
          <cell r="C43" t="str">
            <v>TR-3004</v>
          </cell>
          <cell r="D43" t="str">
            <v>Caterpillar</v>
          </cell>
          <cell r="E43" t="str">
            <v>777 B</v>
          </cell>
          <cell r="F43">
            <v>95862</v>
          </cell>
          <cell r="G43">
            <v>250</v>
          </cell>
          <cell r="H43">
            <v>40062</v>
          </cell>
          <cell r="I43">
            <v>95740</v>
          </cell>
          <cell r="J43">
            <v>2000</v>
          </cell>
          <cell r="K43">
            <v>40098.9</v>
          </cell>
          <cell r="L43">
            <v>96000</v>
          </cell>
          <cell r="M43">
            <v>138</v>
          </cell>
        </row>
        <row r="44">
          <cell r="C44" t="str">
            <v>TR-3005</v>
          </cell>
          <cell r="D44" t="str">
            <v>Caterpillar</v>
          </cell>
          <cell r="E44" t="str">
            <v>777 B</v>
          </cell>
          <cell r="F44">
            <v>110406</v>
          </cell>
          <cell r="G44">
            <v>250</v>
          </cell>
          <cell r="H44">
            <v>40051</v>
          </cell>
          <cell r="I44">
            <v>110228</v>
          </cell>
          <cell r="J44">
            <v>500</v>
          </cell>
          <cell r="K44">
            <v>40096.699999999997</v>
          </cell>
          <cell r="L44">
            <v>110500</v>
          </cell>
          <cell r="M44">
            <v>94</v>
          </cell>
        </row>
        <row r="45">
          <cell r="C45" t="str">
            <v>TR-3006</v>
          </cell>
          <cell r="D45" t="str">
            <v>Komatsu</v>
          </cell>
          <cell r="E45" t="str">
            <v>HD785-5</v>
          </cell>
          <cell r="F45">
            <v>9950</v>
          </cell>
          <cell r="G45">
            <v>250</v>
          </cell>
          <cell r="H45">
            <v>39682</v>
          </cell>
          <cell r="I45">
            <v>9774</v>
          </cell>
          <cell r="J45">
            <v>2000</v>
          </cell>
          <cell r="K45">
            <v>40094.5</v>
          </cell>
          <cell r="L45">
            <v>10000</v>
          </cell>
          <cell r="M45">
            <v>50</v>
          </cell>
        </row>
        <row r="46">
          <cell r="C46" t="str">
            <v>TR-3007</v>
          </cell>
          <cell r="D46" t="str">
            <v>Komatsu</v>
          </cell>
          <cell r="E46" t="str">
            <v>HD785-5</v>
          </cell>
          <cell r="F46">
            <v>8718</v>
          </cell>
          <cell r="G46">
            <v>250</v>
          </cell>
          <cell r="H46">
            <v>39691</v>
          </cell>
          <cell r="I46">
            <v>8717</v>
          </cell>
          <cell r="J46">
            <v>1000</v>
          </cell>
          <cell r="K46">
            <v>40106.1</v>
          </cell>
          <cell r="L46">
            <v>9000</v>
          </cell>
          <cell r="M46">
            <v>282</v>
          </cell>
        </row>
        <row r="47">
          <cell r="C47" t="str">
            <v>TR-3008</v>
          </cell>
          <cell r="D47" t="str">
            <v>Komatsu</v>
          </cell>
          <cell r="E47" t="str">
            <v>HD785-5</v>
          </cell>
          <cell r="F47">
            <v>10090</v>
          </cell>
          <cell r="G47">
            <v>2000</v>
          </cell>
          <cell r="H47">
            <v>39685</v>
          </cell>
          <cell r="I47">
            <v>9990</v>
          </cell>
          <cell r="J47">
            <v>250</v>
          </cell>
          <cell r="K47">
            <v>40100</v>
          </cell>
          <cell r="L47">
            <v>10250</v>
          </cell>
          <cell r="M47">
            <v>160</v>
          </cell>
        </row>
        <row r="48">
          <cell r="C48" t="str">
            <v>TR-3009</v>
          </cell>
          <cell r="D48" t="str">
            <v>Caterpillar</v>
          </cell>
          <cell r="E48" t="str">
            <v>777 D</v>
          </cell>
          <cell r="F48">
            <v>11359</v>
          </cell>
          <cell r="G48">
            <v>250</v>
          </cell>
          <cell r="H48">
            <v>40064</v>
          </cell>
          <cell r="I48">
            <v>11240</v>
          </cell>
          <cell r="J48">
            <v>500</v>
          </cell>
          <cell r="K48">
            <v>40099.050000000003</v>
          </cell>
          <cell r="L48">
            <v>11500</v>
          </cell>
          <cell r="M48">
            <v>141</v>
          </cell>
        </row>
        <row r="49">
          <cell r="C49" t="str">
            <v>TR-3010</v>
          </cell>
          <cell r="D49" t="str">
            <v>Caterpillar</v>
          </cell>
          <cell r="E49" t="str">
            <v>777 D</v>
          </cell>
          <cell r="F49">
            <v>11400</v>
          </cell>
          <cell r="G49">
            <v>250</v>
          </cell>
          <cell r="H49">
            <v>40061</v>
          </cell>
          <cell r="I49">
            <v>11240</v>
          </cell>
          <cell r="J49">
            <v>500</v>
          </cell>
          <cell r="K49">
            <v>40097</v>
          </cell>
          <cell r="L49">
            <v>11500</v>
          </cell>
          <cell r="M49">
            <v>100</v>
          </cell>
        </row>
        <row r="50">
          <cell r="C50" t="str">
            <v>TR-3011</v>
          </cell>
          <cell r="D50" t="str">
            <v>Caterpillar</v>
          </cell>
          <cell r="E50" t="str">
            <v>777 D</v>
          </cell>
          <cell r="F50">
            <v>10896</v>
          </cell>
          <cell r="G50">
            <v>250</v>
          </cell>
          <cell r="H50">
            <v>40059</v>
          </cell>
          <cell r="I50">
            <v>10747</v>
          </cell>
          <cell r="J50">
            <v>1000</v>
          </cell>
          <cell r="K50">
            <v>40097.199999999997</v>
          </cell>
          <cell r="L50">
            <v>11000</v>
          </cell>
          <cell r="M50">
            <v>104</v>
          </cell>
        </row>
        <row r="51">
          <cell r="C51" t="str">
            <v>TR-3012</v>
          </cell>
          <cell r="D51" t="str">
            <v>Caterpillar</v>
          </cell>
          <cell r="E51" t="str">
            <v>777 D</v>
          </cell>
          <cell r="F51">
            <v>10382</v>
          </cell>
          <cell r="G51">
            <v>250</v>
          </cell>
          <cell r="H51">
            <v>40063</v>
          </cell>
          <cell r="I51">
            <v>10252</v>
          </cell>
          <cell r="J51">
            <v>250</v>
          </cell>
          <cell r="K51">
            <v>40097.9</v>
          </cell>
          <cell r="L51">
            <v>10500</v>
          </cell>
          <cell r="M51">
            <v>118</v>
          </cell>
        </row>
        <row r="52">
          <cell r="C52" t="str">
            <v>TR-3013</v>
          </cell>
          <cell r="D52" t="str">
            <v>Caterpillar</v>
          </cell>
          <cell r="E52" t="str">
            <v>777 D</v>
          </cell>
          <cell r="F52">
            <v>10129</v>
          </cell>
          <cell r="G52">
            <v>2000</v>
          </cell>
          <cell r="H52">
            <v>40065</v>
          </cell>
          <cell r="I52">
            <v>10035</v>
          </cell>
          <cell r="J52">
            <v>250</v>
          </cell>
          <cell r="K52">
            <v>40098.050000000003</v>
          </cell>
          <cell r="L52">
            <v>10250</v>
          </cell>
          <cell r="M52">
            <v>121</v>
          </cell>
        </row>
        <row r="53">
          <cell r="C53" t="str">
            <v>TA-7001</v>
          </cell>
          <cell r="D53" t="str">
            <v>Volvo</v>
          </cell>
          <cell r="E53" t="str">
            <v>A40D</v>
          </cell>
          <cell r="F53">
            <v>10517</v>
          </cell>
          <cell r="G53">
            <v>500</v>
          </cell>
          <cell r="H53">
            <v>39695</v>
          </cell>
          <cell r="I53">
            <v>10496</v>
          </cell>
          <cell r="J53">
            <v>250</v>
          </cell>
          <cell r="K53">
            <v>40103.65</v>
          </cell>
          <cell r="L53">
            <v>10750</v>
          </cell>
          <cell r="M53">
            <v>233</v>
          </cell>
        </row>
        <row r="54">
          <cell r="C54" t="str">
            <v>TA-7002</v>
          </cell>
          <cell r="D54" t="str">
            <v>Volvo</v>
          </cell>
          <cell r="E54" t="str">
            <v>A40D</v>
          </cell>
          <cell r="F54">
            <v>15925</v>
          </cell>
          <cell r="G54">
            <v>250</v>
          </cell>
          <cell r="H54">
            <v>40058</v>
          </cell>
          <cell r="I54">
            <v>15724</v>
          </cell>
          <cell r="J54">
            <v>2000</v>
          </cell>
          <cell r="K54">
            <v>40095.75</v>
          </cell>
          <cell r="L54">
            <v>16000</v>
          </cell>
          <cell r="M54">
            <v>75</v>
          </cell>
        </row>
        <row r="55">
          <cell r="C55" t="str">
            <v>TA-7003</v>
          </cell>
          <cell r="D55" t="str">
            <v>Volvo</v>
          </cell>
          <cell r="E55" t="str">
            <v>A40D</v>
          </cell>
          <cell r="F55">
            <v>16088</v>
          </cell>
          <cell r="G55">
            <v>2000</v>
          </cell>
          <cell r="H55">
            <v>40064</v>
          </cell>
          <cell r="I55">
            <v>15992</v>
          </cell>
          <cell r="J55">
            <v>250</v>
          </cell>
          <cell r="K55">
            <v>40100.1</v>
          </cell>
          <cell r="L55">
            <v>16250</v>
          </cell>
          <cell r="M55">
            <v>162</v>
          </cell>
        </row>
        <row r="56">
          <cell r="C56" t="str">
            <v>TA-7004</v>
          </cell>
          <cell r="D56" t="str">
            <v>Volvo</v>
          </cell>
          <cell r="E56" t="str">
            <v>A40D</v>
          </cell>
          <cell r="F56">
            <v>15362</v>
          </cell>
          <cell r="G56">
            <v>250</v>
          </cell>
          <cell r="H56">
            <v>40062</v>
          </cell>
          <cell r="J56">
            <v>500</v>
          </cell>
          <cell r="K56">
            <v>40098.9</v>
          </cell>
          <cell r="L56">
            <v>15500</v>
          </cell>
          <cell r="M56">
            <v>138</v>
          </cell>
        </row>
        <row r="57">
          <cell r="C57" t="str">
            <v>GR-3001</v>
          </cell>
          <cell r="D57" t="str">
            <v>Caterpillar</v>
          </cell>
          <cell r="E57" t="str">
            <v>16 H</v>
          </cell>
          <cell r="F57">
            <v>17344</v>
          </cell>
          <cell r="G57">
            <v>1000</v>
          </cell>
          <cell r="H57">
            <v>40057</v>
          </cell>
          <cell r="I57">
            <v>17233</v>
          </cell>
          <cell r="J57">
            <v>500</v>
          </cell>
          <cell r="K57">
            <v>40099.800000000003</v>
          </cell>
          <cell r="L57">
            <v>17500</v>
          </cell>
          <cell r="M57">
            <v>156</v>
          </cell>
        </row>
        <row r="58">
          <cell r="C58" t="str">
            <v>GR-3002</v>
          </cell>
          <cell r="D58" t="str">
            <v>Caterpillar</v>
          </cell>
          <cell r="E58" t="str">
            <v>16 H</v>
          </cell>
          <cell r="F58">
            <v>12512</v>
          </cell>
          <cell r="G58">
            <v>500</v>
          </cell>
          <cell r="H58">
            <v>40069</v>
          </cell>
          <cell r="I58">
            <v>12471</v>
          </cell>
          <cell r="J58">
            <v>250</v>
          </cell>
          <cell r="K58">
            <v>40103.9</v>
          </cell>
          <cell r="L58">
            <v>12750</v>
          </cell>
          <cell r="M58">
            <v>238</v>
          </cell>
        </row>
        <row r="59">
          <cell r="C59" t="str">
            <v>DR-4002</v>
          </cell>
          <cell r="D59" t="str">
            <v>Driltech</v>
          </cell>
          <cell r="E59" t="str">
            <v>D245S</v>
          </cell>
          <cell r="F59">
            <v>7608</v>
          </cell>
          <cell r="G59">
            <v>500</v>
          </cell>
          <cell r="H59">
            <v>39635</v>
          </cell>
          <cell r="I59">
            <v>7472</v>
          </cell>
          <cell r="J59">
            <v>250</v>
          </cell>
          <cell r="K59">
            <v>40099.1</v>
          </cell>
          <cell r="L59">
            <v>7750</v>
          </cell>
          <cell r="M59">
            <v>142</v>
          </cell>
        </row>
        <row r="60">
          <cell r="C60" t="str">
            <v>WL-3001</v>
          </cell>
          <cell r="D60" t="str">
            <v>Volvo</v>
          </cell>
          <cell r="E60" t="str">
            <v>L150D</v>
          </cell>
          <cell r="F60">
            <v>20885</v>
          </cell>
          <cell r="G60">
            <v>250</v>
          </cell>
          <cell r="H60">
            <v>40038</v>
          </cell>
          <cell r="I60">
            <v>20758</v>
          </cell>
          <cell r="J60">
            <v>1000</v>
          </cell>
          <cell r="K60">
            <v>40097.75</v>
          </cell>
          <cell r="L60">
            <v>21000</v>
          </cell>
          <cell r="M60">
            <v>115</v>
          </cell>
        </row>
        <row r="61">
          <cell r="C61" t="str">
            <v>WL-4001</v>
          </cell>
          <cell r="D61" t="str">
            <v>Volvo</v>
          </cell>
          <cell r="E61" t="str">
            <v>L180E</v>
          </cell>
          <cell r="F61">
            <v>16064</v>
          </cell>
          <cell r="G61">
            <v>2000</v>
          </cell>
          <cell r="H61">
            <v>40066</v>
          </cell>
          <cell r="I61">
            <v>16022</v>
          </cell>
          <cell r="J61">
            <v>250</v>
          </cell>
          <cell r="K61">
            <v>40101.300000000003</v>
          </cell>
          <cell r="L61">
            <v>16250</v>
          </cell>
          <cell r="M61">
            <v>186</v>
          </cell>
        </row>
        <row r="62">
          <cell r="C62" t="str">
            <v>WL-2001</v>
          </cell>
          <cell r="D62" t="str">
            <v>Volvo</v>
          </cell>
          <cell r="E62" t="str">
            <v>L120E</v>
          </cell>
          <cell r="F62">
            <v>10321</v>
          </cell>
          <cell r="G62">
            <v>250</v>
          </cell>
          <cell r="H62">
            <v>40068</v>
          </cell>
          <cell r="I62">
            <v>10246</v>
          </cell>
          <cell r="J62">
            <v>500</v>
          </cell>
          <cell r="K62">
            <v>40100.949999999997</v>
          </cell>
          <cell r="L62">
            <v>10500</v>
          </cell>
          <cell r="M62">
            <v>179</v>
          </cell>
        </row>
        <row r="63">
          <cell r="C63" t="str">
            <v>TC-1008</v>
          </cell>
          <cell r="D63" t="str">
            <v>Hino</v>
          </cell>
          <cell r="E63" t="str">
            <v>Crane truck</v>
          </cell>
          <cell r="F63">
            <v>10847</v>
          </cell>
          <cell r="G63">
            <v>250</v>
          </cell>
          <cell r="H63">
            <v>40056</v>
          </cell>
          <cell r="I63">
            <v>10765</v>
          </cell>
          <cell r="J63">
            <v>1000</v>
          </cell>
          <cell r="K63">
            <v>40107.300000000003</v>
          </cell>
          <cell r="L63">
            <v>11000</v>
          </cell>
          <cell r="M63">
            <v>153</v>
          </cell>
        </row>
        <row r="64">
          <cell r="C64" t="str">
            <v>TF-1002</v>
          </cell>
          <cell r="D64" t="str">
            <v>Mitsubishi</v>
          </cell>
          <cell r="E64" t="str">
            <v>FT418L</v>
          </cell>
          <cell r="F64">
            <v>11071.2</v>
          </cell>
          <cell r="G64">
            <v>250</v>
          </cell>
          <cell r="H64">
            <v>39414</v>
          </cell>
          <cell r="I64">
            <v>10750</v>
          </cell>
          <cell r="J64">
            <v>1000</v>
          </cell>
          <cell r="K64">
            <v>40088.44</v>
          </cell>
          <cell r="L64">
            <v>11000</v>
          </cell>
          <cell r="M64">
            <v>-71.200000000000728</v>
          </cell>
        </row>
        <row r="65">
          <cell r="C65" t="str">
            <v>TF-2002</v>
          </cell>
          <cell r="D65" t="str">
            <v>Hino</v>
          </cell>
          <cell r="E65" t="str">
            <v>Fuel Truck</v>
          </cell>
          <cell r="F65">
            <v>9584</v>
          </cell>
          <cell r="G65">
            <v>500</v>
          </cell>
          <cell r="H65">
            <v>39671</v>
          </cell>
          <cell r="I65">
            <v>9489</v>
          </cell>
          <cell r="J65">
            <v>250</v>
          </cell>
          <cell r="K65">
            <v>40100.300000000003</v>
          </cell>
          <cell r="L65">
            <v>9750</v>
          </cell>
          <cell r="M65">
            <v>166</v>
          </cell>
        </row>
        <row r="66">
          <cell r="C66" t="str">
            <v>TF-4004</v>
          </cell>
          <cell r="D66" t="str">
            <v>Scania</v>
          </cell>
          <cell r="E66" t="str">
            <v>Fuel Truck</v>
          </cell>
          <cell r="F66">
            <v>5553</v>
          </cell>
          <cell r="G66">
            <v>500</v>
          </cell>
          <cell r="H66">
            <v>40071</v>
          </cell>
          <cell r="I66">
            <v>5528</v>
          </cell>
          <cell r="J66">
            <v>250</v>
          </cell>
          <cell r="K66">
            <v>40101.85</v>
          </cell>
          <cell r="L66">
            <v>5750</v>
          </cell>
          <cell r="M66">
            <v>197</v>
          </cell>
        </row>
        <row r="67">
          <cell r="C67" t="str">
            <v>TW-2004</v>
          </cell>
          <cell r="D67" t="str">
            <v>Hino</v>
          </cell>
          <cell r="E67" t="str">
            <v>Water Truck</v>
          </cell>
          <cell r="F67">
            <v>8933</v>
          </cell>
          <cell r="G67">
            <v>250</v>
          </cell>
          <cell r="H67">
            <v>40035</v>
          </cell>
          <cell r="I67">
            <v>8757</v>
          </cell>
          <cell r="J67">
            <v>1000</v>
          </cell>
          <cell r="K67">
            <v>40095.35</v>
          </cell>
          <cell r="L67">
            <v>9000</v>
          </cell>
          <cell r="M67">
            <v>67</v>
          </cell>
        </row>
        <row r="68">
          <cell r="C68" t="str">
            <v>TW-2005</v>
          </cell>
          <cell r="D68" t="str">
            <v>Hino</v>
          </cell>
          <cell r="E68" t="str">
            <v>FM 260PS</v>
          </cell>
          <cell r="F68">
            <v>5167</v>
          </cell>
          <cell r="G68">
            <v>1000</v>
          </cell>
          <cell r="H68">
            <v>39964</v>
          </cell>
          <cell r="I68">
            <v>4746</v>
          </cell>
          <cell r="J68">
            <v>250</v>
          </cell>
          <cell r="K68">
            <v>40096.15</v>
          </cell>
          <cell r="L68">
            <v>5250</v>
          </cell>
          <cell r="M68">
            <v>83</v>
          </cell>
        </row>
        <row r="69">
          <cell r="C69" t="str">
            <v>PU-2002</v>
          </cell>
          <cell r="D69" t="str">
            <v>Sykes</v>
          </cell>
          <cell r="E69" t="str">
            <v>HH 125</v>
          </cell>
          <cell r="F69">
            <v>16806</v>
          </cell>
          <cell r="G69">
            <v>250</v>
          </cell>
          <cell r="H69">
            <v>40069</v>
          </cell>
          <cell r="I69">
            <v>16783</v>
          </cell>
          <cell r="J69">
            <v>1000</v>
          </cell>
          <cell r="K69">
            <v>40101.699999999997</v>
          </cell>
          <cell r="L69">
            <v>17000</v>
          </cell>
          <cell r="M69">
            <v>194</v>
          </cell>
        </row>
        <row r="70">
          <cell r="C70" t="str">
            <v>PU-2005</v>
          </cell>
          <cell r="D70" t="str">
            <v>Sykes</v>
          </cell>
          <cell r="E70" t="str">
            <v>HH 125</v>
          </cell>
          <cell r="F70">
            <v>14824</v>
          </cell>
          <cell r="G70">
            <v>250</v>
          </cell>
          <cell r="H70">
            <v>40007</v>
          </cell>
          <cell r="I70">
            <v>14768</v>
          </cell>
          <cell r="J70">
            <v>1000</v>
          </cell>
          <cell r="K70">
            <v>40100.800000000003</v>
          </cell>
          <cell r="L70">
            <v>15000</v>
          </cell>
          <cell r="M70">
            <v>176</v>
          </cell>
        </row>
        <row r="71">
          <cell r="C71" t="str">
            <v>PU-3003</v>
          </cell>
          <cell r="D71" t="str">
            <v>Sykes</v>
          </cell>
          <cell r="E71" t="str">
            <v>HH 150</v>
          </cell>
          <cell r="F71">
            <v>16051</v>
          </cell>
          <cell r="G71">
            <v>2000</v>
          </cell>
          <cell r="H71">
            <v>40070</v>
          </cell>
          <cell r="I71">
            <v>16026</v>
          </cell>
          <cell r="J71">
            <v>250</v>
          </cell>
          <cell r="K71">
            <v>40101.949999999997</v>
          </cell>
          <cell r="L71">
            <v>16250</v>
          </cell>
          <cell r="M71">
            <v>199</v>
          </cell>
        </row>
        <row r="72">
          <cell r="C72" t="str">
            <v>PU-3006</v>
          </cell>
          <cell r="D72" t="str">
            <v>Allight</v>
          </cell>
          <cell r="E72" t="str">
            <v>HL-200</v>
          </cell>
          <cell r="F72">
            <v>12491</v>
          </cell>
          <cell r="G72">
            <v>500</v>
          </cell>
          <cell r="H72">
            <v>39789</v>
          </cell>
          <cell r="I72">
            <v>12488</v>
          </cell>
          <cell r="J72">
            <v>250</v>
          </cell>
          <cell r="K72">
            <v>40104.949999999997</v>
          </cell>
          <cell r="L72">
            <v>12750</v>
          </cell>
          <cell r="M72">
            <v>259</v>
          </cell>
        </row>
        <row r="73">
          <cell r="C73" t="str">
            <v>PU-3007</v>
          </cell>
          <cell r="D73" t="str">
            <v>Allight</v>
          </cell>
          <cell r="E73" t="str">
            <v>HL-200</v>
          </cell>
          <cell r="F73">
            <v>18680</v>
          </cell>
          <cell r="G73">
            <v>500</v>
          </cell>
          <cell r="H73">
            <v>40047</v>
          </cell>
          <cell r="I73">
            <v>18514</v>
          </cell>
          <cell r="J73">
            <v>250</v>
          </cell>
          <cell r="K73">
            <v>40095.5</v>
          </cell>
          <cell r="L73">
            <v>18750</v>
          </cell>
          <cell r="M73">
            <v>70</v>
          </cell>
        </row>
        <row r="74">
          <cell r="C74" t="str">
            <v>PU-3008</v>
          </cell>
          <cell r="D74" t="str">
            <v>Allight</v>
          </cell>
          <cell r="E74" t="str">
            <v>HL-200</v>
          </cell>
          <cell r="F74">
            <v>12255</v>
          </cell>
          <cell r="G74">
            <v>2000</v>
          </cell>
          <cell r="H74">
            <v>40053</v>
          </cell>
          <cell r="I74">
            <v>12026</v>
          </cell>
          <cell r="J74">
            <v>250</v>
          </cell>
          <cell r="K74">
            <v>40091.75</v>
          </cell>
          <cell r="L74">
            <v>12250</v>
          </cell>
          <cell r="M74">
            <v>-5</v>
          </cell>
        </row>
        <row r="75">
          <cell r="C75" t="str">
            <v>MR-001</v>
          </cell>
          <cell r="D75" t="str">
            <v>HL200M-400MP</v>
          </cell>
          <cell r="E75" t="str">
            <v>S43320 / 01 CE06</v>
          </cell>
          <cell r="F75">
            <v>0</v>
          </cell>
          <cell r="G75">
            <v>250</v>
          </cell>
          <cell r="H75">
            <v>39637</v>
          </cell>
          <cell r="I75">
            <v>5747</v>
          </cell>
          <cell r="J75">
            <v>2000</v>
          </cell>
          <cell r="K75">
            <v>40392</v>
          </cell>
          <cell r="L75">
            <v>6000</v>
          </cell>
          <cell r="M75">
            <v>6000</v>
          </cell>
        </row>
        <row r="76">
          <cell r="C76" t="str">
            <v>MR-002</v>
          </cell>
          <cell r="D76" t="str">
            <v>HL200M-400MP</v>
          </cell>
          <cell r="E76" t="str">
            <v>P40140</v>
          </cell>
          <cell r="F76">
            <v>0</v>
          </cell>
          <cell r="G76">
            <v>250</v>
          </cell>
          <cell r="H76">
            <v>39717</v>
          </cell>
          <cell r="I76">
            <v>1792</v>
          </cell>
          <cell r="J76">
            <v>2000</v>
          </cell>
          <cell r="K76">
            <v>40192</v>
          </cell>
          <cell r="L76">
            <v>2000</v>
          </cell>
          <cell r="M76">
            <v>2000</v>
          </cell>
        </row>
        <row r="77">
          <cell r="C77" t="str">
            <v>TS-2001</v>
          </cell>
          <cell r="D77" t="str">
            <v>Hino</v>
          </cell>
          <cell r="E77" t="str">
            <v>Service Truck</v>
          </cell>
          <cell r="F77">
            <v>15190</v>
          </cell>
          <cell r="G77">
            <v>1000</v>
          </cell>
          <cell r="H77">
            <v>40041</v>
          </cell>
          <cell r="I77">
            <v>15022</v>
          </cell>
          <cell r="J77">
            <v>250</v>
          </cell>
          <cell r="K77">
            <v>40097.454545454544</v>
          </cell>
          <cell r="L77">
            <v>15250</v>
          </cell>
          <cell r="M77">
            <v>60</v>
          </cell>
        </row>
        <row r="78">
          <cell r="C78" t="str">
            <v>TS-2003</v>
          </cell>
          <cell r="D78" t="str">
            <v>Hino</v>
          </cell>
          <cell r="E78" t="str">
            <v>FM 260PS</v>
          </cell>
          <cell r="F78">
            <v>12376</v>
          </cell>
          <cell r="G78">
            <v>250</v>
          </cell>
          <cell r="H78">
            <v>40046</v>
          </cell>
          <cell r="J78">
            <v>500</v>
          </cell>
          <cell r="K78">
            <v>40103.272727272728</v>
          </cell>
          <cell r="L78">
            <v>12500</v>
          </cell>
          <cell r="M78">
            <v>124</v>
          </cell>
        </row>
        <row r="79">
          <cell r="C79" t="str">
            <v>MH-2003</v>
          </cell>
          <cell r="D79" t="str">
            <v>Mercedes</v>
          </cell>
          <cell r="E79" t="str">
            <v>OM 364 A</v>
          </cell>
          <cell r="F79">
            <v>1663.5</v>
          </cell>
          <cell r="G79">
            <v>500</v>
          </cell>
          <cell r="H79">
            <v>39358</v>
          </cell>
          <cell r="I79">
            <v>0</v>
          </cell>
          <cell r="J79">
            <v>750</v>
          </cell>
          <cell r="K79">
            <v>40120.833333333336</v>
          </cell>
          <cell r="L79">
            <v>1750</v>
          </cell>
          <cell r="M79">
            <v>86.5</v>
          </cell>
        </row>
        <row r="80">
          <cell r="C80" t="str">
            <v>MH-2004</v>
          </cell>
          <cell r="D80" t="str">
            <v>Toyota</v>
          </cell>
          <cell r="E80" t="str">
            <v>BY43  115PS</v>
          </cell>
          <cell r="F80">
            <v>1354</v>
          </cell>
          <cell r="G80">
            <v>250</v>
          </cell>
          <cell r="H80">
            <v>39541</v>
          </cell>
          <cell r="I80">
            <v>1258.8</v>
          </cell>
          <cell r="J80">
            <v>500</v>
          </cell>
          <cell r="K80">
            <v>40140.666666666664</v>
          </cell>
          <cell r="L80">
            <v>1500</v>
          </cell>
          <cell r="M80">
            <v>146</v>
          </cell>
        </row>
        <row r="81">
          <cell r="C81" t="str">
            <v>MH-6003</v>
          </cell>
          <cell r="D81" t="str">
            <v>Isuzu</v>
          </cell>
          <cell r="E81" t="str">
            <v>23 PAX / NKR71</v>
          </cell>
          <cell r="F81">
            <v>1829</v>
          </cell>
          <cell r="G81">
            <v>250</v>
          </cell>
          <cell r="H81">
            <v>39772</v>
          </cell>
          <cell r="J81">
            <v>2000</v>
          </cell>
          <cell r="K81">
            <v>40149</v>
          </cell>
          <cell r="L81">
            <v>2000</v>
          </cell>
          <cell r="M81">
            <v>171</v>
          </cell>
        </row>
        <row r="82">
          <cell r="C82" t="str">
            <v>MH-7004</v>
          </cell>
          <cell r="D82" t="str">
            <v>Scania</v>
          </cell>
          <cell r="E82" t="str">
            <v>P 4 X 4</v>
          </cell>
          <cell r="F82">
            <v>1597</v>
          </cell>
          <cell r="G82">
            <v>500</v>
          </cell>
          <cell r="H82">
            <v>40026</v>
          </cell>
          <cell r="I82">
            <v>1488</v>
          </cell>
          <cell r="J82">
            <v>250</v>
          </cell>
          <cell r="K82">
            <v>40122.6</v>
          </cell>
          <cell r="L82">
            <v>1750</v>
          </cell>
          <cell r="M82">
            <v>153</v>
          </cell>
        </row>
        <row r="83">
          <cell r="C83" t="str">
            <v>LV-2007</v>
          </cell>
          <cell r="D83" t="str">
            <v>Ford</v>
          </cell>
          <cell r="E83" t="str">
            <v>Ford Ranger</v>
          </cell>
          <cell r="F83">
            <v>6921</v>
          </cell>
          <cell r="G83">
            <v>250</v>
          </cell>
          <cell r="H83">
            <v>39674</v>
          </cell>
          <cell r="I83">
            <v>6739</v>
          </cell>
          <cell r="J83">
            <v>1000</v>
          </cell>
          <cell r="K83">
            <v>40095.949999999997</v>
          </cell>
          <cell r="L83">
            <v>7000</v>
          </cell>
          <cell r="M83">
            <v>79</v>
          </cell>
        </row>
        <row r="84">
          <cell r="C84" t="str">
            <v>LV-1004</v>
          </cell>
          <cell r="D84" t="str">
            <v>Mitsubishi</v>
          </cell>
          <cell r="E84" t="str">
            <v>L200 Mega Cabin</v>
          </cell>
          <cell r="F84">
            <v>17757</v>
          </cell>
          <cell r="G84">
            <v>250</v>
          </cell>
          <cell r="H84">
            <v>40061</v>
          </cell>
          <cell r="I84">
            <v>17736</v>
          </cell>
          <cell r="J84">
            <v>2000</v>
          </cell>
          <cell r="K84">
            <v>40104.15</v>
          </cell>
          <cell r="L84">
            <v>18000</v>
          </cell>
          <cell r="M84">
            <v>243</v>
          </cell>
        </row>
        <row r="85">
          <cell r="C85" t="str">
            <v>LV-1005</v>
          </cell>
          <cell r="D85" t="str">
            <v>Mitsubishi</v>
          </cell>
          <cell r="E85" t="str">
            <v>L200 Mega Cabin</v>
          </cell>
          <cell r="F85">
            <v>8163</v>
          </cell>
          <cell r="G85">
            <v>2000</v>
          </cell>
          <cell r="H85">
            <v>40034</v>
          </cell>
          <cell r="I85">
            <v>7999</v>
          </cell>
          <cell r="J85">
            <v>250</v>
          </cell>
          <cell r="K85">
            <v>40096.35</v>
          </cell>
          <cell r="L85">
            <v>8250</v>
          </cell>
          <cell r="M85">
            <v>87</v>
          </cell>
        </row>
        <row r="86">
          <cell r="C86" t="str">
            <v>LV-1006</v>
          </cell>
          <cell r="D86" t="str">
            <v>Mitsubishi</v>
          </cell>
          <cell r="E86" t="str">
            <v>L200 Mega Cabin</v>
          </cell>
          <cell r="F86">
            <v>13344</v>
          </cell>
          <cell r="G86">
            <v>250</v>
          </cell>
          <cell r="H86">
            <v>40048</v>
          </cell>
          <cell r="I86">
            <v>13250</v>
          </cell>
          <cell r="J86">
            <v>500</v>
          </cell>
          <cell r="K86">
            <v>40099.800000000003</v>
          </cell>
          <cell r="L86">
            <v>13500</v>
          </cell>
          <cell r="M86">
            <v>156</v>
          </cell>
        </row>
        <row r="87">
          <cell r="C87" t="str">
            <v>LV-1007</v>
          </cell>
          <cell r="D87" t="str">
            <v>Mitsubishi</v>
          </cell>
          <cell r="E87" t="str">
            <v>L200 Mega Cabin</v>
          </cell>
          <cell r="F87">
            <v>19187</v>
          </cell>
          <cell r="G87">
            <v>1000</v>
          </cell>
          <cell r="H87">
            <v>40048</v>
          </cell>
          <cell r="I87">
            <v>19008</v>
          </cell>
          <cell r="J87">
            <v>250</v>
          </cell>
          <cell r="K87">
            <v>40095.15</v>
          </cell>
          <cell r="L87">
            <v>19250</v>
          </cell>
          <cell r="M87">
            <v>63</v>
          </cell>
        </row>
        <row r="88">
          <cell r="C88" t="str">
            <v>LV-1008</v>
          </cell>
          <cell r="D88" t="str">
            <v>Mitsubishi</v>
          </cell>
          <cell r="E88" t="str">
            <v>L200 Mega Cabin</v>
          </cell>
          <cell r="F88">
            <v>17619</v>
          </cell>
          <cell r="G88">
            <v>500</v>
          </cell>
          <cell r="H88">
            <v>40045</v>
          </cell>
          <cell r="I88">
            <v>17487</v>
          </cell>
          <cell r="J88">
            <v>250</v>
          </cell>
          <cell r="K88">
            <v>40098.550000000003</v>
          </cell>
          <cell r="L88">
            <v>17750</v>
          </cell>
          <cell r="M88">
            <v>131</v>
          </cell>
        </row>
        <row r="89">
          <cell r="C89" t="str">
            <v>LV-2015</v>
          </cell>
          <cell r="D89" t="str">
            <v>Mitsubishi</v>
          </cell>
          <cell r="E89" t="str">
            <v>L200 Mega Cabin</v>
          </cell>
          <cell r="F89">
            <v>6891</v>
          </cell>
          <cell r="G89">
            <v>250</v>
          </cell>
          <cell r="H89">
            <v>40032</v>
          </cell>
          <cell r="I89">
            <v>6735</v>
          </cell>
          <cell r="J89">
            <v>1000</v>
          </cell>
          <cell r="K89">
            <v>40097.449999999997</v>
          </cell>
          <cell r="L89">
            <v>7000</v>
          </cell>
          <cell r="M89">
            <v>109</v>
          </cell>
        </row>
        <row r="90">
          <cell r="C90" t="str">
            <v>LV-2016</v>
          </cell>
          <cell r="D90" t="str">
            <v>Mitsubishi</v>
          </cell>
          <cell r="E90" t="str">
            <v>L200 Mega Cabin</v>
          </cell>
          <cell r="F90">
            <v>14107</v>
          </cell>
          <cell r="G90">
            <v>2000</v>
          </cell>
          <cell r="H90">
            <v>39871</v>
          </cell>
          <cell r="I90">
            <v>14023</v>
          </cell>
          <cell r="J90">
            <v>250</v>
          </cell>
          <cell r="K90">
            <v>40099.15</v>
          </cell>
          <cell r="L90">
            <v>14250</v>
          </cell>
          <cell r="M90">
            <v>143</v>
          </cell>
        </row>
        <row r="91">
          <cell r="C91" t="str">
            <v>LV-2017</v>
          </cell>
          <cell r="D91" t="str">
            <v>Mitsubishi</v>
          </cell>
          <cell r="E91" t="str">
            <v>L200 Double Cabin</v>
          </cell>
          <cell r="F91">
            <v>8322</v>
          </cell>
          <cell r="G91">
            <v>250</v>
          </cell>
          <cell r="H91">
            <v>40061</v>
          </cell>
          <cell r="I91">
            <v>8262</v>
          </cell>
          <cell r="J91">
            <v>500</v>
          </cell>
          <cell r="K91">
            <v>40100.9</v>
          </cell>
          <cell r="L91">
            <v>8500</v>
          </cell>
          <cell r="M91">
            <v>178</v>
          </cell>
        </row>
        <row r="92">
          <cell r="C92" t="str">
            <v>LV-2018</v>
          </cell>
          <cell r="D92" t="str">
            <v>Mitsubishi</v>
          </cell>
          <cell r="E92" t="str">
            <v>L200 Double Cabin</v>
          </cell>
          <cell r="F92">
            <v>11107</v>
          </cell>
          <cell r="G92">
            <v>250</v>
          </cell>
          <cell r="H92">
            <v>40057</v>
          </cell>
          <cell r="I92">
            <v>10980</v>
          </cell>
          <cell r="J92">
            <v>250</v>
          </cell>
          <cell r="K92">
            <v>40099.15</v>
          </cell>
          <cell r="L92">
            <v>11250</v>
          </cell>
          <cell r="M92">
            <v>143</v>
          </cell>
        </row>
        <row r="93">
          <cell r="C93" t="str">
            <v>LV-2019</v>
          </cell>
          <cell r="D93" t="str">
            <v>Mitsubishi</v>
          </cell>
          <cell r="E93" t="str">
            <v>L200 Double Cabin</v>
          </cell>
          <cell r="F93">
            <v>16423.2</v>
          </cell>
          <cell r="G93">
            <v>250</v>
          </cell>
          <cell r="H93">
            <v>40032</v>
          </cell>
          <cell r="J93">
            <v>500</v>
          </cell>
          <cell r="K93">
            <v>40095.839999999997</v>
          </cell>
          <cell r="L93">
            <v>16500</v>
          </cell>
          <cell r="M93">
            <v>76.799999999999272</v>
          </cell>
        </row>
        <row r="94">
          <cell r="C94" t="str">
            <v>LV-2020</v>
          </cell>
          <cell r="D94" t="str">
            <v>Mitsubishi</v>
          </cell>
          <cell r="E94" t="str">
            <v>L200 Double Cabin</v>
          </cell>
          <cell r="F94">
            <v>13598</v>
          </cell>
          <cell r="G94">
            <v>500</v>
          </cell>
          <cell r="H94">
            <v>40065</v>
          </cell>
          <cell r="I94">
            <v>13537</v>
          </cell>
          <cell r="J94">
            <v>250</v>
          </cell>
          <cell r="K94">
            <v>40099.599999999999</v>
          </cell>
          <cell r="L94">
            <v>13750</v>
          </cell>
          <cell r="M94">
            <v>152</v>
          </cell>
        </row>
        <row r="95">
          <cell r="C95" t="str">
            <v>LV-2021</v>
          </cell>
          <cell r="D95" t="str">
            <v>Mitsubishi</v>
          </cell>
          <cell r="E95" t="str">
            <v>L200 Double Cabin</v>
          </cell>
          <cell r="F95">
            <v>8498</v>
          </cell>
          <cell r="G95">
            <v>500</v>
          </cell>
          <cell r="H95">
            <v>40071</v>
          </cell>
          <cell r="I95">
            <v>8470</v>
          </cell>
          <cell r="J95">
            <v>250</v>
          </cell>
          <cell r="K95">
            <v>40104.6</v>
          </cell>
          <cell r="L95">
            <v>8750</v>
          </cell>
          <cell r="M95">
            <v>252</v>
          </cell>
        </row>
        <row r="96">
          <cell r="C96" t="str">
            <v>LV-2023</v>
          </cell>
          <cell r="D96" t="str">
            <v>Mitsubishi</v>
          </cell>
          <cell r="E96" t="str">
            <v>L200 Double Cabin</v>
          </cell>
          <cell r="F96">
            <v>13472</v>
          </cell>
          <cell r="G96">
            <v>250</v>
          </cell>
          <cell r="H96">
            <v>40024</v>
          </cell>
          <cell r="I96">
            <v>13235</v>
          </cell>
          <cell r="J96">
            <v>500</v>
          </cell>
          <cell r="K96">
            <v>40093.4</v>
          </cell>
          <cell r="L96">
            <v>13500</v>
          </cell>
          <cell r="M96">
            <v>28</v>
          </cell>
        </row>
        <row r="97">
          <cell r="C97" t="str">
            <v>LV-2054</v>
          </cell>
          <cell r="D97" t="str">
            <v>Mitsubishi</v>
          </cell>
          <cell r="E97" t="str">
            <v>L200 Double Cabin</v>
          </cell>
          <cell r="F97">
            <v>2470</v>
          </cell>
          <cell r="G97">
            <v>250</v>
          </cell>
          <cell r="H97">
            <v>40008</v>
          </cell>
          <cell r="I97">
            <v>2225</v>
          </cell>
          <cell r="J97">
            <v>500</v>
          </cell>
          <cell r="K97">
            <v>40093.5</v>
          </cell>
          <cell r="L97">
            <v>2500</v>
          </cell>
          <cell r="M97">
            <v>30</v>
          </cell>
        </row>
        <row r="98">
          <cell r="C98" t="str">
            <v>LV-2055</v>
          </cell>
          <cell r="D98" t="str">
            <v>Mitsubishi</v>
          </cell>
          <cell r="E98" t="str">
            <v>L200 Double Cabin</v>
          </cell>
          <cell r="F98">
            <v>5394</v>
          </cell>
          <cell r="G98">
            <v>250</v>
          </cell>
          <cell r="H98">
            <v>40061</v>
          </cell>
          <cell r="I98">
            <v>5299</v>
          </cell>
          <cell r="J98">
            <v>500</v>
          </cell>
          <cell r="K98">
            <v>40097.300000000003</v>
          </cell>
          <cell r="L98">
            <v>5500</v>
          </cell>
          <cell r="M98">
            <v>106</v>
          </cell>
        </row>
        <row r="99">
          <cell r="C99" t="str">
            <v>WM-1003</v>
          </cell>
          <cell r="D99" t="str">
            <v>Miller</v>
          </cell>
          <cell r="E99" t="str">
            <v>401DX</v>
          </cell>
          <cell r="F99">
            <v>6144</v>
          </cell>
          <cell r="G99">
            <v>2000</v>
          </cell>
          <cell r="H99">
            <v>40021</v>
          </cell>
          <cell r="I99">
            <v>5994</v>
          </cell>
          <cell r="J99">
            <v>250</v>
          </cell>
          <cell r="K99">
            <v>40113.199999999997</v>
          </cell>
          <cell r="L99">
            <v>6250</v>
          </cell>
          <cell r="M99">
            <v>106</v>
          </cell>
        </row>
        <row r="100">
          <cell r="C100" t="str">
            <v>WM-1006</v>
          </cell>
          <cell r="D100" t="str">
            <v>Miller</v>
          </cell>
          <cell r="E100" t="str">
            <v>401DX</v>
          </cell>
          <cell r="F100">
            <v>4663</v>
          </cell>
          <cell r="G100">
            <v>500</v>
          </cell>
          <cell r="H100">
            <v>39872</v>
          </cell>
          <cell r="I100">
            <v>4886</v>
          </cell>
          <cell r="J100">
            <v>250</v>
          </cell>
          <cell r="K100">
            <v>40109.4</v>
          </cell>
          <cell r="L100">
            <v>4750</v>
          </cell>
          <cell r="M100">
            <v>87</v>
          </cell>
        </row>
        <row r="101">
          <cell r="C101" t="str">
            <v>AC-2002</v>
          </cell>
          <cell r="D101" t="str">
            <v>Atlas Copco</v>
          </cell>
          <cell r="E101" t="str">
            <v>XATS67/125CFM</v>
          </cell>
          <cell r="F101">
            <v>2808</v>
          </cell>
          <cell r="G101">
            <v>250</v>
          </cell>
          <cell r="H101">
            <v>40021</v>
          </cell>
          <cell r="I101">
            <v>2745</v>
          </cell>
          <cell r="J101">
            <v>1000</v>
          </cell>
          <cell r="K101">
            <v>40140</v>
          </cell>
          <cell r="L101">
            <v>3000</v>
          </cell>
          <cell r="M101">
            <v>192</v>
          </cell>
        </row>
        <row r="102">
          <cell r="C102" t="str">
            <v>FL-3005</v>
          </cell>
          <cell r="D102" t="str">
            <v>Caterpillar</v>
          </cell>
          <cell r="E102" t="str">
            <v>DP30ND</v>
          </cell>
          <cell r="F102">
            <v>0</v>
          </cell>
          <cell r="G102">
            <v>250</v>
          </cell>
          <cell r="H102">
            <v>39548</v>
          </cell>
          <cell r="I102">
            <v>250</v>
          </cell>
          <cell r="J102">
            <v>500</v>
          </cell>
          <cell r="K102">
            <v>40217</v>
          </cell>
          <cell r="L102">
            <v>500</v>
          </cell>
          <cell r="M102">
            <v>500</v>
          </cell>
        </row>
        <row r="103">
          <cell r="C103" t="str">
            <v>GE-4001</v>
          </cell>
          <cell r="D103" t="str">
            <v>Atlas Copco</v>
          </cell>
          <cell r="E103">
            <v>0</v>
          </cell>
          <cell r="F103">
            <v>19468</v>
          </cell>
          <cell r="G103">
            <v>250</v>
          </cell>
          <cell r="H103">
            <v>40049</v>
          </cell>
          <cell r="I103">
            <v>19248</v>
          </cell>
          <cell r="J103">
            <v>500</v>
          </cell>
          <cell r="K103">
            <v>40093.599999999999</v>
          </cell>
          <cell r="L103">
            <v>19500</v>
          </cell>
          <cell r="M103">
            <v>32</v>
          </cell>
        </row>
        <row r="104">
          <cell r="C104" t="str">
            <v>GE-4004</v>
          </cell>
          <cell r="D104" t="str">
            <v>Cummins</v>
          </cell>
          <cell r="E104" t="str">
            <v>Cummins 150 KW</v>
          </cell>
          <cell r="F104">
            <v>28945</v>
          </cell>
          <cell r="G104">
            <v>1000</v>
          </cell>
          <cell r="H104">
            <v>40071</v>
          </cell>
          <cell r="I104">
            <v>28985</v>
          </cell>
          <cell r="J104">
            <v>250</v>
          </cell>
          <cell r="K104">
            <v>40107.25</v>
          </cell>
          <cell r="L104">
            <v>29250</v>
          </cell>
          <cell r="M104">
            <v>305</v>
          </cell>
        </row>
        <row r="105">
          <cell r="C105" t="str">
            <v>GE-4005</v>
          </cell>
          <cell r="D105" t="str">
            <v>Perkin</v>
          </cell>
          <cell r="E105" t="str">
            <v>Perkin 140 KW</v>
          </cell>
          <cell r="F105">
            <v>27071</v>
          </cell>
          <cell r="G105">
            <v>1000</v>
          </cell>
          <cell r="H105">
            <v>40056</v>
          </cell>
          <cell r="I105">
            <v>26976</v>
          </cell>
          <cell r="J105">
            <v>250</v>
          </cell>
          <cell r="K105">
            <v>40100.949999999997</v>
          </cell>
          <cell r="L105">
            <v>27250</v>
          </cell>
          <cell r="M105">
            <v>179</v>
          </cell>
        </row>
        <row r="106">
          <cell r="C106" t="str">
            <v>GE-7001</v>
          </cell>
          <cell r="D106" t="str">
            <v>Caterpillar</v>
          </cell>
          <cell r="E106" t="str">
            <v>Genset 500 KW</v>
          </cell>
          <cell r="F106">
            <v>13084</v>
          </cell>
          <cell r="G106">
            <v>1000</v>
          </cell>
          <cell r="H106">
            <v>40060</v>
          </cell>
          <cell r="I106">
            <v>13001</v>
          </cell>
          <cell r="J106">
            <v>250</v>
          </cell>
          <cell r="K106">
            <v>40100.300000000003</v>
          </cell>
          <cell r="L106">
            <v>13250</v>
          </cell>
          <cell r="M106">
            <v>166</v>
          </cell>
        </row>
        <row r="107">
          <cell r="C107" t="str">
            <v>GE-7002</v>
          </cell>
          <cell r="D107" t="str">
            <v>Caterpillar</v>
          </cell>
          <cell r="E107" t="str">
            <v>Genset 500 KW</v>
          </cell>
          <cell r="F107">
            <v>12025</v>
          </cell>
          <cell r="G107">
            <v>2000</v>
          </cell>
          <cell r="H107">
            <v>40068</v>
          </cell>
          <cell r="I107">
            <v>11985</v>
          </cell>
          <cell r="J107">
            <v>250</v>
          </cell>
          <cell r="K107">
            <v>40103.25</v>
          </cell>
          <cell r="L107">
            <v>12250</v>
          </cell>
          <cell r="M107">
            <v>225</v>
          </cell>
        </row>
        <row r="108">
          <cell r="C108" t="str">
            <v>GE-4009</v>
          </cell>
          <cell r="D108" t="str">
            <v>Perkins</v>
          </cell>
          <cell r="E108" t="str">
            <v>Genset 140 KW</v>
          </cell>
          <cell r="F108">
            <v>18741</v>
          </cell>
          <cell r="G108">
            <v>250</v>
          </cell>
          <cell r="H108">
            <v>40064</v>
          </cell>
          <cell r="I108">
            <v>18741</v>
          </cell>
          <cell r="J108">
            <v>1000</v>
          </cell>
          <cell r="K108">
            <v>40104.949999999997</v>
          </cell>
          <cell r="L108">
            <v>19000</v>
          </cell>
          <cell r="M108">
            <v>259</v>
          </cell>
        </row>
        <row r="109">
          <cell r="C109" t="str">
            <v>GE-1002</v>
          </cell>
          <cell r="D109" t="str">
            <v>Kubota</v>
          </cell>
          <cell r="E109" t="str">
            <v>J315-STD</v>
          </cell>
          <cell r="F109">
            <v>3312</v>
          </cell>
          <cell r="G109">
            <v>100</v>
          </cell>
          <cell r="H109">
            <v>40062</v>
          </cell>
          <cell r="I109">
            <v>3312</v>
          </cell>
          <cell r="J109">
            <v>100</v>
          </cell>
          <cell r="K109">
            <v>40070</v>
          </cell>
          <cell r="L109">
            <v>3374</v>
          </cell>
          <cell r="M109">
            <v>62</v>
          </cell>
        </row>
        <row r="110">
          <cell r="C110" t="str">
            <v>GE-1001</v>
          </cell>
          <cell r="D110" t="str">
            <v>GEP18-2</v>
          </cell>
          <cell r="E110" t="str">
            <v>JC4Y00250</v>
          </cell>
          <cell r="F110">
            <v>7239</v>
          </cell>
          <cell r="G110">
            <v>250</v>
          </cell>
          <cell r="H110">
            <v>40066</v>
          </cell>
          <cell r="I110">
            <v>7239</v>
          </cell>
          <cell r="J110">
            <v>500</v>
          </cell>
          <cell r="K110">
            <v>40110.642857142855</v>
          </cell>
          <cell r="L110">
            <v>7500</v>
          </cell>
          <cell r="M110">
            <v>261</v>
          </cell>
        </row>
        <row r="111">
          <cell r="C111" t="str">
            <v>GE-3003</v>
          </cell>
          <cell r="D111" t="str">
            <v>GEP65-5</v>
          </cell>
          <cell r="E111" t="str">
            <v>C11605846</v>
          </cell>
          <cell r="F111">
            <v>5467</v>
          </cell>
          <cell r="G111">
            <v>500</v>
          </cell>
          <cell r="H111">
            <v>40069</v>
          </cell>
          <cell r="I111">
            <v>5469</v>
          </cell>
          <cell r="J111">
            <v>250</v>
          </cell>
          <cell r="K111">
            <v>40112.214285714283</v>
          </cell>
          <cell r="L111">
            <v>5750</v>
          </cell>
          <cell r="M111">
            <v>283</v>
          </cell>
        </row>
        <row r="112">
          <cell r="C112" t="str">
            <v>MP-0040</v>
          </cell>
          <cell r="D112" t="str">
            <v>Kubota</v>
          </cell>
          <cell r="E112" t="str">
            <v>J310-STD</v>
          </cell>
          <cell r="F112">
            <v>1206.8</v>
          </cell>
          <cell r="G112">
            <v>100</v>
          </cell>
          <cell r="H112">
            <v>39943</v>
          </cell>
          <cell r="I112">
            <v>1205</v>
          </cell>
          <cell r="J112">
            <v>100</v>
          </cell>
          <cell r="K112">
            <v>39951</v>
          </cell>
          <cell r="L112">
            <v>1300</v>
          </cell>
          <cell r="M112">
            <v>93.200000000000045</v>
          </cell>
        </row>
        <row r="113">
          <cell r="C113" t="str">
            <v>MP-0041</v>
          </cell>
          <cell r="D113" t="str">
            <v>Kubota</v>
          </cell>
          <cell r="E113" t="str">
            <v>J310-STD</v>
          </cell>
          <cell r="F113">
            <v>5582</v>
          </cell>
          <cell r="G113">
            <v>100</v>
          </cell>
          <cell r="H113">
            <v>40070</v>
          </cell>
          <cell r="I113">
            <v>5582</v>
          </cell>
          <cell r="J113">
            <v>100</v>
          </cell>
          <cell r="K113">
            <v>40078</v>
          </cell>
          <cell r="L113">
            <v>5680</v>
          </cell>
          <cell r="M113">
            <v>98</v>
          </cell>
        </row>
        <row r="114">
          <cell r="C114" t="str">
            <v>SB-1001</v>
          </cell>
          <cell r="D114" t="str">
            <v>Yamaha 200PK</v>
          </cell>
          <cell r="M114">
            <v>0</v>
          </cell>
        </row>
        <row r="115">
          <cell r="C115" t="str">
            <v>SB-2001</v>
          </cell>
          <cell r="D115" t="str">
            <v>Yamaha 200PK</v>
          </cell>
          <cell r="L115">
            <v>0</v>
          </cell>
          <cell r="M115">
            <v>0</v>
          </cell>
        </row>
        <row r="116">
          <cell r="C116" t="str">
            <v>LP-2013</v>
          </cell>
          <cell r="D116" t="str">
            <v>Ingersol-Rand</v>
          </cell>
          <cell r="E116" t="str">
            <v>Light Source</v>
          </cell>
          <cell r="F116">
            <v>23264</v>
          </cell>
          <cell r="G116">
            <v>100</v>
          </cell>
          <cell r="H116">
            <v>40071</v>
          </cell>
          <cell r="I116">
            <v>23264</v>
          </cell>
          <cell r="J116">
            <v>100</v>
          </cell>
          <cell r="K116">
            <v>40079</v>
          </cell>
          <cell r="L116">
            <v>0</v>
          </cell>
          <cell r="M116">
            <v>-13</v>
          </cell>
        </row>
        <row r="117">
          <cell r="C117" t="str">
            <v>LP-2014</v>
          </cell>
          <cell r="D117" t="str">
            <v>Ingersol-Rand</v>
          </cell>
          <cell r="E117" t="str">
            <v>Light Source</v>
          </cell>
          <cell r="F117">
            <v>21309</v>
          </cell>
          <cell r="G117">
            <v>100</v>
          </cell>
          <cell r="H117">
            <v>40068</v>
          </cell>
          <cell r="I117">
            <v>21309</v>
          </cell>
          <cell r="J117">
            <v>100</v>
          </cell>
          <cell r="K117">
            <v>40076</v>
          </cell>
          <cell r="L117">
            <v>0</v>
          </cell>
          <cell r="M117">
            <v>-16</v>
          </cell>
        </row>
        <row r="118">
          <cell r="C118" t="str">
            <v>LP-2015</v>
          </cell>
          <cell r="D118" t="str">
            <v>Magnum</v>
          </cell>
          <cell r="E118" t="str">
            <v>MT4060MMH</v>
          </cell>
          <cell r="F118">
            <v>0</v>
          </cell>
          <cell r="G118">
            <v>100</v>
          </cell>
          <cell r="H118">
            <v>39654</v>
          </cell>
          <cell r="I118">
            <v>19768</v>
          </cell>
          <cell r="J118">
            <v>100</v>
          </cell>
          <cell r="K118">
            <v>39662</v>
          </cell>
          <cell r="L118">
            <v>0</v>
          </cell>
          <cell r="M118">
            <v>-430</v>
          </cell>
        </row>
        <row r="119">
          <cell r="C119" t="str">
            <v>LP-2016</v>
          </cell>
          <cell r="D119" t="str">
            <v>Magnum</v>
          </cell>
          <cell r="E119" t="str">
            <v>MT4060MMH</v>
          </cell>
          <cell r="F119">
            <v>22667</v>
          </cell>
          <cell r="G119">
            <v>100</v>
          </cell>
          <cell r="H119">
            <v>40070</v>
          </cell>
          <cell r="I119">
            <v>22667</v>
          </cell>
          <cell r="J119">
            <v>100</v>
          </cell>
          <cell r="K119">
            <v>40078</v>
          </cell>
          <cell r="L119">
            <v>0</v>
          </cell>
          <cell r="M119">
            <v>-14</v>
          </cell>
        </row>
        <row r="120">
          <cell r="C120" t="str">
            <v>LP-2017</v>
          </cell>
          <cell r="D120" t="str">
            <v>Magnum</v>
          </cell>
          <cell r="E120" t="str">
            <v>MT4060MMH</v>
          </cell>
          <cell r="F120">
            <v>22990</v>
          </cell>
          <cell r="G120">
            <v>100</v>
          </cell>
          <cell r="H120">
            <v>40068</v>
          </cell>
          <cell r="I120">
            <v>22990</v>
          </cell>
          <cell r="J120">
            <v>100</v>
          </cell>
          <cell r="K120">
            <v>40076</v>
          </cell>
          <cell r="L120">
            <v>0</v>
          </cell>
          <cell r="M120">
            <v>-16</v>
          </cell>
        </row>
        <row r="121">
          <cell r="C121" t="str">
            <v>LP-2024</v>
          </cell>
          <cell r="D121" t="str">
            <v>Magnum</v>
          </cell>
          <cell r="E121" t="str">
            <v>MT4060MMH</v>
          </cell>
          <cell r="F121">
            <v>17860</v>
          </cell>
          <cell r="G121">
            <v>100</v>
          </cell>
          <cell r="H121">
            <v>40071</v>
          </cell>
          <cell r="I121">
            <v>17860</v>
          </cell>
          <cell r="J121">
            <v>100</v>
          </cell>
          <cell r="K121">
            <v>40079</v>
          </cell>
          <cell r="L121">
            <v>0</v>
          </cell>
          <cell r="M121">
            <v>-13</v>
          </cell>
        </row>
        <row r="122">
          <cell r="C122" t="str">
            <v>LP-2025</v>
          </cell>
          <cell r="D122" t="str">
            <v>Magnum</v>
          </cell>
          <cell r="E122" t="str">
            <v>MT4060MMH</v>
          </cell>
          <cell r="F122">
            <v>18602</v>
          </cell>
          <cell r="G122">
            <v>100</v>
          </cell>
          <cell r="H122">
            <v>40070</v>
          </cell>
          <cell r="I122">
            <v>18602</v>
          </cell>
          <cell r="J122">
            <v>100</v>
          </cell>
          <cell r="K122">
            <v>40078</v>
          </cell>
          <cell r="L122">
            <v>0</v>
          </cell>
          <cell r="M122">
            <v>-14</v>
          </cell>
        </row>
        <row r="123">
          <cell r="C123" t="str">
            <v>LP-2026</v>
          </cell>
          <cell r="D123" t="str">
            <v>Magnum</v>
          </cell>
          <cell r="E123" t="str">
            <v>MT4060MMH</v>
          </cell>
          <cell r="F123">
            <v>18255</v>
          </cell>
          <cell r="G123">
            <v>100</v>
          </cell>
          <cell r="H123">
            <v>40025</v>
          </cell>
          <cell r="I123">
            <v>18253</v>
          </cell>
          <cell r="J123">
            <v>100</v>
          </cell>
          <cell r="K123">
            <v>40033</v>
          </cell>
          <cell r="L123">
            <v>0</v>
          </cell>
          <cell r="M123">
            <v>-59</v>
          </cell>
        </row>
        <row r="124">
          <cell r="C124" t="str">
            <v>LP-2027</v>
          </cell>
          <cell r="D124" t="str">
            <v>Magnum</v>
          </cell>
          <cell r="E124" t="str">
            <v>MT4060MMH</v>
          </cell>
          <cell r="F124">
            <v>16533.400000000001</v>
          </cell>
          <cell r="G124">
            <v>100</v>
          </cell>
          <cell r="H124">
            <v>40064</v>
          </cell>
          <cell r="I124">
            <v>16512</v>
          </cell>
          <cell r="J124">
            <v>100</v>
          </cell>
          <cell r="K124">
            <v>40072</v>
          </cell>
          <cell r="L124">
            <v>0</v>
          </cell>
          <cell r="M124">
            <v>-20</v>
          </cell>
        </row>
        <row r="125">
          <cell r="C125" t="str">
            <v>LP-2043</v>
          </cell>
          <cell r="D125" t="str">
            <v>Ingersol-Rand</v>
          </cell>
          <cell r="E125" t="str">
            <v>Light Source</v>
          </cell>
          <cell r="F125">
            <v>7105.7</v>
          </cell>
          <cell r="G125">
            <v>100</v>
          </cell>
          <cell r="H125">
            <v>40062</v>
          </cell>
          <cell r="I125">
            <v>7042</v>
          </cell>
          <cell r="J125">
            <v>100</v>
          </cell>
          <cell r="K125">
            <v>40070</v>
          </cell>
          <cell r="L125">
            <v>0</v>
          </cell>
          <cell r="M125">
            <v>-22</v>
          </cell>
        </row>
        <row r="126">
          <cell r="C126" t="str">
            <v>LP-2044</v>
          </cell>
          <cell r="D126" t="str">
            <v>Ingersol-Rand</v>
          </cell>
          <cell r="E126" t="str">
            <v>Light Source</v>
          </cell>
          <cell r="F126">
            <v>9440</v>
          </cell>
          <cell r="G126">
            <v>100</v>
          </cell>
          <cell r="H126">
            <v>40054</v>
          </cell>
          <cell r="I126">
            <v>9424</v>
          </cell>
          <cell r="J126">
            <v>100</v>
          </cell>
          <cell r="K126">
            <v>40062</v>
          </cell>
          <cell r="L126">
            <v>0</v>
          </cell>
          <cell r="M126">
            <v>-30</v>
          </cell>
        </row>
        <row r="127">
          <cell r="C127" t="str">
            <v>LP-2047</v>
          </cell>
          <cell r="D127" t="str">
            <v>Magnum</v>
          </cell>
          <cell r="E127" t="str">
            <v>MLT4060MMH</v>
          </cell>
          <cell r="F127">
            <v>9145</v>
          </cell>
          <cell r="G127">
            <v>100</v>
          </cell>
          <cell r="H127">
            <v>40070</v>
          </cell>
          <cell r="I127">
            <v>9145</v>
          </cell>
          <cell r="J127">
            <v>100</v>
          </cell>
          <cell r="K127">
            <v>40078</v>
          </cell>
          <cell r="L127">
            <v>0</v>
          </cell>
          <cell r="M127">
            <v>-14</v>
          </cell>
        </row>
        <row r="128">
          <cell r="C128" t="str">
            <v>LP-2048</v>
          </cell>
          <cell r="D128" t="str">
            <v>Magnum</v>
          </cell>
          <cell r="E128" t="str">
            <v>MLT4060MMH</v>
          </cell>
          <cell r="F128">
            <v>9139</v>
          </cell>
          <cell r="G128">
            <v>100</v>
          </cell>
          <cell r="H128">
            <v>40065</v>
          </cell>
          <cell r="I128">
            <v>9139</v>
          </cell>
          <cell r="J128">
            <v>100</v>
          </cell>
          <cell r="K128">
            <v>40073</v>
          </cell>
          <cell r="L128">
            <v>0</v>
          </cell>
          <cell r="M128">
            <v>-19</v>
          </cell>
        </row>
        <row r="129">
          <cell r="C129" t="str">
            <v>GS-001</v>
          </cell>
          <cell r="D129" t="str">
            <v>Yanmar</v>
          </cell>
          <cell r="G129">
            <v>100</v>
          </cell>
          <cell r="H129">
            <v>39184</v>
          </cell>
          <cell r="J129">
            <v>100</v>
          </cell>
          <cell r="K129">
            <v>39192</v>
          </cell>
          <cell r="L129" t="e">
            <v>#N/A</v>
          </cell>
        </row>
        <row r="130">
          <cell r="C130" t="str">
            <v>GS-002</v>
          </cell>
          <cell r="D130" t="str">
            <v>Yanmar</v>
          </cell>
          <cell r="G130">
            <v>100</v>
          </cell>
          <cell r="H130">
            <v>39656</v>
          </cell>
          <cell r="J130">
            <v>100</v>
          </cell>
          <cell r="K130">
            <v>39664</v>
          </cell>
          <cell r="L130" t="e">
            <v>#N/A</v>
          </cell>
          <cell r="M130">
            <v>-428</v>
          </cell>
        </row>
        <row r="131">
          <cell r="C131" t="str">
            <v>WP 001</v>
          </cell>
          <cell r="D131" t="str">
            <v>TF85</v>
          </cell>
          <cell r="G131">
            <v>100</v>
          </cell>
          <cell r="H131">
            <v>40069</v>
          </cell>
          <cell r="J131">
            <v>100</v>
          </cell>
          <cell r="K131">
            <v>40077</v>
          </cell>
          <cell r="L131" t="e">
            <v>#N/A</v>
          </cell>
          <cell r="M131">
            <v>-15</v>
          </cell>
        </row>
        <row r="132">
          <cell r="C132" t="str">
            <v>WP 002</v>
          </cell>
          <cell r="D132" t="str">
            <v>TF155</v>
          </cell>
          <cell r="G132">
            <v>100</v>
          </cell>
          <cell r="H132">
            <v>40069</v>
          </cell>
          <cell r="J132">
            <v>100</v>
          </cell>
          <cell r="K132">
            <v>40077</v>
          </cell>
          <cell r="L132" t="e">
            <v>#N/A</v>
          </cell>
          <cell r="M132">
            <v>-15</v>
          </cell>
        </row>
        <row r="133">
          <cell r="C133" t="str">
            <v>WP 003</v>
          </cell>
          <cell r="D133" t="str">
            <v>TS190H-di</v>
          </cell>
          <cell r="G133">
            <v>100</v>
          </cell>
          <cell r="H133">
            <v>39077</v>
          </cell>
          <cell r="J133">
            <v>100</v>
          </cell>
          <cell r="K133">
            <v>39085</v>
          </cell>
          <cell r="L133" t="e">
            <v>#N/A</v>
          </cell>
        </row>
        <row r="134">
          <cell r="C134" t="str">
            <v>WP 004</v>
          </cell>
          <cell r="D134" t="str">
            <v>TS230R</v>
          </cell>
          <cell r="G134">
            <v>100</v>
          </cell>
          <cell r="H134">
            <v>39179</v>
          </cell>
          <cell r="J134">
            <v>100</v>
          </cell>
          <cell r="K134">
            <v>39187</v>
          </cell>
          <cell r="L134" t="e">
            <v>#N/A</v>
          </cell>
        </row>
        <row r="135">
          <cell r="C135" t="str">
            <v>WP 0005</v>
          </cell>
          <cell r="D135" t="str">
            <v>Jiang Dong</v>
          </cell>
          <cell r="G135">
            <v>100</v>
          </cell>
          <cell r="H135">
            <v>39460</v>
          </cell>
          <cell r="J135">
            <v>100</v>
          </cell>
          <cell r="K135">
            <v>39468</v>
          </cell>
          <cell r="L135" t="e">
            <v>#N/A</v>
          </cell>
          <cell r="M135">
            <v>-624</v>
          </cell>
        </row>
        <row r="136">
          <cell r="C136" t="str">
            <v>WP 006</v>
          </cell>
          <cell r="D136" t="str">
            <v>TF85</v>
          </cell>
          <cell r="G136">
            <v>100</v>
          </cell>
          <cell r="H136">
            <v>39457</v>
          </cell>
          <cell r="J136">
            <v>100</v>
          </cell>
          <cell r="K136">
            <v>39465</v>
          </cell>
          <cell r="L136" t="e">
            <v>#N/A</v>
          </cell>
          <cell r="M136">
            <v>-627</v>
          </cell>
        </row>
        <row r="137">
          <cell r="C137" t="str">
            <v>TF-2002</v>
          </cell>
          <cell r="D137" t="str">
            <v>Yanmar</v>
          </cell>
          <cell r="F137">
            <v>9584</v>
          </cell>
          <cell r="G137">
            <v>100</v>
          </cell>
          <cell r="H137">
            <v>39502</v>
          </cell>
          <cell r="J137">
            <v>100</v>
          </cell>
          <cell r="K137">
            <v>39510</v>
          </cell>
          <cell r="L137" t="e">
            <v>#N/A</v>
          </cell>
        </row>
        <row r="138">
          <cell r="C138" t="str">
            <v>TW-2004</v>
          </cell>
          <cell r="D138" t="str">
            <v>Yanmar</v>
          </cell>
          <cell r="F138">
            <v>8933</v>
          </cell>
          <cell r="G138">
            <v>100</v>
          </cell>
          <cell r="H138">
            <v>39515</v>
          </cell>
          <cell r="J138">
            <v>100</v>
          </cell>
          <cell r="K138">
            <v>39523</v>
          </cell>
          <cell r="L138" t="e">
            <v>#N/A</v>
          </cell>
        </row>
        <row r="139">
          <cell r="C139" t="str">
            <v>Hyd-001</v>
          </cell>
          <cell r="D139" t="str">
            <v>Jiang Dong</v>
          </cell>
          <cell r="G139">
            <v>100</v>
          </cell>
          <cell r="H139" t="e">
            <v>#N/A</v>
          </cell>
          <cell r="J139">
            <v>100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C140" t="str">
            <v>Hyd-002</v>
          </cell>
          <cell r="D140" t="str">
            <v>Jiang Dong</v>
          </cell>
          <cell r="G140">
            <v>100</v>
          </cell>
          <cell r="H140" t="e">
            <v>#N/A</v>
          </cell>
          <cell r="J140">
            <v>100</v>
          </cell>
          <cell r="K140" t="e">
            <v>#N/A</v>
          </cell>
          <cell r="L140" t="e">
            <v>#N/A</v>
          </cell>
          <cell r="M140" t="e">
            <v>#N/A</v>
          </cell>
        </row>
        <row r="141">
          <cell r="C141" t="str">
            <v>Hyd-002</v>
          </cell>
          <cell r="D141" t="str">
            <v>Jiang Dong</v>
          </cell>
          <cell r="G141">
            <v>100</v>
          </cell>
          <cell r="H141" t="e">
            <v>#N/A</v>
          </cell>
          <cell r="J141">
            <v>100</v>
          </cell>
          <cell r="K141" t="e">
            <v>#N/A</v>
          </cell>
          <cell r="L141" t="e">
            <v>#N/A</v>
          </cell>
          <cell r="M141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9">
          <cell r="C9" t="str">
            <v>EX-1001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>
        <row r="9">
          <cell r="C9" t="str">
            <v>EX-1001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>
        <row r="9">
          <cell r="C9" t="str">
            <v>EX-1001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9">
          <cell r="C9" t="str">
            <v>EX-1001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9">
          <cell r="C9" t="str">
            <v>EX-1001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9">
          <cell r="C9" t="str">
            <v>EX-1001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9">
          <cell r="C9" t="str">
            <v>EX-1001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9">
          <cell r="C9" t="str">
            <v>EX-1001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9">
          <cell r="C9" t="str">
            <v>EX-1001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9">
          <cell r="C9" t="str">
            <v>EX-1001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9">
          <cell r="C9" t="str">
            <v>EX-1001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9">
          <cell r="C9" t="str">
            <v>EX-1001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9">
          <cell r="C9" t="str">
            <v>EX-1001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9">
          <cell r="C9" t="str">
            <v>EX-1001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9">
          <cell r="C9" t="str">
            <v>EX-1001</v>
          </cell>
        </row>
      </sheetData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9">
          <cell r="C9" t="str">
            <v>EX-1001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"/>
      <sheetName val="Rate feb"/>
      <sheetName val="prod feb"/>
      <sheetName val="Mar"/>
      <sheetName val="Rate Mar"/>
      <sheetName val="prod mar"/>
      <sheetName val="pty"/>
      <sheetName val="Prod'ty"/>
      <sheetName val="Monthly Entry"/>
      <sheetName val="Bank data"/>
      <sheetName val="Data Entry"/>
      <sheetName val="SPit"/>
      <sheetName val="Data Base"/>
      <sheetName val="CLOSING"/>
      <sheetName val="OLIE"/>
      <sheetName val="RF"/>
      <sheetName val="Code"/>
      <sheetName val="EQL"/>
      <sheetName val="MDB"/>
      <sheetName val="PAR"/>
      <sheetName val="COAL"/>
      <sheetName val="UQTY"/>
      <sheetName val="OVBD"/>
      <sheetName val="SQTY"/>
      <sheetName val="RSTR"/>
      <sheetName val="SPEC"/>
      <sheetName val="PAVB"/>
      <sheetName val="Daily"/>
      <sheetName val="Barging Entry"/>
      <sheetName val="Monthly"/>
      <sheetName val="Sambarata 2002"/>
      <sheetName val="PPU"/>
      <sheetName val="SPK"/>
      <sheetName val="STATUS"/>
      <sheetName val="SPK.UNIT"/>
      <sheetName val="PA.UNIT"/>
      <sheetName val="BD PERMANENT"/>
      <sheetName val="BACKLOG"/>
      <sheetName val="Sheet1"/>
      <sheetName val="Laporan RM Oktober 2010"/>
      <sheetName val="2002"/>
      <sheetName val="wh"/>
      <sheetName val="base"/>
      <sheetName val="isi"/>
      <sheetName val="MASTER"/>
      <sheetName val="Rate_feb"/>
      <sheetName val="prod_feb"/>
      <sheetName val="Rate_Mar"/>
      <sheetName val="prod_mar"/>
      <sheetName val="Monthly_Entry"/>
      <sheetName val="Bank_data"/>
      <sheetName val="Data_Entry"/>
      <sheetName val="KPTJ001"/>
      <sheetName val="PERIODICAL SERV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PRD"/>
      <sheetName val="SM"/>
      <sheetName val="COS"/>
      <sheetName val="COS2"/>
      <sheetName val="EQL"/>
      <sheetName val="DRL"/>
      <sheetName val="BLS"/>
      <sheetName val="PCR"/>
      <sheetName val="AssetDB"/>
      <sheetName val="IT"/>
      <sheetName val="AST"/>
      <sheetName val="ASTExec"/>
      <sheetName val="ITRate"/>
      <sheetName val="Code"/>
      <sheetName val="ASTR"/>
      <sheetName val="HR"/>
      <sheetName val="HRDetail"/>
      <sheetName val="VHC"/>
      <sheetName val="HREXEC"/>
      <sheetName val="ACC_ADJ"/>
      <sheetName val="DB"/>
      <sheetName val="PNL_NewGL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Trf_Formula"/>
      <sheetName val="PNL_V3"/>
      <sheetName val="ITExec"/>
      <sheetName val="PNL_NEW"/>
      <sheetName val="KPI"/>
      <sheetName val="PNL_SBU"/>
      <sheetName val="Formula_SBU"/>
      <sheetName val="PNL_Activities"/>
      <sheetName val="Formula_NewGL"/>
      <sheetName val="DBNewAccount"/>
      <sheetName val="GeneralInfo"/>
      <sheetName val="feb"/>
      <sheetName val="SP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9">
          <cell r="P19" t="str">
            <v>Project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"/>
      <sheetName val="PIT-1-S"/>
      <sheetName val="SELATAN"/>
      <sheetName val="PLAN-SELATAN"/>
      <sheetName val="PIT SARI"/>
      <sheetName val="SARI"/>
      <sheetName val="PLAN-SARI"/>
      <sheetName val="PIT-1-N"/>
      <sheetName val="UTARA"/>
      <sheetName val="PLAN-UTARA"/>
      <sheetName val="PROD"/>
      <sheetName val="EVENT"/>
      <sheetName val="Code"/>
      <sheetName val="Tables"/>
      <sheetName val="Analisa"/>
      <sheetName val="OFFICE"/>
      <sheetName val="feb"/>
    </sheetNames>
    <sheetDataSet>
      <sheetData sheetId="0" refreshError="1"/>
      <sheetData sheetId="1" refreshError="1"/>
      <sheetData sheetId="2">
        <row r="5">
          <cell r="C5">
            <v>42005</v>
          </cell>
        </row>
      </sheetData>
      <sheetData sheetId="3" refreshError="1"/>
      <sheetData sheetId="4" refreshError="1"/>
      <sheetData sheetId="5">
        <row r="2">
          <cell r="B2" t="str">
            <v>PIT SARI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MAPS"/>
      <sheetName val="PS"/>
      <sheetName val="PERIODICAL SERVICE"/>
      <sheetName val="SELATAN"/>
      <sheetName val="feb"/>
      <sheetName val="Code"/>
    </sheetNames>
    <sheetDataSet>
      <sheetData sheetId="0">
        <row r="15">
          <cell r="Z15" t="str">
            <v>OB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"/>
      <sheetName val="EXT"/>
      <sheetName val="AI"/>
      <sheetName val="EqList"/>
      <sheetName val="TransferIN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MU"/>
      <sheetName val="FSummary"/>
      <sheetName val="Daily Rate"/>
      <sheetName val="BurnRate"/>
      <sheetName val="1"/>
      <sheetName val="Galian batu"/>
      <sheetName val="Data Base"/>
      <sheetName val="SPit"/>
      <sheetName val="RADIO CONTROLS"/>
      <sheetName val="SELATAN"/>
      <sheetName val="DB Delay"/>
      <sheetName val="Daily Report"/>
      <sheetName val="db"/>
      <sheetName val="tab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FS01</v>
          </cell>
        </row>
        <row r="9">
          <cell r="A9" t="str">
            <v>FS02</v>
          </cell>
        </row>
        <row r="10">
          <cell r="A10" t="str">
            <v>FS03</v>
          </cell>
        </row>
        <row r="11">
          <cell r="A11" t="str">
            <v>ST1093</v>
          </cell>
        </row>
        <row r="12">
          <cell r="A12" t="str">
            <v>ST1094</v>
          </cell>
        </row>
        <row r="13">
          <cell r="A13" t="str">
            <v>ST1095</v>
          </cell>
        </row>
        <row r="14">
          <cell r="A14" t="str">
            <v>TPS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to BS"/>
      <sheetName val="LS_Bank"/>
      <sheetName val="LS_TAR"/>
      <sheetName val="PHP_Adj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"/>
      <sheetName val="PRO"/>
      <sheetName val="Dashboard"/>
      <sheetName val="Grafik"/>
      <sheetName val="Pdty"/>
      <sheetName val="ASSES"/>
      <sheetName val="ESTM"/>
      <sheetName val="ESTM_1"/>
      <sheetName val="PNL"/>
      <sheetName val="FCF"/>
      <sheetName val="NBV Scenario 1"/>
      <sheetName val="Replacement Unit"/>
      <sheetName val="INVESTMENT ANALYSIS"/>
      <sheetName val="Loan"/>
      <sheetName val="Leasing"/>
      <sheetName val="PROSC"/>
      <sheetName val="HRGA_Parameter"/>
      <sheetName val="WC"/>
      <sheetName val="HRGA"/>
      <sheetName val="Capex Data"/>
      <sheetName val="EQUIP"/>
      <sheetName val="Parameter_O&amp;O_new"/>
      <sheetName val="EQUAL"/>
      <sheetName val="SUPQ_FASL"/>
      <sheetName val="New O&amp;O"/>
      <sheetName val="New SUPEQ price"/>
      <sheetName val="SUPEQ"/>
      <sheetName val="OVHAU"/>
      <sheetName val="VAR(02)"/>
      <sheetName val="SiteEst"/>
      <sheetName val="Data- K3 Safety"/>
      <sheetName val="Data-Paramedic"/>
      <sheetName val="Data-IT"/>
      <sheetName val="RESULT"/>
      <sheetName val="DATA01-PLANT"/>
      <sheetName val="Drilling"/>
      <sheetName val="Explosive Blasting"/>
      <sheetName val="DB"/>
      <sheetName val="IM Fleet"/>
      <sheetName val="DATA"/>
      <sheetName val="r&amp;m_budi"/>
      <sheetName val="DATA02"/>
      <sheetName val="DATA04"/>
      <sheetName val="DATA05"/>
      <sheetName val="Rental Rate"/>
      <sheetName val="Rise_Fall"/>
      <sheetName val="Fuel Consume"/>
      <sheetName val="Sheet2"/>
      <sheetName val="RM Cost"/>
      <sheetName val="Principle"/>
      <sheetName val="Sheet1"/>
      <sheetName val="Depre"/>
      <sheetName val="Principal_bugi"/>
      <sheetName val="Interest_bugi"/>
      <sheetName val="Detail ME"/>
      <sheetName val="Leasing_bugi"/>
      <sheetName val="SELATAN"/>
      <sheetName val="Notes to BS"/>
      <sheetName val="LS_Bank"/>
      <sheetName val="LS_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D11">
            <v>42382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H10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9">
          <cell r="O29">
            <v>-8126509.0529824384</v>
          </cell>
        </row>
      </sheetData>
      <sheetData sheetId="50" refreshError="1"/>
      <sheetData sheetId="51" refreshError="1"/>
      <sheetData sheetId="52">
        <row r="36">
          <cell r="S36">
            <v>0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Menu"/>
      <sheetName val="PBC"/>
      <sheetName val="PAR"/>
      <sheetName val="RF"/>
      <sheetName val="EQL2"/>
      <sheetName val="HRS"/>
      <sheetName val="PRD"/>
      <sheetName val="SM"/>
      <sheetName val="COS"/>
      <sheetName val="COS2"/>
      <sheetName val="EQL"/>
      <sheetName val="DRL"/>
      <sheetName val="BLS"/>
      <sheetName val="PCR"/>
      <sheetName val="AssetDB"/>
      <sheetName val="IT"/>
      <sheetName val="AST"/>
      <sheetName val="ASTExec"/>
      <sheetName val="ITRate"/>
      <sheetName val="Code"/>
      <sheetName val="ASTR"/>
      <sheetName val="HR"/>
      <sheetName val="HRDetail"/>
      <sheetName val="VHC"/>
      <sheetName val="ACC_ADJ"/>
      <sheetName val="DB"/>
      <sheetName val="PNL_NewGL"/>
      <sheetName val="LL"/>
      <sheetName val="GNR_Acount"/>
      <sheetName val="DBTransf"/>
      <sheetName val="NEWPCH"/>
      <sheetName val="VHCExec"/>
      <sheetName val="CE"/>
      <sheetName val="INVT"/>
      <sheetName val="QTY"/>
      <sheetName val="VHCRate"/>
      <sheetName val="DB_EQP"/>
      <sheetName val="MDB"/>
      <sheetName val="Trf_Formula"/>
      <sheetName val="PNL_V3"/>
      <sheetName val="HREXEC"/>
      <sheetName val="ITExec"/>
      <sheetName val="PNL_SBU"/>
      <sheetName val="Formula_SBU"/>
      <sheetName val="KPI"/>
      <sheetName val="PNL_Activities"/>
      <sheetName val="Formula_NewGL"/>
      <sheetName val="DBNewAccount"/>
      <sheetName val="FE-1771$.P1"/>
      <sheetName val="Non-Bangunan"/>
      <sheetName val="MARET 05"/>
      <sheetName val="Analisa 2"/>
      <sheetName val="REKAP"/>
      <sheetName val="Leasing"/>
      <sheetName val="Notes to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9">
          <cell r="M19" t="str">
            <v>Internal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Sales Seasonality by Month"/>
      <sheetName val="ocean_voyage"/>
      <sheetName val="5y_pm"/>
      <sheetName val="1y_pm_"/>
      <sheetName val="act_plan_1y"/>
      <sheetName val="Sales_Seasonality_by_Mont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y"/>
      <sheetName val="week"/>
      <sheetName val="ach"/>
      <sheetName val="PS"/>
    </sheetNames>
    <sheetDataSet>
      <sheetData sheetId="0"/>
      <sheetData sheetId="1">
        <row r="2">
          <cell r="E2">
            <v>39048</v>
          </cell>
        </row>
      </sheetData>
      <sheetData sheetId="2"/>
      <sheetData sheetId="3"/>
      <sheetData sheetId="4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Prod"/>
      <sheetName val="SUM (2)"/>
      <sheetName val="SUM"/>
      <sheetName val="SUM _2_"/>
      <sheetName val="C1 NOV"/>
      <sheetName val="Asumsi"/>
      <sheetName val="wh"/>
      <sheetName val="OFFSET"/>
      <sheetName val="#REF"/>
      <sheetName val="Monitoring"/>
      <sheetName val="PS"/>
      <sheetName val="REPORT"/>
      <sheetName val="KPI"/>
      <sheetName val="day"/>
      <sheetName val="weekly setting"/>
      <sheetName val="CTR-Corporate"/>
      <sheetName val="Data"/>
      <sheetName val="Sales Mining"/>
      <sheetName val="WeeklyPrices"/>
      <sheetName val="Dates"/>
    </sheetNames>
    <sheetDataSet>
      <sheetData sheetId="0"/>
      <sheetData sheetId="1">
        <row r="41">
          <cell r="B41" t="str">
            <v>SH304</v>
          </cell>
        </row>
      </sheetData>
      <sheetData sheetId="2">
        <row r="6">
          <cell r="B6" t="str">
            <v>SH304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"/>
      <sheetName val="addition-assets"/>
      <sheetName val="disposal"/>
      <sheetName val="Marshal"/>
      <sheetName val="Ref"/>
      <sheetName val="Attachement"/>
      <sheetName val="Pre-Op"/>
      <sheetName val="Lampiran"/>
      <sheetName val="daftar"/>
      <sheetName val="interest"/>
      <sheetName val="pph-25"/>
      <sheetName val="2%donat"/>
      <sheetName val="details fiscal adjustments"/>
      <sheetName val="rekonFA"/>
      <sheetName val="Sum empcost"/>
      <sheetName val="cover"/>
      <sheetName val="Leasing"/>
      <sheetName val="PS"/>
      <sheetName val="Data Base"/>
      <sheetName val="BSf32010"/>
      <sheetName val="day"/>
      <sheetName val="Fill this out first___"/>
      <sheetName val="Code"/>
      <sheetName val="SUM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al"/>
      <sheetName val="TRF"/>
      <sheetName val="CE"/>
      <sheetName val="Code"/>
      <sheetName val="Menu"/>
      <sheetName val="SHL"/>
      <sheetName val="RF"/>
      <sheetName val="DRL"/>
      <sheetName val="PAR"/>
      <sheetName val="BLS"/>
      <sheetName val="HRS"/>
      <sheetName val="PCR"/>
      <sheetName val="ASTExec"/>
      <sheetName val="ASTR"/>
      <sheetName val="AST"/>
      <sheetName val="HREXEC"/>
      <sheetName val="AssetDB"/>
      <sheetName val="HRDetail"/>
      <sheetName val="HR"/>
      <sheetName val="PRD"/>
      <sheetName val="COS"/>
      <sheetName val="SM"/>
      <sheetName val="PNL"/>
      <sheetName val="OHD"/>
      <sheetName val="EQL"/>
      <sheetName val="ITExec"/>
      <sheetName val="ITRate"/>
      <sheetName val="IT"/>
      <sheetName val="VHCExec"/>
      <sheetName val="VHCRate"/>
      <sheetName val="VHC"/>
      <sheetName val="MDB"/>
      <sheetName val="Permanent info"/>
      <sheetName val="SELATAN"/>
      <sheetName val="Analisa"/>
      <sheetName val="SUM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N3" t="str">
            <v>HR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JE1"/>
      <sheetName val="neraca"/>
      <sheetName val="wbs 1 ok loh"/>
      <sheetName val="WBS 1 LC 05"/>
      <sheetName val="cajeok - KSLD 05"/>
      <sheetName val="offset due to - due from unit"/>
      <sheetName val="net off due"/>
      <sheetName val="jurnal net off due"/>
      <sheetName val="man.adj.sherly"/>
      <sheetName val="caje-ok! 2006"/>
      <sheetName val="WBS1 LC 06 ok!"/>
      <sheetName val="WBS2 LC 06 ok!"/>
      <sheetName val="WPL LC 06 ok!"/>
      <sheetName val="DUE FROM"/>
      <sheetName val="Sheet2"/>
      <sheetName val="equity in associate &amp; subs"/>
      <sheetName val="Discl COGS"/>
      <sheetName val="Tax mutation"/>
      <sheetName val="tax7"/>
      <sheetName val="wbs1 o4"/>
      <sheetName val="wbs2 04"/>
      <sheetName val="pl04"/>
      <sheetName val="rugi fiskal"/>
      <sheetName val="EPS"/>
      <sheetName val="Selisih FA Awal"/>
      <sheetName val="BD"/>
      <sheetName val="Code"/>
      <sheetName val="SUM (2)"/>
      <sheetName val="Permanent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ckup"/>
      <sheetName val="Petunjuk"/>
      <sheetName val="Parameter"/>
      <sheetName val="BEP"/>
      <sheetName val="Model Base"/>
      <sheetName val="VHCPar"/>
      <sheetName val="Vehicle"/>
      <sheetName val="ITPar"/>
      <sheetName val="IT Charges"/>
      <sheetName val="AssetPar"/>
      <sheetName val="Asset Detail"/>
      <sheetName val="SP"/>
      <sheetName val="Asset Resume"/>
      <sheetName val="Eng Parameter"/>
      <sheetName val="HR Detail"/>
      <sheetName val="CPar"/>
      <sheetName val="Man Power"/>
      <sheetName val="SRE"/>
      <sheetName val="Overhead"/>
      <sheetName val="Cost Parameter"/>
      <sheetName val="Sales Parameter"/>
      <sheetName val="Line"/>
      <sheetName val="Dummy"/>
      <sheetName val="Prod Budget"/>
      <sheetName val="Hour Usage"/>
      <sheetName val="Production"/>
      <sheetName val="database"/>
      <sheetName val="D&amp;B Par"/>
      <sheetName val="Drilling Calc"/>
      <sheetName val="Blasting Calc"/>
      <sheetName val="Sales Rental"/>
      <sheetName val="Sales Mining"/>
      <sheetName val="Key"/>
      <sheetName val="Sales&amp;Margin"/>
      <sheetName val="P&amp;L Condensed"/>
      <sheetName val="Summary COS"/>
      <sheetName val="P&amp;L CE"/>
      <sheetName val="CF"/>
      <sheetName val="BS"/>
      <sheetName val="KPI"/>
      <sheetName val="BS CE"/>
      <sheetName val="Summary Equipment"/>
      <sheetName val="WeeklyPrices"/>
      <sheetName val="Code"/>
      <sheetName val="XCE2086-TE 02"/>
      <sheetName val="XCE2062-TE 06"/>
      <sheetName val="PC"/>
      <sheetName val="Permanent info"/>
      <sheetName val="Sheet1"/>
      <sheetName val="dBase"/>
      <sheetName val="Minesite"/>
      <sheetName val="day"/>
      <sheetName val="Fuel Consum"/>
      <sheetName val="BD"/>
      <sheetName val="PS"/>
      <sheetName val="Model_Base"/>
      <sheetName val="IT_Charges"/>
      <sheetName val="Asset_Detail"/>
      <sheetName val="Asset_Resume"/>
      <sheetName val="Eng_Parameter"/>
      <sheetName val="HR_Detail"/>
      <sheetName val="Man_Power"/>
      <sheetName val="Cost_Parameter"/>
      <sheetName val="Sales_Parameter"/>
      <sheetName val="Prod_Budget"/>
      <sheetName val="Hour_Usage"/>
      <sheetName val="D&amp;B_Par"/>
      <sheetName val="Drilling_Calc"/>
      <sheetName val="Blasting_Calc"/>
      <sheetName val="Sales_Rental"/>
      <sheetName val="Sales_Mining"/>
      <sheetName val="P&amp;L_Condensed"/>
      <sheetName val="Summary_COS"/>
      <sheetName val="P&amp;L_CE"/>
      <sheetName val="BS_CE"/>
      <sheetName val="Summary_Equipment"/>
      <sheetName val="XCE2086-TE_02"/>
      <sheetName val="XCE2062-TE_06"/>
      <sheetName val="Permanent_info"/>
      <sheetName val="Fuel_Consum"/>
      <sheetName val="DAF-2"/>
      <sheetName val="Cost OB 2019"/>
      <sheetName val="PAR"/>
      <sheetName val="HRS"/>
      <sheetName val="WH and Fuel"/>
      <sheetName val="Model_Base1"/>
      <sheetName val="IT_Charges1"/>
      <sheetName val="Asset_Detail1"/>
      <sheetName val="Asset_Resume1"/>
      <sheetName val="Eng_Parameter1"/>
      <sheetName val="HR_Detail1"/>
      <sheetName val="Man_Power1"/>
      <sheetName val="Cost_Parameter1"/>
      <sheetName val="Sales_Parameter1"/>
      <sheetName val="Prod_Budget1"/>
      <sheetName val="Hour_Usage1"/>
      <sheetName val="D&amp;B_Par1"/>
      <sheetName val="Drilling_Calc1"/>
      <sheetName val="Blasting_Calc1"/>
      <sheetName val="Sales_Rental1"/>
      <sheetName val="Sales_Mining1"/>
      <sheetName val="P&amp;L_Condensed1"/>
      <sheetName val="Summary_COS1"/>
      <sheetName val="P&amp;L_CE1"/>
      <sheetName val="BS_CE1"/>
      <sheetName val="Summary_Equipment1"/>
      <sheetName val="XCE2086-TE_021"/>
      <sheetName val="XCE2062-TE_061"/>
      <sheetName val="Model_Base2"/>
      <sheetName val="IT_Charges2"/>
      <sheetName val="Asset_Detail2"/>
      <sheetName val="Asset_Resume2"/>
      <sheetName val="Eng_Parameter2"/>
      <sheetName val="HR_Detail2"/>
      <sheetName val="Man_Power2"/>
      <sheetName val="Cost_Parameter2"/>
      <sheetName val="Sales_Parameter2"/>
      <sheetName val="Prod_Budget2"/>
      <sheetName val="Hour_Usage2"/>
      <sheetName val="D&amp;B_Par2"/>
      <sheetName val="Drilling_Calc2"/>
      <sheetName val="Blasting_Calc2"/>
      <sheetName val="Sales_Rental2"/>
      <sheetName val="Sales_Mining2"/>
      <sheetName val="P&amp;L_Condensed2"/>
      <sheetName val="Summary_COS2"/>
      <sheetName val="P&amp;L_CE2"/>
      <sheetName val="BS_CE2"/>
      <sheetName val="Summary_Equipment2"/>
      <sheetName val="XCE2086-TE_022"/>
      <sheetName val="XCE2062-TE_062"/>
      <sheetName val="Fuel_Consum1"/>
      <sheetName val="Permanent_info1"/>
      <sheetName val="Lists"/>
      <sheetName val="Grade"/>
      <sheetName val="Bonus"/>
      <sheetName val="Permanent_info2"/>
      <sheetName val="Fuel_Consum2"/>
      <sheetName val="Cost_OB_20191"/>
      <sheetName val="Cost_OB_2019"/>
      <sheetName val="SELATAN"/>
      <sheetName val="Input Manual 2"/>
      <sheetName val="Sheet2"/>
      <sheetName val="Dates"/>
      <sheetName val="244 Black coal"/>
      <sheetName val="ANGGARAN"/>
      <sheetName val="SUMMARY TONNAGE &amp; USD"/>
      <sheetName val="Param"/>
      <sheetName val="neraca"/>
      <sheetName val="TB"/>
      <sheetName val="HSE Inspeksi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E829-A7BD-2E48-8289-CB298A89CD1C}">
  <sheetPr filterMode="1"/>
  <dimension ref="A1:ET730"/>
  <sheetViews>
    <sheetView tabSelected="1" topLeftCell="B455" zoomScale="70" zoomScaleNormal="70" workbookViewId="0">
      <pane xSplit="1" topLeftCell="AC1" activePane="topRight" state="frozen"/>
      <selection activeCell="B191" sqref="B191"/>
      <selection pane="topRight" activeCell="B191" sqref="B191"/>
    </sheetView>
  </sheetViews>
  <sheetFormatPr baseColWidth="10" defaultColWidth="9.33203125" defaultRowHeight="11" x14ac:dyDescent="0.15"/>
  <cols>
    <col min="1" max="1" width="3.6640625" style="10" customWidth="1"/>
    <col min="2" max="3" width="18" style="10" customWidth="1"/>
    <col min="4" max="4" width="16.6640625" style="179" customWidth="1"/>
    <col min="5" max="5" width="20" style="10" bestFit="1" customWidth="1"/>
    <col min="6" max="36" width="7.5" style="10" customWidth="1"/>
    <col min="37" max="37" width="9.6640625" style="129" customWidth="1"/>
    <col min="38" max="38" width="9.33203125" style="129" customWidth="1"/>
    <col min="39" max="39" width="7.5" style="129" customWidth="1"/>
    <col min="40" max="40" width="39.33203125" style="9" customWidth="1"/>
    <col min="41" max="41" width="25.5" style="130" customWidth="1"/>
    <col min="42" max="42" width="25.1640625" style="9" customWidth="1"/>
    <col min="43" max="43" width="21.5" style="9" customWidth="1"/>
    <col min="44" max="56" width="9.33203125" style="9"/>
    <col min="57" max="57" width="16.6640625" style="9" customWidth="1"/>
    <col min="58" max="149" width="9.33203125" style="9"/>
    <col min="150" max="16384" width="9.33203125" style="10"/>
  </cols>
  <sheetData>
    <row r="1" spans="2:150" x14ac:dyDescent="0.1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>
        <v>1</v>
      </c>
      <c r="H1" s="3">
        <v>44653</v>
      </c>
      <c r="I1" s="3">
        <v>44654</v>
      </c>
      <c r="J1" s="3">
        <v>44655</v>
      </c>
      <c r="K1" s="3">
        <v>44656</v>
      </c>
      <c r="L1" s="3">
        <v>44657</v>
      </c>
      <c r="M1" s="3">
        <v>44658</v>
      </c>
      <c r="N1" s="3">
        <v>44659</v>
      </c>
      <c r="O1" s="3">
        <v>44660</v>
      </c>
      <c r="P1" s="3">
        <v>44661</v>
      </c>
      <c r="Q1" s="3">
        <v>44662</v>
      </c>
      <c r="R1" s="3">
        <v>44663</v>
      </c>
      <c r="S1" s="3">
        <v>44664</v>
      </c>
      <c r="T1" s="3">
        <v>44665</v>
      </c>
      <c r="U1" s="3">
        <v>44666</v>
      </c>
      <c r="V1" s="3">
        <v>44667</v>
      </c>
      <c r="W1" s="3">
        <v>44668</v>
      </c>
      <c r="X1" s="3">
        <v>44669</v>
      </c>
      <c r="Y1" s="3">
        <v>44670</v>
      </c>
      <c r="Z1" s="3">
        <v>44671</v>
      </c>
      <c r="AA1" s="3">
        <v>44672</v>
      </c>
      <c r="AB1" s="3">
        <v>44673</v>
      </c>
      <c r="AC1" s="3">
        <v>44674</v>
      </c>
      <c r="AD1" s="3">
        <v>44675</v>
      </c>
      <c r="AE1" s="3">
        <v>44676</v>
      </c>
      <c r="AF1" s="3">
        <v>44677</v>
      </c>
      <c r="AG1" s="3">
        <v>44678</v>
      </c>
      <c r="AH1" s="3">
        <v>44679</v>
      </c>
      <c r="AI1" s="3">
        <v>44680</v>
      </c>
      <c r="AJ1" s="3">
        <v>44681</v>
      </c>
      <c r="AK1" s="3">
        <v>31</v>
      </c>
      <c r="AL1" s="1" t="s">
        <v>5</v>
      </c>
      <c r="AM1" s="4" t="s">
        <v>6</v>
      </c>
      <c r="AN1" s="5"/>
      <c r="AO1" s="6" t="s">
        <v>7</v>
      </c>
      <c r="AP1" s="7" t="s">
        <v>8</v>
      </c>
      <c r="AQ1" s="8"/>
    </row>
    <row r="2" spans="2:150" x14ac:dyDescent="0.15">
      <c r="B2" s="11"/>
      <c r="C2" s="11"/>
      <c r="D2" s="11"/>
      <c r="E2" s="11"/>
      <c r="F2" s="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3"/>
      <c r="AM2" s="14"/>
      <c r="AN2" s="15"/>
      <c r="AO2" s="16"/>
      <c r="AP2" s="17"/>
      <c r="AQ2" s="8"/>
      <c r="ET2" s="9"/>
    </row>
    <row r="3" spans="2:150" x14ac:dyDescent="0.15">
      <c r="B3" s="11"/>
      <c r="C3" s="11"/>
      <c r="D3" s="11"/>
      <c r="E3" s="11"/>
      <c r="F3" s="1"/>
      <c r="G3" s="18" t="s">
        <v>9</v>
      </c>
      <c r="H3" s="18" t="str">
        <f>G3</f>
        <v>OKT</v>
      </c>
      <c r="I3" s="18" t="str">
        <f t="shared" ref="I3:AE3" si="0">H3</f>
        <v>OKT</v>
      </c>
      <c r="J3" s="18" t="str">
        <f t="shared" si="0"/>
        <v>OKT</v>
      </c>
      <c r="K3" s="18" t="str">
        <f t="shared" si="0"/>
        <v>OKT</v>
      </c>
      <c r="L3" s="18" t="str">
        <f t="shared" si="0"/>
        <v>OKT</v>
      </c>
      <c r="M3" s="18" t="str">
        <f t="shared" si="0"/>
        <v>OKT</v>
      </c>
      <c r="N3" s="18" t="str">
        <f t="shared" si="0"/>
        <v>OKT</v>
      </c>
      <c r="O3" s="18" t="str">
        <f t="shared" si="0"/>
        <v>OKT</v>
      </c>
      <c r="P3" s="18" t="str">
        <f t="shared" si="0"/>
        <v>OKT</v>
      </c>
      <c r="Q3" s="18" t="str">
        <f t="shared" si="0"/>
        <v>OKT</v>
      </c>
      <c r="R3" s="18" t="str">
        <f t="shared" si="0"/>
        <v>OKT</v>
      </c>
      <c r="S3" s="18" t="str">
        <f t="shared" si="0"/>
        <v>OKT</v>
      </c>
      <c r="T3" s="18" t="str">
        <f t="shared" si="0"/>
        <v>OKT</v>
      </c>
      <c r="U3" s="18" t="str">
        <f t="shared" si="0"/>
        <v>OKT</v>
      </c>
      <c r="V3" s="18" t="str">
        <f t="shared" si="0"/>
        <v>OKT</v>
      </c>
      <c r="W3" s="18" t="str">
        <f t="shared" si="0"/>
        <v>OKT</v>
      </c>
      <c r="X3" s="18" t="str">
        <f t="shared" si="0"/>
        <v>OKT</v>
      </c>
      <c r="Y3" s="18" t="str">
        <f t="shared" si="0"/>
        <v>OKT</v>
      </c>
      <c r="Z3" s="18" t="str">
        <f t="shared" si="0"/>
        <v>OKT</v>
      </c>
      <c r="AA3" s="18" t="str">
        <f t="shared" si="0"/>
        <v>OKT</v>
      </c>
      <c r="AB3" s="18" t="str">
        <f t="shared" si="0"/>
        <v>OKT</v>
      </c>
      <c r="AC3" s="18" t="str">
        <f t="shared" si="0"/>
        <v>OKT</v>
      </c>
      <c r="AD3" s="18" t="str">
        <f t="shared" si="0"/>
        <v>OKT</v>
      </c>
      <c r="AE3" s="18" t="str">
        <f t="shared" si="0"/>
        <v>OKT</v>
      </c>
      <c r="AF3" s="18" t="str">
        <f>AB3</f>
        <v>OKT</v>
      </c>
      <c r="AG3" s="18" t="str">
        <f t="shared" ref="AG3:AH3" si="1">AF3</f>
        <v>OKT</v>
      </c>
      <c r="AH3" s="18" t="str">
        <f t="shared" si="1"/>
        <v>OKT</v>
      </c>
      <c r="AI3" s="18" t="str">
        <f>AE3</f>
        <v>OKT</v>
      </c>
      <c r="AJ3" s="18" t="str">
        <f>AG3</f>
        <v>OKT</v>
      </c>
      <c r="AK3" s="18" t="str">
        <f>AH3</f>
        <v>OKT</v>
      </c>
      <c r="AL3" s="13"/>
      <c r="AM3" s="19" t="s">
        <v>10</v>
      </c>
      <c r="AN3" s="19" t="s">
        <v>11</v>
      </c>
      <c r="AO3" s="16"/>
      <c r="AP3" s="17"/>
      <c r="AQ3" s="8"/>
      <c r="ER3" s="10"/>
      <c r="ES3" s="10"/>
    </row>
    <row r="4" spans="2:150" ht="12" x14ac:dyDescent="0.15">
      <c r="B4" s="20"/>
      <c r="C4" s="20"/>
      <c r="D4" s="20"/>
      <c r="E4" s="20"/>
      <c r="F4" s="20"/>
      <c r="G4" s="21">
        <f t="shared" ref="G4:AK4" si="2">COUNT(G7:G308)</f>
        <v>134</v>
      </c>
      <c r="H4" s="21">
        <f t="shared" si="2"/>
        <v>134</v>
      </c>
      <c r="I4" s="21">
        <f t="shared" si="2"/>
        <v>134</v>
      </c>
      <c r="J4" s="21">
        <f t="shared" si="2"/>
        <v>135</v>
      </c>
      <c r="K4" s="21">
        <f t="shared" si="2"/>
        <v>136</v>
      </c>
      <c r="L4" s="21">
        <f t="shared" si="2"/>
        <v>134</v>
      </c>
      <c r="M4" s="21">
        <f t="shared" si="2"/>
        <v>134</v>
      </c>
      <c r="N4" s="21">
        <f t="shared" si="2"/>
        <v>134</v>
      </c>
      <c r="O4" s="21">
        <f t="shared" si="2"/>
        <v>135</v>
      </c>
      <c r="P4" s="21">
        <f t="shared" si="2"/>
        <v>136</v>
      </c>
      <c r="Q4" s="21">
        <f t="shared" si="2"/>
        <v>134</v>
      </c>
      <c r="R4" s="21">
        <f t="shared" si="2"/>
        <v>134</v>
      </c>
      <c r="S4" s="21">
        <f t="shared" si="2"/>
        <v>135</v>
      </c>
      <c r="T4" s="21">
        <f t="shared" si="2"/>
        <v>134</v>
      </c>
      <c r="U4" s="21">
        <f t="shared" si="2"/>
        <v>135</v>
      </c>
      <c r="V4" s="21">
        <f t="shared" si="2"/>
        <v>134</v>
      </c>
      <c r="W4" s="21">
        <f t="shared" si="2"/>
        <v>134</v>
      </c>
      <c r="X4" s="21">
        <f t="shared" si="2"/>
        <v>134</v>
      </c>
      <c r="Y4" s="21">
        <f t="shared" si="2"/>
        <v>135</v>
      </c>
      <c r="Z4" s="21">
        <f t="shared" si="2"/>
        <v>134</v>
      </c>
      <c r="AA4" s="21">
        <f t="shared" si="2"/>
        <v>136</v>
      </c>
      <c r="AB4" s="21">
        <f t="shared" si="2"/>
        <v>134</v>
      </c>
      <c r="AC4" s="21">
        <f t="shared" si="2"/>
        <v>134</v>
      </c>
      <c r="AD4" s="21">
        <f t="shared" si="2"/>
        <v>135</v>
      </c>
      <c r="AE4" s="21">
        <f t="shared" si="2"/>
        <v>135</v>
      </c>
      <c r="AF4" s="21">
        <f t="shared" si="2"/>
        <v>135</v>
      </c>
      <c r="AG4" s="21">
        <f t="shared" si="2"/>
        <v>134</v>
      </c>
      <c r="AH4" s="21">
        <f t="shared" si="2"/>
        <v>135</v>
      </c>
      <c r="AI4" s="21">
        <f t="shared" si="2"/>
        <v>134</v>
      </c>
      <c r="AJ4" s="21">
        <f t="shared" si="2"/>
        <v>134</v>
      </c>
      <c r="AK4" s="21">
        <f t="shared" si="2"/>
        <v>135</v>
      </c>
      <c r="AL4" s="22"/>
      <c r="AM4" s="20"/>
      <c r="AN4" s="20"/>
      <c r="AO4" s="23"/>
      <c r="AP4" s="24"/>
      <c r="AQ4" s="8"/>
      <c r="ER4" s="10"/>
      <c r="ES4" s="10"/>
    </row>
    <row r="5" spans="2:150" s="28" customFormat="1" x14ac:dyDescent="0.15">
      <c r="B5" s="25" t="s">
        <v>12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7"/>
    </row>
    <row r="6" spans="2:150" s="28" customFormat="1" ht="31.5" customHeight="1" x14ac:dyDescent="0.15">
      <c r="B6" s="29" t="s">
        <v>13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</row>
    <row r="7" spans="2:150" s="28" customFormat="1" ht="20.25" customHeight="1" x14ac:dyDescent="0.15">
      <c r="B7" s="31" t="s">
        <v>14</v>
      </c>
      <c r="C7" s="32"/>
      <c r="D7" s="31" t="s">
        <v>15</v>
      </c>
      <c r="E7" s="31" t="s">
        <v>15</v>
      </c>
      <c r="F7" s="33">
        <v>43834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16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6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5">
        <v>53</v>
      </c>
      <c r="AM7" s="36">
        <v>0.92876344086021501</v>
      </c>
      <c r="AN7" s="37">
        <v>0.92200000000000004</v>
      </c>
      <c r="AO7" s="38" t="s">
        <v>16</v>
      </c>
      <c r="AP7" s="39" t="s">
        <v>17</v>
      </c>
      <c r="AQ7" s="40">
        <v>2814400</v>
      </c>
      <c r="AR7" s="41"/>
      <c r="AS7" s="42"/>
      <c r="AT7" s="41"/>
      <c r="AU7" s="41"/>
      <c r="AV7" s="41"/>
      <c r="AW7" s="41"/>
      <c r="AX7" s="41"/>
      <c r="AY7" s="41"/>
    </row>
    <row r="8" spans="2:150" s="28" customFormat="1" ht="20.25" customHeight="1" x14ac:dyDescent="0.15">
      <c r="B8" s="31"/>
      <c r="C8" s="32"/>
      <c r="D8" s="31"/>
      <c r="E8" s="31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5"/>
      <c r="AM8" s="36"/>
      <c r="AN8" s="37"/>
      <c r="AO8" s="38"/>
      <c r="AP8" s="43" t="s">
        <v>18</v>
      </c>
      <c r="AQ8" s="40">
        <v>1530375</v>
      </c>
      <c r="AR8" s="41"/>
      <c r="AS8" s="42"/>
      <c r="AT8" s="41"/>
      <c r="AU8" s="41"/>
      <c r="AV8" s="41"/>
      <c r="AW8" s="41"/>
      <c r="AX8" s="41"/>
      <c r="AY8" s="41"/>
    </row>
    <row r="9" spans="2:150" s="28" customFormat="1" ht="20.25" customHeight="1" x14ac:dyDescent="0.15">
      <c r="B9" s="31"/>
      <c r="C9" s="32"/>
      <c r="D9" s="31"/>
      <c r="E9" s="31"/>
      <c r="F9" s="33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5"/>
      <c r="AM9" s="36"/>
      <c r="AN9" s="37"/>
      <c r="AO9" s="38"/>
      <c r="AP9" s="43" t="s">
        <v>19</v>
      </c>
      <c r="AQ9" s="40">
        <v>1028500</v>
      </c>
      <c r="AR9" s="41"/>
      <c r="AS9" s="42"/>
      <c r="AT9" s="41"/>
      <c r="AU9" s="41"/>
      <c r="AV9" s="41"/>
      <c r="AW9" s="41"/>
      <c r="AX9" s="41"/>
      <c r="AY9" s="41"/>
    </row>
    <row r="10" spans="2:150" s="28" customFormat="1" ht="20.25" customHeight="1" x14ac:dyDescent="0.15">
      <c r="B10" s="31"/>
      <c r="C10" s="32"/>
      <c r="D10" s="31"/>
      <c r="E10" s="31"/>
      <c r="F10" s="33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5"/>
      <c r="AM10" s="36"/>
      <c r="AN10" s="37"/>
      <c r="AO10" s="38"/>
      <c r="AP10" s="44" t="s">
        <v>20</v>
      </c>
      <c r="AQ10" s="40">
        <v>973500</v>
      </c>
      <c r="AR10" s="41"/>
      <c r="AS10" s="42"/>
      <c r="AT10" s="41"/>
      <c r="AU10" s="41"/>
      <c r="AV10" s="41"/>
      <c r="AW10" s="41"/>
      <c r="AX10" s="41"/>
      <c r="AY10" s="41"/>
    </row>
    <row r="11" spans="2:150" s="28" customFormat="1" ht="20.25" customHeight="1" x14ac:dyDescent="0.15">
      <c r="B11" s="31"/>
      <c r="C11" s="32"/>
      <c r="D11" s="31"/>
      <c r="E11" s="31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36"/>
      <c r="AN11" s="37"/>
      <c r="AO11" s="38"/>
      <c r="AP11" s="43" t="s">
        <v>21</v>
      </c>
      <c r="AQ11" s="40">
        <v>504000</v>
      </c>
      <c r="AR11" s="41"/>
      <c r="AS11" s="42"/>
      <c r="AT11" s="41"/>
      <c r="AU11" s="41"/>
      <c r="AV11" s="41"/>
      <c r="AW11" s="41"/>
      <c r="AX11" s="41"/>
      <c r="AY11" s="41"/>
    </row>
    <row r="12" spans="2:150" s="28" customFormat="1" ht="20.25" customHeight="1" x14ac:dyDescent="0.15">
      <c r="B12" s="31"/>
      <c r="C12" s="32"/>
      <c r="D12" s="31"/>
      <c r="E12" s="31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36"/>
      <c r="AN12" s="37"/>
      <c r="AO12" s="38"/>
      <c r="AP12" s="43" t="s">
        <v>22</v>
      </c>
      <c r="AQ12" s="40">
        <v>203000</v>
      </c>
      <c r="AR12" s="41"/>
      <c r="AS12" s="42"/>
      <c r="AT12" s="41"/>
      <c r="AU12" s="41"/>
      <c r="AV12" s="41"/>
      <c r="AW12" s="41"/>
      <c r="AX12" s="41"/>
      <c r="AY12" s="41"/>
    </row>
    <row r="13" spans="2:150" s="28" customFormat="1" ht="20.25" customHeight="1" x14ac:dyDescent="0.15">
      <c r="B13" s="31"/>
      <c r="C13" s="32"/>
      <c r="D13" s="31"/>
      <c r="E13" s="31"/>
      <c r="F13" s="33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36"/>
      <c r="AN13" s="37"/>
      <c r="AO13" s="38"/>
      <c r="AP13" s="43" t="s">
        <v>23</v>
      </c>
      <c r="AQ13" s="40">
        <v>250000</v>
      </c>
      <c r="AR13" s="41"/>
      <c r="AS13" s="42"/>
      <c r="AT13" s="41"/>
      <c r="AU13" s="41"/>
      <c r="AV13" s="41"/>
      <c r="AW13" s="41"/>
      <c r="AX13" s="41"/>
      <c r="AY13" s="41"/>
    </row>
    <row r="14" spans="2:150" s="28" customFormat="1" ht="20.25" customHeight="1" x14ac:dyDescent="0.15">
      <c r="B14" s="31"/>
      <c r="C14" s="32"/>
      <c r="D14" s="31"/>
      <c r="E14" s="31"/>
      <c r="F14" s="3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36"/>
      <c r="AN14" s="37"/>
      <c r="AO14" s="38"/>
      <c r="AP14" s="43" t="s">
        <v>24</v>
      </c>
      <c r="AQ14" s="40">
        <v>453250</v>
      </c>
      <c r="AR14" s="41"/>
      <c r="AS14" s="42"/>
      <c r="AT14" s="41"/>
      <c r="AU14" s="41"/>
      <c r="AV14" s="41"/>
      <c r="AW14" s="41"/>
      <c r="AX14" s="41"/>
      <c r="AY14" s="41"/>
    </row>
    <row r="15" spans="2:150" s="28" customFormat="1" ht="20.25" customHeight="1" x14ac:dyDescent="0.15">
      <c r="B15" s="31"/>
      <c r="C15" s="32"/>
      <c r="D15" s="31"/>
      <c r="E15" s="31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36"/>
      <c r="AN15" s="37"/>
      <c r="AO15" s="38"/>
      <c r="AP15" s="43" t="s">
        <v>25</v>
      </c>
      <c r="AQ15" s="40">
        <v>313500</v>
      </c>
      <c r="AR15" s="41"/>
      <c r="AS15" s="42"/>
      <c r="AT15" s="41"/>
      <c r="AU15" s="41"/>
      <c r="AV15" s="41"/>
      <c r="AW15" s="41"/>
      <c r="AX15" s="41"/>
      <c r="AY15" s="41"/>
    </row>
    <row r="16" spans="2:150" s="28" customFormat="1" ht="20.25" customHeight="1" x14ac:dyDescent="0.15">
      <c r="B16" s="31"/>
      <c r="C16" s="32"/>
      <c r="D16" s="31"/>
      <c r="E16" s="31"/>
      <c r="F16" s="3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36"/>
      <c r="AN16" s="37"/>
      <c r="AO16" s="38"/>
      <c r="AP16" s="39"/>
      <c r="AQ16" s="45">
        <f>SUM(AQ7:AQ15)</f>
        <v>8070525</v>
      </c>
      <c r="AR16" s="41"/>
      <c r="AS16" s="42"/>
      <c r="AT16" s="41"/>
      <c r="AU16" s="41"/>
      <c r="AV16" s="41"/>
      <c r="AW16" s="41"/>
      <c r="AX16" s="41"/>
      <c r="AY16" s="41"/>
    </row>
    <row r="17" spans="2:51" s="28" customFormat="1" ht="20.25" customHeight="1" x14ac:dyDescent="0.15">
      <c r="B17" s="31"/>
      <c r="C17" s="32"/>
      <c r="D17" s="31"/>
      <c r="E17" s="31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36"/>
      <c r="AN17" s="37"/>
      <c r="AO17" s="38"/>
      <c r="AP17" s="39"/>
      <c r="AQ17" s="46"/>
      <c r="AR17" s="41"/>
      <c r="AS17" s="42"/>
      <c r="AT17" s="41"/>
      <c r="AU17" s="41"/>
      <c r="AV17" s="41"/>
      <c r="AW17" s="41"/>
      <c r="AX17" s="41"/>
      <c r="AY17" s="41"/>
    </row>
    <row r="18" spans="2:51" s="28" customFormat="1" ht="20.25" customHeight="1" x14ac:dyDescent="0.15">
      <c r="B18" s="31" t="s">
        <v>26</v>
      </c>
      <c r="C18" s="32"/>
      <c r="D18" s="31" t="s">
        <v>15</v>
      </c>
      <c r="E18" s="31" t="s">
        <v>15</v>
      </c>
      <c r="F18" s="33">
        <v>29660</v>
      </c>
      <c r="G18" s="34">
        <v>0</v>
      </c>
      <c r="H18" s="34">
        <v>0</v>
      </c>
      <c r="I18" s="34">
        <v>0</v>
      </c>
      <c r="J18" s="34">
        <v>0</v>
      </c>
      <c r="K18" s="34">
        <v>6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16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5">
        <v>53</v>
      </c>
      <c r="AM18" s="36">
        <v>0.92876344086021501</v>
      </c>
      <c r="AN18" s="37">
        <v>0.92200000000000004</v>
      </c>
      <c r="AO18" s="38" t="s">
        <v>27</v>
      </c>
      <c r="AP18" s="39" t="s">
        <v>17</v>
      </c>
      <c r="AQ18" s="40">
        <v>2814400</v>
      </c>
      <c r="AR18" s="41"/>
      <c r="AS18" s="42"/>
      <c r="AT18" s="41"/>
      <c r="AU18" s="41"/>
      <c r="AV18" s="41"/>
      <c r="AW18" s="41"/>
      <c r="AX18" s="41"/>
      <c r="AY18" s="41"/>
    </row>
    <row r="19" spans="2:51" s="28" customFormat="1" ht="20.25" customHeight="1" x14ac:dyDescent="0.15">
      <c r="B19" s="31"/>
      <c r="C19" s="32"/>
      <c r="D19" s="31"/>
      <c r="E19" s="31"/>
      <c r="F19" s="33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36"/>
      <c r="AN19" s="37"/>
      <c r="AO19" s="38"/>
      <c r="AP19" s="43" t="s">
        <v>18</v>
      </c>
      <c r="AQ19" s="40">
        <v>1530375</v>
      </c>
      <c r="AR19" s="41"/>
      <c r="AS19" s="42"/>
      <c r="AT19" s="41"/>
      <c r="AU19" s="41"/>
      <c r="AV19" s="41"/>
      <c r="AW19" s="41"/>
      <c r="AX19" s="41"/>
      <c r="AY19" s="41"/>
    </row>
    <row r="20" spans="2:51" s="28" customFormat="1" ht="20.25" customHeight="1" x14ac:dyDescent="0.15">
      <c r="B20" s="31"/>
      <c r="C20" s="32"/>
      <c r="D20" s="31"/>
      <c r="E20" s="31"/>
      <c r="F20" s="33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36"/>
      <c r="AN20" s="37"/>
      <c r="AO20" s="38"/>
      <c r="AP20" s="43" t="s">
        <v>21</v>
      </c>
      <c r="AQ20" s="40">
        <v>504000</v>
      </c>
      <c r="AR20" s="41"/>
      <c r="AS20" s="42"/>
      <c r="AT20" s="41"/>
      <c r="AU20" s="41"/>
      <c r="AV20" s="41"/>
      <c r="AW20" s="41"/>
      <c r="AX20" s="41"/>
      <c r="AY20" s="41"/>
    </row>
    <row r="21" spans="2:51" s="28" customFormat="1" ht="20.25" customHeight="1" x14ac:dyDescent="0.15">
      <c r="B21" s="31"/>
      <c r="C21" s="32"/>
      <c r="D21" s="31"/>
      <c r="E21" s="31"/>
      <c r="F21" s="33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36"/>
      <c r="AN21" s="37"/>
      <c r="AO21" s="38"/>
      <c r="AP21" s="44" t="s">
        <v>22</v>
      </c>
      <c r="AQ21" s="40">
        <v>203000</v>
      </c>
      <c r="AR21" s="41"/>
      <c r="AS21" s="42"/>
      <c r="AT21" s="41"/>
      <c r="AU21" s="41"/>
      <c r="AV21" s="41"/>
      <c r="AW21" s="41"/>
      <c r="AX21" s="41"/>
      <c r="AY21" s="41"/>
    </row>
    <row r="22" spans="2:51" s="28" customFormat="1" ht="20.25" customHeight="1" x14ac:dyDescent="0.15">
      <c r="B22" s="31"/>
      <c r="C22" s="32"/>
      <c r="D22" s="31"/>
      <c r="E22" s="31"/>
      <c r="F22" s="33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36"/>
      <c r="AN22" s="37"/>
      <c r="AO22" s="38"/>
      <c r="AP22" s="43" t="s">
        <v>23</v>
      </c>
      <c r="AQ22" s="40">
        <v>250000</v>
      </c>
      <c r="AR22" s="41"/>
      <c r="AS22" s="42"/>
      <c r="AT22" s="41"/>
      <c r="AU22" s="41"/>
      <c r="AV22" s="41"/>
      <c r="AW22" s="41"/>
      <c r="AX22" s="41"/>
      <c r="AY22" s="41"/>
    </row>
    <row r="23" spans="2:51" s="28" customFormat="1" ht="20.25" customHeight="1" x14ac:dyDescent="0.15">
      <c r="B23" s="31"/>
      <c r="C23" s="32"/>
      <c r="D23" s="31"/>
      <c r="E23" s="31"/>
      <c r="F23" s="33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36"/>
      <c r="AN23" s="37"/>
      <c r="AO23" s="38"/>
      <c r="AP23" s="43" t="s">
        <v>24</v>
      </c>
      <c r="AQ23" s="40">
        <v>453250</v>
      </c>
      <c r="AR23" s="41"/>
      <c r="AS23" s="42"/>
      <c r="AT23" s="41"/>
      <c r="AU23" s="41"/>
      <c r="AV23" s="41"/>
      <c r="AW23" s="41"/>
      <c r="AX23" s="41"/>
      <c r="AY23" s="41"/>
    </row>
    <row r="24" spans="2:51" s="28" customFormat="1" ht="20.25" customHeight="1" x14ac:dyDescent="0.15">
      <c r="B24" s="31"/>
      <c r="C24" s="32"/>
      <c r="D24" s="31"/>
      <c r="E24" s="31"/>
      <c r="F24" s="33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36"/>
      <c r="AN24" s="37"/>
      <c r="AO24" s="38"/>
      <c r="AP24" s="43" t="s">
        <v>25</v>
      </c>
      <c r="AQ24" s="40">
        <v>313500</v>
      </c>
      <c r="AR24" s="41"/>
      <c r="AS24" s="42"/>
      <c r="AT24" s="41"/>
      <c r="AU24" s="41"/>
      <c r="AV24" s="41"/>
      <c r="AW24" s="41"/>
      <c r="AX24" s="41"/>
      <c r="AY24" s="41"/>
    </row>
    <row r="25" spans="2:51" s="28" customFormat="1" ht="20.25" customHeight="1" x14ac:dyDescent="0.15">
      <c r="B25" s="31"/>
      <c r="C25" s="32"/>
      <c r="D25" s="31"/>
      <c r="E25" s="31"/>
      <c r="F25" s="33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36"/>
      <c r="AN25" s="37"/>
      <c r="AO25" s="38"/>
      <c r="AP25" s="39"/>
      <c r="AQ25" s="45">
        <f>SUM(AQ18:AQ24)</f>
        <v>6068525</v>
      </c>
      <c r="AR25" s="41"/>
      <c r="AS25" s="42"/>
      <c r="AT25" s="41"/>
      <c r="AU25" s="41"/>
      <c r="AV25" s="41"/>
      <c r="AW25" s="41"/>
      <c r="AX25" s="41"/>
      <c r="AY25" s="41"/>
    </row>
    <row r="26" spans="2:51" s="28" customFormat="1" ht="20.25" customHeight="1" x14ac:dyDescent="0.15">
      <c r="B26" s="31"/>
      <c r="C26" s="32"/>
      <c r="D26" s="31"/>
      <c r="E26" s="31"/>
      <c r="F26" s="33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36"/>
      <c r="AN26" s="37"/>
      <c r="AO26" s="38"/>
      <c r="AP26" s="39"/>
      <c r="AQ26" s="46"/>
      <c r="AR26" s="41"/>
      <c r="AS26" s="42"/>
      <c r="AT26" s="41"/>
      <c r="AU26" s="41"/>
      <c r="AV26" s="41"/>
      <c r="AW26" s="41"/>
      <c r="AX26" s="41"/>
      <c r="AY26" s="41"/>
    </row>
    <row r="27" spans="2:51" s="28" customFormat="1" ht="20.25" customHeight="1" x14ac:dyDescent="0.15">
      <c r="B27" s="31" t="s">
        <v>28</v>
      </c>
      <c r="C27" s="32"/>
      <c r="D27" s="31" t="s">
        <v>15</v>
      </c>
      <c r="E27" s="31" t="s">
        <v>15</v>
      </c>
      <c r="F27" s="33">
        <v>25987</v>
      </c>
      <c r="G27" s="34">
        <v>16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6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8</v>
      </c>
      <c r="AJ27" s="34">
        <v>0</v>
      </c>
      <c r="AK27" s="34">
        <v>0</v>
      </c>
      <c r="AL27" s="35">
        <v>61</v>
      </c>
      <c r="AM27" s="36">
        <v>0.918010752688172</v>
      </c>
      <c r="AN27" s="37">
        <v>0.92200000000000004</v>
      </c>
      <c r="AO27" s="38" t="s">
        <v>29</v>
      </c>
      <c r="AP27" s="39" t="s">
        <v>21</v>
      </c>
      <c r="AQ27" s="40">
        <v>504000</v>
      </c>
      <c r="AR27" s="41"/>
      <c r="AS27" s="42"/>
      <c r="AT27" s="41"/>
      <c r="AU27" s="41"/>
      <c r="AV27" s="41"/>
      <c r="AW27" s="41"/>
      <c r="AX27" s="41"/>
      <c r="AY27" s="41"/>
    </row>
    <row r="28" spans="2:51" s="28" customFormat="1" ht="20.25" customHeight="1" x14ac:dyDescent="0.15">
      <c r="B28" s="31"/>
      <c r="C28" s="32"/>
      <c r="D28" s="31"/>
      <c r="E28" s="31"/>
      <c r="F28" s="33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36"/>
      <c r="AN28" s="37"/>
      <c r="AO28" s="38"/>
      <c r="AP28" s="43" t="s">
        <v>22</v>
      </c>
      <c r="AQ28" s="40">
        <v>203000</v>
      </c>
      <c r="AR28" s="41"/>
      <c r="AS28" s="42"/>
      <c r="AT28" s="41"/>
      <c r="AU28" s="41"/>
      <c r="AV28" s="41"/>
      <c r="AW28" s="41"/>
      <c r="AX28" s="41"/>
      <c r="AY28" s="41"/>
    </row>
    <row r="29" spans="2:51" s="28" customFormat="1" ht="20.25" customHeight="1" x14ac:dyDescent="0.15">
      <c r="B29" s="31"/>
      <c r="C29" s="32"/>
      <c r="D29" s="31"/>
      <c r="E29" s="31"/>
      <c r="F29" s="33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36"/>
      <c r="AN29" s="37"/>
      <c r="AO29" s="38"/>
      <c r="AP29" s="43" t="s">
        <v>23</v>
      </c>
      <c r="AQ29" s="40">
        <v>250000</v>
      </c>
      <c r="AR29" s="41"/>
      <c r="AS29" s="42"/>
      <c r="AT29" s="41"/>
      <c r="AU29" s="41"/>
      <c r="AV29" s="41"/>
      <c r="AW29" s="41"/>
      <c r="AX29" s="41"/>
      <c r="AY29" s="41"/>
    </row>
    <row r="30" spans="2:51" s="28" customFormat="1" ht="20.25" customHeight="1" x14ac:dyDescent="0.15">
      <c r="B30" s="31"/>
      <c r="C30" s="32"/>
      <c r="D30" s="31"/>
      <c r="E30" s="31"/>
      <c r="F30" s="33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36"/>
      <c r="AN30" s="37"/>
      <c r="AO30" s="38"/>
      <c r="AP30" s="44" t="s">
        <v>24</v>
      </c>
      <c r="AQ30" s="40">
        <v>453250</v>
      </c>
      <c r="AR30" s="41"/>
      <c r="AS30" s="42"/>
      <c r="AT30" s="41"/>
      <c r="AU30" s="41"/>
      <c r="AV30" s="41"/>
      <c r="AW30" s="41"/>
      <c r="AX30" s="41"/>
      <c r="AY30" s="41"/>
    </row>
    <row r="31" spans="2:51" s="28" customFormat="1" ht="20.25" customHeight="1" x14ac:dyDescent="0.15">
      <c r="B31" s="31"/>
      <c r="C31" s="32"/>
      <c r="D31" s="31"/>
      <c r="E31" s="31"/>
      <c r="F31" s="33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36"/>
      <c r="AN31" s="37"/>
      <c r="AO31" s="38"/>
      <c r="AP31" s="43" t="s">
        <v>25</v>
      </c>
      <c r="AQ31" s="40">
        <v>313500</v>
      </c>
      <c r="AR31" s="41"/>
      <c r="AS31" s="42"/>
      <c r="AT31" s="41"/>
      <c r="AU31" s="41"/>
      <c r="AV31" s="41"/>
      <c r="AW31" s="41"/>
      <c r="AX31" s="41"/>
      <c r="AY31" s="41"/>
    </row>
    <row r="32" spans="2:51" s="28" customFormat="1" ht="20.25" customHeight="1" x14ac:dyDescent="0.15">
      <c r="B32" s="31"/>
      <c r="C32" s="32"/>
      <c r="D32" s="31"/>
      <c r="E32" s="31"/>
      <c r="F32" s="33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36"/>
      <c r="AN32" s="37"/>
      <c r="AO32" s="38"/>
      <c r="AP32" s="39"/>
      <c r="AQ32" s="45">
        <f>SUM(AQ27:AQ31)</f>
        <v>1723750</v>
      </c>
      <c r="AR32" s="41"/>
      <c r="AS32" s="42"/>
      <c r="AT32" s="41"/>
      <c r="AU32" s="41"/>
      <c r="AV32" s="41"/>
      <c r="AW32" s="41"/>
      <c r="AX32" s="41"/>
      <c r="AY32" s="41"/>
    </row>
    <row r="33" spans="2:51" s="28" customFormat="1" ht="20.25" customHeight="1" x14ac:dyDescent="0.15">
      <c r="B33" s="31"/>
      <c r="C33" s="32"/>
      <c r="D33" s="31"/>
      <c r="E33" s="31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36"/>
      <c r="AN33" s="37"/>
      <c r="AO33" s="38"/>
      <c r="AP33" s="39"/>
      <c r="AQ33" s="46"/>
      <c r="AR33" s="41"/>
      <c r="AS33" s="42"/>
      <c r="AT33" s="41"/>
      <c r="AU33" s="41"/>
      <c r="AV33" s="41"/>
      <c r="AW33" s="41"/>
      <c r="AX33" s="41"/>
      <c r="AY33" s="41"/>
    </row>
    <row r="34" spans="2:51" s="28" customFormat="1" ht="20.25" customHeight="1" x14ac:dyDescent="0.15">
      <c r="B34" s="31" t="s">
        <v>30</v>
      </c>
      <c r="C34" s="32"/>
      <c r="D34" s="31" t="s">
        <v>15</v>
      </c>
      <c r="E34" s="31" t="s">
        <v>15</v>
      </c>
      <c r="F34" s="33">
        <v>27772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16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6</v>
      </c>
      <c r="AH34" s="34">
        <v>0</v>
      </c>
      <c r="AI34" s="34">
        <v>0</v>
      </c>
      <c r="AJ34" s="34">
        <v>0</v>
      </c>
      <c r="AK34" s="34">
        <v>0</v>
      </c>
      <c r="AL34" s="35">
        <v>53</v>
      </c>
      <c r="AM34" s="36">
        <v>0.92876344086021501</v>
      </c>
      <c r="AN34" s="37">
        <v>0.92200000000000004</v>
      </c>
      <c r="AO34" s="38" t="s">
        <v>16</v>
      </c>
      <c r="AP34" s="39" t="s">
        <v>21</v>
      </c>
      <c r="AQ34" s="40">
        <v>504000</v>
      </c>
      <c r="AR34" s="41"/>
      <c r="AS34" s="42"/>
      <c r="AT34" s="41"/>
      <c r="AU34" s="41"/>
      <c r="AV34" s="41"/>
      <c r="AW34" s="41"/>
      <c r="AX34" s="41"/>
      <c r="AY34" s="41"/>
    </row>
    <row r="35" spans="2:51" s="28" customFormat="1" ht="20.25" customHeight="1" x14ac:dyDescent="0.15">
      <c r="B35" s="31"/>
      <c r="C35" s="32"/>
      <c r="D35" s="31"/>
      <c r="E35" s="31"/>
      <c r="F35" s="33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36"/>
      <c r="AN35" s="37"/>
      <c r="AO35" s="38"/>
      <c r="AP35" s="43" t="s">
        <v>22</v>
      </c>
      <c r="AQ35" s="40">
        <v>203000</v>
      </c>
      <c r="AR35" s="41"/>
      <c r="AS35" s="42"/>
      <c r="AT35" s="41"/>
      <c r="AU35" s="41"/>
      <c r="AV35" s="41"/>
      <c r="AW35" s="41"/>
      <c r="AX35" s="41"/>
      <c r="AY35" s="41"/>
    </row>
    <row r="36" spans="2:51" s="28" customFormat="1" ht="20.25" customHeight="1" x14ac:dyDescent="0.15">
      <c r="B36" s="31"/>
      <c r="C36" s="32"/>
      <c r="D36" s="31"/>
      <c r="E36" s="31"/>
      <c r="F36" s="33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36"/>
      <c r="AN36" s="37"/>
      <c r="AO36" s="38"/>
      <c r="AP36" s="43" t="s">
        <v>23</v>
      </c>
      <c r="AQ36" s="40">
        <v>250000</v>
      </c>
      <c r="AR36" s="41"/>
      <c r="AS36" s="42"/>
      <c r="AT36" s="41"/>
      <c r="AU36" s="41"/>
      <c r="AV36" s="41"/>
      <c r="AW36" s="41"/>
      <c r="AX36" s="41"/>
      <c r="AY36" s="41"/>
    </row>
    <row r="37" spans="2:51" s="28" customFormat="1" ht="20.25" customHeight="1" x14ac:dyDescent="0.15">
      <c r="B37" s="31"/>
      <c r="C37" s="32"/>
      <c r="D37" s="31"/>
      <c r="E37" s="31"/>
      <c r="F37" s="33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36"/>
      <c r="AN37" s="37"/>
      <c r="AO37" s="38"/>
      <c r="AP37" s="44" t="s">
        <v>24</v>
      </c>
      <c r="AQ37" s="40">
        <v>453250</v>
      </c>
      <c r="AR37" s="41"/>
      <c r="AS37" s="42"/>
      <c r="AT37" s="41"/>
      <c r="AU37" s="41"/>
      <c r="AV37" s="41"/>
      <c r="AW37" s="41"/>
      <c r="AX37" s="41"/>
      <c r="AY37" s="41"/>
    </row>
    <row r="38" spans="2:51" s="28" customFormat="1" ht="20.25" customHeight="1" x14ac:dyDescent="0.15">
      <c r="B38" s="31"/>
      <c r="C38" s="32"/>
      <c r="D38" s="31"/>
      <c r="E38" s="31"/>
      <c r="F38" s="33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36"/>
      <c r="AN38" s="37"/>
      <c r="AO38" s="38"/>
      <c r="AP38" s="43" t="s">
        <v>25</v>
      </c>
      <c r="AQ38" s="40">
        <v>313500</v>
      </c>
      <c r="AR38" s="41"/>
      <c r="AS38" s="42"/>
      <c r="AT38" s="41"/>
      <c r="AU38" s="41"/>
      <c r="AV38" s="41"/>
      <c r="AW38" s="41"/>
      <c r="AX38" s="41"/>
      <c r="AY38" s="41"/>
    </row>
    <row r="39" spans="2:51" s="28" customFormat="1" ht="20.25" customHeight="1" x14ac:dyDescent="0.15">
      <c r="B39" s="31"/>
      <c r="C39" s="32"/>
      <c r="D39" s="31"/>
      <c r="E39" s="31"/>
      <c r="F39" s="33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36"/>
      <c r="AN39" s="37"/>
      <c r="AO39" s="38"/>
      <c r="AP39" s="39"/>
      <c r="AQ39" s="45">
        <f>SUM(AQ34:AQ38)</f>
        <v>1723750</v>
      </c>
      <c r="AR39" s="41"/>
      <c r="AS39" s="42"/>
      <c r="AT39" s="41"/>
      <c r="AU39" s="41"/>
      <c r="AV39" s="41"/>
      <c r="AW39" s="41"/>
      <c r="AX39" s="41"/>
      <c r="AY39" s="41"/>
    </row>
    <row r="40" spans="2:51" s="28" customFormat="1" ht="20.25" customHeight="1" x14ac:dyDescent="0.15">
      <c r="B40" s="31"/>
      <c r="C40" s="32"/>
      <c r="D40" s="31"/>
      <c r="E40" s="31"/>
      <c r="F40" s="33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36"/>
      <c r="AN40" s="37"/>
      <c r="AO40" s="38"/>
      <c r="AP40" s="39"/>
      <c r="AQ40" s="46"/>
      <c r="AR40" s="41"/>
      <c r="AS40" s="42"/>
      <c r="AT40" s="41"/>
      <c r="AU40" s="41"/>
      <c r="AV40" s="41"/>
      <c r="AW40" s="41"/>
      <c r="AX40" s="41"/>
      <c r="AY40" s="41"/>
    </row>
    <row r="41" spans="2:51" s="28" customFormat="1" ht="20.25" customHeight="1" x14ac:dyDescent="0.15">
      <c r="B41" s="31" t="s">
        <v>31</v>
      </c>
      <c r="C41" s="32"/>
      <c r="D41" s="31" t="s">
        <v>15</v>
      </c>
      <c r="E41" s="31" t="s">
        <v>15</v>
      </c>
      <c r="F41" s="33">
        <v>19981</v>
      </c>
      <c r="G41" s="34">
        <v>16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6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8</v>
      </c>
      <c r="AJ41" s="34">
        <v>0</v>
      </c>
      <c r="AK41" s="34">
        <v>0</v>
      </c>
      <c r="AL41" s="35">
        <v>61</v>
      </c>
      <c r="AM41" s="36">
        <v>0.918010752688172</v>
      </c>
      <c r="AN41" s="37">
        <v>0.92200000000000004</v>
      </c>
      <c r="AO41" s="38" t="s">
        <v>32</v>
      </c>
      <c r="AP41" s="39" t="s">
        <v>21</v>
      </c>
      <c r="AQ41" s="40">
        <v>504000</v>
      </c>
      <c r="AR41" s="41"/>
      <c r="AS41" s="42"/>
      <c r="AT41" s="41"/>
      <c r="AU41" s="41"/>
      <c r="AV41" s="41"/>
      <c r="AW41" s="41"/>
      <c r="AX41" s="41"/>
      <c r="AY41" s="41"/>
    </row>
    <row r="42" spans="2:51" s="28" customFormat="1" ht="20.25" customHeight="1" x14ac:dyDescent="0.15">
      <c r="B42" s="31"/>
      <c r="C42" s="32"/>
      <c r="D42" s="31"/>
      <c r="E42" s="31"/>
      <c r="F42" s="33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36"/>
      <c r="AN42" s="37"/>
      <c r="AO42" s="38"/>
      <c r="AP42" s="43" t="s">
        <v>22</v>
      </c>
      <c r="AQ42" s="40">
        <v>203000</v>
      </c>
      <c r="AR42" s="41"/>
      <c r="AS42" s="42"/>
      <c r="AT42" s="41"/>
      <c r="AU42" s="41"/>
      <c r="AV42" s="41"/>
      <c r="AW42" s="41"/>
      <c r="AX42" s="41"/>
      <c r="AY42" s="41"/>
    </row>
    <row r="43" spans="2:51" s="28" customFormat="1" ht="20.25" customHeight="1" x14ac:dyDescent="0.15">
      <c r="B43" s="31"/>
      <c r="C43" s="32"/>
      <c r="D43" s="31"/>
      <c r="E43" s="31"/>
      <c r="F43" s="33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36"/>
      <c r="AN43" s="37"/>
      <c r="AO43" s="38"/>
      <c r="AP43" s="43" t="s">
        <v>23</v>
      </c>
      <c r="AQ43" s="40">
        <v>250000</v>
      </c>
      <c r="AR43" s="41"/>
      <c r="AS43" s="42"/>
      <c r="AT43" s="41"/>
      <c r="AU43" s="41"/>
      <c r="AV43" s="41"/>
      <c r="AW43" s="41"/>
      <c r="AX43" s="41"/>
      <c r="AY43" s="41"/>
    </row>
    <row r="44" spans="2:51" s="28" customFormat="1" ht="20.25" customHeight="1" x14ac:dyDescent="0.15">
      <c r="B44" s="31"/>
      <c r="C44" s="32"/>
      <c r="D44" s="31"/>
      <c r="E44" s="31"/>
      <c r="F44" s="33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36"/>
      <c r="AN44" s="37"/>
      <c r="AO44" s="38"/>
      <c r="AP44" s="44" t="s">
        <v>24</v>
      </c>
      <c r="AQ44" s="40">
        <v>453250</v>
      </c>
      <c r="AR44" s="41"/>
      <c r="AS44" s="42"/>
      <c r="AT44" s="41"/>
      <c r="AU44" s="41"/>
      <c r="AV44" s="41"/>
      <c r="AW44" s="41"/>
      <c r="AX44" s="41"/>
      <c r="AY44" s="41"/>
    </row>
    <row r="45" spans="2:51" s="28" customFormat="1" ht="20.25" customHeight="1" x14ac:dyDescent="0.15">
      <c r="B45" s="31"/>
      <c r="C45" s="32"/>
      <c r="D45" s="31"/>
      <c r="E45" s="31"/>
      <c r="F45" s="33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36"/>
      <c r="AN45" s="37"/>
      <c r="AO45" s="38"/>
      <c r="AP45" s="43" t="s">
        <v>25</v>
      </c>
      <c r="AQ45" s="40">
        <v>313500</v>
      </c>
      <c r="AR45" s="41"/>
      <c r="AS45" s="42"/>
      <c r="AT45" s="41"/>
      <c r="AU45" s="41"/>
      <c r="AV45" s="41"/>
      <c r="AW45" s="41"/>
      <c r="AX45" s="41"/>
      <c r="AY45" s="41"/>
    </row>
    <row r="46" spans="2:51" s="28" customFormat="1" ht="20.25" customHeight="1" x14ac:dyDescent="0.15">
      <c r="B46" s="31"/>
      <c r="C46" s="32"/>
      <c r="D46" s="31"/>
      <c r="E46" s="31"/>
      <c r="F46" s="33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36"/>
      <c r="AN46" s="37"/>
      <c r="AO46" s="38"/>
      <c r="AP46" s="39"/>
      <c r="AQ46" s="45">
        <f>SUM(AQ41:AQ45)</f>
        <v>1723750</v>
      </c>
      <c r="AR46" s="41"/>
      <c r="AS46" s="42"/>
      <c r="AT46" s="41"/>
      <c r="AU46" s="41"/>
      <c r="AV46" s="41"/>
      <c r="AW46" s="41"/>
      <c r="AX46" s="41"/>
      <c r="AY46" s="41"/>
    </row>
    <row r="47" spans="2:51" s="28" customFormat="1" ht="20.25" customHeight="1" x14ac:dyDescent="0.15">
      <c r="B47" s="31"/>
      <c r="C47" s="32"/>
      <c r="D47" s="31"/>
      <c r="E47" s="31"/>
      <c r="F47" s="33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5"/>
      <c r="AM47" s="36"/>
      <c r="AN47" s="37"/>
      <c r="AO47" s="38"/>
      <c r="AP47" s="39"/>
      <c r="AQ47" s="46"/>
      <c r="AR47" s="41"/>
      <c r="AS47" s="42"/>
      <c r="AT47" s="41"/>
      <c r="AU47" s="41"/>
      <c r="AV47" s="41"/>
      <c r="AW47" s="41"/>
      <c r="AX47" s="41"/>
      <c r="AY47" s="41"/>
    </row>
    <row r="48" spans="2:51" s="28" customFormat="1" ht="20.25" customHeight="1" x14ac:dyDescent="0.15">
      <c r="B48" s="31" t="s">
        <v>33</v>
      </c>
      <c r="C48" s="32"/>
      <c r="D48" s="31" t="s">
        <v>15</v>
      </c>
      <c r="E48" s="31" t="s">
        <v>15</v>
      </c>
      <c r="F48" s="33">
        <v>17842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16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6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5">
        <v>53</v>
      </c>
      <c r="AM48" s="36">
        <v>0.92876344086021501</v>
      </c>
      <c r="AN48" s="37">
        <v>0.92200000000000004</v>
      </c>
      <c r="AO48" s="38" t="s">
        <v>34</v>
      </c>
      <c r="AP48" s="39" t="s">
        <v>17</v>
      </c>
      <c r="AQ48" s="40">
        <v>2814400</v>
      </c>
      <c r="AR48" s="41"/>
      <c r="AS48" s="42"/>
      <c r="AT48" s="41"/>
      <c r="AU48" s="41"/>
      <c r="AV48" s="41"/>
      <c r="AW48" s="41"/>
      <c r="AX48" s="41"/>
      <c r="AY48" s="41"/>
    </row>
    <row r="49" spans="1:51" s="28" customFormat="1" ht="20.25" customHeight="1" x14ac:dyDescent="0.15">
      <c r="B49" s="31"/>
      <c r="C49" s="32"/>
      <c r="D49" s="31"/>
      <c r="E49" s="31"/>
      <c r="F49" s="33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5"/>
      <c r="AM49" s="36"/>
      <c r="AN49" s="37"/>
      <c r="AO49" s="38"/>
      <c r="AP49" s="43" t="s">
        <v>18</v>
      </c>
      <c r="AQ49" s="40">
        <v>1530375</v>
      </c>
      <c r="AR49" s="41"/>
      <c r="AS49" s="42"/>
      <c r="AT49" s="41"/>
      <c r="AU49" s="41"/>
      <c r="AV49" s="41"/>
      <c r="AW49" s="41"/>
      <c r="AX49" s="41"/>
      <c r="AY49" s="41"/>
    </row>
    <row r="50" spans="1:51" s="28" customFormat="1" ht="20.25" customHeight="1" x14ac:dyDescent="0.15">
      <c r="B50" s="31"/>
      <c r="C50" s="32"/>
      <c r="D50" s="31"/>
      <c r="E50" s="31"/>
      <c r="F50" s="33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5"/>
      <c r="AM50" s="36"/>
      <c r="AN50" s="37"/>
      <c r="AO50" s="38"/>
      <c r="AP50" s="43" t="s">
        <v>35</v>
      </c>
      <c r="AQ50" s="40">
        <v>1864500</v>
      </c>
      <c r="AR50" s="41"/>
      <c r="AS50" s="42"/>
      <c r="AT50" s="41"/>
      <c r="AU50" s="41"/>
      <c r="AV50" s="41"/>
      <c r="AW50" s="41"/>
      <c r="AX50" s="41"/>
      <c r="AY50" s="41"/>
    </row>
    <row r="51" spans="1:51" s="28" customFormat="1" ht="20.25" customHeight="1" x14ac:dyDescent="0.15">
      <c r="B51" s="31"/>
      <c r="C51" s="32"/>
      <c r="D51" s="31"/>
      <c r="E51" s="31"/>
      <c r="F51" s="33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5"/>
      <c r="AM51" s="36"/>
      <c r="AN51" s="37"/>
      <c r="AO51" s="38"/>
      <c r="AP51" s="44" t="s">
        <v>19</v>
      </c>
      <c r="AQ51" s="40">
        <v>1028500</v>
      </c>
      <c r="AR51" s="41"/>
      <c r="AS51" s="42"/>
      <c r="AT51" s="41"/>
      <c r="AU51" s="41"/>
      <c r="AV51" s="41"/>
      <c r="AW51" s="41"/>
      <c r="AX51" s="41"/>
      <c r="AY51" s="41"/>
    </row>
    <row r="52" spans="1:51" s="28" customFormat="1" ht="20.25" customHeight="1" x14ac:dyDescent="0.15">
      <c r="B52" s="31"/>
      <c r="C52" s="32"/>
      <c r="D52" s="31"/>
      <c r="E52" s="31"/>
      <c r="F52" s="33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5"/>
      <c r="AM52" s="36"/>
      <c r="AN52" s="37"/>
      <c r="AO52" s="38"/>
      <c r="AP52" s="43" t="s">
        <v>20</v>
      </c>
      <c r="AQ52" s="40">
        <v>973500</v>
      </c>
      <c r="AR52" s="41"/>
      <c r="AS52" s="42"/>
      <c r="AT52" s="41"/>
      <c r="AU52" s="41"/>
      <c r="AV52" s="41"/>
      <c r="AW52" s="41"/>
      <c r="AX52" s="41"/>
      <c r="AY52" s="41"/>
    </row>
    <row r="53" spans="1:51" s="28" customFormat="1" ht="20.25" customHeight="1" x14ac:dyDescent="0.15">
      <c r="B53" s="31"/>
      <c r="C53" s="32"/>
      <c r="D53" s="31"/>
      <c r="E53" s="31"/>
      <c r="F53" s="33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5"/>
      <c r="AM53" s="36"/>
      <c r="AN53" s="37"/>
      <c r="AO53" s="38"/>
      <c r="AP53" s="43" t="s">
        <v>21</v>
      </c>
      <c r="AQ53" s="40">
        <v>504000</v>
      </c>
      <c r="AR53" s="41"/>
      <c r="AS53" s="42"/>
      <c r="AT53" s="41"/>
      <c r="AU53" s="41"/>
      <c r="AV53" s="41"/>
      <c r="AW53" s="41"/>
      <c r="AX53" s="41"/>
      <c r="AY53" s="41"/>
    </row>
    <row r="54" spans="1:51" s="28" customFormat="1" ht="20.25" customHeight="1" x14ac:dyDescent="0.15">
      <c r="B54" s="31"/>
      <c r="C54" s="32"/>
      <c r="D54" s="31"/>
      <c r="E54" s="31"/>
      <c r="F54" s="33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5"/>
      <c r="AM54" s="36"/>
      <c r="AN54" s="37"/>
      <c r="AO54" s="38"/>
      <c r="AP54" s="43" t="s">
        <v>22</v>
      </c>
      <c r="AQ54" s="40">
        <v>203000</v>
      </c>
      <c r="AR54" s="41"/>
      <c r="AS54" s="42"/>
      <c r="AT54" s="41"/>
      <c r="AU54" s="41"/>
      <c r="AV54" s="41"/>
      <c r="AW54" s="41"/>
      <c r="AX54" s="41"/>
      <c r="AY54" s="41"/>
    </row>
    <row r="55" spans="1:51" s="28" customFormat="1" ht="20.25" customHeight="1" x14ac:dyDescent="0.15">
      <c r="B55" s="31"/>
      <c r="C55" s="32"/>
      <c r="D55" s="31"/>
      <c r="E55" s="31"/>
      <c r="F55" s="33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5"/>
      <c r="AM55" s="36"/>
      <c r="AN55" s="37"/>
      <c r="AO55" s="38"/>
      <c r="AP55" s="43" t="s">
        <v>23</v>
      </c>
      <c r="AQ55" s="40">
        <v>250000</v>
      </c>
      <c r="AR55" s="41"/>
      <c r="AS55" s="42"/>
      <c r="AT55" s="41"/>
      <c r="AU55" s="41"/>
      <c r="AV55" s="41"/>
      <c r="AW55" s="41"/>
      <c r="AX55" s="41"/>
      <c r="AY55" s="41"/>
    </row>
    <row r="56" spans="1:51" s="28" customFormat="1" ht="20.25" customHeight="1" x14ac:dyDescent="0.15">
      <c r="B56" s="31"/>
      <c r="C56" s="32"/>
      <c r="D56" s="31"/>
      <c r="E56" s="31"/>
      <c r="F56" s="33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5"/>
      <c r="AM56" s="36"/>
      <c r="AN56" s="37"/>
      <c r="AO56" s="38"/>
      <c r="AP56" s="43" t="s">
        <v>24</v>
      </c>
      <c r="AQ56" s="40">
        <v>453250</v>
      </c>
      <c r="AR56" s="41"/>
      <c r="AS56" s="42"/>
      <c r="AT56" s="41"/>
      <c r="AU56" s="41"/>
      <c r="AV56" s="41"/>
      <c r="AW56" s="41"/>
      <c r="AX56" s="41"/>
      <c r="AY56" s="41"/>
    </row>
    <row r="57" spans="1:51" s="28" customFormat="1" ht="20.25" customHeight="1" x14ac:dyDescent="0.15">
      <c r="B57" s="31"/>
      <c r="C57" s="32"/>
      <c r="D57" s="31"/>
      <c r="E57" s="31"/>
      <c r="F57" s="33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5"/>
      <c r="AM57" s="36"/>
      <c r="AN57" s="37"/>
      <c r="AO57" s="38"/>
      <c r="AP57" s="43" t="s">
        <v>25</v>
      </c>
      <c r="AQ57" s="40">
        <v>313500</v>
      </c>
      <c r="AR57" s="41"/>
      <c r="AS57" s="42"/>
      <c r="AT57" s="41"/>
      <c r="AU57" s="41"/>
      <c r="AV57" s="41"/>
      <c r="AW57" s="41"/>
      <c r="AX57" s="41"/>
      <c r="AY57" s="41"/>
    </row>
    <row r="58" spans="1:51" s="28" customFormat="1" ht="20.25" customHeight="1" x14ac:dyDescent="0.15">
      <c r="B58" s="31"/>
      <c r="C58" s="32"/>
      <c r="D58" s="31"/>
      <c r="E58" s="31"/>
      <c r="F58" s="33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5"/>
      <c r="AM58" s="36"/>
      <c r="AN58" s="37"/>
      <c r="AO58" s="38"/>
      <c r="AP58" s="39"/>
      <c r="AQ58" s="45">
        <f>SUM(AQ48:AQ57)</f>
        <v>9935025</v>
      </c>
      <c r="AR58" s="41"/>
      <c r="AS58" s="42"/>
      <c r="AT58" s="41"/>
      <c r="AU58" s="41"/>
      <c r="AV58" s="41"/>
      <c r="AW58" s="41"/>
      <c r="AX58" s="41"/>
      <c r="AY58" s="41"/>
    </row>
    <row r="59" spans="1:51" s="28" customFormat="1" ht="20.25" customHeight="1" x14ac:dyDescent="0.15">
      <c r="B59" s="31"/>
      <c r="C59" s="32"/>
      <c r="D59" s="31"/>
      <c r="E59" s="31"/>
      <c r="F59" s="33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5"/>
      <c r="AM59" s="36"/>
      <c r="AN59" s="37"/>
      <c r="AO59" s="38"/>
      <c r="AP59" s="39"/>
      <c r="AQ59" s="46"/>
      <c r="AR59" s="41"/>
      <c r="AS59" s="42"/>
      <c r="AT59" s="41"/>
      <c r="AU59" s="41"/>
      <c r="AV59" s="41"/>
      <c r="AW59" s="41"/>
      <c r="AX59" s="41"/>
      <c r="AY59" s="41"/>
    </row>
    <row r="60" spans="1:51" s="28" customFormat="1" ht="20.25" customHeight="1" x14ac:dyDescent="0.15">
      <c r="A60" s="28">
        <f t="shared" ref="A60:A124" si="3">COUNTIF(G60:AK60,"")</f>
        <v>0</v>
      </c>
      <c r="B60" s="31" t="s">
        <v>36</v>
      </c>
      <c r="C60" s="32"/>
      <c r="D60" s="31" t="s">
        <v>37</v>
      </c>
      <c r="E60" s="31" t="s">
        <v>37</v>
      </c>
      <c r="F60" s="33">
        <v>23918.6</v>
      </c>
      <c r="G60" s="34">
        <v>0</v>
      </c>
      <c r="H60" s="34">
        <v>0</v>
      </c>
      <c r="I60" s="34">
        <v>0</v>
      </c>
      <c r="J60" s="34">
        <v>0</v>
      </c>
      <c r="K60" s="34">
        <v>16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6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5">
        <v>53</v>
      </c>
      <c r="AM60" s="36">
        <v>0.92876344086021501</v>
      </c>
      <c r="AN60" s="37">
        <v>0.92200000000000004</v>
      </c>
      <c r="AO60" s="38" t="s">
        <v>16</v>
      </c>
      <c r="AP60" s="39" t="s">
        <v>38</v>
      </c>
      <c r="AQ60" s="40">
        <v>307725</v>
      </c>
      <c r="AR60" s="41"/>
      <c r="AS60" s="41"/>
      <c r="AT60" s="41"/>
      <c r="AU60" s="41"/>
      <c r="AV60" s="41"/>
      <c r="AW60" s="41"/>
      <c r="AX60" s="41"/>
      <c r="AY60" s="41"/>
    </row>
    <row r="61" spans="1:51" s="28" customFormat="1" ht="20.25" customHeight="1" x14ac:dyDescent="0.15">
      <c r="B61" s="31"/>
      <c r="C61" s="32"/>
      <c r="D61" s="31"/>
      <c r="E61" s="31"/>
      <c r="F61" s="33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5"/>
      <c r="AM61" s="36"/>
      <c r="AN61" s="37"/>
      <c r="AO61" s="38"/>
      <c r="AP61" s="43" t="s">
        <v>22</v>
      </c>
      <c r="AQ61" s="40">
        <v>203000</v>
      </c>
      <c r="AR61" s="41"/>
      <c r="AS61" s="41"/>
      <c r="AT61" s="41"/>
      <c r="AU61" s="41"/>
      <c r="AV61" s="41"/>
      <c r="AW61" s="41"/>
      <c r="AX61" s="41"/>
      <c r="AY61" s="41"/>
    </row>
    <row r="62" spans="1:51" s="28" customFormat="1" ht="20.25" customHeight="1" x14ac:dyDescent="0.15">
      <c r="B62" s="31"/>
      <c r="C62" s="32"/>
      <c r="D62" s="31"/>
      <c r="E62" s="31"/>
      <c r="F62" s="33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  <c r="AM62" s="36"/>
      <c r="AN62" s="37"/>
      <c r="AO62" s="38"/>
      <c r="AP62" s="43" t="s">
        <v>39</v>
      </c>
      <c r="AQ62" s="40">
        <v>450000</v>
      </c>
      <c r="AR62" s="41"/>
      <c r="AS62" s="41"/>
      <c r="AT62" s="41"/>
      <c r="AU62" s="41"/>
      <c r="AV62" s="41"/>
      <c r="AW62" s="41"/>
      <c r="AX62" s="41"/>
      <c r="AY62" s="41"/>
    </row>
    <row r="63" spans="1:51" s="28" customFormat="1" ht="20.25" customHeight="1" x14ac:dyDescent="0.15">
      <c r="B63" s="31"/>
      <c r="C63" s="32"/>
      <c r="D63" s="31"/>
      <c r="E63" s="31"/>
      <c r="F63" s="33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5"/>
      <c r="AM63" s="36"/>
      <c r="AN63" s="37"/>
      <c r="AO63" s="38"/>
      <c r="AP63" s="43" t="s">
        <v>40</v>
      </c>
      <c r="AQ63" s="40">
        <v>132300</v>
      </c>
      <c r="AR63" s="41"/>
      <c r="AS63" s="41"/>
      <c r="AT63" s="41"/>
      <c r="AU63" s="41"/>
      <c r="AV63" s="41"/>
      <c r="AW63" s="41"/>
      <c r="AX63" s="41"/>
      <c r="AY63" s="41"/>
    </row>
    <row r="64" spans="1:51" s="28" customFormat="1" ht="20.25" customHeight="1" x14ac:dyDescent="0.15">
      <c r="B64" s="31"/>
      <c r="C64" s="32"/>
      <c r="D64" s="31"/>
      <c r="E64" s="31"/>
      <c r="F64" s="33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5"/>
      <c r="AM64" s="36"/>
      <c r="AN64" s="37"/>
      <c r="AO64" s="38"/>
      <c r="AP64" s="43" t="s">
        <v>41</v>
      </c>
      <c r="AQ64" s="40">
        <v>313500</v>
      </c>
      <c r="AR64" s="41"/>
      <c r="AS64" s="41"/>
      <c r="AT64" s="41"/>
      <c r="AU64" s="41"/>
      <c r="AV64" s="41"/>
      <c r="AW64" s="41"/>
      <c r="AX64" s="41"/>
      <c r="AY64" s="41"/>
    </row>
    <row r="65" spans="1:51" s="28" customFormat="1" ht="20.25" customHeight="1" x14ac:dyDescent="0.15">
      <c r="B65" s="31"/>
      <c r="C65" s="32"/>
      <c r="D65" s="31"/>
      <c r="E65" s="31"/>
      <c r="F65" s="33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/>
      <c r="AN65" s="37"/>
      <c r="AO65" s="38"/>
      <c r="AP65" s="39"/>
      <c r="AQ65" s="45">
        <f>SUM(AQ60:AQ64)</f>
        <v>1406525</v>
      </c>
      <c r="AR65" s="41"/>
      <c r="AS65" s="41"/>
      <c r="AT65" s="41"/>
      <c r="AU65" s="41"/>
      <c r="AV65" s="41"/>
      <c r="AW65" s="41"/>
      <c r="AX65" s="41"/>
      <c r="AY65" s="41"/>
    </row>
    <row r="66" spans="1:51" s="28" customFormat="1" ht="20.25" customHeight="1" x14ac:dyDescent="0.15">
      <c r="B66" s="31"/>
      <c r="C66" s="32"/>
      <c r="D66" s="31"/>
      <c r="E66" s="31"/>
      <c r="F66" s="33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5"/>
      <c r="AM66" s="36"/>
      <c r="AN66" s="37"/>
      <c r="AO66" s="38"/>
      <c r="AP66" s="39"/>
      <c r="AQ66" s="46"/>
      <c r="AR66" s="41"/>
      <c r="AS66" s="41"/>
      <c r="AT66" s="41"/>
      <c r="AU66" s="41"/>
      <c r="AV66" s="41"/>
      <c r="AW66" s="41"/>
      <c r="AX66" s="41"/>
      <c r="AY66" s="41"/>
    </row>
    <row r="67" spans="1:51" s="28" customFormat="1" ht="20.25" customHeight="1" x14ac:dyDescent="0.15">
      <c r="A67" s="28">
        <f t="shared" si="3"/>
        <v>0</v>
      </c>
      <c r="B67" s="31" t="s">
        <v>42</v>
      </c>
      <c r="C67" s="32"/>
      <c r="D67" s="31" t="s">
        <v>37</v>
      </c>
      <c r="E67" s="31" t="s">
        <v>37</v>
      </c>
      <c r="F67" s="33">
        <v>21460</v>
      </c>
      <c r="G67" s="34">
        <v>0</v>
      </c>
      <c r="H67" s="34">
        <v>8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6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16</v>
      </c>
      <c r="AK67" s="34">
        <v>0</v>
      </c>
      <c r="AL67" s="35">
        <v>61</v>
      </c>
      <c r="AM67" s="36">
        <v>0.918010752688172</v>
      </c>
      <c r="AN67" s="37">
        <v>0.92200000000000004</v>
      </c>
      <c r="AO67" s="38" t="s">
        <v>43</v>
      </c>
      <c r="AP67" s="39" t="s">
        <v>38</v>
      </c>
      <c r="AQ67" s="40">
        <v>307725</v>
      </c>
      <c r="AR67" s="41"/>
      <c r="AS67" s="41"/>
      <c r="AT67" s="41"/>
      <c r="AU67" s="41"/>
      <c r="AV67" s="41"/>
      <c r="AW67" s="41"/>
      <c r="AX67" s="41"/>
      <c r="AY67" s="41"/>
    </row>
    <row r="68" spans="1:51" s="28" customFormat="1" ht="20.25" customHeight="1" x14ac:dyDescent="0.15">
      <c r="B68" s="31"/>
      <c r="C68" s="32"/>
      <c r="D68" s="31"/>
      <c r="E68" s="31"/>
      <c r="F68" s="33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5"/>
      <c r="AM68" s="36"/>
      <c r="AN68" s="37"/>
      <c r="AO68" s="38"/>
      <c r="AP68" s="43" t="s">
        <v>22</v>
      </c>
      <c r="AQ68" s="40">
        <v>203000</v>
      </c>
      <c r="AR68" s="41"/>
      <c r="AS68" s="41"/>
      <c r="AT68" s="41"/>
      <c r="AU68" s="41"/>
      <c r="AV68" s="41"/>
      <c r="AW68" s="41"/>
      <c r="AX68" s="41"/>
      <c r="AY68" s="41"/>
    </row>
    <row r="69" spans="1:51" s="28" customFormat="1" ht="20.25" customHeight="1" x14ac:dyDescent="0.15">
      <c r="B69" s="31"/>
      <c r="C69" s="32"/>
      <c r="D69" s="31"/>
      <c r="E69" s="31"/>
      <c r="F69" s="33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5"/>
      <c r="AM69" s="36"/>
      <c r="AN69" s="37"/>
      <c r="AO69" s="38"/>
      <c r="AP69" s="43" t="s">
        <v>39</v>
      </c>
      <c r="AQ69" s="40">
        <v>450000</v>
      </c>
      <c r="AR69" s="41"/>
      <c r="AS69" s="41"/>
      <c r="AT69" s="41"/>
      <c r="AU69" s="41"/>
      <c r="AV69" s="41"/>
      <c r="AW69" s="41"/>
      <c r="AX69" s="41"/>
      <c r="AY69" s="41"/>
    </row>
    <row r="70" spans="1:51" s="28" customFormat="1" ht="20.25" customHeight="1" x14ac:dyDescent="0.15">
      <c r="B70" s="31"/>
      <c r="C70" s="32"/>
      <c r="D70" s="31"/>
      <c r="E70" s="31"/>
      <c r="F70" s="33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5"/>
      <c r="AM70" s="36"/>
      <c r="AN70" s="37"/>
      <c r="AO70" s="38"/>
      <c r="AP70" s="43" t="s">
        <v>40</v>
      </c>
      <c r="AQ70" s="40">
        <v>132300</v>
      </c>
      <c r="AR70" s="41"/>
      <c r="AS70" s="41"/>
      <c r="AT70" s="41"/>
      <c r="AU70" s="41"/>
      <c r="AV70" s="41"/>
      <c r="AW70" s="41"/>
      <c r="AX70" s="41"/>
      <c r="AY70" s="41"/>
    </row>
    <row r="71" spans="1:51" s="28" customFormat="1" ht="20.25" customHeight="1" x14ac:dyDescent="0.15">
      <c r="B71" s="31"/>
      <c r="C71" s="32"/>
      <c r="D71" s="31"/>
      <c r="E71" s="31"/>
      <c r="F71" s="33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5"/>
      <c r="AM71" s="36"/>
      <c r="AN71" s="37"/>
      <c r="AO71" s="38"/>
      <c r="AP71" s="43" t="s">
        <v>41</v>
      </c>
      <c r="AQ71" s="40">
        <v>313500</v>
      </c>
      <c r="AR71" s="41"/>
      <c r="AS71" s="41"/>
      <c r="AT71" s="41"/>
      <c r="AU71" s="41"/>
      <c r="AV71" s="41"/>
      <c r="AW71" s="41"/>
      <c r="AX71" s="41"/>
      <c r="AY71" s="41"/>
    </row>
    <row r="72" spans="1:51" s="28" customFormat="1" ht="20.25" customHeight="1" x14ac:dyDescent="0.15">
      <c r="B72" s="31"/>
      <c r="C72" s="32"/>
      <c r="D72" s="31"/>
      <c r="E72" s="31"/>
      <c r="F72" s="33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5"/>
      <c r="AM72" s="36"/>
      <c r="AN72" s="37"/>
      <c r="AO72" s="38"/>
      <c r="AP72" s="39"/>
      <c r="AQ72" s="45">
        <f>SUM(AQ67:AQ71)</f>
        <v>1406525</v>
      </c>
      <c r="AR72" s="41"/>
      <c r="AS72" s="41"/>
      <c r="AT72" s="41"/>
      <c r="AU72" s="41"/>
      <c r="AV72" s="41"/>
      <c r="AW72" s="41"/>
      <c r="AX72" s="41"/>
      <c r="AY72" s="41"/>
    </row>
    <row r="73" spans="1:51" s="28" customFormat="1" ht="20.25" customHeight="1" x14ac:dyDescent="0.15">
      <c r="B73" s="31"/>
      <c r="C73" s="32"/>
      <c r="D73" s="31"/>
      <c r="E73" s="31"/>
      <c r="F73" s="33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5"/>
      <c r="AM73" s="36"/>
      <c r="AN73" s="37"/>
      <c r="AO73" s="38"/>
      <c r="AP73" s="39"/>
      <c r="AQ73" s="46"/>
      <c r="AR73" s="41"/>
      <c r="AS73" s="41"/>
      <c r="AT73" s="41"/>
      <c r="AU73" s="41"/>
      <c r="AV73" s="41"/>
      <c r="AW73" s="41"/>
      <c r="AX73" s="41"/>
      <c r="AY73" s="41"/>
    </row>
    <row r="74" spans="1:51" s="28" customFormat="1" ht="20.25" customHeight="1" x14ac:dyDescent="0.15">
      <c r="A74" s="28">
        <f t="shared" si="3"/>
        <v>0</v>
      </c>
      <c r="B74" s="31" t="s">
        <v>44</v>
      </c>
      <c r="C74" s="32"/>
      <c r="D74" s="31" t="s">
        <v>37</v>
      </c>
      <c r="E74" s="31" t="s">
        <v>37</v>
      </c>
      <c r="F74" s="33">
        <v>21981</v>
      </c>
      <c r="G74" s="34">
        <v>16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6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8</v>
      </c>
      <c r="AJ74" s="34">
        <v>0</v>
      </c>
      <c r="AK74" s="34">
        <v>0</v>
      </c>
      <c r="AL74" s="35">
        <v>61</v>
      </c>
      <c r="AM74" s="36">
        <v>0.918010752688172</v>
      </c>
      <c r="AN74" s="37">
        <v>0.92200000000000004</v>
      </c>
      <c r="AO74" s="38" t="s">
        <v>29</v>
      </c>
      <c r="AP74" s="39" t="s">
        <v>38</v>
      </c>
      <c r="AQ74" s="40">
        <v>307725</v>
      </c>
      <c r="AR74" s="41"/>
      <c r="AS74" s="41"/>
      <c r="AT74" s="41"/>
      <c r="AU74" s="41"/>
      <c r="AV74" s="41"/>
      <c r="AW74" s="41"/>
      <c r="AX74" s="41"/>
      <c r="AY74" s="41"/>
    </row>
    <row r="75" spans="1:51" s="28" customFormat="1" ht="20.25" customHeight="1" x14ac:dyDescent="0.15">
      <c r="B75" s="31"/>
      <c r="C75" s="32"/>
      <c r="D75" s="31"/>
      <c r="E75" s="31"/>
      <c r="F75" s="33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5"/>
      <c r="AM75" s="36"/>
      <c r="AN75" s="37"/>
      <c r="AO75" s="38"/>
      <c r="AP75" s="43" t="s">
        <v>22</v>
      </c>
      <c r="AQ75" s="40">
        <v>203000</v>
      </c>
      <c r="AR75" s="41"/>
      <c r="AS75" s="41"/>
      <c r="AT75" s="41"/>
      <c r="AU75" s="41"/>
      <c r="AV75" s="41"/>
      <c r="AW75" s="41"/>
      <c r="AX75" s="41"/>
      <c r="AY75" s="41"/>
    </row>
    <row r="76" spans="1:51" s="28" customFormat="1" ht="20.25" customHeight="1" x14ac:dyDescent="0.15">
      <c r="B76" s="31"/>
      <c r="C76" s="32"/>
      <c r="D76" s="31"/>
      <c r="E76" s="31"/>
      <c r="F76" s="33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5"/>
      <c r="AM76" s="36"/>
      <c r="AN76" s="37"/>
      <c r="AO76" s="38"/>
      <c r="AP76" s="43" t="s">
        <v>39</v>
      </c>
      <c r="AQ76" s="40">
        <v>450000</v>
      </c>
      <c r="AR76" s="41"/>
      <c r="AS76" s="41"/>
      <c r="AT76" s="41"/>
      <c r="AU76" s="41"/>
      <c r="AV76" s="41"/>
      <c r="AW76" s="41"/>
      <c r="AX76" s="41"/>
      <c r="AY76" s="41"/>
    </row>
    <row r="77" spans="1:51" s="28" customFormat="1" ht="20.25" customHeight="1" x14ac:dyDescent="0.15">
      <c r="B77" s="31"/>
      <c r="C77" s="32"/>
      <c r="D77" s="31"/>
      <c r="E77" s="31"/>
      <c r="F77" s="33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5"/>
      <c r="AM77" s="36"/>
      <c r="AN77" s="37"/>
      <c r="AO77" s="38"/>
      <c r="AP77" s="43" t="s">
        <v>40</v>
      </c>
      <c r="AQ77" s="40">
        <v>132300</v>
      </c>
      <c r="AR77" s="41"/>
      <c r="AS77" s="41"/>
      <c r="AT77" s="41"/>
      <c r="AU77" s="41"/>
      <c r="AV77" s="41"/>
      <c r="AW77" s="41"/>
      <c r="AX77" s="41"/>
      <c r="AY77" s="41"/>
    </row>
    <row r="78" spans="1:51" s="28" customFormat="1" ht="20.25" customHeight="1" x14ac:dyDescent="0.15">
      <c r="B78" s="31"/>
      <c r="C78" s="32"/>
      <c r="D78" s="31"/>
      <c r="E78" s="31"/>
      <c r="F78" s="33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5"/>
      <c r="AM78" s="36"/>
      <c r="AN78" s="37"/>
      <c r="AO78" s="38"/>
      <c r="AP78" s="43" t="s">
        <v>41</v>
      </c>
      <c r="AQ78" s="40">
        <v>313500</v>
      </c>
      <c r="AR78" s="41"/>
      <c r="AS78" s="41"/>
      <c r="AT78" s="41"/>
      <c r="AU78" s="41"/>
      <c r="AV78" s="41"/>
      <c r="AW78" s="41"/>
      <c r="AX78" s="41"/>
      <c r="AY78" s="41"/>
    </row>
    <row r="79" spans="1:51" s="28" customFormat="1" ht="20.25" customHeight="1" x14ac:dyDescent="0.15">
      <c r="B79" s="31"/>
      <c r="C79" s="32"/>
      <c r="D79" s="31"/>
      <c r="E79" s="31"/>
      <c r="F79" s="33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5"/>
      <c r="AM79" s="36"/>
      <c r="AN79" s="37"/>
      <c r="AO79" s="38"/>
      <c r="AP79" s="39"/>
      <c r="AQ79" s="45">
        <f>SUM(AQ74:AQ78)</f>
        <v>1406525</v>
      </c>
      <c r="AR79" s="41"/>
      <c r="AS79" s="41"/>
      <c r="AT79" s="41"/>
      <c r="AU79" s="41"/>
      <c r="AV79" s="41"/>
      <c r="AW79" s="41"/>
      <c r="AX79" s="41"/>
      <c r="AY79" s="41"/>
    </row>
    <row r="80" spans="1:51" s="28" customFormat="1" ht="20.25" customHeight="1" x14ac:dyDescent="0.15">
      <c r="B80" s="31"/>
      <c r="C80" s="32"/>
      <c r="D80" s="31"/>
      <c r="E80" s="31"/>
      <c r="F80" s="33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5"/>
      <c r="AM80" s="36"/>
      <c r="AN80" s="37"/>
      <c r="AO80" s="38"/>
      <c r="AP80" s="39"/>
      <c r="AQ80" s="46"/>
      <c r="AR80" s="41"/>
      <c r="AS80" s="41"/>
      <c r="AT80" s="41"/>
      <c r="AU80" s="41"/>
      <c r="AV80" s="41"/>
      <c r="AW80" s="41"/>
      <c r="AX80" s="41"/>
      <c r="AY80" s="41"/>
    </row>
    <row r="81" spans="1:51" s="28" customFormat="1" ht="20.25" customHeight="1" x14ac:dyDescent="0.15">
      <c r="A81" s="28">
        <f t="shared" si="3"/>
        <v>0</v>
      </c>
      <c r="B81" s="31" t="s">
        <v>45</v>
      </c>
      <c r="C81" s="32"/>
      <c r="D81" s="31" t="s">
        <v>37</v>
      </c>
      <c r="E81" s="31" t="s">
        <v>37</v>
      </c>
      <c r="F81" s="33">
        <v>21467.200000000001</v>
      </c>
      <c r="G81" s="34">
        <v>0</v>
      </c>
      <c r="H81" s="34">
        <v>8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6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16</v>
      </c>
      <c r="AK81" s="34">
        <v>0</v>
      </c>
      <c r="AL81" s="35">
        <v>61</v>
      </c>
      <c r="AM81" s="36">
        <v>0.918010752688172</v>
      </c>
      <c r="AN81" s="37">
        <v>0.92200000000000004</v>
      </c>
      <c r="AO81" s="38" t="s">
        <v>43</v>
      </c>
      <c r="AP81" s="39" t="s">
        <v>38</v>
      </c>
      <c r="AQ81" s="40">
        <v>307725</v>
      </c>
      <c r="AR81" s="41"/>
      <c r="AS81" s="41"/>
      <c r="AT81" s="41"/>
      <c r="AU81" s="41"/>
      <c r="AV81" s="41"/>
      <c r="AW81" s="41"/>
      <c r="AX81" s="41"/>
      <c r="AY81" s="41"/>
    </row>
    <row r="82" spans="1:51" s="28" customFormat="1" ht="28" hidden="1" x14ac:dyDescent="0.15">
      <c r="A82" s="28">
        <f t="shared" si="3"/>
        <v>0</v>
      </c>
      <c r="B82" s="31" t="s">
        <v>46</v>
      </c>
      <c r="C82" s="32"/>
      <c r="D82" s="47" t="s">
        <v>47</v>
      </c>
      <c r="E82" s="31" t="s">
        <v>37</v>
      </c>
      <c r="F82" s="33">
        <v>19706.5</v>
      </c>
      <c r="G82" s="34">
        <v>0</v>
      </c>
      <c r="H82" s="34">
        <v>0</v>
      </c>
      <c r="I82" s="34">
        <v>6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16</v>
      </c>
      <c r="X82" s="34">
        <v>0</v>
      </c>
      <c r="Y82" s="34">
        <v>0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4">
        <v>6</v>
      </c>
      <c r="AL82" s="35">
        <v>59</v>
      </c>
      <c r="AM82" s="36">
        <v>0.92069892473118276</v>
      </c>
      <c r="AN82" s="37">
        <v>0.92200000000000004</v>
      </c>
      <c r="AO82" s="38" t="s">
        <v>48</v>
      </c>
      <c r="AP82" s="48" t="s">
        <v>38</v>
      </c>
      <c r="AQ82" s="28" t="s">
        <v>22</v>
      </c>
      <c r="AR82" s="28" t="s">
        <v>39</v>
      </c>
      <c r="AS82" s="28" t="s">
        <v>40</v>
      </c>
      <c r="AT82" s="28" t="s">
        <v>49</v>
      </c>
    </row>
    <row r="83" spans="1:51" s="28" customFormat="1" ht="20.25" customHeight="1" x14ac:dyDescent="0.15">
      <c r="B83" s="31"/>
      <c r="C83" s="32"/>
      <c r="D83" s="47"/>
      <c r="E83" s="31"/>
      <c r="F83" s="33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5"/>
      <c r="AM83" s="36"/>
      <c r="AN83" s="37"/>
      <c r="AO83" s="38"/>
      <c r="AP83" s="43" t="s">
        <v>22</v>
      </c>
      <c r="AQ83" s="40">
        <v>203000</v>
      </c>
    </row>
    <row r="84" spans="1:51" s="28" customFormat="1" ht="20.25" customHeight="1" x14ac:dyDescent="0.15">
      <c r="B84" s="31"/>
      <c r="C84" s="32"/>
      <c r="D84" s="47"/>
      <c r="E84" s="31"/>
      <c r="F84" s="33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5"/>
      <c r="AM84" s="36"/>
      <c r="AN84" s="37"/>
      <c r="AO84" s="38"/>
      <c r="AP84" s="43" t="s">
        <v>39</v>
      </c>
      <c r="AQ84" s="40">
        <v>450000</v>
      </c>
    </row>
    <row r="85" spans="1:51" s="28" customFormat="1" ht="20.25" customHeight="1" x14ac:dyDescent="0.15">
      <c r="B85" s="31"/>
      <c r="C85" s="32"/>
      <c r="D85" s="47"/>
      <c r="E85" s="31"/>
      <c r="F85" s="33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5"/>
      <c r="AM85" s="36"/>
      <c r="AN85" s="37"/>
      <c r="AO85" s="38"/>
      <c r="AP85" s="43" t="s">
        <v>40</v>
      </c>
      <c r="AQ85" s="40">
        <v>132300</v>
      </c>
    </row>
    <row r="86" spans="1:51" s="28" customFormat="1" ht="20.25" customHeight="1" x14ac:dyDescent="0.15">
      <c r="B86" s="31"/>
      <c r="C86" s="32"/>
      <c r="D86" s="47"/>
      <c r="E86" s="31"/>
      <c r="F86" s="33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5"/>
      <c r="AM86" s="36"/>
      <c r="AN86" s="37"/>
      <c r="AO86" s="38"/>
      <c r="AP86" s="43" t="s">
        <v>41</v>
      </c>
      <c r="AQ86" s="40">
        <v>313500</v>
      </c>
    </row>
    <row r="87" spans="1:51" s="28" customFormat="1" ht="20.25" customHeight="1" x14ac:dyDescent="0.15">
      <c r="B87" s="31"/>
      <c r="C87" s="32"/>
      <c r="D87" s="47"/>
      <c r="E87" s="31"/>
      <c r="F87" s="33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5"/>
      <c r="AM87" s="36"/>
      <c r="AN87" s="37"/>
      <c r="AO87" s="38"/>
      <c r="AP87" s="49"/>
      <c r="AQ87" s="45">
        <f>SUM(AQ81:AQ86)</f>
        <v>1406525</v>
      </c>
    </row>
    <row r="88" spans="1:51" s="28" customFormat="1" ht="20.25" customHeight="1" x14ac:dyDescent="0.15">
      <c r="B88" s="31"/>
      <c r="C88" s="32"/>
      <c r="D88" s="47"/>
      <c r="E88" s="31"/>
      <c r="F88" s="33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5"/>
      <c r="AM88" s="36"/>
      <c r="AN88" s="37"/>
      <c r="AO88" s="38"/>
      <c r="AP88" s="49"/>
      <c r="AQ88" s="46"/>
    </row>
    <row r="89" spans="1:51" s="28" customFormat="1" ht="20.25" customHeight="1" x14ac:dyDescent="0.15">
      <c r="A89" s="28">
        <f t="shared" si="3"/>
        <v>0</v>
      </c>
      <c r="B89" s="31" t="s">
        <v>50</v>
      </c>
      <c r="C89" s="32"/>
      <c r="D89" s="31" t="s">
        <v>37</v>
      </c>
      <c r="E89" s="31" t="s">
        <v>37</v>
      </c>
      <c r="F89" s="33">
        <v>9977.5</v>
      </c>
      <c r="G89" s="34">
        <v>16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6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I89" s="34">
        <v>24</v>
      </c>
      <c r="AJ89" s="34">
        <v>24</v>
      </c>
      <c r="AK89" s="34">
        <v>24</v>
      </c>
      <c r="AL89" s="35">
        <v>125</v>
      </c>
      <c r="AM89" s="36">
        <v>0.831989247311828</v>
      </c>
      <c r="AN89" s="37">
        <v>0.92200000000000004</v>
      </c>
      <c r="AO89" s="38" t="s">
        <v>51</v>
      </c>
      <c r="AP89" s="50" t="s">
        <v>38</v>
      </c>
      <c r="AQ89" s="40">
        <v>307725</v>
      </c>
      <c r="AR89" s="41"/>
      <c r="AS89" s="41"/>
      <c r="AT89" s="41"/>
      <c r="AU89" s="41"/>
      <c r="AV89" s="41"/>
      <c r="AW89" s="41"/>
      <c r="AX89" s="41"/>
      <c r="AY89" s="41"/>
    </row>
    <row r="90" spans="1:51" s="28" customFormat="1" ht="20.25" customHeight="1" x14ac:dyDescent="0.15">
      <c r="B90" s="31"/>
      <c r="C90" s="32"/>
      <c r="D90" s="31"/>
      <c r="E90" s="31"/>
      <c r="F90" s="33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5"/>
      <c r="AM90" s="36"/>
      <c r="AN90" s="37"/>
      <c r="AO90" s="38"/>
      <c r="AP90" s="51" t="s">
        <v>22</v>
      </c>
      <c r="AQ90" s="40">
        <v>203000</v>
      </c>
      <c r="AR90" s="41"/>
      <c r="AS90" s="41"/>
      <c r="AT90" s="41"/>
      <c r="AU90" s="41"/>
      <c r="AV90" s="41"/>
      <c r="AW90" s="41"/>
      <c r="AX90" s="41"/>
      <c r="AY90" s="41"/>
    </row>
    <row r="91" spans="1:51" s="28" customFormat="1" ht="20.25" customHeight="1" x14ac:dyDescent="0.15">
      <c r="B91" s="31"/>
      <c r="C91" s="32"/>
      <c r="D91" s="31"/>
      <c r="E91" s="31"/>
      <c r="F91" s="33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5"/>
      <c r="AM91" s="36"/>
      <c r="AN91" s="37"/>
      <c r="AO91" s="38"/>
      <c r="AP91" s="51" t="s">
        <v>39</v>
      </c>
      <c r="AQ91" s="40">
        <v>450000</v>
      </c>
      <c r="AR91" s="41"/>
      <c r="AS91" s="41"/>
      <c r="AT91" s="41"/>
      <c r="AU91" s="41"/>
      <c r="AV91" s="41"/>
      <c r="AW91" s="41"/>
      <c r="AX91" s="41"/>
      <c r="AY91" s="41"/>
    </row>
    <row r="92" spans="1:51" s="28" customFormat="1" ht="20.25" customHeight="1" x14ac:dyDescent="0.15">
      <c r="B92" s="31"/>
      <c r="C92" s="32"/>
      <c r="D92" s="31"/>
      <c r="E92" s="31"/>
      <c r="F92" s="33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5"/>
      <c r="AM92" s="36"/>
      <c r="AN92" s="37"/>
      <c r="AO92" s="38"/>
      <c r="AP92" s="51" t="s">
        <v>40</v>
      </c>
      <c r="AQ92" s="40">
        <v>132300</v>
      </c>
      <c r="AR92" s="41"/>
      <c r="AS92" s="41"/>
      <c r="AT92" s="41"/>
      <c r="AU92" s="41"/>
      <c r="AV92" s="41"/>
      <c r="AW92" s="41"/>
      <c r="AX92" s="41"/>
      <c r="AY92" s="41"/>
    </row>
    <row r="93" spans="1:51" s="28" customFormat="1" ht="20.25" customHeight="1" x14ac:dyDescent="0.15">
      <c r="B93" s="31"/>
      <c r="C93" s="32"/>
      <c r="D93" s="31"/>
      <c r="E93" s="31"/>
      <c r="F93" s="33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5"/>
      <c r="AM93" s="36"/>
      <c r="AN93" s="37"/>
      <c r="AO93" s="38"/>
      <c r="AP93" s="51" t="s">
        <v>41</v>
      </c>
      <c r="AQ93" s="40">
        <v>313500</v>
      </c>
      <c r="AR93" s="41"/>
      <c r="AS93" s="41"/>
      <c r="AT93" s="41"/>
      <c r="AU93" s="41"/>
      <c r="AV93" s="41"/>
      <c r="AW93" s="41"/>
      <c r="AX93" s="41"/>
      <c r="AY93" s="41"/>
    </row>
    <row r="94" spans="1:51" s="28" customFormat="1" ht="20.25" customHeight="1" x14ac:dyDescent="0.15">
      <c r="B94" s="31"/>
      <c r="C94" s="32"/>
      <c r="D94" s="31"/>
      <c r="E94" s="31"/>
      <c r="F94" s="33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5"/>
      <c r="AM94" s="36"/>
      <c r="AN94" s="37"/>
      <c r="AO94" s="38"/>
      <c r="AP94" s="50"/>
      <c r="AQ94" s="45">
        <f>SUM(AQ89:AQ93)</f>
        <v>1406525</v>
      </c>
      <c r="AR94" s="41"/>
      <c r="AS94" s="41"/>
      <c r="AT94" s="41"/>
      <c r="AU94" s="41"/>
      <c r="AV94" s="41"/>
      <c r="AW94" s="41"/>
      <c r="AX94" s="41"/>
      <c r="AY94" s="41"/>
    </row>
    <row r="95" spans="1:51" s="28" customFormat="1" ht="20.25" customHeight="1" x14ac:dyDescent="0.15">
      <c r="B95" s="31"/>
      <c r="C95" s="32"/>
      <c r="D95" s="31"/>
      <c r="E95" s="31"/>
      <c r="F95" s="33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5"/>
      <c r="AM95" s="36"/>
      <c r="AN95" s="37"/>
      <c r="AO95" s="38"/>
      <c r="AP95" s="50"/>
      <c r="AQ95" s="46"/>
      <c r="AR95" s="41"/>
      <c r="AS95" s="41"/>
      <c r="AT95" s="41"/>
      <c r="AU95" s="41"/>
      <c r="AV95" s="41"/>
      <c r="AW95" s="41"/>
      <c r="AX95" s="41"/>
      <c r="AY95" s="41"/>
    </row>
    <row r="96" spans="1:51" s="28" customFormat="1" ht="20.25" customHeight="1" x14ac:dyDescent="0.15">
      <c r="A96" s="28">
        <f t="shared" si="3"/>
        <v>0</v>
      </c>
      <c r="B96" s="31" t="s">
        <v>52</v>
      </c>
      <c r="C96" s="32"/>
      <c r="D96" s="31" t="s">
        <v>37</v>
      </c>
      <c r="E96" s="31" t="s">
        <v>37</v>
      </c>
      <c r="F96" s="33">
        <v>9720.1</v>
      </c>
      <c r="G96" s="34">
        <v>0</v>
      </c>
      <c r="H96" s="34">
        <v>6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16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6</v>
      </c>
      <c r="AK96" s="34">
        <v>0</v>
      </c>
      <c r="AL96" s="35">
        <v>59</v>
      </c>
      <c r="AM96" s="36">
        <v>0.92069892473118276</v>
      </c>
      <c r="AN96" s="37">
        <v>0.92200000000000004</v>
      </c>
      <c r="AO96" s="38" t="s">
        <v>53</v>
      </c>
      <c r="AP96" s="39" t="s">
        <v>38</v>
      </c>
      <c r="AQ96" s="40">
        <v>307725</v>
      </c>
      <c r="AR96" s="41"/>
      <c r="AS96" s="41"/>
      <c r="AT96" s="41"/>
      <c r="AU96" s="41"/>
      <c r="AV96" s="41"/>
      <c r="AW96" s="41"/>
      <c r="AX96" s="41"/>
      <c r="AY96" s="41"/>
    </row>
    <row r="97" spans="1:51" s="28" customFormat="1" ht="20.25" customHeight="1" x14ac:dyDescent="0.15">
      <c r="B97" s="31"/>
      <c r="C97" s="32"/>
      <c r="D97" s="31"/>
      <c r="E97" s="31"/>
      <c r="F97" s="33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5"/>
      <c r="AM97" s="36"/>
      <c r="AN97" s="37"/>
      <c r="AO97" s="38"/>
      <c r="AP97" s="43" t="s">
        <v>22</v>
      </c>
      <c r="AQ97" s="40">
        <v>203000</v>
      </c>
      <c r="AR97" s="41"/>
      <c r="AS97" s="41"/>
      <c r="AT97" s="41"/>
      <c r="AU97" s="41"/>
      <c r="AV97" s="41"/>
      <c r="AW97" s="41"/>
      <c r="AX97" s="41"/>
      <c r="AY97" s="41"/>
    </row>
    <row r="98" spans="1:51" s="28" customFormat="1" ht="20.25" customHeight="1" x14ac:dyDescent="0.15">
      <c r="B98" s="31"/>
      <c r="C98" s="32"/>
      <c r="D98" s="31"/>
      <c r="E98" s="31"/>
      <c r="F98" s="33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5"/>
      <c r="AM98" s="36"/>
      <c r="AN98" s="37"/>
      <c r="AO98" s="38"/>
      <c r="AP98" s="43" t="s">
        <v>39</v>
      </c>
      <c r="AQ98" s="40">
        <v>450000</v>
      </c>
      <c r="AR98" s="41"/>
      <c r="AS98" s="41"/>
      <c r="AT98" s="41"/>
      <c r="AU98" s="41"/>
      <c r="AV98" s="41"/>
      <c r="AW98" s="41"/>
      <c r="AX98" s="41"/>
      <c r="AY98" s="41"/>
    </row>
    <row r="99" spans="1:51" s="28" customFormat="1" ht="20.25" customHeight="1" x14ac:dyDescent="0.15">
      <c r="B99" s="31"/>
      <c r="C99" s="32"/>
      <c r="D99" s="31"/>
      <c r="E99" s="31"/>
      <c r="F99" s="33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5"/>
      <c r="AM99" s="36"/>
      <c r="AN99" s="37"/>
      <c r="AO99" s="38"/>
      <c r="AP99" s="43" t="s">
        <v>40</v>
      </c>
      <c r="AQ99" s="40">
        <v>132300</v>
      </c>
      <c r="AR99" s="41"/>
      <c r="AS99" s="41"/>
      <c r="AT99" s="41"/>
      <c r="AU99" s="41"/>
      <c r="AV99" s="41"/>
      <c r="AW99" s="41"/>
      <c r="AX99" s="41"/>
      <c r="AY99" s="41"/>
    </row>
    <row r="100" spans="1:51" s="28" customFormat="1" ht="20.25" customHeight="1" x14ac:dyDescent="0.15">
      <c r="B100" s="31"/>
      <c r="C100" s="32"/>
      <c r="D100" s="31"/>
      <c r="E100" s="31"/>
      <c r="F100" s="33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5"/>
      <c r="AM100" s="36"/>
      <c r="AN100" s="37"/>
      <c r="AO100" s="38"/>
      <c r="AP100" s="43" t="s">
        <v>41</v>
      </c>
      <c r="AQ100" s="40">
        <v>313500</v>
      </c>
      <c r="AR100" s="41"/>
      <c r="AS100" s="41"/>
      <c r="AT100" s="41"/>
      <c r="AU100" s="41"/>
      <c r="AV100" s="41"/>
      <c r="AW100" s="41"/>
      <c r="AX100" s="41"/>
      <c r="AY100" s="41"/>
    </row>
    <row r="101" spans="1:51" s="28" customFormat="1" ht="20.25" customHeight="1" x14ac:dyDescent="0.15">
      <c r="B101" s="31"/>
      <c r="C101" s="32"/>
      <c r="D101" s="31"/>
      <c r="E101" s="31"/>
      <c r="F101" s="33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5"/>
      <c r="AM101" s="36"/>
      <c r="AN101" s="37"/>
      <c r="AO101" s="38"/>
      <c r="AP101" s="39"/>
      <c r="AQ101" s="45">
        <f>SUM(AQ96:AQ100)</f>
        <v>1406525</v>
      </c>
      <c r="AR101" s="41"/>
      <c r="AS101" s="41"/>
      <c r="AT101" s="41"/>
      <c r="AU101" s="41"/>
      <c r="AV101" s="41"/>
      <c r="AW101" s="41"/>
      <c r="AX101" s="41"/>
      <c r="AY101" s="41"/>
    </row>
    <row r="102" spans="1:51" s="28" customFormat="1" ht="20.25" customHeight="1" x14ac:dyDescent="0.15">
      <c r="B102" s="31"/>
      <c r="C102" s="32"/>
      <c r="D102" s="31"/>
      <c r="E102" s="31"/>
      <c r="F102" s="33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5"/>
      <c r="AM102" s="36"/>
      <c r="AN102" s="37"/>
      <c r="AO102" s="38"/>
      <c r="AP102" s="39"/>
      <c r="AQ102" s="46"/>
      <c r="AR102" s="41"/>
      <c r="AS102" s="41"/>
      <c r="AT102" s="41"/>
      <c r="AU102" s="41"/>
      <c r="AV102" s="41"/>
      <c r="AW102" s="41"/>
      <c r="AX102" s="41"/>
      <c r="AY102" s="41"/>
    </row>
    <row r="103" spans="1:51" s="28" customFormat="1" ht="20.25" customHeight="1" x14ac:dyDescent="0.15">
      <c r="A103" s="28">
        <f t="shared" si="3"/>
        <v>0</v>
      </c>
      <c r="B103" s="31" t="s">
        <v>54</v>
      </c>
      <c r="C103" s="32"/>
      <c r="D103" s="31" t="s">
        <v>37</v>
      </c>
      <c r="E103" s="31" t="s">
        <v>37</v>
      </c>
      <c r="F103" s="33">
        <v>7898.4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16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6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5">
        <v>53</v>
      </c>
      <c r="AM103" s="36">
        <v>0.92876344086021501</v>
      </c>
      <c r="AN103" s="37">
        <v>0.92200000000000004</v>
      </c>
      <c r="AO103" s="38" t="s">
        <v>16</v>
      </c>
      <c r="AP103" s="39" t="s">
        <v>38</v>
      </c>
      <c r="AQ103" s="40">
        <v>307725</v>
      </c>
      <c r="AR103" s="41"/>
      <c r="AS103" s="41"/>
      <c r="AT103" s="41"/>
      <c r="AU103" s="41"/>
      <c r="AV103" s="41"/>
      <c r="AW103" s="41"/>
      <c r="AX103" s="41"/>
      <c r="AY103" s="41"/>
    </row>
    <row r="104" spans="1:51" s="28" customFormat="1" ht="20.25" customHeight="1" x14ac:dyDescent="0.15">
      <c r="B104" s="31"/>
      <c r="C104" s="32"/>
      <c r="D104" s="31"/>
      <c r="E104" s="31"/>
      <c r="F104" s="33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5"/>
      <c r="AM104" s="36"/>
      <c r="AN104" s="37"/>
      <c r="AO104" s="38"/>
      <c r="AP104" s="43" t="s">
        <v>22</v>
      </c>
      <c r="AQ104" s="40">
        <v>203000</v>
      </c>
      <c r="AR104" s="41"/>
      <c r="AS104" s="41"/>
      <c r="AT104" s="41"/>
      <c r="AU104" s="41"/>
      <c r="AV104" s="41"/>
      <c r="AW104" s="41"/>
      <c r="AX104" s="41"/>
      <c r="AY104" s="41"/>
    </row>
    <row r="105" spans="1:51" s="28" customFormat="1" ht="20.25" customHeight="1" x14ac:dyDescent="0.15">
      <c r="B105" s="31"/>
      <c r="C105" s="32"/>
      <c r="D105" s="31"/>
      <c r="E105" s="31"/>
      <c r="F105" s="33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5"/>
      <c r="AM105" s="36"/>
      <c r="AN105" s="37"/>
      <c r="AO105" s="38"/>
      <c r="AP105" s="43" t="s">
        <v>39</v>
      </c>
      <c r="AQ105" s="40">
        <v>450000</v>
      </c>
      <c r="AR105" s="41"/>
      <c r="AS105" s="41"/>
      <c r="AT105" s="41"/>
      <c r="AU105" s="41"/>
      <c r="AV105" s="41"/>
      <c r="AW105" s="41"/>
      <c r="AX105" s="41"/>
      <c r="AY105" s="41"/>
    </row>
    <row r="106" spans="1:51" s="28" customFormat="1" ht="20.25" customHeight="1" x14ac:dyDescent="0.15">
      <c r="B106" s="31"/>
      <c r="C106" s="32"/>
      <c r="D106" s="31"/>
      <c r="E106" s="31"/>
      <c r="F106" s="33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5"/>
      <c r="AM106" s="36"/>
      <c r="AN106" s="37"/>
      <c r="AO106" s="38"/>
      <c r="AP106" s="43" t="s">
        <v>40</v>
      </c>
      <c r="AQ106" s="40">
        <v>132300</v>
      </c>
      <c r="AR106" s="41"/>
      <c r="AS106" s="41"/>
      <c r="AT106" s="41"/>
      <c r="AU106" s="41"/>
      <c r="AV106" s="41"/>
      <c r="AW106" s="41"/>
      <c r="AX106" s="41"/>
      <c r="AY106" s="41"/>
    </row>
    <row r="107" spans="1:51" s="28" customFormat="1" ht="20.25" customHeight="1" x14ac:dyDescent="0.15">
      <c r="B107" s="31"/>
      <c r="C107" s="32"/>
      <c r="D107" s="31"/>
      <c r="E107" s="31"/>
      <c r="F107" s="33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5"/>
      <c r="AM107" s="36"/>
      <c r="AN107" s="37"/>
      <c r="AO107" s="38"/>
      <c r="AP107" s="43" t="s">
        <v>41</v>
      </c>
      <c r="AQ107" s="40">
        <v>313500</v>
      </c>
      <c r="AR107" s="41"/>
      <c r="AS107" s="41"/>
      <c r="AT107" s="41"/>
      <c r="AU107" s="41"/>
      <c r="AV107" s="41"/>
      <c r="AW107" s="41"/>
      <c r="AX107" s="41"/>
      <c r="AY107" s="41"/>
    </row>
    <row r="108" spans="1:51" s="28" customFormat="1" ht="20.25" customHeight="1" x14ac:dyDescent="0.15">
      <c r="B108" s="31"/>
      <c r="C108" s="32"/>
      <c r="D108" s="31"/>
      <c r="E108" s="31"/>
      <c r="F108" s="33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5"/>
      <c r="AM108" s="36"/>
      <c r="AN108" s="37"/>
      <c r="AO108" s="38"/>
      <c r="AP108" s="39"/>
      <c r="AQ108" s="45">
        <f>SUM(AQ103:AQ107)</f>
        <v>1406525</v>
      </c>
      <c r="AR108" s="41"/>
      <c r="AS108" s="41"/>
      <c r="AT108" s="41"/>
      <c r="AU108" s="41"/>
      <c r="AV108" s="41"/>
      <c r="AW108" s="41"/>
      <c r="AX108" s="41"/>
      <c r="AY108" s="41"/>
    </row>
    <row r="109" spans="1:51" s="28" customFormat="1" ht="20.25" customHeight="1" x14ac:dyDescent="0.15">
      <c r="B109" s="31"/>
      <c r="C109" s="32"/>
      <c r="D109" s="31"/>
      <c r="E109" s="31"/>
      <c r="F109" s="33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5"/>
      <c r="AM109" s="36"/>
      <c r="AN109" s="37"/>
      <c r="AO109" s="38"/>
      <c r="AP109" s="39"/>
      <c r="AQ109" s="46"/>
      <c r="AR109" s="41"/>
      <c r="AS109" s="41"/>
      <c r="AT109" s="41"/>
      <c r="AU109" s="41"/>
      <c r="AV109" s="41"/>
      <c r="AW109" s="41"/>
      <c r="AX109" s="41"/>
      <c r="AY109" s="41"/>
    </row>
    <row r="110" spans="1:51" s="28" customFormat="1" ht="20.25" customHeight="1" x14ac:dyDescent="0.15">
      <c r="A110" s="28">
        <f t="shared" si="3"/>
        <v>0</v>
      </c>
      <c r="B110" s="31" t="s">
        <v>55</v>
      </c>
      <c r="C110" s="32"/>
      <c r="D110" s="31" t="s">
        <v>37</v>
      </c>
      <c r="E110" s="31" t="s">
        <v>37</v>
      </c>
      <c r="F110" s="33">
        <v>7858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16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4">
        <v>0</v>
      </c>
      <c r="AB110" s="34">
        <v>6</v>
      </c>
      <c r="AC110" s="34">
        <v>0</v>
      </c>
      <c r="AD110" s="34">
        <v>0</v>
      </c>
      <c r="AE110" s="34">
        <v>0</v>
      </c>
      <c r="AF110" s="34">
        <v>0</v>
      </c>
      <c r="AG110" s="34">
        <v>0</v>
      </c>
      <c r="AH110" s="34">
        <v>0</v>
      </c>
      <c r="AI110" s="34">
        <v>0</v>
      </c>
      <c r="AJ110" s="34">
        <v>0</v>
      </c>
      <c r="AK110" s="34">
        <v>0</v>
      </c>
      <c r="AL110" s="35">
        <v>53</v>
      </c>
      <c r="AM110" s="36">
        <v>0.92876344086021501</v>
      </c>
      <c r="AN110" s="37">
        <v>0.92200000000000004</v>
      </c>
      <c r="AO110" s="38" t="s">
        <v>16</v>
      </c>
      <c r="AP110" s="39" t="s">
        <v>38</v>
      </c>
      <c r="AQ110" s="40">
        <v>307725</v>
      </c>
      <c r="AR110" s="41"/>
      <c r="AS110" s="41"/>
      <c r="AT110" s="41"/>
      <c r="AU110" s="41"/>
      <c r="AV110" s="41"/>
      <c r="AW110" s="41"/>
      <c r="AX110" s="41"/>
      <c r="AY110" s="41"/>
    </row>
    <row r="111" spans="1:51" s="28" customFormat="1" ht="20.25" customHeight="1" x14ac:dyDescent="0.15">
      <c r="B111" s="31"/>
      <c r="C111" s="32"/>
      <c r="D111" s="31"/>
      <c r="E111" s="31"/>
      <c r="F111" s="33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5"/>
      <c r="AM111" s="36"/>
      <c r="AN111" s="37"/>
      <c r="AO111" s="38"/>
      <c r="AP111" s="43" t="s">
        <v>22</v>
      </c>
      <c r="AQ111" s="40">
        <v>203000</v>
      </c>
      <c r="AR111" s="41"/>
      <c r="AS111" s="41"/>
      <c r="AT111" s="41"/>
      <c r="AU111" s="41"/>
      <c r="AV111" s="41"/>
      <c r="AW111" s="41"/>
      <c r="AX111" s="41"/>
      <c r="AY111" s="41"/>
    </row>
    <row r="112" spans="1:51" s="28" customFormat="1" ht="20.25" customHeight="1" x14ac:dyDescent="0.15">
      <c r="B112" s="31"/>
      <c r="C112" s="32"/>
      <c r="D112" s="31"/>
      <c r="E112" s="31"/>
      <c r="F112" s="33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5"/>
      <c r="AM112" s="36"/>
      <c r="AN112" s="37"/>
      <c r="AO112" s="38"/>
      <c r="AP112" s="43" t="s">
        <v>39</v>
      </c>
      <c r="AQ112" s="40">
        <v>450000</v>
      </c>
      <c r="AR112" s="41"/>
      <c r="AS112" s="41"/>
      <c r="AT112" s="41"/>
      <c r="AU112" s="41"/>
      <c r="AV112" s="41"/>
      <c r="AW112" s="41"/>
      <c r="AX112" s="41"/>
      <c r="AY112" s="41"/>
    </row>
    <row r="113" spans="1:51" s="28" customFormat="1" ht="20.25" customHeight="1" x14ac:dyDescent="0.15">
      <c r="B113" s="31"/>
      <c r="C113" s="32"/>
      <c r="D113" s="31"/>
      <c r="E113" s="31"/>
      <c r="F113" s="3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5"/>
      <c r="AM113" s="36"/>
      <c r="AN113" s="37"/>
      <c r="AO113" s="38"/>
      <c r="AP113" s="43" t="s">
        <v>40</v>
      </c>
      <c r="AQ113" s="40">
        <v>132300</v>
      </c>
      <c r="AR113" s="41"/>
      <c r="AS113" s="41"/>
      <c r="AT113" s="41"/>
      <c r="AU113" s="41"/>
      <c r="AV113" s="41"/>
      <c r="AW113" s="41"/>
      <c r="AX113" s="41"/>
      <c r="AY113" s="41"/>
    </row>
    <row r="114" spans="1:51" s="28" customFormat="1" ht="20.25" customHeight="1" x14ac:dyDescent="0.15">
      <c r="B114" s="31"/>
      <c r="C114" s="32"/>
      <c r="D114" s="31"/>
      <c r="E114" s="31"/>
      <c r="F114" s="33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5"/>
      <c r="AM114" s="36"/>
      <c r="AN114" s="37"/>
      <c r="AO114" s="38"/>
      <c r="AP114" s="43" t="s">
        <v>41</v>
      </c>
      <c r="AQ114" s="40">
        <v>313500</v>
      </c>
      <c r="AR114" s="41"/>
      <c r="AS114" s="41"/>
      <c r="AT114" s="41"/>
      <c r="AU114" s="41"/>
      <c r="AV114" s="41"/>
      <c r="AW114" s="41"/>
      <c r="AX114" s="41"/>
      <c r="AY114" s="41"/>
    </row>
    <row r="115" spans="1:51" s="28" customFormat="1" ht="20.25" customHeight="1" x14ac:dyDescent="0.15">
      <c r="B115" s="31"/>
      <c r="C115" s="32"/>
      <c r="D115" s="31"/>
      <c r="E115" s="31"/>
      <c r="F115" s="33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5"/>
      <c r="AM115" s="36"/>
      <c r="AN115" s="37"/>
      <c r="AO115" s="38"/>
      <c r="AP115" s="39"/>
      <c r="AQ115" s="45">
        <f>SUM(AQ110:AQ114)</f>
        <v>1406525</v>
      </c>
      <c r="AR115" s="41"/>
      <c r="AS115" s="41"/>
      <c r="AT115" s="41"/>
      <c r="AU115" s="41"/>
      <c r="AV115" s="41"/>
      <c r="AW115" s="41"/>
      <c r="AX115" s="41"/>
      <c r="AY115" s="41"/>
    </row>
    <row r="116" spans="1:51" s="28" customFormat="1" ht="20.25" customHeight="1" x14ac:dyDescent="0.15">
      <c r="B116" s="31"/>
      <c r="C116" s="32"/>
      <c r="D116" s="31"/>
      <c r="E116" s="31"/>
      <c r="F116" s="33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5"/>
      <c r="AM116" s="36"/>
      <c r="AN116" s="37"/>
      <c r="AO116" s="38"/>
      <c r="AP116" s="39"/>
      <c r="AQ116" s="46"/>
      <c r="AR116" s="41"/>
      <c r="AS116" s="41"/>
      <c r="AT116" s="41"/>
      <c r="AU116" s="41"/>
      <c r="AV116" s="41"/>
      <c r="AW116" s="41"/>
      <c r="AX116" s="41"/>
      <c r="AY116" s="41"/>
    </row>
    <row r="117" spans="1:51" s="28" customFormat="1" ht="20.25" customHeight="1" x14ac:dyDescent="0.15">
      <c r="A117" s="28">
        <f t="shared" si="3"/>
        <v>0</v>
      </c>
      <c r="B117" s="31" t="s">
        <v>56</v>
      </c>
      <c r="C117" s="32"/>
      <c r="D117" s="31" t="s">
        <v>37</v>
      </c>
      <c r="E117" s="31" t="s">
        <v>37</v>
      </c>
      <c r="F117" s="33">
        <v>7864.4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16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6</v>
      </c>
      <c r="AC117" s="34">
        <v>0</v>
      </c>
      <c r="AD117" s="34">
        <v>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5">
        <v>53</v>
      </c>
      <c r="AM117" s="36">
        <v>0.92876344086021501</v>
      </c>
      <c r="AN117" s="37">
        <v>0.92200000000000004</v>
      </c>
      <c r="AO117" s="38" t="s">
        <v>16</v>
      </c>
      <c r="AP117" s="39" t="s">
        <v>38</v>
      </c>
      <c r="AQ117" s="40">
        <v>307725</v>
      </c>
      <c r="AR117" s="41"/>
      <c r="AS117" s="41"/>
      <c r="AT117" s="41"/>
      <c r="AU117" s="41"/>
      <c r="AV117" s="41"/>
      <c r="AW117" s="41"/>
      <c r="AX117" s="41"/>
      <c r="AY117" s="41"/>
    </row>
    <row r="118" spans="1:51" s="28" customFormat="1" ht="20.25" customHeight="1" x14ac:dyDescent="0.15">
      <c r="B118" s="31"/>
      <c r="C118" s="32"/>
      <c r="D118" s="31"/>
      <c r="E118" s="31"/>
      <c r="F118" s="33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5"/>
      <c r="AM118" s="36"/>
      <c r="AN118" s="37"/>
      <c r="AO118" s="38"/>
      <c r="AP118" s="43" t="s">
        <v>22</v>
      </c>
      <c r="AQ118" s="40">
        <v>203000</v>
      </c>
      <c r="AR118" s="41"/>
      <c r="AS118" s="41"/>
      <c r="AT118" s="41"/>
      <c r="AU118" s="41"/>
      <c r="AV118" s="41"/>
      <c r="AW118" s="41"/>
      <c r="AX118" s="41"/>
      <c r="AY118" s="41"/>
    </row>
    <row r="119" spans="1:51" s="28" customFormat="1" ht="20.25" customHeight="1" x14ac:dyDescent="0.15">
      <c r="B119" s="31"/>
      <c r="C119" s="32"/>
      <c r="D119" s="31"/>
      <c r="E119" s="31"/>
      <c r="F119" s="33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5"/>
      <c r="AM119" s="36"/>
      <c r="AN119" s="37"/>
      <c r="AO119" s="38"/>
      <c r="AP119" s="43" t="s">
        <v>39</v>
      </c>
      <c r="AQ119" s="40">
        <v>450000</v>
      </c>
      <c r="AR119" s="41"/>
      <c r="AS119" s="41"/>
      <c r="AT119" s="41"/>
      <c r="AU119" s="41"/>
      <c r="AV119" s="41"/>
      <c r="AW119" s="41"/>
      <c r="AX119" s="41"/>
      <c r="AY119" s="41"/>
    </row>
    <row r="120" spans="1:51" s="28" customFormat="1" ht="20.25" customHeight="1" x14ac:dyDescent="0.15">
      <c r="B120" s="31"/>
      <c r="C120" s="32"/>
      <c r="D120" s="31"/>
      <c r="E120" s="31"/>
      <c r="F120" s="33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5"/>
      <c r="AM120" s="36"/>
      <c r="AN120" s="37"/>
      <c r="AO120" s="38"/>
      <c r="AP120" s="43" t="s">
        <v>40</v>
      </c>
      <c r="AQ120" s="40">
        <v>132300</v>
      </c>
      <c r="AR120" s="41"/>
      <c r="AS120" s="41"/>
      <c r="AT120" s="41"/>
      <c r="AU120" s="41"/>
      <c r="AV120" s="41"/>
      <c r="AW120" s="41"/>
      <c r="AX120" s="41"/>
      <c r="AY120" s="41"/>
    </row>
    <row r="121" spans="1:51" s="28" customFormat="1" ht="20.25" customHeight="1" x14ac:dyDescent="0.15">
      <c r="B121" s="31"/>
      <c r="C121" s="32"/>
      <c r="D121" s="31"/>
      <c r="E121" s="31"/>
      <c r="F121" s="33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5"/>
      <c r="AM121" s="36"/>
      <c r="AN121" s="37"/>
      <c r="AO121" s="38"/>
      <c r="AP121" s="43" t="s">
        <v>41</v>
      </c>
      <c r="AQ121" s="40">
        <v>313500</v>
      </c>
      <c r="AR121" s="41"/>
      <c r="AS121" s="41"/>
      <c r="AT121" s="41"/>
      <c r="AU121" s="41"/>
      <c r="AV121" s="41"/>
      <c r="AW121" s="41"/>
      <c r="AX121" s="41"/>
      <c r="AY121" s="41"/>
    </row>
    <row r="122" spans="1:51" s="28" customFormat="1" ht="20.25" customHeight="1" x14ac:dyDescent="0.15">
      <c r="B122" s="31"/>
      <c r="C122" s="32"/>
      <c r="D122" s="31"/>
      <c r="E122" s="31"/>
      <c r="F122" s="33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5"/>
      <c r="AM122" s="36"/>
      <c r="AN122" s="37"/>
      <c r="AO122" s="38"/>
      <c r="AP122" s="39"/>
      <c r="AQ122" s="45">
        <f>SUM(AQ117:AQ121)</f>
        <v>1406525</v>
      </c>
      <c r="AR122" s="41"/>
      <c r="AS122" s="41"/>
      <c r="AT122" s="41"/>
      <c r="AU122" s="41"/>
      <c r="AV122" s="41"/>
      <c r="AW122" s="41"/>
      <c r="AX122" s="41"/>
      <c r="AY122" s="41"/>
    </row>
    <row r="123" spans="1:51" s="28" customFormat="1" ht="20.25" customHeight="1" x14ac:dyDescent="0.15">
      <c r="B123" s="31"/>
      <c r="C123" s="32"/>
      <c r="D123" s="31"/>
      <c r="E123" s="31"/>
      <c r="F123" s="33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5"/>
      <c r="AM123" s="36"/>
      <c r="AN123" s="37"/>
      <c r="AO123" s="38"/>
      <c r="AP123" s="39"/>
      <c r="AQ123" s="46"/>
      <c r="AR123" s="41"/>
      <c r="AS123" s="41"/>
      <c r="AT123" s="41"/>
      <c r="AU123" s="41"/>
      <c r="AV123" s="41"/>
      <c r="AW123" s="41"/>
      <c r="AX123" s="41"/>
      <c r="AY123" s="41"/>
    </row>
    <row r="124" spans="1:51" s="28" customFormat="1" ht="20.25" customHeight="1" x14ac:dyDescent="0.15">
      <c r="A124" s="28">
        <f t="shared" si="3"/>
        <v>0</v>
      </c>
      <c r="B124" s="52" t="s">
        <v>57</v>
      </c>
      <c r="C124" s="53"/>
      <c r="D124" s="52" t="s">
        <v>37</v>
      </c>
      <c r="E124" s="52" t="s">
        <v>37</v>
      </c>
      <c r="F124" s="54">
        <v>7655.8</v>
      </c>
      <c r="G124" s="55">
        <v>0</v>
      </c>
      <c r="H124" s="55">
        <v>0</v>
      </c>
      <c r="I124" s="55">
        <v>0</v>
      </c>
      <c r="J124" s="55">
        <v>0</v>
      </c>
      <c r="K124" s="55">
        <v>6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  <c r="V124" s="55">
        <v>0</v>
      </c>
      <c r="W124" s="55">
        <v>0</v>
      </c>
      <c r="X124" s="55">
        <v>0</v>
      </c>
      <c r="Y124" s="55">
        <v>16</v>
      </c>
      <c r="Z124" s="55">
        <v>0</v>
      </c>
      <c r="AA124" s="55">
        <v>0</v>
      </c>
      <c r="AB124" s="55">
        <v>0</v>
      </c>
      <c r="AC124" s="55">
        <v>0</v>
      </c>
      <c r="AD124" s="55">
        <v>0</v>
      </c>
      <c r="AE124" s="55">
        <v>0</v>
      </c>
      <c r="AF124" s="55">
        <v>0</v>
      </c>
      <c r="AG124" s="55">
        <v>0</v>
      </c>
      <c r="AH124" s="55">
        <v>0</v>
      </c>
      <c r="AI124" s="55">
        <v>0</v>
      </c>
      <c r="AJ124" s="55">
        <v>0</v>
      </c>
      <c r="AK124" s="55">
        <v>0</v>
      </c>
      <c r="AL124" s="56">
        <v>53</v>
      </c>
      <c r="AM124" s="57">
        <v>0.92876344086021501</v>
      </c>
      <c r="AN124" s="58">
        <v>0.92200000000000004</v>
      </c>
      <c r="AO124" s="59" t="s">
        <v>58</v>
      </c>
      <c r="AP124" s="60" t="s">
        <v>38</v>
      </c>
      <c r="AQ124" s="40">
        <v>307725</v>
      </c>
      <c r="AR124" s="41"/>
      <c r="AS124" s="41"/>
      <c r="AT124" s="41"/>
      <c r="AU124" s="41"/>
      <c r="AV124" s="41"/>
      <c r="AW124" s="41"/>
      <c r="AX124" s="41"/>
      <c r="AY124" s="41"/>
    </row>
    <row r="125" spans="1:51" s="28" customFormat="1" ht="20.25" customHeight="1" x14ac:dyDescent="0.15">
      <c r="B125" s="61"/>
      <c r="C125" s="62"/>
      <c r="D125" s="61"/>
      <c r="E125" s="61"/>
      <c r="F125" s="63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5"/>
      <c r="AM125" s="66"/>
      <c r="AN125" s="67"/>
      <c r="AO125" s="38"/>
      <c r="AP125" s="43" t="s">
        <v>22</v>
      </c>
      <c r="AQ125" s="40">
        <v>203000</v>
      </c>
      <c r="AR125" s="41"/>
      <c r="AS125" s="41"/>
      <c r="AT125" s="41"/>
      <c r="AU125" s="41"/>
      <c r="AV125" s="41"/>
      <c r="AW125" s="41"/>
      <c r="AX125" s="41"/>
      <c r="AY125" s="41"/>
    </row>
    <row r="126" spans="1:51" s="28" customFormat="1" ht="20.25" customHeight="1" x14ac:dyDescent="0.15">
      <c r="B126" s="61"/>
      <c r="C126" s="62"/>
      <c r="D126" s="61"/>
      <c r="E126" s="61"/>
      <c r="F126" s="63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5"/>
      <c r="AM126" s="66"/>
      <c r="AN126" s="67"/>
      <c r="AO126" s="38"/>
      <c r="AP126" s="43" t="s">
        <v>39</v>
      </c>
      <c r="AQ126" s="40">
        <v>450000</v>
      </c>
      <c r="AR126" s="41"/>
      <c r="AS126" s="41"/>
      <c r="AT126" s="41"/>
      <c r="AU126" s="41"/>
      <c r="AV126" s="41"/>
      <c r="AW126" s="41"/>
      <c r="AX126" s="41"/>
      <c r="AY126" s="41"/>
    </row>
    <row r="127" spans="1:51" s="28" customFormat="1" ht="20.25" customHeight="1" x14ac:dyDescent="0.15">
      <c r="B127" s="61"/>
      <c r="C127" s="62"/>
      <c r="D127" s="61"/>
      <c r="E127" s="61"/>
      <c r="F127" s="63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5"/>
      <c r="AM127" s="66"/>
      <c r="AN127" s="67"/>
      <c r="AO127" s="38"/>
      <c r="AP127" s="43" t="s">
        <v>40</v>
      </c>
      <c r="AQ127" s="40">
        <v>132300</v>
      </c>
      <c r="AR127" s="41"/>
      <c r="AS127" s="41"/>
      <c r="AT127" s="41"/>
      <c r="AU127" s="41"/>
      <c r="AV127" s="41"/>
      <c r="AW127" s="41"/>
      <c r="AX127" s="41"/>
      <c r="AY127" s="41"/>
    </row>
    <row r="128" spans="1:51" s="28" customFormat="1" ht="20.25" customHeight="1" x14ac:dyDescent="0.15">
      <c r="B128" s="61"/>
      <c r="C128" s="62"/>
      <c r="D128" s="61"/>
      <c r="E128" s="61"/>
      <c r="F128" s="63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5"/>
      <c r="AM128" s="66"/>
      <c r="AN128" s="67"/>
      <c r="AO128" s="38"/>
      <c r="AP128" s="43" t="s">
        <v>41</v>
      </c>
      <c r="AQ128" s="40">
        <v>313500</v>
      </c>
      <c r="AR128" s="41"/>
      <c r="AS128" s="41"/>
      <c r="AT128" s="41"/>
      <c r="AU128" s="41"/>
      <c r="AV128" s="41"/>
      <c r="AW128" s="41"/>
      <c r="AX128" s="41"/>
      <c r="AY128" s="41"/>
    </row>
    <row r="129" spans="2:51" s="28" customFormat="1" ht="20.25" customHeight="1" x14ac:dyDescent="0.15">
      <c r="B129" s="61"/>
      <c r="C129" s="62"/>
      <c r="D129" s="61"/>
      <c r="E129" s="61"/>
      <c r="F129" s="63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5"/>
      <c r="AM129" s="66"/>
      <c r="AN129" s="67"/>
      <c r="AO129" s="38"/>
      <c r="AP129" s="49"/>
      <c r="AQ129" s="40">
        <f>SUM(AQ124:AQ128)</f>
        <v>1406525</v>
      </c>
      <c r="AR129" s="41"/>
      <c r="AS129" s="41"/>
      <c r="AT129" s="41"/>
      <c r="AU129" s="41"/>
      <c r="AV129" s="41"/>
      <c r="AW129" s="41"/>
      <c r="AX129" s="41"/>
      <c r="AY129" s="41"/>
    </row>
    <row r="130" spans="2:51" s="28" customFormat="1" ht="27.75" customHeight="1" x14ac:dyDescent="0.15">
      <c r="B130" s="68" t="s">
        <v>59</v>
      </c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70"/>
      <c r="AQ130" s="71">
        <f>SUM(AQ129+AQ122+AQ115+AQ108+AQ94+AQ87+AQ79+AQ72+AQ65+AQ58+AQ46+AQ39+AQ32+AQ25+AQ16)</f>
        <v>41904050</v>
      </c>
      <c r="AR130" s="41"/>
      <c r="AS130" s="41"/>
      <c r="AT130" s="41"/>
      <c r="AU130" s="41"/>
      <c r="AV130" s="41"/>
      <c r="AW130" s="41"/>
      <c r="AX130" s="41"/>
      <c r="AY130" s="41"/>
    </row>
    <row r="131" spans="2:51" s="28" customFormat="1" ht="24" x14ac:dyDescent="0.15">
      <c r="B131" s="61"/>
      <c r="C131" s="62"/>
      <c r="D131" s="61"/>
      <c r="E131" s="61"/>
      <c r="F131" s="63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5"/>
      <c r="AM131" s="66"/>
      <c r="AN131" s="67"/>
      <c r="AO131" s="38"/>
      <c r="AP131" s="72"/>
      <c r="AQ131" s="73"/>
      <c r="AR131" s="41"/>
      <c r="AS131" s="41"/>
      <c r="AT131" s="41"/>
      <c r="AU131" s="41"/>
      <c r="AV131" s="41"/>
      <c r="AW131" s="41"/>
      <c r="AX131" s="41"/>
      <c r="AY131" s="41"/>
    </row>
    <row r="132" spans="2:51" s="28" customFormat="1" ht="30.75" customHeight="1" x14ac:dyDescent="0.15">
      <c r="B132" s="74" t="s">
        <v>60</v>
      </c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6"/>
      <c r="AR132" s="41"/>
      <c r="AS132" s="41"/>
      <c r="AT132" s="41"/>
      <c r="AU132" s="41"/>
      <c r="AV132" s="41"/>
      <c r="AW132" s="41"/>
      <c r="AX132" s="41"/>
      <c r="AY132" s="41"/>
    </row>
    <row r="133" spans="2:51" s="28" customFormat="1" ht="20.25" customHeight="1" x14ac:dyDescent="0.15">
      <c r="B133" s="77" t="s">
        <v>61</v>
      </c>
      <c r="C133" s="62"/>
      <c r="D133" s="78" t="s">
        <v>62</v>
      </c>
      <c r="E133" s="78" t="s">
        <v>62</v>
      </c>
      <c r="F133" s="79">
        <v>51840</v>
      </c>
      <c r="G133" s="80" t="s">
        <v>63</v>
      </c>
      <c r="H133" s="80" t="s">
        <v>63</v>
      </c>
      <c r="I133" s="80" t="s">
        <v>63</v>
      </c>
      <c r="J133" s="80" t="s">
        <v>63</v>
      </c>
      <c r="K133" s="80" t="s">
        <v>63</v>
      </c>
      <c r="L133" s="80" t="s">
        <v>63</v>
      </c>
      <c r="M133" s="80" t="s">
        <v>63</v>
      </c>
      <c r="N133" s="80" t="s">
        <v>63</v>
      </c>
      <c r="O133" s="80" t="s">
        <v>63</v>
      </c>
      <c r="P133" s="80">
        <v>12</v>
      </c>
      <c r="Q133" s="80" t="s">
        <v>63</v>
      </c>
      <c r="R133" s="80" t="s">
        <v>63</v>
      </c>
      <c r="S133" s="80" t="s">
        <v>63</v>
      </c>
      <c r="T133" s="80" t="s">
        <v>63</v>
      </c>
      <c r="U133" s="80" t="s">
        <v>63</v>
      </c>
      <c r="V133" s="80" t="s">
        <v>63</v>
      </c>
      <c r="W133" s="80" t="s">
        <v>63</v>
      </c>
      <c r="X133" s="80" t="s">
        <v>63</v>
      </c>
      <c r="Y133" s="80" t="s">
        <v>63</v>
      </c>
      <c r="Z133" s="80" t="s">
        <v>63</v>
      </c>
      <c r="AA133" s="80" t="s">
        <v>63</v>
      </c>
      <c r="AB133" s="80" t="s">
        <v>63</v>
      </c>
      <c r="AC133" s="80" t="s">
        <v>63</v>
      </c>
      <c r="AD133" s="80" t="s">
        <v>63</v>
      </c>
      <c r="AE133" s="80" t="s">
        <v>63</v>
      </c>
      <c r="AF133" s="80">
        <v>4</v>
      </c>
      <c r="AG133" s="80" t="s">
        <v>63</v>
      </c>
      <c r="AH133" s="80" t="s">
        <v>63</v>
      </c>
      <c r="AI133" s="80" t="s">
        <v>63</v>
      </c>
      <c r="AJ133" s="80" t="s">
        <v>63</v>
      </c>
      <c r="AK133" s="80" t="s">
        <v>63</v>
      </c>
      <c r="AL133" s="65">
        <v>59.5</v>
      </c>
      <c r="AM133" s="66">
        <v>0.92002688172043012</v>
      </c>
      <c r="AN133" s="81">
        <v>0.92</v>
      </c>
      <c r="AO133" s="82" t="s">
        <v>64</v>
      </c>
      <c r="AP133" s="83" t="s">
        <v>65</v>
      </c>
      <c r="AQ133" s="84">
        <v>504000</v>
      </c>
      <c r="AR133" s="85"/>
    </row>
    <row r="134" spans="2:51" s="28" customFormat="1" ht="20.25" customHeight="1" x14ac:dyDescent="0.15">
      <c r="B134" s="77"/>
      <c r="C134" s="62"/>
      <c r="D134" s="78"/>
      <c r="E134" s="78"/>
      <c r="F134" s="79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65"/>
      <c r="AM134" s="66"/>
      <c r="AN134" s="81"/>
      <c r="AO134" s="82"/>
      <c r="AP134" s="83" t="s">
        <v>66</v>
      </c>
      <c r="AQ134" s="86">
        <v>650000</v>
      </c>
      <c r="AR134" s="85"/>
    </row>
    <row r="135" spans="2:51" s="28" customFormat="1" ht="20.25" customHeight="1" x14ac:dyDescent="0.15">
      <c r="B135" s="77"/>
      <c r="C135" s="62"/>
      <c r="D135" s="78"/>
      <c r="E135" s="78"/>
      <c r="F135" s="79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65"/>
      <c r="AM135" s="66"/>
      <c r="AN135" s="81"/>
      <c r="AO135" s="82"/>
      <c r="AP135" s="83" t="s">
        <v>67</v>
      </c>
      <c r="AQ135" s="40">
        <v>203000</v>
      </c>
      <c r="AR135" s="85"/>
    </row>
    <row r="136" spans="2:51" s="28" customFormat="1" ht="20.25" customHeight="1" x14ac:dyDescent="0.15">
      <c r="B136" s="77"/>
      <c r="C136" s="62"/>
      <c r="D136" s="78"/>
      <c r="E136" s="78"/>
      <c r="F136" s="79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65"/>
      <c r="AM136" s="66"/>
      <c r="AN136" s="81"/>
      <c r="AO136" s="82"/>
      <c r="AP136" s="83" t="s">
        <v>68</v>
      </c>
      <c r="AQ136" s="40">
        <v>313500</v>
      </c>
      <c r="AR136" s="85"/>
    </row>
    <row r="137" spans="2:51" s="28" customFormat="1" ht="20.25" customHeight="1" x14ac:dyDescent="0.15">
      <c r="B137" s="77"/>
      <c r="C137" s="62"/>
      <c r="D137" s="78"/>
      <c r="E137" s="78"/>
      <c r="F137" s="79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65"/>
      <c r="AM137" s="66"/>
      <c r="AN137" s="81"/>
      <c r="AO137" s="82"/>
      <c r="AP137" s="83"/>
      <c r="AQ137" s="87">
        <f>SUM(AQ133:AQ136)</f>
        <v>1670500</v>
      </c>
      <c r="AR137" s="85"/>
    </row>
    <row r="138" spans="2:51" s="28" customFormat="1" ht="20.25" customHeight="1" x14ac:dyDescent="0.15">
      <c r="B138" s="77"/>
      <c r="C138" s="62"/>
      <c r="D138" s="78"/>
      <c r="E138" s="78"/>
      <c r="F138" s="79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65"/>
      <c r="AM138" s="66"/>
      <c r="AN138" s="81"/>
      <c r="AO138" s="82"/>
      <c r="AP138" s="83"/>
      <c r="AQ138" s="88"/>
      <c r="AR138" s="85"/>
    </row>
    <row r="139" spans="2:51" s="28" customFormat="1" ht="20.25" customHeight="1" x14ac:dyDescent="0.15">
      <c r="B139" s="77" t="s">
        <v>69</v>
      </c>
      <c r="C139" s="62"/>
      <c r="D139" s="78" t="s">
        <v>70</v>
      </c>
      <c r="E139" s="78" t="s">
        <v>70</v>
      </c>
      <c r="F139" s="79">
        <v>19797</v>
      </c>
      <c r="G139" s="80" t="s">
        <v>63</v>
      </c>
      <c r="H139" s="80" t="s">
        <v>63</v>
      </c>
      <c r="I139" s="80" t="s">
        <v>63</v>
      </c>
      <c r="J139" s="80" t="s">
        <v>63</v>
      </c>
      <c r="K139" s="80" t="s">
        <v>63</v>
      </c>
      <c r="L139" s="80" t="s">
        <v>63</v>
      </c>
      <c r="M139" s="80" t="s">
        <v>63</v>
      </c>
      <c r="N139" s="80" t="s">
        <v>63</v>
      </c>
      <c r="O139" s="80" t="s">
        <v>63</v>
      </c>
      <c r="P139" s="80" t="s">
        <v>63</v>
      </c>
      <c r="Q139" s="80" t="s">
        <v>63</v>
      </c>
      <c r="R139" s="80" t="s">
        <v>63</v>
      </c>
      <c r="S139" s="80">
        <v>12</v>
      </c>
      <c r="T139" s="80" t="s">
        <v>63</v>
      </c>
      <c r="U139" s="80" t="s">
        <v>63</v>
      </c>
      <c r="V139" s="80" t="s">
        <v>63</v>
      </c>
      <c r="W139" s="80" t="s">
        <v>63</v>
      </c>
      <c r="X139" s="80" t="s">
        <v>63</v>
      </c>
      <c r="Y139" s="80" t="s">
        <v>63</v>
      </c>
      <c r="Z139" s="80" t="s">
        <v>63</v>
      </c>
      <c r="AA139" s="80" t="s">
        <v>63</v>
      </c>
      <c r="AB139" s="80" t="s">
        <v>63</v>
      </c>
      <c r="AC139" s="80" t="s">
        <v>63</v>
      </c>
      <c r="AD139" s="80" t="s">
        <v>63</v>
      </c>
      <c r="AE139" s="80" t="s">
        <v>63</v>
      </c>
      <c r="AF139" s="80" t="s">
        <v>63</v>
      </c>
      <c r="AG139" s="80" t="s">
        <v>63</v>
      </c>
      <c r="AH139" s="80">
        <v>4</v>
      </c>
      <c r="AI139" s="80" t="s">
        <v>63</v>
      </c>
      <c r="AJ139" s="80" t="s">
        <v>63</v>
      </c>
      <c r="AK139" s="80" t="s">
        <v>63</v>
      </c>
      <c r="AL139" s="65">
        <v>59.5</v>
      </c>
      <c r="AM139" s="66">
        <v>0.92002688172043012</v>
      </c>
      <c r="AN139" s="81">
        <v>0.92</v>
      </c>
      <c r="AO139" s="82" t="s">
        <v>64</v>
      </c>
      <c r="AP139" s="83" t="s">
        <v>65</v>
      </c>
      <c r="AQ139" s="84">
        <v>504000</v>
      </c>
      <c r="AR139" s="85"/>
    </row>
    <row r="140" spans="2:51" s="28" customFormat="1" ht="20.25" customHeight="1" x14ac:dyDescent="0.15">
      <c r="B140" s="77"/>
      <c r="C140" s="62"/>
      <c r="D140" s="78"/>
      <c r="E140" s="78"/>
      <c r="F140" s="79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65"/>
      <c r="AM140" s="66"/>
      <c r="AN140" s="81"/>
      <c r="AO140" s="82"/>
      <c r="AP140" s="83" t="s">
        <v>66</v>
      </c>
      <c r="AQ140" s="86">
        <v>650000</v>
      </c>
      <c r="AR140" s="85"/>
    </row>
    <row r="141" spans="2:51" s="28" customFormat="1" ht="20.25" customHeight="1" x14ac:dyDescent="0.15">
      <c r="B141" s="77"/>
      <c r="C141" s="62"/>
      <c r="D141" s="78"/>
      <c r="E141" s="78"/>
      <c r="F141" s="79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65"/>
      <c r="AM141" s="66"/>
      <c r="AN141" s="81"/>
      <c r="AO141" s="82"/>
      <c r="AP141" s="83" t="s">
        <v>67</v>
      </c>
      <c r="AQ141" s="40">
        <v>203000</v>
      </c>
      <c r="AR141" s="85"/>
    </row>
    <row r="142" spans="2:51" s="28" customFormat="1" ht="20.25" customHeight="1" x14ac:dyDescent="0.15">
      <c r="B142" s="77"/>
      <c r="C142" s="62"/>
      <c r="D142" s="78"/>
      <c r="E142" s="78"/>
      <c r="F142" s="79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65"/>
      <c r="AM142" s="66"/>
      <c r="AN142" s="81"/>
      <c r="AO142" s="82"/>
      <c r="AP142" s="83" t="s">
        <v>68</v>
      </c>
      <c r="AQ142" s="40">
        <v>313500</v>
      </c>
      <c r="AR142" s="85"/>
    </row>
    <row r="143" spans="2:51" s="28" customFormat="1" ht="20.25" customHeight="1" x14ac:dyDescent="0.15">
      <c r="B143" s="77"/>
      <c r="C143" s="62"/>
      <c r="D143" s="78"/>
      <c r="E143" s="78"/>
      <c r="F143" s="79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65"/>
      <c r="AM143" s="66"/>
      <c r="AN143" s="81"/>
      <c r="AO143" s="82"/>
      <c r="AP143" s="89" t="s">
        <v>71</v>
      </c>
      <c r="AQ143" s="90">
        <v>197175</v>
      </c>
      <c r="AR143" s="85"/>
    </row>
    <row r="144" spans="2:51" s="28" customFormat="1" ht="20.25" customHeight="1" x14ac:dyDescent="0.15">
      <c r="B144" s="77"/>
      <c r="C144" s="62"/>
      <c r="D144" s="78"/>
      <c r="E144" s="78"/>
      <c r="F144" s="79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65"/>
      <c r="AM144" s="66"/>
      <c r="AN144" s="81"/>
      <c r="AO144" s="82"/>
      <c r="AP144" s="83"/>
      <c r="AQ144" s="91">
        <f>SUM(AQ139:AQ143)</f>
        <v>1867675</v>
      </c>
      <c r="AR144" s="85"/>
    </row>
    <row r="145" spans="2:44" s="28" customFormat="1" ht="20.25" customHeight="1" x14ac:dyDescent="0.15">
      <c r="B145" s="77"/>
      <c r="C145" s="62"/>
      <c r="D145" s="78"/>
      <c r="E145" s="78"/>
      <c r="F145" s="79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65"/>
      <c r="AM145" s="66"/>
      <c r="AN145" s="81"/>
      <c r="AO145" s="82"/>
      <c r="AP145" s="83"/>
      <c r="AQ145" s="88"/>
      <c r="AR145" s="85"/>
    </row>
    <row r="146" spans="2:44" s="28" customFormat="1" ht="20.25" customHeight="1" x14ac:dyDescent="0.15">
      <c r="B146" s="77" t="s">
        <v>72</v>
      </c>
      <c r="C146" s="62"/>
      <c r="D146" s="78" t="s">
        <v>73</v>
      </c>
      <c r="E146" s="78" t="s">
        <v>73</v>
      </c>
      <c r="F146" s="79">
        <v>41594</v>
      </c>
      <c r="G146" s="80" t="s">
        <v>63</v>
      </c>
      <c r="H146" s="80" t="s">
        <v>63</v>
      </c>
      <c r="I146" s="80" t="s">
        <v>63</v>
      </c>
      <c r="J146" s="80" t="s">
        <v>63</v>
      </c>
      <c r="K146" s="80" t="s">
        <v>63</v>
      </c>
      <c r="L146" s="80" t="s">
        <v>63</v>
      </c>
      <c r="M146" s="80" t="s">
        <v>63</v>
      </c>
      <c r="N146" s="80" t="s">
        <v>63</v>
      </c>
      <c r="O146" s="80" t="s">
        <v>63</v>
      </c>
      <c r="P146" s="80">
        <v>5</v>
      </c>
      <c r="Q146" s="80" t="s">
        <v>63</v>
      </c>
      <c r="R146" s="80" t="s">
        <v>63</v>
      </c>
      <c r="S146" s="80" t="s">
        <v>63</v>
      </c>
      <c r="T146" s="80" t="s">
        <v>63</v>
      </c>
      <c r="U146" s="80" t="s">
        <v>63</v>
      </c>
      <c r="V146" s="80" t="s">
        <v>63</v>
      </c>
      <c r="W146" s="80" t="s">
        <v>63</v>
      </c>
      <c r="X146" s="80" t="s">
        <v>63</v>
      </c>
      <c r="Y146" s="80" t="s">
        <v>63</v>
      </c>
      <c r="Z146" s="80" t="s">
        <v>63</v>
      </c>
      <c r="AA146" s="80" t="s">
        <v>63</v>
      </c>
      <c r="AB146" s="80" t="s">
        <v>63</v>
      </c>
      <c r="AC146" s="80" t="s">
        <v>63</v>
      </c>
      <c r="AD146" s="80" t="s">
        <v>63</v>
      </c>
      <c r="AE146" s="80">
        <v>10</v>
      </c>
      <c r="AF146" s="80" t="s">
        <v>63</v>
      </c>
      <c r="AG146" s="80" t="s">
        <v>63</v>
      </c>
      <c r="AH146" s="80" t="s">
        <v>63</v>
      </c>
      <c r="AI146" s="80" t="s">
        <v>63</v>
      </c>
      <c r="AJ146" s="80" t="s">
        <v>63</v>
      </c>
      <c r="AK146" s="80" t="s">
        <v>63</v>
      </c>
      <c r="AL146" s="65">
        <v>58.5</v>
      </c>
      <c r="AM146" s="66">
        <v>0.9213709677419355</v>
      </c>
      <c r="AN146" s="81">
        <v>0.92</v>
      </c>
      <c r="AO146" s="82" t="s">
        <v>74</v>
      </c>
      <c r="AP146" s="83" t="s">
        <v>75</v>
      </c>
      <c r="AQ146" s="40">
        <v>307725</v>
      </c>
      <c r="AR146" s="85"/>
    </row>
    <row r="147" spans="2:44" s="28" customFormat="1" ht="20.25" customHeight="1" x14ac:dyDescent="0.15">
      <c r="B147" s="77"/>
      <c r="C147" s="62"/>
      <c r="D147" s="78"/>
      <c r="E147" s="78"/>
      <c r="F147" s="79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65"/>
      <c r="AM147" s="66"/>
      <c r="AN147" s="81"/>
      <c r="AO147" s="82"/>
      <c r="AP147" s="83" t="s">
        <v>67</v>
      </c>
      <c r="AQ147" s="40">
        <v>203000</v>
      </c>
      <c r="AR147" s="85"/>
    </row>
    <row r="148" spans="2:44" s="28" customFormat="1" ht="20.25" customHeight="1" x14ac:dyDescent="0.15">
      <c r="B148" s="77"/>
      <c r="C148" s="62"/>
      <c r="D148" s="78"/>
      <c r="E148" s="78"/>
      <c r="F148" s="79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65"/>
      <c r="AM148" s="66"/>
      <c r="AN148" s="81"/>
      <c r="AO148" s="82"/>
      <c r="AP148" s="83" t="s">
        <v>76</v>
      </c>
      <c r="AQ148" s="92">
        <v>250000</v>
      </c>
      <c r="AR148" s="85"/>
    </row>
    <row r="149" spans="2:44" s="28" customFormat="1" ht="20.25" customHeight="1" x14ac:dyDescent="0.15">
      <c r="B149" s="77"/>
      <c r="C149" s="62"/>
      <c r="D149" s="78"/>
      <c r="E149" s="78"/>
      <c r="F149" s="79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65"/>
      <c r="AM149" s="66"/>
      <c r="AN149" s="81"/>
      <c r="AO149" s="82"/>
      <c r="AP149" s="83" t="s">
        <v>77</v>
      </c>
      <c r="AQ149" s="93">
        <v>313500</v>
      </c>
      <c r="AR149" s="85"/>
    </row>
    <row r="150" spans="2:44" s="28" customFormat="1" ht="20.25" customHeight="1" x14ac:dyDescent="0.15">
      <c r="B150" s="77"/>
      <c r="C150" s="62"/>
      <c r="D150" s="78"/>
      <c r="E150" s="78"/>
      <c r="F150" s="79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65"/>
      <c r="AM150" s="66"/>
      <c r="AN150" s="81"/>
      <c r="AO150" s="82"/>
      <c r="AP150" s="83" t="s">
        <v>78</v>
      </c>
      <c r="AQ150" s="94">
        <v>126225.00000000001</v>
      </c>
      <c r="AR150" s="85"/>
    </row>
    <row r="151" spans="2:44" s="28" customFormat="1" ht="20.25" customHeight="1" x14ac:dyDescent="0.15">
      <c r="B151" s="77"/>
      <c r="C151" s="62"/>
      <c r="D151" s="78"/>
      <c r="E151" s="78"/>
      <c r="F151" s="79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65"/>
      <c r="AM151" s="66"/>
      <c r="AN151" s="81"/>
      <c r="AO151" s="82"/>
      <c r="AP151" s="95" t="s">
        <v>79</v>
      </c>
      <c r="AQ151" s="96">
        <v>1205100</v>
      </c>
      <c r="AR151" s="85"/>
    </row>
    <row r="152" spans="2:44" s="28" customFormat="1" ht="20.25" customHeight="1" x14ac:dyDescent="0.15">
      <c r="B152" s="77"/>
      <c r="C152" s="62"/>
      <c r="D152" s="78"/>
      <c r="E152" s="78"/>
      <c r="F152" s="79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65"/>
      <c r="AM152" s="66"/>
      <c r="AN152" s="81"/>
      <c r="AO152" s="82"/>
      <c r="AP152" s="83"/>
      <c r="AQ152" s="91">
        <f>SUM(AQ146:AQ151)</f>
        <v>2405550</v>
      </c>
      <c r="AR152" s="85"/>
    </row>
    <row r="153" spans="2:44" s="28" customFormat="1" ht="20.25" customHeight="1" x14ac:dyDescent="0.15">
      <c r="B153" s="77"/>
      <c r="C153" s="62"/>
      <c r="D153" s="78"/>
      <c r="E153" s="78"/>
      <c r="F153" s="79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65"/>
      <c r="AM153" s="66"/>
      <c r="AN153" s="81"/>
      <c r="AO153" s="82"/>
      <c r="AP153" s="83"/>
      <c r="AQ153" s="88"/>
      <c r="AR153" s="85"/>
    </row>
    <row r="154" spans="2:44" s="28" customFormat="1" ht="20.25" customHeight="1" x14ac:dyDescent="0.15">
      <c r="B154" s="77" t="s">
        <v>80</v>
      </c>
      <c r="C154" s="62"/>
      <c r="D154" s="78" t="s">
        <v>73</v>
      </c>
      <c r="E154" s="78" t="s">
        <v>73</v>
      </c>
      <c r="F154" s="79">
        <v>39511</v>
      </c>
      <c r="G154" s="80" t="s">
        <v>63</v>
      </c>
      <c r="H154" s="80" t="s">
        <v>63</v>
      </c>
      <c r="I154" s="80" t="s">
        <v>63</v>
      </c>
      <c r="J154" s="80" t="s">
        <v>63</v>
      </c>
      <c r="K154" s="80" t="s">
        <v>63</v>
      </c>
      <c r="L154" s="80" t="s">
        <v>63</v>
      </c>
      <c r="M154" s="80" t="s">
        <v>63</v>
      </c>
      <c r="N154" s="80" t="s">
        <v>63</v>
      </c>
      <c r="O154" s="80" t="s">
        <v>63</v>
      </c>
      <c r="P154" s="80" t="s">
        <v>63</v>
      </c>
      <c r="Q154" s="80" t="s">
        <v>63</v>
      </c>
      <c r="R154" s="80" t="s">
        <v>63</v>
      </c>
      <c r="S154" s="80" t="s">
        <v>63</v>
      </c>
      <c r="T154" s="80" t="s">
        <v>63</v>
      </c>
      <c r="U154" s="80">
        <v>5</v>
      </c>
      <c r="V154" s="80" t="s">
        <v>63</v>
      </c>
      <c r="W154" s="80" t="s">
        <v>63</v>
      </c>
      <c r="X154" s="80" t="s">
        <v>63</v>
      </c>
      <c r="Y154" s="80" t="s">
        <v>63</v>
      </c>
      <c r="Z154" s="80" t="s">
        <v>63</v>
      </c>
      <c r="AA154" s="80" t="s">
        <v>63</v>
      </c>
      <c r="AB154" s="80" t="s">
        <v>63</v>
      </c>
      <c r="AC154" s="80" t="s">
        <v>63</v>
      </c>
      <c r="AD154" s="80" t="s">
        <v>63</v>
      </c>
      <c r="AE154" s="80" t="s">
        <v>63</v>
      </c>
      <c r="AF154" s="80" t="s">
        <v>63</v>
      </c>
      <c r="AG154" s="80" t="s">
        <v>63</v>
      </c>
      <c r="AH154" s="80" t="s">
        <v>63</v>
      </c>
      <c r="AI154" s="80" t="s">
        <v>63</v>
      </c>
      <c r="AJ154" s="80" t="s">
        <v>63</v>
      </c>
      <c r="AK154" s="80">
        <v>12</v>
      </c>
      <c r="AL154" s="65">
        <v>60.5</v>
      </c>
      <c r="AM154" s="66">
        <v>0.91868279569892475</v>
      </c>
      <c r="AN154" s="81">
        <v>0.92</v>
      </c>
      <c r="AO154" s="82" t="s">
        <v>81</v>
      </c>
      <c r="AP154" s="83" t="s">
        <v>75</v>
      </c>
      <c r="AQ154" s="40">
        <v>307725</v>
      </c>
      <c r="AR154" s="85"/>
    </row>
    <row r="155" spans="2:44" s="28" customFormat="1" ht="20.25" customHeight="1" x14ac:dyDescent="0.15">
      <c r="B155" s="77"/>
      <c r="C155" s="62"/>
      <c r="D155" s="78"/>
      <c r="E155" s="78"/>
      <c r="F155" s="79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65"/>
      <c r="AM155" s="66"/>
      <c r="AN155" s="81"/>
      <c r="AO155" s="82"/>
      <c r="AP155" s="83" t="s">
        <v>67</v>
      </c>
      <c r="AQ155" s="40">
        <v>203000</v>
      </c>
      <c r="AR155" s="85"/>
    </row>
    <row r="156" spans="2:44" s="28" customFormat="1" ht="20.25" customHeight="1" x14ac:dyDescent="0.15">
      <c r="B156" s="77"/>
      <c r="C156" s="62"/>
      <c r="D156" s="78"/>
      <c r="E156" s="78"/>
      <c r="F156" s="79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65"/>
      <c r="AM156" s="66"/>
      <c r="AN156" s="81"/>
      <c r="AO156" s="82"/>
      <c r="AP156" s="83" t="s">
        <v>76</v>
      </c>
      <c r="AQ156" s="92">
        <v>250000</v>
      </c>
      <c r="AR156" s="85"/>
    </row>
    <row r="157" spans="2:44" s="28" customFormat="1" ht="20.25" customHeight="1" x14ac:dyDescent="0.15">
      <c r="B157" s="77"/>
      <c r="C157" s="62"/>
      <c r="D157" s="78"/>
      <c r="E157" s="78"/>
      <c r="F157" s="79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65"/>
      <c r="AM157" s="66"/>
      <c r="AN157" s="81"/>
      <c r="AO157" s="82"/>
      <c r="AP157" s="83" t="s">
        <v>77</v>
      </c>
      <c r="AQ157" s="93">
        <v>313500</v>
      </c>
      <c r="AR157" s="85"/>
    </row>
    <row r="158" spans="2:44" s="28" customFormat="1" ht="20.25" customHeight="1" x14ac:dyDescent="0.15">
      <c r="B158" s="77"/>
      <c r="C158" s="62"/>
      <c r="D158" s="78"/>
      <c r="E158" s="78"/>
      <c r="F158" s="79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65"/>
      <c r="AM158" s="66"/>
      <c r="AN158" s="81"/>
      <c r="AO158" s="82"/>
      <c r="AP158" s="83" t="s">
        <v>78</v>
      </c>
      <c r="AQ158" s="94">
        <v>126225.00000000001</v>
      </c>
      <c r="AR158" s="85"/>
    </row>
    <row r="159" spans="2:44" s="28" customFormat="1" ht="20.25" customHeight="1" x14ac:dyDescent="0.15">
      <c r="B159" s="77"/>
      <c r="C159" s="62"/>
      <c r="D159" s="78"/>
      <c r="E159" s="78"/>
      <c r="F159" s="79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65"/>
      <c r="AM159" s="66"/>
      <c r="AN159" s="81"/>
      <c r="AO159" s="82"/>
      <c r="AP159" s="97" t="s">
        <v>82</v>
      </c>
      <c r="AQ159" s="98">
        <v>2580000</v>
      </c>
      <c r="AR159" s="85"/>
    </row>
    <row r="160" spans="2:44" s="28" customFormat="1" ht="20.25" customHeight="1" x14ac:dyDescent="0.15">
      <c r="B160" s="77"/>
      <c r="C160" s="62"/>
      <c r="D160" s="78"/>
      <c r="E160" s="78"/>
      <c r="F160" s="79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65"/>
      <c r="AM160" s="66"/>
      <c r="AN160" s="81"/>
      <c r="AO160" s="82"/>
      <c r="AP160" s="83"/>
      <c r="AQ160" s="91">
        <f>SUM(AQ154:AQ159)</f>
        <v>3780450</v>
      </c>
      <c r="AR160" s="85"/>
    </row>
    <row r="161" spans="2:44" s="28" customFormat="1" ht="20.25" customHeight="1" x14ac:dyDescent="0.15">
      <c r="B161" s="77"/>
      <c r="C161" s="62"/>
      <c r="D161" s="78"/>
      <c r="E161" s="78"/>
      <c r="F161" s="79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65"/>
      <c r="AM161" s="66"/>
      <c r="AN161" s="81"/>
      <c r="AO161" s="82"/>
      <c r="AP161" s="83"/>
      <c r="AQ161" s="88"/>
      <c r="AR161" s="85"/>
    </row>
    <row r="162" spans="2:44" s="28" customFormat="1" ht="20.25" customHeight="1" x14ac:dyDescent="0.15">
      <c r="B162" s="77" t="s">
        <v>83</v>
      </c>
      <c r="C162" s="62"/>
      <c r="D162" s="78" t="s">
        <v>84</v>
      </c>
      <c r="E162" s="78" t="s">
        <v>84</v>
      </c>
      <c r="F162" s="79">
        <v>13611</v>
      </c>
      <c r="G162" s="80" t="s">
        <v>63</v>
      </c>
      <c r="H162" s="80" t="s">
        <v>63</v>
      </c>
      <c r="I162" s="80" t="s">
        <v>63</v>
      </c>
      <c r="J162" s="80" t="s">
        <v>63</v>
      </c>
      <c r="K162" s="80" t="s">
        <v>63</v>
      </c>
      <c r="L162" s="80" t="s">
        <v>63</v>
      </c>
      <c r="M162" s="80" t="s">
        <v>63</v>
      </c>
      <c r="N162" s="80" t="s">
        <v>63</v>
      </c>
      <c r="O162" s="80">
        <v>5</v>
      </c>
      <c r="P162" s="80" t="s">
        <v>63</v>
      </c>
      <c r="Q162" s="80" t="s">
        <v>63</v>
      </c>
      <c r="R162" s="80" t="s">
        <v>63</v>
      </c>
      <c r="S162" s="80" t="s">
        <v>63</v>
      </c>
      <c r="T162" s="80" t="s">
        <v>63</v>
      </c>
      <c r="U162" s="80" t="s">
        <v>63</v>
      </c>
      <c r="V162" s="80" t="s">
        <v>63</v>
      </c>
      <c r="W162" s="80" t="s">
        <v>63</v>
      </c>
      <c r="X162" s="80" t="s">
        <v>63</v>
      </c>
      <c r="Y162" s="80" t="s">
        <v>63</v>
      </c>
      <c r="Z162" s="80" t="s">
        <v>63</v>
      </c>
      <c r="AA162" s="80" t="s">
        <v>63</v>
      </c>
      <c r="AB162" s="80" t="s">
        <v>63</v>
      </c>
      <c r="AC162" s="80" t="s">
        <v>63</v>
      </c>
      <c r="AD162" s="80">
        <v>10</v>
      </c>
      <c r="AE162" s="80" t="s">
        <v>63</v>
      </c>
      <c r="AF162" s="80" t="s">
        <v>63</v>
      </c>
      <c r="AG162" s="80" t="s">
        <v>63</v>
      </c>
      <c r="AH162" s="80" t="s">
        <v>63</v>
      </c>
      <c r="AI162" s="80" t="s">
        <v>63</v>
      </c>
      <c r="AJ162" s="80" t="s">
        <v>63</v>
      </c>
      <c r="AK162" s="80" t="s">
        <v>63</v>
      </c>
      <c r="AL162" s="65">
        <v>58.5</v>
      </c>
      <c r="AM162" s="66">
        <v>0.9213709677419355</v>
      </c>
      <c r="AN162" s="81">
        <v>0.92</v>
      </c>
      <c r="AO162" s="82" t="s">
        <v>74</v>
      </c>
      <c r="AP162" s="83" t="s">
        <v>75</v>
      </c>
      <c r="AQ162" s="40">
        <v>307725</v>
      </c>
      <c r="AR162" s="85"/>
    </row>
    <row r="163" spans="2:44" s="28" customFormat="1" ht="20.25" customHeight="1" x14ac:dyDescent="0.15">
      <c r="B163" s="77"/>
      <c r="C163" s="62"/>
      <c r="D163" s="78"/>
      <c r="E163" s="78"/>
      <c r="F163" s="79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65"/>
      <c r="AM163" s="66"/>
      <c r="AN163" s="81"/>
      <c r="AO163" s="82"/>
      <c r="AP163" s="83" t="s">
        <v>67</v>
      </c>
      <c r="AQ163" s="40">
        <v>203000</v>
      </c>
      <c r="AR163" s="85"/>
    </row>
    <row r="164" spans="2:44" s="28" customFormat="1" ht="20.25" customHeight="1" x14ac:dyDescent="0.15">
      <c r="B164" s="77"/>
      <c r="C164" s="62"/>
      <c r="D164" s="78"/>
      <c r="E164" s="78"/>
      <c r="F164" s="79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65"/>
      <c r="AM164" s="66"/>
      <c r="AN164" s="81"/>
      <c r="AO164" s="82"/>
      <c r="AP164" s="83" t="s">
        <v>85</v>
      </c>
      <c r="AQ164" s="99">
        <v>450000</v>
      </c>
      <c r="AR164" s="85"/>
    </row>
    <row r="165" spans="2:44" s="28" customFormat="1" ht="20.25" customHeight="1" x14ac:dyDescent="0.15">
      <c r="B165" s="77"/>
      <c r="C165" s="62"/>
      <c r="D165" s="78"/>
      <c r="E165" s="78"/>
      <c r="F165" s="79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65"/>
      <c r="AM165" s="66"/>
      <c r="AN165" s="81"/>
      <c r="AO165" s="82"/>
      <c r="AP165" s="83" t="s">
        <v>86</v>
      </c>
      <c r="AQ165" s="100">
        <v>197175</v>
      </c>
      <c r="AR165" s="85"/>
    </row>
    <row r="166" spans="2:44" s="28" customFormat="1" ht="20.25" customHeight="1" x14ac:dyDescent="0.15">
      <c r="B166" s="77"/>
      <c r="C166" s="62"/>
      <c r="D166" s="78"/>
      <c r="E166" s="78"/>
      <c r="F166" s="79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65"/>
      <c r="AM166" s="66"/>
      <c r="AN166" s="81"/>
      <c r="AO166" s="82"/>
      <c r="AP166" s="83" t="s">
        <v>77</v>
      </c>
      <c r="AQ166" s="93">
        <v>313500</v>
      </c>
      <c r="AR166" s="85"/>
    </row>
    <row r="167" spans="2:44" s="28" customFormat="1" ht="20.25" customHeight="1" x14ac:dyDescent="0.15">
      <c r="B167" s="77"/>
      <c r="C167" s="62"/>
      <c r="D167" s="78"/>
      <c r="E167" s="78"/>
      <c r="F167" s="79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65"/>
      <c r="AM167" s="66"/>
      <c r="AN167" s="81"/>
      <c r="AO167" s="82"/>
      <c r="AP167" s="101" t="s">
        <v>87</v>
      </c>
      <c r="AQ167" s="102">
        <v>302500</v>
      </c>
      <c r="AR167" s="85"/>
    </row>
    <row r="168" spans="2:44" s="28" customFormat="1" ht="20.25" customHeight="1" x14ac:dyDescent="0.15">
      <c r="B168" s="77"/>
      <c r="C168" s="62"/>
      <c r="D168" s="78"/>
      <c r="E168" s="78"/>
      <c r="F168" s="79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65"/>
      <c r="AM168" s="66"/>
      <c r="AN168" s="81"/>
      <c r="AO168" s="82"/>
      <c r="AP168" s="83"/>
      <c r="AQ168" s="91">
        <f>SUM(AQ162:AQ167)</f>
        <v>1773900</v>
      </c>
      <c r="AR168" s="85"/>
    </row>
    <row r="169" spans="2:44" s="28" customFormat="1" ht="20.25" customHeight="1" x14ac:dyDescent="0.15">
      <c r="B169" s="77"/>
      <c r="C169" s="62"/>
      <c r="D169" s="78"/>
      <c r="E169" s="78"/>
      <c r="F169" s="79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65"/>
      <c r="AM169" s="66"/>
      <c r="AN169" s="81"/>
      <c r="AO169" s="82"/>
      <c r="AP169" s="83"/>
      <c r="AQ169" s="88"/>
      <c r="AR169" s="85"/>
    </row>
    <row r="170" spans="2:44" s="28" customFormat="1" ht="20.25" customHeight="1" x14ac:dyDescent="0.15">
      <c r="B170" s="77" t="s">
        <v>88</v>
      </c>
      <c r="C170" s="62"/>
      <c r="D170" s="78" t="s">
        <v>84</v>
      </c>
      <c r="E170" s="78" t="s">
        <v>84</v>
      </c>
      <c r="F170" s="79">
        <v>15938.5</v>
      </c>
      <c r="G170" s="80" t="s">
        <v>63</v>
      </c>
      <c r="H170" s="80" t="s">
        <v>63</v>
      </c>
      <c r="I170" s="80" t="s">
        <v>63</v>
      </c>
      <c r="J170" s="80">
        <v>12</v>
      </c>
      <c r="K170" s="80" t="s">
        <v>63</v>
      </c>
      <c r="L170" s="80" t="s">
        <v>63</v>
      </c>
      <c r="M170" s="80" t="s">
        <v>63</v>
      </c>
      <c r="N170" s="80" t="s">
        <v>63</v>
      </c>
      <c r="O170" s="80" t="s">
        <v>63</v>
      </c>
      <c r="P170" s="80" t="s">
        <v>63</v>
      </c>
      <c r="Q170" s="80" t="s">
        <v>63</v>
      </c>
      <c r="R170" s="80" t="s">
        <v>63</v>
      </c>
      <c r="S170" s="80" t="s">
        <v>63</v>
      </c>
      <c r="T170" s="80" t="s">
        <v>63</v>
      </c>
      <c r="U170" s="80" t="s">
        <v>63</v>
      </c>
      <c r="V170" s="80" t="s">
        <v>63</v>
      </c>
      <c r="W170" s="80" t="s">
        <v>63</v>
      </c>
      <c r="X170" s="80" t="s">
        <v>63</v>
      </c>
      <c r="Y170" s="80">
        <v>4</v>
      </c>
      <c r="Z170" s="80" t="s">
        <v>63</v>
      </c>
      <c r="AA170" s="80" t="s">
        <v>63</v>
      </c>
      <c r="AB170" s="80" t="s">
        <v>63</v>
      </c>
      <c r="AC170" s="80" t="s">
        <v>63</v>
      </c>
      <c r="AD170" s="80" t="s">
        <v>63</v>
      </c>
      <c r="AE170" s="80" t="s">
        <v>63</v>
      </c>
      <c r="AF170" s="80" t="s">
        <v>63</v>
      </c>
      <c r="AG170" s="80" t="s">
        <v>63</v>
      </c>
      <c r="AH170" s="80" t="s">
        <v>63</v>
      </c>
      <c r="AI170" s="80" t="s">
        <v>63</v>
      </c>
      <c r="AJ170" s="80" t="s">
        <v>63</v>
      </c>
      <c r="AK170" s="80" t="s">
        <v>63</v>
      </c>
      <c r="AL170" s="65">
        <v>59.5</v>
      </c>
      <c r="AM170" s="66">
        <v>0.92002688172043012</v>
      </c>
      <c r="AN170" s="81">
        <v>0.92</v>
      </c>
      <c r="AO170" s="82" t="s">
        <v>64</v>
      </c>
      <c r="AP170" s="83" t="s">
        <v>75</v>
      </c>
      <c r="AQ170" s="40">
        <v>307725</v>
      </c>
      <c r="AR170" s="85"/>
    </row>
    <row r="171" spans="2:44" s="28" customFormat="1" ht="20.25" customHeight="1" x14ac:dyDescent="0.15">
      <c r="B171" s="77"/>
      <c r="C171" s="62"/>
      <c r="D171" s="78"/>
      <c r="E171" s="78"/>
      <c r="F171" s="79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65"/>
      <c r="AM171" s="66"/>
      <c r="AN171" s="81"/>
      <c r="AO171" s="82"/>
      <c r="AP171" s="83" t="s">
        <v>67</v>
      </c>
      <c r="AQ171" s="40">
        <v>203000</v>
      </c>
      <c r="AR171" s="85"/>
    </row>
    <row r="172" spans="2:44" s="28" customFormat="1" ht="20.25" customHeight="1" x14ac:dyDescent="0.15">
      <c r="B172" s="77"/>
      <c r="C172" s="62"/>
      <c r="D172" s="78"/>
      <c r="E172" s="78"/>
      <c r="F172" s="79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65"/>
      <c r="AM172" s="66"/>
      <c r="AN172" s="81"/>
      <c r="AO172" s="82"/>
      <c r="AP172" s="83" t="s">
        <v>85</v>
      </c>
      <c r="AQ172" s="99">
        <v>450000</v>
      </c>
      <c r="AR172" s="85"/>
    </row>
    <row r="173" spans="2:44" s="28" customFormat="1" ht="20.25" customHeight="1" x14ac:dyDescent="0.15">
      <c r="B173" s="77"/>
      <c r="C173" s="62"/>
      <c r="D173" s="78"/>
      <c r="E173" s="78"/>
      <c r="F173" s="79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65"/>
      <c r="AM173" s="66"/>
      <c r="AN173" s="81"/>
      <c r="AO173" s="82"/>
      <c r="AP173" s="83" t="s">
        <v>86</v>
      </c>
      <c r="AQ173" s="100">
        <v>197175</v>
      </c>
      <c r="AR173" s="85"/>
    </row>
    <row r="174" spans="2:44" s="28" customFormat="1" ht="20.25" customHeight="1" x14ac:dyDescent="0.15">
      <c r="B174" s="77"/>
      <c r="C174" s="62"/>
      <c r="D174" s="78"/>
      <c r="E174" s="78"/>
      <c r="F174" s="79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65"/>
      <c r="AM174" s="66"/>
      <c r="AN174" s="81"/>
      <c r="AO174" s="82"/>
      <c r="AP174" s="83" t="s">
        <v>77</v>
      </c>
      <c r="AQ174" s="93">
        <v>313500</v>
      </c>
      <c r="AR174" s="85"/>
    </row>
    <row r="175" spans="2:44" s="28" customFormat="1" ht="20.25" customHeight="1" x14ac:dyDescent="0.15">
      <c r="B175" s="77"/>
      <c r="C175" s="62"/>
      <c r="D175" s="78"/>
      <c r="E175" s="78"/>
      <c r="F175" s="79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65"/>
      <c r="AM175" s="66"/>
      <c r="AN175" s="81"/>
      <c r="AO175" s="82"/>
      <c r="AP175" s="101" t="s">
        <v>87</v>
      </c>
      <c r="AQ175" s="102">
        <v>302500</v>
      </c>
      <c r="AR175" s="85"/>
    </row>
    <row r="176" spans="2:44" s="28" customFormat="1" ht="20.25" customHeight="1" x14ac:dyDescent="0.15">
      <c r="B176" s="77"/>
      <c r="C176" s="62"/>
      <c r="D176" s="78"/>
      <c r="E176" s="78"/>
      <c r="F176" s="79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65"/>
      <c r="AM176" s="66"/>
      <c r="AN176" s="81"/>
      <c r="AO176" s="82"/>
      <c r="AP176" s="83"/>
      <c r="AQ176" s="91">
        <f>SUM(AQ170:AQ175)</f>
        <v>1773900</v>
      </c>
      <c r="AR176" s="85"/>
    </row>
    <row r="177" spans="2:44" s="28" customFormat="1" ht="20.25" customHeight="1" x14ac:dyDescent="0.15">
      <c r="B177" s="77"/>
      <c r="C177" s="62"/>
      <c r="D177" s="78"/>
      <c r="E177" s="78"/>
      <c r="F177" s="79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65"/>
      <c r="AM177" s="66"/>
      <c r="AN177" s="81"/>
      <c r="AO177" s="82"/>
      <c r="AP177" s="83"/>
      <c r="AQ177" s="88"/>
      <c r="AR177" s="85"/>
    </row>
    <row r="178" spans="2:44" s="28" customFormat="1" ht="20.25" customHeight="1" x14ac:dyDescent="0.15">
      <c r="B178" s="77" t="s">
        <v>89</v>
      </c>
      <c r="C178" s="62"/>
      <c r="D178" s="78" t="s">
        <v>90</v>
      </c>
      <c r="E178" s="78" t="s">
        <v>90</v>
      </c>
      <c r="F178" s="79">
        <v>45916.3</v>
      </c>
      <c r="G178" s="80" t="s">
        <v>63</v>
      </c>
      <c r="H178" s="80" t="s">
        <v>63</v>
      </c>
      <c r="I178" s="80" t="s">
        <v>63</v>
      </c>
      <c r="J178" s="80" t="s">
        <v>63</v>
      </c>
      <c r="K178" s="80">
        <v>10</v>
      </c>
      <c r="L178" s="80" t="s">
        <v>63</v>
      </c>
      <c r="M178" s="80" t="s">
        <v>63</v>
      </c>
      <c r="N178" s="80" t="s">
        <v>63</v>
      </c>
      <c r="O178" s="80" t="s">
        <v>63</v>
      </c>
      <c r="P178" s="80" t="s">
        <v>63</v>
      </c>
      <c r="Q178" s="80" t="s">
        <v>63</v>
      </c>
      <c r="R178" s="80" t="s">
        <v>63</v>
      </c>
      <c r="S178" s="80" t="s">
        <v>63</v>
      </c>
      <c r="T178" s="80" t="s">
        <v>63</v>
      </c>
      <c r="U178" s="80" t="s">
        <v>63</v>
      </c>
      <c r="V178" s="80" t="s">
        <v>63</v>
      </c>
      <c r="W178" s="80" t="s">
        <v>63</v>
      </c>
      <c r="X178" s="80" t="s">
        <v>63</v>
      </c>
      <c r="Y178" s="80" t="s">
        <v>63</v>
      </c>
      <c r="Z178" s="80" t="s">
        <v>63</v>
      </c>
      <c r="AA178" s="80">
        <v>4</v>
      </c>
      <c r="AB178" s="80" t="s">
        <v>63</v>
      </c>
      <c r="AC178" s="80" t="s">
        <v>63</v>
      </c>
      <c r="AD178" s="80" t="s">
        <v>63</v>
      </c>
      <c r="AE178" s="80" t="s">
        <v>63</v>
      </c>
      <c r="AF178" s="80" t="s">
        <v>63</v>
      </c>
      <c r="AG178" s="80" t="s">
        <v>63</v>
      </c>
      <c r="AH178" s="80" t="s">
        <v>63</v>
      </c>
      <c r="AI178" s="80" t="s">
        <v>63</v>
      </c>
      <c r="AJ178" s="80" t="s">
        <v>63</v>
      </c>
      <c r="AK178" s="80" t="s">
        <v>63</v>
      </c>
      <c r="AL178" s="65">
        <v>57.5</v>
      </c>
      <c r="AM178" s="66">
        <v>0.92271505376344087</v>
      </c>
      <c r="AN178" s="81">
        <v>0.92</v>
      </c>
      <c r="AO178" s="82" t="s">
        <v>91</v>
      </c>
      <c r="AP178" s="83" t="s">
        <v>65</v>
      </c>
      <c r="AQ178" s="84">
        <v>504000</v>
      </c>
      <c r="AR178" s="85"/>
    </row>
    <row r="179" spans="2:44" s="28" customFormat="1" ht="20.25" customHeight="1" x14ac:dyDescent="0.15">
      <c r="B179" s="77"/>
      <c r="C179" s="62"/>
      <c r="D179" s="78"/>
      <c r="E179" s="78"/>
      <c r="F179" s="79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65"/>
      <c r="AM179" s="66"/>
      <c r="AN179" s="81"/>
      <c r="AO179" s="82"/>
      <c r="AP179" s="83" t="s">
        <v>66</v>
      </c>
      <c r="AQ179" s="86">
        <v>650000</v>
      </c>
      <c r="AR179" s="85"/>
    </row>
    <row r="180" spans="2:44" s="28" customFormat="1" ht="20.25" customHeight="1" x14ac:dyDescent="0.15">
      <c r="B180" s="77"/>
      <c r="C180" s="62"/>
      <c r="D180" s="78"/>
      <c r="E180" s="78"/>
      <c r="F180" s="79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65"/>
      <c r="AM180" s="66"/>
      <c r="AN180" s="81"/>
      <c r="AO180" s="82"/>
      <c r="AP180" s="83" t="s">
        <v>67</v>
      </c>
      <c r="AQ180" s="40">
        <v>203000</v>
      </c>
      <c r="AR180" s="85"/>
    </row>
    <row r="181" spans="2:44" s="28" customFormat="1" ht="20.25" customHeight="1" x14ac:dyDescent="0.15">
      <c r="B181" s="77"/>
      <c r="C181" s="62"/>
      <c r="D181" s="78"/>
      <c r="E181" s="78"/>
      <c r="F181" s="79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65"/>
      <c r="AM181" s="66"/>
      <c r="AN181" s="81"/>
      <c r="AO181" s="82"/>
      <c r="AP181" s="83" t="s">
        <v>68</v>
      </c>
      <c r="AQ181" s="40">
        <v>313500</v>
      </c>
      <c r="AR181" s="85"/>
    </row>
    <row r="182" spans="2:44" s="28" customFormat="1" ht="20.25" customHeight="1" x14ac:dyDescent="0.15">
      <c r="B182" s="77"/>
      <c r="C182" s="62"/>
      <c r="D182" s="78"/>
      <c r="E182" s="78"/>
      <c r="F182" s="79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65"/>
      <c r="AM182" s="66"/>
      <c r="AN182" s="81"/>
      <c r="AO182" s="82"/>
      <c r="AP182" s="83"/>
      <c r="AQ182" s="87">
        <f>SUM(AQ178:AQ181)</f>
        <v>1670500</v>
      </c>
      <c r="AR182" s="85"/>
    </row>
    <row r="183" spans="2:44" s="28" customFormat="1" ht="20.25" customHeight="1" x14ac:dyDescent="0.15">
      <c r="B183" s="77"/>
      <c r="C183" s="62"/>
      <c r="D183" s="78"/>
      <c r="E183" s="78"/>
      <c r="F183" s="79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65"/>
      <c r="AM183" s="66"/>
      <c r="AN183" s="81"/>
      <c r="AO183" s="82"/>
      <c r="AP183" s="101"/>
      <c r="AQ183" s="102"/>
      <c r="AR183" s="85"/>
    </row>
    <row r="184" spans="2:44" s="28" customFormat="1" ht="20.25" customHeight="1" x14ac:dyDescent="0.15">
      <c r="B184" s="77" t="s">
        <v>92</v>
      </c>
      <c r="C184" s="62"/>
      <c r="D184" s="78" t="s">
        <v>90</v>
      </c>
      <c r="E184" s="78" t="s">
        <v>90</v>
      </c>
      <c r="F184" s="79">
        <v>15663.8</v>
      </c>
      <c r="G184" s="80" t="s">
        <v>63</v>
      </c>
      <c r="H184" s="80" t="s">
        <v>63</v>
      </c>
      <c r="I184" s="80" t="s">
        <v>63</v>
      </c>
      <c r="J184" s="80" t="s">
        <v>63</v>
      </c>
      <c r="K184" s="80">
        <v>5</v>
      </c>
      <c r="L184" s="80" t="s">
        <v>63</v>
      </c>
      <c r="M184" s="80" t="s">
        <v>63</v>
      </c>
      <c r="N184" s="80" t="s">
        <v>63</v>
      </c>
      <c r="O184" s="80" t="s">
        <v>63</v>
      </c>
      <c r="P184" s="80" t="s">
        <v>63</v>
      </c>
      <c r="Q184" s="80" t="s">
        <v>63</v>
      </c>
      <c r="R184" s="80" t="s">
        <v>63</v>
      </c>
      <c r="S184" s="80" t="s">
        <v>63</v>
      </c>
      <c r="T184" s="80" t="s">
        <v>63</v>
      </c>
      <c r="U184" s="80" t="s">
        <v>63</v>
      </c>
      <c r="V184" s="80" t="s">
        <v>63</v>
      </c>
      <c r="W184" s="80" t="s">
        <v>63</v>
      </c>
      <c r="X184" s="80" t="s">
        <v>63</v>
      </c>
      <c r="Y184" s="80" t="s">
        <v>63</v>
      </c>
      <c r="Z184" s="80" t="s">
        <v>63</v>
      </c>
      <c r="AA184" s="80">
        <v>12</v>
      </c>
      <c r="AB184" s="80" t="s">
        <v>63</v>
      </c>
      <c r="AC184" s="80" t="s">
        <v>63</v>
      </c>
      <c r="AD184" s="80" t="s">
        <v>63</v>
      </c>
      <c r="AE184" s="80" t="s">
        <v>63</v>
      </c>
      <c r="AF184" s="80" t="s">
        <v>63</v>
      </c>
      <c r="AG184" s="80" t="s">
        <v>63</v>
      </c>
      <c r="AH184" s="80" t="s">
        <v>63</v>
      </c>
      <c r="AI184" s="80" t="s">
        <v>63</v>
      </c>
      <c r="AJ184" s="80" t="s">
        <v>63</v>
      </c>
      <c r="AK184" s="80" t="s">
        <v>63</v>
      </c>
      <c r="AL184" s="65">
        <v>60.5</v>
      </c>
      <c r="AM184" s="66">
        <v>0.91868279569892475</v>
      </c>
      <c r="AN184" s="81">
        <v>0.92</v>
      </c>
      <c r="AO184" s="82" t="s">
        <v>81</v>
      </c>
      <c r="AP184" s="103" t="s">
        <v>93</v>
      </c>
      <c r="AQ184" s="40">
        <v>779625</v>
      </c>
      <c r="AR184" s="85"/>
    </row>
    <row r="185" spans="2:44" s="28" customFormat="1" ht="20.25" customHeight="1" x14ac:dyDescent="0.15">
      <c r="B185" s="77"/>
      <c r="C185" s="62"/>
      <c r="D185" s="78"/>
      <c r="E185" s="78"/>
      <c r="F185" s="79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65"/>
      <c r="AM185" s="66"/>
      <c r="AN185" s="81"/>
      <c r="AO185" s="82"/>
      <c r="AP185" s="83" t="s">
        <v>67</v>
      </c>
      <c r="AQ185" s="40">
        <v>203000</v>
      </c>
      <c r="AR185" s="85"/>
    </row>
    <row r="186" spans="2:44" s="28" customFormat="1" ht="20.25" customHeight="1" x14ac:dyDescent="0.15">
      <c r="B186" s="77"/>
      <c r="C186" s="62"/>
      <c r="D186" s="78"/>
      <c r="E186" s="78"/>
      <c r="F186" s="79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65"/>
      <c r="AM186" s="66"/>
      <c r="AN186" s="81"/>
      <c r="AO186" s="82"/>
      <c r="AP186" s="83" t="s">
        <v>68</v>
      </c>
      <c r="AQ186" s="40">
        <v>313500</v>
      </c>
      <c r="AR186" s="85"/>
    </row>
    <row r="187" spans="2:44" s="28" customFormat="1" ht="20.25" customHeight="1" x14ac:dyDescent="0.15">
      <c r="B187" s="77"/>
      <c r="C187" s="62"/>
      <c r="D187" s="78"/>
      <c r="E187" s="78"/>
      <c r="F187" s="79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65"/>
      <c r="AM187" s="66"/>
      <c r="AN187" s="81"/>
      <c r="AO187" s="82"/>
      <c r="AP187" s="104" t="s">
        <v>94</v>
      </c>
      <c r="AQ187" s="105">
        <v>3245886.5</v>
      </c>
      <c r="AR187" s="85"/>
    </row>
    <row r="188" spans="2:44" s="28" customFormat="1" ht="20.25" customHeight="1" x14ac:dyDescent="0.15">
      <c r="B188" s="77"/>
      <c r="C188" s="62"/>
      <c r="D188" s="78"/>
      <c r="E188" s="78"/>
      <c r="F188" s="79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65"/>
      <c r="AM188" s="66"/>
      <c r="AN188" s="81"/>
      <c r="AO188" s="82"/>
      <c r="AP188" s="106" t="s">
        <v>95</v>
      </c>
      <c r="AQ188" s="107">
        <v>9950000</v>
      </c>
      <c r="AR188" s="85"/>
    </row>
    <row r="189" spans="2:44" s="28" customFormat="1" ht="20.25" customHeight="1" x14ac:dyDescent="0.15">
      <c r="B189" s="77"/>
      <c r="C189" s="62"/>
      <c r="D189" s="78"/>
      <c r="E189" s="78"/>
      <c r="F189" s="79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65"/>
      <c r="AM189" s="66"/>
      <c r="AN189" s="81"/>
      <c r="AO189" s="82"/>
      <c r="AP189" s="108"/>
      <c r="AQ189" s="91">
        <f>SUM(AQ184:AQ188)</f>
        <v>14492011.5</v>
      </c>
      <c r="AR189" s="85"/>
    </row>
    <row r="190" spans="2:44" s="28" customFormat="1" ht="32.25" customHeight="1" x14ac:dyDescent="0.15">
      <c r="B190" s="109" t="s">
        <v>96</v>
      </c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1"/>
      <c r="AQ190" s="112">
        <f>SUM(AQ189+AQ182+AQ176+AQ168+AQ160+AQ152+AQ144+AQ137)</f>
        <v>29434486.5</v>
      </c>
      <c r="AR190" s="85"/>
    </row>
    <row r="191" spans="2:44" s="28" customFormat="1" ht="20.25" customHeight="1" x14ac:dyDescent="0.15">
      <c r="B191" s="77"/>
      <c r="C191" s="62"/>
      <c r="D191" s="78"/>
      <c r="E191" s="78"/>
      <c r="F191" s="79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65"/>
      <c r="AM191" s="66"/>
      <c r="AN191" s="81"/>
      <c r="AO191" s="82"/>
      <c r="AP191" s="83"/>
      <c r="AQ191" s="88"/>
      <c r="AR191" s="85"/>
    </row>
    <row r="192" spans="2:44" s="28" customFormat="1" ht="20.25" customHeight="1" x14ac:dyDescent="0.15">
      <c r="B192" s="113" t="s">
        <v>97</v>
      </c>
      <c r="C192" s="62"/>
      <c r="D192" s="113" t="s">
        <v>98</v>
      </c>
      <c r="E192" s="113" t="s">
        <v>98</v>
      </c>
      <c r="F192" s="114">
        <v>27699</v>
      </c>
      <c r="G192" s="115">
        <v>0</v>
      </c>
      <c r="H192" s="115">
        <v>4</v>
      </c>
      <c r="I192" s="115">
        <v>0</v>
      </c>
      <c r="J192" s="115">
        <v>0</v>
      </c>
      <c r="K192" s="115">
        <v>0</v>
      </c>
      <c r="L192" s="115">
        <v>0</v>
      </c>
      <c r="M192" s="115">
        <v>0</v>
      </c>
      <c r="N192" s="115">
        <v>0</v>
      </c>
      <c r="O192" s="115">
        <v>0</v>
      </c>
      <c r="P192" s="115">
        <v>0</v>
      </c>
      <c r="Q192" s="115">
        <v>0</v>
      </c>
      <c r="R192" s="115">
        <v>0</v>
      </c>
      <c r="S192" s="115">
        <v>0</v>
      </c>
      <c r="T192" s="115">
        <v>0</v>
      </c>
      <c r="U192" s="115">
        <v>0</v>
      </c>
      <c r="V192" s="115">
        <v>8</v>
      </c>
      <c r="W192" s="115">
        <v>0</v>
      </c>
      <c r="X192" s="115">
        <v>0</v>
      </c>
      <c r="Y192" s="115">
        <v>0</v>
      </c>
      <c r="Z192" s="115">
        <v>0</v>
      </c>
      <c r="AA192" s="115">
        <v>0</v>
      </c>
      <c r="AB192" s="115">
        <v>0</v>
      </c>
      <c r="AC192" s="115">
        <v>0</v>
      </c>
      <c r="AD192" s="115">
        <v>0</v>
      </c>
      <c r="AE192" s="115">
        <v>0</v>
      </c>
      <c r="AF192" s="115">
        <v>0</v>
      </c>
      <c r="AG192" s="115">
        <v>0</v>
      </c>
      <c r="AH192" s="115">
        <v>0</v>
      </c>
      <c r="AI192" s="115">
        <v>4</v>
      </c>
      <c r="AJ192" s="115">
        <v>0</v>
      </c>
      <c r="AK192" s="115">
        <v>0</v>
      </c>
      <c r="AL192" s="116">
        <v>58</v>
      </c>
      <c r="AM192" s="117">
        <v>0.92204301075268813</v>
      </c>
      <c r="AN192" s="117">
        <v>0.92200000000000004</v>
      </c>
      <c r="AO192" s="113" t="s">
        <v>99</v>
      </c>
      <c r="AP192" s="113"/>
      <c r="AQ192" s="88"/>
    </row>
    <row r="193" spans="2:43" s="28" customFormat="1" ht="15" x14ac:dyDescent="0.15">
      <c r="B193" s="113" t="s">
        <v>100</v>
      </c>
      <c r="C193" s="62"/>
      <c r="D193" s="113" t="s">
        <v>98</v>
      </c>
      <c r="E193" s="113" t="s">
        <v>98</v>
      </c>
      <c r="F193" s="114">
        <v>27331</v>
      </c>
      <c r="G193" s="115">
        <v>0</v>
      </c>
      <c r="H193" s="115">
        <v>0</v>
      </c>
      <c r="I193" s="115">
        <v>0</v>
      </c>
      <c r="J193" s="115">
        <v>0</v>
      </c>
      <c r="K193" s="115">
        <v>0</v>
      </c>
      <c r="L193" s="115">
        <v>0</v>
      </c>
      <c r="M193" s="115">
        <v>0</v>
      </c>
      <c r="N193" s="115">
        <v>6</v>
      </c>
      <c r="O193" s="115">
        <v>0</v>
      </c>
      <c r="P193" s="115">
        <v>0</v>
      </c>
      <c r="Q193" s="115">
        <v>0</v>
      </c>
      <c r="R193" s="115">
        <v>0</v>
      </c>
      <c r="S193" s="115">
        <v>0</v>
      </c>
      <c r="T193" s="115">
        <v>0</v>
      </c>
      <c r="U193" s="115">
        <v>0</v>
      </c>
      <c r="V193" s="115">
        <v>0</v>
      </c>
      <c r="W193" s="115">
        <v>0</v>
      </c>
      <c r="X193" s="115">
        <v>0</v>
      </c>
      <c r="Y193" s="115">
        <v>0</v>
      </c>
      <c r="Z193" s="115">
        <v>0</v>
      </c>
      <c r="AA193" s="115">
        <v>0</v>
      </c>
      <c r="AB193" s="115">
        <v>4</v>
      </c>
      <c r="AC193" s="115">
        <v>0</v>
      </c>
      <c r="AD193" s="115">
        <v>0</v>
      </c>
      <c r="AE193" s="115">
        <v>0</v>
      </c>
      <c r="AF193" s="115">
        <v>0</v>
      </c>
      <c r="AG193" s="115">
        <v>0</v>
      </c>
      <c r="AH193" s="115">
        <v>0</v>
      </c>
      <c r="AI193" s="115">
        <v>0</v>
      </c>
      <c r="AJ193" s="115">
        <v>0</v>
      </c>
      <c r="AK193" s="115">
        <v>0</v>
      </c>
      <c r="AL193" s="116">
        <v>53.5</v>
      </c>
      <c r="AM193" s="117">
        <v>0.92809139784946237</v>
      </c>
      <c r="AN193" s="117">
        <v>0.92200000000000004</v>
      </c>
      <c r="AO193" s="113" t="s">
        <v>101</v>
      </c>
      <c r="AP193" s="113"/>
      <c r="AQ193" s="88"/>
    </row>
    <row r="194" spans="2:43" s="28" customFormat="1" ht="15" x14ac:dyDescent="0.15">
      <c r="B194" s="113" t="s">
        <v>102</v>
      </c>
      <c r="C194" s="62"/>
      <c r="D194" s="113" t="s">
        <v>98</v>
      </c>
      <c r="E194" s="113" t="s">
        <v>98</v>
      </c>
      <c r="F194" s="114">
        <v>28234</v>
      </c>
      <c r="G194" s="115">
        <v>0</v>
      </c>
      <c r="H194" s="115">
        <v>0</v>
      </c>
      <c r="I194" s="115">
        <v>0</v>
      </c>
      <c r="J194" s="115">
        <v>0</v>
      </c>
      <c r="K194" s="115">
        <v>0</v>
      </c>
      <c r="L194" s="115">
        <v>0</v>
      </c>
      <c r="M194" s="115">
        <v>0</v>
      </c>
      <c r="N194" s="115">
        <v>0</v>
      </c>
      <c r="O194" s="115">
        <v>0</v>
      </c>
      <c r="P194" s="115">
        <v>0</v>
      </c>
      <c r="Q194" s="115">
        <v>0</v>
      </c>
      <c r="R194" s="115">
        <v>0</v>
      </c>
      <c r="S194" s="115">
        <v>0</v>
      </c>
      <c r="T194" s="115">
        <v>6</v>
      </c>
      <c r="U194" s="115">
        <v>0</v>
      </c>
      <c r="V194" s="115">
        <v>0</v>
      </c>
      <c r="W194" s="115">
        <v>0</v>
      </c>
      <c r="X194" s="115">
        <v>0</v>
      </c>
      <c r="Y194" s="115">
        <v>0</v>
      </c>
      <c r="Z194" s="115">
        <v>0</v>
      </c>
      <c r="AA194" s="115">
        <v>0</v>
      </c>
      <c r="AB194" s="115">
        <v>0</v>
      </c>
      <c r="AC194" s="115">
        <v>0</v>
      </c>
      <c r="AD194" s="115">
        <v>0</v>
      </c>
      <c r="AE194" s="115">
        <v>0</v>
      </c>
      <c r="AF194" s="115">
        <v>0</v>
      </c>
      <c r="AG194" s="115">
        <v>4</v>
      </c>
      <c r="AH194" s="115">
        <v>0</v>
      </c>
      <c r="AI194" s="115">
        <v>0</v>
      </c>
      <c r="AJ194" s="115">
        <v>0</v>
      </c>
      <c r="AK194" s="115">
        <v>0</v>
      </c>
      <c r="AL194" s="116">
        <v>53.5</v>
      </c>
      <c r="AM194" s="117">
        <v>0.92809139784946237</v>
      </c>
      <c r="AN194" s="117">
        <v>0.92200000000000004</v>
      </c>
      <c r="AO194" s="113" t="s">
        <v>101</v>
      </c>
      <c r="AP194" s="113"/>
      <c r="AQ194" s="88"/>
    </row>
    <row r="195" spans="2:43" s="28" customFormat="1" ht="15" x14ac:dyDescent="0.15">
      <c r="B195" s="113" t="s">
        <v>103</v>
      </c>
      <c r="C195" s="62"/>
      <c r="D195" s="113" t="s">
        <v>98</v>
      </c>
      <c r="E195" s="113" t="s">
        <v>98</v>
      </c>
      <c r="F195" s="114">
        <v>26930</v>
      </c>
      <c r="G195" s="115">
        <v>0</v>
      </c>
      <c r="H195" s="115">
        <v>0</v>
      </c>
      <c r="I195" s="115">
        <v>7</v>
      </c>
      <c r="J195" s="115">
        <v>0</v>
      </c>
      <c r="K195" s="115">
        <v>0</v>
      </c>
      <c r="L195" s="115">
        <v>0</v>
      </c>
      <c r="M195" s="115">
        <v>0</v>
      </c>
      <c r="N195" s="115">
        <v>0</v>
      </c>
      <c r="O195" s="115">
        <v>0</v>
      </c>
      <c r="P195" s="115">
        <v>0</v>
      </c>
      <c r="Q195" s="115">
        <v>0</v>
      </c>
      <c r="R195" s="115">
        <v>0</v>
      </c>
      <c r="S195" s="115">
        <v>0</v>
      </c>
      <c r="T195" s="115">
        <v>0</v>
      </c>
      <c r="U195" s="115">
        <v>0</v>
      </c>
      <c r="V195" s="115">
        <v>0</v>
      </c>
      <c r="W195" s="115">
        <v>4</v>
      </c>
      <c r="X195" s="115">
        <v>0</v>
      </c>
      <c r="Y195" s="115">
        <v>0</v>
      </c>
      <c r="Z195" s="115">
        <v>0</v>
      </c>
      <c r="AA195" s="115">
        <v>0</v>
      </c>
      <c r="AB195" s="115">
        <v>0</v>
      </c>
      <c r="AC195" s="115">
        <v>0</v>
      </c>
      <c r="AD195" s="115">
        <v>0</v>
      </c>
      <c r="AE195" s="115">
        <v>0</v>
      </c>
      <c r="AF195" s="115">
        <v>0</v>
      </c>
      <c r="AG195" s="115">
        <v>0</v>
      </c>
      <c r="AH195" s="115">
        <v>0</v>
      </c>
      <c r="AI195" s="115">
        <v>0</v>
      </c>
      <c r="AJ195" s="115">
        <v>6</v>
      </c>
      <c r="AK195" s="115">
        <v>0</v>
      </c>
      <c r="AL195" s="116">
        <v>59</v>
      </c>
      <c r="AM195" s="117">
        <v>0.92069892473118276</v>
      </c>
      <c r="AN195" s="117">
        <v>0.92200000000000004</v>
      </c>
      <c r="AO195" s="113" t="s">
        <v>104</v>
      </c>
      <c r="AP195" s="113"/>
      <c r="AQ195" s="88"/>
    </row>
    <row r="196" spans="2:43" s="28" customFormat="1" ht="15" x14ac:dyDescent="0.15">
      <c r="B196" s="113" t="s">
        <v>105</v>
      </c>
      <c r="C196" s="62"/>
      <c r="D196" s="113" t="s">
        <v>98</v>
      </c>
      <c r="E196" s="113" t="s">
        <v>98</v>
      </c>
      <c r="F196" s="114">
        <v>28176</v>
      </c>
      <c r="G196" s="115">
        <v>0</v>
      </c>
      <c r="H196" s="115">
        <v>0</v>
      </c>
      <c r="I196" s="115">
        <v>4</v>
      </c>
      <c r="J196" s="115">
        <v>0</v>
      </c>
      <c r="K196" s="115">
        <v>0</v>
      </c>
      <c r="L196" s="115">
        <v>0</v>
      </c>
      <c r="M196" s="115">
        <v>0</v>
      </c>
      <c r="N196" s="115">
        <v>0</v>
      </c>
      <c r="O196" s="115">
        <v>0</v>
      </c>
      <c r="P196" s="115">
        <v>0</v>
      </c>
      <c r="Q196" s="115">
        <v>0</v>
      </c>
      <c r="R196" s="115">
        <v>0</v>
      </c>
      <c r="S196" s="115">
        <v>0</v>
      </c>
      <c r="T196" s="115">
        <v>0</v>
      </c>
      <c r="U196" s="115">
        <v>0</v>
      </c>
      <c r="V196" s="115">
        <v>0</v>
      </c>
      <c r="W196" s="115">
        <v>6</v>
      </c>
      <c r="X196" s="115">
        <v>0</v>
      </c>
      <c r="Y196" s="115">
        <v>0</v>
      </c>
      <c r="Z196" s="115">
        <v>0</v>
      </c>
      <c r="AA196" s="115">
        <v>0</v>
      </c>
      <c r="AB196" s="115">
        <v>0</v>
      </c>
      <c r="AC196" s="115">
        <v>0</v>
      </c>
      <c r="AD196" s="115">
        <v>0</v>
      </c>
      <c r="AE196" s="115">
        <v>0</v>
      </c>
      <c r="AF196" s="115">
        <v>0</v>
      </c>
      <c r="AG196" s="115">
        <v>0</v>
      </c>
      <c r="AH196" s="115">
        <v>0</v>
      </c>
      <c r="AI196" s="115">
        <v>0</v>
      </c>
      <c r="AJ196" s="115">
        <v>0</v>
      </c>
      <c r="AK196" s="115">
        <v>4</v>
      </c>
      <c r="AL196" s="116">
        <v>56</v>
      </c>
      <c r="AM196" s="117">
        <v>0.92473118279569888</v>
      </c>
      <c r="AN196" s="117">
        <v>0.92200000000000004</v>
      </c>
      <c r="AO196" s="113" t="s">
        <v>106</v>
      </c>
      <c r="AP196" s="113"/>
      <c r="AQ196" s="88"/>
    </row>
    <row r="197" spans="2:43" s="28" customFormat="1" ht="15" x14ac:dyDescent="0.15">
      <c r="B197" s="113" t="s">
        <v>107</v>
      </c>
      <c r="C197" s="62"/>
      <c r="D197" s="113" t="s">
        <v>98</v>
      </c>
      <c r="E197" s="113" t="s">
        <v>98</v>
      </c>
      <c r="F197" s="114">
        <v>27338</v>
      </c>
      <c r="G197" s="115">
        <v>0</v>
      </c>
      <c r="H197" s="115">
        <v>0</v>
      </c>
      <c r="I197" s="115">
        <v>0</v>
      </c>
      <c r="J197" s="115">
        <v>0</v>
      </c>
      <c r="K197" s="115">
        <v>0</v>
      </c>
      <c r="L197" s="115">
        <v>0</v>
      </c>
      <c r="M197" s="115">
        <v>0</v>
      </c>
      <c r="N197" s="115">
        <v>6</v>
      </c>
      <c r="O197" s="115">
        <v>0</v>
      </c>
      <c r="P197" s="115">
        <v>0</v>
      </c>
      <c r="Q197" s="115">
        <v>0</v>
      </c>
      <c r="R197" s="115">
        <v>0</v>
      </c>
      <c r="S197" s="115">
        <v>0</v>
      </c>
      <c r="T197" s="115">
        <v>0</v>
      </c>
      <c r="U197" s="115">
        <v>0</v>
      </c>
      <c r="V197" s="115">
        <v>0</v>
      </c>
      <c r="W197" s="115">
        <v>0</v>
      </c>
      <c r="X197" s="115">
        <v>0</v>
      </c>
      <c r="Y197" s="115">
        <v>0</v>
      </c>
      <c r="Z197" s="115">
        <v>0</v>
      </c>
      <c r="AA197" s="115">
        <v>0</v>
      </c>
      <c r="AB197" s="115">
        <v>4</v>
      </c>
      <c r="AC197" s="115">
        <v>0</v>
      </c>
      <c r="AD197" s="115">
        <v>0</v>
      </c>
      <c r="AE197" s="115">
        <v>0</v>
      </c>
      <c r="AF197" s="115">
        <v>0</v>
      </c>
      <c r="AG197" s="115">
        <v>0</v>
      </c>
      <c r="AH197" s="115">
        <v>0</v>
      </c>
      <c r="AI197" s="115">
        <v>0</v>
      </c>
      <c r="AJ197" s="115">
        <v>0</v>
      </c>
      <c r="AK197" s="115">
        <v>0</v>
      </c>
      <c r="AL197" s="116">
        <v>53.5</v>
      </c>
      <c r="AM197" s="117">
        <v>0.92809139784946237</v>
      </c>
      <c r="AN197" s="117">
        <v>0.92200000000000004</v>
      </c>
      <c r="AO197" s="113" t="s">
        <v>101</v>
      </c>
      <c r="AP197" s="113"/>
      <c r="AQ197" s="88"/>
    </row>
    <row r="198" spans="2:43" s="28" customFormat="1" ht="15" x14ac:dyDescent="0.15">
      <c r="B198" s="113" t="s">
        <v>108</v>
      </c>
      <c r="C198" s="62"/>
      <c r="D198" s="113" t="s">
        <v>98</v>
      </c>
      <c r="E198" s="113" t="s">
        <v>98</v>
      </c>
      <c r="F198" s="114">
        <v>26474</v>
      </c>
      <c r="G198" s="115">
        <v>0</v>
      </c>
      <c r="H198" s="115">
        <v>0</v>
      </c>
      <c r="I198" s="115">
        <v>0</v>
      </c>
      <c r="J198" s="115">
        <v>0</v>
      </c>
      <c r="K198" s="115">
        <v>0</v>
      </c>
      <c r="L198" s="115">
        <v>0</v>
      </c>
      <c r="M198" s="115">
        <v>0</v>
      </c>
      <c r="N198" s="115">
        <v>0</v>
      </c>
      <c r="O198" s="115">
        <v>0</v>
      </c>
      <c r="P198" s="115">
        <v>0</v>
      </c>
      <c r="Q198" s="115">
        <v>0</v>
      </c>
      <c r="R198" s="115">
        <v>0</v>
      </c>
      <c r="S198" s="115">
        <v>0</v>
      </c>
      <c r="T198" s="115">
        <v>4</v>
      </c>
      <c r="U198" s="115">
        <v>0</v>
      </c>
      <c r="V198" s="115">
        <v>0</v>
      </c>
      <c r="W198" s="115">
        <v>0</v>
      </c>
      <c r="X198" s="115">
        <v>0</v>
      </c>
      <c r="Y198" s="115">
        <v>0</v>
      </c>
      <c r="Z198" s="115">
        <v>0</v>
      </c>
      <c r="AA198" s="115">
        <v>0</v>
      </c>
      <c r="AB198" s="115">
        <v>0</v>
      </c>
      <c r="AC198" s="115">
        <v>0</v>
      </c>
      <c r="AD198" s="115">
        <v>0</v>
      </c>
      <c r="AE198" s="115">
        <v>0</v>
      </c>
      <c r="AF198" s="115">
        <v>0</v>
      </c>
      <c r="AG198" s="115">
        <v>0</v>
      </c>
      <c r="AH198" s="115">
        <v>7</v>
      </c>
      <c r="AI198" s="115">
        <v>0</v>
      </c>
      <c r="AJ198" s="115">
        <v>0</v>
      </c>
      <c r="AK198" s="115">
        <v>0</v>
      </c>
      <c r="AL198" s="116">
        <v>54.5</v>
      </c>
      <c r="AM198" s="117">
        <v>0.926747311827957</v>
      </c>
      <c r="AN198" s="117">
        <v>0.92200000000000004</v>
      </c>
      <c r="AO198" s="113" t="s">
        <v>109</v>
      </c>
      <c r="AP198" s="113"/>
      <c r="AQ198" s="88"/>
    </row>
    <row r="199" spans="2:43" s="28" customFormat="1" ht="15" x14ac:dyDescent="0.15">
      <c r="B199" s="113" t="s">
        <v>110</v>
      </c>
      <c r="C199" s="62"/>
      <c r="D199" s="113" t="s">
        <v>98</v>
      </c>
      <c r="E199" s="113" t="s">
        <v>98</v>
      </c>
      <c r="F199" s="114">
        <v>23505</v>
      </c>
      <c r="G199" s="115">
        <v>0</v>
      </c>
      <c r="H199" s="115">
        <v>0</v>
      </c>
      <c r="I199" s="115">
        <v>0</v>
      </c>
      <c r="J199" s="115">
        <v>0</v>
      </c>
      <c r="K199" s="115">
        <v>0</v>
      </c>
      <c r="L199" s="115">
        <v>0</v>
      </c>
      <c r="M199" s="115">
        <v>0</v>
      </c>
      <c r="N199" s="115">
        <v>0</v>
      </c>
      <c r="O199" s="115">
        <v>0</v>
      </c>
      <c r="P199" s="115">
        <v>0</v>
      </c>
      <c r="Q199" s="115">
        <v>0</v>
      </c>
      <c r="R199" s="115">
        <v>4</v>
      </c>
      <c r="S199" s="115">
        <v>0</v>
      </c>
      <c r="T199" s="115">
        <v>0</v>
      </c>
      <c r="U199" s="115">
        <v>0</v>
      </c>
      <c r="V199" s="115">
        <v>0</v>
      </c>
      <c r="W199" s="115">
        <v>0</v>
      </c>
      <c r="X199" s="115">
        <v>0</v>
      </c>
      <c r="Y199" s="115">
        <v>0</v>
      </c>
      <c r="Z199" s="115">
        <v>0</v>
      </c>
      <c r="AA199" s="115">
        <v>0</v>
      </c>
      <c r="AB199" s="115">
        <v>0</v>
      </c>
      <c r="AC199" s="115">
        <v>0</v>
      </c>
      <c r="AD199" s="115">
        <v>0</v>
      </c>
      <c r="AE199" s="115">
        <v>0</v>
      </c>
      <c r="AF199" s="115">
        <v>10</v>
      </c>
      <c r="AG199" s="115">
        <v>0</v>
      </c>
      <c r="AH199" s="115">
        <v>0</v>
      </c>
      <c r="AI199" s="115">
        <v>0</v>
      </c>
      <c r="AJ199" s="115">
        <v>0</v>
      </c>
      <c r="AK199" s="115">
        <v>0</v>
      </c>
      <c r="AL199" s="116">
        <v>57.5</v>
      </c>
      <c r="AM199" s="117">
        <v>0.92271505376344087</v>
      </c>
      <c r="AN199" s="117">
        <v>0.92200000000000004</v>
      </c>
      <c r="AO199" s="113" t="s">
        <v>111</v>
      </c>
      <c r="AP199" s="113"/>
      <c r="AQ199" s="88"/>
    </row>
    <row r="200" spans="2:43" s="28" customFormat="1" ht="15" x14ac:dyDescent="0.15">
      <c r="B200" s="113" t="s">
        <v>112</v>
      </c>
      <c r="C200" s="62"/>
      <c r="D200" s="113" t="s">
        <v>98</v>
      </c>
      <c r="E200" s="113" t="s">
        <v>98</v>
      </c>
      <c r="F200" s="114">
        <v>25531.5</v>
      </c>
      <c r="G200" s="115">
        <v>0</v>
      </c>
      <c r="H200" s="115">
        <v>0</v>
      </c>
      <c r="I200" s="115">
        <v>0</v>
      </c>
      <c r="J200" s="115">
        <v>0</v>
      </c>
      <c r="K200" s="115">
        <v>0</v>
      </c>
      <c r="L200" s="115">
        <v>0</v>
      </c>
      <c r="M200" s="115">
        <v>0</v>
      </c>
      <c r="N200" s="115">
        <v>0</v>
      </c>
      <c r="O200" s="115">
        <v>0</v>
      </c>
      <c r="P200" s="115">
        <v>0</v>
      </c>
      <c r="Q200" s="115">
        <v>4</v>
      </c>
      <c r="R200" s="115">
        <v>0</v>
      </c>
      <c r="S200" s="115">
        <v>0</v>
      </c>
      <c r="T200" s="115">
        <v>0</v>
      </c>
      <c r="U200" s="115">
        <v>0</v>
      </c>
      <c r="V200" s="115">
        <v>0</v>
      </c>
      <c r="W200" s="115">
        <v>0</v>
      </c>
      <c r="X200" s="115">
        <v>0</v>
      </c>
      <c r="Y200" s="115">
        <v>0</v>
      </c>
      <c r="Z200" s="115">
        <v>0</v>
      </c>
      <c r="AA200" s="115">
        <v>0</v>
      </c>
      <c r="AB200" s="115">
        <v>0</v>
      </c>
      <c r="AC200" s="115">
        <v>0</v>
      </c>
      <c r="AD200" s="115">
        <v>0</v>
      </c>
      <c r="AE200" s="115">
        <v>9</v>
      </c>
      <c r="AF200" s="115">
        <v>0</v>
      </c>
      <c r="AG200" s="115">
        <v>0</v>
      </c>
      <c r="AH200" s="115">
        <v>0</v>
      </c>
      <c r="AI200" s="115">
        <v>0</v>
      </c>
      <c r="AJ200" s="115">
        <v>0</v>
      </c>
      <c r="AK200" s="115">
        <v>0</v>
      </c>
      <c r="AL200" s="116">
        <v>56.5</v>
      </c>
      <c r="AM200" s="117">
        <v>0.92405913978494625</v>
      </c>
      <c r="AN200" s="117">
        <v>0.92200000000000004</v>
      </c>
      <c r="AO200" s="113" t="s">
        <v>113</v>
      </c>
      <c r="AP200" s="113"/>
      <c r="AQ200" s="88"/>
    </row>
    <row r="201" spans="2:43" s="28" customFormat="1" ht="15" x14ac:dyDescent="0.15">
      <c r="B201" s="113" t="s">
        <v>114</v>
      </c>
      <c r="C201" s="62"/>
      <c r="D201" s="113" t="s">
        <v>98</v>
      </c>
      <c r="E201" s="113" t="s">
        <v>98</v>
      </c>
      <c r="F201" s="114">
        <v>23713.4</v>
      </c>
      <c r="G201" s="115">
        <v>4</v>
      </c>
      <c r="H201" s="115">
        <v>0</v>
      </c>
      <c r="I201" s="115">
        <v>0</v>
      </c>
      <c r="J201" s="115">
        <v>0</v>
      </c>
      <c r="K201" s="115">
        <v>0</v>
      </c>
      <c r="L201" s="115">
        <v>0</v>
      </c>
      <c r="M201" s="115">
        <v>0</v>
      </c>
      <c r="N201" s="115">
        <v>0</v>
      </c>
      <c r="O201" s="115">
        <v>0</v>
      </c>
      <c r="P201" s="115">
        <v>0</v>
      </c>
      <c r="Q201" s="115">
        <v>0</v>
      </c>
      <c r="R201" s="115">
        <v>0</v>
      </c>
      <c r="S201" s="115">
        <v>0</v>
      </c>
      <c r="T201" s="115">
        <v>0</v>
      </c>
      <c r="U201" s="115">
        <v>10</v>
      </c>
      <c r="V201" s="115">
        <v>0</v>
      </c>
      <c r="W201" s="115">
        <v>0</v>
      </c>
      <c r="X201" s="115">
        <v>0</v>
      </c>
      <c r="Y201" s="115">
        <v>0</v>
      </c>
      <c r="Z201" s="115">
        <v>0</v>
      </c>
      <c r="AA201" s="115">
        <v>0</v>
      </c>
      <c r="AB201" s="115">
        <v>0</v>
      </c>
      <c r="AC201" s="115">
        <v>0</v>
      </c>
      <c r="AD201" s="115">
        <v>0</v>
      </c>
      <c r="AE201" s="115">
        <v>0</v>
      </c>
      <c r="AF201" s="115">
        <v>0</v>
      </c>
      <c r="AG201" s="115">
        <v>0</v>
      </c>
      <c r="AH201" s="115">
        <v>0</v>
      </c>
      <c r="AI201" s="115">
        <v>4</v>
      </c>
      <c r="AJ201" s="115">
        <v>0</v>
      </c>
      <c r="AK201" s="115">
        <v>0</v>
      </c>
      <c r="AL201" s="116">
        <v>60</v>
      </c>
      <c r="AM201" s="117">
        <v>0.91935483870967738</v>
      </c>
      <c r="AN201" s="117">
        <v>0.92200000000000004</v>
      </c>
      <c r="AO201" s="113" t="s">
        <v>115</v>
      </c>
      <c r="AP201" s="113"/>
      <c r="AQ201" s="88"/>
    </row>
    <row r="202" spans="2:43" s="28" customFormat="1" ht="15" x14ac:dyDescent="0.15">
      <c r="B202" s="113" t="s">
        <v>116</v>
      </c>
      <c r="C202" s="62"/>
      <c r="D202" s="113" t="s">
        <v>98</v>
      </c>
      <c r="E202" s="113" t="s">
        <v>98</v>
      </c>
      <c r="F202" s="114">
        <v>26030</v>
      </c>
      <c r="G202" s="115">
        <v>0</v>
      </c>
      <c r="H202" s="115">
        <v>0</v>
      </c>
      <c r="I202" s="115">
        <v>0</v>
      </c>
      <c r="J202" s="115">
        <v>0</v>
      </c>
      <c r="K202" s="115">
        <v>0</v>
      </c>
      <c r="L202" s="115">
        <v>0</v>
      </c>
      <c r="M202" s="115">
        <v>0</v>
      </c>
      <c r="N202" s="115">
        <v>0</v>
      </c>
      <c r="O202" s="115">
        <v>0</v>
      </c>
      <c r="P202" s="115">
        <v>0</v>
      </c>
      <c r="Q202" s="115">
        <v>4</v>
      </c>
      <c r="R202" s="115">
        <v>0</v>
      </c>
      <c r="S202" s="115">
        <v>0</v>
      </c>
      <c r="T202" s="115">
        <v>0</v>
      </c>
      <c r="U202" s="115">
        <v>0</v>
      </c>
      <c r="V202" s="115">
        <v>0</v>
      </c>
      <c r="W202" s="115">
        <v>0</v>
      </c>
      <c r="X202" s="115">
        <v>0</v>
      </c>
      <c r="Y202" s="115">
        <v>0</v>
      </c>
      <c r="Z202" s="115">
        <v>0</v>
      </c>
      <c r="AA202" s="115">
        <v>0</v>
      </c>
      <c r="AB202" s="115">
        <v>0</v>
      </c>
      <c r="AC202" s="115">
        <v>0</v>
      </c>
      <c r="AD202" s="115">
        <v>0</v>
      </c>
      <c r="AE202" s="115">
        <v>6</v>
      </c>
      <c r="AF202" s="115">
        <v>0</v>
      </c>
      <c r="AG202" s="115">
        <v>0</v>
      </c>
      <c r="AH202" s="115">
        <v>0</v>
      </c>
      <c r="AI202" s="115">
        <v>0</v>
      </c>
      <c r="AJ202" s="115">
        <v>0</v>
      </c>
      <c r="AK202" s="115">
        <v>0</v>
      </c>
      <c r="AL202" s="116">
        <v>53.5</v>
      </c>
      <c r="AM202" s="117">
        <v>0.92809139784946237</v>
      </c>
      <c r="AN202" s="117">
        <v>0.92200000000000004</v>
      </c>
      <c r="AO202" s="113" t="s">
        <v>117</v>
      </c>
      <c r="AP202" s="113"/>
      <c r="AQ202" s="88"/>
    </row>
    <row r="203" spans="2:43" s="28" customFormat="1" ht="15" x14ac:dyDescent="0.15">
      <c r="B203" s="113" t="s">
        <v>118</v>
      </c>
      <c r="C203" s="62"/>
      <c r="D203" s="113" t="s">
        <v>98</v>
      </c>
      <c r="E203" s="113" t="s">
        <v>98</v>
      </c>
      <c r="F203" s="114">
        <v>26218</v>
      </c>
      <c r="G203" s="115">
        <v>4</v>
      </c>
      <c r="H203" s="115">
        <v>0</v>
      </c>
      <c r="I203" s="115">
        <v>0</v>
      </c>
      <c r="J203" s="115">
        <v>0</v>
      </c>
      <c r="K203" s="115">
        <v>0</v>
      </c>
      <c r="L203" s="115">
        <v>0</v>
      </c>
      <c r="M203" s="115">
        <v>0</v>
      </c>
      <c r="N203" s="115">
        <v>0</v>
      </c>
      <c r="O203" s="115">
        <v>0</v>
      </c>
      <c r="P203" s="115">
        <v>0</v>
      </c>
      <c r="Q203" s="115">
        <v>0</v>
      </c>
      <c r="R203" s="115">
        <v>0</v>
      </c>
      <c r="S203" s="115">
        <v>0</v>
      </c>
      <c r="T203" s="115">
        <v>6</v>
      </c>
      <c r="U203" s="115">
        <v>0</v>
      </c>
      <c r="V203" s="115">
        <v>0</v>
      </c>
      <c r="W203" s="115">
        <v>0</v>
      </c>
      <c r="X203" s="115">
        <v>0</v>
      </c>
      <c r="Y203" s="115">
        <v>0</v>
      </c>
      <c r="Z203" s="115">
        <v>0</v>
      </c>
      <c r="AA203" s="115">
        <v>0</v>
      </c>
      <c r="AB203" s="115">
        <v>0</v>
      </c>
      <c r="AC203" s="115">
        <v>0</v>
      </c>
      <c r="AD203" s="115">
        <v>0</v>
      </c>
      <c r="AE203" s="115">
        <v>0</v>
      </c>
      <c r="AF203" s="115">
        <v>0</v>
      </c>
      <c r="AG203" s="115">
        <v>0</v>
      </c>
      <c r="AH203" s="115">
        <v>4</v>
      </c>
      <c r="AI203" s="115">
        <v>0</v>
      </c>
      <c r="AJ203" s="115">
        <v>0</v>
      </c>
      <c r="AK203" s="115">
        <v>0</v>
      </c>
      <c r="AL203" s="116">
        <v>56</v>
      </c>
      <c r="AM203" s="117">
        <v>0.92473118279569888</v>
      </c>
      <c r="AN203" s="117">
        <v>0.92200000000000004</v>
      </c>
      <c r="AO203" s="113" t="s">
        <v>106</v>
      </c>
      <c r="AP203" s="113"/>
      <c r="AQ203" s="88"/>
    </row>
    <row r="204" spans="2:43" s="28" customFormat="1" ht="15" x14ac:dyDescent="0.15">
      <c r="B204" s="113" t="s">
        <v>119</v>
      </c>
      <c r="C204" s="62"/>
      <c r="D204" s="113" t="s">
        <v>98</v>
      </c>
      <c r="E204" s="113" t="s">
        <v>98</v>
      </c>
      <c r="F204" s="114">
        <v>22651</v>
      </c>
      <c r="G204" s="115">
        <v>0</v>
      </c>
      <c r="H204" s="115">
        <v>0</v>
      </c>
      <c r="I204" s="115">
        <v>0</v>
      </c>
      <c r="J204" s="115">
        <v>4</v>
      </c>
      <c r="K204" s="115">
        <v>0</v>
      </c>
      <c r="L204" s="115">
        <v>0</v>
      </c>
      <c r="M204" s="115">
        <v>0</v>
      </c>
      <c r="N204" s="115">
        <v>0</v>
      </c>
      <c r="O204" s="115">
        <v>0</v>
      </c>
      <c r="P204" s="115">
        <v>0</v>
      </c>
      <c r="Q204" s="115">
        <v>0</v>
      </c>
      <c r="R204" s="115">
        <v>0</v>
      </c>
      <c r="S204" s="115">
        <v>0</v>
      </c>
      <c r="T204" s="115">
        <v>0</v>
      </c>
      <c r="U204" s="115">
        <v>0</v>
      </c>
      <c r="V204" s="115">
        <v>0</v>
      </c>
      <c r="W204" s="115">
        <v>0</v>
      </c>
      <c r="X204" s="115">
        <v>7</v>
      </c>
      <c r="Y204" s="115">
        <v>0</v>
      </c>
      <c r="Z204" s="115">
        <v>0</v>
      </c>
      <c r="AA204" s="115">
        <v>0</v>
      </c>
      <c r="AB204" s="115">
        <v>0</v>
      </c>
      <c r="AC204" s="115">
        <v>0</v>
      </c>
      <c r="AD204" s="115">
        <v>0</v>
      </c>
      <c r="AE204" s="115">
        <v>0</v>
      </c>
      <c r="AF204" s="115">
        <v>0</v>
      </c>
      <c r="AG204" s="115">
        <v>0</v>
      </c>
      <c r="AH204" s="115">
        <v>0</v>
      </c>
      <c r="AI204" s="115">
        <v>0</v>
      </c>
      <c r="AJ204" s="115">
        <v>0</v>
      </c>
      <c r="AK204" s="115">
        <v>0</v>
      </c>
      <c r="AL204" s="116">
        <v>54.5</v>
      </c>
      <c r="AM204" s="117">
        <v>0.926747311827957</v>
      </c>
      <c r="AN204" s="117">
        <v>0.92200000000000004</v>
      </c>
      <c r="AO204" s="113" t="s">
        <v>109</v>
      </c>
      <c r="AP204" s="113"/>
      <c r="AQ204" s="88"/>
    </row>
    <row r="205" spans="2:43" s="28" customFormat="1" ht="15" x14ac:dyDescent="0.15">
      <c r="B205" s="113" t="s">
        <v>120</v>
      </c>
      <c r="C205" s="62"/>
      <c r="D205" s="113" t="s">
        <v>98</v>
      </c>
      <c r="E205" s="113" t="s">
        <v>98</v>
      </c>
      <c r="F205" s="114">
        <v>26210</v>
      </c>
      <c r="G205" s="115">
        <v>4</v>
      </c>
      <c r="H205" s="115">
        <v>0</v>
      </c>
      <c r="I205" s="115">
        <v>0</v>
      </c>
      <c r="J205" s="115">
        <v>0</v>
      </c>
      <c r="K205" s="115">
        <v>0</v>
      </c>
      <c r="L205" s="115">
        <v>0</v>
      </c>
      <c r="M205" s="115">
        <v>0</v>
      </c>
      <c r="N205" s="115">
        <v>0</v>
      </c>
      <c r="O205" s="115">
        <v>0</v>
      </c>
      <c r="P205" s="115">
        <v>0</v>
      </c>
      <c r="Q205" s="115">
        <v>0</v>
      </c>
      <c r="R205" s="115">
        <v>0</v>
      </c>
      <c r="S205" s="115">
        <v>0</v>
      </c>
      <c r="T205" s="115">
        <v>0</v>
      </c>
      <c r="U205" s="115">
        <v>6</v>
      </c>
      <c r="V205" s="115">
        <v>0</v>
      </c>
      <c r="W205" s="115">
        <v>0</v>
      </c>
      <c r="X205" s="115">
        <v>0</v>
      </c>
      <c r="Y205" s="115">
        <v>0</v>
      </c>
      <c r="Z205" s="115">
        <v>0</v>
      </c>
      <c r="AA205" s="115">
        <v>0</v>
      </c>
      <c r="AB205" s="115">
        <v>0</v>
      </c>
      <c r="AC205" s="115">
        <v>0</v>
      </c>
      <c r="AD205" s="115">
        <v>0</v>
      </c>
      <c r="AE205" s="115">
        <v>0</v>
      </c>
      <c r="AF205" s="115">
        <v>0</v>
      </c>
      <c r="AG205" s="115">
        <v>0</v>
      </c>
      <c r="AH205" s="115">
        <v>0</v>
      </c>
      <c r="AI205" s="115">
        <v>4</v>
      </c>
      <c r="AJ205" s="115">
        <v>0</v>
      </c>
      <c r="AK205" s="115">
        <v>0</v>
      </c>
      <c r="AL205" s="116">
        <v>56</v>
      </c>
      <c r="AM205" s="117">
        <v>0.92473118279569888</v>
      </c>
      <c r="AN205" s="117">
        <v>0.92200000000000004</v>
      </c>
      <c r="AO205" s="113" t="s">
        <v>106</v>
      </c>
      <c r="AP205" s="113"/>
      <c r="AQ205" s="88"/>
    </row>
    <row r="206" spans="2:43" s="28" customFormat="1" ht="15" x14ac:dyDescent="0.15">
      <c r="B206" s="113" t="s">
        <v>121</v>
      </c>
      <c r="C206" s="62"/>
      <c r="D206" s="113" t="s">
        <v>98</v>
      </c>
      <c r="E206" s="113" t="s">
        <v>98</v>
      </c>
      <c r="F206" s="114">
        <v>26785</v>
      </c>
      <c r="G206" s="115">
        <v>0</v>
      </c>
      <c r="H206" s="115">
        <v>0</v>
      </c>
      <c r="I206" s="115">
        <v>0</v>
      </c>
      <c r="J206" s="115">
        <v>0</v>
      </c>
      <c r="K206" s="115">
        <v>0</v>
      </c>
      <c r="L206" s="115">
        <v>0</v>
      </c>
      <c r="M206" s="115">
        <v>0</v>
      </c>
      <c r="N206" s="115">
        <v>0</v>
      </c>
      <c r="O206" s="115">
        <v>0</v>
      </c>
      <c r="P206" s="115">
        <v>0</v>
      </c>
      <c r="Q206" s="115">
        <v>7</v>
      </c>
      <c r="R206" s="115">
        <v>0</v>
      </c>
      <c r="S206" s="115">
        <v>0</v>
      </c>
      <c r="T206" s="115">
        <v>0</v>
      </c>
      <c r="U206" s="115">
        <v>0</v>
      </c>
      <c r="V206" s="115">
        <v>0</v>
      </c>
      <c r="W206" s="115">
        <v>0</v>
      </c>
      <c r="X206" s="115">
        <v>0</v>
      </c>
      <c r="Y206" s="115">
        <v>0</v>
      </c>
      <c r="Z206" s="115">
        <v>0</v>
      </c>
      <c r="AA206" s="115">
        <v>0</v>
      </c>
      <c r="AB206" s="115">
        <v>0</v>
      </c>
      <c r="AC206" s="115">
        <v>0</v>
      </c>
      <c r="AD206" s="115">
        <v>0</v>
      </c>
      <c r="AE206" s="115">
        <v>4</v>
      </c>
      <c r="AF206" s="115">
        <v>0</v>
      </c>
      <c r="AG206" s="115">
        <v>0</v>
      </c>
      <c r="AH206" s="115">
        <v>0</v>
      </c>
      <c r="AI206" s="115">
        <v>0</v>
      </c>
      <c r="AJ206" s="115">
        <v>0</v>
      </c>
      <c r="AK206" s="115">
        <v>0</v>
      </c>
      <c r="AL206" s="116">
        <v>54.5</v>
      </c>
      <c r="AM206" s="117">
        <v>0.926747311827957</v>
      </c>
      <c r="AN206" s="117">
        <v>0.92200000000000004</v>
      </c>
      <c r="AO206" s="113" t="s">
        <v>122</v>
      </c>
      <c r="AP206" s="113"/>
      <c r="AQ206" s="88"/>
    </row>
    <row r="207" spans="2:43" s="28" customFormat="1" ht="15" x14ac:dyDescent="0.15">
      <c r="B207" s="113" t="s">
        <v>123</v>
      </c>
      <c r="C207" s="62"/>
      <c r="D207" s="113" t="s">
        <v>98</v>
      </c>
      <c r="E207" s="113" t="s">
        <v>98</v>
      </c>
      <c r="F207" s="114">
        <v>19037</v>
      </c>
      <c r="G207" s="115">
        <v>0</v>
      </c>
      <c r="H207" s="115">
        <v>0</v>
      </c>
      <c r="I207" s="115">
        <v>0</v>
      </c>
      <c r="J207" s="115">
        <v>0</v>
      </c>
      <c r="K207" s="115">
        <v>0</v>
      </c>
      <c r="L207" s="115">
        <v>0</v>
      </c>
      <c r="M207" s="115">
        <v>0</v>
      </c>
      <c r="N207" s="115">
        <v>0</v>
      </c>
      <c r="O207" s="115">
        <v>0</v>
      </c>
      <c r="P207" s="115">
        <v>0</v>
      </c>
      <c r="Q207" s="115">
        <v>4</v>
      </c>
      <c r="R207" s="115">
        <v>0</v>
      </c>
      <c r="S207" s="115">
        <v>0</v>
      </c>
      <c r="T207" s="115">
        <v>0</v>
      </c>
      <c r="U207" s="115">
        <v>0</v>
      </c>
      <c r="V207" s="115">
        <v>0</v>
      </c>
      <c r="W207" s="115">
        <v>0</v>
      </c>
      <c r="X207" s="115">
        <v>0</v>
      </c>
      <c r="Y207" s="115">
        <v>0</v>
      </c>
      <c r="Z207" s="115">
        <v>0</v>
      </c>
      <c r="AA207" s="115">
        <v>0</v>
      </c>
      <c r="AB207" s="115">
        <v>0</v>
      </c>
      <c r="AC207" s="115">
        <v>0</v>
      </c>
      <c r="AD207" s="115">
        <v>0</v>
      </c>
      <c r="AE207" s="115">
        <v>6</v>
      </c>
      <c r="AF207" s="115">
        <v>0</v>
      </c>
      <c r="AG207" s="115">
        <v>0</v>
      </c>
      <c r="AH207" s="115">
        <v>0</v>
      </c>
      <c r="AI207" s="115">
        <v>0</v>
      </c>
      <c r="AJ207" s="115">
        <v>0</v>
      </c>
      <c r="AK207" s="115">
        <v>0</v>
      </c>
      <c r="AL207" s="116">
        <v>53.5</v>
      </c>
      <c r="AM207" s="117">
        <v>0.92809139784946237</v>
      </c>
      <c r="AN207" s="117">
        <v>0.92200000000000004</v>
      </c>
      <c r="AO207" s="113" t="s">
        <v>117</v>
      </c>
      <c r="AP207" s="113"/>
      <c r="AQ207" s="88"/>
    </row>
    <row r="208" spans="2:43" s="28" customFormat="1" ht="15" x14ac:dyDescent="0.15">
      <c r="B208" s="113" t="s">
        <v>124</v>
      </c>
      <c r="C208" s="62"/>
      <c r="D208" s="113" t="s">
        <v>98</v>
      </c>
      <c r="E208" s="113" t="s">
        <v>98</v>
      </c>
      <c r="F208" s="114">
        <v>19364</v>
      </c>
      <c r="G208" s="115">
        <v>0</v>
      </c>
      <c r="H208" s="115">
        <v>0</v>
      </c>
      <c r="I208" s="115">
        <v>0</v>
      </c>
      <c r="J208" s="115">
        <v>0</v>
      </c>
      <c r="K208" s="115">
        <v>0</v>
      </c>
      <c r="L208" s="115">
        <v>6</v>
      </c>
      <c r="M208" s="115">
        <v>0</v>
      </c>
      <c r="N208" s="115">
        <v>0</v>
      </c>
      <c r="O208" s="115">
        <v>0</v>
      </c>
      <c r="P208" s="115">
        <v>0</v>
      </c>
      <c r="Q208" s="115">
        <v>0</v>
      </c>
      <c r="R208" s="115">
        <v>0</v>
      </c>
      <c r="S208" s="115">
        <v>0</v>
      </c>
      <c r="T208" s="115">
        <v>0</v>
      </c>
      <c r="U208" s="115">
        <v>0</v>
      </c>
      <c r="V208" s="115">
        <v>0</v>
      </c>
      <c r="W208" s="115">
        <v>0</v>
      </c>
      <c r="X208" s="115">
        <v>0</v>
      </c>
      <c r="Y208" s="115">
        <v>0</v>
      </c>
      <c r="Z208" s="115">
        <v>4</v>
      </c>
      <c r="AA208" s="115">
        <v>0</v>
      </c>
      <c r="AB208" s="115">
        <v>0</v>
      </c>
      <c r="AC208" s="115">
        <v>0</v>
      </c>
      <c r="AD208" s="115">
        <v>0</v>
      </c>
      <c r="AE208" s="115">
        <v>0</v>
      </c>
      <c r="AF208" s="115">
        <v>0</v>
      </c>
      <c r="AG208" s="115">
        <v>0</v>
      </c>
      <c r="AH208" s="115">
        <v>0</v>
      </c>
      <c r="AI208" s="115">
        <v>0</v>
      </c>
      <c r="AJ208" s="115">
        <v>0</v>
      </c>
      <c r="AK208" s="115">
        <v>0</v>
      </c>
      <c r="AL208" s="116">
        <v>53.5</v>
      </c>
      <c r="AM208" s="117">
        <v>0.92809139784946237</v>
      </c>
      <c r="AN208" s="117">
        <v>0.92200000000000004</v>
      </c>
      <c r="AO208" s="113" t="s">
        <v>101</v>
      </c>
      <c r="AP208" s="113"/>
      <c r="AQ208" s="88"/>
    </row>
    <row r="209" spans="2:43" s="28" customFormat="1" ht="15" x14ac:dyDescent="0.15">
      <c r="B209" s="113" t="s">
        <v>125</v>
      </c>
      <c r="C209" s="62"/>
      <c r="D209" s="113" t="s">
        <v>98</v>
      </c>
      <c r="E209" s="113" t="s">
        <v>98</v>
      </c>
      <c r="F209" s="114">
        <v>18057</v>
      </c>
      <c r="G209" s="115">
        <v>0</v>
      </c>
      <c r="H209" s="115">
        <v>0</v>
      </c>
      <c r="I209" s="115">
        <v>0</v>
      </c>
      <c r="J209" s="115">
        <v>0</v>
      </c>
      <c r="K209" s="115">
        <v>0</v>
      </c>
      <c r="L209" s="115">
        <v>0</v>
      </c>
      <c r="M209" s="115">
        <v>0</v>
      </c>
      <c r="N209" s="115">
        <v>0</v>
      </c>
      <c r="O209" s="115">
        <v>0</v>
      </c>
      <c r="P209" s="115">
        <v>4</v>
      </c>
      <c r="Q209" s="115">
        <v>0</v>
      </c>
      <c r="R209" s="115">
        <v>0</v>
      </c>
      <c r="S209" s="115">
        <v>0</v>
      </c>
      <c r="T209" s="115">
        <v>0</v>
      </c>
      <c r="U209" s="115">
        <v>0</v>
      </c>
      <c r="V209" s="115">
        <v>0</v>
      </c>
      <c r="W209" s="115">
        <v>0</v>
      </c>
      <c r="X209" s="115">
        <v>0</v>
      </c>
      <c r="Y209" s="115">
        <v>0</v>
      </c>
      <c r="Z209" s="115">
        <v>0</v>
      </c>
      <c r="AA209" s="115">
        <v>0</v>
      </c>
      <c r="AB209" s="115">
        <v>0</v>
      </c>
      <c r="AC209" s="115">
        <v>6</v>
      </c>
      <c r="AD209" s="115">
        <v>0</v>
      </c>
      <c r="AE209" s="115">
        <v>0</v>
      </c>
      <c r="AF209" s="115">
        <v>0</v>
      </c>
      <c r="AG209" s="115">
        <v>0</v>
      </c>
      <c r="AH209" s="115">
        <v>0</v>
      </c>
      <c r="AI209" s="115">
        <v>0</v>
      </c>
      <c r="AJ209" s="115">
        <v>0</v>
      </c>
      <c r="AK209" s="115">
        <v>0</v>
      </c>
      <c r="AL209" s="116">
        <v>53.5</v>
      </c>
      <c r="AM209" s="117">
        <v>0.92809139784946237</v>
      </c>
      <c r="AN209" s="117">
        <v>0.92200000000000004</v>
      </c>
      <c r="AO209" s="113" t="s">
        <v>117</v>
      </c>
      <c r="AP209" s="113"/>
      <c r="AQ209" s="88"/>
    </row>
    <row r="210" spans="2:43" s="28" customFormat="1" ht="15" x14ac:dyDescent="0.15">
      <c r="B210" s="113" t="s">
        <v>126</v>
      </c>
      <c r="C210" s="62"/>
      <c r="D210" s="113" t="s">
        <v>98</v>
      </c>
      <c r="E210" s="113" t="s">
        <v>98</v>
      </c>
      <c r="F210" s="114">
        <v>15687</v>
      </c>
      <c r="G210" s="115">
        <v>0</v>
      </c>
      <c r="H210" s="115">
        <v>4</v>
      </c>
      <c r="I210" s="115">
        <v>0</v>
      </c>
      <c r="J210" s="115">
        <v>0</v>
      </c>
      <c r="K210" s="115">
        <v>0</v>
      </c>
      <c r="L210" s="115">
        <v>0</v>
      </c>
      <c r="M210" s="115">
        <v>0</v>
      </c>
      <c r="N210" s="115">
        <v>0</v>
      </c>
      <c r="O210" s="115">
        <v>0</v>
      </c>
      <c r="P210" s="115">
        <v>0</v>
      </c>
      <c r="Q210" s="115">
        <v>0</v>
      </c>
      <c r="R210" s="115">
        <v>0</v>
      </c>
      <c r="S210" s="115">
        <v>0</v>
      </c>
      <c r="T210" s="115">
        <v>0</v>
      </c>
      <c r="U210" s="115">
        <v>0</v>
      </c>
      <c r="V210" s="115">
        <v>8</v>
      </c>
      <c r="W210" s="115">
        <v>0</v>
      </c>
      <c r="X210" s="115">
        <v>0</v>
      </c>
      <c r="Y210" s="115">
        <v>0</v>
      </c>
      <c r="Z210" s="115">
        <v>0</v>
      </c>
      <c r="AA210" s="115">
        <v>0</v>
      </c>
      <c r="AB210" s="115">
        <v>0</v>
      </c>
      <c r="AC210" s="115">
        <v>0</v>
      </c>
      <c r="AD210" s="115">
        <v>0</v>
      </c>
      <c r="AE210" s="115">
        <v>0</v>
      </c>
      <c r="AF210" s="115">
        <v>0</v>
      </c>
      <c r="AG210" s="115">
        <v>0</v>
      </c>
      <c r="AH210" s="115">
        <v>0</v>
      </c>
      <c r="AI210" s="115">
        <v>0</v>
      </c>
      <c r="AJ210" s="115">
        <v>4</v>
      </c>
      <c r="AK210" s="115">
        <v>0</v>
      </c>
      <c r="AL210" s="116">
        <v>58</v>
      </c>
      <c r="AM210" s="117">
        <v>0.92204301075268813</v>
      </c>
      <c r="AN210" s="117">
        <v>0.92200000000000004</v>
      </c>
      <c r="AO210" s="113" t="s">
        <v>99</v>
      </c>
      <c r="AP210" s="113"/>
      <c r="AQ210" s="88"/>
    </row>
    <row r="211" spans="2:43" s="28" customFormat="1" ht="15" x14ac:dyDescent="0.15">
      <c r="B211" s="113" t="s">
        <v>127</v>
      </c>
      <c r="C211" s="62"/>
      <c r="D211" s="113" t="s">
        <v>98</v>
      </c>
      <c r="E211" s="113" t="s">
        <v>98</v>
      </c>
      <c r="F211" s="114">
        <v>24555</v>
      </c>
      <c r="G211" s="115">
        <v>0</v>
      </c>
      <c r="H211" s="115">
        <v>0</v>
      </c>
      <c r="I211" s="115">
        <v>0</v>
      </c>
      <c r="J211" s="115">
        <v>0</v>
      </c>
      <c r="K211" s="115">
        <v>0</v>
      </c>
      <c r="L211" s="115">
        <v>0</v>
      </c>
      <c r="M211" s="115">
        <v>0</v>
      </c>
      <c r="N211" s="115">
        <v>0</v>
      </c>
      <c r="O211" s="115">
        <v>0</v>
      </c>
      <c r="P211" s="115">
        <v>4</v>
      </c>
      <c r="Q211" s="115">
        <v>0</v>
      </c>
      <c r="R211" s="115">
        <v>0</v>
      </c>
      <c r="S211" s="115">
        <v>0</v>
      </c>
      <c r="T211" s="115">
        <v>0</v>
      </c>
      <c r="U211" s="115">
        <v>0</v>
      </c>
      <c r="V211" s="115">
        <v>0</v>
      </c>
      <c r="W211" s="115">
        <v>0</v>
      </c>
      <c r="X211" s="115">
        <v>0</v>
      </c>
      <c r="Y211" s="115">
        <v>0</v>
      </c>
      <c r="Z211" s="115">
        <v>0</v>
      </c>
      <c r="AA211" s="115">
        <v>0</v>
      </c>
      <c r="AB211" s="115">
        <v>0</v>
      </c>
      <c r="AC211" s="115">
        <v>0</v>
      </c>
      <c r="AD211" s="115">
        <v>7</v>
      </c>
      <c r="AE211" s="115">
        <v>0</v>
      </c>
      <c r="AF211" s="115">
        <v>0</v>
      </c>
      <c r="AG211" s="115">
        <v>0</v>
      </c>
      <c r="AH211" s="115">
        <v>0</v>
      </c>
      <c r="AI211" s="115">
        <v>0</v>
      </c>
      <c r="AJ211" s="115">
        <v>0</v>
      </c>
      <c r="AK211" s="115">
        <v>0</v>
      </c>
      <c r="AL211" s="116">
        <v>54.5</v>
      </c>
      <c r="AM211" s="117">
        <v>0.926747311827957</v>
      </c>
      <c r="AN211" s="117">
        <v>0.92200000000000004</v>
      </c>
      <c r="AO211" s="113" t="s">
        <v>109</v>
      </c>
      <c r="AP211" s="113"/>
      <c r="AQ211" s="88"/>
    </row>
    <row r="212" spans="2:43" s="28" customFormat="1" ht="15" x14ac:dyDescent="0.15">
      <c r="B212" s="113" t="s">
        <v>128</v>
      </c>
      <c r="C212" s="62"/>
      <c r="D212" s="113" t="s">
        <v>98</v>
      </c>
      <c r="E212" s="113" t="s">
        <v>98</v>
      </c>
      <c r="F212" s="114">
        <v>22782</v>
      </c>
      <c r="G212" s="115">
        <v>0</v>
      </c>
      <c r="H212" s="115">
        <v>0</v>
      </c>
      <c r="I212" s="115">
        <v>0</v>
      </c>
      <c r="J212" s="115">
        <v>0</v>
      </c>
      <c r="K212" s="115">
        <v>0</v>
      </c>
      <c r="L212" s="115">
        <v>0</v>
      </c>
      <c r="M212" s="115">
        <v>0</v>
      </c>
      <c r="N212" s="115">
        <v>0</v>
      </c>
      <c r="O212" s="115">
        <v>0</v>
      </c>
      <c r="P212" s="115">
        <v>0</v>
      </c>
      <c r="Q212" s="115">
        <v>7</v>
      </c>
      <c r="R212" s="115">
        <v>0</v>
      </c>
      <c r="S212" s="115">
        <v>0</v>
      </c>
      <c r="T212" s="115">
        <v>0</v>
      </c>
      <c r="U212" s="115">
        <v>0</v>
      </c>
      <c r="V212" s="115">
        <v>0</v>
      </c>
      <c r="W212" s="115">
        <v>0</v>
      </c>
      <c r="X212" s="115">
        <v>0</v>
      </c>
      <c r="Y212" s="115">
        <v>0</v>
      </c>
      <c r="Z212" s="115">
        <v>0</v>
      </c>
      <c r="AA212" s="115">
        <v>0</v>
      </c>
      <c r="AB212" s="115">
        <v>0</v>
      </c>
      <c r="AC212" s="115">
        <v>0</v>
      </c>
      <c r="AD212" s="115">
        <v>0</v>
      </c>
      <c r="AE212" s="115">
        <v>4</v>
      </c>
      <c r="AF212" s="115">
        <v>0</v>
      </c>
      <c r="AG212" s="115">
        <v>0</v>
      </c>
      <c r="AH212" s="115">
        <v>0</v>
      </c>
      <c r="AI212" s="115">
        <v>0</v>
      </c>
      <c r="AJ212" s="115">
        <v>0</v>
      </c>
      <c r="AK212" s="115">
        <v>0</v>
      </c>
      <c r="AL212" s="116">
        <v>54.5</v>
      </c>
      <c r="AM212" s="117">
        <v>0.926747311827957</v>
      </c>
      <c r="AN212" s="117">
        <v>0.92200000000000004</v>
      </c>
      <c r="AO212" s="113" t="s">
        <v>122</v>
      </c>
      <c r="AP212" s="113"/>
      <c r="AQ212" s="88"/>
    </row>
    <row r="213" spans="2:43" s="28" customFormat="1" ht="15" x14ac:dyDescent="0.15">
      <c r="B213" s="113" t="s">
        <v>129</v>
      </c>
      <c r="C213" s="62"/>
      <c r="D213" s="113" t="s">
        <v>98</v>
      </c>
      <c r="E213" s="113" t="s">
        <v>98</v>
      </c>
      <c r="F213" s="114">
        <v>21682</v>
      </c>
      <c r="G213" s="115">
        <v>0</v>
      </c>
      <c r="H213" s="115">
        <v>0</v>
      </c>
      <c r="I213" s="115">
        <v>4</v>
      </c>
      <c r="J213" s="115">
        <v>0</v>
      </c>
      <c r="K213" s="115">
        <v>0</v>
      </c>
      <c r="L213" s="115">
        <v>0</v>
      </c>
      <c r="M213" s="115">
        <v>0</v>
      </c>
      <c r="N213" s="115">
        <v>0</v>
      </c>
      <c r="O213" s="115">
        <v>0</v>
      </c>
      <c r="P213" s="115">
        <v>0</v>
      </c>
      <c r="Q213" s="115">
        <v>0</v>
      </c>
      <c r="R213" s="115">
        <v>0</v>
      </c>
      <c r="S213" s="115">
        <v>0</v>
      </c>
      <c r="T213" s="115">
        <v>0</v>
      </c>
      <c r="U213" s="115">
        <v>0</v>
      </c>
      <c r="V213" s="115">
        <v>9</v>
      </c>
      <c r="W213" s="115">
        <v>0</v>
      </c>
      <c r="X213" s="115">
        <v>0</v>
      </c>
      <c r="Y213" s="115">
        <v>0</v>
      </c>
      <c r="Z213" s="115">
        <v>0</v>
      </c>
      <c r="AA213" s="115">
        <v>0</v>
      </c>
      <c r="AB213" s="115">
        <v>0</v>
      </c>
      <c r="AC213" s="115">
        <v>0</v>
      </c>
      <c r="AD213" s="115">
        <v>0</v>
      </c>
      <c r="AE213" s="115">
        <v>0</v>
      </c>
      <c r="AF213" s="115">
        <v>0</v>
      </c>
      <c r="AG213" s="115">
        <v>0</v>
      </c>
      <c r="AH213" s="115">
        <v>0</v>
      </c>
      <c r="AI213" s="115">
        <v>0</v>
      </c>
      <c r="AJ213" s="115">
        <v>4</v>
      </c>
      <c r="AK213" s="115">
        <v>0</v>
      </c>
      <c r="AL213" s="116">
        <v>59</v>
      </c>
      <c r="AM213" s="117">
        <v>0.92069892473118276</v>
      </c>
      <c r="AN213" s="117">
        <v>0.92200000000000004</v>
      </c>
      <c r="AO213" s="113" t="s">
        <v>130</v>
      </c>
      <c r="AP213" s="113"/>
      <c r="AQ213" s="88"/>
    </row>
    <row r="214" spans="2:43" s="28" customFormat="1" ht="15" x14ac:dyDescent="0.15">
      <c r="B214" s="113" t="s">
        <v>131</v>
      </c>
      <c r="C214" s="62"/>
      <c r="D214" s="113" t="s">
        <v>98</v>
      </c>
      <c r="E214" s="113" t="s">
        <v>98</v>
      </c>
      <c r="F214" s="114">
        <v>27339</v>
      </c>
      <c r="G214" s="115">
        <v>0</v>
      </c>
      <c r="H214" s="115">
        <v>0</v>
      </c>
      <c r="I214" s="115">
        <v>0</v>
      </c>
      <c r="J214" s="115">
        <v>0</v>
      </c>
      <c r="K214" s="115">
        <v>0</v>
      </c>
      <c r="L214" s="115">
        <v>0</v>
      </c>
      <c r="M214" s="115">
        <v>0</v>
      </c>
      <c r="N214" s="115">
        <v>6</v>
      </c>
      <c r="O214" s="115">
        <v>0</v>
      </c>
      <c r="P214" s="115">
        <v>0</v>
      </c>
      <c r="Q214" s="115">
        <v>0</v>
      </c>
      <c r="R214" s="115">
        <v>0</v>
      </c>
      <c r="S214" s="115">
        <v>0</v>
      </c>
      <c r="T214" s="115">
        <v>0</v>
      </c>
      <c r="U214" s="115">
        <v>0</v>
      </c>
      <c r="V214" s="115">
        <v>0</v>
      </c>
      <c r="W214" s="115">
        <v>0</v>
      </c>
      <c r="X214" s="115">
        <v>0</v>
      </c>
      <c r="Y214" s="115">
        <v>0</v>
      </c>
      <c r="Z214" s="115">
        <v>0</v>
      </c>
      <c r="AA214" s="115">
        <v>0</v>
      </c>
      <c r="AB214" s="115">
        <v>4</v>
      </c>
      <c r="AC214" s="115">
        <v>0</v>
      </c>
      <c r="AD214" s="115">
        <v>0</v>
      </c>
      <c r="AE214" s="115">
        <v>0</v>
      </c>
      <c r="AF214" s="115">
        <v>0</v>
      </c>
      <c r="AG214" s="115">
        <v>0</v>
      </c>
      <c r="AH214" s="115">
        <v>0</v>
      </c>
      <c r="AI214" s="115">
        <v>0</v>
      </c>
      <c r="AJ214" s="115">
        <v>0</v>
      </c>
      <c r="AK214" s="115">
        <v>0</v>
      </c>
      <c r="AL214" s="116">
        <v>53.5</v>
      </c>
      <c r="AM214" s="117">
        <v>0.92809139784946237</v>
      </c>
      <c r="AN214" s="117">
        <v>0.92200000000000004</v>
      </c>
      <c r="AO214" s="113" t="s">
        <v>101</v>
      </c>
      <c r="AP214" s="113"/>
      <c r="AQ214" s="88"/>
    </row>
    <row r="215" spans="2:43" s="28" customFormat="1" ht="15" x14ac:dyDescent="0.15">
      <c r="B215" s="113" t="s">
        <v>132</v>
      </c>
      <c r="C215" s="62"/>
      <c r="D215" s="113" t="s">
        <v>98</v>
      </c>
      <c r="E215" s="113" t="s">
        <v>98</v>
      </c>
      <c r="F215" s="114">
        <v>25927</v>
      </c>
      <c r="G215" s="115">
        <v>0</v>
      </c>
      <c r="H215" s="115">
        <v>0</v>
      </c>
      <c r="I215" s="115">
        <v>9</v>
      </c>
      <c r="J215" s="115">
        <v>0</v>
      </c>
      <c r="K215" s="115">
        <v>0</v>
      </c>
      <c r="L215" s="115">
        <v>0</v>
      </c>
      <c r="M215" s="115">
        <v>0</v>
      </c>
      <c r="N215" s="115">
        <v>0</v>
      </c>
      <c r="O215" s="115">
        <v>0</v>
      </c>
      <c r="P215" s="115">
        <v>0</v>
      </c>
      <c r="Q215" s="115">
        <v>0</v>
      </c>
      <c r="R215" s="115">
        <v>0</v>
      </c>
      <c r="S215" s="115">
        <v>0</v>
      </c>
      <c r="T215" s="115">
        <v>0</v>
      </c>
      <c r="U215" s="115">
        <v>0</v>
      </c>
      <c r="V215" s="115">
        <v>0</v>
      </c>
      <c r="W215" s="115">
        <v>4</v>
      </c>
      <c r="X215" s="115">
        <v>0</v>
      </c>
      <c r="Y215" s="115">
        <v>0</v>
      </c>
      <c r="Z215" s="115">
        <v>0</v>
      </c>
      <c r="AA215" s="115">
        <v>0</v>
      </c>
      <c r="AB215" s="115">
        <v>0</v>
      </c>
      <c r="AC215" s="115">
        <v>0</v>
      </c>
      <c r="AD215" s="115">
        <v>0</v>
      </c>
      <c r="AE215" s="115">
        <v>0</v>
      </c>
      <c r="AF215" s="115">
        <v>0</v>
      </c>
      <c r="AG215" s="115">
        <v>0</v>
      </c>
      <c r="AH215" s="115">
        <v>0</v>
      </c>
      <c r="AI215" s="115">
        <v>0</v>
      </c>
      <c r="AJ215" s="115">
        <v>0</v>
      </c>
      <c r="AK215" s="115">
        <v>6</v>
      </c>
      <c r="AL215" s="116">
        <v>61</v>
      </c>
      <c r="AM215" s="117">
        <v>0.918010752688172</v>
      </c>
      <c r="AN215" s="117">
        <v>0.92200000000000004</v>
      </c>
      <c r="AO215" s="113" t="s">
        <v>133</v>
      </c>
      <c r="AP215" s="113"/>
      <c r="AQ215" s="88"/>
    </row>
    <row r="216" spans="2:43" s="28" customFormat="1" ht="15" x14ac:dyDescent="0.15">
      <c r="B216" s="113" t="s">
        <v>134</v>
      </c>
      <c r="C216" s="62"/>
      <c r="D216" s="113" t="s">
        <v>98</v>
      </c>
      <c r="E216" s="113" t="s">
        <v>98</v>
      </c>
      <c r="F216" s="114">
        <v>25754</v>
      </c>
      <c r="G216" s="115">
        <v>0</v>
      </c>
      <c r="H216" s="115">
        <v>0</v>
      </c>
      <c r="I216" s="115">
        <v>0</v>
      </c>
      <c r="J216" s="115">
        <v>0</v>
      </c>
      <c r="K216" s="115">
        <v>0</v>
      </c>
      <c r="L216" s="115">
        <v>0</v>
      </c>
      <c r="M216" s="115">
        <v>0</v>
      </c>
      <c r="N216" s="115">
        <v>0</v>
      </c>
      <c r="O216" s="115">
        <v>0</v>
      </c>
      <c r="P216" s="115">
        <v>0</v>
      </c>
      <c r="Q216" s="115">
        <v>0</v>
      </c>
      <c r="R216" s="115">
        <v>9</v>
      </c>
      <c r="S216" s="115">
        <v>0</v>
      </c>
      <c r="T216" s="115">
        <v>0</v>
      </c>
      <c r="U216" s="115">
        <v>0</v>
      </c>
      <c r="V216" s="115">
        <v>0</v>
      </c>
      <c r="W216" s="115">
        <v>0</v>
      </c>
      <c r="X216" s="115">
        <v>0</v>
      </c>
      <c r="Y216" s="115">
        <v>0</v>
      </c>
      <c r="Z216" s="115">
        <v>0</v>
      </c>
      <c r="AA216" s="115">
        <v>0</v>
      </c>
      <c r="AB216" s="115">
        <v>0</v>
      </c>
      <c r="AC216" s="115">
        <v>0</v>
      </c>
      <c r="AD216" s="115">
        <v>0</v>
      </c>
      <c r="AE216" s="115">
        <v>0</v>
      </c>
      <c r="AF216" s="115">
        <v>4</v>
      </c>
      <c r="AG216" s="115">
        <v>0</v>
      </c>
      <c r="AH216" s="115">
        <v>0</v>
      </c>
      <c r="AI216" s="115">
        <v>0</v>
      </c>
      <c r="AJ216" s="115">
        <v>0</v>
      </c>
      <c r="AK216" s="115">
        <v>0</v>
      </c>
      <c r="AL216" s="116">
        <v>56.5</v>
      </c>
      <c r="AM216" s="117">
        <v>0.92405913978494625</v>
      </c>
      <c r="AN216" s="117">
        <v>0.92200000000000004</v>
      </c>
      <c r="AO216" s="113" t="s">
        <v>135</v>
      </c>
      <c r="AP216" s="113"/>
      <c r="AQ216" s="88"/>
    </row>
    <row r="217" spans="2:43" s="28" customFormat="1" ht="15" x14ac:dyDescent="0.15">
      <c r="B217" s="113" t="s">
        <v>136</v>
      </c>
      <c r="C217" s="62"/>
      <c r="D217" s="113" t="s">
        <v>98</v>
      </c>
      <c r="E217" s="113" t="s">
        <v>98</v>
      </c>
      <c r="F217" s="114">
        <v>20704</v>
      </c>
      <c r="G217" s="115">
        <v>4</v>
      </c>
      <c r="H217" s="115">
        <v>0</v>
      </c>
      <c r="I217" s="115">
        <v>0</v>
      </c>
      <c r="J217" s="115">
        <v>0</v>
      </c>
      <c r="K217" s="115">
        <v>0</v>
      </c>
      <c r="L217" s="115">
        <v>0</v>
      </c>
      <c r="M217" s="115">
        <v>0</v>
      </c>
      <c r="N217" s="115">
        <v>0</v>
      </c>
      <c r="O217" s="115">
        <v>0</v>
      </c>
      <c r="P217" s="115">
        <v>0</v>
      </c>
      <c r="Q217" s="115">
        <v>0</v>
      </c>
      <c r="R217" s="115">
        <v>0</v>
      </c>
      <c r="S217" s="115">
        <v>0</v>
      </c>
      <c r="T217" s="115">
        <v>0</v>
      </c>
      <c r="U217" s="115">
        <v>7</v>
      </c>
      <c r="V217" s="115">
        <v>0</v>
      </c>
      <c r="W217" s="115">
        <v>0</v>
      </c>
      <c r="X217" s="115">
        <v>0</v>
      </c>
      <c r="Y217" s="115">
        <v>0</v>
      </c>
      <c r="Z217" s="115">
        <v>0</v>
      </c>
      <c r="AA217" s="115">
        <v>0</v>
      </c>
      <c r="AB217" s="115">
        <v>0</v>
      </c>
      <c r="AC217" s="115">
        <v>0</v>
      </c>
      <c r="AD217" s="115">
        <v>0</v>
      </c>
      <c r="AE217" s="115">
        <v>0</v>
      </c>
      <c r="AF217" s="115">
        <v>0</v>
      </c>
      <c r="AG217" s="115">
        <v>0</v>
      </c>
      <c r="AH217" s="115">
        <v>0</v>
      </c>
      <c r="AI217" s="115">
        <v>4</v>
      </c>
      <c r="AJ217" s="115">
        <v>0</v>
      </c>
      <c r="AK217" s="115">
        <v>0</v>
      </c>
      <c r="AL217" s="116">
        <v>57</v>
      </c>
      <c r="AM217" s="117">
        <v>0.92338709677419351</v>
      </c>
      <c r="AN217" s="117">
        <v>0.92200000000000004</v>
      </c>
      <c r="AO217" s="113" t="s">
        <v>137</v>
      </c>
      <c r="AP217" s="113"/>
      <c r="AQ217" s="88"/>
    </row>
    <row r="218" spans="2:43" s="28" customFormat="1" ht="15" x14ac:dyDescent="0.15">
      <c r="B218" s="113" t="s">
        <v>138</v>
      </c>
      <c r="C218" s="62"/>
      <c r="D218" s="113" t="s">
        <v>139</v>
      </c>
      <c r="E218" s="113" t="s">
        <v>139</v>
      </c>
      <c r="F218" s="114">
        <v>18772</v>
      </c>
      <c r="G218" s="115">
        <v>0</v>
      </c>
      <c r="H218" s="115">
        <v>0</v>
      </c>
      <c r="I218" s="115">
        <v>0</v>
      </c>
      <c r="J218" s="115">
        <v>0</v>
      </c>
      <c r="K218" s="115">
        <v>0</v>
      </c>
      <c r="L218" s="115">
        <v>0</v>
      </c>
      <c r="M218" s="115">
        <v>0</v>
      </c>
      <c r="N218" s="115">
        <v>0</v>
      </c>
      <c r="O218" s="115">
        <v>0</v>
      </c>
      <c r="P218" s="115">
        <v>0</v>
      </c>
      <c r="Q218" s="115">
        <v>7</v>
      </c>
      <c r="R218" s="115">
        <v>0</v>
      </c>
      <c r="S218" s="115">
        <v>0</v>
      </c>
      <c r="T218" s="115">
        <v>0</v>
      </c>
      <c r="U218" s="115">
        <v>0</v>
      </c>
      <c r="V218" s="115">
        <v>0</v>
      </c>
      <c r="W218" s="115">
        <v>0</v>
      </c>
      <c r="X218" s="115">
        <v>0</v>
      </c>
      <c r="Y218" s="115">
        <v>0</v>
      </c>
      <c r="Z218" s="115">
        <v>0</v>
      </c>
      <c r="AA218" s="115">
        <v>0</v>
      </c>
      <c r="AB218" s="115">
        <v>0</v>
      </c>
      <c r="AC218" s="115">
        <v>0</v>
      </c>
      <c r="AD218" s="115">
        <v>0</v>
      </c>
      <c r="AE218" s="115">
        <v>4</v>
      </c>
      <c r="AF218" s="115">
        <v>0</v>
      </c>
      <c r="AG218" s="115">
        <v>0</v>
      </c>
      <c r="AH218" s="115">
        <v>0</v>
      </c>
      <c r="AI218" s="115">
        <v>0</v>
      </c>
      <c r="AJ218" s="115">
        <v>0</v>
      </c>
      <c r="AK218" s="115">
        <v>0</v>
      </c>
      <c r="AL218" s="116">
        <v>54.5</v>
      </c>
      <c r="AM218" s="117">
        <v>0.926747311827957</v>
      </c>
      <c r="AN218" s="117">
        <v>0.92200000000000004</v>
      </c>
      <c r="AO218" s="113" t="s">
        <v>122</v>
      </c>
      <c r="AP218" s="113"/>
      <c r="AQ218" s="88"/>
    </row>
    <row r="219" spans="2:43" s="28" customFormat="1" ht="15" x14ac:dyDescent="0.15">
      <c r="B219" s="113" t="s">
        <v>140</v>
      </c>
      <c r="C219" s="62"/>
      <c r="D219" s="113" t="s">
        <v>139</v>
      </c>
      <c r="E219" s="113" t="s">
        <v>139</v>
      </c>
      <c r="F219" s="114">
        <v>18008</v>
      </c>
      <c r="G219" s="115">
        <v>0</v>
      </c>
      <c r="H219" s="115">
        <v>0</v>
      </c>
      <c r="I219" s="115">
        <v>0</v>
      </c>
      <c r="J219" s="115">
        <v>0</v>
      </c>
      <c r="K219" s="115">
        <v>0</v>
      </c>
      <c r="L219" s="115">
        <v>0</v>
      </c>
      <c r="M219" s="115">
        <v>0</v>
      </c>
      <c r="N219" s="115">
        <v>0</v>
      </c>
      <c r="O219" s="115">
        <v>0</v>
      </c>
      <c r="P219" s="115">
        <v>0</v>
      </c>
      <c r="Q219" s="115">
        <v>0</v>
      </c>
      <c r="R219" s="115">
        <v>4</v>
      </c>
      <c r="S219" s="115">
        <v>0</v>
      </c>
      <c r="T219" s="115">
        <v>0</v>
      </c>
      <c r="U219" s="115">
        <v>0</v>
      </c>
      <c r="V219" s="115">
        <v>0</v>
      </c>
      <c r="W219" s="115">
        <v>0</v>
      </c>
      <c r="X219" s="115">
        <v>0</v>
      </c>
      <c r="Y219" s="115">
        <v>0</v>
      </c>
      <c r="Z219" s="115">
        <v>0</v>
      </c>
      <c r="AA219" s="115">
        <v>0</v>
      </c>
      <c r="AB219" s="115">
        <v>0</v>
      </c>
      <c r="AC219" s="115">
        <v>0</v>
      </c>
      <c r="AD219" s="115">
        <v>0</v>
      </c>
      <c r="AE219" s="115">
        <v>0</v>
      </c>
      <c r="AF219" s="115">
        <v>6</v>
      </c>
      <c r="AG219" s="115">
        <v>0</v>
      </c>
      <c r="AH219" s="115">
        <v>0</v>
      </c>
      <c r="AI219" s="115">
        <v>0</v>
      </c>
      <c r="AJ219" s="115">
        <v>0</v>
      </c>
      <c r="AK219" s="115">
        <v>0</v>
      </c>
      <c r="AL219" s="116">
        <v>53.5</v>
      </c>
      <c r="AM219" s="117">
        <v>0.92809139784946237</v>
      </c>
      <c r="AN219" s="117">
        <v>0.92200000000000004</v>
      </c>
      <c r="AO219" s="113" t="s">
        <v>117</v>
      </c>
      <c r="AP219" s="113"/>
      <c r="AQ219" s="88"/>
    </row>
    <row r="220" spans="2:43" s="28" customFormat="1" ht="15" x14ac:dyDescent="0.15">
      <c r="B220" s="113" t="s">
        <v>141</v>
      </c>
      <c r="C220" s="62"/>
      <c r="D220" s="113" t="s">
        <v>139</v>
      </c>
      <c r="E220" s="113" t="s">
        <v>139</v>
      </c>
      <c r="F220" s="114">
        <v>18914</v>
      </c>
      <c r="G220" s="115">
        <v>0</v>
      </c>
      <c r="H220" s="115">
        <v>0</v>
      </c>
      <c r="I220" s="115">
        <v>0</v>
      </c>
      <c r="J220" s="115">
        <v>7</v>
      </c>
      <c r="K220" s="115">
        <v>0</v>
      </c>
      <c r="L220" s="115">
        <v>0</v>
      </c>
      <c r="M220" s="115">
        <v>0</v>
      </c>
      <c r="N220" s="115">
        <v>0</v>
      </c>
      <c r="O220" s="115">
        <v>0</v>
      </c>
      <c r="P220" s="115">
        <v>0</v>
      </c>
      <c r="Q220" s="115">
        <v>0</v>
      </c>
      <c r="R220" s="115">
        <v>0</v>
      </c>
      <c r="S220" s="115">
        <v>0</v>
      </c>
      <c r="T220" s="115">
        <v>0</v>
      </c>
      <c r="U220" s="115">
        <v>0</v>
      </c>
      <c r="V220" s="115">
        <v>0</v>
      </c>
      <c r="W220" s="115">
        <v>4</v>
      </c>
      <c r="X220" s="115">
        <v>0</v>
      </c>
      <c r="Y220" s="115">
        <v>0</v>
      </c>
      <c r="Z220" s="115">
        <v>0</v>
      </c>
      <c r="AA220" s="115">
        <v>0</v>
      </c>
      <c r="AB220" s="115">
        <v>0</v>
      </c>
      <c r="AC220" s="115">
        <v>0</v>
      </c>
      <c r="AD220" s="115">
        <v>0</v>
      </c>
      <c r="AE220" s="115">
        <v>0</v>
      </c>
      <c r="AF220" s="115">
        <v>0</v>
      </c>
      <c r="AG220" s="115">
        <v>0</v>
      </c>
      <c r="AH220" s="115">
        <v>0</v>
      </c>
      <c r="AI220" s="115">
        <v>0</v>
      </c>
      <c r="AJ220" s="115">
        <v>0</v>
      </c>
      <c r="AK220" s="115">
        <v>6</v>
      </c>
      <c r="AL220" s="116">
        <v>59</v>
      </c>
      <c r="AM220" s="117">
        <v>0.92069892473118276</v>
      </c>
      <c r="AN220" s="117">
        <v>0.92200000000000004</v>
      </c>
      <c r="AO220" s="113" t="s">
        <v>104</v>
      </c>
      <c r="AP220" s="113"/>
      <c r="AQ220" s="88"/>
    </row>
    <row r="221" spans="2:43" s="28" customFormat="1" ht="15" x14ac:dyDescent="0.15">
      <c r="B221" s="113" t="s">
        <v>142</v>
      </c>
      <c r="C221" s="62"/>
      <c r="D221" s="113" t="s">
        <v>139</v>
      </c>
      <c r="E221" s="113" t="s">
        <v>139</v>
      </c>
      <c r="F221" s="114">
        <v>12427</v>
      </c>
      <c r="G221" s="115">
        <v>0</v>
      </c>
      <c r="H221" s="115">
        <v>0</v>
      </c>
      <c r="I221" s="115">
        <v>6</v>
      </c>
      <c r="J221" s="115">
        <v>0</v>
      </c>
      <c r="K221" s="115">
        <v>0</v>
      </c>
      <c r="L221" s="115">
        <v>0</v>
      </c>
      <c r="M221" s="115">
        <v>0</v>
      </c>
      <c r="N221" s="115">
        <v>0</v>
      </c>
      <c r="O221" s="115">
        <v>0</v>
      </c>
      <c r="P221" s="115">
        <v>0</v>
      </c>
      <c r="Q221" s="115">
        <v>0</v>
      </c>
      <c r="R221" s="115">
        <v>0</v>
      </c>
      <c r="S221" s="115">
        <v>0</v>
      </c>
      <c r="T221" s="115">
        <v>0</v>
      </c>
      <c r="U221" s="115">
        <v>0</v>
      </c>
      <c r="V221" s="115">
        <v>0</v>
      </c>
      <c r="W221" s="115">
        <v>4</v>
      </c>
      <c r="X221" s="115">
        <v>0</v>
      </c>
      <c r="Y221" s="115">
        <v>0</v>
      </c>
      <c r="Z221" s="115">
        <v>0</v>
      </c>
      <c r="AA221" s="115">
        <v>0</v>
      </c>
      <c r="AB221" s="115">
        <v>0</v>
      </c>
      <c r="AC221" s="115">
        <v>0</v>
      </c>
      <c r="AD221" s="115">
        <v>0</v>
      </c>
      <c r="AE221" s="115">
        <v>0</v>
      </c>
      <c r="AF221" s="115">
        <v>0</v>
      </c>
      <c r="AG221" s="115">
        <v>0</v>
      </c>
      <c r="AH221" s="115">
        <v>0</v>
      </c>
      <c r="AI221" s="115">
        <v>0</v>
      </c>
      <c r="AJ221" s="115">
        <v>0</v>
      </c>
      <c r="AK221" s="115">
        <v>7</v>
      </c>
      <c r="AL221" s="116">
        <v>59</v>
      </c>
      <c r="AM221" s="117">
        <v>0.92069892473118276</v>
      </c>
      <c r="AN221" s="117">
        <v>0.92200000000000004</v>
      </c>
      <c r="AO221" s="113" t="s">
        <v>143</v>
      </c>
      <c r="AP221" s="113"/>
      <c r="AQ221" s="88"/>
    </row>
    <row r="222" spans="2:43" s="28" customFormat="1" ht="15" x14ac:dyDescent="0.15">
      <c r="B222" s="113" t="s">
        <v>144</v>
      </c>
      <c r="C222" s="62"/>
      <c r="D222" s="113" t="s">
        <v>139</v>
      </c>
      <c r="E222" s="113" t="s">
        <v>139</v>
      </c>
      <c r="F222" s="114">
        <v>11399</v>
      </c>
      <c r="G222" s="115">
        <v>0</v>
      </c>
      <c r="H222" s="115">
        <v>0</v>
      </c>
      <c r="I222" s="115">
        <v>0</v>
      </c>
      <c r="J222" s="115">
        <v>6</v>
      </c>
      <c r="K222" s="115">
        <v>0</v>
      </c>
      <c r="L222" s="115">
        <v>0</v>
      </c>
      <c r="M222" s="115">
        <v>0</v>
      </c>
      <c r="N222" s="115">
        <v>0</v>
      </c>
      <c r="O222" s="115">
        <v>0</v>
      </c>
      <c r="P222" s="115">
        <v>0</v>
      </c>
      <c r="Q222" s="115">
        <v>0</v>
      </c>
      <c r="R222" s="115">
        <v>0</v>
      </c>
      <c r="S222" s="115">
        <v>0</v>
      </c>
      <c r="T222" s="115">
        <v>0</v>
      </c>
      <c r="U222" s="115">
        <v>0</v>
      </c>
      <c r="V222" s="115">
        <v>0</v>
      </c>
      <c r="W222" s="115">
        <v>0</v>
      </c>
      <c r="X222" s="115">
        <v>4</v>
      </c>
      <c r="Y222" s="115">
        <v>0</v>
      </c>
      <c r="Z222" s="115">
        <v>0</v>
      </c>
      <c r="AA222" s="115">
        <v>0</v>
      </c>
      <c r="AB222" s="115">
        <v>0</v>
      </c>
      <c r="AC222" s="115">
        <v>0</v>
      </c>
      <c r="AD222" s="115">
        <v>0</v>
      </c>
      <c r="AE222" s="115">
        <v>0</v>
      </c>
      <c r="AF222" s="115">
        <v>0</v>
      </c>
      <c r="AG222" s="115">
        <v>0</v>
      </c>
      <c r="AH222" s="115">
        <v>0</v>
      </c>
      <c r="AI222" s="115">
        <v>0</v>
      </c>
      <c r="AJ222" s="115">
        <v>0</v>
      </c>
      <c r="AK222" s="115">
        <v>0</v>
      </c>
      <c r="AL222" s="116">
        <v>53.5</v>
      </c>
      <c r="AM222" s="117">
        <v>0.92809139784946237</v>
      </c>
      <c r="AN222" s="117">
        <v>0.92200000000000004</v>
      </c>
      <c r="AO222" s="113" t="s">
        <v>101</v>
      </c>
      <c r="AP222" s="113"/>
      <c r="AQ222" s="88"/>
    </row>
    <row r="223" spans="2:43" s="28" customFormat="1" ht="15" x14ac:dyDescent="0.15">
      <c r="B223" s="113" t="s">
        <v>145</v>
      </c>
      <c r="C223" s="62"/>
      <c r="D223" s="113" t="s">
        <v>139</v>
      </c>
      <c r="E223" s="113" t="s">
        <v>139</v>
      </c>
      <c r="F223" s="114">
        <v>12106</v>
      </c>
      <c r="G223" s="115">
        <v>0</v>
      </c>
      <c r="H223" s="115">
        <v>0</v>
      </c>
      <c r="I223" s="115">
        <v>0</v>
      </c>
      <c r="J223" s="115">
        <v>0</v>
      </c>
      <c r="K223" s="115">
        <v>0</v>
      </c>
      <c r="L223" s="115">
        <v>0</v>
      </c>
      <c r="M223" s="115">
        <v>4</v>
      </c>
      <c r="N223" s="115">
        <v>0</v>
      </c>
      <c r="O223" s="115">
        <v>0</v>
      </c>
      <c r="P223" s="115">
        <v>0</v>
      </c>
      <c r="Q223" s="115">
        <v>0</v>
      </c>
      <c r="R223" s="115">
        <v>0</v>
      </c>
      <c r="S223" s="115">
        <v>0</v>
      </c>
      <c r="T223" s="115">
        <v>0</v>
      </c>
      <c r="U223" s="115">
        <v>0</v>
      </c>
      <c r="V223" s="115">
        <v>0</v>
      </c>
      <c r="W223" s="115">
        <v>0</v>
      </c>
      <c r="X223" s="115">
        <v>0</v>
      </c>
      <c r="Y223" s="115">
        <v>0</v>
      </c>
      <c r="Z223" s="115">
        <v>0</v>
      </c>
      <c r="AA223" s="115">
        <v>6</v>
      </c>
      <c r="AB223" s="115">
        <v>0</v>
      </c>
      <c r="AC223" s="115">
        <v>0</v>
      </c>
      <c r="AD223" s="115">
        <v>0</v>
      </c>
      <c r="AE223" s="115">
        <v>0</v>
      </c>
      <c r="AF223" s="115">
        <v>0</v>
      </c>
      <c r="AG223" s="115">
        <v>0</v>
      </c>
      <c r="AH223" s="115">
        <v>0</v>
      </c>
      <c r="AI223" s="115">
        <v>0</v>
      </c>
      <c r="AJ223" s="115">
        <v>0</v>
      </c>
      <c r="AK223" s="115">
        <v>0</v>
      </c>
      <c r="AL223" s="116">
        <v>53.5</v>
      </c>
      <c r="AM223" s="117">
        <v>0.92809139784946237</v>
      </c>
      <c r="AN223" s="117">
        <v>0.92200000000000004</v>
      </c>
      <c r="AO223" s="113" t="s">
        <v>117</v>
      </c>
      <c r="AP223" s="113"/>
      <c r="AQ223" s="88"/>
    </row>
    <row r="224" spans="2:43" s="28" customFormat="1" ht="15" x14ac:dyDescent="0.15">
      <c r="B224" s="113" t="s">
        <v>146</v>
      </c>
      <c r="C224" s="62"/>
      <c r="D224" s="113" t="s">
        <v>139</v>
      </c>
      <c r="E224" s="113" t="s">
        <v>139</v>
      </c>
      <c r="F224" s="114">
        <v>11128</v>
      </c>
      <c r="G224" s="115">
        <v>0</v>
      </c>
      <c r="H224" s="115">
        <v>0</v>
      </c>
      <c r="I224" s="115">
        <v>0</v>
      </c>
      <c r="J224" s="115">
        <v>0</v>
      </c>
      <c r="K224" s="115">
        <v>0</v>
      </c>
      <c r="L224" s="115">
        <v>4</v>
      </c>
      <c r="M224" s="115">
        <v>0</v>
      </c>
      <c r="N224" s="115">
        <v>0</v>
      </c>
      <c r="O224" s="115">
        <v>0</v>
      </c>
      <c r="P224" s="115">
        <v>0</v>
      </c>
      <c r="Q224" s="115">
        <v>0</v>
      </c>
      <c r="R224" s="115">
        <v>0</v>
      </c>
      <c r="S224" s="115">
        <v>0</v>
      </c>
      <c r="T224" s="115">
        <v>0</v>
      </c>
      <c r="U224" s="115">
        <v>0</v>
      </c>
      <c r="V224" s="115">
        <v>0</v>
      </c>
      <c r="W224" s="115">
        <v>0</v>
      </c>
      <c r="X224" s="115">
        <v>0</v>
      </c>
      <c r="Y224" s="115">
        <v>6</v>
      </c>
      <c r="Z224" s="115">
        <v>0</v>
      </c>
      <c r="AA224" s="115">
        <v>0</v>
      </c>
      <c r="AB224" s="115">
        <v>0</v>
      </c>
      <c r="AC224" s="115">
        <v>0</v>
      </c>
      <c r="AD224" s="115">
        <v>0</v>
      </c>
      <c r="AE224" s="115">
        <v>0</v>
      </c>
      <c r="AF224" s="115">
        <v>0</v>
      </c>
      <c r="AG224" s="115">
        <v>0</v>
      </c>
      <c r="AH224" s="115">
        <v>0</v>
      </c>
      <c r="AI224" s="115">
        <v>0</v>
      </c>
      <c r="AJ224" s="115">
        <v>0</v>
      </c>
      <c r="AK224" s="115">
        <v>0</v>
      </c>
      <c r="AL224" s="116">
        <v>53.5</v>
      </c>
      <c r="AM224" s="117">
        <v>0.92809139784946237</v>
      </c>
      <c r="AN224" s="117">
        <v>0.92200000000000004</v>
      </c>
      <c r="AO224" s="113" t="s">
        <v>117</v>
      </c>
      <c r="AP224" s="113"/>
      <c r="AQ224" s="88"/>
    </row>
    <row r="225" spans="2:43" s="28" customFormat="1" ht="15" x14ac:dyDescent="0.15">
      <c r="B225" s="113" t="s">
        <v>147</v>
      </c>
      <c r="C225" s="62"/>
      <c r="D225" s="113" t="s">
        <v>148</v>
      </c>
      <c r="E225" s="113" t="s">
        <v>148</v>
      </c>
      <c r="F225" s="114">
        <v>19428</v>
      </c>
      <c r="G225" s="115">
        <v>0</v>
      </c>
      <c r="H225" s="115">
        <v>0</v>
      </c>
      <c r="I225" s="115">
        <v>6</v>
      </c>
      <c r="J225" s="115">
        <v>0</v>
      </c>
      <c r="K225" s="115">
        <v>0</v>
      </c>
      <c r="L225" s="115">
        <v>0</v>
      </c>
      <c r="M225" s="115">
        <v>0</v>
      </c>
      <c r="N225" s="115">
        <v>0</v>
      </c>
      <c r="O225" s="115">
        <v>0</v>
      </c>
      <c r="P225" s="115">
        <v>0</v>
      </c>
      <c r="Q225" s="115">
        <v>0</v>
      </c>
      <c r="R225" s="115">
        <v>0</v>
      </c>
      <c r="S225" s="115">
        <v>0</v>
      </c>
      <c r="T225" s="115">
        <v>0</v>
      </c>
      <c r="U225" s="115">
        <v>0</v>
      </c>
      <c r="V225" s="115">
        <v>0</v>
      </c>
      <c r="W225" s="115">
        <v>4</v>
      </c>
      <c r="X225" s="115">
        <v>0</v>
      </c>
      <c r="Y225" s="115">
        <v>0</v>
      </c>
      <c r="Z225" s="115">
        <v>0</v>
      </c>
      <c r="AA225" s="115">
        <v>0</v>
      </c>
      <c r="AB225" s="115">
        <v>0</v>
      </c>
      <c r="AC225" s="115">
        <v>0</v>
      </c>
      <c r="AD225" s="115">
        <v>0</v>
      </c>
      <c r="AE225" s="115">
        <v>0</v>
      </c>
      <c r="AF225" s="115">
        <v>0</v>
      </c>
      <c r="AG225" s="115">
        <v>0</v>
      </c>
      <c r="AH225" s="115">
        <v>0</v>
      </c>
      <c r="AI225" s="115">
        <v>0</v>
      </c>
      <c r="AJ225" s="115">
        <v>0</v>
      </c>
      <c r="AK225" s="115">
        <v>8</v>
      </c>
      <c r="AL225" s="116">
        <v>60</v>
      </c>
      <c r="AM225" s="117">
        <v>0.91935483870967738</v>
      </c>
      <c r="AN225" s="117">
        <v>0.92200000000000004</v>
      </c>
      <c r="AO225" s="113" t="s">
        <v>149</v>
      </c>
      <c r="AP225" s="113"/>
      <c r="AQ225" s="88"/>
    </row>
    <row r="226" spans="2:43" s="28" customFormat="1" ht="15" x14ac:dyDescent="0.15">
      <c r="B226" s="113" t="s">
        <v>150</v>
      </c>
      <c r="C226" s="62"/>
      <c r="D226" s="113" t="s">
        <v>148</v>
      </c>
      <c r="E226" s="113" t="s">
        <v>148</v>
      </c>
      <c r="F226" s="114">
        <v>17567</v>
      </c>
      <c r="G226" s="115">
        <v>0</v>
      </c>
      <c r="H226" s="115">
        <v>0</v>
      </c>
      <c r="I226" s="115">
        <v>0</v>
      </c>
      <c r="J226" s="115">
        <v>0</v>
      </c>
      <c r="K226" s="115">
        <v>0</v>
      </c>
      <c r="L226" s="115">
        <v>0</v>
      </c>
      <c r="M226" s="115">
        <v>0</v>
      </c>
      <c r="N226" s="115">
        <v>0</v>
      </c>
      <c r="O226" s="115">
        <v>4</v>
      </c>
      <c r="P226" s="115">
        <v>0</v>
      </c>
      <c r="Q226" s="115">
        <v>0</v>
      </c>
      <c r="R226" s="115">
        <v>0</v>
      </c>
      <c r="S226" s="115">
        <v>0</v>
      </c>
      <c r="T226" s="115">
        <v>0</v>
      </c>
      <c r="U226" s="115">
        <v>0</v>
      </c>
      <c r="V226" s="115">
        <v>0</v>
      </c>
      <c r="W226" s="115">
        <v>0</v>
      </c>
      <c r="X226" s="115">
        <v>0</v>
      </c>
      <c r="Y226" s="115">
        <v>0</v>
      </c>
      <c r="Z226" s="115">
        <v>0</v>
      </c>
      <c r="AA226" s="115">
        <v>0</v>
      </c>
      <c r="AB226" s="115">
        <v>0</v>
      </c>
      <c r="AC226" s="115">
        <v>10</v>
      </c>
      <c r="AD226" s="115">
        <v>0</v>
      </c>
      <c r="AE226" s="115">
        <v>0</v>
      </c>
      <c r="AF226" s="115">
        <v>0</v>
      </c>
      <c r="AG226" s="115">
        <v>0</v>
      </c>
      <c r="AH226" s="115">
        <v>0</v>
      </c>
      <c r="AI226" s="115">
        <v>0</v>
      </c>
      <c r="AJ226" s="115">
        <v>0</v>
      </c>
      <c r="AK226" s="115">
        <v>0</v>
      </c>
      <c r="AL226" s="116">
        <v>57.5</v>
      </c>
      <c r="AM226" s="117">
        <v>0.92271505376344087</v>
      </c>
      <c r="AN226" s="117">
        <v>0.92200000000000004</v>
      </c>
      <c r="AO226" s="113" t="s">
        <v>111</v>
      </c>
      <c r="AP226" s="113"/>
      <c r="AQ226" s="88"/>
    </row>
    <row r="227" spans="2:43" s="28" customFormat="1" ht="15" x14ac:dyDescent="0.15">
      <c r="B227" s="113" t="s">
        <v>151</v>
      </c>
      <c r="C227" s="62"/>
      <c r="D227" s="113" t="s">
        <v>148</v>
      </c>
      <c r="E227" s="113" t="s">
        <v>148</v>
      </c>
      <c r="F227" s="114">
        <v>17727</v>
      </c>
      <c r="G227" s="115">
        <v>0</v>
      </c>
      <c r="H227" s="115">
        <v>0</v>
      </c>
      <c r="I227" s="115">
        <v>0</v>
      </c>
      <c r="J227" s="115">
        <v>0</v>
      </c>
      <c r="K227" s="115">
        <v>0</v>
      </c>
      <c r="L227" s="115">
        <v>0</v>
      </c>
      <c r="M227" s="115">
        <v>0</v>
      </c>
      <c r="N227" s="115">
        <v>0</v>
      </c>
      <c r="O227" s="115">
        <v>0</v>
      </c>
      <c r="P227" s="115">
        <v>0</v>
      </c>
      <c r="Q227" s="115">
        <v>0</v>
      </c>
      <c r="R227" s="115">
        <v>0</v>
      </c>
      <c r="S227" s="115">
        <v>0</v>
      </c>
      <c r="T227" s="115">
        <v>10</v>
      </c>
      <c r="U227" s="115">
        <v>0</v>
      </c>
      <c r="V227" s="115">
        <v>0</v>
      </c>
      <c r="W227" s="115">
        <v>0</v>
      </c>
      <c r="X227" s="115">
        <v>0</v>
      </c>
      <c r="Y227" s="115">
        <v>0</v>
      </c>
      <c r="Z227" s="115">
        <v>0</v>
      </c>
      <c r="AA227" s="115">
        <v>0</v>
      </c>
      <c r="AB227" s="115">
        <v>0</v>
      </c>
      <c r="AC227" s="115">
        <v>0</v>
      </c>
      <c r="AD227" s="115">
        <v>0</v>
      </c>
      <c r="AE227" s="115">
        <v>0</v>
      </c>
      <c r="AF227" s="115">
        <v>0</v>
      </c>
      <c r="AG227" s="115">
        <v>0</v>
      </c>
      <c r="AH227" s="115">
        <v>4</v>
      </c>
      <c r="AI227" s="115">
        <v>0</v>
      </c>
      <c r="AJ227" s="115">
        <v>0</v>
      </c>
      <c r="AK227" s="115">
        <v>0</v>
      </c>
      <c r="AL227" s="116">
        <v>57.5</v>
      </c>
      <c r="AM227" s="117">
        <v>0.92271505376344087</v>
      </c>
      <c r="AN227" s="117">
        <v>0.92200000000000004</v>
      </c>
      <c r="AO227" s="113" t="s">
        <v>152</v>
      </c>
      <c r="AP227" s="113"/>
      <c r="AQ227" s="88"/>
    </row>
    <row r="228" spans="2:43" s="28" customFormat="1" ht="15" x14ac:dyDescent="0.15">
      <c r="B228" s="113" t="s">
        <v>153</v>
      </c>
      <c r="C228" s="62"/>
      <c r="D228" s="113" t="s">
        <v>148</v>
      </c>
      <c r="E228" s="113" t="s">
        <v>148</v>
      </c>
      <c r="F228" s="114">
        <v>17381</v>
      </c>
      <c r="G228" s="115">
        <v>0</v>
      </c>
      <c r="H228" s="115">
        <v>0</v>
      </c>
      <c r="I228" s="115">
        <v>0</v>
      </c>
      <c r="J228" s="115">
        <v>0</v>
      </c>
      <c r="K228" s="115">
        <v>6</v>
      </c>
      <c r="L228" s="115">
        <v>0</v>
      </c>
      <c r="M228" s="115">
        <v>0</v>
      </c>
      <c r="N228" s="115">
        <v>0</v>
      </c>
      <c r="O228" s="115">
        <v>0</v>
      </c>
      <c r="P228" s="115">
        <v>0</v>
      </c>
      <c r="Q228" s="115">
        <v>0</v>
      </c>
      <c r="R228" s="115">
        <v>0</v>
      </c>
      <c r="S228" s="115">
        <v>0</v>
      </c>
      <c r="T228" s="115">
        <v>0</v>
      </c>
      <c r="U228" s="115">
        <v>0</v>
      </c>
      <c r="V228" s="115">
        <v>0</v>
      </c>
      <c r="W228" s="115">
        <v>0</v>
      </c>
      <c r="X228" s="115">
        <v>0</v>
      </c>
      <c r="Y228" s="115">
        <v>4</v>
      </c>
      <c r="Z228" s="115">
        <v>0</v>
      </c>
      <c r="AA228" s="115">
        <v>0</v>
      </c>
      <c r="AB228" s="115">
        <v>0</v>
      </c>
      <c r="AC228" s="115">
        <v>0</v>
      </c>
      <c r="AD228" s="115">
        <v>0</v>
      </c>
      <c r="AE228" s="115">
        <v>0</v>
      </c>
      <c r="AF228" s="115">
        <v>0</v>
      </c>
      <c r="AG228" s="115">
        <v>0</v>
      </c>
      <c r="AH228" s="115">
        <v>0</v>
      </c>
      <c r="AI228" s="115">
        <v>0</v>
      </c>
      <c r="AJ228" s="115">
        <v>0</v>
      </c>
      <c r="AK228" s="115">
        <v>0</v>
      </c>
      <c r="AL228" s="116">
        <v>53.5</v>
      </c>
      <c r="AM228" s="117">
        <v>0.92809139784946237</v>
      </c>
      <c r="AN228" s="117">
        <v>0.92200000000000004</v>
      </c>
      <c r="AO228" s="113" t="s">
        <v>101</v>
      </c>
      <c r="AP228" s="113"/>
      <c r="AQ228" s="88"/>
    </row>
    <row r="229" spans="2:43" s="28" customFormat="1" ht="15" x14ac:dyDescent="0.15">
      <c r="B229" s="113" t="s">
        <v>154</v>
      </c>
      <c r="C229" s="62"/>
      <c r="D229" s="113" t="s">
        <v>148</v>
      </c>
      <c r="E229" s="113" t="s">
        <v>148</v>
      </c>
      <c r="F229" s="114">
        <v>17120</v>
      </c>
      <c r="G229" s="115">
        <v>0</v>
      </c>
      <c r="H229" s="115">
        <v>0</v>
      </c>
      <c r="I229" s="115">
        <v>0</v>
      </c>
      <c r="J229" s="115">
        <v>0</v>
      </c>
      <c r="K229" s="115">
        <v>0</v>
      </c>
      <c r="L229" s="115">
        <v>4</v>
      </c>
      <c r="M229" s="115">
        <v>0</v>
      </c>
      <c r="N229" s="115">
        <v>0</v>
      </c>
      <c r="O229" s="115">
        <v>0</v>
      </c>
      <c r="P229" s="115">
        <v>0</v>
      </c>
      <c r="Q229" s="115">
        <v>0</v>
      </c>
      <c r="R229" s="115">
        <v>0</v>
      </c>
      <c r="S229" s="115">
        <v>0</v>
      </c>
      <c r="T229" s="115">
        <v>0</v>
      </c>
      <c r="U229" s="115">
        <v>0</v>
      </c>
      <c r="V229" s="115">
        <v>0</v>
      </c>
      <c r="W229" s="115">
        <v>0</v>
      </c>
      <c r="X229" s="115">
        <v>0</v>
      </c>
      <c r="Y229" s="115">
        <v>0</v>
      </c>
      <c r="Z229" s="115">
        <v>6</v>
      </c>
      <c r="AA229" s="115">
        <v>0</v>
      </c>
      <c r="AB229" s="115">
        <v>0</v>
      </c>
      <c r="AC229" s="115">
        <v>0</v>
      </c>
      <c r="AD229" s="115">
        <v>0</v>
      </c>
      <c r="AE229" s="115">
        <v>0</v>
      </c>
      <c r="AF229" s="115">
        <v>0</v>
      </c>
      <c r="AG229" s="115">
        <v>0</v>
      </c>
      <c r="AH229" s="115">
        <v>0</v>
      </c>
      <c r="AI229" s="115">
        <v>0</v>
      </c>
      <c r="AJ229" s="115">
        <v>0</v>
      </c>
      <c r="AK229" s="115">
        <v>0</v>
      </c>
      <c r="AL229" s="116">
        <v>53.5</v>
      </c>
      <c r="AM229" s="117">
        <v>0.92809139784946237</v>
      </c>
      <c r="AN229" s="117">
        <v>0.92200000000000004</v>
      </c>
      <c r="AO229" s="113" t="s">
        <v>117</v>
      </c>
      <c r="AP229" s="113"/>
      <c r="AQ229" s="88"/>
    </row>
    <row r="230" spans="2:43" s="28" customFormat="1" ht="15" x14ac:dyDescent="0.15">
      <c r="B230" s="113" t="s">
        <v>155</v>
      </c>
      <c r="C230" s="62"/>
      <c r="D230" s="113" t="s">
        <v>148</v>
      </c>
      <c r="E230" s="113" t="s">
        <v>148</v>
      </c>
      <c r="F230" s="114">
        <v>17649</v>
      </c>
      <c r="G230" s="115">
        <v>0</v>
      </c>
      <c r="H230" s="115">
        <v>0</v>
      </c>
      <c r="I230" s="115">
        <v>0</v>
      </c>
      <c r="J230" s="115">
        <v>4</v>
      </c>
      <c r="K230" s="115">
        <v>0</v>
      </c>
      <c r="L230" s="115">
        <v>0</v>
      </c>
      <c r="M230" s="115">
        <v>0</v>
      </c>
      <c r="N230" s="115">
        <v>0</v>
      </c>
      <c r="O230" s="115">
        <v>0</v>
      </c>
      <c r="P230" s="115">
        <v>0</v>
      </c>
      <c r="Q230" s="115">
        <v>0</v>
      </c>
      <c r="R230" s="115">
        <v>0</v>
      </c>
      <c r="S230" s="115">
        <v>0</v>
      </c>
      <c r="T230" s="115">
        <v>0</v>
      </c>
      <c r="U230" s="115">
        <v>0</v>
      </c>
      <c r="V230" s="115">
        <v>0</v>
      </c>
      <c r="W230" s="115">
        <v>0</v>
      </c>
      <c r="X230" s="115">
        <v>10</v>
      </c>
      <c r="Y230" s="115">
        <v>0</v>
      </c>
      <c r="Z230" s="115">
        <v>0</v>
      </c>
      <c r="AA230" s="115">
        <v>0</v>
      </c>
      <c r="AB230" s="115">
        <v>0</v>
      </c>
      <c r="AC230" s="115">
        <v>0</v>
      </c>
      <c r="AD230" s="115">
        <v>0</v>
      </c>
      <c r="AE230" s="115">
        <v>0</v>
      </c>
      <c r="AF230" s="115">
        <v>0</v>
      </c>
      <c r="AG230" s="115">
        <v>0</v>
      </c>
      <c r="AH230" s="115">
        <v>0</v>
      </c>
      <c r="AI230" s="115">
        <v>0</v>
      </c>
      <c r="AJ230" s="115">
        <v>0</v>
      </c>
      <c r="AK230" s="115">
        <v>0</v>
      </c>
      <c r="AL230" s="116">
        <v>57.5</v>
      </c>
      <c r="AM230" s="117">
        <v>0.92271505376344087</v>
      </c>
      <c r="AN230" s="117">
        <v>0.92200000000000004</v>
      </c>
      <c r="AO230" s="113" t="s">
        <v>111</v>
      </c>
      <c r="AP230" s="113"/>
      <c r="AQ230" s="88"/>
    </row>
    <row r="231" spans="2:43" s="28" customFormat="1" ht="15" x14ac:dyDescent="0.15">
      <c r="B231" s="113" t="s">
        <v>156</v>
      </c>
      <c r="C231" s="62"/>
      <c r="D231" s="113" t="s">
        <v>148</v>
      </c>
      <c r="E231" s="113" t="s">
        <v>148</v>
      </c>
      <c r="F231" s="114">
        <v>12877</v>
      </c>
      <c r="G231" s="115">
        <v>0</v>
      </c>
      <c r="H231" s="115">
        <v>0</v>
      </c>
      <c r="I231" s="115">
        <v>0</v>
      </c>
      <c r="J231" s="115">
        <v>0</v>
      </c>
      <c r="K231" s="115">
        <v>0</v>
      </c>
      <c r="L231" s="115">
        <v>7</v>
      </c>
      <c r="M231" s="115">
        <v>0</v>
      </c>
      <c r="N231" s="115">
        <v>0</v>
      </c>
      <c r="O231" s="115">
        <v>0</v>
      </c>
      <c r="P231" s="115">
        <v>0</v>
      </c>
      <c r="Q231" s="115">
        <v>0</v>
      </c>
      <c r="R231" s="115">
        <v>0</v>
      </c>
      <c r="S231" s="115">
        <v>0</v>
      </c>
      <c r="T231" s="115">
        <v>0</v>
      </c>
      <c r="U231" s="115">
        <v>0</v>
      </c>
      <c r="V231" s="115">
        <v>0</v>
      </c>
      <c r="W231" s="115">
        <v>0</v>
      </c>
      <c r="X231" s="115">
        <v>0</v>
      </c>
      <c r="Y231" s="115">
        <v>0</v>
      </c>
      <c r="Z231" s="115">
        <v>4</v>
      </c>
      <c r="AA231" s="115">
        <v>0</v>
      </c>
      <c r="AB231" s="115">
        <v>0</v>
      </c>
      <c r="AC231" s="115">
        <v>0</v>
      </c>
      <c r="AD231" s="115">
        <v>0</v>
      </c>
      <c r="AE231" s="115">
        <v>0</v>
      </c>
      <c r="AF231" s="115">
        <v>0</v>
      </c>
      <c r="AG231" s="115">
        <v>0</v>
      </c>
      <c r="AH231" s="115">
        <v>0</v>
      </c>
      <c r="AI231" s="115">
        <v>0</v>
      </c>
      <c r="AJ231" s="115">
        <v>0</v>
      </c>
      <c r="AK231" s="115">
        <v>0</v>
      </c>
      <c r="AL231" s="116">
        <v>54.5</v>
      </c>
      <c r="AM231" s="117">
        <v>0.926747311827957</v>
      </c>
      <c r="AN231" s="117">
        <v>0.92200000000000004</v>
      </c>
      <c r="AO231" s="113" t="s">
        <v>122</v>
      </c>
      <c r="AP231" s="113"/>
      <c r="AQ231" s="88"/>
    </row>
    <row r="232" spans="2:43" s="28" customFormat="1" ht="15" x14ac:dyDescent="0.15">
      <c r="B232" s="113" t="s">
        <v>157</v>
      </c>
      <c r="C232" s="62"/>
      <c r="D232" s="113" t="s">
        <v>148</v>
      </c>
      <c r="E232" s="113" t="s">
        <v>148</v>
      </c>
      <c r="F232" s="114">
        <v>13358</v>
      </c>
      <c r="G232" s="115">
        <v>0</v>
      </c>
      <c r="H232" s="115">
        <v>0</v>
      </c>
      <c r="I232" s="115">
        <v>0</v>
      </c>
      <c r="J232" s="115">
        <v>0</v>
      </c>
      <c r="K232" s="115">
        <v>0</v>
      </c>
      <c r="L232" s="115">
        <v>0</v>
      </c>
      <c r="M232" s="115">
        <v>6</v>
      </c>
      <c r="N232" s="115">
        <v>0</v>
      </c>
      <c r="O232" s="115">
        <v>0</v>
      </c>
      <c r="P232" s="115">
        <v>0</v>
      </c>
      <c r="Q232" s="115">
        <v>0</v>
      </c>
      <c r="R232" s="115">
        <v>0</v>
      </c>
      <c r="S232" s="115">
        <v>0</v>
      </c>
      <c r="T232" s="115">
        <v>0</v>
      </c>
      <c r="U232" s="115">
        <v>0</v>
      </c>
      <c r="V232" s="115">
        <v>0</v>
      </c>
      <c r="W232" s="115">
        <v>0</v>
      </c>
      <c r="X232" s="115">
        <v>0</v>
      </c>
      <c r="Y232" s="115">
        <v>0</v>
      </c>
      <c r="Z232" s="115">
        <v>0</v>
      </c>
      <c r="AA232" s="115">
        <v>4</v>
      </c>
      <c r="AB232" s="115">
        <v>0</v>
      </c>
      <c r="AC232" s="115">
        <v>0</v>
      </c>
      <c r="AD232" s="115">
        <v>0</v>
      </c>
      <c r="AE232" s="115">
        <v>0</v>
      </c>
      <c r="AF232" s="115">
        <v>0</v>
      </c>
      <c r="AG232" s="115">
        <v>0</v>
      </c>
      <c r="AH232" s="115">
        <v>0</v>
      </c>
      <c r="AI232" s="115">
        <v>0</v>
      </c>
      <c r="AJ232" s="115">
        <v>0</v>
      </c>
      <c r="AK232" s="115">
        <v>0</v>
      </c>
      <c r="AL232" s="116">
        <v>53.5</v>
      </c>
      <c r="AM232" s="117">
        <v>0.92809139784946237</v>
      </c>
      <c r="AN232" s="117">
        <v>0.92200000000000004</v>
      </c>
      <c r="AO232" s="113" t="s">
        <v>101</v>
      </c>
      <c r="AP232" s="113"/>
      <c r="AQ232" s="88"/>
    </row>
    <row r="233" spans="2:43" s="28" customFormat="1" ht="15" x14ac:dyDescent="0.15">
      <c r="B233" s="113" t="s">
        <v>158</v>
      </c>
      <c r="C233" s="62"/>
      <c r="D233" s="113" t="s">
        <v>148</v>
      </c>
      <c r="E233" s="113" t="s">
        <v>148</v>
      </c>
      <c r="F233" s="114">
        <v>11702</v>
      </c>
      <c r="G233" s="115">
        <v>4</v>
      </c>
      <c r="H233" s="115">
        <v>0</v>
      </c>
      <c r="I233" s="115">
        <v>0</v>
      </c>
      <c r="J233" s="115">
        <v>0</v>
      </c>
      <c r="K233" s="115">
        <v>0</v>
      </c>
      <c r="L233" s="115">
        <v>0</v>
      </c>
      <c r="M233" s="115">
        <v>0</v>
      </c>
      <c r="N233" s="115">
        <v>0</v>
      </c>
      <c r="O233" s="115">
        <v>0</v>
      </c>
      <c r="P233" s="115">
        <v>0</v>
      </c>
      <c r="Q233" s="115">
        <v>0</v>
      </c>
      <c r="R233" s="115">
        <v>0</v>
      </c>
      <c r="S233" s="115">
        <v>0</v>
      </c>
      <c r="T233" s="115">
        <v>0</v>
      </c>
      <c r="U233" s="115">
        <v>10</v>
      </c>
      <c r="V233" s="115">
        <v>0</v>
      </c>
      <c r="W233" s="115">
        <v>0</v>
      </c>
      <c r="X233" s="115">
        <v>0</v>
      </c>
      <c r="Y233" s="115">
        <v>0</v>
      </c>
      <c r="Z233" s="115">
        <v>0</v>
      </c>
      <c r="AA233" s="115">
        <v>0</v>
      </c>
      <c r="AB233" s="115">
        <v>0</v>
      </c>
      <c r="AC233" s="115">
        <v>0</v>
      </c>
      <c r="AD233" s="115">
        <v>0</v>
      </c>
      <c r="AE233" s="115">
        <v>0</v>
      </c>
      <c r="AF233" s="115">
        <v>0</v>
      </c>
      <c r="AG233" s="115">
        <v>0</v>
      </c>
      <c r="AH233" s="115">
        <v>0</v>
      </c>
      <c r="AI233" s="115">
        <v>4</v>
      </c>
      <c r="AJ233" s="115">
        <v>0</v>
      </c>
      <c r="AK233" s="115">
        <v>0</v>
      </c>
      <c r="AL233" s="116">
        <v>60</v>
      </c>
      <c r="AM233" s="117">
        <v>0.91935483870967738</v>
      </c>
      <c r="AN233" s="117">
        <v>0.92200000000000004</v>
      </c>
      <c r="AO233" s="113" t="s">
        <v>115</v>
      </c>
      <c r="AP233" s="113"/>
      <c r="AQ233" s="88"/>
    </row>
    <row r="234" spans="2:43" s="28" customFormat="1" ht="15" x14ac:dyDescent="0.15">
      <c r="B234" s="113" t="s">
        <v>159</v>
      </c>
      <c r="C234" s="62"/>
      <c r="D234" s="113" t="s">
        <v>160</v>
      </c>
      <c r="E234" s="113" t="s">
        <v>160</v>
      </c>
      <c r="F234" s="114">
        <v>8041</v>
      </c>
      <c r="G234" s="115">
        <v>0</v>
      </c>
      <c r="H234" s="115">
        <v>0</v>
      </c>
      <c r="I234" s="115">
        <v>0</v>
      </c>
      <c r="J234" s="115">
        <v>0</v>
      </c>
      <c r="K234" s="115">
        <v>0</v>
      </c>
      <c r="L234" s="115">
        <v>0</v>
      </c>
      <c r="M234" s="115">
        <v>0</v>
      </c>
      <c r="N234" s="115">
        <v>0</v>
      </c>
      <c r="O234" s="115">
        <v>0</v>
      </c>
      <c r="P234" s="115">
        <v>4</v>
      </c>
      <c r="Q234" s="115">
        <v>0</v>
      </c>
      <c r="R234" s="115">
        <v>0</v>
      </c>
      <c r="S234" s="115">
        <v>0</v>
      </c>
      <c r="T234" s="115">
        <v>0</v>
      </c>
      <c r="U234" s="115">
        <v>0</v>
      </c>
      <c r="V234" s="115">
        <v>0</v>
      </c>
      <c r="W234" s="115">
        <v>0</v>
      </c>
      <c r="X234" s="115">
        <v>0</v>
      </c>
      <c r="Y234" s="115">
        <v>0</v>
      </c>
      <c r="Z234" s="115">
        <v>0</v>
      </c>
      <c r="AA234" s="115">
        <v>0</v>
      </c>
      <c r="AB234" s="115">
        <v>0</v>
      </c>
      <c r="AC234" s="115">
        <v>0</v>
      </c>
      <c r="AD234" s="115">
        <v>6</v>
      </c>
      <c r="AE234" s="115">
        <v>0</v>
      </c>
      <c r="AF234" s="115">
        <v>0</v>
      </c>
      <c r="AG234" s="115">
        <v>0</v>
      </c>
      <c r="AH234" s="115">
        <v>0</v>
      </c>
      <c r="AI234" s="115">
        <v>0</v>
      </c>
      <c r="AJ234" s="115">
        <v>0</v>
      </c>
      <c r="AK234" s="115">
        <v>0</v>
      </c>
      <c r="AL234" s="116">
        <v>53.5</v>
      </c>
      <c r="AM234" s="117">
        <v>0.92809139784946237</v>
      </c>
      <c r="AN234" s="117">
        <v>0.92200000000000004</v>
      </c>
      <c r="AO234" s="113" t="s">
        <v>117</v>
      </c>
      <c r="AP234" s="113"/>
      <c r="AQ234" s="88"/>
    </row>
    <row r="235" spans="2:43" s="28" customFormat="1" ht="15" x14ac:dyDescent="0.15">
      <c r="B235" s="113" t="s">
        <v>161</v>
      </c>
      <c r="C235" s="62"/>
      <c r="D235" s="113" t="s">
        <v>160</v>
      </c>
      <c r="E235" s="113" t="s">
        <v>160</v>
      </c>
      <c r="F235" s="114">
        <v>14473</v>
      </c>
      <c r="G235" s="115">
        <v>0</v>
      </c>
      <c r="H235" s="115">
        <v>0</v>
      </c>
      <c r="I235" s="115">
        <v>0</v>
      </c>
      <c r="J235" s="115">
        <v>0</v>
      </c>
      <c r="K235" s="115">
        <v>0</v>
      </c>
      <c r="L235" s="115">
        <v>0</v>
      </c>
      <c r="M235" s="115">
        <v>0</v>
      </c>
      <c r="N235" s="115">
        <v>0</v>
      </c>
      <c r="O235" s="115">
        <v>0</v>
      </c>
      <c r="P235" s="115">
        <v>0</v>
      </c>
      <c r="Q235" s="115">
        <v>0</v>
      </c>
      <c r="R235" s="115">
        <v>0</v>
      </c>
      <c r="S235" s="115">
        <v>0</v>
      </c>
      <c r="T235" s="115">
        <v>4</v>
      </c>
      <c r="U235" s="115">
        <v>0</v>
      </c>
      <c r="V235" s="115">
        <v>0</v>
      </c>
      <c r="W235" s="115">
        <v>0</v>
      </c>
      <c r="X235" s="115">
        <v>0</v>
      </c>
      <c r="Y235" s="115">
        <v>0</v>
      </c>
      <c r="Z235" s="115">
        <v>0</v>
      </c>
      <c r="AA235" s="115">
        <v>0</v>
      </c>
      <c r="AB235" s="115">
        <v>0</v>
      </c>
      <c r="AC235" s="115">
        <v>0</v>
      </c>
      <c r="AD235" s="115">
        <v>0</v>
      </c>
      <c r="AE235" s="115">
        <v>0</v>
      </c>
      <c r="AF235" s="115">
        <v>0</v>
      </c>
      <c r="AG235" s="115">
        <v>0</v>
      </c>
      <c r="AH235" s="115">
        <v>7</v>
      </c>
      <c r="AI235" s="115">
        <v>0</v>
      </c>
      <c r="AJ235" s="115">
        <v>0</v>
      </c>
      <c r="AK235" s="115">
        <v>0</v>
      </c>
      <c r="AL235" s="116">
        <v>54.5</v>
      </c>
      <c r="AM235" s="117">
        <v>0.926747311827957</v>
      </c>
      <c r="AN235" s="117">
        <v>0.92200000000000004</v>
      </c>
      <c r="AO235" s="113" t="s">
        <v>109</v>
      </c>
      <c r="AP235" s="113"/>
      <c r="AQ235" s="88"/>
    </row>
    <row r="236" spans="2:43" s="28" customFormat="1" ht="15" x14ac:dyDescent="0.15">
      <c r="B236" s="113" t="s">
        <v>162</v>
      </c>
      <c r="C236" s="62"/>
      <c r="D236" s="113" t="s">
        <v>160</v>
      </c>
      <c r="E236" s="113" t="s">
        <v>160</v>
      </c>
      <c r="F236" s="114">
        <v>13481</v>
      </c>
      <c r="G236" s="115">
        <v>0</v>
      </c>
      <c r="H236" s="115">
        <v>0</v>
      </c>
      <c r="I236" s="115">
        <v>0</v>
      </c>
      <c r="J236" s="115">
        <v>0</v>
      </c>
      <c r="K236" s="115">
        <v>0</v>
      </c>
      <c r="L236" s="115">
        <v>0</v>
      </c>
      <c r="M236" s="115">
        <v>0</v>
      </c>
      <c r="N236" s="115">
        <v>0</v>
      </c>
      <c r="O236" s="115">
        <v>0</v>
      </c>
      <c r="P236" s="115">
        <v>0</v>
      </c>
      <c r="Q236" s="115">
        <v>0</v>
      </c>
      <c r="R236" s="115">
        <v>0</v>
      </c>
      <c r="S236" s="115">
        <v>0</v>
      </c>
      <c r="T236" s="115">
        <v>4</v>
      </c>
      <c r="U236" s="115">
        <v>0</v>
      </c>
      <c r="V236" s="115">
        <v>0</v>
      </c>
      <c r="W236" s="115">
        <v>0</v>
      </c>
      <c r="X236" s="115">
        <v>0</v>
      </c>
      <c r="Y236" s="115">
        <v>0</v>
      </c>
      <c r="Z236" s="115">
        <v>0</v>
      </c>
      <c r="AA236" s="115">
        <v>0</v>
      </c>
      <c r="AB236" s="115">
        <v>0</v>
      </c>
      <c r="AC236" s="115">
        <v>0</v>
      </c>
      <c r="AD236" s="115">
        <v>0</v>
      </c>
      <c r="AE236" s="115">
        <v>0</v>
      </c>
      <c r="AF236" s="115">
        <v>0</v>
      </c>
      <c r="AG236" s="115">
        <v>0</v>
      </c>
      <c r="AH236" s="115">
        <v>9</v>
      </c>
      <c r="AI236" s="115">
        <v>0</v>
      </c>
      <c r="AJ236" s="115">
        <v>0</v>
      </c>
      <c r="AK236" s="115">
        <v>0</v>
      </c>
      <c r="AL236" s="116">
        <v>56.5</v>
      </c>
      <c r="AM236" s="117">
        <v>0.92405913978494625</v>
      </c>
      <c r="AN236" s="117">
        <v>0.92200000000000004</v>
      </c>
      <c r="AO236" s="113" t="s">
        <v>113</v>
      </c>
      <c r="AP236" s="113"/>
      <c r="AQ236" s="88"/>
    </row>
    <row r="237" spans="2:43" s="28" customFormat="1" ht="15" x14ac:dyDescent="0.15">
      <c r="B237" s="113" t="s">
        <v>163</v>
      </c>
      <c r="C237" s="62"/>
      <c r="D237" s="113" t="s">
        <v>160</v>
      </c>
      <c r="E237" s="113" t="s">
        <v>160</v>
      </c>
      <c r="F237" s="114">
        <v>12442</v>
      </c>
      <c r="G237" s="115">
        <v>0</v>
      </c>
      <c r="H237" s="115">
        <v>6</v>
      </c>
      <c r="I237" s="115">
        <v>0</v>
      </c>
      <c r="J237" s="115">
        <v>0</v>
      </c>
      <c r="K237" s="115">
        <v>0</v>
      </c>
      <c r="L237" s="115">
        <v>0</v>
      </c>
      <c r="M237" s="115">
        <v>0</v>
      </c>
      <c r="N237" s="115">
        <v>0</v>
      </c>
      <c r="O237" s="115">
        <v>0</v>
      </c>
      <c r="P237" s="115">
        <v>0</v>
      </c>
      <c r="Q237" s="115">
        <v>0</v>
      </c>
      <c r="R237" s="115">
        <v>0</v>
      </c>
      <c r="S237" s="115">
        <v>0</v>
      </c>
      <c r="T237" s="115">
        <v>0</v>
      </c>
      <c r="U237" s="115">
        <v>0</v>
      </c>
      <c r="V237" s="115">
        <v>4</v>
      </c>
      <c r="W237" s="115">
        <v>0</v>
      </c>
      <c r="X237" s="115">
        <v>0</v>
      </c>
      <c r="Y237" s="115">
        <v>0</v>
      </c>
      <c r="Z237" s="115">
        <v>0</v>
      </c>
      <c r="AA237" s="115">
        <v>0</v>
      </c>
      <c r="AB237" s="115">
        <v>0</v>
      </c>
      <c r="AC237" s="115">
        <v>0</v>
      </c>
      <c r="AD237" s="115">
        <v>0</v>
      </c>
      <c r="AE237" s="115">
        <v>0</v>
      </c>
      <c r="AF237" s="115">
        <v>0</v>
      </c>
      <c r="AG237" s="115">
        <v>0</v>
      </c>
      <c r="AH237" s="115">
        <v>0</v>
      </c>
      <c r="AI237" s="115">
        <v>0</v>
      </c>
      <c r="AJ237" s="115">
        <v>7</v>
      </c>
      <c r="AK237" s="115">
        <v>0</v>
      </c>
      <c r="AL237" s="116">
        <v>59</v>
      </c>
      <c r="AM237" s="117">
        <v>0.92069892473118276</v>
      </c>
      <c r="AN237" s="117">
        <v>0.92200000000000004</v>
      </c>
      <c r="AO237" s="113" t="s">
        <v>143</v>
      </c>
      <c r="AP237" s="113"/>
      <c r="AQ237" s="88"/>
    </row>
    <row r="238" spans="2:43" s="28" customFormat="1" ht="15" x14ac:dyDescent="0.15">
      <c r="B238" s="113" t="s">
        <v>164</v>
      </c>
      <c r="C238" s="62"/>
      <c r="D238" s="113" t="s">
        <v>160</v>
      </c>
      <c r="E238" s="113" t="s">
        <v>160</v>
      </c>
      <c r="F238" s="114">
        <v>12472</v>
      </c>
      <c r="G238" s="115">
        <v>0</v>
      </c>
      <c r="H238" s="115">
        <v>0</v>
      </c>
      <c r="I238" s="115">
        <v>0</v>
      </c>
      <c r="J238" s="115">
        <v>0</v>
      </c>
      <c r="K238" s="115">
        <v>0</v>
      </c>
      <c r="L238" s="115">
        <v>0</v>
      </c>
      <c r="M238" s="115">
        <v>0</v>
      </c>
      <c r="N238" s="115">
        <v>0</v>
      </c>
      <c r="O238" s="115">
        <v>0</v>
      </c>
      <c r="P238" s="115">
        <v>0</v>
      </c>
      <c r="Q238" s="115">
        <v>0</v>
      </c>
      <c r="R238" s="115">
        <v>0</v>
      </c>
      <c r="S238" s="115">
        <v>0</v>
      </c>
      <c r="T238" s="115">
        <v>4</v>
      </c>
      <c r="U238" s="115">
        <v>0</v>
      </c>
      <c r="V238" s="115">
        <v>0</v>
      </c>
      <c r="W238" s="115">
        <v>0</v>
      </c>
      <c r="X238" s="115">
        <v>0</v>
      </c>
      <c r="Y238" s="115">
        <v>0</v>
      </c>
      <c r="Z238" s="115">
        <v>0</v>
      </c>
      <c r="AA238" s="115">
        <v>0</v>
      </c>
      <c r="AB238" s="115">
        <v>0</v>
      </c>
      <c r="AC238" s="115">
        <v>0</v>
      </c>
      <c r="AD238" s="115">
        <v>0</v>
      </c>
      <c r="AE238" s="115">
        <v>0</v>
      </c>
      <c r="AF238" s="115">
        <v>0</v>
      </c>
      <c r="AG238" s="115">
        <v>0</v>
      </c>
      <c r="AH238" s="115">
        <v>7</v>
      </c>
      <c r="AI238" s="115">
        <v>0</v>
      </c>
      <c r="AJ238" s="115">
        <v>0</v>
      </c>
      <c r="AK238" s="115">
        <v>0</v>
      </c>
      <c r="AL238" s="116">
        <v>54.5</v>
      </c>
      <c r="AM238" s="117">
        <v>0.926747311827957</v>
      </c>
      <c r="AN238" s="117">
        <v>0.92200000000000004</v>
      </c>
      <c r="AO238" s="113" t="s">
        <v>109</v>
      </c>
      <c r="AP238" s="113"/>
      <c r="AQ238" s="88"/>
    </row>
    <row r="239" spans="2:43" s="28" customFormat="1" ht="15" x14ac:dyDescent="0.15">
      <c r="B239" s="113" t="s">
        <v>165</v>
      </c>
      <c r="C239" s="62"/>
      <c r="D239" s="113" t="s">
        <v>160</v>
      </c>
      <c r="E239" s="113" t="s">
        <v>160</v>
      </c>
      <c r="F239" s="114">
        <v>14134</v>
      </c>
      <c r="G239" s="115">
        <v>0</v>
      </c>
      <c r="H239" s="115">
        <v>0</v>
      </c>
      <c r="I239" s="115">
        <v>0</v>
      </c>
      <c r="J239" s="115">
        <v>0</v>
      </c>
      <c r="K239" s="115">
        <v>4</v>
      </c>
      <c r="L239" s="115">
        <v>0</v>
      </c>
      <c r="M239" s="115">
        <v>0</v>
      </c>
      <c r="N239" s="115">
        <v>0</v>
      </c>
      <c r="O239" s="115">
        <v>0</v>
      </c>
      <c r="P239" s="115">
        <v>0</v>
      </c>
      <c r="Q239" s="115">
        <v>0</v>
      </c>
      <c r="R239" s="115">
        <v>0</v>
      </c>
      <c r="S239" s="115">
        <v>0</v>
      </c>
      <c r="T239" s="115">
        <v>0</v>
      </c>
      <c r="U239" s="115">
        <v>0</v>
      </c>
      <c r="V239" s="115">
        <v>0</v>
      </c>
      <c r="W239" s="115">
        <v>0</v>
      </c>
      <c r="X239" s="115">
        <v>0</v>
      </c>
      <c r="Y239" s="115">
        <v>6</v>
      </c>
      <c r="Z239" s="115">
        <v>0</v>
      </c>
      <c r="AA239" s="115">
        <v>0</v>
      </c>
      <c r="AB239" s="115">
        <v>0</v>
      </c>
      <c r="AC239" s="115">
        <v>0</v>
      </c>
      <c r="AD239" s="115">
        <v>0</v>
      </c>
      <c r="AE239" s="115">
        <v>0</v>
      </c>
      <c r="AF239" s="115">
        <v>0</v>
      </c>
      <c r="AG239" s="115">
        <v>0</v>
      </c>
      <c r="AH239" s="115">
        <v>0</v>
      </c>
      <c r="AI239" s="115">
        <v>0</v>
      </c>
      <c r="AJ239" s="115">
        <v>0</v>
      </c>
      <c r="AK239" s="115">
        <v>0</v>
      </c>
      <c r="AL239" s="116">
        <v>53.5</v>
      </c>
      <c r="AM239" s="117">
        <v>0.92809139784946237</v>
      </c>
      <c r="AN239" s="117">
        <v>0.92200000000000004</v>
      </c>
      <c r="AO239" s="113" t="s">
        <v>117</v>
      </c>
      <c r="AP239" s="113"/>
      <c r="AQ239" s="88"/>
    </row>
    <row r="240" spans="2:43" s="28" customFormat="1" ht="15" x14ac:dyDescent="0.15">
      <c r="B240" s="113" t="s">
        <v>166</v>
      </c>
      <c r="C240" s="62"/>
      <c r="D240" s="113" t="s">
        <v>160</v>
      </c>
      <c r="E240" s="113" t="s">
        <v>160</v>
      </c>
      <c r="F240" s="114">
        <v>14182</v>
      </c>
      <c r="G240" s="115">
        <v>0</v>
      </c>
      <c r="H240" s="115">
        <v>0</v>
      </c>
      <c r="I240" s="115">
        <v>4</v>
      </c>
      <c r="J240" s="115">
        <v>0</v>
      </c>
      <c r="K240" s="115">
        <v>0</v>
      </c>
      <c r="L240" s="115">
        <v>0</v>
      </c>
      <c r="M240" s="115">
        <v>0</v>
      </c>
      <c r="N240" s="115">
        <v>0</v>
      </c>
      <c r="O240" s="115">
        <v>0</v>
      </c>
      <c r="P240" s="115">
        <v>0</v>
      </c>
      <c r="Q240" s="115">
        <v>0</v>
      </c>
      <c r="R240" s="115">
        <v>0</v>
      </c>
      <c r="S240" s="115">
        <v>0</v>
      </c>
      <c r="T240" s="115">
        <v>0</v>
      </c>
      <c r="U240" s="115">
        <v>0</v>
      </c>
      <c r="V240" s="115">
        <v>6</v>
      </c>
      <c r="W240" s="115">
        <v>0</v>
      </c>
      <c r="X240" s="115">
        <v>0</v>
      </c>
      <c r="Y240" s="115">
        <v>0</v>
      </c>
      <c r="Z240" s="115">
        <v>0</v>
      </c>
      <c r="AA240" s="115">
        <v>0</v>
      </c>
      <c r="AB240" s="115">
        <v>0</v>
      </c>
      <c r="AC240" s="115">
        <v>0</v>
      </c>
      <c r="AD240" s="115">
        <v>0</v>
      </c>
      <c r="AE240" s="115">
        <v>0</v>
      </c>
      <c r="AF240" s="115">
        <v>0</v>
      </c>
      <c r="AG240" s="115">
        <v>0</v>
      </c>
      <c r="AH240" s="115">
        <v>0</v>
      </c>
      <c r="AI240" s="115">
        <v>0</v>
      </c>
      <c r="AJ240" s="115">
        <v>4</v>
      </c>
      <c r="AK240" s="115">
        <v>0</v>
      </c>
      <c r="AL240" s="116">
        <v>56</v>
      </c>
      <c r="AM240" s="117">
        <v>0.92473118279569888</v>
      </c>
      <c r="AN240" s="117">
        <v>0.92200000000000004</v>
      </c>
      <c r="AO240" s="113" t="s">
        <v>106</v>
      </c>
      <c r="AP240" s="113"/>
      <c r="AQ240" s="88"/>
    </row>
    <row r="241" spans="2:43" s="28" customFormat="1" ht="15" x14ac:dyDescent="0.15">
      <c r="B241" s="113" t="s">
        <v>167</v>
      </c>
      <c r="C241" s="62"/>
      <c r="D241" s="113" t="s">
        <v>160</v>
      </c>
      <c r="E241" s="113" t="s">
        <v>160</v>
      </c>
      <c r="F241" s="114">
        <v>13010</v>
      </c>
      <c r="G241" s="115">
        <v>0</v>
      </c>
      <c r="H241" s="115">
        <v>0</v>
      </c>
      <c r="I241" s="115">
        <v>0</v>
      </c>
      <c r="J241" s="115">
        <v>0</v>
      </c>
      <c r="K241" s="115">
        <v>0</v>
      </c>
      <c r="L241" s="115">
        <v>0</v>
      </c>
      <c r="M241" s="115">
        <v>0</v>
      </c>
      <c r="N241" s="115">
        <v>0</v>
      </c>
      <c r="O241" s="115">
        <v>0</v>
      </c>
      <c r="P241" s="115">
        <v>0</v>
      </c>
      <c r="Q241" s="115">
        <v>0</v>
      </c>
      <c r="R241" s="115">
        <v>4</v>
      </c>
      <c r="S241" s="115">
        <v>0</v>
      </c>
      <c r="T241" s="115">
        <v>0</v>
      </c>
      <c r="U241" s="115">
        <v>0</v>
      </c>
      <c r="V241" s="115">
        <v>0</v>
      </c>
      <c r="W241" s="115">
        <v>0</v>
      </c>
      <c r="X241" s="115">
        <v>0</v>
      </c>
      <c r="Y241" s="115">
        <v>0</v>
      </c>
      <c r="Z241" s="115">
        <v>0</v>
      </c>
      <c r="AA241" s="115">
        <v>0</v>
      </c>
      <c r="AB241" s="115">
        <v>0</v>
      </c>
      <c r="AC241" s="115">
        <v>0</v>
      </c>
      <c r="AD241" s="115">
        <v>0</v>
      </c>
      <c r="AE241" s="115">
        <v>0</v>
      </c>
      <c r="AF241" s="115">
        <v>6</v>
      </c>
      <c r="AG241" s="115">
        <v>0</v>
      </c>
      <c r="AH241" s="115">
        <v>0</v>
      </c>
      <c r="AI241" s="115">
        <v>0</v>
      </c>
      <c r="AJ241" s="115">
        <v>0</v>
      </c>
      <c r="AK241" s="115">
        <v>0</v>
      </c>
      <c r="AL241" s="116">
        <v>53.5</v>
      </c>
      <c r="AM241" s="117">
        <v>0.92809139784946237</v>
      </c>
      <c r="AN241" s="117">
        <v>0.92200000000000004</v>
      </c>
      <c r="AO241" s="113" t="s">
        <v>117</v>
      </c>
      <c r="AP241" s="113"/>
      <c r="AQ241" s="88"/>
    </row>
    <row r="242" spans="2:43" s="28" customFormat="1" ht="15" x14ac:dyDescent="0.15">
      <c r="B242" s="113" t="s">
        <v>168</v>
      </c>
      <c r="C242" s="62"/>
      <c r="D242" s="113" t="s">
        <v>160</v>
      </c>
      <c r="E242" s="113" t="s">
        <v>160</v>
      </c>
      <c r="F242" s="114">
        <v>13035</v>
      </c>
      <c r="G242" s="115">
        <v>0</v>
      </c>
      <c r="H242" s="115">
        <v>0</v>
      </c>
      <c r="I242" s="115">
        <v>0</v>
      </c>
      <c r="J242" s="115">
        <v>0</v>
      </c>
      <c r="K242" s="115">
        <v>0</v>
      </c>
      <c r="L242" s="115">
        <v>0</v>
      </c>
      <c r="M242" s="115">
        <v>0</v>
      </c>
      <c r="N242" s="115">
        <v>0</v>
      </c>
      <c r="O242" s="115">
        <v>0</v>
      </c>
      <c r="P242" s="115">
        <v>0</v>
      </c>
      <c r="Q242" s="115">
        <v>4</v>
      </c>
      <c r="R242" s="115">
        <v>0</v>
      </c>
      <c r="S242" s="115">
        <v>0</v>
      </c>
      <c r="T242" s="115">
        <v>0</v>
      </c>
      <c r="U242" s="115">
        <v>0</v>
      </c>
      <c r="V242" s="115">
        <v>0</v>
      </c>
      <c r="W242" s="115">
        <v>0</v>
      </c>
      <c r="X242" s="115">
        <v>0</v>
      </c>
      <c r="Y242" s="115">
        <v>0</v>
      </c>
      <c r="Z242" s="115">
        <v>0</v>
      </c>
      <c r="AA242" s="115">
        <v>0</v>
      </c>
      <c r="AB242" s="115">
        <v>0</v>
      </c>
      <c r="AC242" s="115">
        <v>0</v>
      </c>
      <c r="AD242" s="115">
        <v>0</v>
      </c>
      <c r="AE242" s="115">
        <v>6</v>
      </c>
      <c r="AF242" s="115">
        <v>0</v>
      </c>
      <c r="AG242" s="115">
        <v>0</v>
      </c>
      <c r="AH242" s="115">
        <v>0</v>
      </c>
      <c r="AI242" s="115">
        <v>0</v>
      </c>
      <c r="AJ242" s="115">
        <v>0</v>
      </c>
      <c r="AK242" s="115">
        <v>0</v>
      </c>
      <c r="AL242" s="116">
        <v>53.5</v>
      </c>
      <c r="AM242" s="117">
        <v>0.92809139784946237</v>
      </c>
      <c r="AN242" s="117">
        <v>0.92200000000000004</v>
      </c>
      <c r="AO242" s="113" t="s">
        <v>117</v>
      </c>
      <c r="AP242" s="113"/>
      <c r="AQ242" s="88"/>
    </row>
    <row r="243" spans="2:43" s="28" customFormat="1" ht="15" x14ac:dyDescent="0.15">
      <c r="B243" s="113" t="s">
        <v>169</v>
      </c>
      <c r="C243" s="62"/>
      <c r="D243" s="113" t="s">
        <v>160</v>
      </c>
      <c r="E243" s="113" t="s">
        <v>160</v>
      </c>
      <c r="F243" s="114">
        <v>12295</v>
      </c>
      <c r="G243" s="115">
        <v>0</v>
      </c>
      <c r="H243" s="115">
        <v>0</v>
      </c>
      <c r="I243" s="115">
        <v>0</v>
      </c>
      <c r="J243" s="115">
        <v>0</v>
      </c>
      <c r="K243" s="115">
        <v>0</v>
      </c>
      <c r="L243" s="115">
        <v>0</v>
      </c>
      <c r="M243" s="115">
        <v>0</v>
      </c>
      <c r="N243" s="115">
        <v>0</v>
      </c>
      <c r="O243" s="115">
        <v>0</v>
      </c>
      <c r="P243" s="115">
        <v>6</v>
      </c>
      <c r="Q243" s="115">
        <v>0</v>
      </c>
      <c r="R243" s="115">
        <v>0</v>
      </c>
      <c r="S243" s="115">
        <v>0</v>
      </c>
      <c r="T243" s="115">
        <v>0</v>
      </c>
      <c r="U243" s="115">
        <v>0</v>
      </c>
      <c r="V243" s="115">
        <v>0</v>
      </c>
      <c r="W243" s="115">
        <v>0</v>
      </c>
      <c r="X243" s="115">
        <v>0</v>
      </c>
      <c r="Y243" s="115">
        <v>0</v>
      </c>
      <c r="Z243" s="115">
        <v>0</v>
      </c>
      <c r="AA243" s="115">
        <v>0</v>
      </c>
      <c r="AB243" s="115">
        <v>0</v>
      </c>
      <c r="AC243" s="115">
        <v>0</v>
      </c>
      <c r="AD243" s="115">
        <v>4</v>
      </c>
      <c r="AE243" s="115">
        <v>0</v>
      </c>
      <c r="AF243" s="115">
        <v>0</v>
      </c>
      <c r="AG243" s="115">
        <v>0</v>
      </c>
      <c r="AH243" s="115">
        <v>0</v>
      </c>
      <c r="AI243" s="115">
        <v>0</v>
      </c>
      <c r="AJ243" s="115">
        <v>0</v>
      </c>
      <c r="AK243" s="115">
        <v>0</v>
      </c>
      <c r="AL243" s="116">
        <v>53.5</v>
      </c>
      <c r="AM243" s="117">
        <v>0.92809139784946237</v>
      </c>
      <c r="AN243" s="117">
        <v>0.92200000000000004</v>
      </c>
      <c r="AO243" s="113" t="s">
        <v>101</v>
      </c>
      <c r="AP243" s="113"/>
      <c r="AQ243" s="88"/>
    </row>
    <row r="244" spans="2:43" s="28" customFormat="1" ht="15" x14ac:dyDescent="0.15">
      <c r="B244" s="113" t="s">
        <v>170</v>
      </c>
      <c r="C244" s="62"/>
      <c r="D244" s="113" t="s">
        <v>160</v>
      </c>
      <c r="E244" s="113" t="s">
        <v>160</v>
      </c>
      <c r="F244" s="114">
        <v>8109</v>
      </c>
      <c r="G244" s="115">
        <v>0</v>
      </c>
      <c r="H244" s="115">
        <v>0</v>
      </c>
      <c r="I244" s="115">
        <v>0</v>
      </c>
      <c r="J244" s="115">
        <v>0</v>
      </c>
      <c r="K244" s="115">
        <v>0</v>
      </c>
      <c r="L244" s="115">
        <v>0</v>
      </c>
      <c r="M244" s="115">
        <v>4</v>
      </c>
      <c r="N244" s="115">
        <v>0</v>
      </c>
      <c r="O244" s="115">
        <v>0</v>
      </c>
      <c r="P244" s="115">
        <v>0</v>
      </c>
      <c r="Q244" s="115">
        <v>0</v>
      </c>
      <c r="R244" s="115">
        <v>0</v>
      </c>
      <c r="S244" s="115">
        <v>0</v>
      </c>
      <c r="T244" s="115">
        <v>0</v>
      </c>
      <c r="U244" s="115">
        <v>0</v>
      </c>
      <c r="V244" s="115">
        <v>0</v>
      </c>
      <c r="W244" s="115">
        <v>0</v>
      </c>
      <c r="X244" s="115">
        <v>0</v>
      </c>
      <c r="Y244" s="115">
        <v>0</v>
      </c>
      <c r="Z244" s="115">
        <v>0</v>
      </c>
      <c r="AA244" s="115">
        <v>6</v>
      </c>
      <c r="AB244" s="115">
        <v>0</v>
      </c>
      <c r="AC244" s="115">
        <v>0</v>
      </c>
      <c r="AD244" s="115">
        <v>0</v>
      </c>
      <c r="AE244" s="115">
        <v>0</v>
      </c>
      <c r="AF244" s="115">
        <v>0</v>
      </c>
      <c r="AG244" s="115">
        <v>0</v>
      </c>
      <c r="AH244" s="115">
        <v>0</v>
      </c>
      <c r="AI244" s="115">
        <v>0</v>
      </c>
      <c r="AJ244" s="115">
        <v>0</v>
      </c>
      <c r="AK244" s="115">
        <v>0</v>
      </c>
      <c r="AL244" s="116">
        <v>53.5</v>
      </c>
      <c r="AM244" s="117">
        <v>0.92809139784946237</v>
      </c>
      <c r="AN244" s="117">
        <v>0.92200000000000004</v>
      </c>
      <c r="AO244" s="113" t="s">
        <v>117</v>
      </c>
      <c r="AP244" s="113"/>
      <c r="AQ244" s="88"/>
    </row>
    <row r="245" spans="2:43" s="28" customFormat="1" ht="15" x14ac:dyDescent="0.15">
      <c r="B245" s="113" t="s">
        <v>171</v>
      </c>
      <c r="C245" s="62"/>
      <c r="D245" s="113" t="s">
        <v>160</v>
      </c>
      <c r="E245" s="113" t="s">
        <v>160</v>
      </c>
      <c r="F245" s="114">
        <v>9297</v>
      </c>
      <c r="G245" s="115">
        <v>0</v>
      </c>
      <c r="H245" s="115">
        <v>0</v>
      </c>
      <c r="I245" s="115">
        <v>0</v>
      </c>
      <c r="J245" s="115">
        <v>0</v>
      </c>
      <c r="K245" s="115">
        <v>0</v>
      </c>
      <c r="L245" s="115">
        <v>0</v>
      </c>
      <c r="M245" s="115">
        <v>0</v>
      </c>
      <c r="N245" s="115">
        <v>0</v>
      </c>
      <c r="O245" s="115">
        <v>0</v>
      </c>
      <c r="P245" s="115">
        <v>6</v>
      </c>
      <c r="Q245" s="115">
        <v>0</v>
      </c>
      <c r="R245" s="115">
        <v>0</v>
      </c>
      <c r="S245" s="115">
        <v>0</v>
      </c>
      <c r="T245" s="115">
        <v>0</v>
      </c>
      <c r="U245" s="115">
        <v>0</v>
      </c>
      <c r="V245" s="115">
        <v>0</v>
      </c>
      <c r="W245" s="115">
        <v>0</v>
      </c>
      <c r="X245" s="115">
        <v>0</v>
      </c>
      <c r="Y245" s="115">
        <v>0</v>
      </c>
      <c r="Z245" s="115">
        <v>0</v>
      </c>
      <c r="AA245" s="115">
        <v>0</v>
      </c>
      <c r="AB245" s="115">
        <v>0</v>
      </c>
      <c r="AC245" s="115">
        <v>0</v>
      </c>
      <c r="AD245" s="115">
        <v>4</v>
      </c>
      <c r="AE245" s="115">
        <v>0</v>
      </c>
      <c r="AF245" s="115">
        <v>0</v>
      </c>
      <c r="AG245" s="115">
        <v>0</v>
      </c>
      <c r="AH245" s="115">
        <v>0</v>
      </c>
      <c r="AI245" s="115">
        <v>0</v>
      </c>
      <c r="AJ245" s="115">
        <v>0</v>
      </c>
      <c r="AK245" s="115">
        <v>0</v>
      </c>
      <c r="AL245" s="116">
        <v>53.5</v>
      </c>
      <c r="AM245" s="117">
        <v>0.92809139784946237</v>
      </c>
      <c r="AN245" s="117">
        <v>0.92200000000000004</v>
      </c>
      <c r="AO245" s="113" t="s">
        <v>101</v>
      </c>
      <c r="AP245" s="113"/>
      <c r="AQ245" s="88"/>
    </row>
    <row r="246" spans="2:43" s="28" customFormat="1" ht="15" x14ac:dyDescent="0.15">
      <c r="B246" s="113" t="s">
        <v>172</v>
      </c>
      <c r="C246" s="62"/>
      <c r="D246" s="113" t="s">
        <v>160</v>
      </c>
      <c r="E246" s="113" t="s">
        <v>160</v>
      </c>
      <c r="F246" s="114">
        <v>8492</v>
      </c>
      <c r="G246" s="115">
        <v>0</v>
      </c>
      <c r="H246" s="115">
        <v>0</v>
      </c>
      <c r="I246" s="115">
        <v>0</v>
      </c>
      <c r="J246" s="115">
        <v>0</v>
      </c>
      <c r="K246" s="115">
        <v>0</v>
      </c>
      <c r="L246" s="115">
        <v>0</v>
      </c>
      <c r="M246" s="115">
        <v>0</v>
      </c>
      <c r="N246" s="115">
        <v>0</v>
      </c>
      <c r="O246" s="115">
        <v>0</v>
      </c>
      <c r="P246" s="115">
        <v>0</v>
      </c>
      <c r="Q246" s="115">
        <v>0</v>
      </c>
      <c r="R246" s="115">
        <v>0</v>
      </c>
      <c r="S246" s="115">
        <v>4</v>
      </c>
      <c r="T246" s="115">
        <v>0</v>
      </c>
      <c r="U246" s="115">
        <v>0</v>
      </c>
      <c r="V246" s="115">
        <v>0</v>
      </c>
      <c r="W246" s="115">
        <v>0</v>
      </c>
      <c r="X246" s="115">
        <v>0</v>
      </c>
      <c r="Y246" s="115">
        <v>0</v>
      </c>
      <c r="Z246" s="115">
        <v>0</v>
      </c>
      <c r="AA246" s="115">
        <v>0</v>
      </c>
      <c r="AB246" s="115">
        <v>0</v>
      </c>
      <c r="AC246" s="115">
        <v>0</v>
      </c>
      <c r="AD246" s="115">
        <v>0</v>
      </c>
      <c r="AE246" s="115">
        <v>0</v>
      </c>
      <c r="AF246" s="115">
        <v>0</v>
      </c>
      <c r="AG246" s="115">
        <v>7</v>
      </c>
      <c r="AH246" s="115">
        <v>0</v>
      </c>
      <c r="AI246" s="115">
        <v>0</v>
      </c>
      <c r="AJ246" s="115">
        <v>0</v>
      </c>
      <c r="AK246" s="115">
        <v>0</v>
      </c>
      <c r="AL246" s="116">
        <v>54.5</v>
      </c>
      <c r="AM246" s="117">
        <v>0.926747311827957</v>
      </c>
      <c r="AN246" s="117">
        <v>0.92200000000000004</v>
      </c>
      <c r="AO246" s="113" t="s">
        <v>109</v>
      </c>
      <c r="AP246" s="113"/>
      <c r="AQ246" s="88"/>
    </row>
    <row r="247" spans="2:43" s="28" customFormat="1" ht="15" x14ac:dyDescent="0.15">
      <c r="B247" s="113" t="s">
        <v>173</v>
      </c>
      <c r="C247" s="62"/>
      <c r="D247" s="113" t="s">
        <v>160</v>
      </c>
      <c r="E247" s="113" t="s">
        <v>160</v>
      </c>
      <c r="F247" s="114">
        <v>9614</v>
      </c>
      <c r="G247" s="115">
        <v>0</v>
      </c>
      <c r="H247" s="115">
        <v>0</v>
      </c>
      <c r="I247" s="115">
        <v>0</v>
      </c>
      <c r="J247" s="115">
        <v>0</v>
      </c>
      <c r="K247" s="115">
        <v>0</v>
      </c>
      <c r="L247" s="115">
        <v>4</v>
      </c>
      <c r="M247" s="115">
        <v>0</v>
      </c>
      <c r="N247" s="115">
        <v>0</v>
      </c>
      <c r="O247" s="115">
        <v>0</v>
      </c>
      <c r="P247" s="115">
        <v>0</v>
      </c>
      <c r="Q247" s="115">
        <v>0</v>
      </c>
      <c r="R247" s="115">
        <v>0</v>
      </c>
      <c r="S247" s="115">
        <v>0</v>
      </c>
      <c r="T247" s="115">
        <v>0</v>
      </c>
      <c r="U247" s="115">
        <v>0</v>
      </c>
      <c r="V247" s="115">
        <v>0</v>
      </c>
      <c r="W247" s="115">
        <v>0</v>
      </c>
      <c r="X247" s="115">
        <v>0</v>
      </c>
      <c r="Y247" s="115">
        <v>0</v>
      </c>
      <c r="Z247" s="115">
        <v>9</v>
      </c>
      <c r="AA247" s="115">
        <v>0</v>
      </c>
      <c r="AB247" s="115">
        <v>0</v>
      </c>
      <c r="AC247" s="115">
        <v>0</v>
      </c>
      <c r="AD247" s="115">
        <v>0</v>
      </c>
      <c r="AE247" s="115">
        <v>0</v>
      </c>
      <c r="AF247" s="115">
        <v>0</v>
      </c>
      <c r="AG247" s="115">
        <v>0</v>
      </c>
      <c r="AH247" s="115">
        <v>0</v>
      </c>
      <c r="AI247" s="115">
        <v>0</v>
      </c>
      <c r="AJ247" s="115">
        <v>0</v>
      </c>
      <c r="AK247" s="115">
        <v>0</v>
      </c>
      <c r="AL247" s="116">
        <v>56.5</v>
      </c>
      <c r="AM247" s="117">
        <v>0.92405913978494625</v>
      </c>
      <c r="AN247" s="117">
        <v>0.92200000000000004</v>
      </c>
      <c r="AO247" s="113" t="s">
        <v>113</v>
      </c>
      <c r="AP247" s="113"/>
      <c r="AQ247" s="88"/>
    </row>
    <row r="248" spans="2:43" s="28" customFormat="1" ht="15" x14ac:dyDescent="0.15">
      <c r="B248" s="113" t="s">
        <v>174</v>
      </c>
      <c r="C248" s="62"/>
      <c r="D248" s="113" t="s">
        <v>160</v>
      </c>
      <c r="E248" s="113" t="s">
        <v>160</v>
      </c>
      <c r="F248" s="114">
        <v>9585</v>
      </c>
      <c r="G248" s="115">
        <v>0</v>
      </c>
      <c r="H248" s="115">
        <v>0</v>
      </c>
      <c r="I248" s="115">
        <v>0</v>
      </c>
      <c r="J248" s="115">
        <v>0</v>
      </c>
      <c r="K248" s="115">
        <v>0</v>
      </c>
      <c r="L248" s="115">
        <v>0</v>
      </c>
      <c r="M248" s="115">
        <v>0</v>
      </c>
      <c r="N248" s="115">
        <v>4</v>
      </c>
      <c r="O248" s="115">
        <v>0</v>
      </c>
      <c r="P248" s="115">
        <v>0</v>
      </c>
      <c r="Q248" s="115">
        <v>0</v>
      </c>
      <c r="R248" s="115">
        <v>0</v>
      </c>
      <c r="S248" s="115">
        <v>0</v>
      </c>
      <c r="T248" s="115">
        <v>0</v>
      </c>
      <c r="U248" s="115">
        <v>0</v>
      </c>
      <c r="V248" s="115">
        <v>0</v>
      </c>
      <c r="W248" s="115">
        <v>0</v>
      </c>
      <c r="X248" s="115">
        <v>0</v>
      </c>
      <c r="Y248" s="115">
        <v>0</v>
      </c>
      <c r="Z248" s="115">
        <v>0</v>
      </c>
      <c r="AA248" s="115">
        <v>0</v>
      </c>
      <c r="AB248" s="115">
        <v>9</v>
      </c>
      <c r="AC248" s="115">
        <v>0</v>
      </c>
      <c r="AD248" s="115">
        <v>0</v>
      </c>
      <c r="AE248" s="115">
        <v>0</v>
      </c>
      <c r="AF248" s="115">
        <v>0</v>
      </c>
      <c r="AG248" s="115">
        <v>0</v>
      </c>
      <c r="AH248" s="115">
        <v>0</v>
      </c>
      <c r="AI248" s="115">
        <v>0</v>
      </c>
      <c r="AJ248" s="115">
        <v>0</v>
      </c>
      <c r="AK248" s="115">
        <v>0</v>
      </c>
      <c r="AL248" s="116">
        <v>56.5</v>
      </c>
      <c r="AM248" s="117">
        <v>0.92405913978494625</v>
      </c>
      <c r="AN248" s="117">
        <v>0.92200000000000004</v>
      </c>
      <c r="AO248" s="113" t="s">
        <v>113</v>
      </c>
      <c r="AP248" s="113"/>
      <c r="AQ248" s="88"/>
    </row>
    <row r="249" spans="2:43" s="28" customFormat="1" ht="15" x14ac:dyDescent="0.15">
      <c r="B249" s="113" t="s">
        <v>175</v>
      </c>
      <c r="C249" s="62"/>
      <c r="D249" s="113" t="s">
        <v>160</v>
      </c>
      <c r="E249" s="113" t="s">
        <v>160</v>
      </c>
      <c r="F249" s="114">
        <v>10414</v>
      </c>
      <c r="G249" s="115">
        <v>0</v>
      </c>
      <c r="H249" s="115">
        <v>0</v>
      </c>
      <c r="I249" s="115">
        <v>0</v>
      </c>
      <c r="J249" s="115">
        <v>6</v>
      </c>
      <c r="K249" s="115">
        <v>0</v>
      </c>
      <c r="L249" s="115">
        <v>0</v>
      </c>
      <c r="M249" s="115">
        <v>0</v>
      </c>
      <c r="N249" s="115">
        <v>0</v>
      </c>
      <c r="O249" s="115">
        <v>0</v>
      </c>
      <c r="P249" s="115">
        <v>0</v>
      </c>
      <c r="Q249" s="115">
        <v>0</v>
      </c>
      <c r="R249" s="115">
        <v>0</v>
      </c>
      <c r="S249" s="115">
        <v>0</v>
      </c>
      <c r="T249" s="115">
        <v>0</v>
      </c>
      <c r="U249" s="115">
        <v>0</v>
      </c>
      <c r="V249" s="115">
        <v>0</v>
      </c>
      <c r="W249" s="115">
        <v>4</v>
      </c>
      <c r="X249" s="115">
        <v>0</v>
      </c>
      <c r="Y249" s="115">
        <v>0</v>
      </c>
      <c r="Z249" s="115">
        <v>0</v>
      </c>
      <c r="AA249" s="115">
        <v>0</v>
      </c>
      <c r="AB249" s="115">
        <v>0</v>
      </c>
      <c r="AC249" s="115">
        <v>0</v>
      </c>
      <c r="AD249" s="115">
        <v>0</v>
      </c>
      <c r="AE249" s="115">
        <v>0</v>
      </c>
      <c r="AF249" s="115">
        <v>0</v>
      </c>
      <c r="AG249" s="115">
        <v>0</v>
      </c>
      <c r="AH249" s="115">
        <v>0</v>
      </c>
      <c r="AI249" s="115">
        <v>0</v>
      </c>
      <c r="AJ249" s="115">
        <v>0</v>
      </c>
      <c r="AK249" s="115">
        <v>7</v>
      </c>
      <c r="AL249" s="116">
        <v>59</v>
      </c>
      <c r="AM249" s="117">
        <v>0.92069892473118276</v>
      </c>
      <c r="AN249" s="117">
        <v>0.92200000000000004</v>
      </c>
      <c r="AO249" s="113" t="s">
        <v>143</v>
      </c>
      <c r="AP249" s="113"/>
      <c r="AQ249" s="88"/>
    </row>
    <row r="250" spans="2:43" s="28" customFormat="1" ht="15" x14ac:dyDescent="0.15">
      <c r="B250" s="113" t="s">
        <v>176</v>
      </c>
      <c r="C250" s="62"/>
      <c r="D250" s="113" t="s">
        <v>160</v>
      </c>
      <c r="E250" s="113" t="s">
        <v>160</v>
      </c>
      <c r="F250" s="114">
        <v>10805</v>
      </c>
      <c r="G250" s="115">
        <v>0</v>
      </c>
      <c r="H250" s="115">
        <v>0</v>
      </c>
      <c r="I250" s="115">
        <v>0</v>
      </c>
      <c r="J250" s="115">
        <v>0</v>
      </c>
      <c r="K250" s="115">
        <v>0</v>
      </c>
      <c r="L250" s="115">
        <v>0</v>
      </c>
      <c r="M250" s="115">
        <v>0</v>
      </c>
      <c r="N250" s="115">
        <v>0</v>
      </c>
      <c r="O250" s="115">
        <v>0</v>
      </c>
      <c r="P250" s="115">
        <v>7</v>
      </c>
      <c r="Q250" s="115">
        <v>0</v>
      </c>
      <c r="R250" s="115">
        <v>0</v>
      </c>
      <c r="S250" s="115">
        <v>0</v>
      </c>
      <c r="T250" s="115">
        <v>0</v>
      </c>
      <c r="U250" s="115">
        <v>0</v>
      </c>
      <c r="V250" s="115">
        <v>0</v>
      </c>
      <c r="W250" s="115">
        <v>0</v>
      </c>
      <c r="X250" s="115">
        <v>0</v>
      </c>
      <c r="Y250" s="115">
        <v>0</v>
      </c>
      <c r="Z250" s="115">
        <v>0</v>
      </c>
      <c r="AA250" s="115">
        <v>0</v>
      </c>
      <c r="AB250" s="115">
        <v>0</v>
      </c>
      <c r="AC250" s="115">
        <v>0</v>
      </c>
      <c r="AD250" s="115">
        <v>4</v>
      </c>
      <c r="AE250" s="115">
        <v>0</v>
      </c>
      <c r="AF250" s="115">
        <v>0</v>
      </c>
      <c r="AG250" s="115">
        <v>0</v>
      </c>
      <c r="AH250" s="115">
        <v>0</v>
      </c>
      <c r="AI250" s="115">
        <v>0</v>
      </c>
      <c r="AJ250" s="115">
        <v>0</v>
      </c>
      <c r="AK250" s="115">
        <v>0</v>
      </c>
      <c r="AL250" s="116">
        <v>54.5</v>
      </c>
      <c r="AM250" s="117">
        <v>0.926747311827957</v>
      </c>
      <c r="AN250" s="117">
        <v>0.92200000000000004</v>
      </c>
      <c r="AO250" s="113" t="s">
        <v>122</v>
      </c>
      <c r="AP250" s="113"/>
      <c r="AQ250" s="88"/>
    </row>
    <row r="251" spans="2:43" s="28" customFormat="1" ht="15" x14ac:dyDescent="0.15">
      <c r="B251" s="113" t="s">
        <v>177</v>
      </c>
      <c r="C251" s="62"/>
      <c r="D251" s="113" t="s">
        <v>160</v>
      </c>
      <c r="E251" s="113" t="s">
        <v>160</v>
      </c>
      <c r="F251" s="114">
        <v>9929</v>
      </c>
      <c r="G251" s="115">
        <v>0</v>
      </c>
      <c r="H251" s="115">
        <v>0</v>
      </c>
      <c r="I251" s="115">
        <v>9</v>
      </c>
      <c r="J251" s="115">
        <v>0</v>
      </c>
      <c r="K251" s="115">
        <v>0</v>
      </c>
      <c r="L251" s="115">
        <v>0</v>
      </c>
      <c r="M251" s="115">
        <v>0</v>
      </c>
      <c r="N251" s="115">
        <v>0</v>
      </c>
      <c r="O251" s="115">
        <v>0</v>
      </c>
      <c r="P251" s="115">
        <v>0</v>
      </c>
      <c r="Q251" s="115">
        <v>0</v>
      </c>
      <c r="R251" s="115">
        <v>0</v>
      </c>
      <c r="S251" s="115">
        <v>0</v>
      </c>
      <c r="T251" s="115">
        <v>0</v>
      </c>
      <c r="U251" s="115">
        <v>0</v>
      </c>
      <c r="V251" s="115">
        <v>0</v>
      </c>
      <c r="W251" s="115">
        <v>4</v>
      </c>
      <c r="X251" s="115">
        <v>0</v>
      </c>
      <c r="Y251" s="115">
        <v>0</v>
      </c>
      <c r="Z251" s="115">
        <v>0</v>
      </c>
      <c r="AA251" s="115">
        <v>0</v>
      </c>
      <c r="AB251" s="115">
        <v>0</v>
      </c>
      <c r="AC251" s="115">
        <v>0</v>
      </c>
      <c r="AD251" s="115">
        <v>0</v>
      </c>
      <c r="AE251" s="115">
        <v>0</v>
      </c>
      <c r="AF251" s="115">
        <v>0</v>
      </c>
      <c r="AG251" s="115">
        <v>0</v>
      </c>
      <c r="AH251" s="115">
        <v>0</v>
      </c>
      <c r="AI251" s="115">
        <v>0</v>
      </c>
      <c r="AJ251" s="115">
        <v>0</v>
      </c>
      <c r="AK251" s="115">
        <v>6</v>
      </c>
      <c r="AL251" s="116">
        <v>61</v>
      </c>
      <c r="AM251" s="117">
        <v>0.918010752688172</v>
      </c>
      <c r="AN251" s="117">
        <v>0.92200000000000004</v>
      </c>
      <c r="AO251" s="113" t="s">
        <v>133</v>
      </c>
      <c r="AP251" s="113"/>
      <c r="AQ251" s="88"/>
    </row>
    <row r="252" spans="2:43" s="28" customFormat="1" ht="15" x14ac:dyDescent="0.15">
      <c r="B252" s="113" t="s">
        <v>178</v>
      </c>
      <c r="C252" s="62"/>
      <c r="D252" s="113" t="s">
        <v>160</v>
      </c>
      <c r="E252" s="113" t="s">
        <v>160</v>
      </c>
      <c r="F252" s="114">
        <v>9933</v>
      </c>
      <c r="G252" s="115">
        <v>0</v>
      </c>
      <c r="H252" s="115">
        <v>0</v>
      </c>
      <c r="I252" s="115">
        <v>9</v>
      </c>
      <c r="J252" s="115">
        <v>0</v>
      </c>
      <c r="K252" s="115">
        <v>0</v>
      </c>
      <c r="L252" s="115">
        <v>0</v>
      </c>
      <c r="M252" s="115">
        <v>0</v>
      </c>
      <c r="N252" s="115">
        <v>0</v>
      </c>
      <c r="O252" s="115">
        <v>0</v>
      </c>
      <c r="P252" s="115">
        <v>0</v>
      </c>
      <c r="Q252" s="115">
        <v>0</v>
      </c>
      <c r="R252" s="115">
        <v>0</v>
      </c>
      <c r="S252" s="115">
        <v>0</v>
      </c>
      <c r="T252" s="115">
        <v>0</v>
      </c>
      <c r="U252" s="115">
        <v>0</v>
      </c>
      <c r="V252" s="115">
        <v>4</v>
      </c>
      <c r="W252" s="115">
        <v>0</v>
      </c>
      <c r="X252" s="115">
        <v>0</v>
      </c>
      <c r="Y252" s="115">
        <v>0</v>
      </c>
      <c r="Z252" s="115">
        <v>0</v>
      </c>
      <c r="AA252" s="115">
        <v>0</v>
      </c>
      <c r="AB252" s="115">
        <v>0</v>
      </c>
      <c r="AC252" s="115">
        <v>0</v>
      </c>
      <c r="AD252" s="115">
        <v>0</v>
      </c>
      <c r="AE252" s="115">
        <v>0</v>
      </c>
      <c r="AF252" s="115">
        <v>0</v>
      </c>
      <c r="AG252" s="115">
        <v>0</v>
      </c>
      <c r="AH252" s="115">
        <v>0</v>
      </c>
      <c r="AI252" s="115">
        <v>0</v>
      </c>
      <c r="AJ252" s="115">
        <v>6</v>
      </c>
      <c r="AK252" s="115">
        <v>0</v>
      </c>
      <c r="AL252" s="116">
        <v>61</v>
      </c>
      <c r="AM252" s="117">
        <v>0.918010752688172</v>
      </c>
      <c r="AN252" s="117">
        <v>0.92200000000000004</v>
      </c>
      <c r="AO252" s="113" t="s">
        <v>133</v>
      </c>
      <c r="AP252" s="113"/>
      <c r="AQ252" s="88"/>
    </row>
    <row r="253" spans="2:43" s="28" customFormat="1" ht="15" x14ac:dyDescent="0.15">
      <c r="B253" s="113" t="s">
        <v>179</v>
      </c>
      <c r="C253" s="62"/>
      <c r="D253" s="113" t="s">
        <v>160</v>
      </c>
      <c r="E253" s="113" t="s">
        <v>160</v>
      </c>
      <c r="F253" s="114">
        <v>10725</v>
      </c>
      <c r="G253" s="115">
        <v>0</v>
      </c>
      <c r="H253" s="115">
        <v>0</v>
      </c>
      <c r="I253" s="115">
        <v>0</v>
      </c>
      <c r="J253" s="115">
        <v>0</v>
      </c>
      <c r="K253" s="115">
        <v>0</v>
      </c>
      <c r="L253" s="115">
        <v>0</v>
      </c>
      <c r="M253" s="115">
        <v>0</v>
      </c>
      <c r="N253" s="115">
        <v>0</v>
      </c>
      <c r="O253" s="115">
        <v>0</v>
      </c>
      <c r="P253" s="115">
        <v>0</v>
      </c>
      <c r="Q253" s="115">
        <v>0</v>
      </c>
      <c r="R253" s="115">
        <v>0</v>
      </c>
      <c r="S253" s="115">
        <v>0</v>
      </c>
      <c r="T253" s="115">
        <v>7</v>
      </c>
      <c r="U253" s="115">
        <v>0</v>
      </c>
      <c r="V253" s="115">
        <v>0</v>
      </c>
      <c r="W253" s="115">
        <v>0</v>
      </c>
      <c r="X253" s="115">
        <v>0</v>
      </c>
      <c r="Y253" s="115">
        <v>0</v>
      </c>
      <c r="Z253" s="115">
        <v>0</v>
      </c>
      <c r="AA253" s="115">
        <v>0</v>
      </c>
      <c r="AB253" s="115">
        <v>0</v>
      </c>
      <c r="AC253" s="115">
        <v>0</v>
      </c>
      <c r="AD253" s="115">
        <v>0</v>
      </c>
      <c r="AE253" s="115">
        <v>0</v>
      </c>
      <c r="AF253" s="115">
        <v>0</v>
      </c>
      <c r="AG253" s="115">
        <v>0</v>
      </c>
      <c r="AH253" s="115">
        <v>4</v>
      </c>
      <c r="AI253" s="115">
        <v>0</v>
      </c>
      <c r="AJ253" s="115">
        <v>0</v>
      </c>
      <c r="AK253" s="115">
        <v>0</v>
      </c>
      <c r="AL253" s="116">
        <v>54.5</v>
      </c>
      <c r="AM253" s="117">
        <v>0.926747311827957</v>
      </c>
      <c r="AN253" s="117">
        <v>0.92200000000000004</v>
      </c>
      <c r="AO253" s="113" t="s">
        <v>122</v>
      </c>
      <c r="AP253" s="113"/>
      <c r="AQ253" s="88"/>
    </row>
    <row r="254" spans="2:43" s="28" customFormat="1" ht="15" x14ac:dyDescent="0.15">
      <c r="B254" s="113" t="s">
        <v>180</v>
      </c>
      <c r="C254" s="62"/>
      <c r="D254" s="113" t="s">
        <v>160</v>
      </c>
      <c r="E254" s="113" t="s">
        <v>160</v>
      </c>
      <c r="F254" s="114">
        <v>10474</v>
      </c>
      <c r="G254" s="115">
        <v>0</v>
      </c>
      <c r="H254" s="115">
        <v>0</v>
      </c>
      <c r="I254" s="115">
        <v>0</v>
      </c>
      <c r="J254" s="115">
        <v>0</v>
      </c>
      <c r="K254" s="115">
        <v>0</v>
      </c>
      <c r="L254" s="115">
        <v>0</v>
      </c>
      <c r="M254" s="115">
        <v>0</v>
      </c>
      <c r="N254" s="115">
        <v>0</v>
      </c>
      <c r="O254" s="115">
        <v>0</v>
      </c>
      <c r="P254" s="115">
        <v>0</v>
      </c>
      <c r="Q254" s="115">
        <v>0</v>
      </c>
      <c r="R254" s="115">
        <v>0</v>
      </c>
      <c r="S254" s="115">
        <v>0</v>
      </c>
      <c r="T254" s="115">
        <v>4</v>
      </c>
      <c r="U254" s="115">
        <v>0</v>
      </c>
      <c r="V254" s="115">
        <v>0</v>
      </c>
      <c r="W254" s="115">
        <v>0</v>
      </c>
      <c r="X254" s="115">
        <v>0</v>
      </c>
      <c r="Y254" s="115">
        <v>0</v>
      </c>
      <c r="Z254" s="115">
        <v>0</v>
      </c>
      <c r="AA254" s="115">
        <v>0</v>
      </c>
      <c r="AB254" s="115">
        <v>0</v>
      </c>
      <c r="AC254" s="115">
        <v>0</v>
      </c>
      <c r="AD254" s="115">
        <v>0</v>
      </c>
      <c r="AE254" s="115">
        <v>0</v>
      </c>
      <c r="AF254" s="115">
        <v>0</v>
      </c>
      <c r="AG254" s="115">
        <v>0</v>
      </c>
      <c r="AH254" s="115">
        <v>7</v>
      </c>
      <c r="AI254" s="115">
        <v>0</v>
      </c>
      <c r="AJ254" s="115">
        <v>0</v>
      </c>
      <c r="AK254" s="115">
        <v>0</v>
      </c>
      <c r="AL254" s="116">
        <v>54.5</v>
      </c>
      <c r="AM254" s="117">
        <v>0.926747311827957</v>
      </c>
      <c r="AN254" s="117">
        <v>0.92200000000000004</v>
      </c>
      <c r="AO254" s="113" t="s">
        <v>109</v>
      </c>
      <c r="AP254" s="113"/>
      <c r="AQ254" s="88"/>
    </row>
    <row r="255" spans="2:43" s="28" customFormat="1" ht="15" x14ac:dyDescent="0.15">
      <c r="B255" s="113" t="s">
        <v>181</v>
      </c>
      <c r="C255" s="62"/>
      <c r="D255" s="113" t="s">
        <v>160</v>
      </c>
      <c r="E255" s="113" t="s">
        <v>160</v>
      </c>
      <c r="F255" s="114">
        <v>11140</v>
      </c>
      <c r="G255" s="115">
        <v>0</v>
      </c>
      <c r="H255" s="115">
        <v>0</v>
      </c>
      <c r="I255" s="115">
        <v>0</v>
      </c>
      <c r="J255" s="115">
        <v>0</v>
      </c>
      <c r="K255" s="115">
        <v>4</v>
      </c>
      <c r="L255" s="115">
        <v>0</v>
      </c>
      <c r="M255" s="115">
        <v>0</v>
      </c>
      <c r="N255" s="115">
        <v>0</v>
      </c>
      <c r="O255" s="115">
        <v>0</v>
      </c>
      <c r="P255" s="115">
        <v>0</v>
      </c>
      <c r="Q255" s="115">
        <v>0</v>
      </c>
      <c r="R255" s="115">
        <v>0</v>
      </c>
      <c r="S255" s="115">
        <v>0</v>
      </c>
      <c r="T255" s="115">
        <v>0</v>
      </c>
      <c r="U255" s="115">
        <v>0</v>
      </c>
      <c r="V255" s="115">
        <v>0</v>
      </c>
      <c r="W255" s="115">
        <v>0</v>
      </c>
      <c r="X255" s="115">
        <v>0</v>
      </c>
      <c r="Y255" s="115">
        <v>6</v>
      </c>
      <c r="Z255" s="115">
        <v>0</v>
      </c>
      <c r="AA255" s="115">
        <v>0</v>
      </c>
      <c r="AB255" s="115">
        <v>0</v>
      </c>
      <c r="AC255" s="115">
        <v>0</v>
      </c>
      <c r="AD255" s="115">
        <v>0</v>
      </c>
      <c r="AE255" s="115">
        <v>0</v>
      </c>
      <c r="AF255" s="115">
        <v>0</v>
      </c>
      <c r="AG255" s="115">
        <v>0</v>
      </c>
      <c r="AH255" s="115">
        <v>0</v>
      </c>
      <c r="AI255" s="115">
        <v>0</v>
      </c>
      <c r="AJ255" s="115">
        <v>0</v>
      </c>
      <c r="AK255" s="115">
        <v>0</v>
      </c>
      <c r="AL255" s="116">
        <v>53.5</v>
      </c>
      <c r="AM255" s="117">
        <v>0.92809139784946237</v>
      </c>
      <c r="AN255" s="117">
        <v>0.92200000000000004</v>
      </c>
      <c r="AO255" s="113" t="s">
        <v>117</v>
      </c>
      <c r="AP255" s="113"/>
      <c r="AQ255" s="88"/>
    </row>
    <row r="256" spans="2:43" s="28" customFormat="1" ht="15" x14ac:dyDescent="0.15">
      <c r="B256" s="113" t="s">
        <v>182</v>
      </c>
      <c r="C256" s="62"/>
      <c r="D256" s="113" t="s">
        <v>160</v>
      </c>
      <c r="E256" s="113" t="s">
        <v>160</v>
      </c>
      <c r="F256" s="114">
        <v>10751</v>
      </c>
      <c r="G256" s="115">
        <v>0</v>
      </c>
      <c r="H256" s="115">
        <v>0</v>
      </c>
      <c r="I256" s="115">
        <v>0</v>
      </c>
      <c r="J256" s="115">
        <v>0</v>
      </c>
      <c r="K256" s="115">
        <v>0</v>
      </c>
      <c r="L256" s="115">
        <v>0</v>
      </c>
      <c r="M256" s="115">
        <v>0</v>
      </c>
      <c r="N256" s="115">
        <v>0</v>
      </c>
      <c r="O256" s="115">
        <v>0</v>
      </c>
      <c r="P256" s="115">
        <v>0</v>
      </c>
      <c r="Q256" s="115">
        <v>0</v>
      </c>
      <c r="R256" s="115">
        <v>0</v>
      </c>
      <c r="S256" s="115">
        <v>7</v>
      </c>
      <c r="T256" s="115">
        <v>0</v>
      </c>
      <c r="U256" s="115">
        <v>0</v>
      </c>
      <c r="V256" s="115">
        <v>0</v>
      </c>
      <c r="W256" s="115">
        <v>0</v>
      </c>
      <c r="X256" s="115">
        <v>0</v>
      </c>
      <c r="Y256" s="115">
        <v>0</v>
      </c>
      <c r="Z256" s="115">
        <v>0</v>
      </c>
      <c r="AA256" s="115">
        <v>0</v>
      </c>
      <c r="AB256" s="115">
        <v>0</v>
      </c>
      <c r="AC256" s="115">
        <v>0</v>
      </c>
      <c r="AD256" s="115">
        <v>0</v>
      </c>
      <c r="AE256" s="115">
        <v>0</v>
      </c>
      <c r="AF256" s="115">
        <v>0</v>
      </c>
      <c r="AG256" s="115">
        <v>4</v>
      </c>
      <c r="AH256" s="115">
        <v>0</v>
      </c>
      <c r="AI256" s="115">
        <v>0</v>
      </c>
      <c r="AJ256" s="115">
        <v>0</v>
      </c>
      <c r="AK256" s="115">
        <v>0</v>
      </c>
      <c r="AL256" s="116">
        <v>54.5</v>
      </c>
      <c r="AM256" s="117">
        <v>0.926747311827957</v>
      </c>
      <c r="AN256" s="117">
        <v>0.92200000000000004</v>
      </c>
      <c r="AO256" s="113" t="s">
        <v>122</v>
      </c>
      <c r="AP256" s="113"/>
      <c r="AQ256" s="88"/>
    </row>
    <row r="257" spans="1:43" s="28" customFormat="1" ht="15" x14ac:dyDescent="0.15">
      <c r="B257" s="113" t="s">
        <v>183</v>
      </c>
      <c r="C257" s="62"/>
      <c r="D257" s="113" t="s">
        <v>160</v>
      </c>
      <c r="E257" s="113" t="s">
        <v>160</v>
      </c>
      <c r="F257" s="114">
        <v>10310</v>
      </c>
      <c r="G257" s="115">
        <v>0</v>
      </c>
      <c r="H257" s="115">
        <v>0</v>
      </c>
      <c r="I257" s="115">
        <v>0</v>
      </c>
      <c r="J257" s="115">
        <v>0</v>
      </c>
      <c r="K257" s="115">
        <v>0</v>
      </c>
      <c r="L257" s="115">
        <v>0</v>
      </c>
      <c r="M257" s="115">
        <v>0</v>
      </c>
      <c r="N257" s="115">
        <v>0</v>
      </c>
      <c r="O257" s="115">
        <v>6</v>
      </c>
      <c r="P257" s="115">
        <v>0</v>
      </c>
      <c r="Q257" s="115">
        <v>0</v>
      </c>
      <c r="R257" s="115">
        <v>0</v>
      </c>
      <c r="S257" s="115">
        <v>0</v>
      </c>
      <c r="T257" s="115">
        <v>0</v>
      </c>
      <c r="U257" s="115">
        <v>0</v>
      </c>
      <c r="V257" s="115">
        <v>0</v>
      </c>
      <c r="W257" s="115">
        <v>0</v>
      </c>
      <c r="X257" s="115">
        <v>0</v>
      </c>
      <c r="Y257" s="115">
        <v>0</v>
      </c>
      <c r="Z257" s="115">
        <v>0</v>
      </c>
      <c r="AA257" s="115">
        <v>0</v>
      </c>
      <c r="AB257" s="115">
        <v>0</v>
      </c>
      <c r="AC257" s="115">
        <v>4</v>
      </c>
      <c r="AD257" s="115">
        <v>0</v>
      </c>
      <c r="AE257" s="115">
        <v>0</v>
      </c>
      <c r="AF257" s="115">
        <v>0</v>
      </c>
      <c r="AG257" s="115">
        <v>0</v>
      </c>
      <c r="AH257" s="115">
        <v>0</v>
      </c>
      <c r="AI257" s="115">
        <v>0</v>
      </c>
      <c r="AJ257" s="115">
        <v>0</v>
      </c>
      <c r="AK257" s="115">
        <v>0</v>
      </c>
      <c r="AL257" s="116">
        <v>53.5</v>
      </c>
      <c r="AM257" s="117">
        <v>0.92809139784946237</v>
      </c>
      <c r="AN257" s="117">
        <v>0.92200000000000004</v>
      </c>
      <c r="AO257" s="113" t="s">
        <v>101</v>
      </c>
      <c r="AP257" s="113"/>
      <c r="AQ257" s="88"/>
    </row>
    <row r="258" spans="1:43" s="28" customFormat="1" ht="15" x14ac:dyDescent="0.15">
      <c r="B258" s="113" t="s">
        <v>184</v>
      </c>
      <c r="C258" s="62"/>
      <c r="D258" s="113" t="s">
        <v>160</v>
      </c>
      <c r="E258" s="113" t="s">
        <v>160</v>
      </c>
      <c r="F258" s="114">
        <v>10298</v>
      </c>
      <c r="G258" s="115">
        <v>0</v>
      </c>
      <c r="H258" s="115">
        <v>0</v>
      </c>
      <c r="I258" s="115">
        <v>0</v>
      </c>
      <c r="J258" s="115">
        <v>0</v>
      </c>
      <c r="K258" s="115">
        <v>0</v>
      </c>
      <c r="L258" s="115">
        <v>0</v>
      </c>
      <c r="M258" s="115">
        <v>0</v>
      </c>
      <c r="N258" s="115">
        <v>0</v>
      </c>
      <c r="O258" s="115">
        <v>0</v>
      </c>
      <c r="P258" s="115">
        <v>6</v>
      </c>
      <c r="Q258" s="115">
        <v>0</v>
      </c>
      <c r="R258" s="115">
        <v>0</v>
      </c>
      <c r="S258" s="115">
        <v>0</v>
      </c>
      <c r="T258" s="115">
        <v>0</v>
      </c>
      <c r="U258" s="115">
        <v>0</v>
      </c>
      <c r="V258" s="115">
        <v>0</v>
      </c>
      <c r="W258" s="115">
        <v>0</v>
      </c>
      <c r="X258" s="115">
        <v>0</v>
      </c>
      <c r="Y258" s="115">
        <v>0</v>
      </c>
      <c r="Z258" s="115">
        <v>0</v>
      </c>
      <c r="AA258" s="115">
        <v>0</v>
      </c>
      <c r="AB258" s="115">
        <v>0</v>
      </c>
      <c r="AC258" s="115">
        <v>0</v>
      </c>
      <c r="AD258" s="115">
        <v>4</v>
      </c>
      <c r="AE258" s="115">
        <v>0</v>
      </c>
      <c r="AF258" s="115">
        <v>0</v>
      </c>
      <c r="AG258" s="115">
        <v>0</v>
      </c>
      <c r="AH258" s="115">
        <v>0</v>
      </c>
      <c r="AI258" s="115">
        <v>0</v>
      </c>
      <c r="AJ258" s="115">
        <v>0</v>
      </c>
      <c r="AK258" s="115">
        <v>0</v>
      </c>
      <c r="AL258" s="116">
        <v>53.5</v>
      </c>
      <c r="AM258" s="117">
        <v>0.92809139784946237</v>
      </c>
      <c r="AN258" s="117">
        <v>0.92200000000000004</v>
      </c>
      <c r="AO258" s="113" t="s">
        <v>101</v>
      </c>
      <c r="AP258" s="113"/>
      <c r="AQ258" s="88"/>
    </row>
    <row r="259" spans="1:43" s="28" customFormat="1" ht="15" x14ac:dyDescent="0.15">
      <c r="B259" s="113" t="s">
        <v>185</v>
      </c>
      <c r="C259" s="62"/>
      <c r="D259" s="113" t="s">
        <v>160</v>
      </c>
      <c r="E259" s="113" t="s">
        <v>160</v>
      </c>
      <c r="F259" s="114">
        <v>10675</v>
      </c>
      <c r="G259" s="115">
        <v>0</v>
      </c>
      <c r="H259" s="115">
        <v>0</v>
      </c>
      <c r="I259" s="115">
        <v>4</v>
      </c>
      <c r="J259" s="115">
        <v>0</v>
      </c>
      <c r="K259" s="115">
        <v>0</v>
      </c>
      <c r="L259" s="115">
        <v>0</v>
      </c>
      <c r="M259" s="115">
        <v>0</v>
      </c>
      <c r="N259" s="115">
        <v>0</v>
      </c>
      <c r="O259" s="115">
        <v>0</v>
      </c>
      <c r="P259" s="115">
        <v>0</v>
      </c>
      <c r="Q259" s="115">
        <v>0</v>
      </c>
      <c r="R259" s="115">
        <v>0</v>
      </c>
      <c r="S259" s="115">
        <v>0</v>
      </c>
      <c r="T259" s="115">
        <v>0</v>
      </c>
      <c r="U259" s="115">
        <v>0</v>
      </c>
      <c r="V259" s="115">
        <v>0</v>
      </c>
      <c r="W259" s="115">
        <v>7</v>
      </c>
      <c r="X259" s="115">
        <v>0</v>
      </c>
      <c r="Y259" s="115">
        <v>0</v>
      </c>
      <c r="Z259" s="115">
        <v>0</v>
      </c>
      <c r="AA259" s="115">
        <v>0</v>
      </c>
      <c r="AB259" s="115">
        <v>0</v>
      </c>
      <c r="AC259" s="115">
        <v>0</v>
      </c>
      <c r="AD259" s="115">
        <v>0</v>
      </c>
      <c r="AE259" s="115">
        <v>0</v>
      </c>
      <c r="AF259" s="115">
        <v>0</v>
      </c>
      <c r="AG259" s="115">
        <v>0</v>
      </c>
      <c r="AH259" s="115">
        <v>0</v>
      </c>
      <c r="AI259" s="115">
        <v>0</v>
      </c>
      <c r="AJ259" s="115">
        <v>0</v>
      </c>
      <c r="AK259" s="115">
        <v>4</v>
      </c>
      <c r="AL259" s="116">
        <v>57</v>
      </c>
      <c r="AM259" s="117">
        <v>0.92338709677419351</v>
      </c>
      <c r="AN259" s="117">
        <v>0.92200000000000004</v>
      </c>
      <c r="AO259" s="113" t="s">
        <v>137</v>
      </c>
      <c r="AP259" s="113"/>
      <c r="AQ259" s="88"/>
    </row>
    <row r="260" spans="1:43" s="28" customFormat="1" ht="15" x14ac:dyDescent="0.15">
      <c r="A260" s="28">
        <f t="shared" ref="A260" si="4">COUNTIF(G260:AK260,"")</f>
        <v>0</v>
      </c>
      <c r="B260" s="113" t="s">
        <v>186</v>
      </c>
      <c r="C260" s="62"/>
      <c r="D260" s="113" t="s">
        <v>160</v>
      </c>
      <c r="E260" s="113" t="s">
        <v>160</v>
      </c>
      <c r="F260" s="114">
        <v>10571</v>
      </c>
      <c r="G260" s="115">
        <v>0</v>
      </c>
      <c r="H260" s="115">
        <v>0</v>
      </c>
      <c r="I260" s="115">
        <v>0</v>
      </c>
      <c r="J260" s="115">
        <v>0</v>
      </c>
      <c r="K260" s="115">
        <v>0</v>
      </c>
      <c r="L260" s="115">
        <v>0</v>
      </c>
      <c r="M260" s="115">
        <v>0</v>
      </c>
      <c r="N260" s="115">
        <v>0</v>
      </c>
      <c r="O260" s="115">
        <v>4</v>
      </c>
      <c r="P260" s="115">
        <v>0</v>
      </c>
      <c r="Q260" s="115">
        <v>0</v>
      </c>
      <c r="R260" s="115">
        <v>0</v>
      </c>
      <c r="S260" s="115">
        <v>0</v>
      </c>
      <c r="T260" s="115">
        <v>0</v>
      </c>
      <c r="U260" s="115">
        <v>0</v>
      </c>
      <c r="V260" s="115">
        <v>0</v>
      </c>
      <c r="W260" s="115">
        <v>0</v>
      </c>
      <c r="X260" s="115">
        <v>0</v>
      </c>
      <c r="Y260" s="115">
        <v>0</v>
      </c>
      <c r="Z260" s="115">
        <v>0</v>
      </c>
      <c r="AA260" s="115">
        <v>0</v>
      </c>
      <c r="AB260" s="115">
        <v>0</v>
      </c>
      <c r="AC260" s="115">
        <v>7</v>
      </c>
      <c r="AD260" s="115">
        <v>0</v>
      </c>
      <c r="AE260" s="115">
        <v>0</v>
      </c>
      <c r="AF260" s="115">
        <v>0</v>
      </c>
      <c r="AG260" s="115">
        <v>0</v>
      </c>
      <c r="AH260" s="115">
        <v>0</v>
      </c>
      <c r="AI260" s="115">
        <v>0</v>
      </c>
      <c r="AJ260" s="115">
        <v>0</v>
      </c>
      <c r="AK260" s="115">
        <v>0</v>
      </c>
      <c r="AL260" s="116">
        <v>54.5</v>
      </c>
      <c r="AM260" s="117">
        <v>0.926747311827957</v>
      </c>
      <c r="AN260" s="117">
        <v>0.92200000000000004</v>
      </c>
      <c r="AO260" s="113" t="s">
        <v>109</v>
      </c>
      <c r="AP260" s="113"/>
      <c r="AQ260" s="88"/>
    </row>
    <row r="261" spans="1:43" s="28" customFormat="1" ht="15" x14ac:dyDescent="0.15">
      <c r="B261" s="113" t="s">
        <v>187</v>
      </c>
      <c r="C261" s="62"/>
      <c r="D261" s="113" t="s">
        <v>160</v>
      </c>
      <c r="E261" s="113" t="s">
        <v>160</v>
      </c>
      <c r="F261" s="114">
        <v>10122</v>
      </c>
      <c r="G261" s="115">
        <v>0</v>
      </c>
      <c r="H261" s="115">
        <v>0</v>
      </c>
      <c r="I261" s="115">
        <v>0</v>
      </c>
      <c r="J261" s="115">
        <v>0</v>
      </c>
      <c r="K261" s="115">
        <v>0</v>
      </c>
      <c r="L261" s="115">
        <v>4</v>
      </c>
      <c r="M261" s="115">
        <v>0</v>
      </c>
      <c r="N261" s="115">
        <v>0</v>
      </c>
      <c r="O261" s="115">
        <v>0</v>
      </c>
      <c r="P261" s="115">
        <v>0</v>
      </c>
      <c r="Q261" s="115">
        <v>0</v>
      </c>
      <c r="R261" s="115">
        <v>0</v>
      </c>
      <c r="S261" s="115">
        <v>0</v>
      </c>
      <c r="T261" s="115">
        <v>0</v>
      </c>
      <c r="U261" s="115">
        <v>0</v>
      </c>
      <c r="V261" s="115">
        <v>0</v>
      </c>
      <c r="W261" s="115">
        <v>0</v>
      </c>
      <c r="X261" s="115">
        <v>0</v>
      </c>
      <c r="Y261" s="115">
        <v>0</v>
      </c>
      <c r="Z261" s="115">
        <v>6</v>
      </c>
      <c r="AA261" s="115">
        <v>0</v>
      </c>
      <c r="AB261" s="115">
        <v>0</v>
      </c>
      <c r="AC261" s="115">
        <v>0</v>
      </c>
      <c r="AD261" s="115">
        <v>0</v>
      </c>
      <c r="AE261" s="115">
        <v>0</v>
      </c>
      <c r="AF261" s="115">
        <v>0</v>
      </c>
      <c r="AG261" s="115">
        <v>0</v>
      </c>
      <c r="AH261" s="115">
        <v>0</v>
      </c>
      <c r="AI261" s="115">
        <v>0</v>
      </c>
      <c r="AJ261" s="115">
        <v>0</v>
      </c>
      <c r="AK261" s="115">
        <v>0</v>
      </c>
      <c r="AL261" s="116">
        <v>53.5</v>
      </c>
      <c r="AM261" s="117">
        <v>0.92809139784946237</v>
      </c>
      <c r="AN261" s="117">
        <v>0.92200000000000004</v>
      </c>
      <c r="AO261" s="113" t="s">
        <v>117</v>
      </c>
      <c r="AP261" s="113"/>
      <c r="AQ261" s="88"/>
    </row>
    <row r="262" spans="1:43" s="28" customFormat="1" ht="15" x14ac:dyDescent="0.15">
      <c r="B262" s="113" t="s">
        <v>188</v>
      </c>
      <c r="C262" s="62"/>
      <c r="D262" s="113" t="s">
        <v>160</v>
      </c>
      <c r="E262" s="113" t="s">
        <v>160</v>
      </c>
      <c r="F262" s="114">
        <v>10150</v>
      </c>
      <c r="G262" s="115">
        <v>0</v>
      </c>
      <c r="H262" s="115">
        <v>0</v>
      </c>
      <c r="I262" s="115">
        <v>0</v>
      </c>
      <c r="J262" s="115">
        <v>4</v>
      </c>
      <c r="K262" s="115">
        <v>0</v>
      </c>
      <c r="L262" s="115">
        <v>0</v>
      </c>
      <c r="M262" s="115">
        <v>0</v>
      </c>
      <c r="N262" s="115">
        <v>0</v>
      </c>
      <c r="O262" s="115">
        <v>0</v>
      </c>
      <c r="P262" s="115">
        <v>0</v>
      </c>
      <c r="Q262" s="115">
        <v>0</v>
      </c>
      <c r="R262" s="115">
        <v>0</v>
      </c>
      <c r="S262" s="115">
        <v>0</v>
      </c>
      <c r="T262" s="115">
        <v>0</v>
      </c>
      <c r="U262" s="115">
        <v>0</v>
      </c>
      <c r="V262" s="115">
        <v>0</v>
      </c>
      <c r="W262" s="115">
        <v>0</v>
      </c>
      <c r="X262" s="115">
        <v>6</v>
      </c>
      <c r="Y262" s="115">
        <v>0</v>
      </c>
      <c r="Z262" s="115">
        <v>0</v>
      </c>
      <c r="AA262" s="115">
        <v>0</v>
      </c>
      <c r="AB262" s="115">
        <v>0</v>
      </c>
      <c r="AC262" s="115">
        <v>0</v>
      </c>
      <c r="AD262" s="115">
        <v>0</v>
      </c>
      <c r="AE262" s="115">
        <v>0</v>
      </c>
      <c r="AF262" s="115">
        <v>0</v>
      </c>
      <c r="AG262" s="115">
        <v>0</v>
      </c>
      <c r="AH262" s="115">
        <v>0</v>
      </c>
      <c r="AI262" s="115">
        <v>0</v>
      </c>
      <c r="AJ262" s="115">
        <v>0</v>
      </c>
      <c r="AK262" s="115">
        <v>0</v>
      </c>
      <c r="AL262" s="116">
        <v>53.5</v>
      </c>
      <c r="AM262" s="117">
        <v>0.92809139784946237</v>
      </c>
      <c r="AN262" s="117">
        <v>0.92200000000000004</v>
      </c>
      <c r="AO262" s="113" t="s">
        <v>117</v>
      </c>
      <c r="AP262" s="113"/>
      <c r="AQ262" s="88"/>
    </row>
    <row r="263" spans="1:43" s="28" customFormat="1" ht="15" x14ac:dyDescent="0.15">
      <c r="B263" s="113" t="s">
        <v>189</v>
      </c>
      <c r="C263" s="62"/>
      <c r="D263" s="113" t="s">
        <v>160</v>
      </c>
      <c r="E263" s="113" t="s">
        <v>160</v>
      </c>
      <c r="F263" s="114">
        <v>9527</v>
      </c>
      <c r="G263" s="115">
        <v>0</v>
      </c>
      <c r="H263" s="115">
        <v>0</v>
      </c>
      <c r="I263" s="115">
        <v>0</v>
      </c>
      <c r="J263" s="115">
        <v>0</v>
      </c>
      <c r="K263" s="115">
        <v>0</v>
      </c>
      <c r="L263" s="115">
        <v>0</v>
      </c>
      <c r="M263" s="115">
        <v>0</v>
      </c>
      <c r="N263" s="115">
        <v>0</v>
      </c>
      <c r="O263" s="115">
        <v>0</v>
      </c>
      <c r="P263" s="115">
        <v>0</v>
      </c>
      <c r="Q263" s="115">
        <v>4</v>
      </c>
      <c r="R263" s="115">
        <v>0</v>
      </c>
      <c r="S263" s="115">
        <v>0</v>
      </c>
      <c r="T263" s="115">
        <v>0</v>
      </c>
      <c r="U263" s="115">
        <v>0</v>
      </c>
      <c r="V263" s="115">
        <v>0</v>
      </c>
      <c r="W263" s="115">
        <v>0</v>
      </c>
      <c r="X263" s="115">
        <v>0</v>
      </c>
      <c r="Y263" s="115">
        <v>0</v>
      </c>
      <c r="Z263" s="115">
        <v>0</v>
      </c>
      <c r="AA263" s="115">
        <v>0</v>
      </c>
      <c r="AB263" s="115">
        <v>0</v>
      </c>
      <c r="AC263" s="115">
        <v>0</v>
      </c>
      <c r="AD263" s="115">
        <v>0</v>
      </c>
      <c r="AE263" s="115">
        <v>9</v>
      </c>
      <c r="AF263" s="115">
        <v>0</v>
      </c>
      <c r="AG263" s="115">
        <v>0</v>
      </c>
      <c r="AH263" s="115">
        <v>0</v>
      </c>
      <c r="AI263" s="115">
        <v>0</v>
      </c>
      <c r="AJ263" s="115">
        <v>0</v>
      </c>
      <c r="AK263" s="115">
        <v>0</v>
      </c>
      <c r="AL263" s="116">
        <v>56.5</v>
      </c>
      <c r="AM263" s="117">
        <v>0.92405913978494625</v>
      </c>
      <c r="AN263" s="117">
        <v>0.92200000000000004</v>
      </c>
      <c r="AO263" s="113" t="s">
        <v>113</v>
      </c>
      <c r="AP263" s="113"/>
      <c r="AQ263" s="88"/>
    </row>
    <row r="264" spans="1:43" s="28" customFormat="1" ht="15" x14ac:dyDescent="0.15">
      <c r="B264" s="113" t="s">
        <v>190</v>
      </c>
      <c r="C264" s="62"/>
      <c r="D264" s="113" t="s">
        <v>160</v>
      </c>
      <c r="E264" s="113" t="s">
        <v>160</v>
      </c>
      <c r="F264" s="114">
        <v>10764</v>
      </c>
      <c r="G264" s="115">
        <v>0</v>
      </c>
      <c r="H264" s="115">
        <v>0</v>
      </c>
      <c r="I264" s="115">
        <v>0</v>
      </c>
      <c r="J264" s="115">
        <v>0</v>
      </c>
      <c r="K264" s="115">
        <v>0</v>
      </c>
      <c r="L264" s="115">
        <v>0</v>
      </c>
      <c r="M264" s="115">
        <v>0</v>
      </c>
      <c r="N264" s="115">
        <v>0</v>
      </c>
      <c r="O264" s="115">
        <v>0</v>
      </c>
      <c r="P264" s="115">
        <v>0</v>
      </c>
      <c r="Q264" s="115">
        <v>0</v>
      </c>
      <c r="R264" s="115">
        <v>7</v>
      </c>
      <c r="S264" s="115">
        <v>0</v>
      </c>
      <c r="T264" s="115">
        <v>0</v>
      </c>
      <c r="U264" s="115">
        <v>0</v>
      </c>
      <c r="V264" s="115">
        <v>0</v>
      </c>
      <c r="W264" s="115">
        <v>0</v>
      </c>
      <c r="X264" s="115">
        <v>0</v>
      </c>
      <c r="Y264" s="115">
        <v>0</v>
      </c>
      <c r="Z264" s="115">
        <v>0</v>
      </c>
      <c r="AA264" s="115">
        <v>0</v>
      </c>
      <c r="AB264" s="115">
        <v>0</v>
      </c>
      <c r="AC264" s="115">
        <v>0</v>
      </c>
      <c r="AD264" s="115">
        <v>0</v>
      </c>
      <c r="AE264" s="115">
        <v>0</v>
      </c>
      <c r="AF264" s="115">
        <v>4</v>
      </c>
      <c r="AG264" s="115">
        <v>0</v>
      </c>
      <c r="AH264" s="115">
        <v>0</v>
      </c>
      <c r="AI264" s="115">
        <v>0</v>
      </c>
      <c r="AJ264" s="115">
        <v>0</v>
      </c>
      <c r="AK264" s="115">
        <v>0</v>
      </c>
      <c r="AL264" s="116">
        <v>54.5</v>
      </c>
      <c r="AM264" s="117">
        <v>0.926747311827957</v>
      </c>
      <c r="AN264" s="117">
        <v>0.92200000000000004</v>
      </c>
      <c r="AO264" s="113" t="s">
        <v>122</v>
      </c>
      <c r="AP264" s="113"/>
      <c r="AQ264" s="88"/>
    </row>
    <row r="265" spans="1:43" s="28" customFormat="1" ht="15" x14ac:dyDescent="0.15">
      <c r="A265" s="28">
        <f t="shared" ref="A265:A267" si="5">COUNTIF(G265:AK265,"")</f>
        <v>0</v>
      </c>
      <c r="B265" s="113" t="s">
        <v>191</v>
      </c>
      <c r="C265" s="62"/>
      <c r="D265" s="113" t="s">
        <v>160</v>
      </c>
      <c r="E265" s="113" t="s">
        <v>160</v>
      </c>
      <c r="F265" s="114">
        <v>10627</v>
      </c>
      <c r="G265" s="115">
        <v>0</v>
      </c>
      <c r="H265" s="115">
        <v>0</v>
      </c>
      <c r="I265" s="115">
        <v>0</v>
      </c>
      <c r="J265" s="115">
        <v>0</v>
      </c>
      <c r="K265" s="115">
        <v>0</v>
      </c>
      <c r="L265" s="115">
        <v>4</v>
      </c>
      <c r="M265" s="115">
        <v>0</v>
      </c>
      <c r="N265" s="115">
        <v>0</v>
      </c>
      <c r="O265" s="115">
        <v>0</v>
      </c>
      <c r="P265" s="115">
        <v>0</v>
      </c>
      <c r="Q265" s="115">
        <v>0</v>
      </c>
      <c r="R265" s="115">
        <v>0</v>
      </c>
      <c r="S265" s="115">
        <v>0</v>
      </c>
      <c r="T265" s="115">
        <v>0</v>
      </c>
      <c r="U265" s="115">
        <v>0</v>
      </c>
      <c r="V265" s="115">
        <v>0</v>
      </c>
      <c r="W265" s="115">
        <v>0</v>
      </c>
      <c r="X265" s="115">
        <v>0</v>
      </c>
      <c r="Y265" s="115">
        <v>0</v>
      </c>
      <c r="Z265" s="115">
        <v>7</v>
      </c>
      <c r="AA265" s="115">
        <v>0</v>
      </c>
      <c r="AB265" s="115">
        <v>0</v>
      </c>
      <c r="AC265" s="115">
        <v>0</v>
      </c>
      <c r="AD265" s="115">
        <v>0</v>
      </c>
      <c r="AE265" s="115">
        <v>0</v>
      </c>
      <c r="AF265" s="115">
        <v>0</v>
      </c>
      <c r="AG265" s="115">
        <v>0</v>
      </c>
      <c r="AH265" s="115">
        <v>0</v>
      </c>
      <c r="AI265" s="115">
        <v>0</v>
      </c>
      <c r="AJ265" s="115">
        <v>0</v>
      </c>
      <c r="AK265" s="115">
        <v>0</v>
      </c>
      <c r="AL265" s="116">
        <v>54.5</v>
      </c>
      <c r="AM265" s="117">
        <v>0.926747311827957</v>
      </c>
      <c r="AN265" s="117">
        <v>0.92200000000000004</v>
      </c>
      <c r="AO265" s="113" t="s">
        <v>109</v>
      </c>
      <c r="AP265" s="113"/>
      <c r="AQ265" s="88"/>
    </row>
    <row r="266" spans="1:43" s="28" customFormat="1" ht="15" x14ac:dyDescent="0.15">
      <c r="A266" s="28">
        <f t="shared" si="5"/>
        <v>0</v>
      </c>
      <c r="B266" s="113" t="s">
        <v>192</v>
      </c>
      <c r="C266" s="62"/>
      <c r="D266" s="113" t="s">
        <v>160</v>
      </c>
      <c r="E266" s="113" t="s">
        <v>160</v>
      </c>
      <c r="F266" s="114">
        <v>9403</v>
      </c>
      <c r="G266" s="115">
        <v>0</v>
      </c>
      <c r="H266" s="115">
        <v>0</v>
      </c>
      <c r="I266" s="115">
        <v>0</v>
      </c>
      <c r="J266" s="115">
        <v>6</v>
      </c>
      <c r="K266" s="115">
        <v>0</v>
      </c>
      <c r="L266" s="115">
        <v>0</v>
      </c>
      <c r="M266" s="115">
        <v>0</v>
      </c>
      <c r="N266" s="115">
        <v>0</v>
      </c>
      <c r="O266" s="115">
        <v>0</v>
      </c>
      <c r="P266" s="115">
        <v>0</v>
      </c>
      <c r="Q266" s="115">
        <v>0</v>
      </c>
      <c r="R266" s="115">
        <v>0</v>
      </c>
      <c r="S266" s="115">
        <v>0</v>
      </c>
      <c r="T266" s="115">
        <v>0</v>
      </c>
      <c r="U266" s="115">
        <v>0</v>
      </c>
      <c r="V266" s="115">
        <v>0</v>
      </c>
      <c r="W266" s="115">
        <v>0</v>
      </c>
      <c r="X266" s="115">
        <v>4</v>
      </c>
      <c r="Y266" s="115">
        <v>0</v>
      </c>
      <c r="Z266" s="115">
        <v>0</v>
      </c>
      <c r="AA266" s="115">
        <v>0</v>
      </c>
      <c r="AB266" s="115">
        <v>0</v>
      </c>
      <c r="AC266" s="115">
        <v>0</v>
      </c>
      <c r="AD266" s="115">
        <v>0</v>
      </c>
      <c r="AE266" s="115">
        <v>0</v>
      </c>
      <c r="AF266" s="115">
        <v>0</v>
      </c>
      <c r="AG266" s="115">
        <v>0</v>
      </c>
      <c r="AH266" s="115">
        <v>0</v>
      </c>
      <c r="AI266" s="115">
        <v>0</v>
      </c>
      <c r="AJ266" s="115">
        <v>0</v>
      </c>
      <c r="AK266" s="115">
        <v>0</v>
      </c>
      <c r="AL266" s="116">
        <v>53.5</v>
      </c>
      <c r="AM266" s="117">
        <v>0.92809139784946237</v>
      </c>
      <c r="AN266" s="117">
        <v>0.92200000000000004</v>
      </c>
      <c r="AO266" s="113" t="s">
        <v>101</v>
      </c>
      <c r="AP266" s="113"/>
      <c r="AQ266" s="88"/>
    </row>
    <row r="267" spans="1:43" s="28" customFormat="1" ht="15" x14ac:dyDescent="0.15">
      <c r="A267" s="28">
        <f t="shared" si="5"/>
        <v>0</v>
      </c>
      <c r="B267" s="113" t="s">
        <v>193</v>
      </c>
      <c r="C267" s="62"/>
      <c r="D267" s="113" t="s">
        <v>160</v>
      </c>
      <c r="E267" s="113" t="s">
        <v>160</v>
      </c>
      <c r="F267" s="114">
        <v>9795</v>
      </c>
      <c r="G267" s="115">
        <v>0</v>
      </c>
      <c r="H267" s="115">
        <v>0</v>
      </c>
      <c r="I267" s="115">
        <v>0</v>
      </c>
      <c r="J267" s="115">
        <v>0</v>
      </c>
      <c r="K267" s="115">
        <v>0</v>
      </c>
      <c r="L267" s="115">
        <v>0</v>
      </c>
      <c r="M267" s="115">
        <v>0</v>
      </c>
      <c r="N267" s="115">
        <v>0</v>
      </c>
      <c r="O267" s="115">
        <v>0</v>
      </c>
      <c r="P267" s="115">
        <v>9</v>
      </c>
      <c r="Q267" s="115">
        <v>0</v>
      </c>
      <c r="R267" s="115">
        <v>0</v>
      </c>
      <c r="S267" s="115">
        <v>0</v>
      </c>
      <c r="T267" s="115">
        <v>0</v>
      </c>
      <c r="U267" s="115">
        <v>0</v>
      </c>
      <c r="V267" s="115">
        <v>0</v>
      </c>
      <c r="W267" s="115">
        <v>0</v>
      </c>
      <c r="X267" s="115">
        <v>0</v>
      </c>
      <c r="Y267" s="115">
        <v>0</v>
      </c>
      <c r="Z267" s="115">
        <v>0</v>
      </c>
      <c r="AA267" s="115">
        <v>0</v>
      </c>
      <c r="AB267" s="115">
        <v>0</v>
      </c>
      <c r="AC267" s="115">
        <v>0</v>
      </c>
      <c r="AD267" s="115">
        <v>4</v>
      </c>
      <c r="AE267" s="115">
        <v>0</v>
      </c>
      <c r="AF267" s="115">
        <v>0</v>
      </c>
      <c r="AG267" s="115">
        <v>0</v>
      </c>
      <c r="AH267" s="115">
        <v>0</v>
      </c>
      <c r="AI267" s="115">
        <v>0</v>
      </c>
      <c r="AJ267" s="115">
        <v>0</v>
      </c>
      <c r="AK267" s="115">
        <v>0</v>
      </c>
      <c r="AL267" s="116">
        <v>56.5</v>
      </c>
      <c r="AM267" s="117">
        <v>0.92405913978494625</v>
      </c>
      <c r="AN267" s="117">
        <v>0.92200000000000004</v>
      </c>
      <c r="AO267" s="113" t="s">
        <v>135</v>
      </c>
      <c r="AP267" s="113"/>
      <c r="AQ267" s="88"/>
    </row>
    <row r="268" spans="1:43" s="28" customFormat="1" ht="15" x14ac:dyDescent="0.15">
      <c r="B268" s="113" t="s">
        <v>194</v>
      </c>
      <c r="C268" s="62"/>
      <c r="D268" s="113" t="s">
        <v>160</v>
      </c>
      <c r="E268" s="113" t="s">
        <v>160</v>
      </c>
      <c r="F268" s="114">
        <v>9912</v>
      </c>
      <c r="G268" s="115">
        <v>0</v>
      </c>
      <c r="H268" s="115">
        <v>0</v>
      </c>
      <c r="I268" s="115">
        <v>0</v>
      </c>
      <c r="J268" s="115">
        <v>9</v>
      </c>
      <c r="K268" s="115">
        <v>0</v>
      </c>
      <c r="L268" s="115">
        <v>0</v>
      </c>
      <c r="M268" s="115">
        <v>0</v>
      </c>
      <c r="N268" s="115">
        <v>0</v>
      </c>
      <c r="O268" s="115">
        <v>0</v>
      </c>
      <c r="P268" s="115">
        <v>0</v>
      </c>
      <c r="Q268" s="115">
        <v>0</v>
      </c>
      <c r="R268" s="115">
        <v>0</v>
      </c>
      <c r="S268" s="115">
        <v>0</v>
      </c>
      <c r="T268" s="115">
        <v>0</v>
      </c>
      <c r="U268" s="115">
        <v>0</v>
      </c>
      <c r="V268" s="115">
        <v>0</v>
      </c>
      <c r="W268" s="115">
        <v>0</v>
      </c>
      <c r="X268" s="115">
        <v>4</v>
      </c>
      <c r="Y268" s="115">
        <v>0</v>
      </c>
      <c r="Z268" s="115">
        <v>0</v>
      </c>
      <c r="AA268" s="115">
        <v>0</v>
      </c>
      <c r="AB268" s="115">
        <v>0</v>
      </c>
      <c r="AC268" s="115">
        <v>0</v>
      </c>
      <c r="AD268" s="115">
        <v>0</v>
      </c>
      <c r="AE268" s="115">
        <v>0</v>
      </c>
      <c r="AF268" s="115">
        <v>0</v>
      </c>
      <c r="AG268" s="115">
        <v>0</v>
      </c>
      <c r="AH268" s="115">
        <v>0</v>
      </c>
      <c r="AI268" s="115">
        <v>0</v>
      </c>
      <c r="AJ268" s="115">
        <v>0</v>
      </c>
      <c r="AK268" s="115">
        <v>6</v>
      </c>
      <c r="AL268" s="116">
        <v>61</v>
      </c>
      <c r="AM268" s="117">
        <v>0.918010752688172</v>
      </c>
      <c r="AN268" s="117">
        <v>0.92200000000000004</v>
      </c>
      <c r="AO268" s="113" t="s">
        <v>133</v>
      </c>
      <c r="AP268" s="113"/>
      <c r="AQ268" s="88"/>
    </row>
    <row r="269" spans="1:43" s="28" customFormat="1" ht="15" x14ac:dyDescent="0.15">
      <c r="B269" s="113" t="s">
        <v>195</v>
      </c>
      <c r="C269" s="62"/>
      <c r="D269" s="113" t="s">
        <v>160</v>
      </c>
      <c r="E269" s="113" t="s">
        <v>160</v>
      </c>
      <c r="F269" s="114">
        <v>9479</v>
      </c>
      <c r="G269" s="115">
        <v>0</v>
      </c>
      <c r="H269" s="115">
        <v>0</v>
      </c>
      <c r="I269" s="115">
        <v>0</v>
      </c>
      <c r="J269" s="115">
        <v>0</v>
      </c>
      <c r="K269" s="115">
        <v>0</v>
      </c>
      <c r="L269" s="115">
        <v>0</v>
      </c>
      <c r="M269" s="115">
        <v>0</v>
      </c>
      <c r="N269" s="115">
        <v>0</v>
      </c>
      <c r="O269" s="115">
        <v>0</v>
      </c>
      <c r="P269" s="115">
        <v>0</v>
      </c>
      <c r="Q269" s="115">
        <v>0</v>
      </c>
      <c r="R269" s="115">
        <v>0</v>
      </c>
      <c r="S269" s="115">
        <v>0</v>
      </c>
      <c r="T269" s="115">
        <v>4</v>
      </c>
      <c r="U269" s="115">
        <v>0</v>
      </c>
      <c r="V269" s="115">
        <v>0</v>
      </c>
      <c r="W269" s="115">
        <v>0</v>
      </c>
      <c r="X269" s="115">
        <v>0</v>
      </c>
      <c r="Y269" s="115">
        <v>0</v>
      </c>
      <c r="Z269" s="115">
        <v>0</v>
      </c>
      <c r="AA269" s="115">
        <v>0</v>
      </c>
      <c r="AB269" s="115">
        <v>0</v>
      </c>
      <c r="AC269" s="115">
        <v>0</v>
      </c>
      <c r="AD269" s="115">
        <v>0</v>
      </c>
      <c r="AE269" s="115">
        <v>0</v>
      </c>
      <c r="AF269" s="115">
        <v>0</v>
      </c>
      <c r="AG269" s="115">
        <v>0</v>
      </c>
      <c r="AH269" s="115">
        <v>9</v>
      </c>
      <c r="AI269" s="115">
        <v>0</v>
      </c>
      <c r="AJ269" s="115">
        <v>0</v>
      </c>
      <c r="AK269" s="115">
        <v>0</v>
      </c>
      <c r="AL269" s="116">
        <v>56.5</v>
      </c>
      <c r="AM269" s="117">
        <v>0.92405913978494625</v>
      </c>
      <c r="AN269" s="117">
        <v>0.92200000000000004</v>
      </c>
      <c r="AO269" s="113" t="s">
        <v>113</v>
      </c>
      <c r="AP269" s="113"/>
      <c r="AQ269" s="88"/>
    </row>
    <row r="270" spans="1:43" s="28" customFormat="1" ht="15" x14ac:dyDescent="0.15">
      <c r="B270" s="113" t="s">
        <v>196</v>
      </c>
      <c r="C270" s="62"/>
      <c r="D270" s="113" t="s">
        <v>160</v>
      </c>
      <c r="E270" s="113" t="s">
        <v>160</v>
      </c>
      <c r="F270" s="114">
        <v>10200</v>
      </c>
      <c r="G270" s="115">
        <v>0</v>
      </c>
      <c r="H270" s="115">
        <v>4</v>
      </c>
      <c r="I270" s="115">
        <v>0</v>
      </c>
      <c r="J270" s="115">
        <v>0</v>
      </c>
      <c r="K270" s="115">
        <v>0</v>
      </c>
      <c r="L270" s="115">
        <v>0</v>
      </c>
      <c r="M270" s="115">
        <v>0</v>
      </c>
      <c r="N270" s="115">
        <v>0</v>
      </c>
      <c r="O270" s="115">
        <v>0</v>
      </c>
      <c r="P270" s="115">
        <v>0</v>
      </c>
      <c r="Q270" s="115">
        <v>0</v>
      </c>
      <c r="R270" s="115">
        <v>0</v>
      </c>
      <c r="S270" s="115">
        <v>0</v>
      </c>
      <c r="T270" s="115">
        <v>0</v>
      </c>
      <c r="U270" s="115">
        <v>6</v>
      </c>
      <c r="V270" s="115">
        <v>0</v>
      </c>
      <c r="W270" s="115">
        <v>0</v>
      </c>
      <c r="X270" s="115">
        <v>0</v>
      </c>
      <c r="Y270" s="115">
        <v>0</v>
      </c>
      <c r="Z270" s="115">
        <v>0</v>
      </c>
      <c r="AA270" s="115">
        <v>0</v>
      </c>
      <c r="AB270" s="115">
        <v>0</v>
      </c>
      <c r="AC270" s="115">
        <v>0</v>
      </c>
      <c r="AD270" s="115">
        <v>0</v>
      </c>
      <c r="AE270" s="115">
        <v>0</v>
      </c>
      <c r="AF270" s="115">
        <v>0</v>
      </c>
      <c r="AG270" s="115">
        <v>0</v>
      </c>
      <c r="AH270" s="115">
        <v>0</v>
      </c>
      <c r="AI270" s="115">
        <v>4</v>
      </c>
      <c r="AJ270" s="115">
        <v>0</v>
      </c>
      <c r="AK270" s="115">
        <v>0</v>
      </c>
      <c r="AL270" s="116">
        <v>56</v>
      </c>
      <c r="AM270" s="117">
        <v>0.92473118279569888</v>
      </c>
      <c r="AN270" s="117">
        <v>0.92200000000000004</v>
      </c>
      <c r="AO270" s="113" t="s">
        <v>106</v>
      </c>
      <c r="AP270" s="113"/>
      <c r="AQ270" s="88"/>
    </row>
    <row r="271" spans="1:43" s="28" customFormat="1" ht="15" x14ac:dyDescent="0.15">
      <c r="B271" s="113" t="s">
        <v>197</v>
      </c>
      <c r="C271" s="62"/>
      <c r="D271" s="113" t="s">
        <v>160</v>
      </c>
      <c r="E271" s="113" t="s">
        <v>160</v>
      </c>
      <c r="F271" s="114">
        <v>9434</v>
      </c>
      <c r="G271" s="115">
        <v>0</v>
      </c>
      <c r="H271" s="115">
        <v>6</v>
      </c>
      <c r="I271" s="115">
        <v>0</v>
      </c>
      <c r="J271" s="115">
        <v>0</v>
      </c>
      <c r="K271" s="115">
        <v>0</v>
      </c>
      <c r="L271" s="115">
        <v>0</v>
      </c>
      <c r="M271" s="115">
        <v>0</v>
      </c>
      <c r="N271" s="115">
        <v>0</v>
      </c>
      <c r="O271" s="115">
        <v>0</v>
      </c>
      <c r="P271" s="115">
        <v>0</v>
      </c>
      <c r="Q271" s="115">
        <v>0</v>
      </c>
      <c r="R271" s="115">
        <v>0</v>
      </c>
      <c r="S271" s="115">
        <v>0</v>
      </c>
      <c r="T271" s="115">
        <v>0</v>
      </c>
      <c r="U271" s="115">
        <v>0</v>
      </c>
      <c r="V271" s="115">
        <v>4</v>
      </c>
      <c r="W271" s="115">
        <v>0</v>
      </c>
      <c r="X271" s="115">
        <v>0</v>
      </c>
      <c r="Y271" s="115">
        <v>0</v>
      </c>
      <c r="Z271" s="115">
        <v>0</v>
      </c>
      <c r="AA271" s="115">
        <v>0</v>
      </c>
      <c r="AB271" s="115">
        <v>0</v>
      </c>
      <c r="AC271" s="115">
        <v>0</v>
      </c>
      <c r="AD271" s="115">
        <v>0</v>
      </c>
      <c r="AE271" s="115">
        <v>0</v>
      </c>
      <c r="AF271" s="115">
        <v>0</v>
      </c>
      <c r="AG271" s="115">
        <v>0</v>
      </c>
      <c r="AH271" s="115">
        <v>0</v>
      </c>
      <c r="AI271" s="115">
        <v>0</v>
      </c>
      <c r="AJ271" s="115">
        <v>9</v>
      </c>
      <c r="AK271" s="115">
        <v>0</v>
      </c>
      <c r="AL271" s="116">
        <v>61</v>
      </c>
      <c r="AM271" s="117">
        <v>0.918010752688172</v>
      </c>
      <c r="AN271" s="117">
        <v>0.92200000000000004</v>
      </c>
      <c r="AO271" s="113" t="s">
        <v>198</v>
      </c>
      <c r="AP271" s="113"/>
      <c r="AQ271" s="88"/>
    </row>
    <row r="272" spans="1:43" s="28" customFormat="1" ht="15" x14ac:dyDescent="0.15">
      <c r="B272" s="113" t="s">
        <v>199</v>
      </c>
      <c r="C272" s="62"/>
      <c r="D272" s="113" t="s">
        <v>160</v>
      </c>
      <c r="E272" s="113" t="s">
        <v>160</v>
      </c>
      <c r="F272" s="114">
        <v>10223</v>
      </c>
      <c r="G272" s="115">
        <v>0</v>
      </c>
      <c r="H272" s="115">
        <v>0</v>
      </c>
      <c r="I272" s="115">
        <v>0</v>
      </c>
      <c r="J272" s="115">
        <v>0</v>
      </c>
      <c r="K272" s="115">
        <v>0</v>
      </c>
      <c r="L272" s="115">
        <v>0</v>
      </c>
      <c r="M272" s="115">
        <v>0</v>
      </c>
      <c r="N272" s="115">
        <v>0</v>
      </c>
      <c r="O272" s="115">
        <v>0</v>
      </c>
      <c r="P272" s="115">
        <v>0</v>
      </c>
      <c r="Q272" s="115">
        <v>0</v>
      </c>
      <c r="R272" s="115">
        <v>0</v>
      </c>
      <c r="S272" s="115">
        <v>0</v>
      </c>
      <c r="T272" s="115">
        <v>6</v>
      </c>
      <c r="U272" s="115">
        <v>0</v>
      </c>
      <c r="V272" s="115">
        <v>0</v>
      </c>
      <c r="W272" s="115">
        <v>0</v>
      </c>
      <c r="X272" s="115">
        <v>0</v>
      </c>
      <c r="Y272" s="115">
        <v>0</v>
      </c>
      <c r="Z272" s="115">
        <v>0</v>
      </c>
      <c r="AA272" s="115">
        <v>0</v>
      </c>
      <c r="AB272" s="115">
        <v>0</v>
      </c>
      <c r="AC272" s="115">
        <v>0</v>
      </c>
      <c r="AD272" s="115">
        <v>0</v>
      </c>
      <c r="AE272" s="115">
        <v>0</v>
      </c>
      <c r="AF272" s="115">
        <v>0</v>
      </c>
      <c r="AG272" s="115">
        <v>0</v>
      </c>
      <c r="AH272" s="115">
        <v>4</v>
      </c>
      <c r="AI272" s="115">
        <v>0</v>
      </c>
      <c r="AJ272" s="115">
        <v>0</v>
      </c>
      <c r="AK272" s="115">
        <v>0</v>
      </c>
      <c r="AL272" s="116">
        <v>53.5</v>
      </c>
      <c r="AM272" s="117">
        <v>0.92809139784946237</v>
      </c>
      <c r="AN272" s="117">
        <v>0.92200000000000004</v>
      </c>
      <c r="AO272" s="113" t="s">
        <v>101</v>
      </c>
      <c r="AP272" s="113"/>
      <c r="AQ272" s="88"/>
    </row>
    <row r="273" spans="2:43" s="28" customFormat="1" ht="15" x14ac:dyDescent="0.15">
      <c r="B273" s="113" t="s">
        <v>200</v>
      </c>
      <c r="C273" s="62"/>
      <c r="D273" s="113" t="s">
        <v>160</v>
      </c>
      <c r="E273" s="113" t="s">
        <v>160</v>
      </c>
      <c r="F273" s="114">
        <v>8852</v>
      </c>
      <c r="G273" s="115">
        <v>0</v>
      </c>
      <c r="H273" s="115">
        <v>0</v>
      </c>
      <c r="I273" s="115">
        <v>0</v>
      </c>
      <c r="J273" s="115">
        <v>0</v>
      </c>
      <c r="K273" s="115">
        <v>0</v>
      </c>
      <c r="L273" s="115">
        <v>0</v>
      </c>
      <c r="M273" s="115">
        <v>7</v>
      </c>
      <c r="N273" s="115">
        <v>0</v>
      </c>
      <c r="O273" s="115">
        <v>0</v>
      </c>
      <c r="P273" s="115">
        <v>0</v>
      </c>
      <c r="Q273" s="115">
        <v>0</v>
      </c>
      <c r="R273" s="115">
        <v>0</v>
      </c>
      <c r="S273" s="115">
        <v>0</v>
      </c>
      <c r="T273" s="115">
        <v>0</v>
      </c>
      <c r="U273" s="115">
        <v>0</v>
      </c>
      <c r="V273" s="115">
        <v>0</v>
      </c>
      <c r="W273" s="115">
        <v>0</v>
      </c>
      <c r="X273" s="115">
        <v>0</v>
      </c>
      <c r="Y273" s="115">
        <v>0</v>
      </c>
      <c r="Z273" s="115">
        <v>0</v>
      </c>
      <c r="AA273" s="115">
        <v>4</v>
      </c>
      <c r="AB273" s="115">
        <v>0</v>
      </c>
      <c r="AC273" s="115">
        <v>0</v>
      </c>
      <c r="AD273" s="115">
        <v>0</v>
      </c>
      <c r="AE273" s="115">
        <v>0</v>
      </c>
      <c r="AF273" s="115">
        <v>0</v>
      </c>
      <c r="AG273" s="115">
        <v>0</v>
      </c>
      <c r="AH273" s="115">
        <v>0</v>
      </c>
      <c r="AI273" s="115">
        <v>0</v>
      </c>
      <c r="AJ273" s="115">
        <v>0</v>
      </c>
      <c r="AK273" s="115">
        <v>0</v>
      </c>
      <c r="AL273" s="116">
        <v>54.5</v>
      </c>
      <c r="AM273" s="117">
        <v>0.926747311827957</v>
      </c>
      <c r="AN273" s="117">
        <v>0.92200000000000004</v>
      </c>
      <c r="AO273" s="113" t="s">
        <v>122</v>
      </c>
      <c r="AP273" s="113"/>
      <c r="AQ273" s="88"/>
    </row>
    <row r="274" spans="2:43" s="28" customFormat="1" ht="15" x14ac:dyDescent="0.15">
      <c r="B274" s="113" t="s">
        <v>201</v>
      </c>
      <c r="C274" s="62"/>
      <c r="D274" s="113" t="s">
        <v>160</v>
      </c>
      <c r="E274" s="113" t="s">
        <v>160</v>
      </c>
      <c r="F274" s="114">
        <v>9870</v>
      </c>
      <c r="G274" s="115">
        <v>0</v>
      </c>
      <c r="H274" s="115">
        <v>0</v>
      </c>
      <c r="I274" s="115">
        <v>0</v>
      </c>
      <c r="J274" s="115">
        <v>0</v>
      </c>
      <c r="K274" s="115">
        <v>0</v>
      </c>
      <c r="L274" s="115">
        <v>9</v>
      </c>
      <c r="M274" s="115">
        <v>0</v>
      </c>
      <c r="N274" s="115">
        <v>0</v>
      </c>
      <c r="O274" s="115">
        <v>0</v>
      </c>
      <c r="P274" s="115">
        <v>0</v>
      </c>
      <c r="Q274" s="115">
        <v>0</v>
      </c>
      <c r="R274" s="115">
        <v>0</v>
      </c>
      <c r="S274" s="115">
        <v>0</v>
      </c>
      <c r="T274" s="115">
        <v>0</v>
      </c>
      <c r="U274" s="115">
        <v>0</v>
      </c>
      <c r="V274" s="115">
        <v>0</v>
      </c>
      <c r="W274" s="115">
        <v>0</v>
      </c>
      <c r="X274" s="115">
        <v>0</v>
      </c>
      <c r="Y274" s="115">
        <v>0</v>
      </c>
      <c r="Z274" s="115">
        <v>4</v>
      </c>
      <c r="AA274" s="115">
        <v>0</v>
      </c>
      <c r="AB274" s="115">
        <v>0</v>
      </c>
      <c r="AC274" s="115">
        <v>0</v>
      </c>
      <c r="AD274" s="115">
        <v>0</v>
      </c>
      <c r="AE274" s="115">
        <v>0</v>
      </c>
      <c r="AF274" s="115">
        <v>0</v>
      </c>
      <c r="AG274" s="115">
        <v>0</v>
      </c>
      <c r="AH274" s="115">
        <v>0</v>
      </c>
      <c r="AI274" s="115">
        <v>0</v>
      </c>
      <c r="AJ274" s="115">
        <v>0</v>
      </c>
      <c r="AK274" s="115">
        <v>0</v>
      </c>
      <c r="AL274" s="116">
        <v>56.5</v>
      </c>
      <c r="AM274" s="117">
        <v>0.92405913978494625</v>
      </c>
      <c r="AN274" s="117">
        <v>0.92200000000000004</v>
      </c>
      <c r="AO274" s="113" t="s">
        <v>135</v>
      </c>
      <c r="AP274" s="113"/>
      <c r="AQ274" s="88"/>
    </row>
    <row r="275" spans="2:43" s="28" customFormat="1" ht="15" x14ac:dyDescent="0.15">
      <c r="B275" s="113" t="s">
        <v>202</v>
      </c>
      <c r="C275" s="62"/>
      <c r="D275" s="113" t="s">
        <v>160</v>
      </c>
      <c r="E275" s="113" t="s">
        <v>160</v>
      </c>
      <c r="F275" s="114">
        <v>9428</v>
      </c>
      <c r="G275" s="115">
        <v>0</v>
      </c>
      <c r="H275" s="115">
        <v>0</v>
      </c>
      <c r="I275" s="115">
        <v>6</v>
      </c>
      <c r="J275" s="115">
        <v>0</v>
      </c>
      <c r="K275" s="115">
        <v>0</v>
      </c>
      <c r="L275" s="115">
        <v>0</v>
      </c>
      <c r="M275" s="115">
        <v>0</v>
      </c>
      <c r="N275" s="115">
        <v>0</v>
      </c>
      <c r="O275" s="115">
        <v>0</v>
      </c>
      <c r="P275" s="115">
        <v>0</v>
      </c>
      <c r="Q275" s="115">
        <v>0</v>
      </c>
      <c r="R275" s="115">
        <v>0</v>
      </c>
      <c r="S275" s="115">
        <v>0</v>
      </c>
      <c r="T275" s="115">
        <v>0</v>
      </c>
      <c r="U275" s="115">
        <v>0</v>
      </c>
      <c r="V275" s="115">
        <v>0</v>
      </c>
      <c r="W275" s="115">
        <v>4</v>
      </c>
      <c r="X275" s="115">
        <v>0</v>
      </c>
      <c r="Y275" s="115">
        <v>0</v>
      </c>
      <c r="Z275" s="115">
        <v>0</v>
      </c>
      <c r="AA275" s="115">
        <v>0</v>
      </c>
      <c r="AB275" s="115">
        <v>0</v>
      </c>
      <c r="AC275" s="115">
        <v>0</v>
      </c>
      <c r="AD275" s="115">
        <v>0</v>
      </c>
      <c r="AE275" s="115">
        <v>0</v>
      </c>
      <c r="AF275" s="115">
        <v>0</v>
      </c>
      <c r="AG275" s="115">
        <v>0</v>
      </c>
      <c r="AH275" s="115">
        <v>0</v>
      </c>
      <c r="AI275" s="115">
        <v>0</v>
      </c>
      <c r="AJ275" s="115">
        <v>0</v>
      </c>
      <c r="AK275" s="115">
        <v>9</v>
      </c>
      <c r="AL275" s="116">
        <v>61</v>
      </c>
      <c r="AM275" s="117">
        <v>0.918010752688172</v>
      </c>
      <c r="AN275" s="117">
        <v>0.92200000000000004</v>
      </c>
      <c r="AO275" s="113" t="s">
        <v>198</v>
      </c>
      <c r="AP275" s="113"/>
      <c r="AQ275" s="88"/>
    </row>
    <row r="276" spans="2:43" s="28" customFormat="1" ht="15" x14ac:dyDescent="0.15">
      <c r="B276" s="113" t="s">
        <v>203</v>
      </c>
      <c r="C276" s="62"/>
      <c r="D276" s="113" t="s">
        <v>160</v>
      </c>
      <c r="E276" s="113" t="s">
        <v>160</v>
      </c>
      <c r="F276" s="114">
        <v>8140</v>
      </c>
      <c r="G276" s="115">
        <v>0</v>
      </c>
      <c r="H276" s="115">
        <v>0</v>
      </c>
      <c r="I276" s="115">
        <v>0</v>
      </c>
      <c r="J276" s="115">
        <v>0</v>
      </c>
      <c r="K276" s="115">
        <v>4</v>
      </c>
      <c r="L276" s="115">
        <v>0</v>
      </c>
      <c r="M276" s="115">
        <v>0</v>
      </c>
      <c r="N276" s="115">
        <v>0</v>
      </c>
      <c r="O276" s="115">
        <v>0</v>
      </c>
      <c r="P276" s="115">
        <v>0</v>
      </c>
      <c r="Q276" s="115">
        <v>0</v>
      </c>
      <c r="R276" s="115">
        <v>0</v>
      </c>
      <c r="S276" s="115">
        <v>0</v>
      </c>
      <c r="T276" s="115">
        <v>0</v>
      </c>
      <c r="U276" s="115">
        <v>0</v>
      </c>
      <c r="V276" s="115">
        <v>0</v>
      </c>
      <c r="W276" s="115">
        <v>0</v>
      </c>
      <c r="X276" s="115">
        <v>0</v>
      </c>
      <c r="Y276" s="115">
        <v>6</v>
      </c>
      <c r="Z276" s="115">
        <v>0</v>
      </c>
      <c r="AA276" s="115">
        <v>0</v>
      </c>
      <c r="AB276" s="115">
        <v>0</v>
      </c>
      <c r="AC276" s="115">
        <v>0</v>
      </c>
      <c r="AD276" s="115">
        <v>0</v>
      </c>
      <c r="AE276" s="115">
        <v>0</v>
      </c>
      <c r="AF276" s="115">
        <v>0</v>
      </c>
      <c r="AG276" s="115">
        <v>0</v>
      </c>
      <c r="AH276" s="115">
        <v>0</v>
      </c>
      <c r="AI276" s="115">
        <v>0</v>
      </c>
      <c r="AJ276" s="115">
        <v>0</v>
      </c>
      <c r="AK276" s="115">
        <v>0</v>
      </c>
      <c r="AL276" s="116">
        <v>53.5</v>
      </c>
      <c r="AM276" s="117">
        <v>0.92809139784946237</v>
      </c>
      <c r="AN276" s="117">
        <v>0.92200000000000004</v>
      </c>
      <c r="AO276" s="113" t="s">
        <v>117</v>
      </c>
      <c r="AP276" s="113"/>
      <c r="AQ276" s="88"/>
    </row>
    <row r="277" spans="2:43" s="28" customFormat="1" ht="15" x14ac:dyDescent="0.15">
      <c r="B277" s="113" t="s">
        <v>204</v>
      </c>
      <c r="C277" s="62"/>
      <c r="D277" s="113" t="s">
        <v>160</v>
      </c>
      <c r="E277" s="113" t="s">
        <v>160</v>
      </c>
      <c r="F277" s="114">
        <v>8675</v>
      </c>
      <c r="G277" s="115">
        <v>0</v>
      </c>
      <c r="H277" s="115">
        <v>0</v>
      </c>
      <c r="I277" s="115">
        <v>4</v>
      </c>
      <c r="J277" s="115">
        <v>0</v>
      </c>
      <c r="K277" s="115">
        <v>0</v>
      </c>
      <c r="L277" s="115">
        <v>0</v>
      </c>
      <c r="M277" s="115">
        <v>0</v>
      </c>
      <c r="N277" s="115">
        <v>0</v>
      </c>
      <c r="O277" s="115">
        <v>0</v>
      </c>
      <c r="P277" s="115">
        <v>0</v>
      </c>
      <c r="Q277" s="115">
        <v>0</v>
      </c>
      <c r="R277" s="115">
        <v>0</v>
      </c>
      <c r="S277" s="115">
        <v>0</v>
      </c>
      <c r="T277" s="115">
        <v>0</v>
      </c>
      <c r="U277" s="115">
        <v>0</v>
      </c>
      <c r="V277" s="115">
        <v>0</v>
      </c>
      <c r="W277" s="115">
        <v>7</v>
      </c>
      <c r="X277" s="115">
        <v>0</v>
      </c>
      <c r="Y277" s="115">
        <v>0</v>
      </c>
      <c r="Z277" s="115">
        <v>0</v>
      </c>
      <c r="AA277" s="115">
        <v>0</v>
      </c>
      <c r="AB277" s="115">
        <v>0</v>
      </c>
      <c r="AC277" s="115">
        <v>0</v>
      </c>
      <c r="AD277" s="115">
        <v>0</v>
      </c>
      <c r="AE277" s="115">
        <v>0</v>
      </c>
      <c r="AF277" s="115">
        <v>0</v>
      </c>
      <c r="AG277" s="115">
        <v>0</v>
      </c>
      <c r="AH277" s="115">
        <v>0</v>
      </c>
      <c r="AI277" s="115">
        <v>0</v>
      </c>
      <c r="AJ277" s="115">
        <v>0</v>
      </c>
      <c r="AK277" s="115">
        <v>4</v>
      </c>
      <c r="AL277" s="116">
        <v>57</v>
      </c>
      <c r="AM277" s="117">
        <v>0.92338709677419351</v>
      </c>
      <c r="AN277" s="117">
        <v>0.92200000000000004</v>
      </c>
      <c r="AO277" s="113" t="s">
        <v>137</v>
      </c>
      <c r="AP277" s="113"/>
      <c r="AQ277" s="88"/>
    </row>
    <row r="278" spans="2:43" s="28" customFormat="1" ht="15" x14ac:dyDescent="0.15">
      <c r="B278" s="113" t="s">
        <v>205</v>
      </c>
      <c r="C278" s="62"/>
      <c r="D278" s="113" t="s">
        <v>160</v>
      </c>
      <c r="E278" s="113" t="s">
        <v>160</v>
      </c>
      <c r="F278" s="114">
        <v>9309</v>
      </c>
      <c r="G278" s="115">
        <v>0</v>
      </c>
      <c r="H278" s="115">
        <v>0</v>
      </c>
      <c r="I278" s="115">
        <v>0</v>
      </c>
      <c r="J278" s="115">
        <v>0</v>
      </c>
      <c r="K278" s="115">
        <v>0</v>
      </c>
      <c r="L278" s="115">
        <v>0</v>
      </c>
      <c r="M278" s="115">
        <v>0</v>
      </c>
      <c r="N278" s="115">
        <v>0</v>
      </c>
      <c r="O278" s="115">
        <v>6</v>
      </c>
      <c r="P278" s="115">
        <v>0</v>
      </c>
      <c r="Q278" s="115">
        <v>0</v>
      </c>
      <c r="R278" s="115">
        <v>0</v>
      </c>
      <c r="S278" s="115">
        <v>0</v>
      </c>
      <c r="T278" s="115">
        <v>0</v>
      </c>
      <c r="U278" s="115">
        <v>0</v>
      </c>
      <c r="V278" s="115">
        <v>0</v>
      </c>
      <c r="W278" s="115">
        <v>0</v>
      </c>
      <c r="X278" s="115">
        <v>0</v>
      </c>
      <c r="Y278" s="115">
        <v>0</v>
      </c>
      <c r="Z278" s="115">
        <v>0</v>
      </c>
      <c r="AA278" s="115">
        <v>0</v>
      </c>
      <c r="AB278" s="115">
        <v>0</v>
      </c>
      <c r="AC278" s="115">
        <v>4</v>
      </c>
      <c r="AD278" s="115">
        <v>0</v>
      </c>
      <c r="AE278" s="115">
        <v>0</v>
      </c>
      <c r="AF278" s="115">
        <v>0</v>
      </c>
      <c r="AG278" s="115">
        <v>0</v>
      </c>
      <c r="AH278" s="115">
        <v>0</v>
      </c>
      <c r="AI278" s="115">
        <v>0</v>
      </c>
      <c r="AJ278" s="115">
        <v>0</v>
      </c>
      <c r="AK278" s="115">
        <v>0</v>
      </c>
      <c r="AL278" s="116">
        <v>53.5</v>
      </c>
      <c r="AM278" s="117">
        <v>0.92809139784946237</v>
      </c>
      <c r="AN278" s="117">
        <v>0.92200000000000004</v>
      </c>
      <c r="AO278" s="113" t="s">
        <v>101</v>
      </c>
      <c r="AP278" s="113"/>
      <c r="AQ278" s="88"/>
    </row>
    <row r="279" spans="2:43" s="28" customFormat="1" ht="15" x14ac:dyDescent="0.15">
      <c r="B279" s="113" t="s">
        <v>206</v>
      </c>
      <c r="C279" s="62"/>
      <c r="D279" s="113" t="s">
        <v>160</v>
      </c>
      <c r="E279" s="113" t="s">
        <v>160</v>
      </c>
      <c r="F279" s="114">
        <v>8924</v>
      </c>
      <c r="G279" s="115">
        <v>0</v>
      </c>
      <c r="H279" s="115">
        <v>0</v>
      </c>
      <c r="I279" s="115">
        <v>7</v>
      </c>
      <c r="J279" s="115">
        <v>0</v>
      </c>
      <c r="K279" s="115">
        <v>0</v>
      </c>
      <c r="L279" s="115">
        <v>0</v>
      </c>
      <c r="M279" s="115">
        <v>0</v>
      </c>
      <c r="N279" s="115">
        <v>0</v>
      </c>
      <c r="O279" s="115">
        <v>0</v>
      </c>
      <c r="P279" s="115">
        <v>0</v>
      </c>
      <c r="Q279" s="115">
        <v>0</v>
      </c>
      <c r="R279" s="115">
        <v>0</v>
      </c>
      <c r="S279" s="115">
        <v>0</v>
      </c>
      <c r="T279" s="115">
        <v>0</v>
      </c>
      <c r="U279" s="115">
        <v>0</v>
      </c>
      <c r="V279" s="115">
        <v>0</v>
      </c>
      <c r="W279" s="115">
        <v>4</v>
      </c>
      <c r="X279" s="115">
        <v>0</v>
      </c>
      <c r="Y279" s="115">
        <v>0</v>
      </c>
      <c r="Z279" s="115">
        <v>0</v>
      </c>
      <c r="AA279" s="115">
        <v>0</v>
      </c>
      <c r="AB279" s="115">
        <v>0</v>
      </c>
      <c r="AC279" s="115">
        <v>0</v>
      </c>
      <c r="AD279" s="115">
        <v>0</v>
      </c>
      <c r="AE279" s="115">
        <v>0</v>
      </c>
      <c r="AF279" s="115">
        <v>0</v>
      </c>
      <c r="AG279" s="115">
        <v>0</v>
      </c>
      <c r="AH279" s="115">
        <v>0</v>
      </c>
      <c r="AI279" s="115">
        <v>0</v>
      </c>
      <c r="AJ279" s="115">
        <v>0</v>
      </c>
      <c r="AK279" s="115">
        <v>6</v>
      </c>
      <c r="AL279" s="116">
        <v>59</v>
      </c>
      <c r="AM279" s="117">
        <v>0.92069892473118276</v>
      </c>
      <c r="AN279" s="117">
        <v>0.92200000000000004</v>
      </c>
      <c r="AO279" s="113" t="s">
        <v>104</v>
      </c>
      <c r="AP279" s="113"/>
      <c r="AQ279" s="88"/>
    </row>
    <row r="280" spans="2:43" s="28" customFormat="1" ht="15" x14ac:dyDescent="0.15">
      <c r="B280" s="113" t="s">
        <v>207</v>
      </c>
      <c r="C280" s="62"/>
      <c r="D280" s="113" t="s">
        <v>160</v>
      </c>
      <c r="E280" s="113" t="s">
        <v>160</v>
      </c>
      <c r="F280" s="114">
        <v>8518</v>
      </c>
      <c r="G280" s="115">
        <v>0</v>
      </c>
      <c r="H280" s="115">
        <v>0</v>
      </c>
      <c r="I280" s="115">
        <v>0</v>
      </c>
      <c r="J280" s="115">
        <v>0</v>
      </c>
      <c r="K280" s="115">
        <v>0</v>
      </c>
      <c r="L280" s="115">
        <v>0</v>
      </c>
      <c r="M280" s="115">
        <v>0</v>
      </c>
      <c r="N280" s="115">
        <v>0</v>
      </c>
      <c r="O280" s="115">
        <v>0</v>
      </c>
      <c r="P280" s="115">
        <v>0</v>
      </c>
      <c r="Q280" s="115">
        <v>0</v>
      </c>
      <c r="R280" s="115">
        <v>4</v>
      </c>
      <c r="S280" s="115">
        <v>0</v>
      </c>
      <c r="T280" s="115">
        <v>0</v>
      </c>
      <c r="U280" s="115">
        <v>0</v>
      </c>
      <c r="V280" s="115">
        <v>0</v>
      </c>
      <c r="W280" s="115">
        <v>0</v>
      </c>
      <c r="X280" s="115">
        <v>0</v>
      </c>
      <c r="Y280" s="115">
        <v>0</v>
      </c>
      <c r="Z280" s="115">
        <v>0</v>
      </c>
      <c r="AA280" s="115">
        <v>0</v>
      </c>
      <c r="AB280" s="115">
        <v>0</v>
      </c>
      <c r="AC280" s="115">
        <v>0</v>
      </c>
      <c r="AD280" s="115">
        <v>0</v>
      </c>
      <c r="AE280" s="115">
        <v>0</v>
      </c>
      <c r="AF280" s="115">
        <v>7</v>
      </c>
      <c r="AG280" s="115">
        <v>0</v>
      </c>
      <c r="AH280" s="115">
        <v>0</v>
      </c>
      <c r="AI280" s="115">
        <v>0</v>
      </c>
      <c r="AJ280" s="115">
        <v>0</v>
      </c>
      <c r="AK280" s="115">
        <v>0</v>
      </c>
      <c r="AL280" s="116">
        <v>54.5</v>
      </c>
      <c r="AM280" s="117">
        <v>0.926747311827957</v>
      </c>
      <c r="AN280" s="117">
        <v>0.92200000000000004</v>
      </c>
      <c r="AO280" s="113" t="s">
        <v>109</v>
      </c>
      <c r="AP280" s="113"/>
      <c r="AQ280" s="88"/>
    </row>
    <row r="281" spans="2:43" s="28" customFormat="1" ht="15" x14ac:dyDescent="0.15">
      <c r="B281" s="113" t="s">
        <v>208</v>
      </c>
      <c r="C281" s="62"/>
      <c r="D281" s="113" t="s">
        <v>160</v>
      </c>
      <c r="E281" s="113" t="s">
        <v>160</v>
      </c>
      <c r="F281" s="114">
        <v>9070</v>
      </c>
      <c r="G281" s="115">
        <v>0</v>
      </c>
      <c r="H281" s="115">
        <v>0</v>
      </c>
      <c r="I281" s="115">
        <v>0</v>
      </c>
      <c r="J281" s="115">
        <v>0</v>
      </c>
      <c r="K281" s="115">
        <v>0</v>
      </c>
      <c r="L281" s="115">
        <v>0</v>
      </c>
      <c r="M281" s="115">
        <v>0</v>
      </c>
      <c r="N281" s="115">
        <v>0</v>
      </c>
      <c r="O281" s="115">
        <v>4</v>
      </c>
      <c r="P281" s="115">
        <v>0</v>
      </c>
      <c r="Q281" s="115">
        <v>0</v>
      </c>
      <c r="R281" s="115">
        <v>0</v>
      </c>
      <c r="S281" s="115">
        <v>0</v>
      </c>
      <c r="T281" s="115">
        <v>0</v>
      </c>
      <c r="U281" s="115">
        <v>0</v>
      </c>
      <c r="V281" s="115">
        <v>0</v>
      </c>
      <c r="W281" s="115">
        <v>0</v>
      </c>
      <c r="X281" s="115">
        <v>0</v>
      </c>
      <c r="Y281" s="115">
        <v>0</v>
      </c>
      <c r="Z281" s="115">
        <v>0</v>
      </c>
      <c r="AA281" s="115">
        <v>0</v>
      </c>
      <c r="AB281" s="115">
        <v>0</v>
      </c>
      <c r="AC281" s="115">
        <v>6</v>
      </c>
      <c r="AD281" s="115">
        <v>0</v>
      </c>
      <c r="AE281" s="115">
        <v>0</v>
      </c>
      <c r="AF281" s="115">
        <v>0</v>
      </c>
      <c r="AG281" s="115">
        <v>0</v>
      </c>
      <c r="AH281" s="115">
        <v>0</v>
      </c>
      <c r="AI281" s="115">
        <v>0</v>
      </c>
      <c r="AJ281" s="115">
        <v>0</v>
      </c>
      <c r="AK281" s="115">
        <v>0</v>
      </c>
      <c r="AL281" s="116">
        <v>53.5</v>
      </c>
      <c r="AM281" s="117">
        <v>0.92809139784946237</v>
      </c>
      <c r="AN281" s="117">
        <v>0.92200000000000004</v>
      </c>
      <c r="AO281" s="113" t="s">
        <v>117</v>
      </c>
      <c r="AP281" s="113"/>
      <c r="AQ281" s="88"/>
    </row>
    <row r="282" spans="2:43" s="28" customFormat="1" ht="15" x14ac:dyDescent="0.15">
      <c r="B282" s="113" t="s">
        <v>209</v>
      </c>
      <c r="C282" s="62"/>
      <c r="D282" s="113" t="s">
        <v>160</v>
      </c>
      <c r="E282" s="113" t="s">
        <v>160</v>
      </c>
      <c r="F282" s="114">
        <v>8595</v>
      </c>
      <c r="G282" s="115">
        <v>0</v>
      </c>
      <c r="H282" s="115">
        <v>0</v>
      </c>
      <c r="I282" s="115">
        <v>0</v>
      </c>
      <c r="J282" s="115">
        <v>0</v>
      </c>
      <c r="K282" s="115">
        <v>0</v>
      </c>
      <c r="L282" s="115">
        <v>0</v>
      </c>
      <c r="M282" s="115">
        <v>4</v>
      </c>
      <c r="N282" s="115">
        <v>0</v>
      </c>
      <c r="O282" s="115">
        <v>0</v>
      </c>
      <c r="P282" s="115">
        <v>0</v>
      </c>
      <c r="Q282" s="115">
        <v>0</v>
      </c>
      <c r="R282" s="115">
        <v>0</v>
      </c>
      <c r="S282" s="115">
        <v>0</v>
      </c>
      <c r="T282" s="115">
        <v>0</v>
      </c>
      <c r="U282" s="115">
        <v>0</v>
      </c>
      <c r="V282" s="115">
        <v>0</v>
      </c>
      <c r="W282" s="115">
        <v>0</v>
      </c>
      <c r="X282" s="115">
        <v>0</v>
      </c>
      <c r="Y282" s="115">
        <v>0</v>
      </c>
      <c r="Z282" s="115">
        <v>0</v>
      </c>
      <c r="AA282" s="115">
        <v>7</v>
      </c>
      <c r="AB282" s="115">
        <v>0</v>
      </c>
      <c r="AC282" s="115">
        <v>0</v>
      </c>
      <c r="AD282" s="115">
        <v>0</v>
      </c>
      <c r="AE282" s="115">
        <v>0</v>
      </c>
      <c r="AF282" s="115">
        <v>0</v>
      </c>
      <c r="AG282" s="115">
        <v>0</v>
      </c>
      <c r="AH282" s="115">
        <v>0</v>
      </c>
      <c r="AI282" s="115">
        <v>0</v>
      </c>
      <c r="AJ282" s="115">
        <v>0</v>
      </c>
      <c r="AK282" s="115">
        <v>0</v>
      </c>
      <c r="AL282" s="116">
        <v>54.5</v>
      </c>
      <c r="AM282" s="117">
        <v>0.926747311827957</v>
      </c>
      <c r="AN282" s="117">
        <v>0.92200000000000004</v>
      </c>
      <c r="AO282" s="113" t="s">
        <v>109</v>
      </c>
      <c r="AP282" s="113"/>
      <c r="AQ282" s="88"/>
    </row>
    <row r="283" spans="2:43" s="28" customFormat="1" ht="15" x14ac:dyDescent="0.15">
      <c r="B283" s="113" t="s">
        <v>210</v>
      </c>
      <c r="C283" s="62"/>
      <c r="D283" s="113" t="s">
        <v>160</v>
      </c>
      <c r="E283" s="113" t="s">
        <v>160</v>
      </c>
      <c r="F283" s="114">
        <v>8681</v>
      </c>
      <c r="G283" s="115">
        <v>0</v>
      </c>
      <c r="H283" s="115">
        <v>0</v>
      </c>
      <c r="I283" s="115">
        <v>4</v>
      </c>
      <c r="J283" s="115">
        <v>0</v>
      </c>
      <c r="K283" s="115">
        <v>0</v>
      </c>
      <c r="L283" s="115">
        <v>0</v>
      </c>
      <c r="M283" s="115">
        <v>0</v>
      </c>
      <c r="N283" s="115">
        <v>0</v>
      </c>
      <c r="O283" s="115">
        <v>0</v>
      </c>
      <c r="P283" s="115">
        <v>0</v>
      </c>
      <c r="Q283" s="115">
        <v>0</v>
      </c>
      <c r="R283" s="115">
        <v>0</v>
      </c>
      <c r="S283" s="115">
        <v>0</v>
      </c>
      <c r="T283" s="115">
        <v>0</v>
      </c>
      <c r="U283" s="115">
        <v>0</v>
      </c>
      <c r="V283" s="115">
        <v>0</v>
      </c>
      <c r="W283" s="115">
        <v>7</v>
      </c>
      <c r="X283" s="115">
        <v>0</v>
      </c>
      <c r="Y283" s="115">
        <v>0</v>
      </c>
      <c r="Z283" s="115">
        <v>0</v>
      </c>
      <c r="AA283" s="115">
        <v>0</v>
      </c>
      <c r="AB283" s="115">
        <v>0</v>
      </c>
      <c r="AC283" s="115">
        <v>0</v>
      </c>
      <c r="AD283" s="115">
        <v>0</v>
      </c>
      <c r="AE283" s="115">
        <v>0</v>
      </c>
      <c r="AF283" s="115">
        <v>0</v>
      </c>
      <c r="AG283" s="115">
        <v>0</v>
      </c>
      <c r="AH283" s="115">
        <v>0</v>
      </c>
      <c r="AI283" s="115">
        <v>0</v>
      </c>
      <c r="AJ283" s="115">
        <v>4</v>
      </c>
      <c r="AK283" s="115">
        <v>0</v>
      </c>
      <c r="AL283" s="116">
        <v>57</v>
      </c>
      <c r="AM283" s="117">
        <v>0.92338709677419351</v>
      </c>
      <c r="AN283" s="117">
        <v>0.92200000000000004</v>
      </c>
      <c r="AO283" s="113" t="s">
        <v>137</v>
      </c>
      <c r="AP283" s="113"/>
      <c r="AQ283" s="88"/>
    </row>
    <row r="284" spans="2:43" s="28" customFormat="1" ht="15" x14ac:dyDescent="0.15">
      <c r="B284" s="113" t="s">
        <v>211</v>
      </c>
      <c r="C284" s="62"/>
      <c r="D284" s="113" t="s">
        <v>160</v>
      </c>
      <c r="E284" s="113" t="s">
        <v>160</v>
      </c>
      <c r="F284" s="114">
        <v>8958</v>
      </c>
      <c r="G284" s="115">
        <v>7</v>
      </c>
      <c r="H284" s="115">
        <v>0</v>
      </c>
      <c r="I284" s="115">
        <v>0</v>
      </c>
      <c r="J284" s="115">
        <v>0</v>
      </c>
      <c r="K284" s="115">
        <v>0</v>
      </c>
      <c r="L284" s="115">
        <v>0</v>
      </c>
      <c r="M284" s="115">
        <v>0</v>
      </c>
      <c r="N284" s="115">
        <v>0</v>
      </c>
      <c r="O284" s="115">
        <v>0</v>
      </c>
      <c r="P284" s="115">
        <v>0</v>
      </c>
      <c r="Q284" s="115">
        <v>0</v>
      </c>
      <c r="R284" s="115">
        <v>0</v>
      </c>
      <c r="S284" s="115">
        <v>0</v>
      </c>
      <c r="T284" s="115">
        <v>0</v>
      </c>
      <c r="U284" s="115">
        <v>4</v>
      </c>
      <c r="V284" s="115">
        <v>0</v>
      </c>
      <c r="W284" s="115">
        <v>0</v>
      </c>
      <c r="X284" s="115">
        <v>0</v>
      </c>
      <c r="Y284" s="115">
        <v>0</v>
      </c>
      <c r="Z284" s="115">
        <v>0</v>
      </c>
      <c r="AA284" s="115">
        <v>0</v>
      </c>
      <c r="AB284" s="115">
        <v>0</v>
      </c>
      <c r="AC284" s="115">
        <v>0</v>
      </c>
      <c r="AD284" s="115">
        <v>0</v>
      </c>
      <c r="AE284" s="115">
        <v>0</v>
      </c>
      <c r="AF284" s="115">
        <v>0</v>
      </c>
      <c r="AG284" s="115">
        <v>0</v>
      </c>
      <c r="AH284" s="115">
        <v>0</v>
      </c>
      <c r="AI284" s="115">
        <v>6</v>
      </c>
      <c r="AJ284" s="115">
        <v>0</v>
      </c>
      <c r="AK284" s="115">
        <v>0</v>
      </c>
      <c r="AL284" s="116">
        <v>59</v>
      </c>
      <c r="AM284" s="117">
        <v>0.92069892473118276</v>
      </c>
      <c r="AN284" s="117">
        <v>0.92200000000000004</v>
      </c>
      <c r="AO284" s="113" t="s">
        <v>104</v>
      </c>
      <c r="AP284" s="113"/>
      <c r="AQ284" s="88"/>
    </row>
    <row r="285" spans="2:43" s="28" customFormat="1" ht="15" x14ac:dyDescent="0.15">
      <c r="B285" s="113" t="s">
        <v>212</v>
      </c>
      <c r="C285" s="62"/>
      <c r="D285" s="113" t="s">
        <v>160</v>
      </c>
      <c r="E285" s="113" t="s">
        <v>160</v>
      </c>
      <c r="F285" s="114">
        <v>8786</v>
      </c>
      <c r="G285" s="115">
        <v>0</v>
      </c>
      <c r="H285" s="115">
        <v>0</v>
      </c>
      <c r="I285" s="115">
        <v>0</v>
      </c>
      <c r="J285" s="115">
        <v>0</v>
      </c>
      <c r="K285" s="115">
        <v>0</v>
      </c>
      <c r="L285" s="115">
        <v>0</v>
      </c>
      <c r="M285" s="115">
        <v>0</v>
      </c>
      <c r="N285" s="115">
        <v>0</v>
      </c>
      <c r="O285" s="115">
        <v>0</v>
      </c>
      <c r="P285" s="115">
        <v>0</v>
      </c>
      <c r="Q285" s="115">
        <v>7</v>
      </c>
      <c r="R285" s="115">
        <v>0</v>
      </c>
      <c r="S285" s="115">
        <v>0</v>
      </c>
      <c r="T285" s="115">
        <v>0</v>
      </c>
      <c r="U285" s="115">
        <v>0</v>
      </c>
      <c r="V285" s="115">
        <v>0</v>
      </c>
      <c r="W285" s="115">
        <v>0</v>
      </c>
      <c r="X285" s="115">
        <v>0</v>
      </c>
      <c r="Y285" s="115">
        <v>0</v>
      </c>
      <c r="Z285" s="115">
        <v>0</v>
      </c>
      <c r="AA285" s="115">
        <v>0</v>
      </c>
      <c r="AB285" s="115">
        <v>0</v>
      </c>
      <c r="AC285" s="115">
        <v>0</v>
      </c>
      <c r="AD285" s="115">
        <v>0</v>
      </c>
      <c r="AE285" s="115">
        <v>4</v>
      </c>
      <c r="AF285" s="115">
        <v>0</v>
      </c>
      <c r="AG285" s="115">
        <v>0</v>
      </c>
      <c r="AH285" s="115">
        <v>0</v>
      </c>
      <c r="AI285" s="115">
        <v>0</v>
      </c>
      <c r="AJ285" s="115">
        <v>0</v>
      </c>
      <c r="AK285" s="115">
        <v>0</v>
      </c>
      <c r="AL285" s="116">
        <v>54.5</v>
      </c>
      <c r="AM285" s="117">
        <v>0.926747311827957</v>
      </c>
      <c r="AN285" s="117">
        <v>0.92200000000000004</v>
      </c>
      <c r="AO285" s="113" t="s">
        <v>122</v>
      </c>
      <c r="AP285" s="113"/>
      <c r="AQ285" s="88"/>
    </row>
    <row r="286" spans="2:43" s="28" customFormat="1" ht="15" x14ac:dyDescent="0.15">
      <c r="B286" s="113" t="s">
        <v>213</v>
      </c>
      <c r="C286" s="62"/>
      <c r="D286" s="113" t="s">
        <v>160</v>
      </c>
      <c r="E286" s="113" t="s">
        <v>160</v>
      </c>
      <c r="F286" s="114">
        <v>8680</v>
      </c>
      <c r="G286" s="115">
        <v>0</v>
      </c>
      <c r="H286" s="115">
        <v>0</v>
      </c>
      <c r="I286" s="115">
        <v>4</v>
      </c>
      <c r="J286" s="115">
        <v>0</v>
      </c>
      <c r="K286" s="115">
        <v>0</v>
      </c>
      <c r="L286" s="115">
        <v>0</v>
      </c>
      <c r="M286" s="115">
        <v>0</v>
      </c>
      <c r="N286" s="115">
        <v>0</v>
      </c>
      <c r="O286" s="115">
        <v>0</v>
      </c>
      <c r="P286" s="115">
        <v>0</v>
      </c>
      <c r="Q286" s="115">
        <v>0</v>
      </c>
      <c r="R286" s="115">
        <v>0</v>
      </c>
      <c r="S286" s="115">
        <v>0</v>
      </c>
      <c r="T286" s="115">
        <v>0</v>
      </c>
      <c r="U286" s="115">
        <v>0</v>
      </c>
      <c r="V286" s="115">
        <v>0</v>
      </c>
      <c r="W286" s="115">
        <v>7</v>
      </c>
      <c r="X286" s="115">
        <v>0</v>
      </c>
      <c r="Y286" s="115">
        <v>0</v>
      </c>
      <c r="Z286" s="115">
        <v>0</v>
      </c>
      <c r="AA286" s="115">
        <v>0</v>
      </c>
      <c r="AB286" s="115">
        <v>0</v>
      </c>
      <c r="AC286" s="115">
        <v>0</v>
      </c>
      <c r="AD286" s="115">
        <v>0</v>
      </c>
      <c r="AE286" s="115">
        <v>0</v>
      </c>
      <c r="AF286" s="115">
        <v>0</v>
      </c>
      <c r="AG286" s="115">
        <v>0</v>
      </c>
      <c r="AH286" s="115">
        <v>0</v>
      </c>
      <c r="AI286" s="115">
        <v>0</v>
      </c>
      <c r="AJ286" s="115">
        <v>4</v>
      </c>
      <c r="AK286" s="115">
        <v>0</v>
      </c>
      <c r="AL286" s="116">
        <v>57</v>
      </c>
      <c r="AM286" s="117">
        <v>0.92338709677419351</v>
      </c>
      <c r="AN286" s="117">
        <v>0.92200000000000004</v>
      </c>
      <c r="AO286" s="113" t="s">
        <v>137</v>
      </c>
      <c r="AP286" s="113"/>
      <c r="AQ286" s="88"/>
    </row>
    <row r="287" spans="2:43" s="28" customFormat="1" ht="15" x14ac:dyDescent="0.15">
      <c r="B287" s="113" t="s">
        <v>214</v>
      </c>
      <c r="C287" s="62"/>
      <c r="D287" s="113" t="s">
        <v>160</v>
      </c>
      <c r="E287" s="113" t="s">
        <v>160</v>
      </c>
      <c r="F287" s="114">
        <v>8148</v>
      </c>
      <c r="G287" s="115">
        <v>0</v>
      </c>
      <c r="H287" s="115">
        <v>0</v>
      </c>
      <c r="I287" s="115">
        <v>0</v>
      </c>
      <c r="J287" s="115">
        <v>4</v>
      </c>
      <c r="K287" s="115">
        <v>0</v>
      </c>
      <c r="L287" s="115">
        <v>0</v>
      </c>
      <c r="M287" s="115">
        <v>0</v>
      </c>
      <c r="N287" s="115">
        <v>0</v>
      </c>
      <c r="O287" s="115">
        <v>0</v>
      </c>
      <c r="P287" s="115">
        <v>0</v>
      </c>
      <c r="Q287" s="115">
        <v>0</v>
      </c>
      <c r="R287" s="115">
        <v>0</v>
      </c>
      <c r="S287" s="115">
        <v>0</v>
      </c>
      <c r="T287" s="115">
        <v>0</v>
      </c>
      <c r="U287" s="115">
        <v>0</v>
      </c>
      <c r="V287" s="115">
        <v>0</v>
      </c>
      <c r="W287" s="115">
        <v>0</v>
      </c>
      <c r="X287" s="115">
        <v>6</v>
      </c>
      <c r="Y287" s="115">
        <v>0</v>
      </c>
      <c r="Z287" s="115">
        <v>0</v>
      </c>
      <c r="AA287" s="115">
        <v>0</v>
      </c>
      <c r="AB287" s="115">
        <v>0</v>
      </c>
      <c r="AC287" s="115">
        <v>0</v>
      </c>
      <c r="AD287" s="115">
        <v>0</v>
      </c>
      <c r="AE287" s="115">
        <v>0</v>
      </c>
      <c r="AF287" s="115">
        <v>0</v>
      </c>
      <c r="AG287" s="115">
        <v>0</v>
      </c>
      <c r="AH287" s="115">
        <v>0</v>
      </c>
      <c r="AI287" s="115">
        <v>0</v>
      </c>
      <c r="AJ287" s="115">
        <v>0</v>
      </c>
      <c r="AK287" s="115">
        <v>0</v>
      </c>
      <c r="AL287" s="116">
        <v>53.5</v>
      </c>
      <c r="AM287" s="117">
        <v>0.92809139784946237</v>
      </c>
      <c r="AN287" s="117">
        <v>0.92200000000000004</v>
      </c>
      <c r="AO287" s="113" t="s">
        <v>117</v>
      </c>
      <c r="AP287" s="113"/>
      <c r="AQ287" s="88"/>
    </row>
    <row r="288" spans="2:43" s="28" customFormat="1" ht="15" x14ac:dyDescent="0.15">
      <c r="B288" s="113" t="s">
        <v>215</v>
      </c>
      <c r="C288" s="62"/>
      <c r="D288" s="113" t="s">
        <v>160</v>
      </c>
      <c r="E288" s="113" t="s">
        <v>160</v>
      </c>
      <c r="F288" s="114">
        <v>9494</v>
      </c>
      <c r="G288" s="115">
        <v>0</v>
      </c>
      <c r="H288" s="115">
        <v>0</v>
      </c>
      <c r="I288" s="115">
        <v>0</v>
      </c>
      <c r="J288" s="115">
        <v>0</v>
      </c>
      <c r="K288" s="115">
        <v>0</v>
      </c>
      <c r="L288" s="115">
        <v>0</v>
      </c>
      <c r="M288" s="115">
        <v>0</v>
      </c>
      <c r="N288" s="115">
        <v>0</v>
      </c>
      <c r="O288" s="115">
        <v>0</v>
      </c>
      <c r="P288" s="115">
        <v>0</v>
      </c>
      <c r="Q288" s="115">
        <v>0</v>
      </c>
      <c r="R288" s="115">
        <v>0</v>
      </c>
      <c r="S288" s="115">
        <v>4</v>
      </c>
      <c r="T288" s="115">
        <v>0</v>
      </c>
      <c r="U288" s="115">
        <v>0</v>
      </c>
      <c r="V288" s="115">
        <v>0</v>
      </c>
      <c r="W288" s="115">
        <v>0</v>
      </c>
      <c r="X288" s="115">
        <v>0</v>
      </c>
      <c r="Y288" s="115">
        <v>0</v>
      </c>
      <c r="Z288" s="115">
        <v>0</v>
      </c>
      <c r="AA288" s="115">
        <v>0</v>
      </c>
      <c r="AB288" s="115">
        <v>0</v>
      </c>
      <c r="AC288" s="115">
        <v>0</v>
      </c>
      <c r="AD288" s="115">
        <v>0</v>
      </c>
      <c r="AE288" s="115">
        <v>0</v>
      </c>
      <c r="AF288" s="115">
        <v>0</v>
      </c>
      <c r="AG288" s="115">
        <v>9</v>
      </c>
      <c r="AH288" s="115">
        <v>0</v>
      </c>
      <c r="AI288" s="115">
        <v>0</v>
      </c>
      <c r="AJ288" s="115">
        <v>0</v>
      </c>
      <c r="AK288" s="115">
        <v>0</v>
      </c>
      <c r="AL288" s="116">
        <v>56.5</v>
      </c>
      <c r="AM288" s="117">
        <v>0.92405913978494625</v>
      </c>
      <c r="AN288" s="117">
        <v>0.92200000000000004</v>
      </c>
      <c r="AO288" s="113" t="s">
        <v>113</v>
      </c>
      <c r="AP288" s="113"/>
      <c r="AQ288" s="88"/>
    </row>
    <row r="289" spans="2:43" s="28" customFormat="1" ht="15" x14ac:dyDescent="0.15">
      <c r="B289" s="113" t="s">
        <v>216</v>
      </c>
      <c r="C289" s="62"/>
      <c r="D289" s="113" t="s">
        <v>217</v>
      </c>
      <c r="E289" s="113" t="s">
        <v>217</v>
      </c>
      <c r="F289" s="114">
        <v>13539</v>
      </c>
      <c r="G289" s="115">
        <v>0</v>
      </c>
      <c r="H289" s="115">
        <v>0</v>
      </c>
      <c r="I289" s="115">
        <v>0</v>
      </c>
      <c r="J289" s="115">
        <v>0</v>
      </c>
      <c r="K289" s="115">
        <v>0</v>
      </c>
      <c r="L289" s="115">
        <v>0</v>
      </c>
      <c r="M289" s="115">
        <v>0</v>
      </c>
      <c r="N289" s="115">
        <v>0</v>
      </c>
      <c r="O289" s="115">
        <v>0</v>
      </c>
      <c r="P289" s="115">
        <v>0</v>
      </c>
      <c r="Q289" s="115">
        <v>4</v>
      </c>
      <c r="R289" s="115">
        <v>0</v>
      </c>
      <c r="S289" s="115">
        <v>0</v>
      </c>
      <c r="T289" s="115">
        <v>0</v>
      </c>
      <c r="U289" s="115">
        <v>0</v>
      </c>
      <c r="V289" s="115">
        <v>0</v>
      </c>
      <c r="W289" s="115">
        <v>0</v>
      </c>
      <c r="X289" s="115">
        <v>0</v>
      </c>
      <c r="Y289" s="115">
        <v>0</v>
      </c>
      <c r="Z289" s="115">
        <v>0</v>
      </c>
      <c r="AA289" s="115">
        <v>0</v>
      </c>
      <c r="AB289" s="115">
        <v>0</v>
      </c>
      <c r="AC289" s="115">
        <v>0</v>
      </c>
      <c r="AD289" s="115">
        <v>9</v>
      </c>
      <c r="AE289" s="115">
        <v>0</v>
      </c>
      <c r="AF289" s="115">
        <v>0</v>
      </c>
      <c r="AG289" s="115">
        <v>0</v>
      </c>
      <c r="AH289" s="115">
        <v>0</v>
      </c>
      <c r="AI289" s="115">
        <v>0</v>
      </c>
      <c r="AJ289" s="115">
        <v>0</v>
      </c>
      <c r="AK289" s="115">
        <v>0</v>
      </c>
      <c r="AL289" s="116">
        <v>56.5</v>
      </c>
      <c r="AM289" s="117">
        <v>0.92405913978494625</v>
      </c>
      <c r="AN289" s="117">
        <v>0.92200000000000004</v>
      </c>
      <c r="AO289" s="113" t="s">
        <v>113</v>
      </c>
      <c r="AP289" s="113"/>
      <c r="AQ289" s="88"/>
    </row>
    <row r="290" spans="2:43" s="28" customFormat="1" ht="15" x14ac:dyDescent="0.15">
      <c r="B290" s="113" t="s">
        <v>218</v>
      </c>
      <c r="C290" s="62"/>
      <c r="D290" s="113" t="s">
        <v>217</v>
      </c>
      <c r="E290" s="113" t="s">
        <v>217</v>
      </c>
      <c r="F290" s="114">
        <v>12679</v>
      </c>
      <c r="G290" s="115">
        <v>0</v>
      </c>
      <c r="H290" s="115">
        <v>0</v>
      </c>
      <c r="I290" s="115">
        <v>4</v>
      </c>
      <c r="J290" s="115">
        <v>0</v>
      </c>
      <c r="K290" s="115">
        <v>0</v>
      </c>
      <c r="L290" s="115">
        <v>0</v>
      </c>
      <c r="M290" s="115">
        <v>0</v>
      </c>
      <c r="N290" s="115">
        <v>0</v>
      </c>
      <c r="O290" s="115">
        <v>0</v>
      </c>
      <c r="P290" s="115">
        <v>0</v>
      </c>
      <c r="Q290" s="115">
        <v>0</v>
      </c>
      <c r="R290" s="115">
        <v>0</v>
      </c>
      <c r="S290" s="115">
        <v>0</v>
      </c>
      <c r="T290" s="115">
        <v>0</v>
      </c>
      <c r="U290" s="115">
        <v>0</v>
      </c>
      <c r="V290" s="115">
        <v>0</v>
      </c>
      <c r="W290" s="115">
        <v>7</v>
      </c>
      <c r="X290" s="115">
        <v>0</v>
      </c>
      <c r="Y290" s="115">
        <v>0</v>
      </c>
      <c r="Z290" s="115">
        <v>0</v>
      </c>
      <c r="AA290" s="115">
        <v>0</v>
      </c>
      <c r="AB290" s="115">
        <v>0</v>
      </c>
      <c r="AC290" s="115">
        <v>0</v>
      </c>
      <c r="AD290" s="115">
        <v>0</v>
      </c>
      <c r="AE290" s="115">
        <v>0</v>
      </c>
      <c r="AF290" s="115">
        <v>0</v>
      </c>
      <c r="AG290" s="115">
        <v>0</v>
      </c>
      <c r="AH290" s="115">
        <v>0</v>
      </c>
      <c r="AI290" s="115">
        <v>0</v>
      </c>
      <c r="AJ290" s="115">
        <v>0</v>
      </c>
      <c r="AK290" s="115">
        <v>4</v>
      </c>
      <c r="AL290" s="116">
        <v>57</v>
      </c>
      <c r="AM290" s="117">
        <v>0.92338709677419351</v>
      </c>
      <c r="AN290" s="117">
        <v>0.92200000000000004</v>
      </c>
      <c r="AO290" s="113" t="s">
        <v>137</v>
      </c>
      <c r="AP290" s="113"/>
      <c r="AQ290" s="88"/>
    </row>
    <row r="291" spans="2:43" s="28" customFormat="1" ht="15" x14ac:dyDescent="0.15">
      <c r="B291" s="113" t="s">
        <v>219</v>
      </c>
      <c r="C291" s="62"/>
      <c r="D291" s="113" t="s">
        <v>217</v>
      </c>
      <c r="E291" s="113" t="s">
        <v>217</v>
      </c>
      <c r="F291" s="114">
        <v>12496</v>
      </c>
      <c r="G291" s="115">
        <v>0</v>
      </c>
      <c r="H291" s="115">
        <v>0</v>
      </c>
      <c r="I291" s="115">
        <v>0</v>
      </c>
      <c r="J291" s="115">
        <v>0</v>
      </c>
      <c r="K291" s="115">
        <v>0</v>
      </c>
      <c r="L291" s="115">
        <v>0</v>
      </c>
      <c r="M291" s="115">
        <v>0</v>
      </c>
      <c r="N291" s="115">
        <v>0</v>
      </c>
      <c r="O291" s="115">
        <v>0</v>
      </c>
      <c r="P291" s="115">
        <v>0</v>
      </c>
      <c r="Q291" s="115">
        <v>0</v>
      </c>
      <c r="R291" s="115">
        <v>0</v>
      </c>
      <c r="S291" s="115">
        <v>4</v>
      </c>
      <c r="T291" s="115">
        <v>0</v>
      </c>
      <c r="U291" s="115">
        <v>0</v>
      </c>
      <c r="V291" s="115">
        <v>0</v>
      </c>
      <c r="W291" s="115">
        <v>0</v>
      </c>
      <c r="X291" s="115">
        <v>0</v>
      </c>
      <c r="Y291" s="115">
        <v>0</v>
      </c>
      <c r="Z291" s="115">
        <v>0</v>
      </c>
      <c r="AA291" s="115">
        <v>0</v>
      </c>
      <c r="AB291" s="115">
        <v>0</v>
      </c>
      <c r="AC291" s="115">
        <v>0</v>
      </c>
      <c r="AD291" s="115">
        <v>0</v>
      </c>
      <c r="AE291" s="115">
        <v>0</v>
      </c>
      <c r="AF291" s="115">
        <v>0</v>
      </c>
      <c r="AG291" s="115">
        <v>7</v>
      </c>
      <c r="AH291" s="115">
        <v>0</v>
      </c>
      <c r="AI291" s="115">
        <v>0</v>
      </c>
      <c r="AJ291" s="115">
        <v>0</v>
      </c>
      <c r="AK291" s="115">
        <v>0</v>
      </c>
      <c r="AL291" s="116">
        <v>54.5</v>
      </c>
      <c r="AM291" s="117">
        <v>0.926747311827957</v>
      </c>
      <c r="AN291" s="117">
        <v>0.92200000000000004</v>
      </c>
      <c r="AO291" s="113" t="s">
        <v>109</v>
      </c>
      <c r="AP291" s="113"/>
      <c r="AQ291" s="88"/>
    </row>
    <row r="292" spans="2:43" s="28" customFormat="1" ht="15" x14ac:dyDescent="0.15">
      <c r="B292" s="113" t="s">
        <v>220</v>
      </c>
      <c r="C292" s="62"/>
      <c r="D292" s="113" t="s">
        <v>217</v>
      </c>
      <c r="E292" s="113" t="s">
        <v>217</v>
      </c>
      <c r="F292" s="114">
        <v>13091</v>
      </c>
      <c r="G292" s="115">
        <v>0</v>
      </c>
      <c r="H292" s="115">
        <v>0</v>
      </c>
      <c r="I292" s="115">
        <v>0</v>
      </c>
      <c r="J292" s="115">
        <v>0</v>
      </c>
      <c r="K292" s="115">
        <v>0</v>
      </c>
      <c r="L292" s="115">
        <v>0</v>
      </c>
      <c r="M292" s="115">
        <v>0</v>
      </c>
      <c r="N292" s="115">
        <v>4</v>
      </c>
      <c r="O292" s="115">
        <v>0</v>
      </c>
      <c r="P292" s="115">
        <v>0</v>
      </c>
      <c r="Q292" s="115">
        <v>0</v>
      </c>
      <c r="R292" s="115">
        <v>0</v>
      </c>
      <c r="S292" s="115">
        <v>0</v>
      </c>
      <c r="T292" s="115">
        <v>0</v>
      </c>
      <c r="U292" s="115">
        <v>0</v>
      </c>
      <c r="V292" s="115">
        <v>0</v>
      </c>
      <c r="W292" s="115">
        <v>0</v>
      </c>
      <c r="X292" s="115">
        <v>0</v>
      </c>
      <c r="Y292" s="115">
        <v>0</v>
      </c>
      <c r="Z292" s="115">
        <v>0</v>
      </c>
      <c r="AA292" s="115">
        <v>0</v>
      </c>
      <c r="AB292" s="115">
        <v>6</v>
      </c>
      <c r="AC292" s="115">
        <v>0</v>
      </c>
      <c r="AD292" s="115">
        <v>0</v>
      </c>
      <c r="AE292" s="115">
        <v>0</v>
      </c>
      <c r="AF292" s="115">
        <v>0</v>
      </c>
      <c r="AG292" s="115">
        <v>0</v>
      </c>
      <c r="AH292" s="115">
        <v>0</v>
      </c>
      <c r="AI292" s="115">
        <v>0</v>
      </c>
      <c r="AJ292" s="115">
        <v>0</v>
      </c>
      <c r="AK292" s="115">
        <v>0</v>
      </c>
      <c r="AL292" s="116">
        <v>53.5</v>
      </c>
      <c r="AM292" s="117">
        <v>0.92809139784946237</v>
      </c>
      <c r="AN292" s="117">
        <v>0.92200000000000004</v>
      </c>
      <c r="AO292" s="113" t="s">
        <v>117</v>
      </c>
      <c r="AP292" s="113"/>
      <c r="AQ292" s="88"/>
    </row>
    <row r="293" spans="2:43" s="28" customFormat="1" ht="15" x14ac:dyDescent="0.15">
      <c r="B293" s="113" t="s">
        <v>221</v>
      </c>
      <c r="C293" s="62"/>
      <c r="D293" s="113" t="s">
        <v>217</v>
      </c>
      <c r="E293" s="113" t="s">
        <v>217</v>
      </c>
      <c r="F293" s="114">
        <v>13568</v>
      </c>
      <c r="G293" s="115">
        <v>0</v>
      </c>
      <c r="H293" s="115">
        <v>0</v>
      </c>
      <c r="I293" s="115">
        <v>0</v>
      </c>
      <c r="J293" s="115">
        <v>0</v>
      </c>
      <c r="K293" s="115">
        <v>0</v>
      </c>
      <c r="L293" s="115">
        <v>0</v>
      </c>
      <c r="M293" s="115">
        <v>0</v>
      </c>
      <c r="N293" s="115">
        <v>0</v>
      </c>
      <c r="O293" s="115">
        <v>4</v>
      </c>
      <c r="P293" s="115">
        <v>0</v>
      </c>
      <c r="Q293" s="115">
        <v>0</v>
      </c>
      <c r="R293" s="115">
        <v>0</v>
      </c>
      <c r="S293" s="115">
        <v>0</v>
      </c>
      <c r="T293" s="115">
        <v>0</v>
      </c>
      <c r="U293" s="115">
        <v>0</v>
      </c>
      <c r="V293" s="115">
        <v>0</v>
      </c>
      <c r="W293" s="115">
        <v>0</v>
      </c>
      <c r="X293" s="115">
        <v>0</v>
      </c>
      <c r="Y293" s="115">
        <v>0</v>
      </c>
      <c r="Z293" s="115">
        <v>0</v>
      </c>
      <c r="AA293" s="115">
        <v>0</v>
      </c>
      <c r="AB293" s="115">
        <v>0</v>
      </c>
      <c r="AC293" s="115">
        <v>9</v>
      </c>
      <c r="AD293" s="115">
        <v>0</v>
      </c>
      <c r="AE293" s="115">
        <v>0</v>
      </c>
      <c r="AF293" s="115">
        <v>0</v>
      </c>
      <c r="AG293" s="115">
        <v>0</v>
      </c>
      <c r="AH293" s="115">
        <v>0</v>
      </c>
      <c r="AI293" s="115">
        <v>0</v>
      </c>
      <c r="AJ293" s="115">
        <v>0</v>
      </c>
      <c r="AK293" s="115">
        <v>0</v>
      </c>
      <c r="AL293" s="116">
        <v>56.5</v>
      </c>
      <c r="AM293" s="117">
        <v>0.92405913978494625</v>
      </c>
      <c r="AN293" s="117">
        <v>0.92200000000000004</v>
      </c>
      <c r="AO293" s="113" t="s">
        <v>113</v>
      </c>
      <c r="AP293" s="113"/>
      <c r="AQ293" s="88"/>
    </row>
    <row r="294" spans="2:43" s="28" customFormat="1" ht="15" x14ac:dyDescent="0.15">
      <c r="B294" s="113" t="s">
        <v>222</v>
      </c>
      <c r="C294" s="62"/>
      <c r="D294" s="113" t="s">
        <v>223</v>
      </c>
      <c r="E294" s="113" t="s">
        <v>223</v>
      </c>
      <c r="F294" s="114">
        <v>10337</v>
      </c>
      <c r="G294" s="115">
        <v>0</v>
      </c>
      <c r="H294" s="115">
        <v>0</v>
      </c>
      <c r="I294" s="115">
        <v>0</v>
      </c>
      <c r="J294" s="115">
        <v>0</v>
      </c>
      <c r="K294" s="115">
        <v>0</v>
      </c>
      <c r="L294" s="115">
        <v>0</v>
      </c>
      <c r="M294" s="115">
        <v>0</v>
      </c>
      <c r="N294" s="115">
        <v>6</v>
      </c>
      <c r="O294" s="115">
        <v>0</v>
      </c>
      <c r="P294" s="115">
        <v>0</v>
      </c>
      <c r="Q294" s="115">
        <v>0</v>
      </c>
      <c r="R294" s="115">
        <v>0</v>
      </c>
      <c r="S294" s="115">
        <v>0</v>
      </c>
      <c r="T294" s="115">
        <v>0</v>
      </c>
      <c r="U294" s="115">
        <v>0</v>
      </c>
      <c r="V294" s="115">
        <v>0</v>
      </c>
      <c r="W294" s="115">
        <v>0</v>
      </c>
      <c r="X294" s="115">
        <v>0</v>
      </c>
      <c r="Y294" s="115">
        <v>0</v>
      </c>
      <c r="Z294" s="115">
        <v>0</v>
      </c>
      <c r="AA294" s="115">
        <v>0</v>
      </c>
      <c r="AB294" s="115">
        <v>4</v>
      </c>
      <c r="AC294" s="115">
        <v>0</v>
      </c>
      <c r="AD294" s="115">
        <v>0</v>
      </c>
      <c r="AE294" s="115">
        <v>0</v>
      </c>
      <c r="AF294" s="115">
        <v>0</v>
      </c>
      <c r="AG294" s="115">
        <v>0</v>
      </c>
      <c r="AH294" s="115">
        <v>0</v>
      </c>
      <c r="AI294" s="115">
        <v>0</v>
      </c>
      <c r="AJ294" s="115">
        <v>0</v>
      </c>
      <c r="AK294" s="115">
        <v>0</v>
      </c>
      <c r="AL294" s="116">
        <v>53.5</v>
      </c>
      <c r="AM294" s="117">
        <v>0.92809139784946237</v>
      </c>
      <c r="AN294" s="117">
        <v>0.92200000000000004</v>
      </c>
      <c r="AO294" s="113" t="s">
        <v>101</v>
      </c>
      <c r="AP294" s="113"/>
      <c r="AQ294" s="88"/>
    </row>
    <row r="295" spans="2:43" s="28" customFormat="1" ht="15" x14ac:dyDescent="0.15">
      <c r="B295" s="113" t="s">
        <v>224</v>
      </c>
      <c r="C295" s="62"/>
      <c r="D295" s="113" t="s">
        <v>223</v>
      </c>
      <c r="E295" s="113" t="s">
        <v>223</v>
      </c>
      <c r="F295" s="114">
        <v>10624</v>
      </c>
      <c r="G295" s="115">
        <v>0</v>
      </c>
      <c r="H295" s="115">
        <v>0</v>
      </c>
      <c r="I295" s="115">
        <v>0</v>
      </c>
      <c r="J295" s="115">
        <v>0</v>
      </c>
      <c r="K295" s="115">
        <v>0</v>
      </c>
      <c r="L295" s="115">
        <v>4</v>
      </c>
      <c r="M295" s="115">
        <v>0</v>
      </c>
      <c r="N295" s="115">
        <v>0</v>
      </c>
      <c r="O295" s="115">
        <v>0</v>
      </c>
      <c r="P295" s="115">
        <v>0</v>
      </c>
      <c r="Q295" s="115">
        <v>0</v>
      </c>
      <c r="R295" s="115">
        <v>0</v>
      </c>
      <c r="S295" s="115">
        <v>0</v>
      </c>
      <c r="T295" s="115">
        <v>0</v>
      </c>
      <c r="U295" s="115">
        <v>0</v>
      </c>
      <c r="V295" s="115">
        <v>0</v>
      </c>
      <c r="W295" s="115">
        <v>0</v>
      </c>
      <c r="X295" s="115">
        <v>0</v>
      </c>
      <c r="Y295" s="115">
        <v>0</v>
      </c>
      <c r="Z295" s="115">
        <v>7</v>
      </c>
      <c r="AA295" s="115">
        <v>0</v>
      </c>
      <c r="AB295" s="115">
        <v>0</v>
      </c>
      <c r="AC295" s="115">
        <v>0</v>
      </c>
      <c r="AD295" s="115">
        <v>0</v>
      </c>
      <c r="AE295" s="115">
        <v>0</v>
      </c>
      <c r="AF295" s="115">
        <v>0</v>
      </c>
      <c r="AG295" s="115">
        <v>0</v>
      </c>
      <c r="AH295" s="115">
        <v>0</v>
      </c>
      <c r="AI295" s="115">
        <v>0</v>
      </c>
      <c r="AJ295" s="115">
        <v>0</v>
      </c>
      <c r="AK295" s="115">
        <v>0</v>
      </c>
      <c r="AL295" s="116">
        <v>54.5</v>
      </c>
      <c r="AM295" s="117">
        <v>0.926747311827957</v>
      </c>
      <c r="AN295" s="117">
        <v>0.92200000000000004</v>
      </c>
      <c r="AO295" s="113" t="s">
        <v>109</v>
      </c>
      <c r="AP295" s="113"/>
      <c r="AQ295" s="88"/>
    </row>
    <row r="296" spans="2:43" s="28" customFormat="1" ht="15" x14ac:dyDescent="0.15">
      <c r="B296" s="113" t="s">
        <v>225</v>
      </c>
      <c r="C296" s="62"/>
      <c r="D296" s="113" t="s">
        <v>223</v>
      </c>
      <c r="E296" s="113" t="s">
        <v>223</v>
      </c>
      <c r="F296" s="114">
        <v>9921</v>
      </c>
      <c r="G296" s="115">
        <v>0</v>
      </c>
      <c r="H296" s="115">
        <v>0</v>
      </c>
      <c r="I296" s="115">
        <v>9</v>
      </c>
      <c r="J296" s="115">
        <v>0</v>
      </c>
      <c r="K296" s="115">
        <v>0</v>
      </c>
      <c r="L296" s="115">
        <v>0</v>
      </c>
      <c r="M296" s="115">
        <v>0</v>
      </c>
      <c r="N296" s="115">
        <v>0</v>
      </c>
      <c r="O296" s="115">
        <v>0</v>
      </c>
      <c r="P296" s="115">
        <v>0</v>
      </c>
      <c r="Q296" s="115">
        <v>0</v>
      </c>
      <c r="R296" s="115">
        <v>0</v>
      </c>
      <c r="S296" s="115">
        <v>0</v>
      </c>
      <c r="T296" s="115">
        <v>0</v>
      </c>
      <c r="U296" s="115">
        <v>0</v>
      </c>
      <c r="V296" s="115">
        <v>0</v>
      </c>
      <c r="W296" s="115">
        <v>4</v>
      </c>
      <c r="X296" s="115">
        <v>0</v>
      </c>
      <c r="Y296" s="115">
        <v>0</v>
      </c>
      <c r="Z296" s="115">
        <v>0</v>
      </c>
      <c r="AA296" s="115">
        <v>0</v>
      </c>
      <c r="AB296" s="115">
        <v>0</v>
      </c>
      <c r="AC296" s="115">
        <v>0</v>
      </c>
      <c r="AD296" s="115">
        <v>0</v>
      </c>
      <c r="AE296" s="115">
        <v>0</v>
      </c>
      <c r="AF296" s="115">
        <v>0</v>
      </c>
      <c r="AG296" s="115">
        <v>0</v>
      </c>
      <c r="AH296" s="115">
        <v>0</v>
      </c>
      <c r="AI296" s="115">
        <v>0</v>
      </c>
      <c r="AJ296" s="115">
        <v>0</v>
      </c>
      <c r="AK296" s="115">
        <v>6</v>
      </c>
      <c r="AL296" s="116">
        <v>61</v>
      </c>
      <c r="AM296" s="117">
        <v>0.918010752688172</v>
      </c>
      <c r="AN296" s="117">
        <v>0.92200000000000004</v>
      </c>
      <c r="AO296" s="113" t="s">
        <v>133</v>
      </c>
      <c r="AP296" s="113"/>
      <c r="AQ296" s="88"/>
    </row>
    <row r="297" spans="2:43" s="28" customFormat="1" ht="15" x14ac:dyDescent="0.15">
      <c r="B297" s="113" t="s">
        <v>226</v>
      </c>
      <c r="C297" s="62"/>
      <c r="D297" s="113" t="s">
        <v>223</v>
      </c>
      <c r="E297" s="113" t="s">
        <v>223</v>
      </c>
      <c r="F297" s="114">
        <v>11051</v>
      </c>
      <c r="G297" s="115">
        <v>0</v>
      </c>
      <c r="H297" s="115">
        <v>0</v>
      </c>
      <c r="I297" s="115">
        <v>0</v>
      </c>
      <c r="J297" s="115">
        <v>0</v>
      </c>
      <c r="K297" s="115">
        <v>0</v>
      </c>
      <c r="L297" s="115">
        <v>0</v>
      </c>
      <c r="M297" s="115">
        <v>0</v>
      </c>
      <c r="N297" s="115">
        <v>0</v>
      </c>
      <c r="O297" s="115">
        <v>0</v>
      </c>
      <c r="P297" s="115">
        <v>4</v>
      </c>
      <c r="Q297" s="115">
        <v>0</v>
      </c>
      <c r="R297" s="115">
        <v>0</v>
      </c>
      <c r="S297" s="115">
        <v>0</v>
      </c>
      <c r="T297" s="115">
        <v>0</v>
      </c>
      <c r="U297" s="115">
        <v>0</v>
      </c>
      <c r="V297" s="115">
        <v>0</v>
      </c>
      <c r="W297" s="115">
        <v>0</v>
      </c>
      <c r="X297" s="115">
        <v>0</v>
      </c>
      <c r="Y297" s="115">
        <v>0</v>
      </c>
      <c r="Z297" s="115">
        <v>0</v>
      </c>
      <c r="AA297" s="115">
        <v>0</v>
      </c>
      <c r="AB297" s="115">
        <v>0</v>
      </c>
      <c r="AC297" s="115">
        <v>0</v>
      </c>
      <c r="AD297" s="115">
        <v>6</v>
      </c>
      <c r="AE297" s="115">
        <v>0</v>
      </c>
      <c r="AF297" s="115">
        <v>0</v>
      </c>
      <c r="AG297" s="115">
        <v>0</v>
      </c>
      <c r="AH297" s="115">
        <v>0</v>
      </c>
      <c r="AI297" s="115">
        <v>0</v>
      </c>
      <c r="AJ297" s="115">
        <v>0</v>
      </c>
      <c r="AK297" s="115">
        <v>0</v>
      </c>
      <c r="AL297" s="116">
        <v>53.5</v>
      </c>
      <c r="AM297" s="117">
        <v>0.92809139784946237</v>
      </c>
      <c r="AN297" s="117">
        <v>0.92200000000000004</v>
      </c>
      <c r="AO297" s="113" t="s">
        <v>117</v>
      </c>
      <c r="AP297" s="113"/>
      <c r="AQ297" s="88"/>
    </row>
    <row r="298" spans="2:43" s="28" customFormat="1" ht="15" x14ac:dyDescent="0.15">
      <c r="B298" s="113" t="s">
        <v>227</v>
      </c>
      <c r="C298" s="62"/>
      <c r="D298" s="113" t="s">
        <v>223</v>
      </c>
      <c r="E298" s="113" t="s">
        <v>223</v>
      </c>
      <c r="F298" s="114">
        <v>11065</v>
      </c>
      <c r="G298" s="115">
        <v>0</v>
      </c>
      <c r="H298" s="115">
        <v>0</v>
      </c>
      <c r="I298" s="115">
        <v>0</v>
      </c>
      <c r="J298" s="115">
        <v>0</v>
      </c>
      <c r="K298" s="115">
        <v>0</v>
      </c>
      <c r="L298" s="115">
        <v>0</v>
      </c>
      <c r="M298" s="115">
        <v>0</v>
      </c>
      <c r="N298" s="115">
        <v>0</v>
      </c>
      <c r="O298" s="115">
        <v>4</v>
      </c>
      <c r="P298" s="115">
        <v>0</v>
      </c>
      <c r="Q298" s="115">
        <v>0</v>
      </c>
      <c r="R298" s="115">
        <v>0</v>
      </c>
      <c r="S298" s="115">
        <v>0</v>
      </c>
      <c r="T298" s="115">
        <v>0</v>
      </c>
      <c r="U298" s="115">
        <v>0</v>
      </c>
      <c r="V298" s="115">
        <v>0</v>
      </c>
      <c r="W298" s="115">
        <v>0</v>
      </c>
      <c r="X298" s="115">
        <v>0</v>
      </c>
      <c r="Y298" s="115">
        <v>0</v>
      </c>
      <c r="Z298" s="115">
        <v>0</v>
      </c>
      <c r="AA298" s="115">
        <v>0</v>
      </c>
      <c r="AB298" s="115">
        <v>0</v>
      </c>
      <c r="AC298" s="115">
        <v>6</v>
      </c>
      <c r="AD298" s="115">
        <v>0</v>
      </c>
      <c r="AE298" s="115">
        <v>0</v>
      </c>
      <c r="AF298" s="115">
        <v>0</v>
      </c>
      <c r="AG298" s="115">
        <v>0</v>
      </c>
      <c r="AH298" s="115">
        <v>0</v>
      </c>
      <c r="AI298" s="115">
        <v>0</v>
      </c>
      <c r="AJ298" s="115">
        <v>0</v>
      </c>
      <c r="AK298" s="115">
        <v>0</v>
      </c>
      <c r="AL298" s="116">
        <v>53.5</v>
      </c>
      <c r="AM298" s="117">
        <v>0.92809139784946237</v>
      </c>
      <c r="AN298" s="117">
        <v>0.92200000000000004</v>
      </c>
      <c r="AO298" s="113" t="s">
        <v>117</v>
      </c>
      <c r="AP298" s="113"/>
      <c r="AQ298" s="88"/>
    </row>
    <row r="299" spans="2:43" s="28" customFormat="1" ht="15" x14ac:dyDescent="0.15">
      <c r="B299" s="113" t="s">
        <v>228</v>
      </c>
      <c r="C299" s="62"/>
      <c r="D299" s="113" t="s">
        <v>223</v>
      </c>
      <c r="E299" s="113" t="s">
        <v>223</v>
      </c>
      <c r="F299" s="114">
        <v>6571</v>
      </c>
      <c r="G299" s="115">
        <v>0</v>
      </c>
      <c r="H299" s="115">
        <v>0</v>
      </c>
      <c r="I299" s="115">
        <v>0</v>
      </c>
      <c r="J299" s="115">
        <v>0</v>
      </c>
      <c r="K299" s="115">
        <v>0</v>
      </c>
      <c r="L299" s="115">
        <v>0</v>
      </c>
      <c r="M299" s="115">
        <v>0</v>
      </c>
      <c r="N299" s="115">
        <v>0</v>
      </c>
      <c r="O299" s="115">
        <v>4</v>
      </c>
      <c r="P299" s="115">
        <v>0</v>
      </c>
      <c r="Q299" s="115">
        <v>0</v>
      </c>
      <c r="R299" s="115">
        <v>0</v>
      </c>
      <c r="S299" s="115">
        <v>0</v>
      </c>
      <c r="T299" s="115">
        <v>0</v>
      </c>
      <c r="U299" s="115">
        <v>0</v>
      </c>
      <c r="V299" s="115">
        <v>0</v>
      </c>
      <c r="W299" s="115">
        <v>0</v>
      </c>
      <c r="X299" s="115">
        <v>0</v>
      </c>
      <c r="Y299" s="115">
        <v>0</v>
      </c>
      <c r="Z299" s="115">
        <v>0</v>
      </c>
      <c r="AA299" s="115">
        <v>0</v>
      </c>
      <c r="AB299" s="115">
        <v>0</v>
      </c>
      <c r="AC299" s="115">
        <v>7</v>
      </c>
      <c r="AD299" s="115">
        <v>0</v>
      </c>
      <c r="AE299" s="115">
        <v>0</v>
      </c>
      <c r="AF299" s="115">
        <v>0</v>
      </c>
      <c r="AG299" s="115">
        <v>0</v>
      </c>
      <c r="AH299" s="115">
        <v>0</v>
      </c>
      <c r="AI299" s="115">
        <v>0</v>
      </c>
      <c r="AJ299" s="115">
        <v>0</v>
      </c>
      <c r="AK299" s="115">
        <v>0</v>
      </c>
      <c r="AL299" s="116">
        <v>54.5</v>
      </c>
      <c r="AM299" s="117">
        <v>0.926747311827957</v>
      </c>
      <c r="AN299" s="117">
        <v>0.92200000000000004</v>
      </c>
      <c r="AO299" s="113" t="s">
        <v>109</v>
      </c>
      <c r="AP299" s="113"/>
      <c r="AQ299" s="88"/>
    </row>
    <row r="300" spans="2:43" s="28" customFormat="1" ht="15" x14ac:dyDescent="0.15">
      <c r="B300" s="113" t="s">
        <v>229</v>
      </c>
      <c r="C300" s="62"/>
      <c r="D300" s="113" t="s">
        <v>223</v>
      </c>
      <c r="E300" s="113" t="s">
        <v>223</v>
      </c>
      <c r="F300" s="114">
        <v>6621</v>
      </c>
      <c r="G300" s="115">
        <v>0</v>
      </c>
      <c r="H300" s="115">
        <v>0</v>
      </c>
      <c r="I300" s="115">
        <v>0</v>
      </c>
      <c r="J300" s="115">
        <v>0</v>
      </c>
      <c r="K300" s="115">
        <v>0</v>
      </c>
      <c r="L300" s="115">
        <v>4</v>
      </c>
      <c r="M300" s="115">
        <v>0</v>
      </c>
      <c r="N300" s="115">
        <v>0</v>
      </c>
      <c r="O300" s="115">
        <v>0</v>
      </c>
      <c r="P300" s="115">
        <v>0</v>
      </c>
      <c r="Q300" s="115">
        <v>0</v>
      </c>
      <c r="R300" s="115">
        <v>0</v>
      </c>
      <c r="S300" s="115">
        <v>0</v>
      </c>
      <c r="T300" s="115">
        <v>0</v>
      </c>
      <c r="U300" s="115">
        <v>0</v>
      </c>
      <c r="V300" s="115">
        <v>0</v>
      </c>
      <c r="W300" s="115">
        <v>0</v>
      </c>
      <c r="X300" s="115">
        <v>0</v>
      </c>
      <c r="Y300" s="115">
        <v>0</v>
      </c>
      <c r="Z300" s="115">
        <v>7</v>
      </c>
      <c r="AA300" s="115">
        <v>0</v>
      </c>
      <c r="AB300" s="115">
        <v>0</v>
      </c>
      <c r="AC300" s="115">
        <v>0</v>
      </c>
      <c r="AD300" s="115">
        <v>0</v>
      </c>
      <c r="AE300" s="115">
        <v>0</v>
      </c>
      <c r="AF300" s="115">
        <v>0</v>
      </c>
      <c r="AG300" s="115">
        <v>0</v>
      </c>
      <c r="AH300" s="115">
        <v>0</v>
      </c>
      <c r="AI300" s="115">
        <v>0</v>
      </c>
      <c r="AJ300" s="115">
        <v>0</v>
      </c>
      <c r="AK300" s="115">
        <v>0</v>
      </c>
      <c r="AL300" s="116">
        <v>54.5</v>
      </c>
      <c r="AM300" s="117">
        <v>0.926747311827957</v>
      </c>
      <c r="AN300" s="117">
        <v>0.92200000000000004</v>
      </c>
      <c r="AO300" s="113" t="s">
        <v>109</v>
      </c>
      <c r="AP300" s="113"/>
      <c r="AQ300" s="88"/>
    </row>
    <row r="301" spans="2:43" s="28" customFormat="1" ht="15" x14ac:dyDescent="0.15">
      <c r="B301" s="113" t="s">
        <v>230</v>
      </c>
      <c r="C301" s="62"/>
      <c r="D301" s="113" t="s">
        <v>223</v>
      </c>
      <c r="E301" s="113" t="s">
        <v>223</v>
      </c>
      <c r="F301" s="114">
        <v>6502</v>
      </c>
      <c r="G301" s="115">
        <v>0</v>
      </c>
      <c r="H301" s="115">
        <v>0</v>
      </c>
      <c r="I301" s="115">
        <v>0</v>
      </c>
      <c r="J301" s="115">
        <v>0</v>
      </c>
      <c r="K301" s="115">
        <v>0</v>
      </c>
      <c r="L301" s="115">
        <v>0</v>
      </c>
      <c r="M301" s="115">
        <v>0</v>
      </c>
      <c r="N301" s="115">
        <v>0</v>
      </c>
      <c r="O301" s="115">
        <v>0</v>
      </c>
      <c r="P301" s="115">
        <v>0</v>
      </c>
      <c r="Q301" s="115">
        <v>0</v>
      </c>
      <c r="R301" s="115">
        <v>0</v>
      </c>
      <c r="S301" s="115">
        <v>4</v>
      </c>
      <c r="T301" s="115">
        <v>0</v>
      </c>
      <c r="U301" s="115">
        <v>0</v>
      </c>
      <c r="V301" s="115">
        <v>0</v>
      </c>
      <c r="W301" s="115">
        <v>0</v>
      </c>
      <c r="X301" s="115">
        <v>0</v>
      </c>
      <c r="Y301" s="115">
        <v>0</v>
      </c>
      <c r="Z301" s="115">
        <v>0</v>
      </c>
      <c r="AA301" s="115">
        <v>0</v>
      </c>
      <c r="AB301" s="115">
        <v>0</v>
      </c>
      <c r="AC301" s="115">
        <v>0</v>
      </c>
      <c r="AD301" s="115">
        <v>0</v>
      </c>
      <c r="AE301" s="115">
        <v>0</v>
      </c>
      <c r="AF301" s="115">
        <v>7</v>
      </c>
      <c r="AG301" s="115">
        <v>0</v>
      </c>
      <c r="AH301" s="115">
        <v>0</v>
      </c>
      <c r="AI301" s="115">
        <v>0</v>
      </c>
      <c r="AJ301" s="115">
        <v>0</v>
      </c>
      <c r="AK301" s="115">
        <v>0</v>
      </c>
      <c r="AL301" s="116">
        <v>54.5</v>
      </c>
      <c r="AM301" s="117">
        <v>0.926747311827957</v>
      </c>
      <c r="AN301" s="117">
        <v>0.92200000000000004</v>
      </c>
      <c r="AO301" s="113" t="s">
        <v>109</v>
      </c>
      <c r="AP301" s="113"/>
      <c r="AQ301" s="88"/>
    </row>
    <row r="302" spans="2:43" s="28" customFormat="1" ht="15" x14ac:dyDescent="0.15">
      <c r="B302" s="113" t="s">
        <v>231</v>
      </c>
      <c r="C302" s="62"/>
      <c r="D302" s="113" t="s">
        <v>223</v>
      </c>
      <c r="E302" s="113" t="s">
        <v>223</v>
      </c>
      <c r="F302" s="114">
        <v>6253</v>
      </c>
      <c r="G302" s="115">
        <v>0</v>
      </c>
      <c r="H302" s="115">
        <v>0</v>
      </c>
      <c r="I302" s="115">
        <v>0</v>
      </c>
      <c r="J302" s="115">
        <v>0</v>
      </c>
      <c r="K302" s="115">
        <v>0</v>
      </c>
      <c r="L302" s="115">
        <v>0</v>
      </c>
      <c r="M302" s="115">
        <v>0</v>
      </c>
      <c r="N302" s="115">
        <v>0</v>
      </c>
      <c r="O302" s="115">
        <v>0</v>
      </c>
      <c r="P302" s="115">
        <v>0</v>
      </c>
      <c r="Q302" s="115">
        <v>0</v>
      </c>
      <c r="R302" s="115">
        <v>0</v>
      </c>
      <c r="S302" s="115">
        <v>6</v>
      </c>
      <c r="T302" s="115">
        <v>0</v>
      </c>
      <c r="U302" s="115">
        <v>0</v>
      </c>
      <c r="V302" s="115">
        <v>0</v>
      </c>
      <c r="W302" s="115">
        <v>0</v>
      </c>
      <c r="X302" s="115">
        <v>0</v>
      </c>
      <c r="Y302" s="115">
        <v>0</v>
      </c>
      <c r="Z302" s="115">
        <v>0</v>
      </c>
      <c r="AA302" s="115">
        <v>0</v>
      </c>
      <c r="AB302" s="115">
        <v>0</v>
      </c>
      <c r="AC302" s="115">
        <v>0</v>
      </c>
      <c r="AD302" s="115">
        <v>0</v>
      </c>
      <c r="AE302" s="115">
        <v>0</v>
      </c>
      <c r="AF302" s="115">
        <v>4</v>
      </c>
      <c r="AG302" s="115">
        <v>0</v>
      </c>
      <c r="AH302" s="115">
        <v>0</v>
      </c>
      <c r="AI302" s="115">
        <v>0</v>
      </c>
      <c r="AJ302" s="115">
        <v>0</v>
      </c>
      <c r="AK302" s="115">
        <v>0</v>
      </c>
      <c r="AL302" s="116">
        <v>53.5</v>
      </c>
      <c r="AM302" s="117">
        <v>0.92809139784946237</v>
      </c>
      <c r="AN302" s="117">
        <v>0.92200000000000004</v>
      </c>
      <c r="AO302" s="113" t="s">
        <v>101</v>
      </c>
      <c r="AP302" s="113"/>
      <c r="AQ302" s="88"/>
    </row>
    <row r="303" spans="2:43" s="28" customFormat="1" ht="15" x14ac:dyDescent="0.15">
      <c r="B303" s="113" t="s">
        <v>232</v>
      </c>
      <c r="C303" s="62"/>
      <c r="D303" s="113" t="s">
        <v>223</v>
      </c>
      <c r="E303" s="113" t="s">
        <v>223</v>
      </c>
      <c r="F303" s="114">
        <v>6240</v>
      </c>
      <c r="G303" s="115">
        <v>0</v>
      </c>
      <c r="H303" s="115">
        <v>0</v>
      </c>
      <c r="I303" s="115">
        <v>0</v>
      </c>
      <c r="J303" s="115">
        <v>0</v>
      </c>
      <c r="K303" s="115">
        <v>0</v>
      </c>
      <c r="L303" s="115">
        <v>0</v>
      </c>
      <c r="M303" s="115">
        <v>0</v>
      </c>
      <c r="N303" s="115">
        <v>0</v>
      </c>
      <c r="O303" s="115">
        <v>0</v>
      </c>
      <c r="P303" s="115">
        <v>0</v>
      </c>
      <c r="Q303" s="115">
        <v>0</v>
      </c>
      <c r="R303" s="115">
        <v>0</v>
      </c>
      <c r="S303" s="115">
        <v>6</v>
      </c>
      <c r="T303" s="115">
        <v>0</v>
      </c>
      <c r="U303" s="115">
        <v>0</v>
      </c>
      <c r="V303" s="115">
        <v>0</v>
      </c>
      <c r="W303" s="115">
        <v>0</v>
      </c>
      <c r="X303" s="115">
        <v>0</v>
      </c>
      <c r="Y303" s="115">
        <v>0</v>
      </c>
      <c r="Z303" s="115">
        <v>0</v>
      </c>
      <c r="AA303" s="115">
        <v>0</v>
      </c>
      <c r="AB303" s="115">
        <v>0</v>
      </c>
      <c r="AC303" s="115">
        <v>0</v>
      </c>
      <c r="AD303" s="115">
        <v>0</v>
      </c>
      <c r="AE303" s="115">
        <v>0</v>
      </c>
      <c r="AF303" s="115">
        <v>0</v>
      </c>
      <c r="AG303" s="115">
        <v>4</v>
      </c>
      <c r="AH303" s="115">
        <v>0</v>
      </c>
      <c r="AI303" s="115">
        <v>0</v>
      </c>
      <c r="AJ303" s="115">
        <v>0</v>
      </c>
      <c r="AK303" s="115">
        <v>0</v>
      </c>
      <c r="AL303" s="116">
        <v>53.5</v>
      </c>
      <c r="AM303" s="117">
        <v>0.92809139784946237</v>
      </c>
      <c r="AN303" s="117">
        <v>0.92200000000000004</v>
      </c>
      <c r="AO303" s="113" t="s">
        <v>101</v>
      </c>
      <c r="AP303" s="113"/>
      <c r="AQ303" s="88"/>
    </row>
    <row r="304" spans="2:43" s="28" customFormat="1" ht="15" x14ac:dyDescent="0.15">
      <c r="B304" s="113" t="s">
        <v>233</v>
      </c>
      <c r="C304" s="62"/>
      <c r="D304" s="113" t="s">
        <v>234</v>
      </c>
      <c r="E304" s="113" t="s">
        <v>234</v>
      </c>
      <c r="F304" s="114">
        <v>8529</v>
      </c>
      <c r="G304" s="115">
        <v>0</v>
      </c>
      <c r="H304" s="115">
        <v>0</v>
      </c>
      <c r="I304" s="115">
        <v>0</v>
      </c>
      <c r="J304" s="115">
        <v>0</v>
      </c>
      <c r="K304" s="115">
        <v>0</v>
      </c>
      <c r="L304" s="115">
        <v>0</v>
      </c>
      <c r="M304" s="115">
        <v>0</v>
      </c>
      <c r="N304" s="115">
        <v>0</v>
      </c>
      <c r="O304" s="115">
        <v>0</v>
      </c>
      <c r="P304" s="115">
        <v>0</v>
      </c>
      <c r="Q304" s="115">
        <v>4</v>
      </c>
      <c r="R304" s="115">
        <v>0</v>
      </c>
      <c r="S304" s="115">
        <v>0</v>
      </c>
      <c r="T304" s="115">
        <v>0</v>
      </c>
      <c r="U304" s="115">
        <v>0</v>
      </c>
      <c r="V304" s="115">
        <v>0</v>
      </c>
      <c r="W304" s="115">
        <v>0</v>
      </c>
      <c r="X304" s="115">
        <v>0</v>
      </c>
      <c r="Y304" s="115">
        <v>0</v>
      </c>
      <c r="Z304" s="115">
        <v>0</v>
      </c>
      <c r="AA304" s="115">
        <v>0</v>
      </c>
      <c r="AB304" s="115">
        <v>0</v>
      </c>
      <c r="AC304" s="115">
        <v>0</v>
      </c>
      <c r="AD304" s="115">
        <v>0</v>
      </c>
      <c r="AE304" s="115">
        <v>7</v>
      </c>
      <c r="AF304" s="115">
        <v>0</v>
      </c>
      <c r="AG304" s="115">
        <v>0</v>
      </c>
      <c r="AH304" s="115">
        <v>0</v>
      </c>
      <c r="AI304" s="115">
        <v>0</v>
      </c>
      <c r="AJ304" s="115">
        <v>0</v>
      </c>
      <c r="AK304" s="115">
        <v>0</v>
      </c>
      <c r="AL304" s="116">
        <v>54.5</v>
      </c>
      <c r="AM304" s="117">
        <v>0.926747311827957</v>
      </c>
      <c r="AN304" s="117">
        <v>0.92200000000000004</v>
      </c>
      <c r="AO304" s="113" t="s">
        <v>109</v>
      </c>
      <c r="AP304" s="113"/>
      <c r="AQ304" s="88"/>
    </row>
    <row r="305" spans="2:43" s="28" customFormat="1" ht="15" x14ac:dyDescent="0.15">
      <c r="B305" s="113" t="s">
        <v>235</v>
      </c>
      <c r="C305" s="62"/>
      <c r="D305" s="113" t="s">
        <v>234</v>
      </c>
      <c r="E305" s="113" t="s">
        <v>234</v>
      </c>
      <c r="F305" s="114">
        <v>8710</v>
      </c>
      <c r="G305" s="115">
        <v>4</v>
      </c>
      <c r="H305" s="115">
        <v>0</v>
      </c>
      <c r="I305" s="115">
        <v>0</v>
      </c>
      <c r="J305" s="115">
        <v>0</v>
      </c>
      <c r="K305" s="115">
        <v>0</v>
      </c>
      <c r="L305" s="115">
        <v>0</v>
      </c>
      <c r="M305" s="115">
        <v>0</v>
      </c>
      <c r="N305" s="115">
        <v>0</v>
      </c>
      <c r="O305" s="115">
        <v>0</v>
      </c>
      <c r="P305" s="115">
        <v>0</v>
      </c>
      <c r="Q305" s="115">
        <v>0</v>
      </c>
      <c r="R305" s="115">
        <v>0</v>
      </c>
      <c r="S305" s="115">
        <v>0</v>
      </c>
      <c r="T305" s="115">
        <v>0</v>
      </c>
      <c r="U305" s="115">
        <v>7</v>
      </c>
      <c r="V305" s="115">
        <v>0</v>
      </c>
      <c r="W305" s="115">
        <v>0</v>
      </c>
      <c r="X305" s="115">
        <v>0</v>
      </c>
      <c r="Y305" s="115">
        <v>0</v>
      </c>
      <c r="Z305" s="115">
        <v>0</v>
      </c>
      <c r="AA305" s="115">
        <v>0</v>
      </c>
      <c r="AB305" s="115">
        <v>0</v>
      </c>
      <c r="AC305" s="115">
        <v>0</v>
      </c>
      <c r="AD305" s="115">
        <v>0</v>
      </c>
      <c r="AE305" s="115">
        <v>0</v>
      </c>
      <c r="AF305" s="115">
        <v>0</v>
      </c>
      <c r="AG305" s="115">
        <v>0</v>
      </c>
      <c r="AH305" s="115">
        <v>0</v>
      </c>
      <c r="AI305" s="115">
        <v>4</v>
      </c>
      <c r="AJ305" s="115">
        <v>0</v>
      </c>
      <c r="AK305" s="115">
        <v>0</v>
      </c>
      <c r="AL305" s="116">
        <v>57</v>
      </c>
      <c r="AM305" s="117">
        <v>0.92338709677419351</v>
      </c>
      <c r="AN305" s="117">
        <v>0.92200000000000004</v>
      </c>
      <c r="AO305" s="113" t="s">
        <v>137</v>
      </c>
      <c r="AP305" s="113"/>
      <c r="AQ305" s="88"/>
    </row>
    <row r="306" spans="2:43" s="28" customFormat="1" ht="15" x14ac:dyDescent="0.15">
      <c r="B306" s="113" t="s">
        <v>236</v>
      </c>
      <c r="C306" s="62"/>
      <c r="D306" s="113" t="s">
        <v>234</v>
      </c>
      <c r="E306" s="113" t="s">
        <v>234</v>
      </c>
      <c r="F306" s="114">
        <v>8637</v>
      </c>
      <c r="G306" s="115">
        <v>0</v>
      </c>
      <c r="H306" s="115">
        <v>0</v>
      </c>
      <c r="I306" s="115">
        <v>0</v>
      </c>
      <c r="J306" s="115">
        <v>0</v>
      </c>
      <c r="K306" s="115">
        <v>4</v>
      </c>
      <c r="L306" s="115">
        <v>0</v>
      </c>
      <c r="M306" s="115">
        <v>0</v>
      </c>
      <c r="N306" s="115">
        <v>0</v>
      </c>
      <c r="O306" s="115">
        <v>0</v>
      </c>
      <c r="P306" s="115">
        <v>0</v>
      </c>
      <c r="Q306" s="115">
        <v>0</v>
      </c>
      <c r="R306" s="115">
        <v>0</v>
      </c>
      <c r="S306" s="115">
        <v>0</v>
      </c>
      <c r="T306" s="115">
        <v>0</v>
      </c>
      <c r="U306" s="115">
        <v>0</v>
      </c>
      <c r="V306" s="115">
        <v>0</v>
      </c>
      <c r="W306" s="115">
        <v>0</v>
      </c>
      <c r="X306" s="115">
        <v>0</v>
      </c>
      <c r="Y306" s="115">
        <v>7</v>
      </c>
      <c r="Z306" s="115">
        <v>0</v>
      </c>
      <c r="AA306" s="115">
        <v>0</v>
      </c>
      <c r="AB306" s="115">
        <v>0</v>
      </c>
      <c r="AC306" s="115">
        <v>0</v>
      </c>
      <c r="AD306" s="115">
        <v>0</v>
      </c>
      <c r="AE306" s="115">
        <v>0</v>
      </c>
      <c r="AF306" s="115">
        <v>0</v>
      </c>
      <c r="AG306" s="115">
        <v>0</v>
      </c>
      <c r="AH306" s="115">
        <v>0</v>
      </c>
      <c r="AI306" s="115">
        <v>0</v>
      </c>
      <c r="AJ306" s="115">
        <v>0</v>
      </c>
      <c r="AK306" s="115">
        <v>0</v>
      </c>
      <c r="AL306" s="116">
        <v>54.5</v>
      </c>
      <c r="AM306" s="117">
        <v>0.926747311827957</v>
      </c>
      <c r="AN306" s="117">
        <v>0.92200000000000004</v>
      </c>
      <c r="AO306" s="113" t="s">
        <v>109</v>
      </c>
      <c r="AP306" s="113"/>
      <c r="AQ306" s="88"/>
    </row>
    <row r="307" spans="2:43" s="28" customFormat="1" ht="15" x14ac:dyDescent="0.15">
      <c r="B307" s="113" t="s">
        <v>237</v>
      </c>
      <c r="C307" s="62"/>
      <c r="D307" s="113" t="s">
        <v>234</v>
      </c>
      <c r="E307" s="113" t="s">
        <v>234</v>
      </c>
      <c r="F307" s="114">
        <v>8896</v>
      </c>
      <c r="G307" s="115">
        <v>0</v>
      </c>
      <c r="H307" s="115">
        <v>0</v>
      </c>
      <c r="I307" s="115">
        <v>0</v>
      </c>
      <c r="J307" s="115">
        <v>0</v>
      </c>
      <c r="K307" s="115">
        <v>7</v>
      </c>
      <c r="L307" s="115">
        <v>0</v>
      </c>
      <c r="M307" s="115">
        <v>0</v>
      </c>
      <c r="N307" s="115">
        <v>0</v>
      </c>
      <c r="O307" s="115">
        <v>0</v>
      </c>
      <c r="P307" s="115">
        <v>0</v>
      </c>
      <c r="Q307" s="115">
        <v>0</v>
      </c>
      <c r="R307" s="115">
        <v>0</v>
      </c>
      <c r="S307" s="115">
        <v>0</v>
      </c>
      <c r="T307" s="115">
        <v>0</v>
      </c>
      <c r="U307" s="115">
        <v>0</v>
      </c>
      <c r="V307" s="115">
        <v>0</v>
      </c>
      <c r="W307" s="115">
        <v>0</v>
      </c>
      <c r="X307" s="115">
        <v>4</v>
      </c>
      <c r="Y307" s="115">
        <v>0</v>
      </c>
      <c r="Z307" s="115">
        <v>0</v>
      </c>
      <c r="AA307" s="115">
        <v>0</v>
      </c>
      <c r="AB307" s="115">
        <v>0</v>
      </c>
      <c r="AC307" s="115">
        <v>0</v>
      </c>
      <c r="AD307" s="115">
        <v>0</v>
      </c>
      <c r="AE307" s="115">
        <v>0</v>
      </c>
      <c r="AF307" s="115">
        <v>0</v>
      </c>
      <c r="AG307" s="115">
        <v>0</v>
      </c>
      <c r="AH307" s="115">
        <v>0</v>
      </c>
      <c r="AI307" s="115">
        <v>0</v>
      </c>
      <c r="AJ307" s="115">
        <v>0</v>
      </c>
      <c r="AK307" s="115">
        <v>0</v>
      </c>
      <c r="AL307" s="116">
        <v>54.5</v>
      </c>
      <c r="AM307" s="117">
        <v>0.926747311827957</v>
      </c>
      <c r="AN307" s="117">
        <v>0.92200000000000004</v>
      </c>
      <c r="AO307" s="113" t="s">
        <v>122</v>
      </c>
      <c r="AP307" s="113"/>
      <c r="AQ307" s="88"/>
    </row>
    <row r="308" spans="2:43" s="28" customFormat="1" ht="15" x14ac:dyDescent="0.15">
      <c r="B308" s="113" t="s">
        <v>238</v>
      </c>
      <c r="C308" s="62"/>
      <c r="D308" s="113" t="s">
        <v>234</v>
      </c>
      <c r="E308" s="113" t="s">
        <v>234</v>
      </c>
      <c r="F308" s="114">
        <v>8715</v>
      </c>
      <c r="G308" s="115">
        <v>4</v>
      </c>
      <c r="H308" s="115">
        <v>0</v>
      </c>
      <c r="I308" s="115">
        <v>0</v>
      </c>
      <c r="J308" s="115">
        <v>0</v>
      </c>
      <c r="K308" s="115">
        <v>0</v>
      </c>
      <c r="L308" s="115">
        <v>0</v>
      </c>
      <c r="M308" s="115">
        <v>0</v>
      </c>
      <c r="N308" s="115">
        <v>0</v>
      </c>
      <c r="O308" s="115">
        <v>0</v>
      </c>
      <c r="P308" s="115">
        <v>0</v>
      </c>
      <c r="Q308" s="115">
        <v>0</v>
      </c>
      <c r="R308" s="115">
        <v>0</v>
      </c>
      <c r="S308" s="115">
        <v>0</v>
      </c>
      <c r="T308" s="115">
        <v>0</v>
      </c>
      <c r="U308" s="115">
        <v>7</v>
      </c>
      <c r="V308" s="115">
        <v>0</v>
      </c>
      <c r="W308" s="115">
        <v>0</v>
      </c>
      <c r="X308" s="115">
        <v>0</v>
      </c>
      <c r="Y308" s="115">
        <v>0</v>
      </c>
      <c r="Z308" s="115">
        <v>0</v>
      </c>
      <c r="AA308" s="115">
        <v>0</v>
      </c>
      <c r="AB308" s="115">
        <v>0</v>
      </c>
      <c r="AC308" s="115">
        <v>0</v>
      </c>
      <c r="AD308" s="115">
        <v>0</v>
      </c>
      <c r="AE308" s="115">
        <v>0</v>
      </c>
      <c r="AF308" s="115">
        <v>0</v>
      </c>
      <c r="AG308" s="115">
        <v>0</v>
      </c>
      <c r="AH308" s="115">
        <v>0</v>
      </c>
      <c r="AI308" s="115">
        <v>4</v>
      </c>
      <c r="AJ308" s="115">
        <v>0</v>
      </c>
      <c r="AK308" s="115">
        <v>0</v>
      </c>
      <c r="AL308" s="116">
        <v>57</v>
      </c>
      <c r="AM308" s="117">
        <v>0.92338709677419351</v>
      </c>
      <c r="AN308" s="117">
        <v>0.92200000000000004</v>
      </c>
      <c r="AO308" s="113" t="s">
        <v>137</v>
      </c>
      <c r="AP308" s="113"/>
      <c r="AQ308" s="88"/>
    </row>
    <row r="309" spans="2:43" s="28" customFormat="1" ht="15" x14ac:dyDescent="0.15">
      <c r="B309" s="113" t="s">
        <v>239</v>
      </c>
      <c r="C309" s="62"/>
      <c r="D309" s="113" t="s">
        <v>240</v>
      </c>
      <c r="E309" s="113" t="s">
        <v>240</v>
      </c>
      <c r="F309" s="114">
        <v>4379</v>
      </c>
      <c r="G309" s="115">
        <v>0</v>
      </c>
      <c r="H309" s="115">
        <v>0</v>
      </c>
      <c r="I309" s="115">
        <v>0</v>
      </c>
      <c r="J309" s="115">
        <v>0</v>
      </c>
      <c r="K309" s="115">
        <v>0</v>
      </c>
      <c r="L309" s="115">
        <v>6</v>
      </c>
      <c r="M309" s="115">
        <v>0</v>
      </c>
      <c r="N309" s="115">
        <v>0</v>
      </c>
      <c r="O309" s="115">
        <v>0</v>
      </c>
      <c r="P309" s="115">
        <v>0</v>
      </c>
      <c r="Q309" s="115">
        <v>0</v>
      </c>
      <c r="R309" s="115">
        <v>0</v>
      </c>
      <c r="S309" s="115">
        <v>0</v>
      </c>
      <c r="T309" s="115">
        <v>0</v>
      </c>
      <c r="U309" s="115">
        <v>0</v>
      </c>
      <c r="V309" s="115">
        <v>0</v>
      </c>
      <c r="W309" s="115">
        <v>0</v>
      </c>
      <c r="X309" s="115">
        <v>0</v>
      </c>
      <c r="Y309" s="115">
        <v>4</v>
      </c>
      <c r="Z309" s="115">
        <v>0</v>
      </c>
      <c r="AA309" s="115">
        <v>0</v>
      </c>
      <c r="AB309" s="115">
        <v>0</v>
      </c>
      <c r="AC309" s="115">
        <v>0</v>
      </c>
      <c r="AD309" s="115">
        <v>0</v>
      </c>
      <c r="AE309" s="115">
        <v>0</v>
      </c>
      <c r="AF309" s="115">
        <v>0</v>
      </c>
      <c r="AG309" s="115">
        <v>0</v>
      </c>
      <c r="AH309" s="115">
        <v>0</v>
      </c>
      <c r="AI309" s="115">
        <v>0</v>
      </c>
      <c r="AJ309" s="115">
        <v>0</v>
      </c>
      <c r="AK309" s="115">
        <v>0</v>
      </c>
      <c r="AL309" s="116">
        <v>53.5</v>
      </c>
      <c r="AM309" s="117">
        <v>0.92809139784946237</v>
      </c>
      <c r="AN309" s="117">
        <v>0.92200000000000004</v>
      </c>
      <c r="AO309" s="113" t="s">
        <v>101</v>
      </c>
      <c r="AP309" s="113"/>
      <c r="AQ309" s="88"/>
    </row>
    <row r="310" spans="2:43" s="28" customFormat="1" ht="15" x14ac:dyDescent="0.15">
      <c r="B310" s="113" t="s">
        <v>241</v>
      </c>
      <c r="C310" s="62"/>
      <c r="D310" s="113" t="s">
        <v>242</v>
      </c>
      <c r="E310" s="113" t="s">
        <v>242</v>
      </c>
      <c r="F310" s="114">
        <v>0</v>
      </c>
      <c r="G310" s="115">
        <v>0</v>
      </c>
      <c r="H310" s="115">
        <v>0</v>
      </c>
      <c r="I310" s="115">
        <v>0</v>
      </c>
      <c r="J310" s="115">
        <v>0</v>
      </c>
      <c r="K310" s="115">
        <v>0</v>
      </c>
      <c r="L310" s="115">
        <v>0</v>
      </c>
      <c r="M310" s="115">
        <v>0</v>
      </c>
      <c r="N310" s="115">
        <v>0</v>
      </c>
      <c r="O310" s="115">
        <v>0</v>
      </c>
      <c r="P310" s="115">
        <v>0</v>
      </c>
      <c r="Q310" s="115">
        <v>0</v>
      </c>
      <c r="R310" s="115">
        <v>0</v>
      </c>
      <c r="S310" s="115">
        <v>4</v>
      </c>
      <c r="T310" s="115">
        <v>0</v>
      </c>
      <c r="U310" s="115">
        <v>0</v>
      </c>
      <c r="V310" s="115">
        <v>0</v>
      </c>
      <c r="W310" s="115">
        <v>0</v>
      </c>
      <c r="X310" s="115">
        <v>0</v>
      </c>
      <c r="Y310" s="115">
        <v>0</v>
      </c>
      <c r="Z310" s="115">
        <v>0</v>
      </c>
      <c r="AA310" s="115">
        <v>0</v>
      </c>
      <c r="AB310" s="115">
        <v>0</v>
      </c>
      <c r="AC310" s="115">
        <v>0</v>
      </c>
      <c r="AD310" s="115">
        <v>0</v>
      </c>
      <c r="AE310" s="115">
        <v>0</v>
      </c>
      <c r="AF310" s="115">
        <v>0</v>
      </c>
      <c r="AG310" s="115">
        <v>6</v>
      </c>
      <c r="AH310" s="115">
        <v>0</v>
      </c>
      <c r="AI310" s="115">
        <v>0</v>
      </c>
      <c r="AJ310" s="115">
        <v>0</v>
      </c>
      <c r="AK310" s="115">
        <v>0</v>
      </c>
      <c r="AL310" s="116">
        <v>53.5</v>
      </c>
      <c r="AM310" s="117">
        <v>0.92809139784946237</v>
      </c>
      <c r="AN310" s="117">
        <v>0.92200000000000004</v>
      </c>
      <c r="AO310" s="113" t="s">
        <v>117</v>
      </c>
      <c r="AP310" s="113"/>
      <c r="AQ310" s="88"/>
    </row>
    <row r="311" spans="2:43" s="28" customFormat="1" ht="15" x14ac:dyDescent="0.15">
      <c r="B311" s="113" t="s">
        <v>243</v>
      </c>
      <c r="C311" s="62"/>
      <c r="D311" s="113" t="s">
        <v>242</v>
      </c>
      <c r="E311" s="113" t="s">
        <v>242</v>
      </c>
      <c r="F311" s="114">
        <v>0</v>
      </c>
      <c r="G311" s="115">
        <v>0</v>
      </c>
      <c r="H311" s="115">
        <v>0</v>
      </c>
      <c r="I311" s="115">
        <v>0</v>
      </c>
      <c r="J311" s="115">
        <v>0</v>
      </c>
      <c r="K311" s="115">
        <v>0</v>
      </c>
      <c r="L311" s="115">
        <v>0</v>
      </c>
      <c r="M311" s="115">
        <v>0</v>
      </c>
      <c r="N311" s="115">
        <v>0</v>
      </c>
      <c r="O311" s="115">
        <v>0</v>
      </c>
      <c r="P311" s="115">
        <v>0</v>
      </c>
      <c r="Q311" s="115">
        <v>0</v>
      </c>
      <c r="R311" s="115">
        <v>0</v>
      </c>
      <c r="S311" s="115">
        <v>4</v>
      </c>
      <c r="T311" s="115">
        <v>0</v>
      </c>
      <c r="U311" s="115">
        <v>0</v>
      </c>
      <c r="V311" s="115">
        <v>0</v>
      </c>
      <c r="W311" s="115">
        <v>0</v>
      </c>
      <c r="X311" s="115">
        <v>0</v>
      </c>
      <c r="Y311" s="115">
        <v>0</v>
      </c>
      <c r="Z311" s="115">
        <v>0</v>
      </c>
      <c r="AA311" s="115">
        <v>0</v>
      </c>
      <c r="AB311" s="115">
        <v>0</v>
      </c>
      <c r="AC311" s="115">
        <v>0</v>
      </c>
      <c r="AD311" s="115">
        <v>0</v>
      </c>
      <c r="AE311" s="115">
        <v>0</v>
      </c>
      <c r="AF311" s="115">
        <v>0</v>
      </c>
      <c r="AG311" s="115">
        <v>6</v>
      </c>
      <c r="AH311" s="115">
        <v>0</v>
      </c>
      <c r="AI311" s="115">
        <v>0</v>
      </c>
      <c r="AJ311" s="115">
        <v>0</v>
      </c>
      <c r="AK311" s="115">
        <v>0</v>
      </c>
      <c r="AL311" s="116">
        <v>53.5</v>
      </c>
      <c r="AM311" s="117">
        <v>0.92809139784946237</v>
      </c>
      <c r="AN311" s="117">
        <v>0.92200000000000004</v>
      </c>
      <c r="AO311" s="113" t="s">
        <v>117</v>
      </c>
      <c r="AP311" s="113"/>
      <c r="AQ311" s="88"/>
    </row>
    <row r="312" spans="2:43" s="28" customFormat="1" ht="15" x14ac:dyDescent="0.15">
      <c r="B312" s="113" t="s">
        <v>244</v>
      </c>
      <c r="C312" s="62"/>
      <c r="D312" s="113" t="s">
        <v>242</v>
      </c>
      <c r="E312" s="113" t="s">
        <v>242</v>
      </c>
      <c r="F312" s="114">
        <v>0</v>
      </c>
      <c r="G312" s="115">
        <v>0</v>
      </c>
      <c r="H312" s="115">
        <v>0</v>
      </c>
      <c r="I312" s="115">
        <v>0</v>
      </c>
      <c r="J312" s="115">
        <v>0</v>
      </c>
      <c r="K312" s="115">
        <v>0</v>
      </c>
      <c r="L312" s="115">
        <v>0</v>
      </c>
      <c r="M312" s="115">
        <v>0</v>
      </c>
      <c r="N312" s="115">
        <v>0</v>
      </c>
      <c r="O312" s="115">
        <v>0</v>
      </c>
      <c r="P312" s="115">
        <v>0</v>
      </c>
      <c r="Q312" s="115">
        <v>0</v>
      </c>
      <c r="R312" s="115">
        <v>0</v>
      </c>
      <c r="S312" s="115">
        <v>4</v>
      </c>
      <c r="T312" s="115">
        <v>0</v>
      </c>
      <c r="U312" s="115">
        <v>0</v>
      </c>
      <c r="V312" s="115">
        <v>0</v>
      </c>
      <c r="W312" s="115">
        <v>0</v>
      </c>
      <c r="X312" s="115">
        <v>0</v>
      </c>
      <c r="Y312" s="115">
        <v>0</v>
      </c>
      <c r="Z312" s="115">
        <v>0</v>
      </c>
      <c r="AA312" s="115">
        <v>0</v>
      </c>
      <c r="AB312" s="115">
        <v>0</v>
      </c>
      <c r="AC312" s="115">
        <v>0</v>
      </c>
      <c r="AD312" s="115">
        <v>0</v>
      </c>
      <c r="AE312" s="115">
        <v>0</v>
      </c>
      <c r="AF312" s="115">
        <v>0</v>
      </c>
      <c r="AG312" s="115">
        <v>6</v>
      </c>
      <c r="AH312" s="115">
        <v>0</v>
      </c>
      <c r="AI312" s="115">
        <v>0</v>
      </c>
      <c r="AJ312" s="115">
        <v>0</v>
      </c>
      <c r="AK312" s="115">
        <v>0</v>
      </c>
      <c r="AL312" s="116">
        <v>53.5</v>
      </c>
      <c r="AM312" s="117">
        <v>0.92809139784946237</v>
      </c>
      <c r="AN312" s="117">
        <v>0.92200000000000004</v>
      </c>
      <c r="AO312" s="113" t="s">
        <v>117</v>
      </c>
      <c r="AP312" s="113"/>
      <c r="AQ312" s="88"/>
    </row>
    <row r="313" spans="2:43" s="28" customFormat="1" ht="15" x14ac:dyDescent="0.15">
      <c r="B313" s="113" t="s">
        <v>245</v>
      </c>
      <c r="C313" s="62"/>
      <c r="D313" s="113" t="s">
        <v>242</v>
      </c>
      <c r="E313" s="113" t="s">
        <v>242</v>
      </c>
      <c r="F313" s="114">
        <v>0</v>
      </c>
      <c r="G313" s="115">
        <v>0</v>
      </c>
      <c r="H313" s="115">
        <v>0</v>
      </c>
      <c r="I313" s="115">
        <v>0</v>
      </c>
      <c r="J313" s="115">
        <v>0</v>
      </c>
      <c r="K313" s="115">
        <v>0</v>
      </c>
      <c r="L313" s="115">
        <v>0</v>
      </c>
      <c r="M313" s="115">
        <v>0</v>
      </c>
      <c r="N313" s="115">
        <v>0</v>
      </c>
      <c r="O313" s="115">
        <v>0</v>
      </c>
      <c r="P313" s="115">
        <v>0</v>
      </c>
      <c r="Q313" s="115">
        <v>0</v>
      </c>
      <c r="R313" s="115">
        <v>0</v>
      </c>
      <c r="S313" s="115">
        <v>4</v>
      </c>
      <c r="T313" s="115">
        <v>0</v>
      </c>
      <c r="U313" s="115">
        <v>0</v>
      </c>
      <c r="V313" s="115">
        <v>0</v>
      </c>
      <c r="W313" s="115">
        <v>0</v>
      </c>
      <c r="X313" s="115">
        <v>0</v>
      </c>
      <c r="Y313" s="115">
        <v>0</v>
      </c>
      <c r="Z313" s="115">
        <v>0</v>
      </c>
      <c r="AA313" s="115">
        <v>0</v>
      </c>
      <c r="AB313" s="115">
        <v>0</v>
      </c>
      <c r="AC313" s="115">
        <v>0</v>
      </c>
      <c r="AD313" s="115">
        <v>0</v>
      </c>
      <c r="AE313" s="115">
        <v>0</v>
      </c>
      <c r="AF313" s="115">
        <v>0</v>
      </c>
      <c r="AG313" s="115">
        <v>6</v>
      </c>
      <c r="AH313" s="115">
        <v>0</v>
      </c>
      <c r="AI313" s="115">
        <v>0</v>
      </c>
      <c r="AJ313" s="115">
        <v>0</v>
      </c>
      <c r="AK313" s="115">
        <v>0</v>
      </c>
      <c r="AL313" s="116">
        <v>53.5</v>
      </c>
      <c r="AM313" s="117">
        <v>0.92809139784946237</v>
      </c>
      <c r="AN313" s="117">
        <v>0.92200000000000004</v>
      </c>
      <c r="AO313" s="113" t="s">
        <v>117</v>
      </c>
      <c r="AP313" s="113"/>
      <c r="AQ313" s="88"/>
    </row>
    <row r="314" spans="2:43" s="28" customFormat="1" ht="15" x14ac:dyDescent="0.15">
      <c r="B314" s="113" t="s">
        <v>246</v>
      </c>
      <c r="C314" s="62"/>
      <c r="D314" s="113" t="s">
        <v>242</v>
      </c>
      <c r="E314" s="113" t="s">
        <v>242</v>
      </c>
      <c r="F314" s="114">
        <v>0</v>
      </c>
      <c r="G314" s="115">
        <v>0</v>
      </c>
      <c r="H314" s="115">
        <v>0</v>
      </c>
      <c r="I314" s="115">
        <v>0</v>
      </c>
      <c r="J314" s="115">
        <v>0</v>
      </c>
      <c r="K314" s="115">
        <v>0</v>
      </c>
      <c r="L314" s="115">
        <v>0</v>
      </c>
      <c r="M314" s="115">
        <v>0</v>
      </c>
      <c r="N314" s="115">
        <v>0</v>
      </c>
      <c r="O314" s="115">
        <v>0</v>
      </c>
      <c r="P314" s="115">
        <v>0</v>
      </c>
      <c r="Q314" s="115">
        <v>0</v>
      </c>
      <c r="R314" s="115">
        <v>0</v>
      </c>
      <c r="S314" s="115">
        <v>4</v>
      </c>
      <c r="T314" s="115">
        <v>0</v>
      </c>
      <c r="U314" s="115">
        <v>0</v>
      </c>
      <c r="V314" s="115">
        <v>0</v>
      </c>
      <c r="W314" s="115">
        <v>0</v>
      </c>
      <c r="X314" s="115">
        <v>0</v>
      </c>
      <c r="Y314" s="115">
        <v>0</v>
      </c>
      <c r="Z314" s="115">
        <v>0</v>
      </c>
      <c r="AA314" s="115">
        <v>0</v>
      </c>
      <c r="AB314" s="115">
        <v>0</v>
      </c>
      <c r="AC314" s="115">
        <v>0</v>
      </c>
      <c r="AD314" s="115">
        <v>0</v>
      </c>
      <c r="AE314" s="115">
        <v>0</v>
      </c>
      <c r="AF314" s="115">
        <v>0</v>
      </c>
      <c r="AG314" s="115">
        <v>6</v>
      </c>
      <c r="AH314" s="115">
        <v>0</v>
      </c>
      <c r="AI314" s="115">
        <v>0</v>
      </c>
      <c r="AJ314" s="115">
        <v>0</v>
      </c>
      <c r="AK314" s="115">
        <v>0</v>
      </c>
      <c r="AL314" s="116">
        <v>53.5</v>
      </c>
      <c r="AM314" s="117">
        <v>0.92809139784946237</v>
      </c>
      <c r="AN314" s="117">
        <v>0.92200000000000004</v>
      </c>
      <c r="AO314" s="113" t="s">
        <v>117</v>
      </c>
      <c r="AP314" s="113"/>
      <c r="AQ314" s="88"/>
    </row>
    <row r="315" spans="2:43" s="28" customFormat="1" ht="15" x14ac:dyDescent="0.15">
      <c r="B315" s="113" t="s">
        <v>247</v>
      </c>
      <c r="C315" s="62"/>
      <c r="D315" s="113" t="s">
        <v>242</v>
      </c>
      <c r="E315" s="113" t="s">
        <v>242</v>
      </c>
      <c r="F315" s="114">
        <v>0</v>
      </c>
      <c r="G315" s="115">
        <v>0</v>
      </c>
      <c r="H315" s="115">
        <v>0</v>
      </c>
      <c r="I315" s="115">
        <v>0</v>
      </c>
      <c r="J315" s="115">
        <v>0</v>
      </c>
      <c r="K315" s="115">
        <v>0</v>
      </c>
      <c r="L315" s="115">
        <v>0</v>
      </c>
      <c r="M315" s="115">
        <v>0</v>
      </c>
      <c r="N315" s="115">
        <v>0</v>
      </c>
      <c r="O315" s="115">
        <v>0</v>
      </c>
      <c r="P315" s="115">
        <v>0</v>
      </c>
      <c r="Q315" s="115">
        <v>0</v>
      </c>
      <c r="R315" s="115">
        <v>0</v>
      </c>
      <c r="S315" s="115">
        <v>4</v>
      </c>
      <c r="T315" s="115">
        <v>0</v>
      </c>
      <c r="U315" s="115">
        <v>0</v>
      </c>
      <c r="V315" s="115">
        <v>0</v>
      </c>
      <c r="W315" s="115">
        <v>0</v>
      </c>
      <c r="X315" s="115">
        <v>0</v>
      </c>
      <c r="Y315" s="115">
        <v>0</v>
      </c>
      <c r="Z315" s="115">
        <v>0</v>
      </c>
      <c r="AA315" s="115">
        <v>0</v>
      </c>
      <c r="AB315" s="115">
        <v>0</v>
      </c>
      <c r="AC315" s="115">
        <v>0</v>
      </c>
      <c r="AD315" s="115">
        <v>0</v>
      </c>
      <c r="AE315" s="115">
        <v>0</v>
      </c>
      <c r="AF315" s="115">
        <v>0</v>
      </c>
      <c r="AG315" s="115">
        <v>6</v>
      </c>
      <c r="AH315" s="115">
        <v>0</v>
      </c>
      <c r="AI315" s="115">
        <v>0</v>
      </c>
      <c r="AJ315" s="115">
        <v>0</v>
      </c>
      <c r="AK315" s="115">
        <v>0</v>
      </c>
      <c r="AL315" s="116">
        <v>53.5</v>
      </c>
      <c r="AM315" s="117">
        <v>0.92809139784946237</v>
      </c>
      <c r="AN315" s="117">
        <v>0.92200000000000004</v>
      </c>
      <c r="AO315" s="113" t="s">
        <v>117</v>
      </c>
      <c r="AP315" s="113"/>
      <c r="AQ315" s="88"/>
    </row>
    <row r="316" spans="2:43" s="28" customFormat="1" ht="15" x14ac:dyDescent="0.15">
      <c r="B316" s="113" t="s">
        <v>248</v>
      </c>
      <c r="C316" s="62"/>
      <c r="D316" s="113" t="s">
        <v>242</v>
      </c>
      <c r="E316" s="113" t="s">
        <v>242</v>
      </c>
      <c r="F316" s="114">
        <v>20</v>
      </c>
      <c r="G316" s="115">
        <v>0</v>
      </c>
      <c r="H316" s="115">
        <v>0</v>
      </c>
      <c r="I316" s="115">
        <v>0</v>
      </c>
      <c r="J316" s="115">
        <v>0</v>
      </c>
      <c r="K316" s="115">
        <v>0</v>
      </c>
      <c r="L316" s="115">
        <v>0</v>
      </c>
      <c r="M316" s="115">
        <v>0</v>
      </c>
      <c r="N316" s="115">
        <v>0</v>
      </c>
      <c r="O316" s="115">
        <v>0</v>
      </c>
      <c r="P316" s="115">
        <v>0</v>
      </c>
      <c r="Q316" s="115">
        <v>0</v>
      </c>
      <c r="R316" s="115">
        <v>4</v>
      </c>
      <c r="S316" s="115">
        <v>0</v>
      </c>
      <c r="T316" s="115">
        <v>0</v>
      </c>
      <c r="U316" s="115">
        <v>0</v>
      </c>
      <c r="V316" s="115">
        <v>0</v>
      </c>
      <c r="W316" s="115">
        <v>0</v>
      </c>
      <c r="X316" s="115">
        <v>0</v>
      </c>
      <c r="Y316" s="115">
        <v>0</v>
      </c>
      <c r="Z316" s="115">
        <v>0</v>
      </c>
      <c r="AA316" s="115">
        <v>0</v>
      </c>
      <c r="AB316" s="115">
        <v>0</v>
      </c>
      <c r="AC316" s="115">
        <v>0</v>
      </c>
      <c r="AD316" s="115">
        <v>0</v>
      </c>
      <c r="AE316" s="115">
        <v>6</v>
      </c>
      <c r="AF316" s="115">
        <v>0</v>
      </c>
      <c r="AG316" s="115">
        <v>0</v>
      </c>
      <c r="AH316" s="115">
        <v>0</v>
      </c>
      <c r="AI316" s="115">
        <v>0</v>
      </c>
      <c r="AJ316" s="115">
        <v>0</v>
      </c>
      <c r="AK316" s="115">
        <v>0</v>
      </c>
      <c r="AL316" s="116">
        <v>53.5</v>
      </c>
      <c r="AM316" s="117">
        <v>0.92809139784946237</v>
      </c>
      <c r="AN316" s="117">
        <v>0.92200000000000004</v>
      </c>
      <c r="AO316" s="113" t="s">
        <v>117</v>
      </c>
      <c r="AP316" s="113"/>
      <c r="AQ316" s="88"/>
    </row>
    <row r="317" spans="2:43" s="28" customFormat="1" ht="15" x14ac:dyDescent="0.15">
      <c r="B317" s="113" t="s">
        <v>249</v>
      </c>
      <c r="C317" s="62"/>
      <c r="D317" s="113" t="s">
        <v>242</v>
      </c>
      <c r="E317" s="113" t="s">
        <v>242</v>
      </c>
      <c r="F317" s="114">
        <v>20</v>
      </c>
      <c r="G317" s="115">
        <v>0</v>
      </c>
      <c r="H317" s="115">
        <v>0</v>
      </c>
      <c r="I317" s="115">
        <v>0</v>
      </c>
      <c r="J317" s="115">
        <v>0</v>
      </c>
      <c r="K317" s="115">
        <v>0</v>
      </c>
      <c r="L317" s="115">
        <v>0</v>
      </c>
      <c r="M317" s="115">
        <v>0</v>
      </c>
      <c r="N317" s="115">
        <v>0</v>
      </c>
      <c r="O317" s="115">
        <v>0</v>
      </c>
      <c r="P317" s="115">
        <v>0</v>
      </c>
      <c r="Q317" s="115">
        <v>0</v>
      </c>
      <c r="R317" s="115">
        <v>4</v>
      </c>
      <c r="S317" s="115">
        <v>0</v>
      </c>
      <c r="T317" s="115">
        <v>0</v>
      </c>
      <c r="U317" s="115">
        <v>0</v>
      </c>
      <c r="V317" s="115">
        <v>0</v>
      </c>
      <c r="W317" s="115">
        <v>0</v>
      </c>
      <c r="X317" s="115">
        <v>0</v>
      </c>
      <c r="Y317" s="115">
        <v>0</v>
      </c>
      <c r="Z317" s="115">
        <v>0</v>
      </c>
      <c r="AA317" s="115">
        <v>0</v>
      </c>
      <c r="AB317" s="115">
        <v>0</v>
      </c>
      <c r="AC317" s="115">
        <v>0</v>
      </c>
      <c r="AD317" s="115">
        <v>0</v>
      </c>
      <c r="AE317" s="115">
        <v>6</v>
      </c>
      <c r="AF317" s="115">
        <v>0</v>
      </c>
      <c r="AG317" s="115">
        <v>0</v>
      </c>
      <c r="AH317" s="115">
        <v>0</v>
      </c>
      <c r="AI317" s="115">
        <v>0</v>
      </c>
      <c r="AJ317" s="115">
        <v>0</v>
      </c>
      <c r="AK317" s="115">
        <v>0</v>
      </c>
      <c r="AL317" s="116">
        <v>53.5</v>
      </c>
      <c r="AM317" s="117">
        <v>0.92809139784946237</v>
      </c>
      <c r="AN317" s="117">
        <v>0.92200000000000004</v>
      </c>
      <c r="AO317" s="113" t="s">
        <v>117</v>
      </c>
      <c r="AP317" s="113"/>
      <c r="AQ317" s="88"/>
    </row>
    <row r="318" spans="2:43" s="28" customFormat="1" ht="15" x14ac:dyDescent="0.15">
      <c r="B318" s="113" t="s">
        <v>250</v>
      </c>
      <c r="C318" s="62"/>
      <c r="D318" s="113" t="s">
        <v>242</v>
      </c>
      <c r="E318" s="113" t="s">
        <v>242</v>
      </c>
      <c r="F318" s="114">
        <v>20</v>
      </c>
      <c r="G318" s="115">
        <v>0</v>
      </c>
      <c r="H318" s="115">
        <v>0</v>
      </c>
      <c r="I318" s="115">
        <v>0</v>
      </c>
      <c r="J318" s="115">
        <v>0</v>
      </c>
      <c r="K318" s="115">
        <v>0</v>
      </c>
      <c r="L318" s="115">
        <v>0</v>
      </c>
      <c r="M318" s="115">
        <v>0</v>
      </c>
      <c r="N318" s="115">
        <v>0</v>
      </c>
      <c r="O318" s="115">
        <v>0</v>
      </c>
      <c r="P318" s="115">
        <v>0</v>
      </c>
      <c r="Q318" s="115">
        <v>0</v>
      </c>
      <c r="R318" s="115">
        <v>4</v>
      </c>
      <c r="S318" s="115">
        <v>0</v>
      </c>
      <c r="T318" s="115">
        <v>0</v>
      </c>
      <c r="U318" s="115">
        <v>0</v>
      </c>
      <c r="V318" s="115">
        <v>0</v>
      </c>
      <c r="W318" s="115">
        <v>0</v>
      </c>
      <c r="X318" s="115">
        <v>0</v>
      </c>
      <c r="Y318" s="115">
        <v>0</v>
      </c>
      <c r="Z318" s="115">
        <v>0</v>
      </c>
      <c r="AA318" s="115">
        <v>0</v>
      </c>
      <c r="AB318" s="115">
        <v>0</v>
      </c>
      <c r="AC318" s="115">
        <v>0</v>
      </c>
      <c r="AD318" s="115">
        <v>0</v>
      </c>
      <c r="AE318" s="115">
        <v>6</v>
      </c>
      <c r="AF318" s="115">
        <v>0</v>
      </c>
      <c r="AG318" s="115">
        <v>0</v>
      </c>
      <c r="AH318" s="115">
        <v>0</v>
      </c>
      <c r="AI318" s="115">
        <v>0</v>
      </c>
      <c r="AJ318" s="115">
        <v>0</v>
      </c>
      <c r="AK318" s="115">
        <v>0</v>
      </c>
      <c r="AL318" s="116">
        <v>53.5</v>
      </c>
      <c r="AM318" s="117">
        <v>0.92809139784946237</v>
      </c>
      <c r="AN318" s="117">
        <v>0.92200000000000004</v>
      </c>
      <c r="AO318" s="113" t="s">
        <v>117</v>
      </c>
      <c r="AP318" s="113"/>
      <c r="AQ318" s="88"/>
    </row>
    <row r="319" spans="2:43" s="28" customFormat="1" ht="15" x14ac:dyDescent="0.15">
      <c r="B319" s="113" t="s">
        <v>251</v>
      </c>
      <c r="C319" s="62"/>
      <c r="D319" s="113" t="s">
        <v>242</v>
      </c>
      <c r="E319" s="113" t="s">
        <v>242</v>
      </c>
      <c r="F319" s="114">
        <v>20</v>
      </c>
      <c r="G319" s="115">
        <v>0</v>
      </c>
      <c r="H319" s="115">
        <v>0</v>
      </c>
      <c r="I319" s="115">
        <v>0</v>
      </c>
      <c r="J319" s="115">
        <v>0</v>
      </c>
      <c r="K319" s="115">
        <v>0</v>
      </c>
      <c r="L319" s="115">
        <v>0</v>
      </c>
      <c r="M319" s="115">
        <v>0</v>
      </c>
      <c r="N319" s="115">
        <v>0</v>
      </c>
      <c r="O319" s="115">
        <v>0</v>
      </c>
      <c r="P319" s="115">
        <v>0</v>
      </c>
      <c r="Q319" s="115">
        <v>0</v>
      </c>
      <c r="R319" s="115">
        <v>4</v>
      </c>
      <c r="S319" s="115">
        <v>0</v>
      </c>
      <c r="T319" s="115">
        <v>0</v>
      </c>
      <c r="U319" s="115">
        <v>0</v>
      </c>
      <c r="V319" s="115">
        <v>0</v>
      </c>
      <c r="W319" s="115">
        <v>0</v>
      </c>
      <c r="X319" s="115">
        <v>0</v>
      </c>
      <c r="Y319" s="115">
        <v>0</v>
      </c>
      <c r="Z319" s="115">
        <v>0</v>
      </c>
      <c r="AA319" s="115">
        <v>0</v>
      </c>
      <c r="AB319" s="115">
        <v>0</v>
      </c>
      <c r="AC319" s="115">
        <v>0</v>
      </c>
      <c r="AD319" s="115">
        <v>0</v>
      </c>
      <c r="AE319" s="115">
        <v>6</v>
      </c>
      <c r="AF319" s="115">
        <v>0</v>
      </c>
      <c r="AG319" s="115">
        <v>0</v>
      </c>
      <c r="AH319" s="115">
        <v>0</v>
      </c>
      <c r="AI319" s="115">
        <v>0</v>
      </c>
      <c r="AJ319" s="115">
        <v>0</v>
      </c>
      <c r="AK319" s="115">
        <v>0</v>
      </c>
      <c r="AL319" s="116">
        <v>53.5</v>
      </c>
      <c r="AM319" s="117">
        <v>0.92809139784946237</v>
      </c>
      <c r="AN319" s="117">
        <v>0.92200000000000004</v>
      </c>
      <c r="AO319" s="113" t="s">
        <v>117</v>
      </c>
      <c r="AP319" s="113"/>
      <c r="AQ319" s="88"/>
    </row>
    <row r="320" spans="2:43" s="28" customFormat="1" ht="15" x14ac:dyDescent="0.15">
      <c r="B320" s="113" t="s">
        <v>252</v>
      </c>
      <c r="C320" s="62"/>
      <c r="D320" s="113" t="s">
        <v>242</v>
      </c>
      <c r="E320" s="113" t="s">
        <v>242</v>
      </c>
      <c r="F320" s="114">
        <v>20</v>
      </c>
      <c r="G320" s="115">
        <v>0</v>
      </c>
      <c r="H320" s="115">
        <v>0</v>
      </c>
      <c r="I320" s="115">
        <v>0</v>
      </c>
      <c r="J320" s="115">
        <v>0</v>
      </c>
      <c r="K320" s="115">
        <v>0</v>
      </c>
      <c r="L320" s="115">
        <v>0</v>
      </c>
      <c r="M320" s="115">
        <v>0</v>
      </c>
      <c r="N320" s="115">
        <v>0</v>
      </c>
      <c r="O320" s="115">
        <v>0</v>
      </c>
      <c r="P320" s="115">
        <v>0</v>
      </c>
      <c r="Q320" s="115">
        <v>0</v>
      </c>
      <c r="R320" s="115">
        <v>4</v>
      </c>
      <c r="S320" s="115">
        <v>0</v>
      </c>
      <c r="T320" s="115">
        <v>0</v>
      </c>
      <c r="U320" s="115">
        <v>0</v>
      </c>
      <c r="V320" s="115">
        <v>0</v>
      </c>
      <c r="W320" s="115">
        <v>0</v>
      </c>
      <c r="X320" s="115">
        <v>0</v>
      </c>
      <c r="Y320" s="115">
        <v>0</v>
      </c>
      <c r="Z320" s="115">
        <v>0</v>
      </c>
      <c r="AA320" s="115">
        <v>0</v>
      </c>
      <c r="AB320" s="115">
        <v>0</v>
      </c>
      <c r="AC320" s="115">
        <v>0</v>
      </c>
      <c r="AD320" s="115">
        <v>0</v>
      </c>
      <c r="AE320" s="115">
        <v>6</v>
      </c>
      <c r="AF320" s="115">
        <v>0</v>
      </c>
      <c r="AG320" s="115">
        <v>0</v>
      </c>
      <c r="AH320" s="115">
        <v>0</v>
      </c>
      <c r="AI320" s="115">
        <v>0</v>
      </c>
      <c r="AJ320" s="115">
        <v>0</v>
      </c>
      <c r="AK320" s="115">
        <v>0</v>
      </c>
      <c r="AL320" s="116">
        <v>53.5</v>
      </c>
      <c r="AM320" s="117">
        <v>0.92809139784946237</v>
      </c>
      <c r="AN320" s="117">
        <v>0.92200000000000004</v>
      </c>
      <c r="AO320" s="113" t="s">
        <v>117</v>
      </c>
      <c r="AP320" s="113"/>
      <c r="AQ320" s="88"/>
    </row>
    <row r="321" spans="1:43" s="28" customFormat="1" ht="15" x14ac:dyDescent="0.15">
      <c r="B321" s="113" t="s">
        <v>253</v>
      </c>
      <c r="C321" s="62"/>
      <c r="D321" s="113" t="s">
        <v>242</v>
      </c>
      <c r="E321" s="113" t="s">
        <v>242</v>
      </c>
      <c r="F321" s="114">
        <v>20</v>
      </c>
      <c r="G321" s="115">
        <v>0</v>
      </c>
      <c r="H321" s="115">
        <v>0</v>
      </c>
      <c r="I321" s="115">
        <v>0</v>
      </c>
      <c r="J321" s="115">
        <v>0</v>
      </c>
      <c r="K321" s="115">
        <v>0</v>
      </c>
      <c r="L321" s="115">
        <v>0</v>
      </c>
      <c r="M321" s="115">
        <v>0</v>
      </c>
      <c r="N321" s="115">
        <v>0</v>
      </c>
      <c r="O321" s="115">
        <v>0</v>
      </c>
      <c r="P321" s="115">
        <v>0</v>
      </c>
      <c r="Q321" s="115">
        <v>0</v>
      </c>
      <c r="R321" s="115">
        <v>4</v>
      </c>
      <c r="S321" s="115">
        <v>0</v>
      </c>
      <c r="T321" s="115">
        <v>0</v>
      </c>
      <c r="U321" s="115">
        <v>0</v>
      </c>
      <c r="V321" s="115">
        <v>0</v>
      </c>
      <c r="W321" s="115">
        <v>0</v>
      </c>
      <c r="X321" s="115">
        <v>0</v>
      </c>
      <c r="Y321" s="115">
        <v>0</v>
      </c>
      <c r="Z321" s="115">
        <v>0</v>
      </c>
      <c r="AA321" s="115">
        <v>0</v>
      </c>
      <c r="AB321" s="115">
        <v>0</v>
      </c>
      <c r="AC321" s="115">
        <v>0</v>
      </c>
      <c r="AD321" s="115">
        <v>0</v>
      </c>
      <c r="AE321" s="115">
        <v>6</v>
      </c>
      <c r="AF321" s="115">
        <v>0</v>
      </c>
      <c r="AG321" s="115">
        <v>0</v>
      </c>
      <c r="AH321" s="115">
        <v>0</v>
      </c>
      <c r="AI321" s="115">
        <v>0</v>
      </c>
      <c r="AJ321" s="115">
        <v>0</v>
      </c>
      <c r="AK321" s="115">
        <v>0</v>
      </c>
      <c r="AL321" s="116">
        <v>53.5</v>
      </c>
      <c r="AM321" s="117">
        <v>0.92809139784946237</v>
      </c>
      <c r="AN321" s="117">
        <v>0.92200000000000004</v>
      </c>
      <c r="AO321" s="113" t="s">
        <v>117</v>
      </c>
      <c r="AP321" s="113"/>
      <c r="AQ321" s="88"/>
    </row>
    <row r="322" spans="1:43" s="28" customFormat="1" ht="15" x14ac:dyDescent="0.15">
      <c r="A322" s="28">
        <f t="shared" ref="A322" si="6">COUNTIF(G322:AK322,"")</f>
        <v>0</v>
      </c>
      <c r="B322" s="113" t="s">
        <v>254</v>
      </c>
      <c r="C322" s="62"/>
      <c r="D322" s="113" t="s">
        <v>242</v>
      </c>
      <c r="E322" s="113" t="s">
        <v>242</v>
      </c>
      <c r="F322" s="114">
        <v>20</v>
      </c>
      <c r="G322" s="115">
        <v>0</v>
      </c>
      <c r="H322" s="115">
        <v>0</v>
      </c>
      <c r="I322" s="115">
        <v>0</v>
      </c>
      <c r="J322" s="115">
        <v>0</v>
      </c>
      <c r="K322" s="115">
        <v>0</v>
      </c>
      <c r="L322" s="115">
        <v>0</v>
      </c>
      <c r="M322" s="115">
        <v>0</v>
      </c>
      <c r="N322" s="115">
        <v>0</v>
      </c>
      <c r="O322" s="115">
        <v>0</v>
      </c>
      <c r="P322" s="115">
        <v>0</v>
      </c>
      <c r="Q322" s="115">
        <v>0</v>
      </c>
      <c r="R322" s="115">
        <v>4</v>
      </c>
      <c r="S322" s="115">
        <v>0</v>
      </c>
      <c r="T322" s="115">
        <v>0</v>
      </c>
      <c r="U322" s="115">
        <v>0</v>
      </c>
      <c r="V322" s="115">
        <v>0</v>
      </c>
      <c r="W322" s="115">
        <v>0</v>
      </c>
      <c r="X322" s="115">
        <v>0</v>
      </c>
      <c r="Y322" s="115">
        <v>0</v>
      </c>
      <c r="Z322" s="115">
        <v>0</v>
      </c>
      <c r="AA322" s="115">
        <v>0</v>
      </c>
      <c r="AB322" s="115">
        <v>0</v>
      </c>
      <c r="AC322" s="115">
        <v>0</v>
      </c>
      <c r="AD322" s="115">
        <v>0</v>
      </c>
      <c r="AE322" s="115">
        <v>6</v>
      </c>
      <c r="AF322" s="115">
        <v>0</v>
      </c>
      <c r="AG322" s="115">
        <v>0</v>
      </c>
      <c r="AH322" s="115">
        <v>0</v>
      </c>
      <c r="AI322" s="115">
        <v>0</v>
      </c>
      <c r="AJ322" s="115">
        <v>0</v>
      </c>
      <c r="AK322" s="115">
        <v>0</v>
      </c>
      <c r="AL322" s="116">
        <v>53.5</v>
      </c>
      <c r="AM322" s="117">
        <v>0.92809139784946237</v>
      </c>
      <c r="AN322" s="117">
        <v>0.92200000000000004</v>
      </c>
      <c r="AO322" s="113" t="s">
        <v>117</v>
      </c>
      <c r="AP322" s="113"/>
      <c r="AQ322" s="88"/>
    </row>
    <row r="323" spans="1:43" s="28" customFormat="1" ht="15" x14ac:dyDescent="0.15">
      <c r="B323" s="113" t="s">
        <v>255</v>
      </c>
      <c r="C323" s="62"/>
      <c r="D323" s="113" t="s">
        <v>242</v>
      </c>
      <c r="E323" s="113" t="s">
        <v>242</v>
      </c>
      <c r="F323" s="114">
        <v>20</v>
      </c>
      <c r="G323" s="115">
        <v>0</v>
      </c>
      <c r="H323" s="115">
        <v>0</v>
      </c>
      <c r="I323" s="115">
        <v>0</v>
      </c>
      <c r="J323" s="115">
        <v>0</v>
      </c>
      <c r="K323" s="115">
        <v>0</v>
      </c>
      <c r="L323" s="115">
        <v>0</v>
      </c>
      <c r="M323" s="115">
        <v>0</v>
      </c>
      <c r="N323" s="115">
        <v>0</v>
      </c>
      <c r="O323" s="115">
        <v>0</v>
      </c>
      <c r="P323" s="115">
        <v>0</v>
      </c>
      <c r="Q323" s="115">
        <v>0</v>
      </c>
      <c r="R323" s="115">
        <v>4</v>
      </c>
      <c r="S323" s="115">
        <v>0</v>
      </c>
      <c r="T323" s="115">
        <v>0</v>
      </c>
      <c r="U323" s="115">
        <v>0</v>
      </c>
      <c r="V323" s="115">
        <v>0</v>
      </c>
      <c r="W323" s="115">
        <v>0</v>
      </c>
      <c r="X323" s="115">
        <v>0</v>
      </c>
      <c r="Y323" s="115">
        <v>0</v>
      </c>
      <c r="Z323" s="115">
        <v>0</v>
      </c>
      <c r="AA323" s="115">
        <v>0</v>
      </c>
      <c r="AB323" s="115">
        <v>0</v>
      </c>
      <c r="AC323" s="115">
        <v>0</v>
      </c>
      <c r="AD323" s="115">
        <v>0</v>
      </c>
      <c r="AE323" s="115">
        <v>6</v>
      </c>
      <c r="AF323" s="115">
        <v>0</v>
      </c>
      <c r="AG323" s="115">
        <v>0</v>
      </c>
      <c r="AH323" s="115">
        <v>0</v>
      </c>
      <c r="AI323" s="115">
        <v>0</v>
      </c>
      <c r="AJ323" s="115">
        <v>0</v>
      </c>
      <c r="AK323" s="115">
        <v>0</v>
      </c>
      <c r="AL323" s="116">
        <v>53.5</v>
      </c>
      <c r="AM323" s="117">
        <v>0.92809139784946237</v>
      </c>
      <c r="AN323" s="117">
        <v>0.92200000000000004</v>
      </c>
      <c r="AO323" s="113" t="s">
        <v>117</v>
      </c>
      <c r="AP323" s="113"/>
      <c r="AQ323" s="88"/>
    </row>
    <row r="324" spans="1:43" s="28" customFormat="1" ht="15" x14ac:dyDescent="0.15">
      <c r="B324" s="113" t="s">
        <v>256</v>
      </c>
      <c r="C324" s="62"/>
      <c r="D324" s="113" t="s">
        <v>242</v>
      </c>
      <c r="E324" s="113" t="s">
        <v>242</v>
      </c>
      <c r="F324" s="114">
        <v>40</v>
      </c>
      <c r="G324" s="115">
        <v>0</v>
      </c>
      <c r="H324" s="115">
        <v>0</v>
      </c>
      <c r="I324" s="115">
        <v>0</v>
      </c>
      <c r="J324" s="115">
        <v>0</v>
      </c>
      <c r="K324" s="115">
        <v>0</v>
      </c>
      <c r="L324" s="115">
        <v>0</v>
      </c>
      <c r="M324" s="115">
        <v>0</v>
      </c>
      <c r="N324" s="115">
        <v>0</v>
      </c>
      <c r="O324" s="115">
        <v>0</v>
      </c>
      <c r="P324" s="115">
        <v>4</v>
      </c>
      <c r="Q324" s="115">
        <v>0</v>
      </c>
      <c r="R324" s="115">
        <v>0</v>
      </c>
      <c r="S324" s="115">
        <v>0</v>
      </c>
      <c r="T324" s="115">
        <v>0</v>
      </c>
      <c r="U324" s="115">
        <v>0</v>
      </c>
      <c r="V324" s="115">
        <v>0</v>
      </c>
      <c r="W324" s="115">
        <v>0</v>
      </c>
      <c r="X324" s="115">
        <v>0</v>
      </c>
      <c r="Y324" s="115">
        <v>0</v>
      </c>
      <c r="Z324" s="115">
        <v>0</v>
      </c>
      <c r="AA324" s="115">
        <v>0</v>
      </c>
      <c r="AB324" s="115">
        <v>0</v>
      </c>
      <c r="AC324" s="115">
        <v>0</v>
      </c>
      <c r="AD324" s="115">
        <v>6</v>
      </c>
      <c r="AE324" s="115">
        <v>0</v>
      </c>
      <c r="AF324" s="115">
        <v>0</v>
      </c>
      <c r="AG324" s="115">
        <v>0</v>
      </c>
      <c r="AH324" s="115">
        <v>0</v>
      </c>
      <c r="AI324" s="115">
        <v>0</v>
      </c>
      <c r="AJ324" s="115">
        <v>0</v>
      </c>
      <c r="AK324" s="115">
        <v>0</v>
      </c>
      <c r="AL324" s="116">
        <v>53.5</v>
      </c>
      <c r="AM324" s="117">
        <v>0.92809139784946237</v>
      </c>
      <c r="AN324" s="117">
        <v>0.92200000000000004</v>
      </c>
      <c r="AO324" s="113" t="s">
        <v>117</v>
      </c>
      <c r="AP324" s="113"/>
      <c r="AQ324" s="88"/>
    </row>
    <row r="325" spans="1:43" s="28" customFormat="1" ht="15" x14ac:dyDescent="0.15">
      <c r="B325" s="113" t="s">
        <v>257</v>
      </c>
      <c r="C325" s="62"/>
      <c r="D325" s="113" t="s">
        <v>242</v>
      </c>
      <c r="E325" s="113" t="s">
        <v>242</v>
      </c>
      <c r="F325" s="114">
        <v>40</v>
      </c>
      <c r="G325" s="115">
        <v>0</v>
      </c>
      <c r="H325" s="115">
        <v>0</v>
      </c>
      <c r="I325" s="115">
        <v>0</v>
      </c>
      <c r="J325" s="115">
        <v>0</v>
      </c>
      <c r="K325" s="115">
        <v>0</v>
      </c>
      <c r="L325" s="115">
        <v>0</v>
      </c>
      <c r="M325" s="115">
        <v>0</v>
      </c>
      <c r="N325" s="115">
        <v>0</v>
      </c>
      <c r="O325" s="115">
        <v>0</v>
      </c>
      <c r="P325" s="115">
        <v>4</v>
      </c>
      <c r="Q325" s="115">
        <v>0</v>
      </c>
      <c r="R325" s="115">
        <v>0</v>
      </c>
      <c r="S325" s="115">
        <v>0</v>
      </c>
      <c r="T325" s="115">
        <v>0</v>
      </c>
      <c r="U325" s="115">
        <v>0</v>
      </c>
      <c r="V325" s="115">
        <v>0</v>
      </c>
      <c r="W325" s="115">
        <v>0</v>
      </c>
      <c r="X325" s="115">
        <v>0</v>
      </c>
      <c r="Y325" s="115">
        <v>0</v>
      </c>
      <c r="Z325" s="115">
        <v>0</v>
      </c>
      <c r="AA325" s="115">
        <v>0</v>
      </c>
      <c r="AB325" s="115">
        <v>0</v>
      </c>
      <c r="AC325" s="115">
        <v>0</v>
      </c>
      <c r="AD325" s="115">
        <v>6</v>
      </c>
      <c r="AE325" s="115">
        <v>0</v>
      </c>
      <c r="AF325" s="115">
        <v>0</v>
      </c>
      <c r="AG325" s="115">
        <v>0</v>
      </c>
      <c r="AH325" s="115">
        <v>0</v>
      </c>
      <c r="AI325" s="115">
        <v>0</v>
      </c>
      <c r="AJ325" s="115">
        <v>0</v>
      </c>
      <c r="AK325" s="115">
        <v>0</v>
      </c>
      <c r="AL325" s="116">
        <v>53.5</v>
      </c>
      <c r="AM325" s="117">
        <v>0.92809139784946237</v>
      </c>
      <c r="AN325" s="117">
        <v>0.92200000000000004</v>
      </c>
      <c r="AO325" s="113" t="s">
        <v>117</v>
      </c>
      <c r="AP325" s="113"/>
      <c r="AQ325" s="88"/>
    </row>
    <row r="326" spans="1:43" s="28" customFormat="1" ht="15" x14ac:dyDescent="0.15">
      <c r="B326" s="113" t="s">
        <v>258</v>
      </c>
      <c r="C326" s="62"/>
      <c r="D326" s="113" t="s">
        <v>242</v>
      </c>
      <c r="E326" s="113" t="s">
        <v>242</v>
      </c>
      <c r="F326" s="114">
        <v>40</v>
      </c>
      <c r="G326" s="115">
        <v>0</v>
      </c>
      <c r="H326" s="115">
        <v>0</v>
      </c>
      <c r="I326" s="115">
        <v>0</v>
      </c>
      <c r="J326" s="115">
        <v>0</v>
      </c>
      <c r="K326" s="115">
        <v>0</v>
      </c>
      <c r="L326" s="115">
        <v>0</v>
      </c>
      <c r="M326" s="115">
        <v>0</v>
      </c>
      <c r="N326" s="115">
        <v>0</v>
      </c>
      <c r="O326" s="115">
        <v>0</v>
      </c>
      <c r="P326" s="115">
        <v>4</v>
      </c>
      <c r="Q326" s="115">
        <v>0</v>
      </c>
      <c r="R326" s="115">
        <v>0</v>
      </c>
      <c r="S326" s="115">
        <v>0</v>
      </c>
      <c r="T326" s="115">
        <v>0</v>
      </c>
      <c r="U326" s="115">
        <v>0</v>
      </c>
      <c r="V326" s="115">
        <v>0</v>
      </c>
      <c r="W326" s="115">
        <v>0</v>
      </c>
      <c r="X326" s="115">
        <v>0</v>
      </c>
      <c r="Y326" s="115">
        <v>0</v>
      </c>
      <c r="Z326" s="115">
        <v>0</v>
      </c>
      <c r="AA326" s="115">
        <v>0</v>
      </c>
      <c r="AB326" s="115">
        <v>0</v>
      </c>
      <c r="AC326" s="115">
        <v>0</v>
      </c>
      <c r="AD326" s="115">
        <v>6</v>
      </c>
      <c r="AE326" s="115">
        <v>0</v>
      </c>
      <c r="AF326" s="115">
        <v>0</v>
      </c>
      <c r="AG326" s="115">
        <v>0</v>
      </c>
      <c r="AH326" s="115">
        <v>0</v>
      </c>
      <c r="AI326" s="115">
        <v>0</v>
      </c>
      <c r="AJ326" s="115">
        <v>0</v>
      </c>
      <c r="AK326" s="115">
        <v>0</v>
      </c>
      <c r="AL326" s="116">
        <v>53.5</v>
      </c>
      <c r="AM326" s="117">
        <v>0.92809139784946237</v>
      </c>
      <c r="AN326" s="117">
        <v>0.92200000000000004</v>
      </c>
      <c r="AO326" s="113" t="s">
        <v>117</v>
      </c>
      <c r="AP326" s="113"/>
      <c r="AQ326" s="88"/>
    </row>
    <row r="327" spans="1:43" s="28" customFormat="1" ht="15" x14ac:dyDescent="0.15">
      <c r="A327" s="28">
        <f t="shared" ref="A327:A329" si="7">COUNTIF(G327:AK327,"")</f>
        <v>0</v>
      </c>
      <c r="B327" s="113" t="s">
        <v>259</v>
      </c>
      <c r="C327" s="62"/>
      <c r="D327" s="113" t="s">
        <v>242</v>
      </c>
      <c r="E327" s="113" t="s">
        <v>242</v>
      </c>
      <c r="F327" s="114">
        <v>40</v>
      </c>
      <c r="G327" s="115">
        <v>0</v>
      </c>
      <c r="H327" s="115">
        <v>0</v>
      </c>
      <c r="I327" s="115">
        <v>0</v>
      </c>
      <c r="J327" s="115">
        <v>0</v>
      </c>
      <c r="K327" s="115">
        <v>0</v>
      </c>
      <c r="L327" s="115">
        <v>0</v>
      </c>
      <c r="M327" s="115">
        <v>0</v>
      </c>
      <c r="N327" s="115">
        <v>0</v>
      </c>
      <c r="O327" s="115">
        <v>0</v>
      </c>
      <c r="P327" s="115">
        <v>4</v>
      </c>
      <c r="Q327" s="115">
        <v>0</v>
      </c>
      <c r="R327" s="115">
        <v>0</v>
      </c>
      <c r="S327" s="115">
        <v>0</v>
      </c>
      <c r="T327" s="115">
        <v>0</v>
      </c>
      <c r="U327" s="115">
        <v>0</v>
      </c>
      <c r="V327" s="115">
        <v>0</v>
      </c>
      <c r="W327" s="115">
        <v>0</v>
      </c>
      <c r="X327" s="115">
        <v>0</v>
      </c>
      <c r="Y327" s="115">
        <v>0</v>
      </c>
      <c r="Z327" s="115">
        <v>0</v>
      </c>
      <c r="AA327" s="115">
        <v>0</v>
      </c>
      <c r="AB327" s="115">
        <v>0</v>
      </c>
      <c r="AC327" s="115">
        <v>0</v>
      </c>
      <c r="AD327" s="115">
        <v>6</v>
      </c>
      <c r="AE327" s="115">
        <v>0</v>
      </c>
      <c r="AF327" s="115">
        <v>0</v>
      </c>
      <c r="AG327" s="115">
        <v>0</v>
      </c>
      <c r="AH327" s="115">
        <v>0</v>
      </c>
      <c r="AI327" s="115">
        <v>0</v>
      </c>
      <c r="AJ327" s="115">
        <v>0</v>
      </c>
      <c r="AK327" s="115">
        <v>0</v>
      </c>
      <c r="AL327" s="116">
        <v>53.5</v>
      </c>
      <c r="AM327" s="117">
        <v>0.92809139784946237</v>
      </c>
      <c r="AN327" s="117">
        <v>0.92200000000000004</v>
      </c>
      <c r="AO327" s="113" t="s">
        <v>117</v>
      </c>
      <c r="AP327" s="113"/>
      <c r="AQ327" s="88"/>
    </row>
    <row r="328" spans="1:43" s="28" customFormat="1" ht="15" x14ac:dyDescent="0.15">
      <c r="A328" s="28">
        <f t="shared" si="7"/>
        <v>0</v>
      </c>
      <c r="B328" s="113" t="s">
        <v>260</v>
      </c>
      <c r="C328" s="62"/>
      <c r="D328" s="113" t="s">
        <v>242</v>
      </c>
      <c r="E328" s="113" t="s">
        <v>242</v>
      </c>
      <c r="F328" s="114">
        <v>40</v>
      </c>
      <c r="G328" s="115">
        <v>0</v>
      </c>
      <c r="H328" s="115">
        <v>0</v>
      </c>
      <c r="I328" s="115">
        <v>0</v>
      </c>
      <c r="J328" s="115">
        <v>0</v>
      </c>
      <c r="K328" s="115">
        <v>0</v>
      </c>
      <c r="L328" s="115">
        <v>0</v>
      </c>
      <c r="M328" s="115">
        <v>0</v>
      </c>
      <c r="N328" s="115">
        <v>0</v>
      </c>
      <c r="O328" s="115">
        <v>0</v>
      </c>
      <c r="P328" s="115">
        <v>4</v>
      </c>
      <c r="Q328" s="115">
        <v>0</v>
      </c>
      <c r="R328" s="115">
        <v>0</v>
      </c>
      <c r="S328" s="115">
        <v>0</v>
      </c>
      <c r="T328" s="115">
        <v>0</v>
      </c>
      <c r="U328" s="115">
        <v>0</v>
      </c>
      <c r="V328" s="115">
        <v>0</v>
      </c>
      <c r="W328" s="115">
        <v>0</v>
      </c>
      <c r="X328" s="115">
        <v>0</v>
      </c>
      <c r="Y328" s="115">
        <v>0</v>
      </c>
      <c r="Z328" s="115">
        <v>0</v>
      </c>
      <c r="AA328" s="115">
        <v>0</v>
      </c>
      <c r="AB328" s="115">
        <v>0</v>
      </c>
      <c r="AC328" s="115">
        <v>0</v>
      </c>
      <c r="AD328" s="115">
        <v>6</v>
      </c>
      <c r="AE328" s="115">
        <v>0</v>
      </c>
      <c r="AF328" s="115">
        <v>0</v>
      </c>
      <c r="AG328" s="115">
        <v>0</v>
      </c>
      <c r="AH328" s="115">
        <v>0</v>
      </c>
      <c r="AI328" s="115">
        <v>0</v>
      </c>
      <c r="AJ328" s="115">
        <v>0</v>
      </c>
      <c r="AK328" s="115">
        <v>0</v>
      </c>
      <c r="AL328" s="116">
        <v>53.5</v>
      </c>
      <c r="AM328" s="117">
        <v>0.92809139784946237</v>
      </c>
      <c r="AN328" s="117">
        <v>0.92200000000000004</v>
      </c>
      <c r="AO328" s="113" t="s">
        <v>117</v>
      </c>
      <c r="AP328" s="113"/>
      <c r="AQ328" s="88"/>
    </row>
    <row r="329" spans="1:43" s="28" customFormat="1" ht="15" x14ac:dyDescent="0.15">
      <c r="A329" s="28">
        <f t="shared" si="7"/>
        <v>0</v>
      </c>
      <c r="B329" s="113" t="s">
        <v>261</v>
      </c>
      <c r="C329" s="62"/>
      <c r="D329" s="113" t="s">
        <v>242</v>
      </c>
      <c r="E329" s="113" t="s">
        <v>242</v>
      </c>
      <c r="F329" s="114">
        <v>55</v>
      </c>
      <c r="G329" s="115">
        <v>0</v>
      </c>
      <c r="H329" s="115">
        <v>0</v>
      </c>
      <c r="I329" s="115">
        <v>0</v>
      </c>
      <c r="J329" s="115">
        <v>0</v>
      </c>
      <c r="K329" s="115">
        <v>0</v>
      </c>
      <c r="L329" s="115">
        <v>0</v>
      </c>
      <c r="M329" s="115">
        <v>0</v>
      </c>
      <c r="N329" s="115">
        <v>0</v>
      </c>
      <c r="O329" s="115">
        <v>0</v>
      </c>
      <c r="P329" s="115">
        <v>4</v>
      </c>
      <c r="Q329" s="115">
        <v>0</v>
      </c>
      <c r="R329" s="115">
        <v>0</v>
      </c>
      <c r="S329" s="115">
        <v>0</v>
      </c>
      <c r="T329" s="115">
        <v>0</v>
      </c>
      <c r="U329" s="115">
        <v>0</v>
      </c>
      <c r="V329" s="115">
        <v>0</v>
      </c>
      <c r="W329" s="115">
        <v>0</v>
      </c>
      <c r="X329" s="115">
        <v>0</v>
      </c>
      <c r="Y329" s="115">
        <v>0</v>
      </c>
      <c r="Z329" s="115">
        <v>0</v>
      </c>
      <c r="AA329" s="115">
        <v>0</v>
      </c>
      <c r="AB329" s="115">
        <v>0</v>
      </c>
      <c r="AC329" s="115">
        <v>0</v>
      </c>
      <c r="AD329" s="115">
        <v>6</v>
      </c>
      <c r="AE329" s="115">
        <v>0</v>
      </c>
      <c r="AF329" s="115">
        <v>0</v>
      </c>
      <c r="AG329" s="115">
        <v>0</v>
      </c>
      <c r="AH329" s="115">
        <v>0</v>
      </c>
      <c r="AI329" s="115">
        <v>0</v>
      </c>
      <c r="AJ329" s="115">
        <v>0</v>
      </c>
      <c r="AK329" s="115">
        <v>0</v>
      </c>
      <c r="AL329" s="116">
        <v>53.5</v>
      </c>
      <c r="AM329" s="117">
        <v>0.92809139784946237</v>
      </c>
      <c r="AN329" s="117">
        <v>0.92200000000000004</v>
      </c>
      <c r="AO329" s="113" t="s">
        <v>117</v>
      </c>
      <c r="AP329" s="113"/>
      <c r="AQ329" s="88"/>
    </row>
    <row r="330" spans="1:43" s="28" customFormat="1" ht="15" x14ac:dyDescent="0.15">
      <c r="B330" s="113" t="s">
        <v>262</v>
      </c>
      <c r="C330" s="62"/>
      <c r="D330" s="113" t="s">
        <v>242</v>
      </c>
      <c r="E330" s="113" t="s">
        <v>242</v>
      </c>
      <c r="F330" s="114">
        <v>55</v>
      </c>
      <c r="G330" s="115">
        <v>0</v>
      </c>
      <c r="H330" s="115">
        <v>0</v>
      </c>
      <c r="I330" s="115">
        <v>0</v>
      </c>
      <c r="J330" s="115">
        <v>0</v>
      </c>
      <c r="K330" s="115">
        <v>0</v>
      </c>
      <c r="L330" s="115">
        <v>0</v>
      </c>
      <c r="M330" s="115">
        <v>0</v>
      </c>
      <c r="N330" s="115">
        <v>0</v>
      </c>
      <c r="O330" s="115">
        <v>0</v>
      </c>
      <c r="P330" s="115">
        <v>4</v>
      </c>
      <c r="Q330" s="115">
        <v>0</v>
      </c>
      <c r="R330" s="115">
        <v>0</v>
      </c>
      <c r="S330" s="115">
        <v>0</v>
      </c>
      <c r="T330" s="115">
        <v>0</v>
      </c>
      <c r="U330" s="115">
        <v>0</v>
      </c>
      <c r="V330" s="115">
        <v>0</v>
      </c>
      <c r="W330" s="115">
        <v>0</v>
      </c>
      <c r="X330" s="115">
        <v>0</v>
      </c>
      <c r="Y330" s="115">
        <v>0</v>
      </c>
      <c r="Z330" s="115">
        <v>0</v>
      </c>
      <c r="AA330" s="115">
        <v>0</v>
      </c>
      <c r="AB330" s="115">
        <v>0</v>
      </c>
      <c r="AC330" s="115">
        <v>0</v>
      </c>
      <c r="AD330" s="115">
        <v>6</v>
      </c>
      <c r="AE330" s="115">
        <v>0</v>
      </c>
      <c r="AF330" s="115">
        <v>0</v>
      </c>
      <c r="AG330" s="115">
        <v>0</v>
      </c>
      <c r="AH330" s="115">
        <v>0</v>
      </c>
      <c r="AI330" s="115">
        <v>0</v>
      </c>
      <c r="AJ330" s="115">
        <v>0</v>
      </c>
      <c r="AK330" s="115">
        <v>0</v>
      </c>
      <c r="AL330" s="116">
        <v>53.5</v>
      </c>
      <c r="AM330" s="117">
        <v>0.92809139784946237</v>
      </c>
      <c r="AN330" s="117">
        <v>0.92200000000000004</v>
      </c>
      <c r="AO330" s="113" t="s">
        <v>117</v>
      </c>
      <c r="AP330" s="113"/>
      <c r="AQ330" s="88"/>
    </row>
    <row r="331" spans="1:43" s="28" customFormat="1" ht="15" x14ac:dyDescent="0.15">
      <c r="B331" s="113" t="s">
        <v>263</v>
      </c>
      <c r="C331" s="62"/>
      <c r="D331" s="113" t="s">
        <v>242</v>
      </c>
      <c r="E331" s="113" t="s">
        <v>242</v>
      </c>
      <c r="F331" s="114">
        <v>55</v>
      </c>
      <c r="G331" s="115">
        <v>0</v>
      </c>
      <c r="H331" s="115">
        <v>0</v>
      </c>
      <c r="I331" s="115">
        <v>0</v>
      </c>
      <c r="J331" s="115">
        <v>0</v>
      </c>
      <c r="K331" s="115">
        <v>0</v>
      </c>
      <c r="L331" s="115">
        <v>0</v>
      </c>
      <c r="M331" s="115">
        <v>0</v>
      </c>
      <c r="N331" s="115">
        <v>0</v>
      </c>
      <c r="O331" s="115">
        <v>0</v>
      </c>
      <c r="P331" s="115">
        <v>4</v>
      </c>
      <c r="Q331" s="115">
        <v>0</v>
      </c>
      <c r="R331" s="115">
        <v>0</v>
      </c>
      <c r="S331" s="115">
        <v>0</v>
      </c>
      <c r="T331" s="115">
        <v>0</v>
      </c>
      <c r="U331" s="115">
        <v>0</v>
      </c>
      <c r="V331" s="115">
        <v>0</v>
      </c>
      <c r="W331" s="115">
        <v>0</v>
      </c>
      <c r="X331" s="115">
        <v>0</v>
      </c>
      <c r="Y331" s="115">
        <v>0</v>
      </c>
      <c r="Z331" s="115">
        <v>0</v>
      </c>
      <c r="AA331" s="115">
        <v>0</v>
      </c>
      <c r="AB331" s="115">
        <v>0</v>
      </c>
      <c r="AC331" s="115">
        <v>0</v>
      </c>
      <c r="AD331" s="115">
        <v>6</v>
      </c>
      <c r="AE331" s="115">
        <v>0</v>
      </c>
      <c r="AF331" s="115">
        <v>0</v>
      </c>
      <c r="AG331" s="115">
        <v>0</v>
      </c>
      <c r="AH331" s="115">
        <v>0</v>
      </c>
      <c r="AI331" s="115">
        <v>0</v>
      </c>
      <c r="AJ331" s="115">
        <v>0</v>
      </c>
      <c r="AK331" s="115">
        <v>0</v>
      </c>
      <c r="AL331" s="116">
        <v>53.5</v>
      </c>
      <c r="AM331" s="117">
        <v>0.92809139784946237</v>
      </c>
      <c r="AN331" s="117">
        <v>0.92200000000000004</v>
      </c>
      <c r="AO331" s="113" t="s">
        <v>117</v>
      </c>
      <c r="AP331" s="113"/>
      <c r="AQ331" s="88"/>
    </row>
    <row r="332" spans="1:43" s="28" customFormat="1" ht="15" x14ac:dyDescent="0.15">
      <c r="B332" s="113" t="s">
        <v>264</v>
      </c>
      <c r="C332" s="62"/>
      <c r="D332" s="113" t="s">
        <v>242</v>
      </c>
      <c r="E332" s="113" t="s">
        <v>242</v>
      </c>
      <c r="F332" s="114">
        <v>55</v>
      </c>
      <c r="G332" s="115">
        <v>0</v>
      </c>
      <c r="H332" s="115">
        <v>0</v>
      </c>
      <c r="I332" s="115">
        <v>0</v>
      </c>
      <c r="J332" s="115">
        <v>0</v>
      </c>
      <c r="K332" s="115">
        <v>0</v>
      </c>
      <c r="L332" s="115">
        <v>0</v>
      </c>
      <c r="M332" s="115">
        <v>0</v>
      </c>
      <c r="N332" s="115">
        <v>0</v>
      </c>
      <c r="O332" s="115">
        <v>0</v>
      </c>
      <c r="P332" s="115">
        <v>4</v>
      </c>
      <c r="Q332" s="115">
        <v>0</v>
      </c>
      <c r="R332" s="115">
        <v>0</v>
      </c>
      <c r="S332" s="115">
        <v>0</v>
      </c>
      <c r="T332" s="115">
        <v>0</v>
      </c>
      <c r="U332" s="115">
        <v>0</v>
      </c>
      <c r="V332" s="115">
        <v>0</v>
      </c>
      <c r="W332" s="115">
        <v>0</v>
      </c>
      <c r="X332" s="115">
        <v>0</v>
      </c>
      <c r="Y332" s="115">
        <v>0</v>
      </c>
      <c r="Z332" s="115">
        <v>0</v>
      </c>
      <c r="AA332" s="115">
        <v>0</v>
      </c>
      <c r="AB332" s="115">
        <v>0</v>
      </c>
      <c r="AC332" s="115">
        <v>0</v>
      </c>
      <c r="AD332" s="115">
        <v>6</v>
      </c>
      <c r="AE332" s="115">
        <v>0</v>
      </c>
      <c r="AF332" s="115">
        <v>0</v>
      </c>
      <c r="AG332" s="115">
        <v>0</v>
      </c>
      <c r="AH332" s="115">
        <v>0</v>
      </c>
      <c r="AI332" s="115">
        <v>0</v>
      </c>
      <c r="AJ332" s="115">
        <v>0</v>
      </c>
      <c r="AK332" s="115">
        <v>0</v>
      </c>
      <c r="AL332" s="116">
        <v>53.5</v>
      </c>
      <c r="AM332" s="117">
        <v>0.92809139784946237</v>
      </c>
      <c r="AN332" s="117">
        <v>0.92200000000000004</v>
      </c>
      <c r="AO332" s="113" t="s">
        <v>117</v>
      </c>
      <c r="AP332" s="113"/>
      <c r="AQ332" s="88"/>
    </row>
    <row r="333" spans="1:43" s="28" customFormat="1" ht="15" x14ac:dyDescent="0.15">
      <c r="B333" s="113" t="s">
        <v>265</v>
      </c>
      <c r="C333" s="62"/>
      <c r="D333" s="113" t="s">
        <v>242</v>
      </c>
      <c r="E333" s="113" t="s">
        <v>242</v>
      </c>
      <c r="F333" s="114">
        <v>60</v>
      </c>
      <c r="G333" s="115">
        <v>0</v>
      </c>
      <c r="H333" s="115">
        <v>0</v>
      </c>
      <c r="I333" s="115">
        <v>0</v>
      </c>
      <c r="J333" s="115">
        <v>0</v>
      </c>
      <c r="K333" s="115">
        <v>0</v>
      </c>
      <c r="L333" s="115">
        <v>0</v>
      </c>
      <c r="M333" s="115">
        <v>0</v>
      </c>
      <c r="N333" s="115">
        <v>0</v>
      </c>
      <c r="O333" s="115">
        <v>4</v>
      </c>
      <c r="P333" s="115">
        <v>0</v>
      </c>
      <c r="Q333" s="115">
        <v>0</v>
      </c>
      <c r="R333" s="115">
        <v>0</v>
      </c>
      <c r="S333" s="115">
        <v>0</v>
      </c>
      <c r="T333" s="115">
        <v>0</v>
      </c>
      <c r="U333" s="115">
        <v>0</v>
      </c>
      <c r="V333" s="115">
        <v>0</v>
      </c>
      <c r="W333" s="115">
        <v>0</v>
      </c>
      <c r="X333" s="115">
        <v>0</v>
      </c>
      <c r="Y333" s="115">
        <v>0</v>
      </c>
      <c r="Z333" s="115">
        <v>0</v>
      </c>
      <c r="AA333" s="115">
        <v>0</v>
      </c>
      <c r="AB333" s="115">
        <v>0</v>
      </c>
      <c r="AC333" s="115">
        <v>6</v>
      </c>
      <c r="AD333" s="115">
        <v>0</v>
      </c>
      <c r="AE333" s="115">
        <v>0</v>
      </c>
      <c r="AF333" s="115">
        <v>0</v>
      </c>
      <c r="AG333" s="115">
        <v>0</v>
      </c>
      <c r="AH333" s="115">
        <v>0</v>
      </c>
      <c r="AI333" s="115">
        <v>0</v>
      </c>
      <c r="AJ333" s="115">
        <v>0</v>
      </c>
      <c r="AK333" s="115">
        <v>0</v>
      </c>
      <c r="AL333" s="116">
        <v>53.5</v>
      </c>
      <c r="AM333" s="117">
        <v>0.92809139784946237</v>
      </c>
      <c r="AN333" s="117">
        <v>0.92200000000000004</v>
      </c>
      <c r="AO333" s="113" t="s">
        <v>117</v>
      </c>
      <c r="AP333" s="113"/>
      <c r="AQ333" s="88"/>
    </row>
    <row r="334" spans="1:43" s="28" customFormat="1" ht="15" x14ac:dyDescent="0.15">
      <c r="B334" s="113" t="s">
        <v>266</v>
      </c>
      <c r="C334" s="62"/>
      <c r="D334" s="113" t="s">
        <v>242</v>
      </c>
      <c r="E334" s="113" t="s">
        <v>242</v>
      </c>
      <c r="F334" s="114">
        <v>60</v>
      </c>
      <c r="G334" s="115">
        <v>0</v>
      </c>
      <c r="H334" s="115">
        <v>0</v>
      </c>
      <c r="I334" s="115">
        <v>0</v>
      </c>
      <c r="J334" s="115">
        <v>0</v>
      </c>
      <c r="K334" s="115">
        <v>0</v>
      </c>
      <c r="L334" s="115">
        <v>0</v>
      </c>
      <c r="M334" s="115">
        <v>0</v>
      </c>
      <c r="N334" s="115">
        <v>0</v>
      </c>
      <c r="O334" s="115">
        <v>4</v>
      </c>
      <c r="P334" s="115">
        <v>0</v>
      </c>
      <c r="Q334" s="115">
        <v>0</v>
      </c>
      <c r="R334" s="115">
        <v>0</v>
      </c>
      <c r="S334" s="115">
        <v>0</v>
      </c>
      <c r="T334" s="115">
        <v>0</v>
      </c>
      <c r="U334" s="115">
        <v>0</v>
      </c>
      <c r="V334" s="115">
        <v>0</v>
      </c>
      <c r="W334" s="115">
        <v>0</v>
      </c>
      <c r="X334" s="115">
        <v>0</v>
      </c>
      <c r="Y334" s="115">
        <v>0</v>
      </c>
      <c r="Z334" s="115">
        <v>0</v>
      </c>
      <c r="AA334" s="115">
        <v>0</v>
      </c>
      <c r="AB334" s="115">
        <v>0</v>
      </c>
      <c r="AC334" s="115">
        <v>6</v>
      </c>
      <c r="AD334" s="115">
        <v>0</v>
      </c>
      <c r="AE334" s="115">
        <v>0</v>
      </c>
      <c r="AF334" s="115">
        <v>0</v>
      </c>
      <c r="AG334" s="115">
        <v>0</v>
      </c>
      <c r="AH334" s="115">
        <v>0</v>
      </c>
      <c r="AI334" s="115">
        <v>0</v>
      </c>
      <c r="AJ334" s="115">
        <v>0</v>
      </c>
      <c r="AK334" s="115">
        <v>0</v>
      </c>
      <c r="AL334" s="116">
        <v>53.5</v>
      </c>
      <c r="AM334" s="117">
        <v>0.92809139784946237</v>
      </c>
      <c r="AN334" s="117">
        <v>0.92200000000000004</v>
      </c>
      <c r="AO334" s="113" t="s">
        <v>117</v>
      </c>
      <c r="AP334" s="113"/>
      <c r="AQ334" s="88"/>
    </row>
    <row r="335" spans="1:43" s="28" customFormat="1" ht="15" x14ac:dyDescent="0.15">
      <c r="B335" s="113" t="s">
        <v>267</v>
      </c>
      <c r="C335" s="62"/>
      <c r="D335" s="113" t="s">
        <v>242</v>
      </c>
      <c r="E335" s="113" t="s">
        <v>242</v>
      </c>
      <c r="F335" s="114">
        <v>60</v>
      </c>
      <c r="G335" s="115">
        <v>0</v>
      </c>
      <c r="H335" s="115">
        <v>0</v>
      </c>
      <c r="I335" s="115">
        <v>0</v>
      </c>
      <c r="J335" s="115">
        <v>0</v>
      </c>
      <c r="K335" s="115">
        <v>0</v>
      </c>
      <c r="L335" s="115">
        <v>0</v>
      </c>
      <c r="M335" s="115">
        <v>0</v>
      </c>
      <c r="N335" s="115">
        <v>0</v>
      </c>
      <c r="O335" s="115">
        <v>4</v>
      </c>
      <c r="P335" s="115">
        <v>0</v>
      </c>
      <c r="Q335" s="115">
        <v>0</v>
      </c>
      <c r="R335" s="115">
        <v>0</v>
      </c>
      <c r="S335" s="115">
        <v>0</v>
      </c>
      <c r="T335" s="115">
        <v>0</v>
      </c>
      <c r="U335" s="115">
        <v>0</v>
      </c>
      <c r="V335" s="115">
        <v>0</v>
      </c>
      <c r="W335" s="115">
        <v>0</v>
      </c>
      <c r="X335" s="115">
        <v>0</v>
      </c>
      <c r="Y335" s="115">
        <v>0</v>
      </c>
      <c r="Z335" s="115">
        <v>0</v>
      </c>
      <c r="AA335" s="115">
        <v>0</v>
      </c>
      <c r="AB335" s="115">
        <v>0</v>
      </c>
      <c r="AC335" s="115">
        <v>6</v>
      </c>
      <c r="AD335" s="115">
        <v>0</v>
      </c>
      <c r="AE335" s="115">
        <v>0</v>
      </c>
      <c r="AF335" s="115">
        <v>0</v>
      </c>
      <c r="AG335" s="115">
        <v>0</v>
      </c>
      <c r="AH335" s="115">
        <v>0</v>
      </c>
      <c r="AI335" s="115">
        <v>0</v>
      </c>
      <c r="AJ335" s="115">
        <v>0</v>
      </c>
      <c r="AK335" s="115">
        <v>0</v>
      </c>
      <c r="AL335" s="116">
        <v>53.5</v>
      </c>
      <c r="AM335" s="117">
        <v>0.92809139784946237</v>
      </c>
      <c r="AN335" s="117">
        <v>0.92200000000000004</v>
      </c>
      <c r="AO335" s="113" t="s">
        <v>117</v>
      </c>
      <c r="AP335" s="113"/>
      <c r="AQ335" s="88"/>
    </row>
    <row r="336" spans="1:43" s="28" customFormat="1" ht="15" x14ac:dyDescent="0.15">
      <c r="B336" s="113" t="s">
        <v>268</v>
      </c>
      <c r="C336" s="62"/>
      <c r="D336" s="113" t="s">
        <v>242</v>
      </c>
      <c r="E336" s="113" t="s">
        <v>242</v>
      </c>
      <c r="F336" s="114">
        <v>80</v>
      </c>
      <c r="G336" s="115">
        <v>0</v>
      </c>
      <c r="H336" s="115">
        <v>0</v>
      </c>
      <c r="I336" s="115">
        <v>0</v>
      </c>
      <c r="J336" s="115">
        <v>0</v>
      </c>
      <c r="K336" s="115">
        <v>0</v>
      </c>
      <c r="L336" s="115">
        <v>0</v>
      </c>
      <c r="M336" s="115">
        <v>0</v>
      </c>
      <c r="N336" s="115">
        <v>4</v>
      </c>
      <c r="O336" s="115">
        <v>0</v>
      </c>
      <c r="P336" s="115">
        <v>0</v>
      </c>
      <c r="Q336" s="115">
        <v>0</v>
      </c>
      <c r="R336" s="115">
        <v>0</v>
      </c>
      <c r="S336" s="115">
        <v>0</v>
      </c>
      <c r="T336" s="115">
        <v>0</v>
      </c>
      <c r="U336" s="115">
        <v>0</v>
      </c>
      <c r="V336" s="115">
        <v>0</v>
      </c>
      <c r="W336" s="115">
        <v>0</v>
      </c>
      <c r="X336" s="115">
        <v>0</v>
      </c>
      <c r="Y336" s="115">
        <v>0</v>
      </c>
      <c r="Z336" s="115">
        <v>0</v>
      </c>
      <c r="AA336" s="115">
        <v>0</v>
      </c>
      <c r="AB336" s="115">
        <v>6</v>
      </c>
      <c r="AC336" s="115">
        <v>0</v>
      </c>
      <c r="AD336" s="115">
        <v>0</v>
      </c>
      <c r="AE336" s="115">
        <v>0</v>
      </c>
      <c r="AF336" s="115">
        <v>0</v>
      </c>
      <c r="AG336" s="115">
        <v>0</v>
      </c>
      <c r="AH336" s="115">
        <v>0</v>
      </c>
      <c r="AI336" s="115">
        <v>0</v>
      </c>
      <c r="AJ336" s="115">
        <v>0</v>
      </c>
      <c r="AK336" s="115">
        <v>0</v>
      </c>
      <c r="AL336" s="116">
        <v>53.5</v>
      </c>
      <c r="AM336" s="117">
        <v>0.92809139784946237</v>
      </c>
      <c r="AN336" s="117">
        <v>0.92200000000000004</v>
      </c>
      <c r="AO336" s="113" t="s">
        <v>117</v>
      </c>
      <c r="AP336" s="113"/>
      <c r="AQ336" s="88"/>
    </row>
    <row r="337" spans="2:149" s="28" customFormat="1" ht="15" x14ac:dyDescent="0.15">
      <c r="B337" s="113" t="s">
        <v>269</v>
      </c>
      <c r="C337" s="62"/>
      <c r="D337" s="113" t="s">
        <v>242</v>
      </c>
      <c r="E337" s="113" t="s">
        <v>242</v>
      </c>
      <c r="F337" s="114">
        <v>80</v>
      </c>
      <c r="G337" s="115">
        <v>0</v>
      </c>
      <c r="H337" s="115">
        <v>0</v>
      </c>
      <c r="I337" s="115">
        <v>0</v>
      </c>
      <c r="J337" s="115">
        <v>0</v>
      </c>
      <c r="K337" s="115">
        <v>0</v>
      </c>
      <c r="L337" s="115">
        <v>0</v>
      </c>
      <c r="M337" s="115">
        <v>0</v>
      </c>
      <c r="N337" s="115">
        <v>4</v>
      </c>
      <c r="O337" s="115">
        <v>0</v>
      </c>
      <c r="P337" s="115">
        <v>0</v>
      </c>
      <c r="Q337" s="115">
        <v>0</v>
      </c>
      <c r="R337" s="115">
        <v>0</v>
      </c>
      <c r="S337" s="115">
        <v>0</v>
      </c>
      <c r="T337" s="115">
        <v>0</v>
      </c>
      <c r="U337" s="115">
        <v>0</v>
      </c>
      <c r="V337" s="115">
        <v>0</v>
      </c>
      <c r="W337" s="115">
        <v>0</v>
      </c>
      <c r="X337" s="115">
        <v>0</v>
      </c>
      <c r="Y337" s="115">
        <v>0</v>
      </c>
      <c r="Z337" s="115">
        <v>0</v>
      </c>
      <c r="AA337" s="115">
        <v>0</v>
      </c>
      <c r="AB337" s="115">
        <v>6</v>
      </c>
      <c r="AC337" s="115">
        <v>0</v>
      </c>
      <c r="AD337" s="115">
        <v>0</v>
      </c>
      <c r="AE337" s="115">
        <v>0</v>
      </c>
      <c r="AF337" s="115">
        <v>0</v>
      </c>
      <c r="AG337" s="115">
        <v>0</v>
      </c>
      <c r="AH337" s="115">
        <v>0</v>
      </c>
      <c r="AI337" s="115">
        <v>0</v>
      </c>
      <c r="AJ337" s="115">
        <v>0</v>
      </c>
      <c r="AK337" s="115">
        <v>0</v>
      </c>
      <c r="AL337" s="116">
        <v>53.5</v>
      </c>
      <c r="AM337" s="117">
        <v>0.92809139784946237</v>
      </c>
      <c r="AN337" s="117">
        <v>0.92200000000000004</v>
      </c>
      <c r="AO337" s="113" t="s">
        <v>117</v>
      </c>
      <c r="AP337" s="113"/>
      <c r="AQ337" s="88"/>
    </row>
    <row r="338" spans="2:149" s="28" customFormat="1" ht="15" x14ac:dyDescent="0.15">
      <c r="B338" s="113" t="s">
        <v>270</v>
      </c>
      <c r="C338" s="62"/>
      <c r="D338" s="113" t="s">
        <v>242</v>
      </c>
      <c r="E338" s="113" t="s">
        <v>242</v>
      </c>
      <c r="F338" s="114">
        <v>80</v>
      </c>
      <c r="G338" s="115">
        <v>0</v>
      </c>
      <c r="H338" s="115">
        <v>0</v>
      </c>
      <c r="I338" s="115">
        <v>0</v>
      </c>
      <c r="J338" s="115">
        <v>0</v>
      </c>
      <c r="K338" s="115">
        <v>0</v>
      </c>
      <c r="L338" s="115">
        <v>0</v>
      </c>
      <c r="M338" s="115">
        <v>0</v>
      </c>
      <c r="N338" s="115">
        <v>4</v>
      </c>
      <c r="O338" s="115">
        <v>0</v>
      </c>
      <c r="P338" s="115">
        <v>0</v>
      </c>
      <c r="Q338" s="115">
        <v>0</v>
      </c>
      <c r="R338" s="115">
        <v>0</v>
      </c>
      <c r="S338" s="115">
        <v>0</v>
      </c>
      <c r="T338" s="115">
        <v>0</v>
      </c>
      <c r="U338" s="115">
        <v>0</v>
      </c>
      <c r="V338" s="115">
        <v>0</v>
      </c>
      <c r="W338" s="115">
        <v>0</v>
      </c>
      <c r="X338" s="115">
        <v>0</v>
      </c>
      <c r="Y338" s="115">
        <v>0</v>
      </c>
      <c r="Z338" s="115">
        <v>0</v>
      </c>
      <c r="AA338" s="115">
        <v>0</v>
      </c>
      <c r="AB338" s="115">
        <v>6</v>
      </c>
      <c r="AC338" s="115">
        <v>0</v>
      </c>
      <c r="AD338" s="115">
        <v>0</v>
      </c>
      <c r="AE338" s="115">
        <v>0</v>
      </c>
      <c r="AF338" s="115">
        <v>0</v>
      </c>
      <c r="AG338" s="115">
        <v>0</v>
      </c>
      <c r="AH338" s="115">
        <v>0</v>
      </c>
      <c r="AI338" s="115">
        <v>0</v>
      </c>
      <c r="AJ338" s="115">
        <v>0</v>
      </c>
      <c r="AK338" s="115">
        <v>0</v>
      </c>
      <c r="AL338" s="116">
        <v>53.5</v>
      </c>
      <c r="AM338" s="117">
        <v>0.92809139784946237</v>
      </c>
      <c r="AN338" s="117">
        <v>0.92200000000000004</v>
      </c>
      <c r="AO338" s="113" t="s">
        <v>117</v>
      </c>
      <c r="AP338" s="113"/>
      <c r="AQ338" s="88"/>
    </row>
    <row r="339" spans="2:149" s="28" customFormat="1" ht="15" x14ac:dyDescent="0.15">
      <c r="B339" s="113" t="s">
        <v>271</v>
      </c>
      <c r="C339" s="62"/>
      <c r="D339" s="113" t="s">
        <v>242</v>
      </c>
      <c r="E339" s="113" t="s">
        <v>242</v>
      </c>
      <c r="F339" s="114">
        <v>80</v>
      </c>
      <c r="G339" s="115">
        <v>0</v>
      </c>
      <c r="H339" s="115">
        <v>0</v>
      </c>
      <c r="I339" s="115">
        <v>0</v>
      </c>
      <c r="J339" s="115">
        <v>0</v>
      </c>
      <c r="K339" s="115">
        <v>0</v>
      </c>
      <c r="L339" s="115">
        <v>0</v>
      </c>
      <c r="M339" s="115">
        <v>0</v>
      </c>
      <c r="N339" s="115">
        <v>4</v>
      </c>
      <c r="O339" s="115">
        <v>0</v>
      </c>
      <c r="P339" s="115">
        <v>0</v>
      </c>
      <c r="Q339" s="115">
        <v>0</v>
      </c>
      <c r="R339" s="115">
        <v>0</v>
      </c>
      <c r="S339" s="115">
        <v>0</v>
      </c>
      <c r="T339" s="115">
        <v>0</v>
      </c>
      <c r="U339" s="115">
        <v>0</v>
      </c>
      <c r="V339" s="115">
        <v>0</v>
      </c>
      <c r="W339" s="115">
        <v>0</v>
      </c>
      <c r="X339" s="115">
        <v>0</v>
      </c>
      <c r="Y339" s="115">
        <v>0</v>
      </c>
      <c r="Z339" s="115">
        <v>0</v>
      </c>
      <c r="AA339" s="115">
        <v>0</v>
      </c>
      <c r="AB339" s="115">
        <v>6</v>
      </c>
      <c r="AC339" s="115">
        <v>0</v>
      </c>
      <c r="AD339" s="115">
        <v>0</v>
      </c>
      <c r="AE339" s="115">
        <v>0</v>
      </c>
      <c r="AF339" s="115">
        <v>0</v>
      </c>
      <c r="AG339" s="115">
        <v>0</v>
      </c>
      <c r="AH339" s="115">
        <v>0</v>
      </c>
      <c r="AI339" s="115">
        <v>0</v>
      </c>
      <c r="AJ339" s="115">
        <v>0</v>
      </c>
      <c r="AK339" s="115">
        <v>0</v>
      </c>
      <c r="AL339" s="116">
        <v>53.5</v>
      </c>
      <c r="AM339" s="117">
        <v>0.92809139784946237</v>
      </c>
      <c r="AN339" s="117">
        <v>0.92200000000000004</v>
      </c>
      <c r="AO339" s="113" t="s">
        <v>117</v>
      </c>
      <c r="AP339" s="113"/>
      <c r="AQ339" s="88"/>
    </row>
    <row r="340" spans="2:149" s="28" customFormat="1" x14ac:dyDescent="0.15">
      <c r="B340" s="118" t="s">
        <v>272</v>
      </c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  <c r="AG340" s="118"/>
      <c r="AH340" s="118"/>
      <c r="AI340" s="118"/>
      <c r="AJ340" s="118"/>
      <c r="AK340" s="119"/>
      <c r="AL340" s="119">
        <f>SUM(AL7:AL339)</f>
        <v>9663.5</v>
      </c>
      <c r="AM340" s="120">
        <f>AVERAGE(AM7:AM339)</f>
        <v>0.92492153023805157</v>
      </c>
      <c r="AN340" s="120">
        <f>AVERAGE(AN7:AN339)</f>
        <v>0.92190751445086483</v>
      </c>
      <c r="AO340" s="121"/>
      <c r="AP340" s="88"/>
      <c r="AQ340" s="88"/>
    </row>
    <row r="341" spans="2:149" s="9" customFormat="1" ht="12" thickBot="1" x14ac:dyDescent="0.2">
      <c r="D341" s="122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4" t="s">
        <v>273</v>
      </c>
      <c r="AL341" s="125"/>
      <c r="AM341" s="125"/>
      <c r="AN341" s="126"/>
      <c r="AO341" s="127">
        <v>46.5</v>
      </c>
    </row>
    <row r="342" spans="2:149" s="9" customFormat="1" x14ac:dyDescent="0.15">
      <c r="D342" s="122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9"/>
      <c r="AL342" s="129"/>
      <c r="AM342" s="129"/>
      <c r="AO342" s="130"/>
    </row>
    <row r="343" spans="2:149" x14ac:dyDescent="0.15">
      <c r="B343" s="1" t="s">
        <v>0</v>
      </c>
      <c r="C343" s="19"/>
      <c r="D343" s="1" t="s">
        <v>274</v>
      </c>
      <c r="E343" s="2" t="s">
        <v>4</v>
      </c>
      <c r="F343" s="3">
        <v>44652</v>
      </c>
      <c r="G343" s="3">
        <v>44653</v>
      </c>
      <c r="H343" s="3">
        <v>44654</v>
      </c>
      <c r="I343" s="3">
        <v>44655</v>
      </c>
      <c r="J343" s="3">
        <v>44656</v>
      </c>
      <c r="K343" s="3">
        <v>44657</v>
      </c>
      <c r="L343" s="3">
        <v>44658</v>
      </c>
      <c r="M343" s="3">
        <v>44659</v>
      </c>
      <c r="N343" s="3">
        <v>44660</v>
      </c>
      <c r="O343" s="3">
        <v>44661</v>
      </c>
      <c r="P343" s="3">
        <v>44662</v>
      </c>
      <c r="Q343" s="3">
        <v>44663</v>
      </c>
      <c r="R343" s="3">
        <v>44664</v>
      </c>
      <c r="S343" s="3">
        <v>44665</v>
      </c>
      <c r="T343" s="3">
        <v>44666</v>
      </c>
      <c r="U343" s="3">
        <v>44667</v>
      </c>
      <c r="V343" s="3">
        <v>44668</v>
      </c>
      <c r="W343" s="3">
        <v>44669</v>
      </c>
      <c r="X343" s="3">
        <v>44670</v>
      </c>
      <c r="Y343" s="3">
        <v>44671</v>
      </c>
      <c r="Z343" s="3">
        <v>44672</v>
      </c>
      <c r="AA343" s="3">
        <v>44673</v>
      </c>
      <c r="AB343" s="3">
        <v>44674</v>
      </c>
      <c r="AC343" s="3">
        <v>44675</v>
      </c>
      <c r="AD343" s="3">
        <v>44676</v>
      </c>
      <c r="AE343" s="3">
        <v>44677</v>
      </c>
      <c r="AF343" s="3">
        <v>44678</v>
      </c>
      <c r="AG343" s="3">
        <v>44679</v>
      </c>
      <c r="AH343" s="3">
        <v>44680</v>
      </c>
      <c r="AI343" s="3">
        <v>44681</v>
      </c>
      <c r="AJ343" s="3">
        <v>31</v>
      </c>
      <c r="AK343" s="1" t="s">
        <v>5</v>
      </c>
      <c r="AL343" s="4" t="s">
        <v>6</v>
      </c>
      <c r="AM343" s="5"/>
      <c r="AN343" s="6" t="s">
        <v>7</v>
      </c>
      <c r="AO343" s="7" t="s">
        <v>8</v>
      </c>
      <c r="AP343" s="8"/>
      <c r="ES343" s="10"/>
    </row>
    <row r="344" spans="2:149" x14ac:dyDescent="0.15">
      <c r="B344" s="11"/>
      <c r="C344" s="131"/>
      <c r="D344" s="11"/>
      <c r="E344" s="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3"/>
      <c r="AL344" s="14"/>
      <c r="AM344" s="15"/>
      <c r="AN344" s="16"/>
      <c r="AO344" s="17"/>
      <c r="AP344" s="8"/>
    </row>
    <row r="345" spans="2:149" x14ac:dyDescent="0.15">
      <c r="B345" s="11"/>
      <c r="C345" s="131"/>
      <c r="D345" s="11"/>
      <c r="E345" s="1"/>
      <c r="F345" s="18" t="s">
        <v>9</v>
      </c>
      <c r="G345" s="18" t="str">
        <f>F345</f>
        <v>OKT</v>
      </c>
      <c r="H345" s="18" t="str">
        <f t="shared" ref="H345:AD345" si="8">G345</f>
        <v>OKT</v>
      </c>
      <c r="I345" s="18" t="str">
        <f t="shared" si="8"/>
        <v>OKT</v>
      </c>
      <c r="J345" s="18" t="str">
        <f t="shared" si="8"/>
        <v>OKT</v>
      </c>
      <c r="K345" s="18" t="str">
        <f t="shared" si="8"/>
        <v>OKT</v>
      </c>
      <c r="L345" s="18" t="str">
        <f t="shared" si="8"/>
        <v>OKT</v>
      </c>
      <c r="M345" s="18" t="str">
        <f t="shared" si="8"/>
        <v>OKT</v>
      </c>
      <c r="N345" s="18" t="str">
        <f t="shared" si="8"/>
        <v>OKT</v>
      </c>
      <c r="O345" s="18" t="str">
        <f t="shared" si="8"/>
        <v>OKT</v>
      </c>
      <c r="P345" s="18" t="str">
        <f t="shared" si="8"/>
        <v>OKT</v>
      </c>
      <c r="Q345" s="18" t="str">
        <f t="shared" si="8"/>
        <v>OKT</v>
      </c>
      <c r="R345" s="18" t="str">
        <f t="shared" si="8"/>
        <v>OKT</v>
      </c>
      <c r="S345" s="18" t="str">
        <f t="shared" si="8"/>
        <v>OKT</v>
      </c>
      <c r="T345" s="18" t="str">
        <f t="shared" si="8"/>
        <v>OKT</v>
      </c>
      <c r="U345" s="18" t="str">
        <f t="shared" si="8"/>
        <v>OKT</v>
      </c>
      <c r="V345" s="18" t="str">
        <f t="shared" si="8"/>
        <v>OKT</v>
      </c>
      <c r="W345" s="18" t="str">
        <f t="shared" si="8"/>
        <v>OKT</v>
      </c>
      <c r="X345" s="18" t="str">
        <f t="shared" si="8"/>
        <v>OKT</v>
      </c>
      <c r="Y345" s="18" t="str">
        <f t="shared" si="8"/>
        <v>OKT</v>
      </c>
      <c r="Z345" s="18" t="str">
        <f t="shared" si="8"/>
        <v>OKT</v>
      </c>
      <c r="AA345" s="18" t="str">
        <f t="shared" si="8"/>
        <v>OKT</v>
      </c>
      <c r="AB345" s="18" t="str">
        <f t="shared" si="8"/>
        <v>OKT</v>
      </c>
      <c r="AC345" s="18" t="str">
        <f t="shared" si="8"/>
        <v>OKT</v>
      </c>
      <c r="AD345" s="18" t="str">
        <f t="shared" si="8"/>
        <v>OKT</v>
      </c>
      <c r="AE345" s="18" t="str">
        <f>AA345</f>
        <v>OKT</v>
      </c>
      <c r="AF345" s="18" t="str">
        <f t="shared" ref="AF345:AG345" si="9">AE345</f>
        <v>OKT</v>
      </c>
      <c r="AG345" s="18" t="str">
        <f t="shared" si="9"/>
        <v>OKT</v>
      </c>
      <c r="AH345" s="18" t="str">
        <f>AD345</f>
        <v>OKT</v>
      </c>
      <c r="AI345" s="18" t="str">
        <f>AF345</f>
        <v>OKT</v>
      </c>
      <c r="AJ345" s="18" t="str">
        <f>AG345</f>
        <v>OKT</v>
      </c>
      <c r="AK345" s="13"/>
      <c r="AL345" s="19" t="s">
        <v>10</v>
      </c>
      <c r="AM345" s="19" t="s">
        <v>11</v>
      </c>
      <c r="AN345" s="16"/>
      <c r="AO345" s="17"/>
      <c r="AP345" s="8"/>
      <c r="EQ345" s="10"/>
      <c r="ER345" s="10"/>
      <c r="ES345" s="10"/>
    </row>
    <row r="346" spans="2:149" ht="12" x14ac:dyDescent="0.15">
      <c r="B346" s="20"/>
      <c r="C346" s="20"/>
      <c r="D346" s="20"/>
      <c r="E346" s="20"/>
      <c r="F346" s="21">
        <f t="shared" ref="F346:AJ346" si="10">COUNT(F349:F462)</f>
        <v>14</v>
      </c>
      <c r="G346" s="21">
        <f t="shared" si="10"/>
        <v>14</v>
      </c>
      <c r="H346" s="21">
        <f t="shared" si="10"/>
        <v>14</v>
      </c>
      <c r="I346" s="21">
        <f t="shared" si="10"/>
        <v>14</v>
      </c>
      <c r="J346" s="21">
        <f t="shared" si="10"/>
        <v>14</v>
      </c>
      <c r="K346" s="21">
        <f t="shared" si="10"/>
        <v>14</v>
      </c>
      <c r="L346" s="21">
        <f t="shared" si="10"/>
        <v>14</v>
      </c>
      <c r="M346" s="21">
        <f t="shared" si="10"/>
        <v>14</v>
      </c>
      <c r="N346" s="21">
        <f t="shared" si="10"/>
        <v>14</v>
      </c>
      <c r="O346" s="21">
        <f t="shared" si="10"/>
        <v>14</v>
      </c>
      <c r="P346" s="21">
        <f t="shared" si="10"/>
        <v>14</v>
      </c>
      <c r="Q346" s="21">
        <f t="shared" si="10"/>
        <v>14</v>
      </c>
      <c r="R346" s="21">
        <f t="shared" si="10"/>
        <v>14</v>
      </c>
      <c r="S346" s="21">
        <f t="shared" si="10"/>
        <v>14</v>
      </c>
      <c r="T346" s="21">
        <f t="shared" si="10"/>
        <v>14</v>
      </c>
      <c r="U346" s="21">
        <f t="shared" si="10"/>
        <v>14</v>
      </c>
      <c r="V346" s="21">
        <f t="shared" si="10"/>
        <v>14</v>
      </c>
      <c r="W346" s="21">
        <f t="shared" si="10"/>
        <v>14</v>
      </c>
      <c r="X346" s="21">
        <f t="shared" si="10"/>
        <v>14</v>
      </c>
      <c r="Y346" s="21">
        <f t="shared" si="10"/>
        <v>14</v>
      </c>
      <c r="Z346" s="21">
        <f t="shared" si="10"/>
        <v>14</v>
      </c>
      <c r="AA346" s="21">
        <f t="shared" si="10"/>
        <v>14</v>
      </c>
      <c r="AB346" s="21">
        <f t="shared" si="10"/>
        <v>14</v>
      </c>
      <c r="AC346" s="21">
        <f t="shared" si="10"/>
        <v>14</v>
      </c>
      <c r="AD346" s="21">
        <f t="shared" si="10"/>
        <v>14</v>
      </c>
      <c r="AE346" s="21">
        <f t="shared" si="10"/>
        <v>14</v>
      </c>
      <c r="AF346" s="21">
        <f t="shared" si="10"/>
        <v>14</v>
      </c>
      <c r="AG346" s="21">
        <f t="shared" si="10"/>
        <v>14</v>
      </c>
      <c r="AH346" s="21">
        <f t="shared" si="10"/>
        <v>14</v>
      </c>
      <c r="AI346" s="21">
        <f t="shared" si="10"/>
        <v>14</v>
      </c>
      <c r="AJ346" s="21">
        <f t="shared" si="10"/>
        <v>14</v>
      </c>
      <c r="AK346" s="22"/>
      <c r="AL346" s="20"/>
      <c r="AM346" s="20"/>
      <c r="AN346" s="23"/>
      <c r="AO346" s="24"/>
      <c r="AP346" s="8"/>
      <c r="EQ346" s="10"/>
      <c r="ER346" s="10"/>
      <c r="ES346" s="10"/>
    </row>
    <row r="347" spans="2:149" s="28" customFormat="1" x14ac:dyDescent="0.15">
      <c r="B347" s="132" t="s">
        <v>275</v>
      </c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27"/>
    </row>
    <row r="348" spans="2:149" s="28" customFormat="1" ht="33" customHeight="1" x14ac:dyDescent="0.15">
      <c r="B348" s="134" t="s">
        <v>276</v>
      </c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135"/>
      <c r="AN348" s="135"/>
      <c r="AO348" s="135"/>
      <c r="AP348" s="135"/>
    </row>
    <row r="349" spans="2:149" s="28" customFormat="1" ht="20.25" customHeight="1" x14ac:dyDescent="0.15">
      <c r="B349" s="136" t="s">
        <v>277</v>
      </c>
      <c r="C349" s="137" t="s">
        <v>278</v>
      </c>
      <c r="D349" s="138" t="s">
        <v>279</v>
      </c>
      <c r="E349" s="108">
        <v>18121.8</v>
      </c>
      <c r="F349" s="34">
        <v>0</v>
      </c>
      <c r="G349" s="34">
        <v>0</v>
      </c>
      <c r="H349" s="34">
        <v>0</v>
      </c>
      <c r="I349" s="34">
        <v>0</v>
      </c>
      <c r="J349" s="34">
        <v>12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0</v>
      </c>
      <c r="W349" s="34">
        <v>0</v>
      </c>
      <c r="X349" s="34">
        <v>0</v>
      </c>
      <c r="Y349" s="34">
        <v>0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4">
        <v>0</v>
      </c>
      <c r="AH349" s="34">
        <v>0</v>
      </c>
      <c r="AI349" s="34">
        <v>8</v>
      </c>
      <c r="AJ349" s="34">
        <v>0</v>
      </c>
      <c r="AK349" s="139">
        <v>51</v>
      </c>
      <c r="AL349" s="140">
        <v>0.93145161290322576</v>
      </c>
      <c r="AM349" s="141">
        <v>0.93120000000000003</v>
      </c>
      <c r="AN349" s="142" t="s">
        <v>280</v>
      </c>
      <c r="AO349" s="101" t="s">
        <v>65</v>
      </c>
      <c r="AP349" s="143">
        <v>504000</v>
      </c>
      <c r="AQ349" s="144"/>
      <c r="AR349" s="145"/>
    </row>
    <row r="350" spans="2:149" s="28" customFormat="1" ht="20.25" customHeight="1" x14ac:dyDescent="0.15">
      <c r="B350" s="136"/>
      <c r="C350" s="137"/>
      <c r="D350" s="138"/>
      <c r="E350" s="108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139"/>
      <c r="AL350" s="140"/>
      <c r="AM350" s="141"/>
      <c r="AN350" s="142"/>
      <c r="AO350" s="83" t="s">
        <v>85</v>
      </c>
      <c r="AP350" s="99">
        <v>450000</v>
      </c>
      <c r="AQ350" s="144"/>
      <c r="AR350" s="145"/>
    </row>
    <row r="351" spans="2:149" s="28" customFormat="1" ht="20.25" customHeight="1" x14ac:dyDescent="0.15">
      <c r="B351" s="136"/>
      <c r="C351" s="137"/>
      <c r="D351" s="138"/>
      <c r="E351" s="108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139"/>
      <c r="AL351" s="140"/>
      <c r="AM351" s="141"/>
      <c r="AN351" s="142"/>
      <c r="AO351" s="83" t="s">
        <v>67</v>
      </c>
      <c r="AP351" s="40">
        <v>203000</v>
      </c>
      <c r="AQ351" s="144"/>
      <c r="AR351" s="145"/>
    </row>
    <row r="352" spans="2:149" s="28" customFormat="1" ht="20.25" customHeight="1" x14ac:dyDescent="0.15">
      <c r="B352" s="136"/>
      <c r="C352" s="137"/>
      <c r="D352" s="138"/>
      <c r="E352" s="108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139"/>
      <c r="AL352" s="140"/>
      <c r="AM352" s="141"/>
      <c r="AN352" s="142"/>
      <c r="AO352" s="83" t="s">
        <v>77</v>
      </c>
      <c r="AP352" s="93">
        <v>313500</v>
      </c>
      <c r="AQ352" s="144"/>
      <c r="AR352" s="145"/>
    </row>
    <row r="353" spans="2:44" s="28" customFormat="1" ht="20.25" customHeight="1" x14ac:dyDescent="0.15">
      <c r="B353" s="136"/>
      <c r="C353" s="137"/>
      <c r="D353" s="138"/>
      <c r="E353" s="108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139"/>
      <c r="AL353" s="140"/>
      <c r="AM353" s="141"/>
      <c r="AN353" s="142"/>
      <c r="AO353" s="101" t="s">
        <v>281</v>
      </c>
      <c r="AP353" s="146">
        <v>197175</v>
      </c>
      <c r="AQ353" s="144"/>
      <c r="AR353" s="145"/>
    </row>
    <row r="354" spans="2:44" s="28" customFormat="1" ht="20.25" customHeight="1" x14ac:dyDescent="0.15">
      <c r="B354" s="136"/>
      <c r="C354" s="137"/>
      <c r="D354" s="138"/>
      <c r="E354" s="108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139"/>
      <c r="AL354" s="140"/>
      <c r="AM354" s="141"/>
      <c r="AN354" s="142"/>
      <c r="AO354" s="101" t="s">
        <v>87</v>
      </c>
      <c r="AP354" s="102">
        <v>302500</v>
      </c>
      <c r="AQ354" s="144"/>
      <c r="AR354" s="145"/>
    </row>
    <row r="355" spans="2:44" s="28" customFormat="1" ht="20.25" customHeight="1" x14ac:dyDescent="0.15">
      <c r="B355" s="136"/>
      <c r="C355" s="137"/>
      <c r="D355" s="138"/>
      <c r="E355" s="108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139"/>
      <c r="AL355" s="140"/>
      <c r="AM355" s="141"/>
      <c r="AN355" s="142"/>
      <c r="AO355" s="147"/>
      <c r="AP355" s="148">
        <f>SUM(AP349:AP354)</f>
        <v>1970175</v>
      </c>
      <c r="AQ355" s="144"/>
      <c r="AR355" s="145"/>
    </row>
    <row r="356" spans="2:44" s="28" customFormat="1" ht="20.25" customHeight="1" x14ac:dyDescent="0.15">
      <c r="B356" s="136"/>
      <c r="C356" s="137"/>
      <c r="D356" s="138"/>
      <c r="E356" s="108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139"/>
      <c r="AL356" s="140"/>
      <c r="AM356" s="141"/>
      <c r="AN356" s="142"/>
      <c r="AO356" s="147"/>
      <c r="AP356" s="149"/>
      <c r="AQ356" s="144"/>
      <c r="AR356" s="145"/>
    </row>
    <row r="357" spans="2:44" s="28" customFormat="1" ht="20.25" customHeight="1" x14ac:dyDescent="0.15">
      <c r="B357" s="136" t="s">
        <v>282</v>
      </c>
      <c r="C357" s="137" t="s">
        <v>278</v>
      </c>
      <c r="D357" s="138" t="s">
        <v>279</v>
      </c>
      <c r="E357" s="108">
        <v>16158</v>
      </c>
      <c r="F357" s="34">
        <v>24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8</v>
      </c>
      <c r="AF357" s="34">
        <v>0</v>
      </c>
      <c r="AG357" s="34">
        <v>0</v>
      </c>
      <c r="AH357" s="34">
        <v>0</v>
      </c>
      <c r="AI357" s="34">
        <v>0</v>
      </c>
      <c r="AJ357" s="34">
        <v>0</v>
      </c>
      <c r="AK357" s="139">
        <v>63</v>
      </c>
      <c r="AL357" s="140">
        <v>0.91532258064516125</v>
      </c>
      <c r="AM357" s="141">
        <v>0.93120000000000003</v>
      </c>
      <c r="AN357" s="142" t="s">
        <v>283</v>
      </c>
      <c r="AO357" s="101" t="s">
        <v>65</v>
      </c>
      <c r="AP357" s="150">
        <v>1125000</v>
      </c>
      <c r="AQ357" s="144"/>
      <c r="AR357" s="145"/>
    </row>
    <row r="358" spans="2:44" s="28" customFormat="1" ht="20.25" customHeight="1" x14ac:dyDescent="0.15">
      <c r="B358" s="136"/>
      <c r="C358" s="137"/>
      <c r="D358" s="138"/>
      <c r="E358" s="108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139"/>
      <c r="AL358" s="140"/>
      <c r="AM358" s="141"/>
      <c r="AN358" s="142"/>
      <c r="AO358" s="83" t="s">
        <v>85</v>
      </c>
      <c r="AP358" s="99">
        <v>450000</v>
      </c>
      <c r="AQ358" s="144"/>
      <c r="AR358" s="145"/>
    </row>
    <row r="359" spans="2:44" s="28" customFormat="1" ht="20.25" customHeight="1" x14ac:dyDescent="0.15">
      <c r="B359" s="136"/>
      <c r="C359" s="137"/>
      <c r="D359" s="138"/>
      <c r="E359" s="108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139"/>
      <c r="AL359" s="140"/>
      <c r="AM359" s="141"/>
      <c r="AN359" s="142"/>
      <c r="AO359" s="83" t="s">
        <v>67</v>
      </c>
      <c r="AP359" s="40">
        <v>203000</v>
      </c>
      <c r="AQ359" s="144"/>
      <c r="AR359" s="145"/>
    </row>
    <row r="360" spans="2:44" s="28" customFormat="1" ht="20.25" customHeight="1" x14ac:dyDescent="0.15">
      <c r="B360" s="136"/>
      <c r="C360" s="137"/>
      <c r="D360" s="138"/>
      <c r="E360" s="108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139"/>
      <c r="AL360" s="140"/>
      <c r="AM360" s="141"/>
      <c r="AN360" s="142"/>
      <c r="AO360" s="83" t="s">
        <v>77</v>
      </c>
      <c r="AP360" s="93">
        <v>313500</v>
      </c>
      <c r="AQ360" s="144"/>
      <c r="AR360" s="145"/>
    </row>
    <row r="361" spans="2:44" s="28" customFormat="1" ht="20.25" customHeight="1" x14ac:dyDescent="0.15">
      <c r="B361" s="136"/>
      <c r="C361" s="137"/>
      <c r="D361" s="138"/>
      <c r="E361" s="108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139"/>
      <c r="AL361" s="140"/>
      <c r="AM361" s="141"/>
      <c r="AN361" s="142"/>
      <c r="AO361" s="101" t="s">
        <v>281</v>
      </c>
      <c r="AP361" s="146">
        <v>197175</v>
      </c>
      <c r="AQ361" s="144"/>
      <c r="AR361" s="145"/>
    </row>
    <row r="362" spans="2:44" s="28" customFormat="1" ht="20.25" customHeight="1" x14ac:dyDescent="0.15">
      <c r="B362" s="136"/>
      <c r="C362" s="137"/>
      <c r="D362" s="138"/>
      <c r="E362" s="108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139"/>
      <c r="AL362" s="140"/>
      <c r="AM362" s="141"/>
      <c r="AN362" s="142"/>
      <c r="AO362" s="101" t="s">
        <v>87</v>
      </c>
      <c r="AP362" s="102">
        <v>302500</v>
      </c>
      <c r="AQ362" s="144"/>
      <c r="AR362" s="145"/>
    </row>
    <row r="363" spans="2:44" s="28" customFormat="1" ht="20.25" customHeight="1" x14ac:dyDescent="0.15">
      <c r="B363" s="136"/>
      <c r="C363" s="137"/>
      <c r="D363" s="138"/>
      <c r="E363" s="108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139"/>
      <c r="AL363" s="140"/>
      <c r="AM363" s="141"/>
      <c r="AN363" s="142"/>
      <c r="AO363" s="151" t="s">
        <v>284</v>
      </c>
      <c r="AP363" s="152">
        <v>3378200</v>
      </c>
      <c r="AQ363" s="144"/>
      <c r="AR363" s="145"/>
    </row>
    <row r="364" spans="2:44" s="28" customFormat="1" ht="20.25" customHeight="1" x14ac:dyDescent="0.15">
      <c r="B364" s="136"/>
      <c r="C364" s="137"/>
      <c r="D364" s="138"/>
      <c r="E364" s="108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139"/>
      <c r="AL364" s="140"/>
      <c r="AM364" s="141"/>
      <c r="AN364" s="142"/>
      <c r="AO364" s="153"/>
      <c r="AP364" s="148">
        <f>SUM(AP357:AP363)</f>
        <v>5969375</v>
      </c>
      <c r="AQ364" s="144"/>
      <c r="AR364" s="145"/>
    </row>
    <row r="365" spans="2:44" s="28" customFormat="1" ht="20.25" customHeight="1" x14ac:dyDescent="0.15">
      <c r="B365" s="136"/>
      <c r="C365" s="137"/>
      <c r="D365" s="138"/>
      <c r="E365" s="108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139"/>
      <c r="AL365" s="140"/>
      <c r="AM365" s="141"/>
      <c r="AN365" s="142"/>
      <c r="AO365" s="147"/>
      <c r="AP365" s="149"/>
      <c r="AQ365" s="144"/>
      <c r="AR365" s="145"/>
    </row>
    <row r="366" spans="2:44" s="28" customFormat="1" ht="20.25" customHeight="1" x14ac:dyDescent="0.15">
      <c r="B366" s="136" t="s">
        <v>285</v>
      </c>
      <c r="C366" s="137" t="s">
        <v>278</v>
      </c>
      <c r="D366" s="138" t="s">
        <v>279</v>
      </c>
      <c r="E366" s="108">
        <v>14134.6</v>
      </c>
      <c r="F366" s="34">
        <v>0</v>
      </c>
      <c r="G366" s="34">
        <v>0</v>
      </c>
      <c r="H366" s="34">
        <v>0</v>
      </c>
      <c r="I366" s="34">
        <v>12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0</v>
      </c>
      <c r="V366" s="34">
        <v>0</v>
      </c>
      <c r="W366" s="34">
        <v>0</v>
      </c>
      <c r="X366" s="34">
        <v>0</v>
      </c>
      <c r="Y366" s="34">
        <v>0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v>8</v>
      </c>
      <c r="AI366" s="34">
        <v>0</v>
      </c>
      <c r="AJ366" s="34">
        <v>0</v>
      </c>
      <c r="AK366" s="139">
        <v>51</v>
      </c>
      <c r="AL366" s="140">
        <v>0.93145161290322576</v>
      </c>
      <c r="AM366" s="141">
        <v>0.93120000000000003</v>
      </c>
      <c r="AN366" s="142" t="s">
        <v>280</v>
      </c>
      <c r="AO366" s="101" t="s">
        <v>65</v>
      </c>
      <c r="AP366" s="143">
        <v>504000</v>
      </c>
      <c r="AQ366" s="144"/>
      <c r="AR366" s="145"/>
    </row>
    <row r="367" spans="2:44" s="28" customFormat="1" ht="20.25" customHeight="1" x14ac:dyDescent="0.15">
      <c r="B367" s="136"/>
      <c r="C367" s="137"/>
      <c r="D367" s="138"/>
      <c r="E367" s="108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139"/>
      <c r="AL367" s="140"/>
      <c r="AM367" s="141"/>
      <c r="AN367" s="142"/>
      <c r="AO367" s="83" t="s">
        <v>85</v>
      </c>
      <c r="AP367" s="99">
        <v>450000</v>
      </c>
      <c r="AQ367" s="144"/>
      <c r="AR367" s="145"/>
    </row>
    <row r="368" spans="2:44" s="28" customFormat="1" ht="20.25" customHeight="1" x14ac:dyDescent="0.15">
      <c r="B368" s="136"/>
      <c r="C368" s="137"/>
      <c r="D368" s="138"/>
      <c r="E368" s="108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139"/>
      <c r="AL368" s="140"/>
      <c r="AM368" s="141"/>
      <c r="AN368" s="142"/>
      <c r="AO368" s="83" t="s">
        <v>67</v>
      </c>
      <c r="AP368" s="40">
        <v>203000</v>
      </c>
      <c r="AQ368" s="144"/>
      <c r="AR368" s="145"/>
    </row>
    <row r="369" spans="2:44" s="28" customFormat="1" ht="20.25" customHeight="1" x14ac:dyDescent="0.15">
      <c r="B369" s="136"/>
      <c r="C369" s="137"/>
      <c r="D369" s="138"/>
      <c r="E369" s="108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139"/>
      <c r="AL369" s="140"/>
      <c r="AM369" s="141"/>
      <c r="AN369" s="142"/>
      <c r="AO369" s="83" t="s">
        <v>77</v>
      </c>
      <c r="AP369" s="93">
        <v>313500</v>
      </c>
      <c r="AQ369" s="144"/>
      <c r="AR369" s="145"/>
    </row>
    <row r="370" spans="2:44" s="28" customFormat="1" ht="20.25" customHeight="1" x14ac:dyDescent="0.15">
      <c r="B370" s="136"/>
      <c r="C370" s="137"/>
      <c r="D370" s="138"/>
      <c r="E370" s="108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139"/>
      <c r="AL370" s="140"/>
      <c r="AM370" s="141"/>
      <c r="AN370" s="142"/>
      <c r="AO370" s="101" t="s">
        <v>281</v>
      </c>
      <c r="AP370" s="146">
        <v>197175</v>
      </c>
      <c r="AQ370" s="144"/>
      <c r="AR370" s="145"/>
    </row>
    <row r="371" spans="2:44" s="28" customFormat="1" ht="20.25" customHeight="1" x14ac:dyDescent="0.15">
      <c r="B371" s="136"/>
      <c r="C371" s="137"/>
      <c r="D371" s="138"/>
      <c r="E371" s="108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139"/>
      <c r="AL371" s="140"/>
      <c r="AM371" s="141"/>
      <c r="AN371" s="142"/>
      <c r="AO371" s="101" t="s">
        <v>87</v>
      </c>
      <c r="AP371" s="102">
        <v>302500</v>
      </c>
      <c r="AQ371" s="144"/>
      <c r="AR371" s="145"/>
    </row>
    <row r="372" spans="2:44" s="28" customFormat="1" ht="20.25" customHeight="1" x14ac:dyDescent="0.15">
      <c r="B372" s="136"/>
      <c r="C372" s="137"/>
      <c r="D372" s="138"/>
      <c r="E372" s="108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139"/>
      <c r="AL372" s="140"/>
      <c r="AM372" s="141"/>
      <c r="AN372" s="142"/>
      <c r="AO372" s="147"/>
      <c r="AP372" s="148">
        <f>SUM(AP366:AP371)</f>
        <v>1970175</v>
      </c>
      <c r="AQ372" s="144"/>
      <c r="AR372" s="145"/>
    </row>
    <row r="373" spans="2:44" s="28" customFormat="1" ht="20.25" customHeight="1" x14ac:dyDescent="0.15">
      <c r="B373" s="136"/>
      <c r="C373" s="137"/>
      <c r="D373" s="138"/>
      <c r="E373" s="108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139"/>
      <c r="AL373" s="140"/>
      <c r="AM373" s="141"/>
      <c r="AN373" s="142"/>
      <c r="AO373" s="147"/>
      <c r="AP373" s="149"/>
      <c r="AQ373" s="144"/>
      <c r="AR373" s="145"/>
    </row>
    <row r="374" spans="2:44" s="28" customFormat="1" ht="20.25" customHeight="1" x14ac:dyDescent="0.15">
      <c r="B374" s="136" t="s">
        <v>286</v>
      </c>
      <c r="C374" s="137" t="s">
        <v>278</v>
      </c>
      <c r="D374" s="138" t="s">
        <v>279</v>
      </c>
      <c r="E374" s="108">
        <v>11860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8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4">
        <v>0</v>
      </c>
      <c r="U374" s="34">
        <v>0</v>
      </c>
      <c r="V374" s="34">
        <v>0</v>
      </c>
      <c r="W374" s="34">
        <v>0</v>
      </c>
      <c r="X374" s="34">
        <v>0</v>
      </c>
      <c r="Y374" s="34">
        <v>0</v>
      </c>
      <c r="Z374" s="34">
        <v>0</v>
      </c>
      <c r="AA374" s="34">
        <v>0</v>
      </c>
      <c r="AB374" s="34">
        <v>0</v>
      </c>
      <c r="AC374" s="34">
        <v>0</v>
      </c>
      <c r="AD374" s="34">
        <v>0</v>
      </c>
      <c r="AE374" s="34">
        <v>0</v>
      </c>
      <c r="AF374" s="34">
        <v>0</v>
      </c>
      <c r="AG374" s="34">
        <v>0</v>
      </c>
      <c r="AH374" s="34">
        <v>0</v>
      </c>
      <c r="AI374" s="34">
        <v>0</v>
      </c>
      <c r="AJ374" s="34">
        <v>24</v>
      </c>
      <c r="AK374" s="139">
        <v>63</v>
      </c>
      <c r="AL374" s="140">
        <v>0.91532258064516125</v>
      </c>
      <c r="AM374" s="141">
        <v>0.93120000000000003</v>
      </c>
      <c r="AN374" s="142" t="s">
        <v>287</v>
      </c>
      <c r="AO374" s="101" t="s">
        <v>65</v>
      </c>
      <c r="AP374" s="143">
        <v>504000</v>
      </c>
      <c r="AQ374" s="144"/>
      <c r="AR374" s="145"/>
    </row>
    <row r="375" spans="2:44" s="28" customFormat="1" ht="20.25" customHeight="1" x14ac:dyDescent="0.15">
      <c r="B375" s="136"/>
      <c r="C375" s="137"/>
      <c r="D375" s="138"/>
      <c r="E375" s="108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139"/>
      <c r="AL375" s="140"/>
      <c r="AM375" s="141"/>
      <c r="AN375" s="142"/>
      <c r="AO375" s="83" t="s">
        <v>85</v>
      </c>
      <c r="AP375" s="99">
        <v>450000</v>
      </c>
      <c r="AQ375" s="144"/>
      <c r="AR375" s="145"/>
    </row>
    <row r="376" spans="2:44" s="28" customFormat="1" ht="20.25" customHeight="1" x14ac:dyDescent="0.15">
      <c r="B376" s="136"/>
      <c r="C376" s="137"/>
      <c r="D376" s="138"/>
      <c r="E376" s="108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139"/>
      <c r="AL376" s="140"/>
      <c r="AM376" s="141"/>
      <c r="AN376" s="142"/>
      <c r="AO376" s="83" t="s">
        <v>67</v>
      </c>
      <c r="AP376" s="40">
        <v>203000</v>
      </c>
      <c r="AQ376" s="144"/>
      <c r="AR376" s="145"/>
    </row>
    <row r="377" spans="2:44" s="28" customFormat="1" ht="20.25" customHeight="1" x14ac:dyDescent="0.15">
      <c r="B377" s="136"/>
      <c r="C377" s="137"/>
      <c r="D377" s="138"/>
      <c r="E377" s="108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139"/>
      <c r="AL377" s="140"/>
      <c r="AM377" s="141"/>
      <c r="AN377" s="142"/>
      <c r="AO377" s="83" t="s">
        <v>77</v>
      </c>
      <c r="AP377" s="93">
        <v>313500</v>
      </c>
      <c r="AQ377" s="144"/>
      <c r="AR377" s="145"/>
    </row>
    <row r="378" spans="2:44" s="28" customFormat="1" ht="20.25" customHeight="1" x14ac:dyDescent="0.15">
      <c r="B378" s="136"/>
      <c r="C378" s="137"/>
      <c r="D378" s="138"/>
      <c r="E378" s="108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139"/>
      <c r="AL378" s="140"/>
      <c r="AM378" s="141"/>
      <c r="AN378" s="142"/>
      <c r="AO378" s="101" t="s">
        <v>281</v>
      </c>
      <c r="AP378" s="146">
        <v>197175</v>
      </c>
      <c r="AQ378" s="144"/>
      <c r="AR378" s="145"/>
    </row>
    <row r="379" spans="2:44" s="28" customFormat="1" ht="20.25" customHeight="1" x14ac:dyDescent="0.15">
      <c r="B379" s="136"/>
      <c r="C379" s="137"/>
      <c r="D379" s="138"/>
      <c r="E379" s="108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139"/>
      <c r="AL379" s="140"/>
      <c r="AM379" s="141"/>
      <c r="AN379" s="142"/>
      <c r="AO379" s="101" t="s">
        <v>87</v>
      </c>
      <c r="AP379" s="102">
        <v>302500</v>
      </c>
      <c r="AQ379" s="144"/>
      <c r="AR379" s="145"/>
    </row>
    <row r="380" spans="2:44" s="28" customFormat="1" ht="20.25" customHeight="1" x14ac:dyDescent="0.15">
      <c r="B380" s="136"/>
      <c r="C380" s="137"/>
      <c r="D380" s="138"/>
      <c r="E380" s="108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139"/>
      <c r="AL380" s="140"/>
      <c r="AM380" s="141"/>
      <c r="AN380" s="142"/>
      <c r="AO380" s="147"/>
      <c r="AP380" s="148">
        <f>SUM(AP374:AP379)</f>
        <v>1970175</v>
      </c>
      <c r="AQ380" s="144"/>
      <c r="AR380" s="145"/>
    </row>
    <row r="381" spans="2:44" s="28" customFormat="1" ht="20.25" customHeight="1" x14ac:dyDescent="0.15">
      <c r="B381" s="136"/>
      <c r="C381" s="137"/>
      <c r="D381" s="138"/>
      <c r="E381" s="108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139"/>
      <c r="AL381" s="140"/>
      <c r="AM381" s="141"/>
      <c r="AN381" s="142"/>
      <c r="AO381" s="147"/>
      <c r="AP381" s="149"/>
      <c r="AQ381" s="144"/>
      <c r="AR381" s="145"/>
    </row>
    <row r="382" spans="2:44" s="28" customFormat="1" ht="20.25" customHeight="1" x14ac:dyDescent="0.15">
      <c r="B382" s="136" t="s">
        <v>288</v>
      </c>
      <c r="C382" s="137" t="s">
        <v>278</v>
      </c>
      <c r="D382" s="138" t="s">
        <v>289</v>
      </c>
      <c r="E382" s="108">
        <v>11892</v>
      </c>
      <c r="F382" s="34">
        <v>0</v>
      </c>
      <c r="G382" s="34">
        <v>0</v>
      </c>
      <c r="H382" s="34">
        <v>8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4">
        <v>0</v>
      </c>
      <c r="U382" s="34">
        <v>0</v>
      </c>
      <c r="V382" s="34">
        <v>0</v>
      </c>
      <c r="W382" s="34">
        <v>0</v>
      </c>
      <c r="X382" s="34">
        <v>0</v>
      </c>
      <c r="Y382" s="34">
        <v>0</v>
      </c>
      <c r="Z382" s="34">
        <v>0</v>
      </c>
      <c r="AA382" s="34">
        <v>0</v>
      </c>
      <c r="AB382" s="34">
        <v>0</v>
      </c>
      <c r="AC382" s="34">
        <v>0</v>
      </c>
      <c r="AD382" s="34">
        <v>0</v>
      </c>
      <c r="AE382" s="34">
        <v>0</v>
      </c>
      <c r="AF382" s="34">
        <v>0</v>
      </c>
      <c r="AG382" s="34">
        <v>24</v>
      </c>
      <c r="AH382" s="34">
        <v>0</v>
      </c>
      <c r="AI382" s="34">
        <v>0</v>
      </c>
      <c r="AJ382" s="34">
        <v>0</v>
      </c>
      <c r="AK382" s="139">
        <v>63</v>
      </c>
      <c r="AL382" s="140">
        <v>0.91532258064516125</v>
      </c>
      <c r="AM382" s="141">
        <v>0.93120000000000003</v>
      </c>
      <c r="AN382" s="142" t="s">
        <v>287</v>
      </c>
      <c r="AO382" s="101" t="s">
        <v>65</v>
      </c>
      <c r="AP382" s="150">
        <v>1125000</v>
      </c>
      <c r="AQ382" s="144"/>
      <c r="AR382" s="145"/>
    </row>
    <row r="383" spans="2:44" s="28" customFormat="1" ht="20.25" customHeight="1" x14ac:dyDescent="0.15">
      <c r="B383" s="136"/>
      <c r="C383" s="137"/>
      <c r="D383" s="138"/>
      <c r="E383" s="108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139"/>
      <c r="AL383" s="140"/>
      <c r="AM383" s="141"/>
      <c r="AN383" s="142"/>
      <c r="AO383" s="83" t="s">
        <v>85</v>
      </c>
      <c r="AP383" s="99">
        <v>450000</v>
      </c>
      <c r="AQ383" s="144"/>
      <c r="AR383" s="145"/>
    </row>
    <row r="384" spans="2:44" s="28" customFormat="1" ht="20.25" customHeight="1" x14ac:dyDescent="0.15">
      <c r="B384" s="136"/>
      <c r="C384" s="137"/>
      <c r="D384" s="138"/>
      <c r="E384" s="108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139"/>
      <c r="AL384" s="140"/>
      <c r="AM384" s="141"/>
      <c r="AN384" s="142"/>
      <c r="AO384" s="83" t="s">
        <v>67</v>
      </c>
      <c r="AP384" s="40">
        <v>203000</v>
      </c>
      <c r="AQ384" s="144"/>
      <c r="AR384" s="145"/>
    </row>
    <row r="385" spans="2:44" s="28" customFormat="1" ht="20.25" customHeight="1" x14ac:dyDescent="0.15">
      <c r="B385" s="136"/>
      <c r="C385" s="137"/>
      <c r="D385" s="138"/>
      <c r="E385" s="108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139"/>
      <c r="AL385" s="140"/>
      <c r="AM385" s="141"/>
      <c r="AN385" s="142"/>
      <c r="AO385" s="83" t="s">
        <v>77</v>
      </c>
      <c r="AP385" s="93">
        <v>313500</v>
      </c>
      <c r="AQ385" s="144"/>
      <c r="AR385" s="145"/>
    </row>
    <row r="386" spans="2:44" s="28" customFormat="1" ht="20.25" customHeight="1" x14ac:dyDescent="0.15">
      <c r="B386" s="136"/>
      <c r="C386" s="137"/>
      <c r="D386" s="138"/>
      <c r="E386" s="108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139"/>
      <c r="AL386" s="140"/>
      <c r="AM386" s="141"/>
      <c r="AN386" s="142"/>
      <c r="AO386" s="101" t="s">
        <v>281</v>
      </c>
      <c r="AP386" s="146">
        <v>197175</v>
      </c>
      <c r="AQ386" s="144"/>
      <c r="AR386" s="145"/>
    </row>
    <row r="387" spans="2:44" s="28" customFormat="1" ht="20.25" customHeight="1" x14ac:dyDescent="0.15">
      <c r="B387" s="136"/>
      <c r="C387" s="137"/>
      <c r="D387" s="138"/>
      <c r="E387" s="108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139"/>
      <c r="AL387" s="140"/>
      <c r="AM387" s="141"/>
      <c r="AN387" s="142"/>
      <c r="AO387" s="101" t="s">
        <v>87</v>
      </c>
      <c r="AP387" s="102">
        <v>302500</v>
      </c>
      <c r="AQ387" s="144"/>
      <c r="AR387" s="145"/>
    </row>
    <row r="388" spans="2:44" s="28" customFormat="1" ht="20.25" customHeight="1" x14ac:dyDescent="0.15">
      <c r="B388" s="136"/>
      <c r="C388" s="137"/>
      <c r="D388" s="138"/>
      <c r="E388" s="108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139"/>
      <c r="AL388" s="140"/>
      <c r="AM388" s="141"/>
      <c r="AN388" s="142"/>
      <c r="AO388" s="151" t="s">
        <v>284</v>
      </c>
      <c r="AP388" s="152">
        <v>3378200</v>
      </c>
      <c r="AQ388" s="144"/>
      <c r="AR388" s="145"/>
    </row>
    <row r="389" spans="2:44" s="28" customFormat="1" ht="20.25" customHeight="1" x14ac:dyDescent="0.15">
      <c r="B389" s="136"/>
      <c r="C389" s="137"/>
      <c r="D389" s="138"/>
      <c r="E389" s="108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139"/>
      <c r="AL389" s="140"/>
      <c r="AM389" s="141"/>
      <c r="AN389" s="142"/>
      <c r="AO389" s="151" t="s">
        <v>290</v>
      </c>
      <c r="AP389" s="154">
        <v>114950</v>
      </c>
      <c r="AQ389" s="144"/>
      <c r="AR389" s="145"/>
    </row>
    <row r="390" spans="2:44" s="28" customFormat="1" ht="20.25" customHeight="1" x14ac:dyDescent="0.15">
      <c r="B390" s="136"/>
      <c r="C390" s="137"/>
      <c r="D390" s="138"/>
      <c r="E390" s="108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139"/>
      <c r="AL390" s="140"/>
      <c r="AM390" s="141"/>
      <c r="AN390" s="142"/>
      <c r="AO390" s="151" t="s">
        <v>291</v>
      </c>
      <c r="AP390" s="154">
        <v>115500</v>
      </c>
      <c r="AQ390" s="144"/>
      <c r="AR390" s="145"/>
    </row>
    <row r="391" spans="2:44" s="28" customFormat="1" ht="20.25" customHeight="1" x14ac:dyDescent="0.15">
      <c r="B391" s="136"/>
      <c r="C391" s="137"/>
      <c r="D391" s="138"/>
      <c r="E391" s="108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139"/>
      <c r="AL391" s="140"/>
      <c r="AM391" s="141"/>
      <c r="AN391" s="142"/>
      <c r="AO391" s="153"/>
      <c r="AP391" s="148">
        <f>SUM(AP382:AP390)</f>
        <v>6199825</v>
      </c>
      <c r="AQ391" s="144"/>
      <c r="AR391" s="145"/>
    </row>
    <row r="392" spans="2:44" s="28" customFormat="1" ht="20.25" customHeight="1" x14ac:dyDescent="0.15">
      <c r="B392" s="136"/>
      <c r="C392" s="137"/>
      <c r="D392" s="138"/>
      <c r="E392" s="108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139"/>
      <c r="AL392" s="140"/>
      <c r="AM392" s="141"/>
      <c r="AN392" s="142"/>
      <c r="AO392" s="147"/>
      <c r="AP392" s="149"/>
      <c r="AQ392" s="144"/>
      <c r="AR392" s="145"/>
    </row>
    <row r="393" spans="2:44" s="28" customFormat="1" ht="20.25" customHeight="1" x14ac:dyDescent="0.15">
      <c r="B393" s="136" t="s">
        <v>292</v>
      </c>
      <c r="C393" s="137" t="s">
        <v>278</v>
      </c>
      <c r="D393" s="138" t="s">
        <v>289</v>
      </c>
      <c r="E393" s="108">
        <v>3911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v>0</v>
      </c>
      <c r="U393" s="34">
        <v>0</v>
      </c>
      <c r="V393" s="34">
        <v>0</v>
      </c>
      <c r="W393" s="34">
        <v>0</v>
      </c>
      <c r="X393" s="34">
        <v>0</v>
      </c>
      <c r="Y393" s="34">
        <v>0</v>
      </c>
      <c r="Z393" s="34">
        <v>0</v>
      </c>
      <c r="AA393" s="34">
        <v>0</v>
      </c>
      <c r="AB393" s="34">
        <v>0</v>
      </c>
      <c r="AC393" s="34">
        <v>0</v>
      </c>
      <c r="AD393" s="34">
        <v>0</v>
      </c>
      <c r="AE393" s="34">
        <v>24</v>
      </c>
      <c r="AF393" s="34">
        <v>0</v>
      </c>
      <c r="AG393" s="34">
        <v>0</v>
      </c>
      <c r="AH393" s="34">
        <v>0</v>
      </c>
      <c r="AI393" s="34">
        <v>0</v>
      </c>
      <c r="AJ393" s="34">
        <v>0</v>
      </c>
      <c r="AK393" s="139">
        <v>55</v>
      </c>
      <c r="AL393" s="140">
        <v>0.92607526881720426</v>
      </c>
      <c r="AM393" s="141">
        <v>0.93200000000000005</v>
      </c>
      <c r="AN393" s="142" t="s">
        <v>293</v>
      </c>
      <c r="AO393" s="101" t="s">
        <v>65</v>
      </c>
      <c r="AP393" s="150">
        <v>1125000</v>
      </c>
      <c r="AQ393" s="144"/>
      <c r="AR393" s="145"/>
    </row>
    <row r="394" spans="2:44" s="28" customFormat="1" ht="20.25" customHeight="1" x14ac:dyDescent="0.15">
      <c r="B394" s="136"/>
      <c r="C394" s="137"/>
      <c r="D394" s="138"/>
      <c r="E394" s="108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139"/>
      <c r="AL394" s="140"/>
      <c r="AM394" s="141"/>
      <c r="AN394" s="142"/>
      <c r="AO394" s="83" t="s">
        <v>294</v>
      </c>
      <c r="AP394" s="155">
        <v>144161.0625</v>
      </c>
      <c r="AQ394" s="144"/>
      <c r="AR394" s="145"/>
    </row>
    <row r="395" spans="2:44" s="28" customFormat="1" ht="20.25" customHeight="1" x14ac:dyDescent="0.15">
      <c r="B395" s="136"/>
      <c r="C395" s="137"/>
      <c r="D395" s="138"/>
      <c r="E395" s="108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139"/>
      <c r="AL395" s="140"/>
      <c r="AM395" s="141"/>
      <c r="AN395" s="142"/>
      <c r="AO395" s="83" t="s">
        <v>67</v>
      </c>
      <c r="AP395" s="40">
        <v>203000</v>
      </c>
      <c r="AQ395" s="144"/>
      <c r="AR395" s="145"/>
    </row>
    <row r="396" spans="2:44" s="28" customFormat="1" ht="20.25" customHeight="1" x14ac:dyDescent="0.15">
      <c r="B396" s="136"/>
      <c r="C396" s="137"/>
      <c r="D396" s="138"/>
      <c r="E396" s="108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139"/>
      <c r="AL396" s="140"/>
      <c r="AM396" s="141"/>
      <c r="AN396" s="142"/>
      <c r="AO396" s="83" t="s">
        <v>77</v>
      </c>
      <c r="AP396" s="93">
        <v>313500</v>
      </c>
      <c r="AQ396" s="144"/>
      <c r="AR396" s="145"/>
    </row>
    <row r="397" spans="2:44" s="28" customFormat="1" ht="20.25" customHeight="1" x14ac:dyDescent="0.15">
      <c r="B397" s="136"/>
      <c r="C397" s="137"/>
      <c r="D397" s="138"/>
      <c r="E397" s="108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139"/>
      <c r="AL397" s="140"/>
      <c r="AM397" s="141"/>
      <c r="AN397" s="142"/>
      <c r="AO397" s="101" t="s">
        <v>281</v>
      </c>
      <c r="AP397" s="146">
        <v>197175</v>
      </c>
      <c r="AQ397" s="144"/>
      <c r="AR397" s="145"/>
    </row>
    <row r="398" spans="2:44" s="28" customFormat="1" ht="20.25" customHeight="1" x14ac:dyDescent="0.15">
      <c r="B398" s="136"/>
      <c r="C398" s="137"/>
      <c r="D398" s="138"/>
      <c r="E398" s="108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139"/>
      <c r="AL398" s="140"/>
      <c r="AM398" s="141"/>
      <c r="AN398" s="142"/>
      <c r="AO398" s="101" t="s">
        <v>87</v>
      </c>
      <c r="AP398" s="102">
        <v>302500</v>
      </c>
      <c r="AQ398" s="144"/>
      <c r="AR398" s="145"/>
    </row>
    <row r="399" spans="2:44" s="28" customFormat="1" ht="20.25" customHeight="1" x14ac:dyDescent="0.15">
      <c r="B399" s="136"/>
      <c r="C399" s="137"/>
      <c r="D399" s="138"/>
      <c r="E399" s="108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139"/>
      <c r="AL399" s="140"/>
      <c r="AM399" s="141"/>
      <c r="AN399" s="142"/>
      <c r="AO399" s="151" t="s">
        <v>284</v>
      </c>
      <c r="AP399" s="156">
        <v>3378200</v>
      </c>
      <c r="AQ399" s="144"/>
      <c r="AR399" s="145"/>
    </row>
    <row r="400" spans="2:44" s="28" customFormat="1" ht="20.25" customHeight="1" x14ac:dyDescent="0.15">
      <c r="B400" s="136"/>
      <c r="C400" s="137"/>
      <c r="D400" s="138"/>
      <c r="E400" s="108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139"/>
      <c r="AL400" s="140"/>
      <c r="AM400" s="141"/>
      <c r="AN400" s="142"/>
      <c r="AO400" s="151"/>
      <c r="AP400" s="156">
        <f>SUM(AP393:AP399)</f>
        <v>5663536.0625</v>
      </c>
      <c r="AQ400" s="144"/>
      <c r="AR400" s="145"/>
    </row>
    <row r="401" spans="2:44" s="28" customFormat="1" ht="20.25" customHeight="1" x14ac:dyDescent="0.15">
      <c r="B401" s="136"/>
      <c r="C401" s="137"/>
      <c r="D401" s="138"/>
      <c r="E401" s="108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139"/>
      <c r="AL401" s="140"/>
      <c r="AM401" s="141"/>
      <c r="AN401" s="142"/>
      <c r="AO401" s="147"/>
      <c r="AP401" s="88"/>
      <c r="AQ401" s="144"/>
      <c r="AR401" s="145"/>
    </row>
    <row r="402" spans="2:44" s="28" customFormat="1" ht="20.25" customHeight="1" x14ac:dyDescent="0.15">
      <c r="B402" s="136" t="s">
        <v>295</v>
      </c>
      <c r="C402" s="137" t="s">
        <v>278</v>
      </c>
      <c r="D402" s="138" t="s">
        <v>289</v>
      </c>
      <c r="E402" s="108">
        <v>2130</v>
      </c>
      <c r="F402" s="34">
        <v>0</v>
      </c>
      <c r="G402" s="34">
        <v>0</v>
      </c>
      <c r="H402" s="34">
        <v>0</v>
      </c>
      <c r="I402" s="34">
        <v>12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4">
        <v>0</v>
      </c>
      <c r="U402" s="34">
        <v>0</v>
      </c>
      <c r="V402" s="34">
        <v>0</v>
      </c>
      <c r="W402" s="34">
        <v>0</v>
      </c>
      <c r="X402" s="34">
        <v>0</v>
      </c>
      <c r="Y402" s="34">
        <v>0</v>
      </c>
      <c r="Z402" s="34">
        <v>0</v>
      </c>
      <c r="AA402" s="34">
        <v>0</v>
      </c>
      <c r="AB402" s="34">
        <v>0</v>
      </c>
      <c r="AC402" s="34">
        <v>0</v>
      </c>
      <c r="AD402" s="34">
        <v>0</v>
      </c>
      <c r="AE402" s="34">
        <v>0</v>
      </c>
      <c r="AF402" s="34">
        <v>0</v>
      </c>
      <c r="AG402" s="34">
        <v>0</v>
      </c>
      <c r="AH402" s="34">
        <v>8</v>
      </c>
      <c r="AI402" s="34">
        <v>0</v>
      </c>
      <c r="AJ402" s="34">
        <v>0</v>
      </c>
      <c r="AK402" s="139">
        <v>51</v>
      </c>
      <c r="AL402" s="140">
        <v>0.93145161290322576</v>
      </c>
      <c r="AM402" s="141">
        <v>0.93200000000000005</v>
      </c>
      <c r="AN402" s="142" t="s">
        <v>280</v>
      </c>
      <c r="AO402" s="101" t="s">
        <v>65</v>
      </c>
      <c r="AP402" s="150">
        <v>1125000</v>
      </c>
      <c r="AQ402" s="144"/>
      <c r="AR402" s="145"/>
    </row>
    <row r="403" spans="2:44" s="28" customFormat="1" ht="20.25" customHeight="1" x14ac:dyDescent="0.15">
      <c r="B403" s="136"/>
      <c r="C403" s="137"/>
      <c r="D403" s="138"/>
      <c r="E403" s="108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139"/>
      <c r="AL403" s="140"/>
      <c r="AM403" s="141"/>
      <c r="AN403" s="142"/>
      <c r="AO403" s="83" t="s">
        <v>294</v>
      </c>
      <c r="AP403" s="155">
        <v>144161.0625</v>
      </c>
      <c r="AQ403" s="144"/>
      <c r="AR403" s="145"/>
    </row>
    <row r="404" spans="2:44" s="28" customFormat="1" ht="20.25" customHeight="1" x14ac:dyDescent="0.15">
      <c r="B404" s="136"/>
      <c r="C404" s="137"/>
      <c r="D404" s="138"/>
      <c r="E404" s="108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139"/>
      <c r="AL404" s="140"/>
      <c r="AM404" s="141"/>
      <c r="AN404" s="142"/>
      <c r="AO404" s="83" t="s">
        <v>67</v>
      </c>
      <c r="AP404" s="40">
        <v>203000</v>
      </c>
      <c r="AQ404" s="144"/>
      <c r="AR404" s="145"/>
    </row>
    <row r="405" spans="2:44" s="28" customFormat="1" ht="20.25" customHeight="1" x14ac:dyDescent="0.15">
      <c r="B405" s="136"/>
      <c r="C405" s="137"/>
      <c r="D405" s="138"/>
      <c r="E405" s="108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139"/>
      <c r="AL405" s="140"/>
      <c r="AM405" s="141"/>
      <c r="AN405" s="142"/>
      <c r="AO405" s="83" t="s">
        <v>77</v>
      </c>
      <c r="AP405" s="93">
        <v>313500</v>
      </c>
      <c r="AQ405" s="144"/>
      <c r="AR405" s="145"/>
    </row>
    <row r="406" spans="2:44" s="28" customFormat="1" ht="20.25" customHeight="1" x14ac:dyDescent="0.15">
      <c r="B406" s="136"/>
      <c r="C406" s="137"/>
      <c r="D406" s="138"/>
      <c r="E406" s="108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139"/>
      <c r="AL406" s="140"/>
      <c r="AM406" s="141"/>
      <c r="AN406" s="142"/>
      <c r="AO406" s="101" t="s">
        <v>281</v>
      </c>
      <c r="AP406" s="146">
        <v>197175</v>
      </c>
      <c r="AQ406" s="144"/>
      <c r="AR406" s="145"/>
    </row>
    <row r="407" spans="2:44" s="28" customFormat="1" ht="20.25" customHeight="1" x14ac:dyDescent="0.15">
      <c r="B407" s="136"/>
      <c r="C407" s="137"/>
      <c r="D407" s="138"/>
      <c r="E407" s="108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139"/>
      <c r="AL407" s="140"/>
      <c r="AM407" s="141"/>
      <c r="AN407" s="142"/>
      <c r="AO407" s="101" t="s">
        <v>87</v>
      </c>
      <c r="AP407" s="102">
        <v>302500</v>
      </c>
      <c r="AQ407" s="144"/>
      <c r="AR407" s="145"/>
    </row>
    <row r="408" spans="2:44" s="28" customFormat="1" ht="20.25" customHeight="1" x14ac:dyDescent="0.15">
      <c r="B408" s="136"/>
      <c r="C408" s="137"/>
      <c r="D408" s="138"/>
      <c r="E408" s="108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139"/>
      <c r="AL408" s="140"/>
      <c r="AM408" s="141"/>
      <c r="AN408" s="142"/>
      <c r="AO408" s="147"/>
      <c r="AP408" s="148">
        <f>SUM(AP402:AP407)</f>
        <v>2285336.0625</v>
      </c>
      <c r="AQ408" s="144"/>
      <c r="AR408" s="145"/>
    </row>
    <row r="409" spans="2:44" s="28" customFormat="1" ht="20.25" customHeight="1" x14ac:dyDescent="0.15">
      <c r="B409" s="136"/>
      <c r="C409" s="137"/>
      <c r="D409" s="138"/>
      <c r="E409" s="108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139"/>
      <c r="AL409" s="140"/>
      <c r="AM409" s="141"/>
      <c r="AN409" s="142"/>
      <c r="AO409" s="147"/>
      <c r="AP409" s="149"/>
      <c r="AQ409" s="144"/>
      <c r="AR409" s="145"/>
    </row>
    <row r="410" spans="2:44" s="28" customFormat="1" ht="20.25" customHeight="1" x14ac:dyDescent="0.15">
      <c r="B410" s="136" t="s">
        <v>296</v>
      </c>
      <c r="C410" s="137" t="s">
        <v>278</v>
      </c>
      <c r="D410" s="138" t="s">
        <v>289</v>
      </c>
      <c r="E410" s="108">
        <v>49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24</v>
      </c>
      <c r="R410" s="34">
        <v>0</v>
      </c>
      <c r="S410" s="34">
        <v>0</v>
      </c>
      <c r="T410" s="34">
        <v>0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0</v>
      </c>
      <c r="AB410" s="34">
        <v>0</v>
      </c>
      <c r="AC410" s="34">
        <v>0</v>
      </c>
      <c r="AD410" s="34">
        <v>0</v>
      </c>
      <c r="AE410" s="34">
        <v>0</v>
      </c>
      <c r="AF410" s="34">
        <v>0</v>
      </c>
      <c r="AG410" s="34">
        <v>0</v>
      </c>
      <c r="AH410" s="34">
        <v>0</v>
      </c>
      <c r="AI410" s="34">
        <v>0</v>
      </c>
      <c r="AJ410" s="34">
        <v>0</v>
      </c>
      <c r="AK410" s="139">
        <v>55</v>
      </c>
      <c r="AL410" s="140">
        <v>0.92607526881720426</v>
      </c>
      <c r="AM410" s="141">
        <v>0.95499999999999996</v>
      </c>
      <c r="AN410" s="142" t="s">
        <v>297</v>
      </c>
      <c r="AO410" s="101" t="s">
        <v>65</v>
      </c>
      <c r="AP410" s="150">
        <v>1125000</v>
      </c>
      <c r="AQ410" s="144"/>
      <c r="AR410" s="145"/>
    </row>
    <row r="411" spans="2:44" s="28" customFormat="1" ht="20.25" customHeight="1" x14ac:dyDescent="0.15">
      <c r="B411" s="136"/>
      <c r="C411" s="137"/>
      <c r="D411" s="138"/>
      <c r="E411" s="108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139"/>
      <c r="AL411" s="140"/>
      <c r="AM411" s="141"/>
      <c r="AN411" s="142"/>
      <c r="AO411" s="83" t="s">
        <v>85</v>
      </c>
      <c r="AP411" s="99">
        <v>450000</v>
      </c>
      <c r="AQ411" s="144"/>
      <c r="AR411" s="145"/>
    </row>
    <row r="412" spans="2:44" s="28" customFormat="1" ht="20.25" customHeight="1" x14ac:dyDescent="0.15">
      <c r="B412" s="136"/>
      <c r="C412" s="137"/>
      <c r="D412" s="138"/>
      <c r="E412" s="108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139"/>
      <c r="AL412" s="140"/>
      <c r="AM412" s="141"/>
      <c r="AN412" s="142"/>
      <c r="AO412" s="83" t="s">
        <v>67</v>
      </c>
      <c r="AP412" s="40">
        <v>203000</v>
      </c>
      <c r="AQ412" s="144"/>
      <c r="AR412" s="145"/>
    </row>
    <row r="413" spans="2:44" s="28" customFormat="1" ht="20.25" customHeight="1" x14ac:dyDescent="0.15">
      <c r="B413" s="136"/>
      <c r="C413" s="137"/>
      <c r="D413" s="138"/>
      <c r="E413" s="108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139"/>
      <c r="AL413" s="140"/>
      <c r="AM413" s="141"/>
      <c r="AN413" s="142"/>
      <c r="AO413" s="83" t="s">
        <v>77</v>
      </c>
      <c r="AP413" s="93">
        <v>313500</v>
      </c>
      <c r="AQ413" s="144"/>
      <c r="AR413" s="145"/>
    </row>
    <row r="414" spans="2:44" s="28" customFormat="1" ht="20.25" customHeight="1" x14ac:dyDescent="0.15">
      <c r="B414" s="136"/>
      <c r="C414" s="137"/>
      <c r="D414" s="138"/>
      <c r="E414" s="108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139"/>
      <c r="AL414" s="140"/>
      <c r="AM414" s="141"/>
      <c r="AN414" s="142"/>
      <c r="AO414" s="101" t="s">
        <v>281</v>
      </c>
      <c r="AP414" s="146">
        <v>197175</v>
      </c>
      <c r="AQ414" s="144"/>
      <c r="AR414" s="145"/>
    </row>
    <row r="415" spans="2:44" s="28" customFormat="1" ht="20.25" customHeight="1" x14ac:dyDescent="0.15">
      <c r="B415" s="136"/>
      <c r="C415" s="137"/>
      <c r="D415" s="138"/>
      <c r="E415" s="108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139"/>
      <c r="AL415" s="140"/>
      <c r="AM415" s="141"/>
      <c r="AN415" s="142"/>
      <c r="AO415" s="101" t="s">
        <v>87</v>
      </c>
      <c r="AP415" s="102">
        <v>302500</v>
      </c>
      <c r="AQ415" s="144"/>
      <c r="AR415" s="145"/>
    </row>
    <row r="416" spans="2:44" s="28" customFormat="1" ht="20.25" customHeight="1" x14ac:dyDescent="0.15">
      <c r="B416" s="136"/>
      <c r="C416" s="137"/>
      <c r="D416" s="138"/>
      <c r="E416" s="108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139"/>
      <c r="AL416" s="140"/>
      <c r="AM416" s="141"/>
      <c r="AN416" s="142"/>
      <c r="AO416" s="101" t="s">
        <v>298</v>
      </c>
      <c r="AP416" s="157">
        <v>1552000</v>
      </c>
      <c r="AQ416" s="144"/>
      <c r="AR416" s="145"/>
    </row>
    <row r="417" spans="2:44" s="28" customFormat="1" ht="20.25" customHeight="1" x14ac:dyDescent="0.15">
      <c r="B417" s="136"/>
      <c r="C417" s="137"/>
      <c r="D417" s="138"/>
      <c r="E417" s="108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139"/>
      <c r="AL417" s="140"/>
      <c r="AM417" s="141"/>
      <c r="AN417" s="142"/>
      <c r="AO417" s="147"/>
      <c r="AP417" s="148">
        <f>SUM(AP410:AP416)</f>
        <v>4143175</v>
      </c>
      <c r="AQ417" s="144"/>
      <c r="AR417" s="145"/>
    </row>
    <row r="418" spans="2:44" s="28" customFormat="1" ht="20.25" customHeight="1" x14ac:dyDescent="0.15">
      <c r="B418" s="136"/>
      <c r="C418" s="137"/>
      <c r="D418" s="138"/>
      <c r="E418" s="108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139"/>
      <c r="AL418" s="140"/>
      <c r="AM418" s="141"/>
      <c r="AN418" s="142"/>
      <c r="AO418" s="147"/>
      <c r="AP418" s="149"/>
      <c r="AQ418" s="144"/>
      <c r="AR418" s="145"/>
    </row>
    <row r="419" spans="2:44" s="28" customFormat="1" ht="20.25" customHeight="1" x14ac:dyDescent="0.15">
      <c r="B419" s="136" t="s">
        <v>299</v>
      </c>
      <c r="C419" s="137" t="s">
        <v>300</v>
      </c>
      <c r="D419" s="138" t="s">
        <v>279</v>
      </c>
      <c r="E419" s="108">
        <v>20836</v>
      </c>
      <c r="F419" s="34">
        <v>0</v>
      </c>
      <c r="G419" s="34">
        <v>0</v>
      </c>
      <c r="H419" s="34">
        <v>0</v>
      </c>
      <c r="I419" s="34">
        <v>0</v>
      </c>
      <c r="J419" s="34">
        <v>0</v>
      </c>
      <c r="K419" s="34">
        <v>0</v>
      </c>
      <c r="L419" s="34">
        <v>0</v>
      </c>
      <c r="M419" s="34">
        <v>0</v>
      </c>
      <c r="N419" s="34">
        <v>0</v>
      </c>
      <c r="O419" s="34">
        <v>0</v>
      </c>
      <c r="P419" s="34">
        <v>0</v>
      </c>
      <c r="Q419" s="34">
        <v>0</v>
      </c>
      <c r="R419" s="34">
        <v>18</v>
      </c>
      <c r="S419" s="34">
        <v>0</v>
      </c>
      <c r="T419" s="34">
        <v>0</v>
      </c>
      <c r="U419" s="34">
        <v>0</v>
      </c>
      <c r="V419" s="34">
        <v>0</v>
      </c>
      <c r="W419" s="34">
        <v>0</v>
      </c>
      <c r="X419" s="34">
        <v>0</v>
      </c>
      <c r="Y419" s="34">
        <v>0</v>
      </c>
      <c r="Z419" s="34">
        <v>0</v>
      </c>
      <c r="AA419" s="34">
        <v>0</v>
      </c>
      <c r="AB419" s="34">
        <v>0</v>
      </c>
      <c r="AC419" s="34">
        <v>0</v>
      </c>
      <c r="AD419" s="34">
        <v>0</v>
      </c>
      <c r="AE419" s="34">
        <v>0</v>
      </c>
      <c r="AF419" s="34">
        <v>0</v>
      </c>
      <c r="AG419" s="34">
        <v>0</v>
      </c>
      <c r="AH419" s="34">
        <v>0</v>
      </c>
      <c r="AI419" s="34">
        <v>0</v>
      </c>
      <c r="AJ419" s="34">
        <v>0</v>
      </c>
      <c r="AK419" s="139">
        <v>49</v>
      </c>
      <c r="AL419" s="140">
        <v>0.93413978494623651</v>
      </c>
      <c r="AM419" s="141">
        <v>0.93120000000000003</v>
      </c>
      <c r="AN419" s="142" t="s">
        <v>293</v>
      </c>
      <c r="AO419" s="101" t="s">
        <v>65</v>
      </c>
      <c r="AP419" s="143">
        <v>504000</v>
      </c>
      <c r="AQ419" s="144"/>
      <c r="AR419" s="145"/>
    </row>
    <row r="420" spans="2:44" s="28" customFormat="1" ht="20.25" customHeight="1" x14ac:dyDescent="0.15">
      <c r="B420" s="136"/>
      <c r="C420" s="137"/>
      <c r="D420" s="138"/>
      <c r="E420" s="108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139"/>
      <c r="AL420" s="140"/>
      <c r="AM420" s="141"/>
      <c r="AN420" s="142"/>
      <c r="AO420" s="83" t="s">
        <v>85</v>
      </c>
      <c r="AP420" s="99">
        <v>450000</v>
      </c>
      <c r="AQ420" s="144"/>
      <c r="AR420" s="145"/>
    </row>
    <row r="421" spans="2:44" s="28" customFormat="1" ht="20.25" customHeight="1" x14ac:dyDescent="0.15">
      <c r="B421" s="136"/>
      <c r="C421" s="137"/>
      <c r="D421" s="138"/>
      <c r="E421" s="108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139"/>
      <c r="AL421" s="140"/>
      <c r="AM421" s="141"/>
      <c r="AN421" s="142"/>
      <c r="AO421" s="83" t="s">
        <v>67</v>
      </c>
      <c r="AP421" s="40">
        <v>203000</v>
      </c>
      <c r="AQ421" s="144"/>
      <c r="AR421" s="145"/>
    </row>
    <row r="422" spans="2:44" s="28" customFormat="1" ht="20.25" customHeight="1" x14ac:dyDescent="0.15">
      <c r="B422" s="136"/>
      <c r="C422" s="137"/>
      <c r="D422" s="138"/>
      <c r="E422" s="108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139"/>
      <c r="AL422" s="140"/>
      <c r="AM422" s="141"/>
      <c r="AN422" s="142"/>
      <c r="AO422" s="83" t="s">
        <v>77</v>
      </c>
      <c r="AP422" s="93">
        <v>313500</v>
      </c>
      <c r="AQ422" s="144"/>
      <c r="AR422" s="145"/>
    </row>
    <row r="423" spans="2:44" s="28" customFormat="1" ht="20.25" customHeight="1" x14ac:dyDescent="0.15">
      <c r="B423" s="136"/>
      <c r="C423" s="137"/>
      <c r="D423" s="138"/>
      <c r="E423" s="108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139"/>
      <c r="AL423" s="140"/>
      <c r="AM423" s="141"/>
      <c r="AN423" s="142"/>
      <c r="AO423" s="101" t="s">
        <v>281</v>
      </c>
      <c r="AP423" s="146">
        <v>197175</v>
      </c>
      <c r="AQ423" s="144"/>
      <c r="AR423" s="145"/>
    </row>
    <row r="424" spans="2:44" s="28" customFormat="1" ht="20.25" customHeight="1" x14ac:dyDescent="0.15">
      <c r="B424" s="136"/>
      <c r="C424" s="137"/>
      <c r="D424" s="138"/>
      <c r="E424" s="108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139"/>
      <c r="AL424" s="140"/>
      <c r="AM424" s="141"/>
      <c r="AN424" s="142"/>
      <c r="AO424" s="101" t="s">
        <v>87</v>
      </c>
      <c r="AP424" s="102">
        <v>302500</v>
      </c>
      <c r="AQ424" s="144"/>
      <c r="AR424" s="145"/>
    </row>
    <row r="425" spans="2:44" s="28" customFormat="1" ht="20.25" customHeight="1" x14ac:dyDescent="0.15">
      <c r="B425" s="136"/>
      <c r="C425" s="137"/>
      <c r="D425" s="138"/>
      <c r="E425" s="108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139"/>
      <c r="AL425" s="140"/>
      <c r="AM425" s="141"/>
      <c r="AN425" s="142"/>
      <c r="AO425" s="101" t="s">
        <v>301</v>
      </c>
      <c r="AP425" s="158">
        <v>1872780</v>
      </c>
      <c r="AQ425" s="144"/>
      <c r="AR425" s="145"/>
    </row>
    <row r="426" spans="2:44" s="28" customFormat="1" ht="20.25" customHeight="1" x14ac:dyDescent="0.15">
      <c r="B426" s="136"/>
      <c r="C426" s="137"/>
      <c r="D426" s="138"/>
      <c r="E426" s="108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139"/>
      <c r="AL426" s="140"/>
      <c r="AM426" s="141"/>
      <c r="AN426" s="142"/>
      <c r="AO426" s="147"/>
      <c r="AP426" s="148">
        <f>SUM(AP419:AP425)</f>
        <v>3842955</v>
      </c>
      <c r="AQ426" s="144"/>
      <c r="AR426" s="145"/>
    </row>
    <row r="427" spans="2:44" s="28" customFormat="1" ht="20.25" customHeight="1" x14ac:dyDescent="0.15">
      <c r="B427" s="136"/>
      <c r="C427" s="137"/>
      <c r="D427" s="138"/>
      <c r="E427" s="108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139"/>
      <c r="AL427" s="140"/>
      <c r="AM427" s="141"/>
      <c r="AN427" s="142"/>
      <c r="AO427" s="147"/>
      <c r="AP427" s="149"/>
      <c r="AQ427" s="144"/>
      <c r="AR427" s="145"/>
    </row>
    <row r="428" spans="2:44" s="28" customFormat="1" ht="20.25" customHeight="1" x14ac:dyDescent="0.15">
      <c r="B428" s="136" t="s">
        <v>302</v>
      </c>
      <c r="C428" s="137" t="s">
        <v>300</v>
      </c>
      <c r="D428" s="138" t="s">
        <v>303</v>
      </c>
      <c r="E428" s="108">
        <v>2825</v>
      </c>
      <c r="F428" s="34">
        <v>0</v>
      </c>
      <c r="G428" s="34">
        <v>0</v>
      </c>
      <c r="H428" s="34">
        <v>0</v>
      </c>
      <c r="I428" s="34">
        <v>0</v>
      </c>
      <c r="J428" s="34">
        <v>0</v>
      </c>
      <c r="K428" s="34">
        <v>0</v>
      </c>
      <c r="L428" s="34">
        <v>0</v>
      </c>
      <c r="M428" s="34">
        <v>0</v>
      </c>
      <c r="N428" s="34">
        <v>0</v>
      </c>
      <c r="O428" s="34">
        <v>0</v>
      </c>
      <c r="P428" s="34">
        <v>0</v>
      </c>
      <c r="Q428" s="34">
        <v>0</v>
      </c>
      <c r="R428" s="34">
        <v>0</v>
      </c>
      <c r="S428" s="34">
        <v>12</v>
      </c>
      <c r="T428" s="34">
        <v>0</v>
      </c>
      <c r="U428" s="34">
        <v>0</v>
      </c>
      <c r="V428" s="34">
        <v>0</v>
      </c>
      <c r="W428" s="34">
        <v>0</v>
      </c>
      <c r="X428" s="34">
        <v>0</v>
      </c>
      <c r="Y428" s="34">
        <v>0</v>
      </c>
      <c r="Z428" s="34">
        <v>0</v>
      </c>
      <c r="AA428" s="34">
        <v>0</v>
      </c>
      <c r="AB428" s="34">
        <v>0</v>
      </c>
      <c r="AC428" s="34">
        <v>0</v>
      </c>
      <c r="AD428" s="34">
        <v>0</v>
      </c>
      <c r="AE428" s="34">
        <v>0</v>
      </c>
      <c r="AF428" s="34">
        <v>0</v>
      </c>
      <c r="AG428" s="34">
        <v>0</v>
      </c>
      <c r="AH428" s="34">
        <v>0</v>
      </c>
      <c r="AI428" s="34">
        <v>0</v>
      </c>
      <c r="AJ428" s="34">
        <v>0</v>
      </c>
      <c r="AK428" s="139">
        <v>43</v>
      </c>
      <c r="AL428" s="140">
        <v>0.94220430107526887</v>
      </c>
      <c r="AM428" s="141">
        <v>0.93200000000000005</v>
      </c>
      <c r="AN428" s="142" t="s">
        <v>304</v>
      </c>
      <c r="AO428" s="101" t="s">
        <v>65</v>
      </c>
      <c r="AP428" s="150">
        <v>1125000</v>
      </c>
      <c r="AQ428" s="144"/>
      <c r="AR428" s="145"/>
    </row>
    <row r="429" spans="2:44" s="28" customFormat="1" ht="20.25" customHeight="1" x14ac:dyDescent="0.15">
      <c r="B429" s="136"/>
      <c r="C429" s="137"/>
      <c r="D429" s="138"/>
      <c r="E429" s="108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139"/>
      <c r="AL429" s="140"/>
      <c r="AM429" s="141"/>
      <c r="AN429" s="142"/>
      <c r="AO429" s="83" t="s">
        <v>294</v>
      </c>
      <c r="AP429" s="155">
        <v>144161.0625</v>
      </c>
      <c r="AQ429" s="144"/>
      <c r="AR429" s="145"/>
    </row>
    <row r="430" spans="2:44" s="28" customFormat="1" ht="20.25" customHeight="1" x14ac:dyDescent="0.15">
      <c r="B430" s="136"/>
      <c r="C430" s="137"/>
      <c r="D430" s="138"/>
      <c r="E430" s="108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139"/>
      <c r="AL430" s="140"/>
      <c r="AM430" s="141"/>
      <c r="AN430" s="142"/>
      <c r="AO430" s="83" t="s">
        <v>67</v>
      </c>
      <c r="AP430" s="40">
        <v>203000</v>
      </c>
      <c r="AQ430" s="144"/>
      <c r="AR430" s="145"/>
    </row>
    <row r="431" spans="2:44" s="28" customFormat="1" ht="20.25" customHeight="1" x14ac:dyDescent="0.15">
      <c r="B431" s="136"/>
      <c r="C431" s="137"/>
      <c r="D431" s="138"/>
      <c r="E431" s="108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139"/>
      <c r="AL431" s="140"/>
      <c r="AM431" s="141"/>
      <c r="AN431" s="142"/>
      <c r="AO431" s="83" t="s">
        <v>77</v>
      </c>
      <c r="AP431" s="93">
        <v>313500</v>
      </c>
      <c r="AQ431" s="144"/>
      <c r="AR431" s="145"/>
    </row>
    <row r="432" spans="2:44" s="28" customFormat="1" ht="20.25" customHeight="1" x14ac:dyDescent="0.15">
      <c r="B432" s="136"/>
      <c r="C432" s="137"/>
      <c r="D432" s="138"/>
      <c r="E432" s="108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139"/>
      <c r="AL432" s="140"/>
      <c r="AM432" s="141"/>
      <c r="AN432" s="142"/>
      <c r="AO432" s="101" t="s">
        <v>281</v>
      </c>
      <c r="AP432" s="146">
        <v>197175</v>
      </c>
      <c r="AQ432" s="144"/>
      <c r="AR432" s="145"/>
    </row>
    <row r="433" spans="2:44" s="28" customFormat="1" ht="20.25" customHeight="1" x14ac:dyDescent="0.15">
      <c r="B433" s="136"/>
      <c r="C433" s="137"/>
      <c r="D433" s="138"/>
      <c r="E433" s="108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139"/>
      <c r="AL433" s="140"/>
      <c r="AM433" s="141"/>
      <c r="AN433" s="142"/>
      <c r="AO433" s="101" t="s">
        <v>87</v>
      </c>
      <c r="AP433" s="102">
        <v>302500</v>
      </c>
      <c r="AQ433" s="144"/>
      <c r="AR433" s="145"/>
    </row>
    <row r="434" spans="2:44" s="28" customFormat="1" ht="20.25" customHeight="1" x14ac:dyDescent="0.15">
      <c r="B434" s="136"/>
      <c r="C434" s="137"/>
      <c r="D434" s="138"/>
      <c r="E434" s="108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139"/>
      <c r="AL434" s="140"/>
      <c r="AM434" s="141"/>
      <c r="AN434" s="142"/>
      <c r="AO434" s="101" t="s">
        <v>301</v>
      </c>
      <c r="AP434" s="158">
        <v>1872780</v>
      </c>
      <c r="AQ434" s="144"/>
      <c r="AR434" s="145"/>
    </row>
    <row r="435" spans="2:44" s="28" customFormat="1" ht="20.25" customHeight="1" x14ac:dyDescent="0.15">
      <c r="B435" s="136"/>
      <c r="C435" s="137"/>
      <c r="D435" s="138"/>
      <c r="E435" s="108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139"/>
      <c r="AL435" s="140"/>
      <c r="AM435" s="141"/>
      <c r="AN435" s="142"/>
      <c r="AO435" s="149"/>
      <c r="AP435" s="158">
        <f>SUM(AP428:AP434)</f>
        <v>4158116.0625</v>
      </c>
      <c r="AQ435" s="144"/>
      <c r="AR435" s="145"/>
    </row>
    <row r="436" spans="2:44" s="28" customFormat="1" ht="20.25" customHeight="1" x14ac:dyDescent="0.15">
      <c r="B436" s="136"/>
      <c r="C436" s="137"/>
      <c r="D436" s="138"/>
      <c r="E436" s="108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139"/>
      <c r="AL436" s="140"/>
      <c r="AM436" s="141"/>
      <c r="AN436" s="142"/>
      <c r="AO436" s="147"/>
      <c r="AP436" s="149"/>
      <c r="AQ436" s="144"/>
      <c r="AR436" s="145"/>
    </row>
    <row r="437" spans="2:44" s="28" customFormat="1" ht="20.25" customHeight="1" x14ac:dyDescent="0.15">
      <c r="B437" s="136" t="s">
        <v>305</v>
      </c>
      <c r="C437" s="137" t="s">
        <v>300</v>
      </c>
      <c r="D437" s="138" t="s">
        <v>303</v>
      </c>
      <c r="E437" s="108">
        <v>2757</v>
      </c>
      <c r="F437" s="34">
        <v>0</v>
      </c>
      <c r="G437" s="34">
        <v>0</v>
      </c>
      <c r="H437" s="34">
        <v>0</v>
      </c>
      <c r="I437" s="34">
        <v>0</v>
      </c>
      <c r="J437" s="34">
        <v>0</v>
      </c>
      <c r="K437" s="34">
        <v>0</v>
      </c>
      <c r="L437" s="34">
        <v>0</v>
      </c>
      <c r="M437" s="34">
        <v>0</v>
      </c>
      <c r="N437" s="34">
        <v>0</v>
      </c>
      <c r="O437" s="34">
        <v>0</v>
      </c>
      <c r="P437" s="34">
        <v>0</v>
      </c>
      <c r="Q437" s="34">
        <v>0</v>
      </c>
      <c r="R437" s="34">
        <v>0</v>
      </c>
      <c r="S437" s="34">
        <v>0</v>
      </c>
      <c r="T437" s="34">
        <v>0</v>
      </c>
      <c r="U437" s="34">
        <v>0</v>
      </c>
      <c r="V437" s="34">
        <v>0</v>
      </c>
      <c r="W437" s="34">
        <v>0</v>
      </c>
      <c r="X437" s="34">
        <v>0</v>
      </c>
      <c r="Y437" s="34">
        <v>0</v>
      </c>
      <c r="Z437" s="34">
        <v>0</v>
      </c>
      <c r="AA437" s="34">
        <v>12</v>
      </c>
      <c r="AB437" s="34">
        <v>0</v>
      </c>
      <c r="AC437" s="34">
        <v>0</v>
      </c>
      <c r="AD437" s="34">
        <v>0</v>
      </c>
      <c r="AE437" s="34">
        <v>0</v>
      </c>
      <c r="AF437" s="34">
        <v>0</v>
      </c>
      <c r="AG437" s="34">
        <v>0</v>
      </c>
      <c r="AH437" s="34">
        <v>0</v>
      </c>
      <c r="AI437" s="34">
        <v>0</v>
      </c>
      <c r="AJ437" s="34">
        <v>0</v>
      </c>
      <c r="AK437" s="139">
        <v>43</v>
      </c>
      <c r="AL437" s="140">
        <v>0.94220430107526887</v>
      </c>
      <c r="AM437" s="141">
        <v>0.93200000000000005</v>
      </c>
      <c r="AN437" s="142" t="s">
        <v>304</v>
      </c>
      <c r="AO437" s="101" t="s">
        <v>65</v>
      </c>
      <c r="AP437" s="150">
        <v>1125000</v>
      </c>
      <c r="AQ437" s="144"/>
      <c r="AR437" s="145"/>
    </row>
    <row r="438" spans="2:44" s="28" customFormat="1" ht="20.25" customHeight="1" x14ac:dyDescent="0.15">
      <c r="B438" s="136"/>
      <c r="C438" s="137"/>
      <c r="D438" s="138"/>
      <c r="E438" s="108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139"/>
      <c r="AL438" s="140"/>
      <c r="AM438" s="141"/>
      <c r="AN438" s="142"/>
      <c r="AO438" s="83" t="s">
        <v>294</v>
      </c>
      <c r="AP438" s="155">
        <v>144161.0625</v>
      </c>
      <c r="AQ438" s="144"/>
      <c r="AR438" s="145"/>
    </row>
    <row r="439" spans="2:44" s="28" customFormat="1" ht="20.25" customHeight="1" x14ac:dyDescent="0.15">
      <c r="B439" s="136"/>
      <c r="C439" s="137"/>
      <c r="D439" s="138"/>
      <c r="E439" s="108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139"/>
      <c r="AL439" s="140"/>
      <c r="AM439" s="141"/>
      <c r="AN439" s="142"/>
      <c r="AO439" s="83" t="s">
        <v>67</v>
      </c>
      <c r="AP439" s="40">
        <v>203000</v>
      </c>
      <c r="AQ439" s="144"/>
      <c r="AR439" s="145"/>
    </row>
    <row r="440" spans="2:44" s="28" customFormat="1" ht="20.25" customHeight="1" x14ac:dyDescent="0.15">
      <c r="B440" s="136"/>
      <c r="C440" s="137"/>
      <c r="D440" s="138"/>
      <c r="E440" s="108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139"/>
      <c r="AL440" s="140"/>
      <c r="AM440" s="141"/>
      <c r="AN440" s="142"/>
      <c r="AO440" s="83" t="s">
        <v>77</v>
      </c>
      <c r="AP440" s="93">
        <v>313500</v>
      </c>
      <c r="AQ440" s="144"/>
      <c r="AR440" s="145"/>
    </row>
    <row r="441" spans="2:44" s="28" customFormat="1" ht="20.25" customHeight="1" x14ac:dyDescent="0.15">
      <c r="B441" s="136"/>
      <c r="C441" s="137"/>
      <c r="D441" s="138"/>
      <c r="E441" s="108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139"/>
      <c r="AL441" s="140"/>
      <c r="AM441" s="141"/>
      <c r="AN441" s="142"/>
      <c r="AO441" s="101" t="s">
        <v>281</v>
      </c>
      <c r="AP441" s="146">
        <v>197175</v>
      </c>
      <c r="AQ441" s="144"/>
      <c r="AR441" s="145"/>
    </row>
    <row r="442" spans="2:44" s="28" customFormat="1" ht="20.25" customHeight="1" x14ac:dyDescent="0.15">
      <c r="B442" s="136"/>
      <c r="C442" s="137"/>
      <c r="D442" s="138"/>
      <c r="E442" s="108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139"/>
      <c r="AL442" s="140"/>
      <c r="AM442" s="141"/>
      <c r="AN442" s="142"/>
      <c r="AO442" s="101" t="s">
        <v>87</v>
      </c>
      <c r="AP442" s="102">
        <v>302500</v>
      </c>
      <c r="AQ442" s="144"/>
      <c r="AR442" s="145"/>
    </row>
    <row r="443" spans="2:44" s="28" customFormat="1" ht="20.25" customHeight="1" x14ac:dyDescent="0.15">
      <c r="B443" s="136"/>
      <c r="C443" s="137"/>
      <c r="D443" s="138"/>
      <c r="E443" s="108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139"/>
      <c r="AL443" s="140"/>
      <c r="AM443" s="141"/>
      <c r="AN443" s="142"/>
      <c r="AO443" s="101" t="s">
        <v>301</v>
      </c>
      <c r="AP443" s="158">
        <v>1872780</v>
      </c>
      <c r="AQ443" s="144"/>
      <c r="AR443" s="145"/>
    </row>
    <row r="444" spans="2:44" s="28" customFormat="1" ht="20.25" customHeight="1" x14ac:dyDescent="0.15">
      <c r="B444" s="136"/>
      <c r="C444" s="137"/>
      <c r="D444" s="138"/>
      <c r="E444" s="108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139"/>
      <c r="AL444" s="140"/>
      <c r="AM444" s="141"/>
      <c r="AN444" s="142"/>
      <c r="AO444" s="149"/>
      <c r="AP444" s="158">
        <f>SUM(AP437:AP443)</f>
        <v>4158116.0625</v>
      </c>
      <c r="AQ444" s="144"/>
      <c r="AR444" s="145"/>
    </row>
    <row r="445" spans="2:44" s="28" customFormat="1" ht="20.25" customHeight="1" x14ac:dyDescent="0.15">
      <c r="B445" s="136"/>
      <c r="C445" s="137"/>
      <c r="D445" s="138"/>
      <c r="E445" s="108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139"/>
      <c r="AL445" s="140"/>
      <c r="AM445" s="141"/>
      <c r="AN445" s="142"/>
      <c r="AO445" s="147"/>
      <c r="AP445" s="149"/>
      <c r="AQ445" s="144"/>
      <c r="AR445" s="145"/>
    </row>
    <row r="446" spans="2:44" s="28" customFormat="1" ht="20.25" customHeight="1" x14ac:dyDescent="0.15">
      <c r="B446" s="136" t="s">
        <v>306</v>
      </c>
      <c r="C446" s="137" t="s">
        <v>307</v>
      </c>
      <c r="D446" s="138" t="s">
        <v>279</v>
      </c>
      <c r="E446" s="108">
        <v>22858</v>
      </c>
      <c r="F446" s="34">
        <v>0</v>
      </c>
      <c r="G446" s="34">
        <v>0</v>
      </c>
      <c r="H446" s="34">
        <v>0</v>
      </c>
      <c r="I446" s="34">
        <v>0</v>
      </c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12</v>
      </c>
      <c r="P446" s="34">
        <v>0</v>
      </c>
      <c r="Q446" s="34">
        <v>0</v>
      </c>
      <c r="R446" s="34">
        <v>0</v>
      </c>
      <c r="S446" s="34">
        <v>0</v>
      </c>
      <c r="T446" s="34">
        <v>0</v>
      </c>
      <c r="U446" s="34">
        <v>0</v>
      </c>
      <c r="V446" s="34">
        <v>0</v>
      </c>
      <c r="W446" s="34">
        <v>0</v>
      </c>
      <c r="X446" s="34">
        <v>0</v>
      </c>
      <c r="Y446" s="34">
        <v>0</v>
      </c>
      <c r="Z446" s="34">
        <v>0</v>
      </c>
      <c r="AA446" s="34">
        <v>0</v>
      </c>
      <c r="AB446" s="34">
        <v>0</v>
      </c>
      <c r="AC446" s="34">
        <v>0</v>
      </c>
      <c r="AD446" s="34">
        <v>0</v>
      </c>
      <c r="AE446" s="34">
        <v>0</v>
      </c>
      <c r="AF446" s="34">
        <v>0</v>
      </c>
      <c r="AG446" s="34">
        <v>0</v>
      </c>
      <c r="AH446" s="34">
        <v>0</v>
      </c>
      <c r="AI446" s="34">
        <v>0</v>
      </c>
      <c r="AJ446" s="34">
        <v>0</v>
      </c>
      <c r="AK446" s="139">
        <v>43</v>
      </c>
      <c r="AL446" s="140">
        <v>0.94220430107526887</v>
      </c>
      <c r="AM446" s="141">
        <v>0.93120000000000003</v>
      </c>
      <c r="AN446" s="142" t="s">
        <v>304</v>
      </c>
      <c r="AO446" s="101" t="s">
        <v>65</v>
      </c>
      <c r="AP446" s="150">
        <v>1125000</v>
      </c>
      <c r="AQ446" s="144"/>
      <c r="AR446" s="145"/>
    </row>
    <row r="447" spans="2:44" s="28" customFormat="1" ht="20.25" customHeight="1" x14ac:dyDescent="0.15">
      <c r="B447" s="136"/>
      <c r="C447" s="137"/>
      <c r="D447" s="138"/>
      <c r="E447" s="108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139"/>
      <c r="AL447" s="140"/>
      <c r="AM447" s="141"/>
      <c r="AN447" s="142"/>
      <c r="AO447" s="83" t="s">
        <v>85</v>
      </c>
      <c r="AP447" s="99">
        <v>450000</v>
      </c>
      <c r="AQ447" s="144"/>
      <c r="AR447" s="145"/>
    </row>
    <row r="448" spans="2:44" s="28" customFormat="1" ht="20.25" customHeight="1" x14ac:dyDescent="0.15">
      <c r="B448" s="136"/>
      <c r="C448" s="137"/>
      <c r="D448" s="138"/>
      <c r="E448" s="108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139"/>
      <c r="AL448" s="140"/>
      <c r="AM448" s="141"/>
      <c r="AN448" s="142"/>
      <c r="AO448" s="83" t="s">
        <v>67</v>
      </c>
      <c r="AP448" s="40">
        <v>203000</v>
      </c>
      <c r="AQ448" s="144"/>
      <c r="AR448" s="145"/>
    </row>
    <row r="449" spans="2:44" s="28" customFormat="1" ht="20.25" customHeight="1" x14ac:dyDescent="0.15">
      <c r="B449" s="136"/>
      <c r="C449" s="137"/>
      <c r="D449" s="138"/>
      <c r="E449" s="108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139"/>
      <c r="AL449" s="140"/>
      <c r="AM449" s="141"/>
      <c r="AN449" s="142"/>
      <c r="AO449" s="83" t="s">
        <v>77</v>
      </c>
      <c r="AP449" s="93">
        <v>313500</v>
      </c>
      <c r="AQ449" s="144"/>
      <c r="AR449" s="145"/>
    </row>
    <row r="450" spans="2:44" s="28" customFormat="1" ht="20.25" customHeight="1" x14ac:dyDescent="0.15">
      <c r="B450" s="136"/>
      <c r="C450" s="137"/>
      <c r="D450" s="138"/>
      <c r="E450" s="108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139"/>
      <c r="AL450" s="140"/>
      <c r="AM450" s="141"/>
      <c r="AN450" s="142"/>
      <c r="AO450" s="101" t="s">
        <v>281</v>
      </c>
      <c r="AP450" s="146">
        <v>197175</v>
      </c>
      <c r="AQ450" s="144"/>
      <c r="AR450" s="145"/>
    </row>
    <row r="451" spans="2:44" s="28" customFormat="1" ht="20.25" customHeight="1" x14ac:dyDescent="0.15">
      <c r="B451" s="136"/>
      <c r="C451" s="137"/>
      <c r="D451" s="138"/>
      <c r="E451" s="108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139"/>
      <c r="AL451" s="140"/>
      <c r="AM451" s="141"/>
      <c r="AN451" s="142"/>
      <c r="AO451" s="101" t="s">
        <v>87</v>
      </c>
      <c r="AP451" s="102">
        <v>302500</v>
      </c>
      <c r="AQ451" s="144"/>
      <c r="AR451" s="145"/>
    </row>
    <row r="452" spans="2:44" s="28" customFormat="1" ht="20.25" customHeight="1" x14ac:dyDescent="0.15">
      <c r="B452" s="136"/>
      <c r="C452" s="137"/>
      <c r="D452" s="138"/>
      <c r="E452" s="108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139"/>
      <c r="AL452" s="140"/>
      <c r="AM452" s="141"/>
      <c r="AN452" s="142"/>
      <c r="AO452" s="153"/>
      <c r="AP452" s="148">
        <f>SUM(AP446:AP451)</f>
        <v>2591175</v>
      </c>
      <c r="AQ452" s="144"/>
      <c r="AR452" s="145"/>
    </row>
    <row r="453" spans="2:44" s="28" customFormat="1" ht="20.25" customHeight="1" x14ac:dyDescent="0.15">
      <c r="B453" s="136"/>
      <c r="C453" s="137"/>
      <c r="D453" s="138"/>
      <c r="E453" s="108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139"/>
      <c r="AL453" s="140"/>
      <c r="AM453" s="141"/>
      <c r="AN453" s="142"/>
      <c r="AO453" s="153"/>
      <c r="AP453" s="149"/>
      <c r="AQ453" s="144"/>
      <c r="AR453" s="145"/>
    </row>
    <row r="454" spans="2:44" s="28" customFormat="1" ht="20.25" customHeight="1" x14ac:dyDescent="0.15">
      <c r="B454" s="136" t="s">
        <v>308</v>
      </c>
      <c r="C454" s="137" t="s">
        <v>307</v>
      </c>
      <c r="D454" s="138" t="s">
        <v>279</v>
      </c>
      <c r="E454" s="108">
        <v>22720.1</v>
      </c>
      <c r="F454" s="34">
        <v>0</v>
      </c>
      <c r="G454" s="34">
        <v>0</v>
      </c>
      <c r="H454" s="34">
        <v>0</v>
      </c>
      <c r="I454" s="34">
        <v>0</v>
      </c>
      <c r="J454" s="34">
        <v>0</v>
      </c>
      <c r="K454" s="34">
        <v>0</v>
      </c>
      <c r="L454" s="34">
        <v>0</v>
      </c>
      <c r="M454" s="34">
        <v>0</v>
      </c>
      <c r="N454" s="34">
        <v>0</v>
      </c>
      <c r="O454" s="34">
        <v>0</v>
      </c>
      <c r="P454" s="34">
        <v>0</v>
      </c>
      <c r="Q454" s="34">
        <v>0</v>
      </c>
      <c r="R454" s="34">
        <v>0</v>
      </c>
      <c r="S454" s="34">
        <v>0</v>
      </c>
      <c r="T454" s="34">
        <v>0</v>
      </c>
      <c r="U454" s="34">
        <v>0</v>
      </c>
      <c r="V454" s="34">
        <v>0</v>
      </c>
      <c r="W454" s="34">
        <v>0</v>
      </c>
      <c r="X454" s="34">
        <v>0</v>
      </c>
      <c r="Y454" s="34">
        <v>0</v>
      </c>
      <c r="Z454" s="34">
        <v>0</v>
      </c>
      <c r="AA454" s="34">
        <v>0</v>
      </c>
      <c r="AB454" s="34">
        <v>0</v>
      </c>
      <c r="AC454" s="34">
        <v>0</v>
      </c>
      <c r="AD454" s="34">
        <v>0</v>
      </c>
      <c r="AE454" s="34">
        <v>0</v>
      </c>
      <c r="AF454" s="34">
        <v>12</v>
      </c>
      <c r="AG454" s="34">
        <v>0</v>
      </c>
      <c r="AH454" s="34">
        <v>0</v>
      </c>
      <c r="AI454" s="34">
        <v>0</v>
      </c>
      <c r="AJ454" s="34">
        <v>0</v>
      </c>
      <c r="AK454" s="139">
        <v>43</v>
      </c>
      <c r="AL454" s="140">
        <v>0.94220430107526887</v>
      </c>
      <c r="AM454" s="141">
        <v>0.93120000000000003</v>
      </c>
      <c r="AN454" s="142" t="s">
        <v>304</v>
      </c>
      <c r="AO454" s="101" t="s">
        <v>65</v>
      </c>
      <c r="AP454" s="150">
        <v>1125000</v>
      </c>
      <c r="AQ454" s="144"/>
      <c r="AR454" s="145"/>
    </row>
    <row r="455" spans="2:44" s="28" customFormat="1" ht="20.25" customHeight="1" x14ac:dyDescent="0.15">
      <c r="B455" s="136"/>
      <c r="C455" s="137"/>
      <c r="D455" s="138"/>
      <c r="E455" s="108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139"/>
      <c r="AL455" s="140"/>
      <c r="AM455" s="141"/>
      <c r="AN455" s="142"/>
      <c r="AO455" s="83" t="s">
        <v>85</v>
      </c>
      <c r="AP455" s="99">
        <v>450000</v>
      </c>
      <c r="AQ455" s="144"/>
      <c r="AR455" s="145"/>
    </row>
    <row r="456" spans="2:44" s="28" customFormat="1" ht="20.25" customHeight="1" x14ac:dyDescent="0.15">
      <c r="B456" s="136"/>
      <c r="C456" s="137"/>
      <c r="D456" s="138"/>
      <c r="E456" s="108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139"/>
      <c r="AL456" s="140"/>
      <c r="AM456" s="141"/>
      <c r="AN456" s="142"/>
      <c r="AO456" s="83" t="s">
        <v>67</v>
      </c>
      <c r="AP456" s="40">
        <v>203000</v>
      </c>
      <c r="AQ456" s="144"/>
      <c r="AR456" s="145"/>
    </row>
    <row r="457" spans="2:44" s="28" customFormat="1" ht="20.25" customHeight="1" x14ac:dyDescent="0.15">
      <c r="B457" s="136"/>
      <c r="C457" s="137"/>
      <c r="D457" s="138"/>
      <c r="E457" s="108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139"/>
      <c r="AL457" s="140"/>
      <c r="AM457" s="141"/>
      <c r="AN457" s="142"/>
      <c r="AO457" s="83" t="s">
        <v>77</v>
      </c>
      <c r="AP457" s="93">
        <v>313500</v>
      </c>
      <c r="AQ457" s="144"/>
      <c r="AR457" s="145"/>
    </row>
    <row r="458" spans="2:44" s="28" customFormat="1" ht="20.25" customHeight="1" x14ac:dyDescent="0.15">
      <c r="B458" s="136"/>
      <c r="C458" s="137"/>
      <c r="D458" s="138"/>
      <c r="E458" s="108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139"/>
      <c r="AL458" s="140"/>
      <c r="AM458" s="141"/>
      <c r="AN458" s="142"/>
      <c r="AO458" s="101" t="s">
        <v>281</v>
      </c>
      <c r="AP458" s="146">
        <v>197175</v>
      </c>
      <c r="AQ458" s="144"/>
      <c r="AR458" s="145"/>
    </row>
    <row r="459" spans="2:44" s="28" customFormat="1" ht="20.25" customHeight="1" x14ac:dyDescent="0.15">
      <c r="B459" s="136"/>
      <c r="C459" s="137"/>
      <c r="D459" s="138"/>
      <c r="E459" s="108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139"/>
      <c r="AL459" s="140"/>
      <c r="AM459" s="141"/>
      <c r="AN459" s="142"/>
      <c r="AO459" s="101" t="s">
        <v>87</v>
      </c>
      <c r="AP459" s="102">
        <v>302500</v>
      </c>
      <c r="AQ459" s="144"/>
      <c r="AR459" s="145"/>
    </row>
    <row r="460" spans="2:44" s="28" customFormat="1" ht="20.25" customHeight="1" x14ac:dyDescent="0.15">
      <c r="B460" s="136"/>
      <c r="C460" s="137"/>
      <c r="D460" s="138"/>
      <c r="E460" s="108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139"/>
      <c r="AL460" s="140"/>
      <c r="AM460" s="141"/>
      <c r="AN460" s="142"/>
      <c r="AO460" s="153"/>
      <c r="AP460" s="148">
        <f>SUM(AP454:AP459)</f>
        <v>2591175</v>
      </c>
      <c r="AQ460" s="144"/>
      <c r="AR460" s="145"/>
    </row>
    <row r="461" spans="2:44" s="28" customFormat="1" ht="20.25" customHeight="1" x14ac:dyDescent="0.15">
      <c r="B461" s="136"/>
      <c r="C461" s="137"/>
      <c r="D461" s="138"/>
      <c r="E461" s="108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139"/>
      <c r="AL461" s="140"/>
      <c r="AM461" s="141"/>
      <c r="AN461" s="142"/>
      <c r="AO461" s="147"/>
      <c r="AP461" s="149"/>
      <c r="AQ461" s="144"/>
      <c r="AR461" s="145"/>
    </row>
    <row r="462" spans="2:44" s="28" customFormat="1" ht="20.25" customHeight="1" x14ac:dyDescent="0.15">
      <c r="B462" s="136" t="s">
        <v>309</v>
      </c>
      <c r="C462" s="137" t="s">
        <v>307</v>
      </c>
      <c r="D462" s="138" t="s">
        <v>310</v>
      </c>
      <c r="E462" s="108">
        <v>6814</v>
      </c>
      <c r="F462" s="34">
        <v>0</v>
      </c>
      <c r="G462" s="34">
        <v>0</v>
      </c>
      <c r="H462" s="34">
        <v>0</v>
      </c>
      <c r="I462" s="34">
        <v>0</v>
      </c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4">
        <v>0</v>
      </c>
      <c r="Q462" s="34">
        <v>0</v>
      </c>
      <c r="R462" s="34">
        <v>0</v>
      </c>
      <c r="S462" s="34">
        <v>0</v>
      </c>
      <c r="T462" s="34">
        <v>12</v>
      </c>
      <c r="U462" s="34">
        <v>0</v>
      </c>
      <c r="V462" s="34">
        <v>0</v>
      </c>
      <c r="W462" s="34">
        <v>0</v>
      </c>
      <c r="X462" s="34">
        <v>0</v>
      </c>
      <c r="Y462" s="34">
        <v>0</v>
      </c>
      <c r="Z462" s="34">
        <v>0</v>
      </c>
      <c r="AA462" s="34">
        <v>0</v>
      </c>
      <c r="AB462" s="34">
        <v>0</v>
      </c>
      <c r="AC462" s="34">
        <v>0</v>
      </c>
      <c r="AD462" s="34">
        <v>0</v>
      </c>
      <c r="AE462" s="34">
        <v>0</v>
      </c>
      <c r="AF462" s="34">
        <v>0</v>
      </c>
      <c r="AG462" s="34">
        <v>0</v>
      </c>
      <c r="AH462" s="34">
        <v>0</v>
      </c>
      <c r="AI462" s="34">
        <v>0</v>
      </c>
      <c r="AJ462" s="34">
        <v>0</v>
      </c>
      <c r="AK462" s="139">
        <v>43</v>
      </c>
      <c r="AL462" s="140">
        <v>0.94220430107526887</v>
      </c>
      <c r="AM462" s="141">
        <v>0.93120000000000003</v>
      </c>
      <c r="AN462" s="142" t="s">
        <v>304</v>
      </c>
      <c r="AO462" s="101" t="s">
        <v>65</v>
      </c>
      <c r="AP462" s="150">
        <v>1125000</v>
      </c>
      <c r="AQ462" s="144"/>
      <c r="AR462" s="145"/>
    </row>
    <row r="463" spans="2:44" s="28" customFormat="1" ht="20.25" customHeight="1" x14ac:dyDescent="0.15">
      <c r="B463" s="159"/>
      <c r="C463" s="160"/>
      <c r="D463" s="161"/>
      <c r="E463" s="144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  <c r="AK463" s="139"/>
      <c r="AL463" s="140"/>
      <c r="AM463" s="163"/>
      <c r="AN463" s="142"/>
      <c r="AO463" s="83" t="s">
        <v>294</v>
      </c>
      <c r="AP463" s="155">
        <v>144161.0625</v>
      </c>
      <c r="AQ463" s="144"/>
      <c r="AR463" s="145"/>
    </row>
    <row r="464" spans="2:44" s="28" customFormat="1" ht="20.25" customHeight="1" x14ac:dyDescent="0.15">
      <c r="B464" s="159"/>
      <c r="C464" s="160"/>
      <c r="D464" s="161"/>
      <c r="E464" s="144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  <c r="AK464" s="139"/>
      <c r="AL464" s="140"/>
      <c r="AM464" s="163"/>
      <c r="AN464" s="142"/>
      <c r="AO464" s="83" t="s">
        <v>67</v>
      </c>
      <c r="AP464" s="40">
        <v>203000</v>
      </c>
      <c r="AQ464" s="144"/>
      <c r="AR464" s="145"/>
    </row>
    <row r="465" spans="2:44" s="28" customFormat="1" ht="20.25" customHeight="1" x14ac:dyDescent="0.15">
      <c r="B465" s="159"/>
      <c r="C465" s="160"/>
      <c r="D465" s="161"/>
      <c r="E465" s="144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  <c r="AK465" s="139"/>
      <c r="AL465" s="140"/>
      <c r="AM465" s="163"/>
      <c r="AN465" s="142"/>
      <c r="AO465" s="83" t="s">
        <v>77</v>
      </c>
      <c r="AP465" s="93">
        <v>313500</v>
      </c>
      <c r="AQ465" s="144"/>
      <c r="AR465" s="145"/>
    </row>
    <row r="466" spans="2:44" s="28" customFormat="1" ht="20.25" customHeight="1" x14ac:dyDescent="0.15">
      <c r="B466" s="159"/>
      <c r="C466" s="160"/>
      <c r="D466" s="161"/>
      <c r="E466" s="144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  <c r="AK466" s="139"/>
      <c r="AL466" s="140"/>
      <c r="AM466" s="163"/>
      <c r="AN466" s="142"/>
      <c r="AO466" s="101" t="s">
        <v>281</v>
      </c>
      <c r="AP466" s="146">
        <v>197175</v>
      </c>
      <c r="AQ466" s="144"/>
      <c r="AR466" s="145"/>
    </row>
    <row r="467" spans="2:44" s="28" customFormat="1" ht="20.25" customHeight="1" x14ac:dyDescent="0.15">
      <c r="B467" s="159"/>
      <c r="C467" s="160"/>
      <c r="D467" s="161"/>
      <c r="E467" s="144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  <c r="AK467" s="139"/>
      <c r="AL467" s="140"/>
      <c r="AM467" s="163"/>
      <c r="AN467" s="142"/>
      <c r="AO467" s="101" t="s">
        <v>87</v>
      </c>
      <c r="AP467" s="102">
        <v>302500</v>
      </c>
      <c r="AQ467" s="144"/>
      <c r="AR467" s="145"/>
    </row>
    <row r="468" spans="2:44" s="28" customFormat="1" ht="20.25" customHeight="1" x14ac:dyDescent="0.15">
      <c r="B468" s="159"/>
      <c r="C468" s="160"/>
      <c r="D468" s="161"/>
      <c r="E468" s="144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  <c r="AK468" s="139"/>
      <c r="AL468" s="140"/>
      <c r="AM468" s="163"/>
      <c r="AN468" s="142"/>
      <c r="AO468" s="151" t="s">
        <v>284</v>
      </c>
      <c r="AP468" s="156">
        <v>3378200</v>
      </c>
      <c r="AQ468" s="144"/>
      <c r="AR468" s="145"/>
    </row>
    <row r="469" spans="2:44" s="28" customFormat="1" ht="20.25" customHeight="1" x14ac:dyDescent="0.15">
      <c r="B469" s="159"/>
      <c r="C469" s="160"/>
      <c r="D469" s="161"/>
      <c r="E469" s="144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  <c r="AK469" s="139"/>
      <c r="AL469" s="140"/>
      <c r="AM469" s="163"/>
      <c r="AN469" s="142"/>
      <c r="AO469" s="149"/>
      <c r="AP469" s="164">
        <f>SUM(AP462:AP468)</f>
        <v>5663536.0625</v>
      </c>
      <c r="AQ469" s="144"/>
      <c r="AR469" s="145"/>
    </row>
    <row r="470" spans="2:44" s="28" customFormat="1" ht="31.5" customHeight="1" x14ac:dyDescent="0.15">
      <c r="B470" s="134" t="s">
        <v>311</v>
      </c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  <c r="AL470" s="135"/>
      <c r="AM470" s="135"/>
      <c r="AN470" s="135"/>
      <c r="AO470" s="165"/>
      <c r="AP470" s="166">
        <f>SUM(AP469+AP460+AP452+AP444+AP435+AP426+AP417+AP408+AP400+AP391+AP380+AP372+AP364+AP355)</f>
        <v>53176845.3125</v>
      </c>
      <c r="AQ470" s="144"/>
      <c r="AR470" s="145"/>
    </row>
    <row r="471" spans="2:44" s="28" customFormat="1" ht="20.25" customHeight="1" x14ac:dyDescent="0.15">
      <c r="B471" s="159"/>
      <c r="C471" s="160"/>
      <c r="D471" s="161"/>
      <c r="E471" s="144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  <c r="AK471" s="139"/>
      <c r="AL471" s="140"/>
      <c r="AM471" s="163"/>
      <c r="AN471" s="142"/>
      <c r="AO471" s="147"/>
      <c r="AP471" s="88"/>
      <c r="AQ471" s="144"/>
      <c r="AR471" s="145"/>
    </row>
    <row r="472" spans="2:44" s="28" customFormat="1" ht="20.25" customHeight="1" x14ac:dyDescent="0.15">
      <c r="B472" s="167" t="s">
        <v>312</v>
      </c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19">
        <f>SUM(AK349:AK462)</f>
        <v>716</v>
      </c>
      <c r="AL472" s="169">
        <f>AVERAGE(AL349:AL462)</f>
        <v>0.93125960061443902</v>
      </c>
      <c r="AM472" s="120">
        <f>AVERAGE(AM349:AM462)</f>
        <v>0.93312857142857175</v>
      </c>
      <c r="AN472" s="170"/>
      <c r="AO472" s="121"/>
      <c r="AP472" s="121"/>
    </row>
    <row r="473" spans="2:44" s="9" customFormat="1" ht="12" thickBot="1" x14ac:dyDescent="0.2">
      <c r="D473" s="122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  <c r="AK473" s="171"/>
      <c r="AL473" s="171"/>
      <c r="AM473" s="129"/>
      <c r="AO473" s="130"/>
    </row>
    <row r="474" spans="2:44" s="9" customFormat="1" ht="12" thickBot="1" x14ac:dyDescent="0.2">
      <c r="D474" s="122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72" t="s">
        <v>273</v>
      </c>
      <c r="AL474" s="172"/>
      <c r="AM474" s="172"/>
      <c r="AN474" s="172"/>
      <c r="AO474" s="173">
        <v>46.5</v>
      </c>
    </row>
    <row r="475" spans="2:44" s="9" customFormat="1" x14ac:dyDescent="0.15">
      <c r="D475" s="122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9"/>
      <c r="AL475" s="129"/>
      <c r="AM475" s="129"/>
      <c r="AO475" s="130"/>
    </row>
    <row r="476" spans="2:44" s="9" customFormat="1" x14ac:dyDescent="0.15">
      <c r="D476" s="129"/>
      <c r="E476" s="129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9"/>
      <c r="AL476" s="129"/>
      <c r="AM476" s="129"/>
      <c r="AO476" s="130"/>
    </row>
    <row r="477" spans="2:44" s="9" customFormat="1" x14ac:dyDescent="0.15">
      <c r="D477" s="122"/>
      <c r="E477" s="129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9"/>
      <c r="AL477" s="129"/>
      <c r="AM477" s="129"/>
      <c r="AO477" s="130"/>
    </row>
    <row r="478" spans="2:44" s="9" customFormat="1" x14ac:dyDescent="0.15">
      <c r="D478" s="122"/>
      <c r="E478" s="129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9"/>
      <c r="AL478" s="129"/>
      <c r="AM478" s="129"/>
      <c r="AO478" s="130"/>
    </row>
    <row r="479" spans="2:44" s="9" customFormat="1" x14ac:dyDescent="0.15">
      <c r="D479" s="122"/>
      <c r="E479" s="129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9"/>
      <c r="AL479" s="129"/>
      <c r="AM479" s="129"/>
      <c r="AO479" s="130"/>
    </row>
    <row r="480" spans="2:44" s="9" customFormat="1" x14ac:dyDescent="0.15">
      <c r="D480" s="122"/>
      <c r="E480" s="129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9"/>
      <c r="AL480" s="129"/>
      <c r="AM480" s="129"/>
      <c r="AO480" s="130"/>
    </row>
    <row r="481" spans="4:41" s="28" customFormat="1" x14ac:dyDescent="0.15">
      <c r="D481" s="28" t="s">
        <v>313</v>
      </c>
      <c r="F481" s="174"/>
      <c r="G481" s="175"/>
      <c r="H481" s="175"/>
      <c r="I481" s="175"/>
      <c r="J481" s="174"/>
      <c r="K481" s="174"/>
      <c r="L481" s="174"/>
      <c r="M481" s="174"/>
      <c r="N481" s="174"/>
      <c r="O481" s="28" t="s">
        <v>314</v>
      </c>
      <c r="R481" s="174"/>
      <c r="S481" s="174"/>
      <c r="X481" s="174"/>
      <c r="Y481" s="174"/>
      <c r="Z481" s="174"/>
      <c r="AA481" s="174"/>
      <c r="AB481" s="175"/>
      <c r="AC481" s="175"/>
      <c r="AD481" s="175"/>
      <c r="AE481" s="176"/>
      <c r="AF481" s="176"/>
      <c r="AG481" s="176"/>
      <c r="AH481" s="176" t="s">
        <v>315</v>
      </c>
      <c r="AI481" s="176"/>
      <c r="AJ481" s="176"/>
      <c r="AO481" s="130"/>
    </row>
    <row r="482" spans="4:41" s="28" customFormat="1" x14ac:dyDescent="0.15">
      <c r="F482" s="174"/>
      <c r="G482" s="174"/>
      <c r="H482" s="174"/>
      <c r="I482" s="174"/>
      <c r="J482" s="174"/>
      <c r="K482" s="174"/>
      <c r="L482" s="174"/>
      <c r="M482" s="174"/>
      <c r="N482" s="174"/>
      <c r="R482" s="174"/>
      <c r="S482" s="174"/>
      <c r="X482" s="174"/>
      <c r="Y482" s="174"/>
      <c r="Z482" s="174"/>
      <c r="AA482" s="174"/>
      <c r="AB482" s="174"/>
      <c r="AC482" s="174"/>
      <c r="AD482" s="174"/>
      <c r="AE482" s="174"/>
      <c r="AH482" s="174"/>
      <c r="AO482" s="130"/>
    </row>
    <row r="483" spans="4:41" s="28" customFormat="1" x14ac:dyDescent="0.15">
      <c r="AO483" s="130"/>
    </row>
    <row r="484" spans="4:41" s="28" customFormat="1" x14ac:dyDescent="0.15">
      <c r="AO484" s="130"/>
    </row>
    <row r="485" spans="4:41" s="28" customFormat="1" x14ac:dyDescent="0.15">
      <c r="AO485" s="130"/>
    </row>
    <row r="486" spans="4:41" s="28" customFormat="1" x14ac:dyDescent="0.15">
      <c r="D486" s="28" t="s">
        <v>316</v>
      </c>
      <c r="G486" s="175"/>
      <c r="H486" s="175"/>
      <c r="I486" s="175"/>
      <c r="O486" s="28" t="s">
        <v>317</v>
      </c>
      <c r="AB486" s="175"/>
      <c r="AC486" s="175"/>
      <c r="AD486" s="175"/>
      <c r="AE486" s="176"/>
      <c r="AF486" s="176"/>
      <c r="AG486" s="176"/>
      <c r="AH486" s="176" t="s">
        <v>318</v>
      </c>
      <c r="AI486" s="176"/>
      <c r="AJ486" s="176"/>
      <c r="AO486" s="130"/>
    </row>
    <row r="487" spans="4:41" s="28" customFormat="1" x14ac:dyDescent="0.15">
      <c r="AE487" s="176"/>
      <c r="AF487" s="176"/>
      <c r="AG487" s="176"/>
      <c r="AH487" s="176"/>
      <c r="AI487" s="176"/>
      <c r="AJ487" s="176"/>
      <c r="AO487" s="130"/>
    </row>
    <row r="488" spans="4:41" s="28" customFormat="1" x14ac:dyDescent="0.15">
      <c r="AO488" s="130"/>
    </row>
    <row r="489" spans="4:41" s="9" customFormat="1" x14ac:dyDescent="0.15">
      <c r="D489" s="122"/>
      <c r="AK489" s="129"/>
      <c r="AL489" s="129"/>
      <c r="AM489" s="129"/>
      <c r="AO489" s="130"/>
    </row>
    <row r="490" spans="4:41" s="9" customFormat="1" x14ac:dyDescent="0.15">
      <c r="D490" s="122"/>
      <c r="AK490" s="129"/>
      <c r="AL490" s="129"/>
      <c r="AM490" s="129"/>
      <c r="AO490" s="130"/>
    </row>
    <row r="491" spans="4:41" s="9" customFormat="1" x14ac:dyDescent="0.15">
      <c r="D491" s="122"/>
      <c r="AK491" s="129"/>
      <c r="AL491" s="129"/>
      <c r="AM491" s="129"/>
      <c r="AO491" s="130"/>
    </row>
    <row r="492" spans="4:41" s="9" customFormat="1" x14ac:dyDescent="0.15">
      <c r="D492" s="177"/>
      <c r="AK492" s="129"/>
      <c r="AL492" s="129"/>
      <c r="AM492" s="129"/>
      <c r="AO492" s="130"/>
    </row>
    <row r="493" spans="4:41" s="9" customFormat="1" x14ac:dyDescent="0.15">
      <c r="D493" s="177"/>
      <c r="AK493" s="129"/>
      <c r="AL493" s="129"/>
      <c r="AM493" s="129"/>
      <c r="AO493" s="130"/>
    </row>
    <row r="494" spans="4:41" s="9" customFormat="1" x14ac:dyDescent="0.15">
      <c r="D494" s="177"/>
      <c r="AK494" s="129"/>
      <c r="AL494" s="129"/>
      <c r="AM494" s="129"/>
      <c r="AO494" s="130"/>
    </row>
    <row r="495" spans="4:41" s="9" customFormat="1" x14ac:dyDescent="0.15">
      <c r="D495" s="177"/>
      <c r="AK495" s="129"/>
      <c r="AL495" s="129"/>
      <c r="AM495" s="129"/>
      <c r="AO495" s="130"/>
    </row>
    <row r="496" spans="4:41" s="9" customFormat="1" x14ac:dyDescent="0.15">
      <c r="D496" s="177"/>
      <c r="AK496" s="129"/>
      <c r="AL496" s="129"/>
      <c r="AM496" s="129"/>
      <c r="AO496" s="130"/>
    </row>
    <row r="497" spans="4:41" s="9" customFormat="1" x14ac:dyDescent="0.15">
      <c r="D497" s="177"/>
      <c r="AK497" s="129"/>
      <c r="AL497" s="129"/>
      <c r="AM497" s="129"/>
      <c r="AO497" s="130"/>
    </row>
    <row r="498" spans="4:41" s="9" customFormat="1" x14ac:dyDescent="0.15">
      <c r="D498" s="177"/>
      <c r="AK498" s="129"/>
      <c r="AL498" s="129"/>
      <c r="AM498" s="129"/>
      <c r="AO498" s="130"/>
    </row>
    <row r="499" spans="4:41" s="9" customFormat="1" x14ac:dyDescent="0.15">
      <c r="D499" s="177"/>
      <c r="AK499" s="129"/>
      <c r="AL499" s="129"/>
      <c r="AM499" s="129"/>
      <c r="AO499" s="130"/>
    </row>
    <row r="500" spans="4:41" s="9" customFormat="1" x14ac:dyDescent="0.15">
      <c r="D500" s="177"/>
      <c r="AK500" s="129"/>
      <c r="AL500" s="129"/>
      <c r="AM500" s="129"/>
      <c r="AO500" s="130"/>
    </row>
    <row r="501" spans="4:41" s="9" customFormat="1" x14ac:dyDescent="0.15">
      <c r="D501" s="177"/>
      <c r="AK501" s="129"/>
      <c r="AL501" s="129"/>
      <c r="AM501" s="129"/>
      <c r="AO501" s="130"/>
    </row>
    <row r="502" spans="4:41" s="9" customFormat="1" x14ac:dyDescent="0.15">
      <c r="D502" s="177"/>
      <c r="AK502" s="129"/>
      <c r="AL502" s="129"/>
      <c r="AM502" s="129"/>
      <c r="AO502" s="130"/>
    </row>
    <row r="503" spans="4:41" s="9" customFormat="1" x14ac:dyDescent="0.15">
      <c r="D503" s="177"/>
      <c r="J503" s="178"/>
      <c r="AK503" s="129"/>
      <c r="AL503" s="129"/>
      <c r="AM503" s="129"/>
      <c r="AO503" s="130"/>
    </row>
    <row r="504" spans="4:41" s="9" customFormat="1" x14ac:dyDescent="0.15">
      <c r="D504" s="177"/>
      <c r="AK504" s="129"/>
      <c r="AL504" s="129"/>
      <c r="AM504" s="129"/>
      <c r="AO504" s="130"/>
    </row>
    <row r="505" spans="4:41" s="9" customFormat="1" x14ac:dyDescent="0.15">
      <c r="D505" s="177"/>
      <c r="AK505" s="129"/>
      <c r="AL505" s="129"/>
      <c r="AM505" s="129"/>
      <c r="AO505" s="130"/>
    </row>
    <row r="506" spans="4:41" s="9" customFormat="1" x14ac:dyDescent="0.15">
      <c r="D506" s="177"/>
      <c r="AK506" s="129"/>
      <c r="AL506" s="129"/>
      <c r="AM506" s="129"/>
      <c r="AO506" s="130"/>
    </row>
    <row r="507" spans="4:41" s="9" customFormat="1" x14ac:dyDescent="0.15">
      <c r="D507" s="177"/>
      <c r="AK507" s="129"/>
      <c r="AL507" s="129"/>
      <c r="AM507" s="129"/>
      <c r="AO507" s="130"/>
    </row>
    <row r="508" spans="4:41" s="9" customFormat="1" x14ac:dyDescent="0.15">
      <c r="D508" s="177"/>
      <c r="AK508" s="129"/>
      <c r="AL508" s="129"/>
      <c r="AM508" s="129"/>
      <c r="AO508" s="130"/>
    </row>
    <row r="509" spans="4:41" s="9" customFormat="1" x14ac:dyDescent="0.15">
      <c r="D509" s="177"/>
      <c r="AK509" s="129"/>
      <c r="AL509" s="129"/>
      <c r="AM509" s="129"/>
      <c r="AO509" s="130"/>
    </row>
    <row r="510" spans="4:41" s="9" customFormat="1" x14ac:dyDescent="0.15">
      <c r="D510" s="177"/>
      <c r="AK510" s="129"/>
      <c r="AL510" s="129"/>
      <c r="AM510" s="129"/>
      <c r="AO510" s="130"/>
    </row>
    <row r="511" spans="4:41" s="9" customFormat="1" x14ac:dyDescent="0.15">
      <c r="D511" s="177"/>
      <c r="AK511" s="129"/>
      <c r="AL511" s="129"/>
      <c r="AM511" s="129"/>
      <c r="AO511" s="130"/>
    </row>
    <row r="512" spans="4:41" s="9" customFormat="1" x14ac:dyDescent="0.15">
      <c r="D512" s="177"/>
      <c r="AK512" s="129"/>
      <c r="AL512" s="129"/>
      <c r="AM512" s="129"/>
      <c r="AO512" s="130"/>
    </row>
    <row r="513" spans="4:41" s="9" customFormat="1" x14ac:dyDescent="0.15">
      <c r="D513" s="177"/>
      <c r="AK513" s="129"/>
      <c r="AL513" s="129"/>
      <c r="AM513" s="129"/>
      <c r="AO513" s="130"/>
    </row>
    <row r="514" spans="4:41" s="9" customFormat="1" x14ac:dyDescent="0.15">
      <c r="D514" s="177"/>
      <c r="AK514" s="129"/>
      <c r="AL514" s="129"/>
      <c r="AM514" s="129"/>
      <c r="AO514" s="130"/>
    </row>
    <row r="515" spans="4:41" s="9" customFormat="1" x14ac:dyDescent="0.15">
      <c r="D515" s="177"/>
      <c r="AK515" s="129"/>
      <c r="AL515" s="129"/>
      <c r="AM515" s="129"/>
      <c r="AO515" s="130"/>
    </row>
    <row r="516" spans="4:41" s="9" customFormat="1" x14ac:dyDescent="0.15">
      <c r="D516" s="177"/>
      <c r="AK516" s="129"/>
      <c r="AL516" s="129"/>
      <c r="AM516" s="129"/>
      <c r="AO516" s="130"/>
    </row>
    <row r="517" spans="4:41" s="9" customFormat="1" x14ac:dyDescent="0.15">
      <c r="D517" s="177"/>
      <c r="AK517" s="129"/>
      <c r="AL517" s="129"/>
      <c r="AM517" s="129"/>
      <c r="AO517" s="130"/>
    </row>
    <row r="518" spans="4:41" s="9" customFormat="1" x14ac:dyDescent="0.15">
      <c r="D518" s="177"/>
      <c r="AK518" s="129"/>
      <c r="AL518" s="129"/>
      <c r="AM518" s="129"/>
      <c r="AO518" s="130"/>
    </row>
    <row r="519" spans="4:41" s="9" customFormat="1" x14ac:dyDescent="0.15">
      <c r="D519" s="177"/>
      <c r="AK519" s="129"/>
      <c r="AL519" s="129"/>
      <c r="AM519" s="129"/>
      <c r="AO519" s="130"/>
    </row>
    <row r="520" spans="4:41" s="9" customFormat="1" x14ac:dyDescent="0.15">
      <c r="D520" s="177"/>
      <c r="AK520" s="129"/>
      <c r="AL520" s="129"/>
      <c r="AM520" s="129"/>
      <c r="AO520" s="130"/>
    </row>
    <row r="521" spans="4:41" s="9" customFormat="1" x14ac:dyDescent="0.15">
      <c r="D521" s="177"/>
      <c r="AK521" s="129"/>
      <c r="AL521" s="129"/>
      <c r="AM521" s="129"/>
      <c r="AO521" s="130"/>
    </row>
    <row r="522" spans="4:41" s="9" customFormat="1" x14ac:dyDescent="0.15">
      <c r="D522" s="177"/>
      <c r="AK522" s="129"/>
      <c r="AL522" s="129"/>
      <c r="AM522" s="129"/>
      <c r="AO522" s="130"/>
    </row>
    <row r="523" spans="4:41" s="9" customFormat="1" x14ac:dyDescent="0.15">
      <c r="D523" s="177"/>
      <c r="AK523" s="129"/>
      <c r="AL523" s="129"/>
      <c r="AM523" s="129"/>
      <c r="AO523" s="130"/>
    </row>
    <row r="524" spans="4:41" s="9" customFormat="1" x14ac:dyDescent="0.15">
      <c r="D524" s="177"/>
      <c r="AK524" s="129"/>
      <c r="AL524" s="129"/>
      <c r="AM524" s="129"/>
      <c r="AO524" s="130"/>
    </row>
    <row r="525" spans="4:41" s="9" customFormat="1" x14ac:dyDescent="0.15">
      <c r="D525" s="177"/>
      <c r="AK525" s="129"/>
      <c r="AL525" s="129"/>
      <c r="AM525" s="129"/>
      <c r="AO525" s="130"/>
    </row>
    <row r="526" spans="4:41" s="9" customFormat="1" x14ac:dyDescent="0.15">
      <c r="D526" s="177"/>
      <c r="AK526" s="129"/>
      <c r="AL526" s="129"/>
      <c r="AM526" s="129"/>
      <c r="AO526" s="130"/>
    </row>
    <row r="527" spans="4:41" s="9" customFormat="1" x14ac:dyDescent="0.15">
      <c r="D527" s="177"/>
      <c r="AK527" s="129"/>
      <c r="AL527" s="129"/>
      <c r="AM527" s="129"/>
      <c r="AO527" s="130"/>
    </row>
    <row r="528" spans="4:41" s="9" customFormat="1" x14ac:dyDescent="0.15">
      <c r="D528" s="177"/>
      <c r="AK528" s="129"/>
      <c r="AL528" s="129"/>
      <c r="AM528" s="129"/>
      <c r="AO528" s="130"/>
    </row>
    <row r="529" spans="4:41" s="9" customFormat="1" x14ac:dyDescent="0.15">
      <c r="D529" s="122"/>
      <c r="AK529" s="129"/>
      <c r="AL529" s="129"/>
      <c r="AM529" s="129"/>
      <c r="AO529" s="130"/>
    </row>
    <row r="530" spans="4:41" s="9" customFormat="1" x14ac:dyDescent="0.15">
      <c r="D530" s="122"/>
      <c r="AK530" s="129"/>
      <c r="AL530" s="129"/>
      <c r="AM530" s="129"/>
      <c r="AO530" s="130"/>
    </row>
    <row r="531" spans="4:41" s="9" customFormat="1" x14ac:dyDescent="0.15">
      <c r="D531" s="122"/>
      <c r="AK531" s="129"/>
      <c r="AL531" s="129"/>
      <c r="AM531" s="129"/>
      <c r="AO531" s="130"/>
    </row>
    <row r="532" spans="4:41" s="9" customFormat="1" x14ac:dyDescent="0.15">
      <c r="D532" s="122"/>
      <c r="AK532" s="129"/>
      <c r="AL532" s="129"/>
      <c r="AM532" s="129"/>
      <c r="AO532" s="130"/>
    </row>
    <row r="533" spans="4:41" s="9" customFormat="1" x14ac:dyDescent="0.15">
      <c r="D533" s="122"/>
      <c r="AK533" s="129"/>
      <c r="AL533" s="129"/>
      <c r="AM533" s="129"/>
      <c r="AO533" s="130"/>
    </row>
    <row r="534" spans="4:41" s="9" customFormat="1" x14ac:dyDescent="0.15">
      <c r="D534" s="122"/>
      <c r="AK534" s="129"/>
      <c r="AL534" s="129"/>
      <c r="AM534" s="129"/>
      <c r="AO534" s="130"/>
    </row>
    <row r="535" spans="4:41" s="9" customFormat="1" x14ac:dyDescent="0.15">
      <c r="D535" s="122"/>
      <c r="AK535" s="129"/>
      <c r="AL535" s="129"/>
      <c r="AM535" s="129"/>
      <c r="AO535" s="130"/>
    </row>
    <row r="536" spans="4:41" s="9" customFormat="1" x14ac:dyDescent="0.15">
      <c r="D536" s="122"/>
      <c r="AK536" s="129"/>
      <c r="AL536" s="129"/>
      <c r="AM536" s="129"/>
      <c r="AO536" s="130"/>
    </row>
    <row r="537" spans="4:41" s="9" customFormat="1" x14ac:dyDescent="0.15">
      <c r="D537" s="122"/>
      <c r="AK537" s="129"/>
      <c r="AL537" s="129"/>
      <c r="AM537" s="129"/>
      <c r="AO537" s="130"/>
    </row>
    <row r="538" spans="4:41" s="9" customFormat="1" x14ac:dyDescent="0.15">
      <c r="D538" s="122"/>
      <c r="AK538" s="129"/>
      <c r="AL538" s="129"/>
      <c r="AM538" s="129"/>
      <c r="AO538" s="130"/>
    </row>
    <row r="539" spans="4:41" s="9" customFormat="1" x14ac:dyDescent="0.15">
      <c r="D539" s="122"/>
      <c r="AK539" s="129"/>
      <c r="AL539" s="129"/>
      <c r="AM539" s="129"/>
      <c r="AO539" s="130"/>
    </row>
    <row r="540" spans="4:41" s="9" customFormat="1" x14ac:dyDescent="0.15">
      <c r="D540" s="122"/>
      <c r="AK540" s="129"/>
      <c r="AL540" s="129"/>
      <c r="AM540" s="129"/>
      <c r="AO540" s="130"/>
    </row>
    <row r="541" spans="4:41" s="9" customFormat="1" x14ac:dyDescent="0.15">
      <c r="D541" s="122"/>
      <c r="AK541" s="129"/>
      <c r="AL541" s="129"/>
      <c r="AM541" s="129"/>
      <c r="AO541" s="130"/>
    </row>
    <row r="542" spans="4:41" s="9" customFormat="1" x14ac:dyDescent="0.15">
      <c r="D542" s="122"/>
      <c r="AK542" s="129"/>
      <c r="AL542" s="129"/>
      <c r="AM542" s="129"/>
      <c r="AO542" s="130"/>
    </row>
    <row r="543" spans="4:41" s="9" customFormat="1" x14ac:dyDescent="0.15">
      <c r="D543" s="122"/>
      <c r="AK543" s="129"/>
      <c r="AL543" s="129"/>
      <c r="AM543" s="129"/>
      <c r="AO543" s="130"/>
    </row>
    <row r="544" spans="4:41" s="9" customFormat="1" x14ac:dyDescent="0.15">
      <c r="D544" s="122"/>
      <c r="AK544" s="129"/>
      <c r="AL544" s="129"/>
      <c r="AM544" s="129"/>
      <c r="AO544" s="130"/>
    </row>
    <row r="545" spans="4:41" s="9" customFormat="1" x14ac:dyDescent="0.15">
      <c r="D545" s="122"/>
      <c r="AK545" s="129"/>
      <c r="AL545" s="129"/>
      <c r="AM545" s="129"/>
      <c r="AO545" s="130"/>
    </row>
    <row r="546" spans="4:41" s="9" customFormat="1" x14ac:dyDescent="0.15">
      <c r="D546" s="122"/>
      <c r="AK546" s="129"/>
      <c r="AL546" s="129"/>
      <c r="AM546" s="129"/>
      <c r="AO546" s="130"/>
    </row>
    <row r="547" spans="4:41" s="9" customFormat="1" x14ac:dyDescent="0.15">
      <c r="D547" s="122"/>
      <c r="AK547" s="129"/>
      <c r="AL547" s="129"/>
      <c r="AM547" s="129"/>
      <c r="AO547" s="130"/>
    </row>
    <row r="548" spans="4:41" s="9" customFormat="1" x14ac:dyDescent="0.15">
      <c r="D548" s="122"/>
      <c r="AK548" s="129"/>
      <c r="AL548" s="129"/>
      <c r="AM548" s="129"/>
      <c r="AO548" s="130"/>
    </row>
    <row r="549" spans="4:41" s="9" customFormat="1" x14ac:dyDescent="0.15">
      <c r="D549" s="122"/>
      <c r="AK549" s="129"/>
      <c r="AL549" s="129"/>
      <c r="AM549" s="129"/>
      <c r="AO549" s="130"/>
    </row>
    <row r="550" spans="4:41" s="9" customFormat="1" x14ac:dyDescent="0.15">
      <c r="D550" s="122"/>
      <c r="AK550" s="129"/>
      <c r="AL550" s="129"/>
      <c r="AM550" s="129"/>
      <c r="AO550" s="130"/>
    </row>
    <row r="551" spans="4:41" s="9" customFormat="1" x14ac:dyDescent="0.15">
      <c r="D551" s="122"/>
      <c r="AK551" s="129"/>
      <c r="AL551" s="129"/>
      <c r="AM551" s="129"/>
      <c r="AO551" s="130"/>
    </row>
    <row r="552" spans="4:41" s="9" customFormat="1" x14ac:dyDescent="0.15">
      <c r="D552" s="122"/>
      <c r="AK552" s="129"/>
      <c r="AL552" s="129"/>
      <c r="AM552" s="129"/>
      <c r="AO552" s="130"/>
    </row>
    <row r="553" spans="4:41" s="9" customFormat="1" x14ac:dyDescent="0.15">
      <c r="D553" s="122"/>
      <c r="AK553" s="129"/>
      <c r="AL553" s="129"/>
      <c r="AM553" s="129"/>
      <c r="AO553" s="130"/>
    </row>
    <row r="554" spans="4:41" s="9" customFormat="1" x14ac:dyDescent="0.15">
      <c r="D554" s="122"/>
      <c r="AK554" s="129"/>
      <c r="AL554" s="129"/>
      <c r="AM554" s="129"/>
      <c r="AO554" s="130"/>
    </row>
    <row r="555" spans="4:41" s="9" customFormat="1" x14ac:dyDescent="0.15">
      <c r="D555" s="122"/>
      <c r="AK555" s="129"/>
      <c r="AL555" s="129"/>
      <c r="AM555" s="129"/>
      <c r="AO555" s="130"/>
    </row>
    <row r="556" spans="4:41" s="9" customFormat="1" x14ac:dyDescent="0.15">
      <c r="D556" s="122"/>
      <c r="AK556" s="129"/>
      <c r="AL556" s="129"/>
      <c r="AM556" s="129"/>
      <c r="AO556" s="130"/>
    </row>
    <row r="557" spans="4:41" s="9" customFormat="1" x14ac:dyDescent="0.15">
      <c r="D557" s="122"/>
      <c r="AK557" s="129"/>
      <c r="AL557" s="129"/>
      <c r="AM557" s="129"/>
      <c r="AO557" s="130"/>
    </row>
    <row r="558" spans="4:41" s="9" customFormat="1" x14ac:dyDescent="0.15">
      <c r="D558" s="122"/>
      <c r="AK558" s="129"/>
      <c r="AL558" s="129"/>
      <c r="AM558" s="129"/>
      <c r="AO558" s="130"/>
    </row>
    <row r="559" spans="4:41" s="9" customFormat="1" x14ac:dyDescent="0.15">
      <c r="D559" s="122"/>
      <c r="AK559" s="129"/>
      <c r="AL559" s="129"/>
      <c r="AM559" s="129"/>
      <c r="AO559" s="130"/>
    </row>
    <row r="560" spans="4:41" s="9" customFormat="1" x14ac:dyDescent="0.15">
      <c r="D560" s="122"/>
      <c r="AK560" s="129"/>
      <c r="AL560" s="129"/>
      <c r="AM560" s="129"/>
      <c r="AO560" s="130"/>
    </row>
    <row r="561" spans="4:41" s="9" customFormat="1" x14ac:dyDescent="0.15">
      <c r="D561" s="122"/>
      <c r="AK561" s="129"/>
      <c r="AL561" s="129"/>
      <c r="AM561" s="129"/>
      <c r="AO561" s="130"/>
    </row>
    <row r="562" spans="4:41" s="9" customFormat="1" x14ac:dyDescent="0.15">
      <c r="D562" s="122"/>
      <c r="AK562" s="129"/>
      <c r="AL562" s="129"/>
      <c r="AM562" s="129"/>
      <c r="AO562" s="130"/>
    </row>
    <row r="563" spans="4:41" s="9" customFormat="1" x14ac:dyDescent="0.15">
      <c r="D563" s="122"/>
      <c r="AK563" s="129"/>
      <c r="AL563" s="129"/>
      <c r="AM563" s="129"/>
      <c r="AO563" s="130"/>
    </row>
    <row r="564" spans="4:41" s="9" customFormat="1" x14ac:dyDescent="0.15">
      <c r="D564" s="122"/>
      <c r="AK564" s="129"/>
      <c r="AL564" s="129"/>
      <c r="AM564" s="129"/>
      <c r="AO564" s="130"/>
    </row>
    <row r="565" spans="4:41" s="9" customFormat="1" x14ac:dyDescent="0.15">
      <c r="D565" s="122"/>
      <c r="AK565" s="129"/>
      <c r="AL565" s="129"/>
      <c r="AM565" s="129"/>
      <c r="AO565" s="130"/>
    </row>
    <row r="566" spans="4:41" s="9" customFormat="1" x14ac:dyDescent="0.15">
      <c r="D566" s="122"/>
      <c r="AK566" s="129"/>
      <c r="AL566" s="129"/>
      <c r="AM566" s="129"/>
      <c r="AO566" s="130"/>
    </row>
    <row r="567" spans="4:41" s="9" customFormat="1" x14ac:dyDescent="0.15">
      <c r="D567" s="122"/>
      <c r="AK567" s="129"/>
      <c r="AL567" s="129"/>
      <c r="AM567" s="129"/>
      <c r="AO567" s="130"/>
    </row>
    <row r="568" spans="4:41" s="9" customFormat="1" x14ac:dyDescent="0.15">
      <c r="D568" s="122"/>
      <c r="AK568" s="129"/>
      <c r="AL568" s="129"/>
      <c r="AM568" s="129"/>
      <c r="AO568" s="130"/>
    </row>
    <row r="569" spans="4:41" s="9" customFormat="1" x14ac:dyDescent="0.15">
      <c r="D569" s="122"/>
      <c r="AK569" s="129"/>
      <c r="AL569" s="129"/>
      <c r="AM569" s="129"/>
      <c r="AO569" s="130"/>
    </row>
    <row r="570" spans="4:41" s="9" customFormat="1" x14ac:dyDescent="0.15">
      <c r="D570" s="122"/>
      <c r="AK570" s="129"/>
      <c r="AL570" s="129"/>
      <c r="AM570" s="129"/>
      <c r="AO570" s="130"/>
    </row>
    <row r="571" spans="4:41" s="9" customFormat="1" x14ac:dyDescent="0.15">
      <c r="D571" s="122"/>
      <c r="AK571" s="129"/>
      <c r="AL571" s="129"/>
      <c r="AM571" s="129"/>
      <c r="AO571" s="130"/>
    </row>
    <row r="572" spans="4:41" s="9" customFormat="1" x14ac:dyDescent="0.15">
      <c r="D572" s="122"/>
      <c r="AK572" s="129"/>
      <c r="AL572" s="129"/>
      <c r="AM572" s="129"/>
      <c r="AO572" s="130"/>
    </row>
    <row r="573" spans="4:41" s="9" customFormat="1" x14ac:dyDescent="0.15">
      <c r="D573" s="122"/>
      <c r="AK573" s="129"/>
      <c r="AL573" s="129"/>
      <c r="AM573" s="129"/>
      <c r="AO573" s="130"/>
    </row>
    <row r="574" spans="4:41" s="9" customFormat="1" x14ac:dyDescent="0.15">
      <c r="D574" s="122"/>
      <c r="AK574" s="129"/>
      <c r="AL574" s="129"/>
      <c r="AM574" s="129"/>
      <c r="AO574" s="130"/>
    </row>
    <row r="575" spans="4:41" s="9" customFormat="1" x14ac:dyDescent="0.15">
      <c r="D575" s="122"/>
      <c r="AK575" s="129"/>
      <c r="AL575" s="129"/>
      <c r="AM575" s="129"/>
      <c r="AO575" s="130"/>
    </row>
    <row r="576" spans="4:41" s="9" customFormat="1" x14ac:dyDescent="0.15">
      <c r="D576" s="122"/>
      <c r="AK576" s="129"/>
      <c r="AL576" s="129"/>
      <c r="AM576" s="129"/>
      <c r="AO576" s="130"/>
    </row>
    <row r="577" spans="4:41" s="9" customFormat="1" x14ac:dyDescent="0.15">
      <c r="D577" s="122"/>
      <c r="AK577" s="129"/>
      <c r="AL577" s="129"/>
      <c r="AM577" s="129"/>
      <c r="AO577" s="130"/>
    </row>
    <row r="578" spans="4:41" s="9" customFormat="1" x14ac:dyDescent="0.15">
      <c r="D578" s="122"/>
      <c r="AK578" s="129"/>
      <c r="AL578" s="129"/>
      <c r="AM578" s="129"/>
      <c r="AO578" s="130"/>
    </row>
    <row r="579" spans="4:41" s="9" customFormat="1" x14ac:dyDescent="0.15">
      <c r="D579" s="122"/>
      <c r="AK579" s="129"/>
      <c r="AL579" s="129"/>
      <c r="AM579" s="129"/>
      <c r="AO579" s="130"/>
    </row>
    <row r="580" spans="4:41" s="9" customFormat="1" x14ac:dyDescent="0.15">
      <c r="D580" s="122"/>
      <c r="AK580" s="129"/>
      <c r="AL580" s="129"/>
      <c r="AM580" s="129"/>
      <c r="AO580" s="130"/>
    </row>
    <row r="581" spans="4:41" s="9" customFormat="1" x14ac:dyDescent="0.15">
      <c r="D581" s="122"/>
      <c r="AK581" s="129"/>
      <c r="AL581" s="129"/>
      <c r="AM581" s="129"/>
      <c r="AO581" s="130"/>
    </row>
    <row r="582" spans="4:41" s="9" customFormat="1" x14ac:dyDescent="0.15">
      <c r="D582" s="122"/>
      <c r="AK582" s="129"/>
      <c r="AL582" s="129"/>
      <c r="AM582" s="129"/>
      <c r="AO582" s="130"/>
    </row>
    <row r="583" spans="4:41" s="9" customFormat="1" x14ac:dyDescent="0.15">
      <c r="D583" s="122"/>
      <c r="AK583" s="129"/>
      <c r="AL583" s="129"/>
      <c r="AM583" s="129"/>
      <c r="AO583" s="130"/>
    </row>
    <row r="584" spans="4:41" s="9" customFormat="1" x14ac:dyDescent="0.15">
      <c r="D584" s="122"/>
      <c r="AK584" s="129"/>
      <c r="AL584" s="129"/>
      <c r="AM584" s="129"/>
      <c r="AO584" s="130"/>
    </row>
    <row r="585" spans="4:41" s="9" customFormat="1" x14ac:dyDescent="0.15">
      <c r="D585" s="122"/>
      <c r="AK585" s="129"/>
      <c r="AL585" s="129"/>
      <c r="AM585" s="129"/>
      <c r="AO585" s="130"/>
    </row>
    <row r="586" spans="4:41" s="9" customFormat="1" x14ac:dyDescent="0.15">
      <c r="D586" s="122"/>
      <c r="AK586" s="129"/>
      <c r="AL586" s="129"/>
      <c r="AM586" s="129"/>
      <c r="AO586" s="130"/>
    </row>
    <row r="587" spans="4:41" s="9" customFormat="1" x14ac:dyDescent="0.15">
      <c r="D587" s="122"/>
      <c r="AK587" s="129"/>
      <c r="AL587" s="129"/>
      <c r="AM587" s="129"/>
      <c r="AO587" s="130"/>
    </row>
    <row r="588" spans="4:41" s="9" customFormat="1" x14ac:dyDescent="0.15">
      <c r="D588" s="122"/>
      <c r="AK588" s="129"/>
      <c r="AL588" s="129"/>
      <c r="AM588" s="129"/>
      <c r="AO588" s="130"/>
    </row>
    <row r="589" spans="4:41" s="9" customFormat="1" x14ac:dyDescent="0.15">
      <c r="D589" s="122"/>
      <c r="AK589" s="129"/>
      <c r="AL589" s="129"/>
      <c r="AM589" s="129"/>
      <c r="AO589" s="130"/>
    </row>
    <row r="590" spans="4:41" s="9" customFormat="1" x14ac:dyDescent="0.15">
      <c r="D590" s="122"/>
      <c r="AK590" s="129"/>
      <c r="AL590" s="129"/>
      <c r="AM590" s="129"/>
      <c r="AO590" s="130"/>
    </row>
    <row r="591" spans="4:41" s="9" customFormat="1" x14ac:dyDescent="0.15">
      <c r="D591" s="122"/>
      <c r="AK591" s="129"/>
      <c r="AL591" s="129"/>
      <c r="AM591" s="129"/>
      <c r="AO591" s="130"/>
    </row>
    <row r="592" spans="4:41" s="9" customFormat="1" x14ac:dyDescent="0.15">
      <c r="D592" s="122"/>
      <c r="AK592" s="129"/>
      <c r="AL592" s="129"/>
      <c r="AM592" s="129"/>
      <c r="AO592" s="130"/>
    </row>
    <row r="593" spans="4:41" s="9" customFormat="1" x14ac:dyDescent="0.15">
      <c r="D593" s="122"/>
      <c r="AK593" s="129"/>
      <c r="AL593" s="129"/>
      <c r="AM593" s="129"/>
      <c r="AO593" s="130"/>
    </row>
    <row r="594" spans="4:41" s="9" customFormat="1" x14ac:dyDescent="0.15">
      <c r="D594" s="122"/>
      <c r="AK594" s="129"/>
      <c r="AL594" s="129"/>
      <c r="AM594" s="129"/>
      <c r="AO594" s="130"/>
    </row>
    <row r="595" spans="4:41" s="9" customFormat="1" x14ac:dyDescent="0.15">
      <c r="D595" s="122"/>
      <c r="AK595" s="129"/>
      <c r="AL595" s="129"/>
      <c r="AM595" s="129"/>
      <c r="AO595" s="130"/>
    </row>
    <row r="596" spans="4:41" s="9" customFormat="1" x14ac:dyDescent="0.15">
      <c r="D596" s="122"/>
      <c r="AK596" s="129"/>
      <c r="AL596" s="129"/>
      <c r="AM596" s="129"/>
      <c r="AO596" s="130"/>
    </row>
    <row r="597" spans="4:41" s="9" customFormat="1" x14ac:dyDescent="0.15">
      <c r="D597" s="122"/>
      <c r="AK597" s="129"/>
      <c r="AL597" s="129"/>
      <c r="AM597" s="129"/>
      <c r="AO597" s="130"/>
    </row>
    <row r="598" spans="4:41" s="9" customFormat="1" x14ac:dyDescent="0.15">
      <c r="D598" s="122"/>
      <c r="AK598" s="129"/>
      <c r="AL598" s="129"/>
      <c r="AM598" s="129"/>
      <c r="AO598" s="130"/>
    </row>
    <row r="599" spans="4:41" s="9" customFormat="1" x14ac:dyDescent="0.15">
      <c r="D599" s="122"/>
      <c r="AK599" s="129"/>
      <c r="AL599" s="129"/>
      <c r="AM599" s="129"/>
      <c r="AO599" s="130"/>
    </row>
    <row r="600" spans="4:41" s="9" customFormat="1" x14ac:dyDescent="0.15">
      <c r="D600" s="122"/>
      <c r="AK600" s="129"/>
      <c r="AL600" s="129"/>
      <c r="AM600" s="129"/>
      <c r="AO600" s="130"/>
    </row>
    <row r="601" spans="4:41" s="9" customFormat="1" x14ac:dyDescent="0.15">
      <c r="D601" s="122"/>
      <c r="AK601" s="129"/>
      <c r="AL601" s="129"/>
      <c r="AM601" s="129"/>
      <c r="AO601" s="130"/>
    </row>
    <row r="602" spans="4:41" s="9" customFormat="1" x14ac:dyDescent="0.15">
      <c r="D602" s="122"/>
      <c r="AK602" s="129"/>
      <c r="AL602" s="129"/>
      <c r="AM602" s="129"/>
      <c r="AO602" s="130"/>
    </row>
    <row r="603" spans="4:41" s="9" customFormat="1" x14ac:dyDescent="0.15">
      <c r="D603" s="122"/>
      <c r="AK603" s="129"/>
      <c r="AL603" s="129"/>
      <c r="AM603" s="129"/>
      <c r="AO603" s="130"/>
    </row>
    <row r="604" spans="4:41" s="9" customFormat="1" x14ac:dyDescent="0.15">
      <c r="D604" s="122"/>
      <c r="AK604" s="129"/>
      <c r="AL604" s="129"/>
      <c r="AM604" s="129"/>
      <c r="AO604" s="130"/>
    </row>
    <row r="605" spans="4:41" s="9" customFormat="1" x14ac:dyDescent="0.15">
      <c r="D605" s="122"/>
      <c r="AK605" s="129"/>
      <c r="AL605" s="129"/>
      <c r="AM605" s="129"/>
      <c r="AO605" s="130"/>
    </row>
    <row r="606" spans="4:41" s="9" customFormat="1" x14ac:dyDescent="0.15">
      <c r="D606" s="122"/>
      <c r="AK606" s="129"/>
      <c r="AL606" s="129"/>
      <c r="AM606" s="129"/>
      <c r="AO606" s="130"/>
    </row>
    <row r="607" spans="4:41" s="9" customFormat="1" x14ac:dyDescent="0.15">
      <c r="D607" s="122"/>
      <c r="AK607" s="129"/>
      <c r="AL607" s="129"/>
      <c r="AM607" s="129"/>
      <c r="AO607" s="130"/>
    </row>
    <row r="608" spans="4:41" s="9" customFormat="1" x14ac:dyDescent="0.15">
      <c r="D608" s="122"/>
      <c r="AK608" s="129"/>
      <c r="AL608" s="129"/>
      <c r="AM608" s="129"/>
      <c r="AO608" s="130"/>
    </row>
    <row r="609" spans="4:41" s="9" customFormat="1" x14ac:dyDescent="0.15">
      <c r="D609" s="122"/>
      <c r="AK609" s="129"/>
      <c r="AL609" s="129"/>
      <c r="AM609" s="129"/>
      <c r="AO609" s="130"/>
    </row>
    <row r="610" spans="4:41" s="9" customFormat="1" x14ac:dyDescent="0.15">
      <c r="D610" s="122"/>
      <c r="AK610" s="129"/>
      <c r="AL610" s="129"/>
      <c r="AM610" s="129"/>
      <c r="AO610" s="130"/>
    </row>
    <row r="611" spans="4:41" s="9" customFormat="1" x14ac:dyDescent="0.15">
      <c r="D611" s="122"/>
      <c r="AK611" s="129"/>
      <c r="AL611" s="129"/>
      <c r="AM611" s="129"/>
      <c r="AO611" s="130"/>
    </row>
    <row r="612" spans="4:41" s="9" customFormat="1" x14ac:dyDescent="0.15">
      <c r="D612" s="122"/>
      <c r="AK612" s="129"/>
      <c r="AL612" s="129"/>
      <c r="AM612" s="129"/>
      <c r="AO612" s="130"/>
    </row>
    <row r="613" spans="4:41" s="9" customFormat="1" x14ac:dyDescent="0.15">
      <c r="D613" s="122"/>
      <c r="AK613" s="129"/>
      <c r="AL613" s="129"/>
      <c r="AM613" s="129"/>
      <c r="AO613" s="130"/>
    </row>
    <row r="614" spans="4:41" s="9" customFormat="1" x14ac:dyDescent="0.15">
      <c r="D614" s="122"/>
      <c r="AK614" s="129"/>
      <c r="AL614" s="129"/>
      <c r="AM614" s="129"/>
      <c r="AO614" s="130"/>
    </row>
    <row r="615" spans="4:41" s="9" customFormat="1" x14ac:dyDescent="0.15">
      <c r="D615" s="122"/>
      <c r="AK615" s="129"/>
      <c r="AL615" s="129"/>
      <c r="AM615" s="129"/>
      <c r="AO615" s="130"/>
    </row>
    <row r="616" spans="4:41" s="9" customFormat="1" x14ac:dyDescent="0.15">
      <c r="D616" s="122"/>
      <c r="AK616" s="129"/>
      <c r="AL616" s="129"/>
      <c r="AM616" s="129"/>
      <c r="AO616" s="130"/>
    </row>
    <row r="617" spans="4:41" s="9" customFormat="1" x14ac:dyDescent="0.15">
      <c r="D617" s="122"/>
      <c r="AK617" s="129"/>
      <c r="AL617" s="129"/>
      <c r="AM617" s="129"/>
      <c r="AO617" s="130"/>
    </row>
    <row r="618" spans="4:41" s="9" customFormat="1" x14ac:dyDescent="0.15">
      <c r="D618" s="122"/>
      <c r="AK618" s="129"/>
      <c r="AL618" s="129"/>
      <c r="AM618" s="129"/>
      <c r="AO618" s="130"/>
    </row>
    <row r="619" spans="4:41" s="9" customFormat="1" x14ac:dyDescent="0.15">
      <c r="D619" s="122"/>
      <c r="AK619" s="129"/>
      <c r="AL619" s="129"/>
      <c r="AM619" s="129"/>
      <c r="AO619" s="130"/>
    </row>
    <row r="620" spans="4:41" s="9" customFormat="1" x14ac:dyDescent="0.15">
      <c r="D620" s="122"/>
      <c r="AK620" s="129"/>
      <c r="AL620" s="129"/>
      <c r="AM620" s="129"/>
      <c r="AO620" s="130"/>
    </row>
    <row r="621" spans="4:41" s="9" customFormat="1" x14ac:dyDescent="0.15">
      <c r="D621" s="122"/>
      <c r="AK621" s="129"/>
      <c r="AL621" s="129"/>
      <c r="AM621" s="129"/>
      <c r="AO621" s="130"/>
    </row>
    <row r="622" spans="4:41" s="9" customFormat="1" x14ac:dyDescent="0.15">
      <c r="D622" s="122"/>
      <c r="AK622" s="129"/>
      <c r="AL622" s="129"/>
      <c r="AM622" s="129"/>
      <c r="AO622" s="130"/>
    </row>
    <row r="623" spans="4:41" s="9" customFormat="1" x14ac:dyDescent="0.15">
      <c r="D623" s="122"/>
      <c r="AK623" s="129"/>
      <c r="AL623" s="129"/>
      <c r="AM623" s="129"/>
      <c r="AO623" s="130"/>
    </row>
    <row r="624" spans="4:41" s="9" customFormat="1" x14ac:dyDescent="0.15">
      <c r="D624" s="122"/>
      <c r="AK624" s="129"/>
      <c r="AL624" s="129"/>
      <c r="AM624" s="129"/>
      <c r="AO624" s="130"/>
    </row>
    <row r="625" spans="4:41" s="9" customFormat="1" x14ac:dyDescent="0.15">
      <c r="D625" s="122"/>
      <c r="AK625" s="129"/>
      <c r="AL625" s="129"/>
      <c r="AM625" s="129"/>
      <c r="AO625" s="130"/>
    </row>
    <row r="626" spans="4:41" s="9" customFormat="1" x14ac:dyDescent="0.15">
      <c r="D626" s="122"/>
      <c r="AK626" s="129"/>
      <c r="AL626" s="129"/>
      <c r="AM626" s="129"/>
      <c r="AO626" s="130"/>
    </row>
    <row r="627" spans="4:41" s="9" customFormat="1" x14ac:dyDescent="0.15">
      <c r="D627" s="122"/>
      <c r="AK627" s="129"/>
      <c r="AL627" s="129"/>
      <c r="AM627" s="129"/>
      <c r="AO627" s="130"/>
    </row>
    <row r="628" spans="4:41" s="9" customFormat="1" x14ac:dyDescent="0.15">
      <c r="D628" s="122"/>
      <c r="AK628" s="129"/>
      <c r="AL628" s="129"/>
      <c r="AM628" s="129"/>
      <c r="AO628" s="130"/>
    </row>
    <row r="629" spans="4:41" s="9" customFormat="1" x14ac:dyDescent="0.15">
      <c r="D629" s="122"/>
      <c r="AK629" s="129"/>
      <c r="AL629" s="129"/>
      <c r="AM629" s="129"/>
      <c r="AO629" s="130"/>
    </row>
    <row r="630" spans="4:41" s="9" customFormat="1" x14ac:dyDescent="0.15">
      <c r="D630" s="122"/>
      <c r="AK630" s="129"/>
      <c r="AL630" s="129"/>
      <c r="AM630" s="129"/>
      <c r="AO630" s="130"/>
    </row>
    <row r="631" spans="4:41" s="9" customFormat="1" x14ac:dyDescent="0.15">
      <c r="D631" s="122"/>
      <c r="AK631" s="129"/>
      <c r="AL631" s="129"/>
      <c r="AM631" s="129"/>
      <c r="AO631" s="130"/>
    </row>
    <row r="632" spans="4:41" s="9" customFormat="1" x14ac:dyDescent="0.15">
      <c r="D632" s="122"/>
      <c r="AK632" s="129"/>
      <c r="AL632" s="129"/>
      <c r="AM632" s="129"/>
      <c r="AO632" s="130"/>
    </row>
    <row r="633" spans="4:41" s="9" customFormat="1" x14ac:dyDescent="0.15">
      <c r="D633" s="122"/>
      <c r="AK633" s="129"/>
      <c r="AL633" s="129"/>
      <c r="AM633" s="129"/>
      <c r="AO633" s="130"/>
    </row>
    <row r="634" spans="4:41" s="9" customFormat="1" x14ac:dyDescent="0.15">
      <c r="D634" s="122"/>
      <c r="AK634" s="129"/>
      <c r="AL634" s="129"/>
      <c r="AM634" s="129"/>
      <c r="AO634" s="130"/>
    </row>
    <row r="635" spans="4:41" s="9" customFormat="1" x14ac:dyDescent="0.15">
      <c r="D635" s="122"/>
      <c r="AK635" s="129"/>
      <c r="AL635" s="129"/>
      <c r="AM635" s="129"/>
      <c r="AO635" s="130"/>
    </row>
    <row r="636" spans="4:41" s="9" customFormat="1" x14ac:dyDescent="0.15">
      <c r="D636" s="122"/>
      <c r="AK636" s="129"/>
      <c r="AL636" s="129"/>
      <c r="AM636" s="129"/>
      <c r="AO636" s="130"/>
    </row>
    <row r="637" spans="4:41" s="9" customFormat="1" x14ac:dyDescent="0.15">
      <c r="D637" s="122"/>
      <c r="AK637" s="129"/>
      <c r="AL637" s="129"/>
      <c r="AM637" s="129"/>
      <c r="AO637" s="130"/>
    </row>
    <row r="638" spans="4:41" s="9" customFormat="1" x14ac:dyDescent="0.15">
      <c r="D638" s="122"/>
      <c r="AK638" s="129"/>
      <c r="AL638" s="129"/>
      <c r="AM638" s="129"/>
      <c r="AO638" s="130"/>
    </row>
    <row r="639" spans="4:41" s="9" customFormat="1" x14ac:dyDescent="0.15">
      <c r="D639" s="122"/>
      <c r="AK639" s="129"/>
      <c r="AL639" s="129"/>
      <c r="AM639" s="129"/>
      <c r="AO639" s="130"/>
    </row>
    <row r="640" spans="4:41" s="9" customFormat="1" x14ac:dyDescent="0.15">
      <c r="D640" s="122"/>
      <c r="AK640" s="129"/>
      <c r="AL640" s="129"/>
      <c r="AM640" s="129"/>
      <c r="AO640" s="130"/>
    </row>
    <row r="641" spans="4:41" s="9" customFormat="1" x14ac:dyDescent="0.15">
      <c r="D641" s="122"/>
      <c r="AK641" s="129"/>
      <c r="AL641" s="129"/>
      <c r="AM641" s="129"/>
      <c r="AO641" s="130"/>
    </row>
    <row r="642" spans="4:41" s="9" customFormat="1" x14ac:dyDescent="0.15">
      <c r="D642" s="122"/>
      <c r="AK642" s="129"/>
      <c r="AL642" s="129"/>
      <c r="AM642" s="129"/>
      <c r="AO642" s="130"/>
    </row>
    <row r="643" spans="4:41" s="9" customFormat="1" x14ac:dyDescent="0.15">
      <c r="D643" s="122"/>
      <c r="AK643" s="129"/>
      <c r="AL643" s="129"/>
      <c r="AM643" s="129"/>
      <c r="AO643" s="130"/>
    </row>
    <row r="644" spans="4:41" s="9" customFormat="1" x14ac:dyDescent="0.15">
      <c r="D644" s="122"/>
      <c r="AK644" s="129"/>
      <c r="AL644" s="129"/>
      <c r="AM644" s="129"/>
      <c r="AO644" s="130"/>
    </row>
    <row r="645" spans="4:41" s="9" customFormat="1" x14ac:dyDescent="0.15">
      <c r="D645" s="122"/>
      <c r="AK645" s="129"/>
      <c r="AL645" s="129"/>
      <c r="AM645" s="129"/>
      <c r="AO645" s="130"/>
    </row>
    <row r="646" spans="4:41" s="9" customFormat="1" x14ac:dyDescent="0.15">
      <c r="D646" s="122"/>
      <c r="AK646" s="129"/>
      <c r="AL646" s="129"/>
      <c r="AM646" s="129"/>
      <c r="AO646" s="130"/>
    </row>
    <row r="647" spans="4:41" s="9" customFormat="1" x14ac:dyDescent="0.15">
      <c r="D647" s="122"/>
      <c r="AK647" s="129"/>
      <c r="AL647" s="129"/>
      <c r="AM647" s="129"/>
      <c r="AO647" s="130"/>
    </row>
    <row r="648" spans="4:41" s="9" customFormat="1" x14ac:dyDescent="0.15">
      <c r="D648" s="122"/>
      <c r="AK648" s="129"/>
      <c r="AL648" s="129"/>
      <c r="AM648" s="129"/>
      <c r="AO648" s="130"/>
    </row>
    <row r="649" spans="4:41" s="9" customFormat="1" x14ac:dyDescent="0.15">
      <c r="D649" s="122"/>
      <c r="AK649" s="129"/>
      <c r="AL649" s="129"/>
      <c r="AM649" s="129"/>
      <c r="AO649" s="130"/>
    </row>
    <row r="650" spans="4:41" s="9" customFormat="1" x14ac:dyDescent="0.15">
      <c r="D650" s="122"/>
      <c r="AK650" s="129"/>
      <c r="AL650" s="129"/>
      <c r="AM650" s="129"/>
      <c r="AO650" s="130"/>
    </row>
    <row r="651" spans="4:41" s="9" customFormat="1" x14ac:dyDescent="0.15">
      <c r="D651" s="122"/>
      <c r="AK651" s="129"/>
      <c r="AL651" s="129"/>
      <c r="AM651" s="129"/>
      <c r="AO651" s="130"/>
    </row>
    <row r="652" spans="4:41" s="9" customFormat="1" x14ac:dyDescent="0.15">
      <c r="D652" s="122"/>
      <c r="AK652" s="129"/>
      <c r="AL652" s="129"/>
      <c r="AM652" s="129"/>
      <c r="AO652" s="130"/>
    </row>
    <row r="653" spans="4:41" s="9" customFormat="1" x14ac:dyDescent="0.15">
      <c r="D653" s="122"/>
      <c r="AK653" s="129"/>
      <c r="AL653" s="129"/>
      <c r="AM653" s="129"/>
      <c r="AO653" s="130"/>
    </row>
    <row r="654" spans="4:41" s="9" customFormat="1" x14ac:dyDescent="0.15">
      <c r="D654" s="122"/>
      <c r="AK654" s="129"/>
      <c r="AL654" s="129"/>
      <c r="AM654" s="129"/>
      <c r="AO654" s="130"/>
    </row>
    <row r="655" spans="4:41" s="9" customFormat="1" x14ac:dyDescent="0.15">
      <c r="D655" s="122"/>
      <c r="AK655" s="129"/>
      <c r="AL655" s="129"/>
      <c r="AM655" s="129"/>
      <c r="AO655" s="130"/>
    </row>
    <row r="656" spans="4:41" s="9" customFormat="1" x14ac:dyDescent="0.15">
      <c r="D656" s="122"/>
      <c r="AK656" s="129"/>
      <c r="AL656" s="129"/>
      <c r="AM656" s="129"/>
      <c r="AO656" s="130"/>
    </row>
    <row r="657" spans="4:41" s="9" customFormat="1" x14ac:dyDescent="0.15">
      <c r="D657" s="122"/>
      <c r="AK657" s="129"/>
      <c r="AL657" s="129"/>
      <c r="AM657" s="129"/>
      <c r="AO657" s="130"/>
    </row>
    <row r="658" spans="4:41" s="9" customFormat="1" x14ac:dyDescent="0.15">
      <c r="D658" s="122"/>
      <c r="AK658" s="129"/>
      <c r="AL658" s="129"/>
      <c r="AM658" s="129"/>
      <c r="AO658" s="130"/>
    </row>
    <row r="659" spans="4:41" s="9" customFormat="1" x14ac:dyDescent="0.15">
      <c r="D659" s="122"/>
      <c r="AK659" s="129"/>
      <c r="AL659" s="129"/>
      <c r="AM659" s="129"/>
      <c r="AO659" s="130"/>
    </row>
    <row r="660" spans="4:41" s="9" customFormat="1" x14ac:dyDescent="0.15">
      <c r="D660" s="122"/>
      <c r="AK660" s="129"/>
      <c r="AL660" s="129"/>
      <c r="AM660" s="129"/>
      <c r="AO660" s="130"/>
    </row>
    <row r="661" spans="4:41" s="9" customFormat="1" x14ac:dyDescent="0.15">
      <c r="D661" s="122"/>
      <c r="AK661" s="129"/>
      <c r="AL661" s="129"/>
      <c r="AM661" s="129"/>
      <c r="AO661" s="130"/>
    </row>
    <row r="662" spans="4:41" s="9" customFormat="1" x14ac:dyDescent="0.15">
      <c r="D662" s="122"/>
      <c r="AK662" s="129"/>
      <c r="AL662" s="129"/>
      <c r="AM662" s="129"/>
      <c r="AO662" s="130"/>
    </row>
    <row r="663" spans="4:41" s="9" customFormat="1" x14ac:dyDescent="0.15">
      <c r="D663" s="122"/>
      <c r="AK663" s="129"/>
      <c r="AL663" s="129"/>
      <c r="AM663" s="129"/>
      <c r="AO663" s="130"/>
    </row>
    <row r="664" spans="4:41" s="9" customFormat="1" x14ac:dyDescent="0.15">
      <c r="D664" s="122"/>
      <c r="AK664" s="129"/>
      <c r="AL664" s="129"/>
      <c r="AM664" s="129"/>
      <c r="AO664" s="130"/>
    </row>
    <row r="665" spans="4:41" s="9" customFormat="1" x14ac:dyDescent="0.15">
      <c r="D665" s="122"/>
      <c r="AK665" s="129"/>
      <c r="AL665" s="129"/>
      <c r="AM665" s="129"/>
      <c r="AO665" s="130"/>
    </row>
    <row r="666" spans="4:41" s="9" customFormat="1" x14ac:dyDescent="0.15">
      <c r="D666" s="122"/>
      <c r="AK666" s="129"/>
      <c r="AL666" s="129"/>
      <c r="AM666" s="129"/>
      <c r="AO666" s="130"/>
    </row>
    <row r="667" spans="4:41" s="9" customFormat="1" x14ac:dyDescent="0.15">
      <c r="D667" s="122"/>
      <c r="AK667" s="129"/>
      <c r="AL667" s="129"/>
      <c r="AM667" s="129"/>
      <c r="AO667" s="130"/>
    </row>
    <row r="668" spans="4:41" s="9" customFormat="1" x14ac:dyDescent="0.15">
      <c r="D668" s="122"/>
      <c r="AK668" s="129"/>
      <c r="AL668" s="129"/>
      <c r="AM668" s="129"/>
      <c r="AO668" s="130"/>
    </row>
    <row r="669" spans="4:41" s="9" customFormat="1" x14ac:dyDescent="0.15">
      <c r="D669" s="122"/>
      <c r="AK669" s="129"/>
      <c r="AL669" s="129"/>
      <c r="AM669" s="129"/>
      <c r="AO669" s="130"/>
    </row>
    <row r="670" spans="4:41" s="9" customFormat="1" x14ac:dyDescent="0.15">
      <c r="D670" s="122"/>
      <c r="AK670" s="129"/>
      <c r="AL670" s="129"/>
      <c r="AM670" s="129"/>
      <c r="AO670" s="130"/>
    </row>
    <row r="671" spans="4:41" s="9" customFormat="1" x14ac:dyDescent="0.15">
      <c r="D671" s="122"/>
      <c r="AK671" s="129"/>
      <c r="AL671" s="129"/>
      <c r="AM671" s="129"/>
      <c r="AO671" s="130"/>
    </row>
    <row r="672" spans="4:41" s="9" customFormat="1" x14ac:dyDescent="0.15">
      <c r="D672" s="122"/>
      <c r="AK672" s="129"/>
      <c r="AL672" s="129"/>
      <c r="AM672" s="129"/>
      <c r="AO672" s="130"/>
    </row>
    <row r="673" spans="4:41" s="9" customFormat="1" x14ac:dyDescent="0.15">
      <c r="D673" s="122"/>
      <c r="AK673" s="129"/>
      <c r="AL673" s="129"/>
      <c r="AM673" s="129"/>
      <c r="AO673" s="130"/>
    </row>
    <row r="674" spans="4:41" s="9" customFormat="1" x14ac:dyDescent="0.15">
      <c r="D674" s="122"/>
      <c r="AK674" s="129"/>
      <c r="AL674" s="129"/>
      <c r="AM674" s="129"/>
      <c r="AO674" s="130"/>
    </row>
    <row r="675" spans="4:41" s="9" customFormat="1" x14ac:dyDescent="0.15">
      <c r="D675" s="122"/>
      <c r="AK675" s="129"/>
      <c r="AL675" s="129"/>
      <c r="AM675" s="129"/>
      <c r="AO675" s="130"/>
    </row>
    <row r="676" spans="4:41" s="9" customFormat="1" x14ac:dyDescent="0.15">
      <c r="D676" s="122"/>
      <c r="AK676" s="129"/>
      <c r="AL676" s="129"/>
      <c r="AM676" s="129"/>
      <c r="AO676" s="130"/>
    </row>
    <row r="677" spans="4:41" s="9" customFormat="1" x14ac:dyDescent="0.15">
      <c r="D677" s="122"/>
      <c r="AK677" s="129"/>
      <c r="AL677" s="129"/>
      <c r="AM677" s="129"/>
      <c r="AO677" s="130"/>
    </row>
    <row r="678" spans="4:41" s="9" customFormat="1" x14ac:dyDescent="0.15">
      <c r="D678" s="122"/>
      <c r="AK678" s="129"/>
      <c r="AL678" s="129"/>
      <c r="AM678" s="129"/>
      <c r="AO678" s="130"/>
    </row>
    <row r="679" spans="4:41" s="9" customFormat="1" x14ac:dyDescent="0.15">
      <c r="D679" s="122"/>
      <c r="AK679" s="129"/>
      <c r="AL679" s="129"/>
      <c r="AM679" s="129"/>
      <c r="AO679" s="130"/>
    </row>
    <row r="680" spans="4:41" s="9" customFormat="1" x14ac:dyDescent="0.15">
      <c r="D680" s="122"/>
      <c r="AK680" s="129"/>
      <c r="AL680" s="129"/>
      <c r="AM680" s="129"/>
      <c r="AO680" s="130"/>
    </row>
    <row r="681" spans="4:41" s="9" customFormat="1" x14ac:dyDescent="0.15">
      <c r="D681" s="122"/>
      <c r="AK681" s="129"/>
      <c r="AL681" s="129"/>
      <c r="AM681" s="129"/>
      <c r="AO681" s="130"/>
    </row>
    <row r="682" spans="4:41" s="9" customFormat="1" x14ac:dyDescent="0.15">
      <c r="D682" s="122"/>
      <c r="AK682" s="129"/>
      <c r="AL682" s="129"/>
      <c r="AM682" s="129"/>
      <c r="AO682" s="130"/>
    </row>
    <row r="683" spans="4:41" s="9" customFormat="1" x14ac:dyDescent="0.15">
      <c r="D683" s="122"/>
      <c r="AK683" s="129"/>
      <c r="AL683" s="129"/>
      <c r="AM683" s="129"/>
      <c r="AO683" s="130"/>
    </row>
    <row r="684" spans="4:41" s="9" customFormat="1" x14ac:dyDescent="0.15">
      <c r="D684" s="122"/>
      <c r="AK684" s="129"/>
      <c r="AL684" s="129"/>
      <c r="AM684" s="129"/>
      <c r="AO684" s="130"/>
    </row>
    <row r="685" spans="4:41" s="9" customFormat="1" x14ac:dyDescent="0.15">
      <c r="D685" s="122"/>
      <c r="AK685" s="129"/>
      <c r="AL685" s="129"/>
      <c r="AM685" s="129"/>
      <c r="AO685" s="130"/>
    </row>
    <row r="686" spans="4:41" s="9" customFormat="1" x14ac:dyDescent="0.15">
      <c r="D686" s="122"/>
      <c r="AK686" s="129"/>
      <c r="AL686" s="129"/>
      <c r="AM686" s="129"/>
      <c r="AO686" s="130"/>
    </row>
    <row r="687" spans="4:41" s="9" customFormat="1" x14ac:dyDescent="0.15">
      <c r="D687" s="122"/>
      <c r="AK687" s="129"/>
      <c r="AL687" s="129"/>
      <c r="AM687" s="129"/>
      <c r="AO687" s="130"/>
    </row>
    <row r="688" spans="4:41" s="9" customFormat="1" x14ac:dyDescent="0.15">
      <c r="D688" s="122"/>
      <c r="AK688" s="129"/>
      <c r="AL688" s="129"/>
      <c r="AM688" s="129"/>
      <c r="AO688" s="130"/>
    </row>
    <row r="689" spans="4:41" s="9" customFormat="1" x14ac:dyDescent="0.15">
      <c r="D689" s="122"/>
      <c r="AK689" s="129"/>
      <c r="AL689" s="129"/>
      <c r="AM689" s="129"/>
      <c r="AO689" s="130"/>
    </row>
    <row r="690" spans="4:41" s="9" customFormat="1" x14ac:dyDescent="0.15">
      <c r="D690" s="122"/>
      <c r="AK690" s="129"/>
      <c r="AL690" s="129"/>
      <c r="AM690" s="129"/>
      <c r="AO690" s="130"/>
    </row>
    <row r="691" spans="4:41" s="9" customFormat="1" x14ac:dyDescent="0.15">
      <c r="D691" s="122"/>
      <c r="AK691" s="129"/>
      <c r="AL691" s="129"/>
      <c r="AM691" s="129"/>
      <c r="AO691" s="130"/>
    </row>
    <row r="692" spans="4:41" s="9" customFormat="1" x14ac:dyDescent="0.15">
      <c r="D692" s="122"/>
      <c r="AK692" s="129"/>
      <c r="AL692" s="129"/>
      <c r="AM692" s="129"/>
      <c r="AO692" s="130"/>
    </row>
    <row r="693" spans="4:41" s="9" customFormat="1" x14ac:dyDescent="0.15">
      <c r="D693" s="122"/>
      <c r="AK693" s="129"/>
      <c r="AL693" s="129"/>
      <c r="AM693" s="129"/>
      <c r="AO693" s="130"/>
    </row>
    <row r="694" spans="4:41" s="9" customFormat="1" x14ac:dyDescent="0.15">
      <c r="D694" s="122"/>
      <c r="AK694" s="129"/>
      <c r="AL694" s="129"/>
      <c r="AM694" s="129"/>
      <c r="AO694" s="130"/>
    </row>
    <row r="695" spans="4:41" s="9" customFormat="1" x14ac:dyDescent="0.15">
      <c r="D695" s="122"/>
      <c r="AK695" s="129"/>
      <c r="AL695" s="129"/>
      <c r="AM695" s="129"/>
      <c r="AO695" s="130"/>
    </row>
    <row r="696" spans="4:41" s="9" customFormat="1" x14ac:dyDescent="0.15">
      <c r="D696" s="122"/>
      <c r="AK696" s="129"/>
      <c r="AL696" s="129"/>
      <c r="AM696" s="129"/>
      <c r="AO696" s="130"/>
    </row>
    <row r="697" spans="4:41" s="9" customFormat="1" x14ac:dyDescent="0.15">
      <c r="D697" s="122"/>
      <c r="AK697" s="129"/>
      <c r="AL697" s="129"/>
      <c r="AM697" s="129"/>
      <c r="AO697" s="130"/>
    </row>
    <row r="698" spans="4:41" s="9" customFormat="1" x14ac:dyDescent="0.15">
      <c r="D698" s="122"/>
      <c r="AK698" s="129"/>
      <c r="AL698" s="129"/>
      <c r="AM698" s="129"/>
      <c r="AO698" s="130"/>
    </row>
    <row r="699" spans="4:41" s="9" customFormat="1" x14ac:dyDescent="0.15">
      <c r="D699" s="122"/>
      <c r="AK699" s="129"/>
      <c r="AL699" s="129"/>
      <c r="AM699" s="129"/>
      <c r="AO699" s="130"/>
    </row>
    <row r="700" spans="4:41" s="9" customFormat="1" x14ac:dyDescent="0.15">
      <c r="D700" s="122"/>
      <c r="AK700" s="129"/>
      <c r="AL700" s="129"/>
      <c r="AM700" s="129"/>
      <c r="AO700" s="130"/>
    </row>
    <row r="701" spans="4:41" s="9" customFormat="1" x14ac:dyDescent="0.15">
      <c r="D701" s="122"/>
      <c r="AK701" s="129"/>
      <c r="AL701" s="129"/>
      <c r="AM701" s="129"/>
      <c r="AO701" s="130"/>
    </row>
    <row r="702" spans="4:41" s="9" customFormat="1" x14ac:dyDescent="0.15">
      <c r="D702" s="122"/>
      <c r="AK702" s="129"/>
      <c r="AL702" s="129"/>
      <c r="AM702" s="129"/>
      <c r="AO702" s="130"/>
    </row>
    <row r="703" spans="4:41" s="9" customFormat="1" x14ac:dyDescent="0.15">
      <c r="D703" s="122"/>
      <c r="AK703" s="129"/>
      <c r="AL703" s="129"/>
      <c r="AM703" s="129"/>
      <c r="AO703" s="130"/>
    </row>
    <row r="704" spans="4:41" s="9" customFormat="1" x14ac:dyDescent="0.15">
      <c r="D704" s="122"/>
      <c r="AK704" s="129"/>
      <c r="AL704" s="129"/>
      <c r="AM704" s="129"/>
      <c r="AO704" s="130"/>
    </row>
    <row r="705" spans="4:41" s="9" customFormat="1" x14ac:dyDescent="0.15">
      <c r="D705" s="122"/>
      <c r="AK705" s="129"/>
      <c r="AL705" s="129"/>
      <c r="AM705" s="129"/>
      <c r="AO705" s="130"/>
    </row>
    <row r="706" spans="4:41" s="9" customFormat="1" x14ac:dyDescent="0.15">
      <c r="D706" s="122"/>
      <c r="AK706" s="129"/>
      <c r="AL706" s="129"/>
      <c r="AM706" s="129"/>
      <c r="AO706" s="130"/>
    </row>
    <row r="707" spans="4:41" s="9" customFormat="1" x14ac:dyDescent="0.15">
      <c r="D707" s="122"/>
      <c r="AK707" s="129"/>
      <c r="AL707" s="129"/>
      <c r="AM707" s="129"/>
      <c r="AO707" s="130"/>
    </row>
    <row r="708" spans="4:41" s="9" customFormat="1" x14ac:dyDescent="0.15">
      <c r="D708" s="122"/>
      <c r="AK708" s="129"/>
      <c r="AL708" s="129"/>
      <c r="AM708" s="129"/>
      <c r="AO708" s="130"/>
    </row>
    <row r="709" spans="4:41" s="9" customFormat="1" x14ac:dyDescent="0.15">
      <c r="D709" s="122"/>
      <c r="AK709" s="129"/>
      <c r="AL709" s="129"/>
      <c r="AM709" s="129"/>
      <c r="AO709" s="130"/>
    </row>
    <row r="710" spans="4:41" s="9" customFormat="1" x14ac:dyDescent="0.15">
      <c r="D710" s="122"/>
      <c r="AK710" s="129"/>
      <c r="AL710" s="129"/>
      <c r="AM710" s="129"/>
      <c r="AO710" s="130"/>
    </row>
    <row r="711" spans="4:41" s="9" customFormat="1" x14ac:dyDescent="0.15">
      <c r="D711" s="122"/>
      <c r="AK711" s="129"/>
      <c r="AL711" s="129"/>
      <c r="AM711" s="129"/>
      <c r="AO711" s="130"/>
    </row>
    <row r="712" spans="4:41" s="9" customFormat="1" x14ac:dyDescent="0.15">
      <c r="D712" s="122"/>
      <c r="AK712" s="129"/>
      <c r="AL712" s="129"/>
      <c r="AM712" s="129"/>
      <c r="AO712" s="130"/>
    </row>
    <row r="713" spans="4:41" s="9" customFormat="1" x14ac:dyDescent="0.15">
      <c r="D713" s="122"/>
      <c r="AK713" s="129"/>
      <c r="AL713" s="129"/>
      <c r="AM713" s="129"/>
      <c r="AO713" s="130"/>
    </row>
    <row r="714" spans="4:41" s="9" customFormat="1" x14ac:dyDescent="0.15">
      <c r="D714" s="122"/>
      <c r="AK714" s="129"/>
      <c r="AL714" s="129"/>
      <c r="AM714" s="129"/>
      <c r="AO714" s="130"/>
    </row>
    <row r="715" spans="4:41" s="9" customFormat="1" x14ac:dyDescent="0.15">
      <c r="D715" s="122"/>
      <c r="AK715" s="129"/>
      <c r="AL715" s="129"/>
      <c r="AM715" s="129"/>
      <c r="AO715" s="130"/>
    </row>
    <row r="716" spans="4:41" s="9" customFormat="1" x14ac:dyDescent="0.15">
      <c r="D716" s="122"/>
      <c r="AK716" s="129"/>
      <c r="AL716" s="129"/>
      <c r="AM716" s="129"/>
      <c r="AO716" s="130"/>
    </row>
    <row r="717" spans="4:41" s="9" customFormat="1" x14ac:dyDescent="0.15">
      <c r="D717" s="122"/>
      <c r="AK717" s="129"/>
      <c r="AL717" s="129"/>
      <c r="AM717" s="129"/>
      <c r="AO717" s="130"/>
    </row>
    <row r="718" spans="4:41" s="9" customFormat="1" x14ac:dyDescent="0.15">
      <c r="D718" s="122"/>
      <c r="AK718" s="129"/>
      <c r="AL718" s="129"/>
      <c r="AM718" s="129"/>
      <c r="AO718" s="130"/>
    </row>
    <row r="719" spans="4:41" s="9" customFormat="1" x14ac:dyDescent="0.15">
      <c r="D719" s="122"/>
      <c r="AK719" s="129"/>
      <c r="AL719" s="129"/>
      <c r="AM719" s="129"/>
      <c r="AO719" s="130"/>
    </row>
    <row r="720" spans="4:41" s="9" customFormat="1" x14ac:dyDescent="0.15">
      <c r="D720" s="122"/>
      <c r="AK720" s="129"/>
      <c r="AL720" s="129"/>
      <c r="AM720" s="129"/>
      <c r="AO720" s="130"/>
    </row>
    <row r="721" spans="4:41" s="9" customFormat="1" x14ac:dyDescent="0.15">
      <c r="D721" s="122"/>
      <c r="AK721" s="129"/>
      <c r="AL721" s="129"/>
      <c r="AM721" s="129"/>
      <c r="AO721" s="130"/>
    </row>
    <row r="722" spans="4:41" s="9" customFormat="1" x14ac:dyDescent="0.15">
      <c r="D722" s="122"/>
      <c r="AK722" s="129"/>
      <c r="AL722" s="129"/>
      <c r="AM722" s="129"/>
      <c r="AO722" s="130"/>
    </row>
    <row r="723" spans="4:41" s="9" customFormat="1" x14ac:dyDescent="0.15">
      <c r="D723" s="122"/>
      <c r="AK723" s="129"/>
      <c r="AL723" s="129"/>
      <c r="AM723" s="129"/>
      <c r="AO723" s="130"/>
    </row>
    <row r="724" spans="4:41" s="9" customFormat="1" x14ac:dyDescent="0.15">
      <c r="D724" s="122"/>
      <c r="AK724" s="129"/>
      <c r="AL724" s="129"/>
      <c r="AM724" s="129"/>
      <c r="AO724" s="130"/>
    </row>
    <row r="725" spans="4:41" s="9" customFormat="1" x14ac:dyDescent="0.15">
      <c r="D725" s="122"/>
      <c r="AK725" s="129"/>
      <c r="AL725" s="129"/>
      <c r="AM725" s="129"/>
      <c r="AO725" s="130"/>
    </row>
    <row r="726" spans="4:41" s="9" customFormat="1" x14ac:dyDescent="0.15">
      <c r="D726" s="122"/>
      <c r="AK726" s="129"/>
      <c r="AL726" s="129"/>
      <c r="AM726" s="129"/>
      <c r="AO726" s="130"/>
    </row>
    <row r="727" spans="4:41" s="9" customFormat="1" x14ac:dyDescent="0.15">
      <c r="D727" s="179"/>
      <c r="E727" s="10"/>
      <c r="AK727" s="129"/>
      <c r="AL727" s="129"/>
      <c r="AM727" s="129"/>
      <c r="AO727" s="130"/>
    </row>
    <row r="728" spans="4:41" s="9" customFormat="1" x14ac:dyDescent="0.15">
      <c r="D728" s="179"/>
      <c r="E728" s="10"/>
      <c r="AK728" s="129"/>
      <c r="AL728" s="129"/>
      <c r="AM728" s="129"/>
      <c r="AO728" s="130"/>
    </row>
    <row r="729" spans="4:41" s="9" customFormat="1" x14ac:dyDescent="0.15">
      <c r="D729" s="179"/>
      <c r="E729" s="10"/>
      <c r="AK729" s="129"/>
      <c r="AL729" s="129"/>
      <c r="AM729" s="129"/>
      <c r="AO729" s="130"/>
    </row>
    <row r="730" spans="4:41" s="9" customFormat="1" x14ac:dyDescent="0.15">
      <c r="D730" s="179"/>
      <c r="E730" s="10"/>
      <c r="AK730" s="129"/>
      <c r="AL730" s="129"/>
      <c r="AM730" s="129"/>
      <c r="AO730" s="130"/>
    </row>
  </sheetData>
  <autoFilter ref="A5:ET340" xr:uid="{00000000-0001-0000-0D00-000000000000}">
    <filterColumn colId="3">
      <filters>
        <filter val="D155A-6"/>
        <filter val="D85ESS-2"/>
      </filters>
    </filterColumn>
  </autoFilter>
  <mergeCells count="99">
    <mergeCell ref="AE487:AG487"/>
    <mergeCell ref="AH487:AJ487"/>
    <mergeCell ref="AK474:AN474"/>
    <mergeCell ref="G481:I481"/>
    <mergeCell ref="AB481:AD481"/>
    <mergeCell ref="AE481:AG481"/>
    <mergeCell ref="AH481:AJ481"/>
    <mergeCell ref="G486:I486"/>
    <mergeCell ref="AB486:AD486"/>
    <mergeCell ref="AE486:AG486"/>
    <mergeCell ref="AH486:AJ486"/>
    <mergeCell ref="AN343:AN345"/>
    <mergeCell ref="AO343:AO345"/>
    <mergeCell ref="B347:AO347"/>
    <mergeCell ref="B348:AP348"/>
    <mergeCell ref="B470:AO470"/>
    <mergeCell ref="B472:AJ472"/>
    <mergeCell ref="AG343:AG344"/>
    <mergeCell ref="AH343:AH344"/>
    <mergeCell ref="AI343:AI344"/>
    <mergeCell ref="AJ343:AJ344"/>
    <mergeCell ref="AK343:AK345"/>
    <mergeCell ref="AL343:AM344"/>
    <mergeCell ref="AA343:AA344"/>
    <mergeCell ref="AB343:AB344"/>
    <mergeCell ref="AC343:AC344"/>
    <mergeCell ref="AD343:AD344"/>
    <mergeCell ref="AE343:AE344"/>
    <mergeCell ref="AF343:AF344"/>
    <mergeCell ref="U343:U344"/>
    <mergeCell ref="V343:V344"/>
    <mergeCell ref="W343:W344"/>
    <mergeCell ref="X343:X344"/>
    <mergeCell ref="Y343:Y344"/>
    <mergeCell ref="Z343:Z344"/>
    <mergeCell ref="O343:O344"/>
    <mergeCell ref="P343:P344"/>
    <mergeCell ref="Q343:Q344"/>
    <mergeCell ref="R343:R344"/>
    <mergeCell ref="S343:S344"/>
    <mergeCell ref="T343:T344"/>
    <mergeCell ref="I343:I344"/>
    <mergeCell ref="J343:J344"/>
    <mergeCell ref="K343:K344"/>
    <mergeCell ref="L343:L344"/>
    <mergeCell ref="M343:M344"/>
    <mergeCell ref="N343:N344"/>
    <mergeCell ref="B132:AQ132"/>
    <mergeCell ref="B190:AP190"/>
    <mergeCell ref="B340:AJ340"/>
    <mergeCell ref="AK341:AN341"/>
    <mergeCell ref="B343:B345"/>
    <mergeCell ref="D343:D345"/>
    <mergeCell ref="E343:E345"/>
    <mergeCell ref="F343:F344"/>
    <mergeCell ref="G343:G344"/>
    <mergeCell ref="H343:H344"/>
    <mergeCell ref="AL1:AL3"/>
    <mergeCell ref="AM1:AN2"/>
    <mergeCell ref="AO1:AO3"/>
    <mergeCell ref="AP1:AP3"/>
    <mergeCell ref="B6:AQ6"/>
    <mergeCell ref="B130:AP130"/>
    <mergeCell ref="AF1:AF2"/>
    <mergeCell ref="AG1:AG2"/>
    <mergeCell ref="AH1:AH2"/>
    <mergeCell ref="AI1:AI2"/>
    <mergeCell ref="AJ1:AJ2"/>
    <mergeCell ref="AK1:AK2"/>
    <mergeCell ref="Z1:Z2"/>
    <mergeCell ref="AA1:AA2"/>
    <mergeCell ref="AB1:AB2"/>
    <mergeCell ref="AC1:AC2"/>
    <mergeCell ref="AD1:AD2"/>
    <mergeCell ref="AE1:AE2"/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B1:B3"/>
    <mergeCell ref="C1:C3"/>
    <mergeCell ref="D1:D3"/>
    <mergeCell ref="E1:E3"/>
    <mergeCell ref="F1:F3"/>
    <mergeCell ref="G1:G2"/>
  </mergeCells>
  <conditionalFormatting sqref="B6">
    <cfRule type="duplicateValues" dxfId="1303" priority="170"/>
    <cfRule type="duplicateValues" dxfId="1302" priority="171"/>
  </conditionalFormatting>
  <conditionalFormatting sqref="B7:B129 B131">
    <cfRule type="duplicateValues" dxfId="1301" priority="169"/>
  </conditionalFormatting>
  <conditionalFormatting sqref="B130">
    <cfRule type="duplicateValues" dxfId="1300" priority="167"/>
    <cfRule type="duplicateValues" dxfId="1299" priority="168"/>
  </conditionalFormatting>
  <conditionalFormatting sqref="B132">
    <cfRule type="duplicateValues" dxfId="1298" priority="165"/>
    <cfRule type="duplicateValues" dxfId="1297" priority="166"/>
  </conditionalFormatting>
  <conditionalFormatting sqref="B190">
    <cfRule type="duplicateValues" dxfId="1296" priority="163"/>
    <cfRule type="duplicateValues" dxfId="1295" priority="164"/>
  </conditionalFormatting>
  <conditionalFormatting sqref="B192:B339">
    <cfRule type="expression" dxfId="1294" priority="162">
      <formula>$C192="OFF HIRE"</formula>
    </cfRule>
  </conditionalFormatting>
  <conditionalFormatting sqref="B348">
    <cfRule type="duplicateValues" dxfId="1293" priority="161"/>
  </conditionalFormatting>
  <conditionalFormatting sqref="B382:B392">
    <cfRule type="duplicateValues" dxfId="1291" priority="159"/>
    <cfRule type="duplicateValues" dxfId="1292" priority="160"/>
  </conditionalFormatting>
  <conditionalFormatting sqref="B393:B401">
    <cfRule type="duplicateValues" dxfId="1289" priority="157"/>
    <cfRule type="duplicateValues" dxfId="1290" priority="158"/>
  </conditionalFormatting>
  <conditionalFormatting sqref="B402:B409">
    <cfRule type="duplicateValues" dxfId="1287" priority="155"/>
    <cfRule type="duplicateValues" dxfId="1288" priority="156"/>
  </conditionalFormatting>
  <conditionalFormatting sqref="B410:B418">
    <cfRule type="duplicateValues" dxfId="1286" priority="154"/>
  </conditionalFormatting>
  <conditionalFormatting sqref="B410:B445 B349:B381">
    <cfRule type="duplicateValues" dxfId="1285" priority="153"/>
  </conditionalFormatting>
  <conditionalFormatting sqref="B419:B427 B349:B381">
    <cfRule type="duplicateValues" dxfId="1284" priority="152"/>
  </conditionalFormatting>
  <conditionalFormatting sqref="B428:B436">
    <cfRule type="duplicateValues" dxfId="1283" priority="151"/>
  </conditionalFormatting>
  <conditionalFormatting sqref="B437:B445">
    <cfRule type="duplicateValues" dxfId="1282" priority="150"/>
  </conditionalFormatting>
  <conditionalFormatting sqref="B446:B453">
    <cfRule type="duplicateValues" dxfId="1279" priority="147"/>
    <cfRule type="duplicateValues" dxfId="1280" priority="148"/>
    <cfRule type="duplicateValues" dxfId="1281" priority="149"/>
  </conditionalFormatting>
  <conditionalFormatting sqref="B454:B461">
    <cfRule type="duplicateValues" dxfId="1278" priority="145"/>
    <cfRule type="duplicateValues" dxfId="1277" priority="146"/>
  </conditionalFormatting>
  <conditionalFormatting sqref="B454:B469 B349:B445 B471">
    <cfRule type="duplicateValues" dxfId="1276" priority="144"/>
  </conditionalFormatting>
  <conditionalFormatting sqref="B462:B469 B471">
    <cfRule type="duplicateValues" dxfId="1274" priority="142"/>
    <cfRule type="duplicateValues" dxfId="1275" priority="143"/>
  </conditionalFormatting>
  <conditionalFormatting sqref="B470">
    <cfRule type="duplicateValues" dxfId="1273" priority="141"/>
  </conditionalFormatting>
  <conditionalFormatting sqref="B472:C475 B343:C347">
    <cfRule type="duplicateValues" dxfId="1272" priority="140"/>
  </conditionalFormatting>
  <conditionalFormatting sqref="B472:C475">
    <cfRule type="duplicateValues" dxfId="1271" priority="138"/>
    <cfRule type="duplicateValues" dxfId="1270" priority="139"/>
  </conditionalFormatting>
  <conditionalFormatting sqref="B476:C1048576 B340:C342 B1:B3 B4:C5">
    <cfRule type="duplicateValues" dxfId="1269" priority="137"/>
  </conditionalFormatting>
  <conditionalFormatting sqref="B476:C1048576 B340:C342">
    <cfRule type="duplicateValues" dxfId="1268" priority="136"/>
  </conditionalFormatting>
  <conditionalFormatting sqref="B476:C1048576">
    <cfRule type="duplicateValues" dxfId="1267" priority="135"/>
  </conditionalFormatting>
  <conditionalFormatting sqref="C1:C3">
    <cfRule type="duplicateValues" dxfId="1266" priority="134"/>
  </conditionalFormatting>
  <conditionalFormatting sqref="C154:C161">
    <cfRule type="duplicateValues" dxfId="1265" priority="133"/>
  </conditionalFormatting>
  <conditionalFormatting sqref="C162:C169">
    <cfRule type="duplicateValues" dxfId="1261" priority="129"/>
    <cfRule type="duplicateValues" dxfId="1264" priority="130"/>
    <cfRule type="duplicateValues" dxfId="1262" priority="131"/>
    <cfRule type="duplicateValues" dxfId="1263" priority="132"/>
  </conditionalFormatting>
  <conditionalFormatting sqref="C170:C183">
    <cfRule type="duplicateValues" dxfId="1260" priority="125"/>
    <cfRule type="duplicateValues" dxfId="1259" priority="126"/>
    <cfRule type="duplicateValues" dxfId="1258" priority="127"/>
    <cfRule type="duplicateValues" dxfId="1257" priority="128"/>
  </conditionalFormatting>
  <conditionalFormatting sqref="C184:C189 C191">
    <cfRule type="duplicateValues" dxfId="1256" priority="121"/>
    <cfRule type="duplicateValues" dxfId="1255" priority="122"/>
    <cfRule type="duplicateValues" dxfId="1254" priority="123"/>
    <cfRule type="duplicateValues" dxfId="1253" priority="124"/>
  </conditionalFormatting>
  <conditionalFormatting sqref="D4:D5">
    <cfRule type="duplicateValues" dxfId="1252" priority="120"/>
  </conditionalFormatting>
  <conditionalFormatting sqref="D192:F339">
    <cfRule type="expression" dxfId="1251" priority="119">
      <formula>$C192="OFF HIRE"</formula>
    </cfRule>
  </conditionalFormatting>
  <conditionalFormatting sqref="E446:E453">
    <cfRule type="duplicateValues" dxfId="1250" priority="118"/>
  </conditionalFormatting>
  <conditionalFormatting sqref="E454:E469 E349:E445 E471">
    <cfRule type="duplicateValues" dxfId="1249" priority="117"/>
  </conditionalFormatting>
  <conditionalFormatting sqref="F349:AE469 F471:AE471">
    <cfRule type="cellIs" dxfId="1247" priority="115" operator="equal">
      <formula>0</formula>
    </cfRule>
    <cfRule type="cellIs" dxfId="1248" priority="116" operator="lessThan">
      <formula>25</formula>
    </cfRule>
  </conditionalFormatting>
  <conditionalFormatting sqref="F446:AE453">
    <cfRule type="cellIs" dxfId="1243" priority="110" operator="lessThan">
      <formula>25</formula>
    </cfRule>
    <cfRule type="cellIs" dxfId="1242" priority="111" operator="greaterThan">
      <formula>24</formula>
    </cfRule>
    <cfRule type="cellIs" dxfId="1246" priority="112" operator="equal">
      <formula>24</formula>
    </cfRule>
    <cfRule type="cellIs" dxfId="1245" priority="113" operator="greaterThan">
      <formula>0</formula>
    </cfRule>
    <cfRule type="cellIs" dxfId="1244" priority="114" operator="between">
      <formula>1</formula>
      <formula>50</formula>
    </cfRule>
  </conditionalFormatting>
  <conditionalFormatting sqref="F446:AF453 AJ446:AJ453 F349:AJ445 F454:AJ469 F471:AJ471">
    <cfRule type="cellIs" dxfId="1241" priority="109" operator="lessThan">
      <formula>25</formula>
    </cfRule>
  </conditionalFormatting>
  <conditionalFormatting sqref="F349:AG445 F454:AG469 F471:AG471">
    <cfRule type="cellIs" dxfId="1239" priority="104" operator="lessThan">
      <formula>25</formula>
    </cfRule>
    <cfRule type="cellIs" dxfId="1238" priority="105" operator="greaterThan">
      <formula>24</formula>
    </cfRule>
    <cfRule type="cellIs" dxfId="1237" priority="106" operator="equal">
      <formula>24</formula>
    </cfRule>
    <cfRule type="cellIs" dxfId="1236" priority="107" operator="greaterThan">
      <formula>0</formula>
    </cfRule>
    <cfRule type="cellIs" dxfId="1240" priority="108" operator="between">
      <formula>1</formula>
      <formula>50</formula>
    </cfRule>
  </conditionalFormatting>
  <conditionalFormatting sqref="F446:AG453 G7:AK129 G131:AK131 G133:AK189 G191:AK191 F349:AJ445 F454:AJ469 F471:AJ471">
    <cfRule type="cellIs" dxfId="1235" priority="103" operator="equal">
      <formula>0</formula>
    </cfRule>
  </conditionalFormatting>
  <conditionalFormatting sqref="F349:AJ469 F471:AJ471">
    <cfRule type="cellIs" dxfId="1234" priority="102" operator="equal">
      <formula>0</formula>
    </cfRule>
  </conditionalFormatting>
  <conditionalFormatting sqref="G7:AK129 G131:AK131 G133:AK189 G191:AK191">
    <cfRule type="cellIs" dxfId="1233" priority="96" operator="equal">
      <formula>0</formula>
    </cfRule>
    <cfRule type="cellIs" dxfId="1228" priority="97" operator="lessThan">
      <formula>25</formula>
    </cfRule>
    <cfRule type="cellIs" dxfId="1229" priority="98" operator="greaterThan">
      <formula>24</formula>
    </cfRule>
    <cfRule type="cellIs" dxfId="1230" priority="99" operator="equal">
      <formula>24</formula>
    </cfRule>
    <cfRule type="cellIs" dxfId="1231" priority="100" operator="greaterThan">
      <formula>0</formula>
    </cfRule>
    <cfRule type="cellIs" dxfId="1232" priority="101" operator="between">
      <formula>1</formula>
      <formula>50</formula>
    </cfRule>
  </conditionalFormatting>
  <conditionalFormatting sqref="G7:AK129 G131:AK131">
    <cfRule type="cellIs" dxfId="1219" priority="85" operator="equal">
      <formula>0</formula>
    </cfRule>
    <cfRule type="cellIs" dxfId="1221" priority="86" operator="lessThan">
      <formula>25</formula>
    </cfRule>
    <cfRule type="cellIs" dxfId="1222" priority="87" operator="greaterThan">
      <formula>24</formula>
    </cfRule>
    <cfRule type="cellIs" dxfId="1223" priority="88" operator="equal">
      <formula>24</formula>
    </cfRule>
    <cfRule type="cellIs" dxfId="1224" priority="89" operator="greaterThan">
      <formula>0</formula>
    </cfRule>
    <cfRule type="cellIs" dxfId="1225" priority="90" operator="between">
      <formula>1</formula>
      <formula>50</formula>
    </cfRule>
    <cfRule type="cellIs" dxfId="1226" priority="91" operator="lessThan">
      <formula>25</formula>
    </cfRule>
    <cfRule type="cellIs" dxfId="1227" priority="92" operator="greaterThan">
      <formula>24</formula>
    </cfRule>
    <cfRule type="cellIs" dxfId="1220" priority="93" operator="equal">
      <formula>24</formula>
    </cfRule>
    <cfRule type="cellIs" dxfId="1218" priority="94" operator="greaterThan">
      <formula>0</formula>
    </cfRule>
    <cfRule type="cellIs" dxfId="1217" priority="95" operator="between">
      <formula>1</formula>
      <formula>50</formula>
    </cfRule>
  </conditionalFormatting>
  <conditionalFormatting sqref="G192:AK339">
    <cfRule type="cellIs" dxfId="1216" priority="84" operator="greaterThan">
      <formula>0</formula>
    </cfRule>
  </conditionalFormatting>
  <conditionalFormatting sqref="K41:K59 I41:I129 Z41:AC129 AK41:AK129">
    <cfRule type="cellIs" dxfId="1215" priority="83" operator="equal">
      <formula>0</formula>
    </cfRule>
  </conditionalFormatting>
  <conditionalFormatting sqref="K41:K59 I41:I129 AA41:AC129 AK41:AK129 I131 AA131:AC131 AK131">
    <cfRule type="cellIs" dxfId="1213" priority="77" operator="equal">
      <formula>0</formula>
    </cfRule>
    <cfRule type="cellIs" dxfId="1212" priority="78" operator="lessThan">
      <formula>25</formula>
    </cfRule>
    <cfRule type="cellIs" dxfId="1211" priority="79" operator="greaterThan">
      <formula>24</formula>
    </cfRule>
    <cfRule type="cellIs" dxfId="1210" priority="80" operator="equal">
      <formula>24</formula>
    </cfRule>
    <cfRule type="cellIs" dxfId="1214" priority="81" operator="greaterThan">
      <formula>0</formula>
    </cfRule>
    <cfRule type="cellIs" dxfId="1209" priority="82" operator="between">
      <formula>1</formula>
      <formula>50</formula>
    </cfRule>
  </conditionalFormatting>
  <conditionalFormatting sqref="V82:W129 V131:W131">
    <cfRule type="cellIs" dxfId="1204" priority="71" operator="equal">
      <formula>0</formula>
    </cfRule>
    <cfRule type="cellIs" dxfId="1205" priority="72" operator="lessThan">
      <formula>25</formula>
    </cfRule>
    <cfRule type="cellIs" dxfId="1206" priority="73" operator="greaterThan">
      <formula>24</formula>
    </cfRule>
    <cfRule type="cellIs" dxfId="1207" priority="74" operator="equal">
      <formula>24</formula>
    </cfRule>
    <cfRule type="cellIs" dxfId="1208" priority="75" operator="greaterThan">
      <formula>0</formula>
    </cfRule>
    <cfRule type="cellIs" dxfId="1203" priority="76" operator="between">
      <formula>1</formula>
      <formula>50</formula>
    </cfRule>
  </conditionalFormatting>
  <conditionalFormatting sqref="Z41:Z129 Z131">
    <cfRule type="cellIs" dxfId="1200" priority="65" operator="equal">
      <formula>0</formula>
    </cfRule>
    <cfRule type="cellIs" dxfId="1199" priority="66" operator="lessThan">
      <formula>25</formula>
    </cfRule>
    <cfRule type="cellIs" dxfId="1198" priority="67" operator="greaterThan">
      <formula>24</formula>
    </cfRule>
    <cfRule type="cellIs" dxfId="1197" priority="68" operator="equal">
      <formula>24</formula>
    </cfRule>
    <cfRule type="cellIs" dxfId="1202" priority="69" operator="greaterThan">
      <formula>0</formula>
    </cfRule>
    <cfRule type="cellIs" dxfId="1201" priority="70" operator="between">
      <formula>1</formula>
      <formula>50</formula>
    </cfRule>
  </conditionalFormatting>
  <conditionalFormatting sqref="Z117:Z129 Z131">
    <cfRule type="cellIs" dxfId="1191" priority="59" operator="equal">
      <formula>0</formula>
    </cfRule>
    <cfRule type="cellIs" dxfId="1192" priority="60" operator="lessThan">
      <formula>25</formula>
    </cfRule>
    <cfRule type="cellIs" dxfId="1193" priority="61" operator="greaterThan">
      <formula>24</formula>
    </cfRule>
    <cfRule type="cellIs" dxfId="1194" priority="62" operator="equal">
      <formula>24</formula>
    </cfRule>
    <cfRule type="cellIs" dxfId="1195" priority="63" operator="greaterThan">
      <formula>0</formula>
    </cfRule>
    <cfRule type="cellIs" dxfId="1196" priority="64" operator="between">
      <formula>1</formula>
      <formula>50</formula>
    </cfRule>
  </conditionalFormatting>
  <conditionalFormatting sqref="AF446:AF453 AJ446:AJ453">
    <cfRule type="cellIs" dxfId="1186" priority="53" operator="equal">
      <formula>0</formula>
    </cfRule>
    <cfRule type="cellIs" dxfId="1187" priority="54" operator="lessThan">
      <formula>25</formula>
    </cfRule>
    <cfRule type="cellIs" dxfId="1188" priority="55" operator="greaterThan">
      <formula>24</formula>
    </cfRule>
    <cfRule type="cellIs" dxfId="1189" priority="56" operator="equal">
      <formula>24</formula>
    </cfRule>
    <cfRule type="cellIs" dxfId="1190" priority="57" operator="greaterThan">
      <formula>0</formula>
    </cfRule>
    <cfRule type="cellIs" dxfId="1185" priority="58" operator="between">
      <formula>1</formula>
      <formula>50</formula>
    </cfRule>
  </conditionalFormatting>
  <conditionalFormatting sqref="AF446:AG453">
    <cfRule type="cellIs" dxfId="1184" priority="52" operator="lessThan">
      <formula>25</formula>
    </cfRule>
  </conditionalFormatting>
  <conditionalFormatting sqref="AG446:AG453">
    <cfRule type="cellIs" dxfId="1179" priority="47" operator="lessThan">
      <formula>25</formula>
    </cfRule>
    <cfRule type="cellIs" dxfId="1180" priority="48" operator="greaterThan">
      <formula>24</formula>
    </cfRule>
    <cfRule type="cellIs" dxfId="1181" priority="49" operator="equal">
      <formula>24</formula>
    </cfRule>
    <cfRule type="cellIs" dxfId="1182" priority="50" operator="greaterThan">
      <formula>0</formula>
    </cfRule>
    <cfRule type="cellIs" dxfId="1183" priority="51" operator="between">
      <formula>1</formula>
      <formula>50</formula>
    </cfRule>
  </conditionalFormatting>
  <conditionalFormatting sqref="AG446:AI453">
    <cfRule type="cellIs" dxfId="1178" priority="45" operator="equal">
      <formula>0</formula>
    </cfRule>
    <cfRule type="cellIs" dxfId="1177" priority="46" operator="lessThan">
      <formula>25</formula>
    </cfRule>
  </conditionalFormatting>
  <conditionalFormatting sqref="AH446:AH453">
    <cfRule type="cellIs" dxfId="1175" priority="38" operator="equal">
      <formula>0</formula>
    </cfRule>
    <cfRule type="cellIs" dxfId="1173" priority="39" operator="lessThan">
      <formula>25</formula>
    </cfRule>
    <cfRule type="cellIs" dxfId="1176" priority="40" operator="lessThan">
      <formula>25</formula>
    </cfRule>
    <cfRule type="cellIs" dxfId="1174" priority="41" operator="greaterThan">
      <formula>24</formula>
    </cfRule>
    <cfRule type="cellIs" dxfId="1172" priority="42" operator="equal">
      <formula>24</formula>
    </cfRule>
    <cfRule type="cellIs" dxfId="1171" priority="43" operator="greaterThan">
      <formula>0</formula>
    </cfRule>
    <cfRule type="cellIs" dxfId="1170" priority="44" operator="between">
      <formula>1</formula>
      <formula>50</formula>
    </cfRule>
  </conditionalFormatting>
  <conditionalFormatting sqref="AH349:AJ445 AH454:AJ469 AH471:AJ471">
    <cfRule type="cellIs" dxfId="1164" priority="32" operator="equal">
      <formula>0</formula>
    </cfRule>
    <cfRule type="cellIs" dxfId="1169" priority="33" operator="lessThan">
      <formula>25</formula>
    </cfRule>
    <cfRule type="cellIs" dxfId="1168" priority="34" operator="greaterThan">
      <formula>24</formula>
    </cfRule>
    <cfRule type="cellIs" dxfId="1167" priority="35" operator="equal">
      <formula>24</formula>
    </cfRule>
    <cfRule type="cellIs" dxfId="1166" priority="36" operator="greaterThan">
      <formula>0</formula>
    </cfRule>
    <cfRule type="cellIs" dxfId="1165" priority="37" operator="between">
      <formula>1</formula>
      <formula>50</formula>
    </cfRule>
  </conditionalFormatting>
  <conditionalFormatting sqref="AI446:AI453">
    <cfRule type="cellIs" dxfId="1159" priority="27" operator="lessThan">
      <formula>25</formula>
    </cfRule>
    <cfRule type="cellIs" dxfId="1160" priority="28" operator="greaterThan">
      <formula>24</formula>
    </cfRule>
    <cfRule type="cellIs" dxfId="1161" priority="29" operator="equal">
      <formula>24</formula>
    </cfRule>
    <cfRule type="cellIs" dxfId="1162" priority="30" operator="greaterThan">
      <formula>0</formula>
    </cfRule>
    <cfRule type="cellIs" dxfId="1163" priority="31" operator="between">
      <formula>1</formula>
      <formula>50</formula>
    </cfRule>
  </conditionalFormatting>
  <conditionalFormatting sqref="AI446:AJ453">
    <cfRule type="cellIs" dxfId="1158" priority="25" operator="equal">
      <formula>0</formula>
    </cfRule>
    <cfRule type="cellIs" dxfId="1157" priority="26" operator="lessThan">
      <formula>25</formula>
    </cfRule>
  </conditionalFormatting>
  <conditionalFormatting sqref="AL349:AL469 AL471">
    <cfRule type="cellIs" dxfId="1156" priority="24" operator="lessThan">
      <formula>0.922</formula>
    </cfRule>
  </conditionalFormatting>
  <conditionalFormatting sqref="AL192:AP339">
    <cfRule type="expression" dxfId="1155" priority="23">
      <formula>$C192="OFF HIRE"</formula>
    </cfRule>
  </conditionalFormatting>
  <conditionalFormatting sqref="AM7:AM129 AM131">
    <cfRule type="cellIs" dxfId="1154" priority="22" operator="lessThan">
      <formula>92%</formula>
    </cfRule>
  </conditionalFormatting>
  <conditionalFormatting sqref="AM133:AM189 AM191 AL340 AL472">
    <cfRule type="cellIs" dxfId="1153" priority="21" operator="lessThan">
      <formula>AM133</formula>
    </cfRule>
  </conditionalFormatting>
  <conditionalFormatting sqref="AM192:AM339">
    <cfRule type="cellIs" dxfId="1152" priority="20" operator="lessThan">
      <formula>0.922</formula>
    </cfRule>
  </conditionalFormatting>
  <conditionalFormatting sqref="AO435">
    <cfRule type="duplicateValues" dxfId="1151" priority="19"/>
  </conditionalFormatting>
  <conditionalFormatting sqref="AO444">
    <cfRule type="duplicateValues" dxfId="1150" priority="18"/>
  </conditionalFormatting>
  <conditionalFormatting sqref="AO469">
    <cfRule type="duplicateValues" dxfId="1149" priority="17"/>
  </conditionalFormatting>
  <conditionalFormatting sqref="AP189">
    <cfRule type="duplicateValues" dxfId="1148" priority="16"/>
  </conditionalFormatting>
  <conditionalFormatting sqref="AP356">
    <cfRule type="duplicateValues" dxfId="1147" priority="15"/>
  </conditionalFormatting>
  <conditionalFormatting sqref="AP365">
    <cfRule type="duplicateValues" dxfId="1146" priority="14"/>
  </conditionalFormatting>
  <conditionalFormatting sqref="AP373">
    <cfRule type="duplicateValues" dxfId="1145" priority="13"/>
  </conditionalFormatting>
  <conditionalFormatting sqref="AP381">
    <cfRule type="duplicateValues" dxfId="1144" priority="12"/>
  </conditionalFormatting>
  <conditionalFormatting sqref="AP392">
    <cfRule type="duplicateValues" dxfId="1143" priority="11"/>
  </conditionalFormatting>
  <conditionalFormatting sqref="AP409">
    <cfRule type="duplicateValues" dxfId="1142" priority="10"/>
  </conditionalFormatting>
  <conditionalFormatting sqref="AP418">
    <cfRule type="duplicateValues" dxfId="1141" priority="9"/>
  </conditionalFormatting>
  <conditionalFormatting sqref="AP427">
    <cfRule type="duplicateValues" dxfId="1140" priority="8"/>
  </conditionalFormatting>
  <conditionalFormatting sqref="AP436">
    <cfRule type="duplicateValues" dxfId="1139" priority="7"/>
  </conditionalFormatting>
  <conditionalFormatting sqref="AP445">
    <cfRule type="duplicateValues" dxfId="1138" priority="6"/>
  </conditionalFormatting>
  <conditionalFormatting sqref="AP453">
    <cfRule type="duplicateValues" dxfId="1137" priority="5"/>
  </conditionalFormatting>
  <conditionalFormatting sqref="AP461">
    <cfRule type="duplicateValues" dxfId="1136" priority="4"/>
  </conditionalFormatting>
  <conditionalFormatting sqref="AP469">
    <cfRule type="duplicateValues" dxfId="1135" priority="3"/>
  </conditionalFormatting>
  <conditionalFormatting sqref="AQ446:AQ453">
    <cfRule type="duplicateValues" dxfId="1134" priority="2"/>
  </conditionalFormatting>
  <conditionalFormatting sqref="AQ454:AQ471 AQ349:AQ445">
    <cfRule type="duplicateValues" dxfId="113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6C42-29C1-354F-9641-E3BD0F6A7961}">
  <sheetPr filterMode="1"/>
  <dimension ref="A1:ES782"/>
  <sheetViews>
    <sheetView showGridLines="0" topLeftCell="B1" zoomScale="80" zoomScaleNormal="80" workbookViewId="0">
      <pane xSplit="1" topLeftCell="V1" activePane="topRight" state="frozen"/>
      <selection activeCell="B191" sqref="B191"/>
      <selection pane="topRight" activeCell="B191" sqref="B191"/>
    </sheetView>
  </sheetViews>
  <sheetFormatPr baseColWidth="10" defaultColWidth="9.33203125" defaultRowHeight="11" x14ac:dyDescent="0.15"/>
  <cols>
    <col min="1" max="1" width="4.6640625" style="10" customWidth="1"/>
    <col min="2" max="3" width="18" style="10" customWidth="1"/>
    <col min="4" max="4" width="21.33203125" style="179" customWidth="1"/>
    <col min="5" max="5" width="19.83203125" style="10" bestFit="1" customWidth="1"/>
    <col min="6" max="6" width="12.5" style="10" customWidth="1"/>
    <col min="7" max="35" width="7.5" style="10" customWidth="1"/>
    <col min="36" max="36" width="9.6640625" style="129" customWidth="1"/>
    <col min="37" max="37" width="9.33203125" style="129" customWidth="1"/>
    <col min="38" max="38" width="7.5" style="129" customWidth="1"/>
    <col min="39" max="39" width="34.83203125" style="9" customWidth="1"/>
    <col min="40" max="40" width="28.33203125" style="130" customWidth="1"/>
    <col min="41" max="41" width="24.5" style="9" customWidth="1"/>
    <col min="42" max="42" width="25.83203125" style="9" customWidth="1"/>
    <col min="43" max="43" width="14" style="9" customWidth="1"/>
    <col min="44" max="55" width="9.33203125" style="9"/>
    <col min="56" max="56" width="16.6640625" style="9" customWidth="1"/>
    <col min="57" max="148" width="9.33203125" style="9"/>
    <col min="149" max="16384" width="9.33203125" style="10"/>
  </cols>
  <sheetData>
    <row r="1" spans="2:149" s="9" customFormat="1" hidden="1" x14ac:dyDescent="0.15">
      <c r="B1" s="122"/>
      <c r="C1" s="122"/>
      <c r="D1" s="122"/>
      <c r="AJ1" s="129"/>
      <c r="AK1" s="129"/>
      <c r="AL1" s="129"/>
      <c r="AN1" s="130" t="s">
        <v>319</v>
      </c>
    </row>
    <row r="2" spans="2:149" s="9" customFormat="1" hidden="1" x14ac:dyDescent="0.15">
      <c r="E2" s="180" t="s">
        <v>320</v>
      </c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1"/>
      <c r="AL2" s="182"/>
      <c r="AM2" s="183" t="s">
        <v>321</v>
      </c>
      <c r="AN2" s="184"/>
    </row>
    <row r="3" spans="2:149" s="9" customFormat="1" hidden="1" x14ac:dyDescent="0.15">
      <c r="L3" s="185"/>
      <c r="S3" s="185"/>
      <c r="Z3" s="185"/>
      <c r="AJ3" s="186"/>
      <c r="AK3" s="187"/>
      <c r="AL3" s="188"/>
      <c r="AM3" s="189" t="s">
        <v>322</v>
      </c>
      <c r="AN3" s="190"/>
    </row>
    <row r="4" spans="2:149" s="9" customFormat="1" hidden="1" x14ac:dyDescent="0.15">
      <c r="B4" s="191"/>
      <c r="C4" s="191"/>
      <c r="D4" s="192"/>
      <c r="F4" s="193"/>
      <c r="G4" s="193"/>
      <c r="H4" s="193"/>
      <c r="I4" s="193"/>
      <c r="J4" s="193"/>
      <c r="K4" s="193"/>
      <c r="L4" s="193"/>
      <c r="M4" s="193"/>
      <c r="N4" s="193"/>
      <c r="O4" s="194"/>
      <c r="P4" s="194"/>
      <c r="Q4" s="194"/>
      <c r="R4" s="195"/>
      <c r="S4" s="196"/>
      <c r="T4" s="196"/>
      <c r="U4" s="196"/>
      <c r="V4" s="196"/>
      <c r="W4" s="196"/>
      <c r="X4" s="196"/>
      <c r="Y4" s="195"/>
      <c r="Z4" s="196"/>
      <c r="AA4" s="196"/>
      <c r="AB4" s="196"/>
      <c r="AC4" s="196"/>
      <c r="AD4" s="196"/>
      <c r="AE4" s="196"/>
      <c r="AF4" s="196"/>
      <c r="AG4" s="196"/>
      <c r="AH4" s="196"/>
      <c r="AI4" s="176"/>
      <c r="AJ4" s="186"/>
      <c r="AK4" s="187"/>
      <c r="AL4" s="187"/>
      <c r="AM4" s="197" t="s">
        <v>323</v>
      </c>
      <c r="AN4" s="198"/>
    </row>
    <row r="5" spans="2:149" s="9" customFormat="1" hidden="1" x14ac:dyDescent="0.15">
      <c r="B5" s="191"/>
      <c r="C5" s="191"/>
      <c r="D5" s="192"/>
      <c r="E5" s="191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199"/>
      <c r="Z5" s="97"/>
      <c r="AA5" s="97"/>
      <c r="AB5" s="97"/>
      <c r="AC5" s="97"/>
      <c r="AD5" s="97"/>
      <c r="AE5" s="97"/>
      <c r="AF5" s="97"/>
      <c r="AG5" s="194"/>
      <c r="AH5" s="97"/>
      <c r="AI5" s="176"/>
      <c r="AJ5" s="186"/>
      <c r="AK5" s="187"/>
      <c r="AL5" s="188"/>
      <c r="AM5" s="197" t="s">
        <v>324</v>
      </c>
      <c r="AN5" s="198"/>
    </row>
    <row r="6" spans="2:149" s="9" customFormat="1" hidden="1" x14ac:dyDescent="0.15">
      <c r="B6" s="191" t="s">
        <v>325</v>
      </c>
      <c r="C6" s="200"/>
      <c r="D6" s="122"/>
      <c r="Y6" s="201"/>
      <c r="AF6" s="97"/>
      <c r="AG6" s="97"/>
      <c r="AI6" s="97"/>
      <c r="AJ6" s="186"/>
      <c r="AK6" s="187"/>
      <c r="AL6" s="188"/>
      <c r="AM6" s="197" t="s">
        <v>326</v>
      </c>
      <c r="AN6" s="198"/>
    </row>
    <row r="7" spans="2:149" s="9" customFormat="1" hidden="1" x14ac:dyDescent="0.15">
      <c r="B7" s="191" t="s">
        <v>327</v>
      </c>
      <c r="C7" s="200"/>
      <c r="D7" s="122"/>
      <c r="Y7" s="201"/>
      <c r="AJ7" s="202"/>
      <c r="AK7" s="203"/>
      <c r="AL7" s="203"/>
      <c r="AM7" s="204" t="s">
        <v>328</v>
      </c>
      <c r="AN7" s="205"/>
    </row>
    <row r="8" spans="2:149" s="9" customFormat="1" hidden="1" x14ac:dyDescent="0.15">
      <c r="B8" s="122" t="s">
        <v>329</v>
      </c>
      <c r="C8" s="122"/>
      <c r="D8" s="122"/>
      <c r="K8" s="122"/>
      <c r="R8" s="122"/>
      <c r="Y8" s="122"/>
      <c r="AF8" s="122"/>
      <c r="AG8" s="122"/>
      <c r="AI8" s="122"/>
      <c r="AJ8" s="206"/>
      <c r="AK8" s="207">
        <v>720</v>
      </c>
      <c r="AL8" s="129"/>
      <c r="AN8" s="130"/>
    </row>
    <row r="9" spans="2:149" s="9" customFormat="1" hidden="1" x14ac:dyDescent="0.15">
      <c r="B9" s="122"/>
      <c r="C9" s="122"/>
      <c r="D9" s="122"/>
      <c r="AJ9" s="129">
        <v>1</v>
      </c>
      <c r="AK9" s="208"/>
      <c r="AL9" s="129"/>
      <c r="AN9" s="130"/>
    </row>
    <row r="10" spans="2:149" x14ac:dyDescent="0.15">
      <c r="B10" s="1" t="s">
        <v>0</v>
      </c>
      <c r="C10" s="1" t="s">
        <v>1</v>
      </c>
      <c r="D10" s="1" t="s">
        <v>2</v>
      </c>
      <c r="E10" s="1" t="s">
        <v>3</v>
      </c>
      <c r="F10" s="2" t="s">
        <v>330</v>
      </c>
      <c r="G10" s="3">
        <v>44652</v>
      </c>
      <c r="H10" s="3">
        <v>44653</v>
      </c>
      <c r="I10" s="3">
        <v>44654</v>
      </c>
      <c r="J10" s="3">
        <v>44655</v>
      </c>
      <c r="K10" s="3">
        <v>44656</v>
      </c>
      <c r="L10" s="3">
        <v>44657</v>
      </c>
      <c r="M10" s="3">
        <v>44658</v>
      </c>
      <c r="N10" s="3">
        <v>44659</v>
      </c>
      <c r="O10" s="3">
        <v>44660</v>
      </c>
      <c r="P10" s="3">
        <v>44661</v>
      </c>
      <c r="Q10" s="3">
        <v>44662</v>
      </c>
      <c r="R10" s="3">
        <v>44663</v>
      </c>
      <c r="S10" s="3">
        <v>44664</v>
      </c>
      <c r="T10" s="3">
        <v>44665</v>
      </c>
      <c r="U10" s="3">
        <v>44666</v>
      </c>
      <c r="V10" s="3">
        <v>44667</v>
      </c>
      <c r="W10" s="3">
        <v>44668</v>
      </c>
      <c r="X10" s="3">
        <v>44669</v>
      </c>
      <c r="Y10" s="3">
        <v>44670</v>
      </c>
      <c r="Z10" s="3">
        <v>44671</v>
      </c>
      <c r="AA10" s="3">
        <v>44672</v>
      </c>
      <c r="AB10" s="3">
        <v>44673</v>
      </c>
      <c r="AC10" s="3">
        <v>44674</v>
      </c>
      <c r="AD10" s="3">
        <v>44675</v>
      </c>
      <c r="AE10" s="3">
        <v>44676</v>
      </c>
      <c r="AF10" s="3">
        <v>44677</v>
      </c>
      <c r="AG10" s="3">
        <v>44678</v>
      </c>
      <c r="AH10" s="3">
        <v>44679</v>
      </c>
      <c r="AI10" s="3">
        <v>44680</v>
      </c>
      <c r="AJ10" s="3">
        <v>44681</v>
      </c>
      <c r="AK10" s="1" t="s">
        <v>5</v>
      </c>
      <c r="AL10" s="4" t="s">
        <v>6</v>
      </c>
      <c r="AM10" s="5"/>
      <c r="AN10" s="6" t="s">
        <v>7</v>
      </c>
      <c r="AO10" s="7" t="s">
        <v>8</v>
      </c>
      <c r="AP10" s="8"/>
    </row>
    <row r="11" spans="2:149" x14ac:dyDescent="0.15">
      <c r="B11" s="11"/>
      <c r="C11" s="11"/>
      <c r="D11" s="11"/>
      <c r="E11" s="11"/>
      <c r="F11" s="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3"/>
      <c r="AL11" s="14"/>
      <c r="AM11" s="15"/>
      <c r="AN11" s="16"/>
      <c r="AO11" s="17"/>
      <c r="AP11" s="8"/>
      <c r="ES11" s="9"/>
    </row>
    <row r="12" spans="2:149" x14ac:dyDescent="0.15">
      <c r="B12" s="11"/>
      <c r="C12" s="11"/>
      <c r="D12" s="11"/>
      <c r="E12" s="11"/>
      <c r="F12" s="1"/>
      <c r="G12" s="18" t="s">
        <v>331</v>
      </c>
      <c r="H12" s="18" t="str">
        <f>G12</f>
        <v>NOV</v>
      </c>
      <c r="I12" s="18" t="str">
        <f t="shared" ref="I12:AE12" si="0">H12</f>
        <v>NOV</v>
      </c>
      <c r="J12" s="18" t="str">
        <f t="shared" si="0"/>
        <v>NOV</v>
      </c>
      <c r="K12" s="18" t="str">
        <f t="shared" si="0"/>
        <v>NOV</v>
      </c>
      <c r="L12" s="18" t="str">
        <f t="shared" si="0"/>
        <v>NOV</v>
      </c>
      <c r="M12" s="18" t="str">
        <f t="shared" si="0"/>
        <v>NOV</v>
      </c>
      <c r="N12" s="18" t="str">
        <f t="shared" si="0"/>
        <v>NOV</v>
      </c>
      <c r="O12" s="18" t="str">
        <f t="shared" si="0"/>
        <v>NOV</v>
      </c>
      <c r="P12" s="18" t="str">
        <f t="shared" si="0"/>
        <v>NOV</v>
      </c>
      <c r="Q12" s="18" t="str">
        <f t="shared" si="0"/>
        <v>NOV</v>
      </c>
      <c r="R12" s="18" t="str">
        <f t="shared" si="0"/>
        <v>NOV</v>
      </c>
      <c r="S12" s="18" t="str">
        <f t="shared" si="0"/>
        <v>NOV</v>
      </c>
      <c r="T12" s="18" t="str">
        <f t="shared" si="0"/>
        <v>NOV</v>
      </c>
      <c r="U12" s="18" t="str">
        <f t="shared" si="0"/>
        <v>NOV</v>
      </c>
      <c r="V12" s="18" t="str">
        <f t="shared" si="0"/>
        <v>NOV</v>
      </c>
      <c r="W12" s="18" t="str">
        <f t="shared" si="0"/>
        <v>NOV</v>
      </c>
      <c r="X12" s="18" t="str">
        <f t="shared" si="0"/>
        <v>NOV</v>
      </c>
      <c r="Y12" s="18" t="str">
        <f t="shared" si="0"/>
        <v>NOV</v>
      </c>
      <c r="Z12" s="18" t="str">
        <f t="shared" si="0"/>
        <v>NOV</v>
      </c>
      <c r="AA12" s="18" t="str">
        <f t="shared" si="0"/>
        <v>NOV</v>
      </c>
      <c r="AB12" s="18" t="str">
        <f t="shared" si="0"/>
        <v>NOV</v>
      </c>
      <c r="AC12" s="18" t="str">
        <f t="shared" si="0"/>
        <v>NOV</v>
      </c>
      <c r="AD12" s="18" t="str">
        <f t="shared" si="0"/>
        <v>NOV</v>
      </c>
      <c r="AE12" s="18" t="str">
        <f t="shared" si="0"/>
        <v>NOV</v>
      </c>
      <c r="AF12" s="18" t="str">
        <f>AB12</f>
        <v>NOV</v>
      </c>
      <c r="AG12" s="18" t="str">
        <f t="shared" ref="AG12:AH12" si="1">AF12</f>
        <v>NOV</v>
      </c>
      <c r="AH12" s="18" t="str">
        <f t="shared" si="1"/>
        <v>NOV</v>
      </c>
      <c r="AI12" s="18" t="str">
        <f>AE12</f>
        <v>NOV</v>
      </c>
      <c r="AJ12" s="18" t="str">
        <f>AG12</f>
        <v>NOV</v>
      </c>
      <c r="AK12" s="13"/>
      <c r="AL12" s="19" t="s">
        <v>10</v>
      </c>
      <c r="AM12" s="19" t="s">
        <v>11</v>
      </c>
      <c r="AN12" s="16"/>
      <c r="AO12" s="17"/>
      <c r="AP12" s="8"/>
      <c r="EQ12" s="10"/>
      <c r="ER12" s="10"/>
    </row>
    <row r="13" spans="2:149" ht="12" x14ac:dyDescent="0.15">
      <c r="B13" s="20"/>
      <c r="C13" s="20"/>
      <c r="D13" s="20"/>
      <c r="E13" s="20"/>
      <c r="F13" s="20"/>
      <c r="G13" s="21">
        <f>COUNT('OKT 2026'!G7:G308)</f>
        <v>134</v>
      </c>
      <c r="H13" s="21">
        <f>COUNT('OKT 2026'!H7:H308)</f>
        <v>134</v>
      </c>
      <c r="I13" s="21">
        <f>COUNT('OKT 2026'!I7:I308)</f>
        <v>134</v>
      </c>
      <c r="J13" s="21">
        <f>COUNT('OKT 2026'!J7:J308)</f>
        <v>135</v>
      </c>
      <c r="K13" s="21">
        <f>COUNT('OKT 2026'!K7:K308)</f>
        <v>136</v>
      </c>
      <c r="L13" s="21">
        <f>COUNT('OKT 2026'!L7:L308)</f>
        <v>134</v>
      </c>
      <c r="M13" s="21">
        <f>COUNT('OKT 2026'!M7:M308)</f>
        <v>134</v>
      </c>
      <c r="N13" s="21">
        <f>COUNT('OKT 2026'!N7:N308)</f>
        <v>134</v>
      </c>
      <c r="O13" s="21">
        <f>COUNT('OKT 2026'!O7:O308)</f>
        <v>135</v>
      </c>
      <c r="P13" s="21">
        <f>COUNT('OKT 2026'!P7:P308)</f>
        <v>136</v>
      </c>
      <c r="Q13" s="21">
        <f>COUNT('OKT 2026'!Q7:Q308)</f>
        <v>134</v>
      </c>
      <c r="R13" s="21">
        <f>COUNT('OKT 2026'!R7:R308)</f>
        <v>134</v>
      </c>
      <c r="S13" s="21">
        <f>COUNT('OKT 2026'!S7:S308)</f>
        <v>135</v>
      </c>
      <c r="T13" s="21">
        <f>COUNT('OKT 2026'!T7:T308)</f>
        <v>134</v>
      </c>
      <c r="U13" s="21">
        <f>COUNT('OKT 2026'!U7:U308)</f>
        <v>135</v>
      </c>
      <c r="V13" s="21">
        <f>COUNT('OKT 2026'!V7:V308)</f>
        <v>134</v>
      </c>
      <c r="W13" s="21">
        <f>COUNT('OKT 2026'!W7:W308)</f>
        <v>134</v>
      </c>
      <c r="X13" s="21">
        <f>COUNT('OKT 2026'!X7:X308)</f>
        <v>134</v>
      </c>
      <c r="Y13" s="21">
        <f>COUNT('OKT 2026'!Y7:Y308)</f>
        <v>135</v>
      </c>
      <c r="Z13" s="21">
        <f>COUNT('OKT 2026'!Z7:Z308)</f>
        <v>134</v>
      </c>
      <c r="AA13" s="21">
        <f>COUNT('OKT 2026'!AA7:AA308)</f>
        <v>136</v>
      </c>
      <c r="AB13" s="21">
        <f>COUNT('OKT 2026'!AB7:AB308)</f>
        <v>134</v>
      </c>
      <c r="AC13" s="21">
        <f>COUNT('OKT 2026'!AC7:AC308)</f>
        <v>134</v>
      </c>
      <c r="AD13" s="21">
        <f>COUNT('OKT 2026'!AD7:AD308)</f>
        <v>135</v>
      </c>
      <c r="AE13" s="21">
        <f>COUNT('OKT 2026'!AE7:AE308)</f>
        <v>135</v>
      </c>
      <c r="AF13" s="21">
        <f>COUNT('OKT 2026'!AF7:AF308)</f>
        <v>135</v>
      </c>
      <c r="AG13" s="21">
        <f>COUNT('OKT 2026'!AG7:AG308)</f>
        <v>134</v>
      </c>
      <c r="AH13" s="21">
        <f>COUNT('OKT 2026'!AH7:AH308)</f>
        <v>135</v>
      </c>
      <c r="AI13" s="21">
        <f>COUNT('OKT 2026'!AI7:AI308)</f>
        <v>134</v>
      </c>
      <c r="AJ13" s="21">
        <f>COUNT('OKT 2026'!AJ7:AJ308)</f>
        <v>134</v>
      </c>
      <c r="AK13" s="22"/>
      <c r="AL13" s="20"/>
      <c r="AM13" s="20"/>
      <c r="AN13" s="23"/>
      <c r="AO13" s="24"/>
      <c r="AP13" s="8"/>
      <c r="EQ13" s="10"/>
      <c r="ER13" s="10"/>
    </row>
    <row r="14" spans="2:149" s="28" customFormat="1" ht="12" thickBot="1" x14ac:dyDescent="0.2">
      <c r="B14" s="25" t="s">
        <v>12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7"/>
    </row>
    <row r="15" spans="2:149" s="28" customFormat="1" ht="15" hidden="1" thickBot="1" x14ac:dyDescent="0.2">
      <c r="B15" s="209" t="s">
        <v>332</v>
      </c>
      <c r="C15" s="32"/>
      <c r="D15" s="209" t="s">
        <v>333</v>
      </c>
      <c r="E15" s="209" t="s">
        <v>333</v>
      </c>
      <c r="F15" s="33">
        <v>11147.9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8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10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5">
        <v>48</v>
      </c>
      <c r="AL15" s="36">
        <v>0.93333333333333335</v>
      </c>
      <c r="AM15" s="37">
        <v>0.92200000000000004</v>
      </c>
      <c r="AN15" s="38" t="s">
        <v>334</v>
      </c>
      <c r="AO15" s="210"/>
      <c r="AR15" s="145"/>
    </row>
    <row r="16" spans="2:149" s="28" customFormat="1" ht="15" hidden="1" thickBot="1" x14ac:dyDescent="0.2">
      <c r="B16" s="209" t="s">
        <v>335</v>
      </c>
      <c r="C16" s="32"/>
      <c r="D16" s="209" t="s">
        <v>333</v>
      </c>
      <c r="E16" s="209" t="s">
        <v>333</v>
      </c>
      <c r="F16" s="33">
        <v>8516.7000000000007</v>
      </c>
      <c r="G16" s="34">
        <v>0</v>
      </c>
      <c r="H16" s="34">
        <v>8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16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5">
        <v>54</v>
      </c>
      <c r="AL16" s="36">
        <v>0.92500000000000004</v>
      </c>
      <c r="AM16" s="37">
        <v>0.92200000000000004</v>
      </c>
      <c r="AN16" s="38" t="s">
        <v>336</v>
      </c>
      <c r="AO16" s="210"/>
      <c r="AR16" s="145"/>
    </row>
    <row r="17" spans="2:44" s="28" customFormat="1" ht="15" hidden="1" thickBot="1" x14ac:dyDescent="0.2">
      <c r="B17" s="209" t="s">
        <v>337</v>
      </c>
      <c r="C17" s="32"/>
      <c r="D17" s="209" t="s">
        <v>333</v>
      </c>
      <c r="E17" s="209" t="s">
        <v>333</v>
      </c>
      <c r="F17" s="33">
        <v>6933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16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8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5">
        <v>54</v>
      </c>
      <c r="AL17" s="36">
        <v>0.92500000000000004</v>
      </c>
      <c r="AM17" s="37">
        <v>0.92200000000000004</v>
      </c>
      <c r="AN17" s="38" t="s">
        <v>338</v>
      </c>
      <c r="AO17" s="210"/>
      <c r="AR17" s="145"/>
    </row>
    <row r="18" spans="2:44" s="28" customFormat="1" ht="15" hidden="1" thickBot="1" x14ac:dyDescent="0.2">
      <c r="B18" s="31" t="s">
        <v>339</v>
      </c>
      <c r="C18" s="32"/>
      <c r="D18" s="31" t="s">
        <v>340</v>
      </c>
      <c r="E18" s="31" t="s">
        <v>340</v>
      </c>
      <c r="F18" s="33">
        <v>45483.6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8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6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5">
        <v>50</v>
      </c>
      <c r="AL18" s="36">
        <v>0.93055555555555558</v>
      </c>
      <c r="AM18" s="37">
        <v>0.92200000000000004</v>
      </c>
      <c r="AN18" s="38" t="s">
        <v>341</v>
      </c>
      <c r="AO18" s="210"/>
      <c r="AR18" s="145"/>
    </row>
    <row r="19" spans="2:44" s="28" customFormat="1" ht="15" hidden="1" thickBot="1" x14ac:dyDescent="0.2">
      <c r="B19" s="31" t="s">
        <v>342</v>
      </c>
      <c r="C19" s="32"/>
      <c r="D19" s="31" t="s">
        <v>340</v>
      </c>
      <c r="E19" s="31" t="s">
        <v>340</v>
      </c>
      <c r="F19" s="33">
        <v>44564.9</v>
      </c>
      <c r="G19" s="34">
        <v>0</v>
      </c>
      <c r="H19" s="34">
        <v>0</v>
      </c>
      <c r="I19" s="34">
        <v>0</v>
      </c>
      <c r="J19" s="34">
        <v>6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14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5">
        <v>56</v>
      </c>
      <c r="AL19" s="36">
        <v>0.92222222222222228</v>
      </c>
      <c r="AM19" s="37">
        <v>0.92200000000000004</v>
      </c>
      <c r="AN19" s="38" t="s">
        <v>336</v>
      </c>
      <c r="AO19" s="210"/>
      <c r="AR19" s="145"/>
    </row>
    <row r="20" spans="2:44" s="28" customFormat="1" ht="15" hidden="1" thickBot="1" x14ac:dyDescent="0.2">
      <c r="B20" s="31" t="s">
        <v>343</v>
      </c>
      <c r="C20" s="32"/>
      <c r="D20" s="31" t="s">
        <v>340</v>
      </c>
      <c r="E20" s="31" t="s">
        <v>340</v>
      </c>
      <c r="F20" s="33">
        <v>44279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8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6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5">
        <v>50</v>
      </c>
      <c r="AL20" s="36">
        <v>0.93055555555555558</v>
      </c>
      <c r="AM20" s="37">
        <v>0.92200000000000004</v>
      </c>
      <c r="AN20" s="38" t="s">
        <v>341</v>
      </c>
      <c r="AO20" s="210"/>
      <c r="AR20" s="145"/>
    </row>
    <row r="21" spans="2:44" s="28" customFormat="1" ht="15" hidden="1" thickBot="1" x14ac:dyDescent="0.2">
      <c r="B21" s="31" t="s">
        <v>344</v>
      </c>
      <c r="C21" s="32"/>
      <c r="D21" s="31" t="s">
        <v>340</v>
      </c>
      <c r="E21" s="31" t="s">
        <v>340</v>
      </c>
      <c r="F21" s="33">
        <v>42428.800000000003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8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6</v>
      </c>
      <c r="AI21" s="34">
        <v>0</v>
      </c>
      <c r="AJ21" s="34">
        <v>0</v>
      </c>
      <c r="AK21" s="35">
        <v>50</v>
      </c>
      <c r="AL21" s="36">
        <v>0.93055555555555558</v>
      </c>
      <c r="AM21" s="37">
        <v>0.92200000000000004</v>
      </c>
      <c r="AN21" s="38" t="s">
        <v>341</v>
      </c>
      <c r="AO21" s="210"/>
      <c r="AR21" s="145"/>
    </row>
    <row r="22" spans="2:44" s="28" customFormat="1" ht="15" hidden="1" thickBot="1" x14ac:dyDescent="0.2">
      <c r="B22" s="31" t="s">
        <v>345</v>
      </c>
      <c r="C22" s="32"/>
      <c r="D22" s="31" t="s">
        <v>340</v>
      </c>
      <c r="E22" s="31" t="s">
        <v>340</v>
      </c>
      <c r="F22" s="33">
        <v>41349.9</v>
      </c>
      <c r="G22" s="34">
        <v>8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6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5">
        <v>50</v>
      </c>
      <c r="AL22" s="36">
        <v>0.93055555555555558</v>
      </c>
      <c r="AM22" s="37">
        <v>0.92200000000000004</v>
      </c>
      <c r="AN22" s="38" t="s">
        <v>341</v>
      </c>
      <c r="AO22" s="210"/>
      <c r="AR22" s="145"/>
    </row>
    <row r="23" spans="2:44" s="28" customFormat="1" ht="15" hidden="1" thickBot="1" x14ac:dyDescent="0.2">
      <c r="B23" s="31" t="s">
        <v>346</v>
      </c>
      <c r="C23" s="32"/>
      <c r="D23" s="31" t="s">
        <v>340</v>
      </c>
      <c r="E23" s="31" t="s">
        <v>340</v>
      </c>
      <c r="F23" s="33">
        <v>42855.199999999997</v>
      </c>
      <c r="G23" s="34">
        <v>14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6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5">
        <v>56</v>
      </c>
      <c r="AL23" s="36">
        <v>0.92222222222222228</v>
      </c>
      <c r="AM23" s="37">
        <v>0.92200000000000004</v>
      </c>
      <c r="AN23" s="38" t="s">
        <v>338</v>
      </c>
      <c r="AO23" s="210"/>
      <c r="AR23" s="145"/>
    </row>
    <row r="24" spans="2:44" s="28" customFormat="1" ht="15" hidden="1" thickBot="1" x14ac:dyDescent="0.2">
      <c r="B24" s="31" t="s">
        <v>347</v>
      </c>
      <c r="C24" s="32"/>
      <c r="D24" s="31" t="s">
        <v>340</v>
      </c>
      <c r="E24" s="31" t="s">
        <v>340</v>
      </c>
      <c r="F24" s="33">
        <v>42930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14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6</v>
      </c>
      <c r="AI24" s="34">
        <v>0</v>
      </c>
      <c r="AJ24" s="34">
        <v>0</v>
      </c>
      <c r="AK24" s="35">
        <v>56</v>
      </c>
      <c r="AL24" s="36">
        <v>0.92222222222222228</v>
      </c>
      <c r="AM24" s="37">
        <v>0.92200000000000004</v>
      </c>
      <c r="AN24" s="38" t="s">
        <v>338</v>
      </c>
      <c r="AO24" s="210"/>
      <c r="AR24" s="145"/>
    </row>
    <row r="25" spans="2:44" s="28" customFormat="1" ht="15" hidden="1" thickBot="1" x14ac:dyDescent="0.2">
      <c r="B25" s="31" t="s">
        <v>348</v>
      </c>
      <c r="C25" s="32"/>
      <c r="D25" s="31" t="s">
        <v>340</v>
      </c>
      <c r="E25" s="31" t="s">
        <v>340</v>
      </c>
      <c r="F25" s="33">
        <v>42963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14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6</v>
      </c>
      <c r="AG25" s="34">
        <v>0</v>
      </c>
      <c r="AH25" s="34">
        <v>0</v>
      </c>
      <c r="AI25" s="34">
        <v>0</v>
      </c>
      <c r="AJ25" s="34">
        <v>0</v>
      </c>
      <c r="AK25" s="35">
        <v>56</v>
      </c>
      <c r="AL25" s="36">
        <v>0.92222222222222228</v>
      </c>
      <c r="AM25" s="37">
        <v>0.92200000000000004</v>
      </c>
      <c r="AN25" s="38" t="s">
        <v>338</v>
      </c>
      <c r="AO25" s="210"/>
      <c r="AR25" s="145"/>
    </row>
    <row r="26" spans="2:44" s="28" customFormat="1" ht="15" hidden="1" thickBot="1" x14ac:dyDescent="0.2">
      <c r="B26" s="31" t="s">
        <v>349</v>
      </c>
      <c r="C26" s="32"/>
      <c r="D26" s="31" t="s">
        <v>340</v>
      </c>
      <c r="E26" s="31" t="s">
        <v>340</v>
      </c>
      <c r="F26" s="33">
        <v>43221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6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8</v>
      </c>
      <c r="AG26" s="34">
        <v>0</v>
      </c>
      <c r="AH26" s="34">
        <v>0</v>
      </c>
      <c r="AI26" s="34">
        <v>0</v>
      </c>
      <c r="AJ26" s="34">
        <v>0</v>
      </c>
      <c r="AK26" s="35">
        <v>50</v>
      </c>
      <c r="AL26" s="36">
        <v>0.93055555555555558</v>
      </c>
      <c r="AM26" s="37">
        <v>0.92200000000000004</v>
      </c>
      <c r="AN26" s="38" t="s">
        <v>334</v>
      </c>
      <c r="AO26" s="210"/>
      <c r="AR26" s="145"/>
    </row>
    <row r="27" spans="2:44" s="28" customFormat="1" ht="15" hidden="1" thickBot="1" x14ac:dyDescent="0.2">
      <c r="B27" s="31" t="s">
        <v>350</v>
      </c>
      <c r="C27" s="32"/>
      <c r="D27" s="31" t="s">
        <v>340</v>
      </c>
      <c r="E27" s="31" t="s">
        <v>340</v>
      </c>
      <c r="F27" s="33">
        <v>42314.35</v>
      </c>
      <c r="G27" s="34">
        <v>0</v>
      </c>
      <c r="H27" s="34">
        <v>0</v>
      </c>
      <c r="I27" s="34">
        <v>0</v>
      </c>
      <c r="J27" s="34">
        <v>8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6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5">
        <v>50</v>
      </c>
      <c r="AL27" s="36">
        <v>0.93055555555555558</v>
      </c>
      <c r="AM27" s="37">
        <v>0.92200000000000004</v>
      </c>
      <c r="AN27" s="38" t="s">
        <v>341</v>
      </c>
      <c r="AO27" s="210"/>
      <c r="AR27" s="145"/>
    </row>
    <row r="28" spans="2:44" s="28" customFormat="1" ht="15" hidden="1" thickBot="1" x14ac:dyDescent="0.2">
      <c r="B28" s="31" t="s">
        <v>351</v>
      </c>
      <c r="C28" s="32"/>
      <c r="D28" s="31" t="s">
        <v>340</v>
      </c>
      <c r="E28" s="31" t="s">
        <v>340</v>
      </c>
      <c r="F28" s="33">
        <v>43107.199999999997</v>
      </c>
      <c r="G28" s="34">
        <v>6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8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5">
        <v>50</v>
      </c>
      <c r="AL28" s="36">
        <v>0.93055555555555558</v>
      </c>
      <c r="AM28" s="37">
        <v>0.92200000000000004</v>
      </c>
      <c r="AN28" s="38" t="s">
        <v>334</v>
      </c>
      <c r="AO28" s="210"/>
      <c r="AR28" s="145"/>
    </row>
    <row r="29" spans="2:44" s="28" customFormat="1" ht="15" hidden="1" thickBot="1" x14ac:dyDescent="0.2">
      <c r="B29" s="31" t="s">
        <v>352</v>
      </c>
      <c r="C29" s="32"/>
      <c r="D29" s="31" t="s">
        <v>340</v>
      </c>
      <c r="E29" s="31" t="s">
        <v>340</v>
      </c>
      <c r="F29" s="33">
        <v>41385.4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8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5">
        <v>44</v>
      </c>
      <c r="AL29" s="36">
        <v>0.93888888888888888</v>
      </c>
      <c r="AM29" s="37">
        <v>0.92200000000000004</v>
      </c>
      <c r="AN29" s="38" t="s">
        <v>341</v>
      </c>
      <c r="AO29" s="210"/>
      <c r="AR29" s="145"/>
    </row>
    <row r="30" spans="2:44" s="28" customFormat="1" ht="15" hidden="1" thickBot="1" x14ac:dyDescent="0.2">
      <c r="B30" s="31" t="s">
        <v>353</v>
      </c>
      <c r="C30" s="32"/>
      <c r="D30" s="31" t="s">
        <v>340</v>
      </c>
      <c r="E30" s="31" t="s">
        <v>340</v>
      </c>
      <c r="F30" s="33">
        <v>41506.9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6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16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5">
        <v>58</v>
      </c>
      <c r="AL30" s="36">
        <v>0.9194444444444444</v>
      </c>
      <c r="AM30" s="37">
        <v>0.92200000000000004</v>
      </c>
      <c r="AN30" s="38" t="s">
        <v>27</v>
      </c>
      <c r="AO30" s="210"/>
      <c r="AR30" s="145"/>
    </row>
    <row r="31" spans="2:44" s="28" customFormat="1" ht="15" hidden="1" thickBot="1" x14ac:dyDescent="0.2">
      <c r="B31" s="31" t="s">
        <v>354</v>
      </c>
      <c r="C31" s="32"/>
      <c r="D31" s="31" t="s">
        <v>340</v>
      </c>
      <c r="E31" s="31" t="s">
        <v>340</v>
      </c>
      <c r="F31" s="33">
        <v>42002.8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6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8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5">
        <v>50</v>
      </c>
      <c r="AL31" s="36">
        <v>0.93055555555555558</v>
      </c>
      <c r="AM31" s="37">
        <v>0.92200000000000004</v>
      </c>
      <c r="AN31" s="38" t="s">
        <v>334</v>
      </c>
      <c r="AO31" s="210"/>
      <c r="AR31" s="145"/>
    </row>
    <row r="32" spans="2:44" s="28" customFormat="1" ht="15" hidden="1" thickBot="1" x14ac:dyDescent="0.2">
      <c r="B32" s="31" t="s">
        <v>355</v>
      </c>
      <c r="C32" s="32"/>
      <c r="D32" s="31" t="s">
        <v>340</v>
      </c>
      <c r="E32" s="31" t="s">
        <v>340</v>
      </c>
      <c r="F32" s="33">
        <v>39431.300000000003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8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6</v>
      </c>
      <c r="AI32" s="34">
        <v>0</v>
      </c>
      <c r="AJ32" s="34">
        <v>0</v>
      </c>
      <c r="AK32" s="35">
        <v>50</v>
      </c>
      <c r="AL32" s="36">
        <v>0.93055555555555558</v>
      </c>
      <c r="AM32" s="37">
        <v>0.92200000000000004</v>
      </c>
      <c r="AN32" s="38" t="s">
        <v>341</v>
      </c>
      <c r="AO32" s="210"/>
      <c r="AR32" s="145"/>
    </row>
    <row r="33" spans="2:44" s="28" customFormat="1" ht="15" hidden="1" thickBot="1" x14ac:dyDescent="0.2">
      <c r="B33" s="31" t="s">
        <v>356</v>
      </c>
      <c r="C33" s="32"/>
      <c r="D33" s="31" t="s">
        <v>340</v>
      </c>
      <c r="E33" s="31" t="s">
        <v>340</v>
      </c>
      <c r="F33" s="33">
        <v>40256.300000000003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8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6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5">
        <v>50</v>
      </c>
      <c r="AL33" s="36">
        <v>0.93055555555555558</v>
      </c>
      <c r="AM33" s="37">
        <v>0.92200000000000004</v>
      </c>
      <c r="AN33" s="38" t="s">
        <v>341</v>
      </c>
      <c r="AO33" s="210"/>
      <c r="AR33" s="145"/>
    </row>
    <row r="34" spans="2:44" s="28" customFormat="1" ht="15" hidden="1" thickBot="1" x14ac:dyDescent="0.2">
      <c r="B34" s="31" t="s">
        <v>357</v>
      </c>
      <c r="C34" s="32"/>
      <c r="D34" s="31" t="s">
        <v>340</v>
      </c>
      <c r="E34" s="31" t="s">
        <v>340</v>
      </c>
      <c r="F34" s="33">
        <v>37973.5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16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6</v>
      </c>
      <c r="AG34" s="34">
        <v>0</v>
      </c>
      <c r="AH34" s="34">
        <v>0</v>
      </c>
      <c r="AI34" s="34">
        <v>0</v>
      </c>
      <c r="AJ34" s="34">
        <v>0</v>
      </c>
      <c r="AK34" s="35">
        <v>58</v>
      </c>
      <c r="AL34" s="36">
        <v>0.9194444444444444</v>
      </c>
      <c r="AM34" s="37">
        <v>0.92200000000000004</v>
      </c>
      <c r="AN34" s="38" t="s">
        <v>34</v>
      </c>
      <c r="AO34" s="210"/>
      <c r="AR34" s="145"/>
    </row>
    <row r="35" spans="2:44" s="28" customFormat="1" ht="15" hidden="1" thickBot="1" x14ac:dyDescent="0.2">
      <c r="B35" s="31" t="s">
        <v>358</v>
      </c>
      <c r="C35" s="32"/>
      <c r="D35" s="31" t="s">
        <v>340</v>
      </c>
      <c r="E35" s="31" t="s">
        <v>340</v>
      </c>
      <c r="F35" s="33">
        <v>39274.800000000003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8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6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5">
        <v>50</v>
      </c>
      <c r="AL35" s="36">
        <v>0.93055555555555558</v>
      </c>
      <c r="AM35" s="37">
        <v>0.92200000000000004</v>
      </c>
      <c r="AN35" s="38" t="s">
        <v>341</v>
      </c>
      <c r="AO35" s="210"/>
      <c r="AR35" s="145"/>
    </row>
    <row r="36" spans="2:44" s="28" customFormat="1" ht="15" hidden="1" thickBot="1" x14ac:dyDescent="0.2">
      <c r="B36" s="31" t="s">
        <v>359</v>
      </c>
      <c r="C36" s="32"/>
      <c r="D36" s="31" t="s">
        <v>340</v>
      </c>
      <c r="E36" s="31" t="s">
        <v>340</v>
      </c>
      <c r="F36" s="33">
        <v>36956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14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6</v>
      </c>
      <c r="AH36" s="34">
        <v>0</v>
      </c>
      <c r="AI36" s="34">
        <v>0</v>
      </c>
      <c r="AJ36" s="34">
        <v>0</v>
      </c>
      <c r="AK36" s="35">
        <v>56</v>
      </c>
      <c r="AL36" s="36">
        <v>0.92222222222222228</v>
      </c>
      <c r="AM36" s="37">
        <v>0.92200000000000004</v>
      </c>
      <c r="AN36" s="38" t="s">
        <v>338</v>
      </c>
      <c r="AO36" s="210"/>
      <c r="AR36" s="145"/>
    </row>
    <row r="37" spans="2:44" s="28" customFormat="1" ht="15" hidden="1" thickBot="1" x14ac:dyDescent="0.2">
      <c r="B37" s="31" t="s">
        <v>360</v>
      </c>
      <c r="C37" s="32"/>
      <c r="D37" s="31" t="s">
        <v>340</v>
      </c>
      <c r="E37" s="31" t="s">
        <v>340</v>
      </c>
      <c r="F37" s="33">
        <v>37073.550000000003</v>
      </c>
      <c r="G37" s="34">
        <v>0</v>
      </c>
      <c r="H37" s="34">
        <v>0</v>
      </c>
      <c r="I37" s="34">
        <v>6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8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5">
        <v>50</v>
      </c>
      <c r="AL37" s="36">
        <v>0.93055555555555558</v>
      </c>
      <c r="AM37" s="37">
        <v>0.92200000000000004</v>
      </c>
      <c r="AN37" s="38" t="s">
        <v>334</v>
      </c>
      <c r="AO37" s="210"/>
      <c r="AR37" s="145"/>
    </row>
    <row r="38" spans="2:44" s="28" customFormat="1" ht="15" hidden="1" thickBot="1" x14ac:dyDescent="0.2">
      <c r="B38" s="31" t="s">
        <v>361</v>
      </c>
      <c r="C38" s="32"/>
      <c r="D38" s="31" t="s">
        <v>340</v>
      </c>
      <c r="E38" s="31" t="s">
        <v>340</v>
      </c>
      <c r="F38" s="33">
        <v>37002.400000000001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6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8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5">
        <v>50</v>
      </c>
      <c r="AL38" s="36">
        <v>0.93055555555555558</v>
      </c>
      <c r="AM38" s="37">
        <v>0.92200000000000004</v>
      </c>
      <c r="AN38" s="38" t="s">
        <v>334</v>
      </c>
      <c r="AO38" s="210"/>
      <c r="AR38" s="145"/>
    </row>
    <row r="39" spans="2:44" s="28" customFormat="1" ht="15" hidden="1" thickBot="1" x14ac:dyDescent="0.2">
      <c r="B39" s="31" t="s">
        <v>362</v>
      </c>
      <c r="C39" s="32"/>
      <c r="D39" s="31" t="s">
        <v>340</v>
      </c>
      <c r="E39" s="31" t="s">
        <v>340</v>
      </c>
      <c r="F39" s="33">
        <v>35572.199999999997</v>
      </c>
      <c r="G39" s="34">
        <v>0</v>
      </c>
      <c r="H39" s="34">
        <v>0</v>
      </c>
      <c r="I39" s="34">
        <v>6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16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5">
        <v>58</v>
      </c>
      <c r="AL39" s="36">
        <v>0.9194444444444444</v>
      </c>
      <c r="AM39" s="37">
        <v>0.92200000000000004</v>
      </c>
      <c r="AN39" s="38" t="s">
        <v>58</v>
      </c>
      <c r="AO39" s="210"/>
      <c r="AR39" s="145"/>
    </row>
    <row r="40" spans="2:44" s="28" customFormat="1" ht="15" hidden="1" thickBot="1" x14ac:dyDescent="0.2">
      <c r="B40" s="31" t="s">
        <v>363</v>
      </c>
      <c r="C40" s="32"/>
      <c r="D40" s="31" t="s">
        <v>340</v>
      </c>
      <c r="E40" s="31" t="s">
        <v>340</v>
      </c>
      <c r="F40" s="33">
        <v>35043</v>
      </c>
      <c r="G40" s="34">
        <v>0</v>
      </c>
      <c r="H40" s="34">
        <v>0</v>
      </c>
      <c r="I40" s="34">
        <v>0</v>
      </c>
      <c r="J40" s="34">
        <v>0</v>
      </c>
      <c r="K40" s="34">
        <v>6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8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5">
        <v>50</v>
      </c>
      <c r="AL40" s="36">
        <v>0.93055555555555558</v>
      </c>
      <c r="AM40" s="37">
        <v>0.92200000000000004</v>
      </c>
      <c r="AN40" s="38" t="s">
        <v>334</v>
      </c>
      <c r="AO40" s="210"/>
      <c r="AR40" s="145"/>
    </row>
    <row r="41" spans="2:44" s="28" customFormat="1" ht="15" hidden="1" thickBot="1" x14ac:dyDescent="0.2">
      <c r="B41" s="31" t="s">
        <v>364</v>
      </c>
      <c r="C41" s="32"/>
      <c r="D41" s="31" t="s">
        <v>340</v>
      </c>
      <c r="E41" s="31" t="s">
        <v>340</v>
      </c>
      <c r="F41" s="33">
        <v>35542.1</v>
      </c>
      <c r="G41" s="34">
        <v>0</v>
      </c>
      <c r="H41" s="34">
        <v>0</v>
      </c>
      <c r="I41" s="34">
        <v>0</v>
      </c>
      <c r="J41" s="34">
        <v>0</v>
      </c>
      <c r="K41" s="34">
        <v>6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16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5">
        <v>58</v>
      </c>
      <c r="AL41" s="36">
        <v>0.9194444444444444</v>
      </c>
      <c r="AM41" s="37">
        <v>0.92200000000000004</v>
      </c>
      <c r="AN41" s="38" t="s">
        <v>58</v>
      </c>
      <c r="AO41" s="210"/>
      <c r="AR41" s="145"/>
    </row>
    <row r="42" spans="2:44" s="28" customFormat="1" ht="15" hidden="1" thickBot="1" x14ac:dyDescent="0.2">
      <c r="B42" s="31" t="s">
        <v>365</v>
      </c>
      <c r="C42" s="32"/>
      <c r="D42" s="31" t="s">
        <v>340</v>
      </c>
      <c r="E42" s="31" t="s">
        <v>340</v>
      </c>
      <c r="F42" s="33">
        <v>24725.5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6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14</v>
      </c>
      <c r="AG42" s="34">
        <v>0</v>
      </c>
      <c r="AH42" s="34">
        <v>0</v>
      </c>
      <c r="AI42" s="34">
        <v>0</v>
      </c>
      <c r="AJ42" s="34">
        <v>0</v>
      </c>
      <c r="AK42" s="35">
        <v>56</v>
      </c>
      <c r="AL42" s="36">
        <v>0.92222222222222228</v>
      </c>
      <c r="AM42" s="37">
        <v>0.92200000000000004</v>
      </c>
      <c r="AN42" s="38" t="s">
        <v>336</v>
      </c>
      <c r="AO42" s="210"/>
      <c r="AR42" s="145"/>
    </row>
    <row r="43" spans="2:44" s="28" customFormat="1" ht="15" hidden="1" thickBot="1" x14ac:dyDescent="0.2">
      <c r="B43" s="31" t="s">
        <v>366</v>
      </c>
      <c r="C43" s="138"/>
      <c r="D43" s="31" t="s">
        <v>340</v>
      </c>
      <c r="E43" s="31" t="s">
        <v>340</v>
      </c>
      <c r="F43" s="33">
        <v>25531.7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6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16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5">
        <v>58</v>
      </c>
      <c r="AL43" s="36">
        <v>0.9194444444444444</v>
      </c>
      <c r="AM43" s="37">
        <v>0.92200000000000004</v>
      </c>
      <c r="AN43" s="38" t="s">
        <v>27</v>
      </c>
      <c r="AO43" s="210"/>
      <c r="AR43" s="145"/>
    </row>
    <row r="44" spans="2:44" s="28" customFormat="1" ht="15" hidden="1" thickBot="1" x14ac:dyDescent="0.2">
      <c r="B44" s="31" t="s">
        <v>367</v>
      </c>
      <c r="C44" s="138"/>
      <c r="D44" s="31" t="s">
        <v>340</v>
      </c>
      <c r="E44" s="31" t="s">
        <v>340</v>
      </c>
      <c r="F44" s="33">
        <v>25143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8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10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35">
        <v>54</v>
      </c>
      <c r="AL44" s="36">
        <v>0.92500000000000004</v>
      </c>
      <c r="AM44" s="37">
        <v>0.92200000000000004</v>
      </c>
      <c r="AN44" s="38" t="s">
        <v>334</v>
      </c>
      <c r="AO44" s="210"/>
      <c r="AR44" s="145"/>
    </row>
    <row r="45" spans="2:44" s="28" customFormat="1" ht="15" hidden="1" thickBot="1" x14ac:dyDescent="0.2">
      <c r="B45" s="31" t="s">
        <v>368</v>
      </c>
      <c r="C45" s="211"/>
      <c r="D45" s="31" t="s">
        <v>340</v>
      </c>
      <c r="E45" s="31" t="s">
        <v>340</v>
      </c>
      <c r="F45" s="33">
        <v>24464.95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8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6</v>
      </c>
      <c r="AG45" s="34">
        <v>0</v>
      </c>
      <c r="AH45" s="34">
        <v>0</v>
      </c>
      <c r="AI45" s="34">
        <v>0</v>
      </c>
      <c r="AJ45" s="34">
        <v>0</v>
      </c>
      <c r="AK45" s="35">
        <v>50</v>
      </c>
      <c r="AL45" s="36">
        <v>0.93055555555555558</v>
      </c>
      <c r="AM45" s="37">
        <v>0.92200000000000004</v>
      </c>
      <c r="AN45" s="38" t="s">
        <v>341</v>
      </c>
      <c r="AO45" s="210"/>
      <c r="AR45" s="145"/>
    </row>
    <row r="46" spans="2:44" s="28" customFormat="1" ht="15" hidden="1" thickBot="1" x14ac:dyDescent="0.2">
      <c r="B46" s="31" t="s">
        <v>369</v>
      </c>
      <c r="C46" s="211"/>
      <c r="D46" s="31" t="s">
        <v>340</v>
      </c>
      <c r="E46" s="31" t="s">
        <v>340</v>
      </c>
      <c r="F46" s="33">
        <v>24723.7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6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14</v>
      </c>
      <c r="AG46" s="34">
        <v>0</v>
      </c>
      <c r="AH46" s="34">
        <v>0</v>
      </c>
      <c r="AI46" s="34">
        <v>0</v>
      </c>
      <c r="AJ46" s="34">
        <v>0</v>
      </c>
      <c r="AK46" s="35">
        <v>56</v>
      </c>
      <c r="AL46" s="36">
        <v>0.92222222222222228</v>
      </c>
      <c r="AM46" s="37">
        <v>0.92200000000000004</v>
      </c>
      <c r="AN46" s="38" t="s">
        <v>336</v>
      </c>
      <c r="AO46" s="210"/>
      <c r="AR46" s="145"/>
    </row>
    <row r="47" spans="2:44" s="28" customFormat="1" ht="15" hidden="1" thickBot="1" x14ac:dyDescent="0.2">
      <c r="B47" s="31" t="s">
        <v>370</v>
      </c>
      <c r="C47" s="32"/>
      <c r="D47" s="31" t="s">
        <v>340</v>
      </c>
      <c r="E47" s="31" t="s">
        <v>340</v>
      </c>
      <c r="F47" s="33">
        <v>21053.599999999999</v>
      </c>
      <c r="G47" s="34">
        <v>0</v>
      </c>
      <c r="H47" s="34">
        <v>0</v>
      </c>
      <c r="I47" s="34">
        <v>0</v>
      </c>
      <c r="J47" s="34">
        <v>6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8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5">
        <v>50</v>
      </c>
      <c r="AL47" s="36">
        <v>0.93055555555555558</v>
      </c>
      <c r="AM47" s="37">
        <v>0.92200000000000004</v>
      </c>
      <c r="AN47" s="38" t="s">
        <v>334</v>
      </c>
      <c r="AO47" s="210"/>
      <c r="AR47" s="145"/>
    </row>
    <row r="48" spans="2:44" s="28" customFormat="1" ht="15" hidden="1" thickBot="1" x14ac:dyDescent="0.2">
      <c r="B48" s="31" t="s">
        <v>371</v>
      </c>
      <c r="C48" s="32"/>
      <c r="D48" s="31" t="s">
        <v>340</v>
      </c>
      <c r="E48" s="31" t="s">
        <v>340</v>
      </c>
      <c r="F48" s="33">
        <v>22610</v>
      </c>
      <c r="G48" s="34">
        <v>6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14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5">
        <v>56</v>
      </c>
      <c r="AL48" s="36">
        <v>0.92222222222222228</v>
      </c>
      <c r="AM48" s="37">
        <v>0.92200000000000004</v>
      </c>
      <c r="AN48" s="38" t="s">
        <v>336</v>
      </c>
      <c r="AO48" s="210"/>
      <c r="AR48" s="145"/>
    </row>
    <row r="49" spans="2:44" s="28" customFormat="1" ht="15" hidden="1" thickBot="1" x14ac:dyDescent="0.2">
      <c r="B49" s="31" t="s">
        <v>372</v>
      </c>
      <c r="C49" s="32"/>
      <c r="D49" s="31" t="s">
        <v>340</v>
      </c>
      <c r="E49" s="31" t="s">
        <v>340</v>
      </c>
      <c r="F49" s="33">
        <v>20970.7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14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6</v>
      </c>
      <c r="AG49" s="34">
        <v>0</v>
      </c>
      <c r="AH49" s="34">
        <v>0</v>
      </c>
      <c r="AI49" s="34">
        <v>0</v>
      </c>
      <c r="AJ49" s="34">
        <v>0</v>
      </c>
      <c r="AK49" s="35">
        <v>56</v>
      </c>
      <c r="AL49" s="36">
        <v>0.92222222222222228</v>
      </c>
      <c r="AM49" s="37">
        <v>0.92200000000000004</v>
      </c>
      <c r="AN49" s="38" t="s">
        <v>338</v>
      </c>
      <c r="AO49" s="210"/>
      <c r="AR49" s="145"/>
    </row>
    <row r="50" spans="2:44" s="28" customFormat="1" ht="15" hidden="1" thickBot="1" x14ac:dyDescent="0.2">
      <c r="B50" s="31" t="s">
        <v>373</v>
      </c>
      <c r="C50" s="32"/>
      <c r="D50" s="31" t="s">
        <v>340</v>
      </c>
      <c r="E50" s="31" t="s">
        <v>340</v>
      </c>
      <c r="F50" s="33">
        <v>20594</v>
      </c>
      <c r="G50" s="34">
        <v>0</v>
      </c>
      <c r="H50" s="34">
        <v>6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14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>
        <v>0</v>
      </c>
      <c r="AK50" s="35">
        <v>56</v>
      </c>
      <c r="AL50" s="36">
        <v>0.92222222222222228</v>
      </c>
      <c r="AM50" s="37">
        <v>0.92200000000000004</v>
      </c>
      <c r="AN50" s="38" t="s">
        <v>336</v>
      </c>
      <c r="AO50" s="210"/>
      <c r="AR50" s="145"/>
    </row>
    <row r="51" spans="2:44" s="28" customFormat="1" ht="15" hidden="1" thickBot="1" x14ac:dyDescent="0.2">
      <c r="B51" s="31" t="s">
        <v>374</v>
      </c>
      <c r="C51" s="32"/>
      <c r="D51" s="31" t="s">
        <v>340</v>
      </c>
      <c r="E51" s="31" t="s">
        <v>340</v>
      </c>
      <c r="F51" s="33">
        <v>20073.400000000001</v>
      </c>
      <c r="G51" s="34">
        <v>0</v>
      </c>
      <c r="H51" s="34">
        <v>0</v>
      </c>
      <c r="I51" s="34">
        <v>6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8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5">
        <v>50</v>
      </c>
      <c r="AL51" s="36">
        <v>0.93055555555555558</v>
      </c>
      <c r="AM51" s="37">
        <v>0.92200000000000004</v>
      </c>
      <c r="AN51" s="38" t="s">
        <v>334</v>
      </c>
      <c r="AO51" s="210"/>
      <c r="AR51" s="145"/>
    </row>
    <row r="52" spans="2:44" s="28" customFormat="1" ht="15" hidden="1" thickBot="1" x14ac:dyDescent="0.2">
      <c r="B52" s="31" t="s">
        <v>375</v>
      </c>
      <c r="C52" s="32"/>
      <c r="D52" s="31" t="s">
        <v>340</v>
      </c>
      <c r="E52" s="31" t="s">
        <v>340</v>
      </c>
      <c r="F52" s="33">
        <v>19299.2</v>
      </c>
      <c r="G52" s="34">
        <v>0</v>
      </c>
      <c r="H52" s="34">
        <v>0</v>
      </c>
      <c r="I52" s="34">
        <v>0</v>
      </c>
      <c r="J52" s="34">
        <v>0</v>
      </c>
      <c r="K52" s="34">
        <v>8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  <c r="Z52" s="34">
        <v>0</v>
      </c>
      <c r="AA52" s="34">
        <v>6</v>
      </c>
      <c r="AB52" s="34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5">
        <v>50</v>
      </c>
      <c r="AL52" s="36">
        <v>0.93055555555555558</v>
      </c>
      <c r="AM52" s="37">
        <v>0.92200000000000004</v>
      </c>
      <c r="AN52" s="38" t="s">
        <v>341</v>
      </c>
      <c r="AO52" s="210"/>
      <c r="AR52" s="145"/>
    </row>
    <row r="53" spans="2:44" s="28" customFormat="1" ht="15" hidden="1" thickBot="1" x14ac:dyDescent="0.2">
      <c r="B53" s="31" t="s">
        <v>376</v>
      </c>
      <c r="C53" s="32"/>
      <c r="D53" s="31" t="s">
        <v>340</v>
      </c>
      <c r="E53" s="31" t="s">
        <v>340</v>
      </c>
      <c r="F53" s="33">
        <v>37947.699999999997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16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  <c r="AC53" s="34">
        <v>0</v>
      </c>
      <c r="AD53" s="34">
        <v>0</v>
      </c>
      <c r="AE53" s="34">
        <v>0</v>
      </c>
      <c r="AF53" s="34">
        <v>0</v>
      </c>
      <c r="AG53" s="34">
        <v>6</v>
      </c>
      <c r="AH53" s="34">
        <v>0</v>
      </c>
      <c r="AI53" s="34">
        <v>0</v>
      </c>
      <c r="AJ53" s="34">
        <v>0</v>
      </c>
      <c r="AK53" s="35">
        <v>58</v>
      </c>
      <c r="AL53" s="36">
        <v>0.9194444444444444</v>
      </c>
      <c r="AM53" s="37">
        <v>0.92200000000000004</v>
      </c>
      <c r="AN53" s="38" t="s">
        <v>34</v>
      </c>
      <c r="AO53" s="210"/>
      <c r="AR53" s="145"/>
    </row>
    <row r="54" spans="2:44" s="28" customFormat="1" ht="15" hidden="1" thickBot="1" x14ac:dyDescent="0.2">
      <c r="B54" s="31" t="s">
        <v>377</v>
      </c>
      <c r="C54" s="32"/>
      <c r="D54" s="31" t="s">
        <v>340</v>
      </c>
      <c r="E54" s="31" t="s">
        <v>340</v>
      </c>
      <c r="F54" s="33">
        <v>38674.9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6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14</v>
      </c>
      <c r="AJ54" s="34">
        <v>0</v>
      </c>
      <c r="AK54" s="35">
        <v>56</v>
      </c>
      <c r="AL54" s="36">
        <v>0.92222222222222228</v>
      </c>
      <c r="AM54" s="37">
        <v>0.92200000000000004</v>
      </c>
      <c r="AN54" s="38" t="s">
        <v>336</v>
      </c>
      <c r="AO54" s="210"/>
      <c r="AR54" s="145"/>
    </row>
    <row r="55" spans="2:44" s="28" customFormat="1" ht="15" hidden="1" thickBot="1" x14ac:dyDescent="0.2">
      <c r="B55" s="31" t="s">
        <v>378</v>
      </c>
      <c r="C55" s="32"/>
      <c r="D55" s="31" t="s">
        <v>340</v>
      </c>
      <c r="E55" s="31" t="s">
        <v>340</v>
      </c>
      <c r="F55" s="33">
        <v>38032.199999999997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6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8</v>
      </c>
      <c r="AC55" s="34">
        <v>0</v>
      </c>
      <c r="AD55" s="34">
        <v>0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5">
        <v>50</v>
      </c>
      <c r="AL55" s="36">
        <v>0.93055555555555558</v>
      </c>
      <c r="AM55" s="37">
        <v>0.92200000000000004</v>
      </c>
      <c r="AN55" s="38" t="s">
        <v>334</v>
      </c>
      <c r="AO55" s="210"/>
      <c r="AR55" s="145"/>
    </row>
    <row r="56" spans="2:44" s="28" customFormat="1" ht="15" hidden="1" thickBot="1" x14ac:dyDescent="0.2">
      <c r="B56" s="31" t="s">
        <v>379</v>
      </c>
      <c r="C56" s="32"/>
      <c r="D56" s="31" t="s">
        <v>380</v>
      </c>
      <c r="E56" s="31" t="s">
        <v>380</v>
      </c>
      <c r="F56" s="33">
        <v>25048</v>
      </c>
      <c r="G56" s="34">
        <v>0</v>
      </c>
      <c r="H56" s="34">
        <v>0</v>
      </c>
      <c r="I56" s="34">
        <v>0</v>
      </c>
      <c r="J56" s="34">
        <v>0</v>
      </c>
      <c r="K56" s="34">
        <v>6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8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5">
        <v>44</v>
      </c>
      <c r="AL56" s="36">
        <v>0.93888888888888888</v>
      </c>
      <c r="AM56" s="37">
        <v>0.92200000000000004</v>
      </c>
      <c r="AN56" s="38" t="s">
        <v>334</v>
      </c>
      <c r="AO56" s="210"/>
      <c r="AR56" s="145"/>
    </row>
    <row r="57" spans="2:44" s="28" customFormat="1" ht="15" hidden="1" thickBot="1" x14ac:dyDescent="0.2">
      <c r="B57" s="31" t="s">
        <v>381</v>
      </c>
      <c r="C57" s="32"/>
      <c r="D57" s="31" t="s">
        <v>380</v>
      </c>
      <c r="E57" s="31" t="s">
        <v>380</v>
      </c>
      <c r="F57" s="33">
        <v>32485.599999999999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8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6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5">
        <v>44</v>
      </c>
      <c r="AL57" s="36">
        <v>0.93888888888888888</v>
      </c>
      <c r="AM57" s="37">
        <v>0.92200000000000004</v>
      </c>
      <c r="AN57" s="38" t="s">
        <v>341</v>
      </c>
      <c r="AO57" s="210"/>
      <c r="AR57" s="145"/>
    </row>
    <row r="58" spans="2:44" s="28" customFormat="1" ht="15" hidden="1" thickBot="1" x14ac:dyDescent="0.2">
      <c r="B58" s="31" t="s">
        <v>382</v>
      </c>
      <c r="C58" s="32"/>
      <c r="D58" s="31" t="s">
        <v>380</v>
      </c>
      <c r="E58" s="31" t="s">
        <v>380</v>
      </c>
      <c r="F58" s="33">
        <v>30258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8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6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5">
        <v>44</v>
      </c>
      <c r="AL58" s="36">
        <v>0.93888888888888888</v>
      </c>
      <c r="AM58" s="37">
        <v>0.92200000000000004</v>
      </c>
      <c r="AN58" s="38" t="s">
        <v>341</v>
      </c>
      <c r="AO58" s="210"/>
      <c r="AR58" s="145"/>
    </row>
    <row r="59" spans="2:44" s="28" customFormat="1" ht="15" hidden="1" thickBot="1" x14ac:dyDescent="0.2">
      <c r="B59" s="31" t="s">
        <v>383</v>
      </c>
      <c r="C59" s="32"/>
      <c r="D59" s="31" t="s">
        <v>384</v>
      </c>
      <c r="E59" s="31" t="s">
        <v>384</v>
      </c>
      <c r="F59" s="33">
        <v>19877.5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6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5">
        <v>36</v>
      </c>
      <c r="AL59" s="36">
        <v>0.95</v>
      </c>
      <c r="AM59" s="37">
        <v>0.92200000000000004</v>
      </c>
      <c r="AN59" s="38" t="s">
        <v>385</v>
      </c>
      <c r="AO59" s="210"/>
      <c r="AR59" s="145"/>
    </row>
    <row r="60" spans="2:44" s="28" customFormat="1" ht="15" hidden="1" thickBot="1" x14ac:dyDescent="0.2">
      <c r="B60" s="31" t="s">
        <v>386</v>
      </c>
      <c r="C60" s="32"/>
      <c r="D60" s="31" t="s">
        <v>380</v>
      </c>
      <c r="E60" s="31" t="s">
        <v>380</v>
      </c>
      <c r="F60" s="33">
        <v>42928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14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6</v>
      </c>
      <c r="AJ60" s="34">
        <v>0</v>
      </c>
      <c r="AK60" s="35">
        <v>50</v>
      </c>
      <c r="AL60" s="36">
        <v>0.93055555555555558</v>
      </c>
      <c r="AM60" s="37">
        <v>0.92200000000000004</v>
      </c>
      <c r="AN60" s="38" t="s">
        <v>338</v>
      </c>
      <c r="AO60" s="210"/>
      <c r="AR60" s="145"/>
    </row>
    <row r="61" spans="2:44" s="28" customFormat="1" ht="15" hidden="1" thickBot="1" x14ac:dyDescent="0.2">
      <c r="B61" s="31" t="s">
        <v>387</v>
      </c>
      <c r="C61" s="32"/>
      <c r="D61" s="31" t="s">
        <v>388</v>
      </c>
      <c r="E61" s="31" t="s">
        <v>388</v>
      </c>
      <c r="F61" s="33">
        <v>10110.1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10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12</v>
      </c>
      <c r="AH61" s="34">
        <v>0</v>
      </c>
      <c r="AI61" s="34">
        <v>0</v>
      </c>
      <c r="AJ61" s="34">
        <v>0</v>
      </c>
      <c r="AK61" s="35">
        <v>52</v>
      </c>
      <c r="AL61" s="36">
        <v>0.92777777777777781</v>
      </c>
      <c r="AM61" s="37">
        <v>0.92200000000000004</v>
      </c>
      <c r="AN61" s="38" t="s">
        <v>334</v>
      </c>
      <c r="AO61" s="210"/>
      <c r="AR61" s="145"/>
    </row>
    <row r="62" spans="2:44" s="28" customFormat="1" ht="15" hidden="1" thickBot="1" x14ac:dyDescent="0.2">
      <c r="B62" s="31" t="s">
        <v>389</v>
      </c>
      <c r="C62" s="32"/>
      <c r="D62" s="31" t="s">
        <v>388</v>
      </c>
      <c r="E62" s="31" t="s">
        <v>388</v>
      </c>
      <c r="F62" s="33">
        <v>9942.6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18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10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5">
        <v>58</v>
      </c>
      <c r="AL62" s="36">
        <v>0.9194444444444444</v>
      </c>
      <c r="AM62" s="37">
        <v>0.92200000000000004</v>
      </c>
      <c r="AN62" s="38" t="s">
        <v>34</v>
      </c>
      <c r="AO62" s="210"/>
      <c r="AR62" s="145"/>
    </row>
    <row r="63" spans="2:44" s="28" customFormat="1" ht="15" hidden="1" thickBot="1" x14ac:dyDescent="0.2">
      <c r="B63" s="31" t="s">
        <v>390</v>
      </c>
      <c r="C63" s="32"/>
      <c r="D63" s="31" t="s">
        <v>391</v>
      </c>
      <c r="E63" s="31" t="s">
        <v>391</v>
      </c>
      <c r="F63" s="33">
        <v>41926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18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10</v>
      </c>
      <c r="AJ63" s="34">
        <v>0</v>
      </c>
      <c r="AK63" s="35">
        <v>58</v>
      </c>
      <c r="AL63" s="36">
        <v>0.9194444444444444</v>
      </c>
      <c r="AM63" s="37">
        <v>0.92200000000000004</v>
      </c>
      <c r="AN63" s="38" t="s">
        <v>34</v>
      </c>
      <c r="AO63" s="210"/>
      <c r="AR63" s="145"/>
    </row>
    <row r="64" spans="2:44" s="28" customFormat="1" ht="15" hidden="1" thickBot="1" x14ac:dyDescent="0.2">
      <c r="B64" s="31" t="s">
        <v>392</v>
      </c>
      <c r="C64" s="32"/>
      <c r="D64" s="31" t="s">
        <v>391</v>
      </c>
      <c r="E64" s="31" t="s">
        <v>391</v>
      </c>
      <c r="F64" s="33">
        <v>6035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10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12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5">
        <v>52</v>
      </c>
      <c r="AL64" s="36">
        <v>0.92777777777777781</v>
      </c>
      <c r="AM64" s="37">
        <v>0.92200000000000004</v>
      </c>
      <c r="AN64" s="38" t="s">
        <v>334</v>
      </c>
      <c r="AO64" s="210"/>
      <c r="AR64" s="145"/>
    </row>
    <row r="65" spans="2:44" s="28" customFormat="1" ht="15" hidden="1" thickBot="1" x14ac:dyDescent="0.2">
      <c r="B65" s="31" t="s">
        <v>393</v>
      </c>
      <c r="C65" s="32"/>
      <c r="D65" s="31" t="s">
        <v>391</v>
      </c>
      <c r="E65" s="31" t="s">
        <v>391</v>
      </c>
      <c r="F65" s="33">
        <v>5939.6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18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10</v>
      </c>
      <c r="AI65" s="34">
        <v>0</v>
      </c>
      <c r="AJ65" s="34">
        <v>0</v>
      </c>
      <c r="AK65" s="35">
        <v>58</v>
      </c>
      <c r="AL65" s="36">
        <v>0.9194444444444444</v>
      </c>
      <c r="AM65" s="37">
        <v>0.92200000000000004</v>
      </c>
      <c r="AN65" s="38" t="s">
        <v>34</v>
      </c>
      <c r="AO65" s="210"/>
      <c r="AR65" s="145"/>
    </row>
    <row r="66" spans="2:44" s="28" customFormat="1" ht="15" hidden="1" thickBot="1" x14ac:dyDescent="0.2">
      <c r="B66" s="31" t="s">
        <v>394</v>
      </c>
      <c r="C66" s="32"/>
      <c r="D66" s="31" t="s">
        <v>391</v>
      </c>
      <c r="E66" s="31" t="s">
        <v>391</v>
      </c>
      <c r="F66" s="33">
        <v>33506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10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18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5">
        <v>58</v>
      </c>
      <c r="AL66" s="36">
        <v>0.9194444444444444</v>
      </c>
      <c r="AM66" s="37">
        <v>0.92200000000000004</v>
      </c>
      <c r="AN66" s="38" t="s">
        <v>27</v>
      </c>
      <c r="AO66" s="210"/>
      <c r="AR66" s="145"/>
    </row>
    <row r="67" spans="2:44" s="28" customFormat="1" ht="15" hidden="1" thickBot="1" x14ac:dyDescent="0.2">
      <c r="B67" s="31" t="s">
        <v>395</v>
      </c>
      <c r="C67" s="32"/>
      <c r="D67" s="31" t="s">
        <v>391</v>
      </c>
      <c r="E67" s="31" t="s">
        <v>391</v>
      </c>
      <c r="F67" s="33">
        <v>34084</v>
      </c>
      <c r="G67" s="34">
        <v>0</v>
      </c>
      <c r="H67" s="34">
        <v>10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12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5">
        <v>52</v>
      </c>
      <c r="AL67" s="36">
        <v>0.92777777777777781</v>
      </c>
      <c r="AM67" s="37">
        <v>0.92200000000000004</v>
      </c>
      <c r="AN67" s="38" t="s">
        <v>334</v>
      </c>
      <c r="AO67" s="210"/>
      <c r="AR67" s="145"/>
    </row>
    <row r="68" spans="2:44" s="28" customFormat="1" ht="15" hidden="1" thickBot="1" x14ac:dyDescent="0.2">
      <c r="B68" s="31" t="s">
        <v>396</v>
      </c>
      <c r="C68" s="32"/>
      <c r="D68" s="31" t="s">
        <v>391</v>
      </c>
      <c r="E68" s="31" t="s">
        <v>391</v>
      </c>
      <c r="F68" s="33">
        <v>31924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20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10</v>
      </c>
      <c r="AJ68" s="34">
        <v>0</v>
      </c>
      <c r="AK68" s="35">
        <v>60</v>
      </c>
      <c r="AL68" s="36">
        <v>0.91666666666666663</v>
      </c>
      <c r="AM68" s="37">
        <v>0.92200000000000004</v>
      </c>
      <c r="AN68" s="38" t="s">
        <v>16</v>
      </c>
      <c r="AO68" s="210"/>
      <c r="AR68" s="145"/>
    </row>
    <row r="69" spans="2:44" s="28" customFormat="1" ht="15" hidden="1" thickBot="1" x14ac:dyDescent="0.2">
      <c r="B69" s="31" t="s">
        <v>397</v>
      </c>
      <c r="C69" s="32"/>
      <c r="D69" s="31" t="s">
        <v>391</v>
      </c>
      <c r="E69" s="31" t="s">
        <v>391</v>
      </c>
      <c r="F69" s="33">
        <v>31746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10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20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5">
        <v>60</v>
      </c>
      <c r="AL69" s="36">
        <v>0.91666666666666663</v>
      </c>
      <c r="AM69" s="37">
        <v>0.92200000000000004</v>
      </c>
      <c r="AN69" s="38" t="s">
        <v>58</v>
      </c>
      <c r="AO69" s="210"/>
      <c r="AR69" s="145"/>
    </row>
    <row r="70" spans="2:44" s="28" customFormat="1" ht="15" hidden="1" thickBot="1" x14ac:dyDescent="0.2">
      <c r="B70" s="31" t="s">
        <v>398</v>
      </c>
      <c r="C70" s="32"/>
      <c r="D70" s="31" t="s">
        <v>391</v>
      </c>
      <c r="E70" s="31" t="s">
        <v>391</v>
      </c>
      <c r="F70" s="33">
        <v>24326</v>
      </c>
      <c r="G70" s="34">
        <v>0</v>
      </c>
      <c r="H70" s="34">
        <v>0</v>
      </c>
      <c r="I70" s="34">
        <v>12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10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5">
        <v>52</v>
      </c>
      <c r="AL70" s="36">
        <v>0.92777777777777781</v>
      </c>
      <c r="AM70" s="37">
        <v>0.92200000000000004</v>
      </c>
      <c r="AN70" s="38" t="s">
        <v>341</v>
      </c>
      <c r="AO70" s="210"/>
      <c r="AR70" s="145"/>
    </row>
    <row r="71" spans="2:44" s="28" customFormat="1" ht="15" hidden="1" thickBot="1" x14ac:dyDescent="0.2">
      <c r="B71" s="31" t="s">
        <v>399</v>
      </c>
      <c r="C71" s="32"/>
      <c r="D71" s="31" t="s">
        <v>400</v>
      </c>
      <c r="E71" s="31" t="s">
        <v>400</v>
      </c>
      <c r="F71" s="33">
        <v>22486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8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6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5">
        <v>53</v>
      </c>
      <c r="AL71" s="36">
        <v>0.92638888888888893</v>
      </c>
      <c r="AM71" s="37">
        <v>0.92200000000000004</v>
      </c>
      <c r="AN71" s="38" t="s">
        <v>341</v>
      </c>
      <c r="AO71" s="210"/>
      <c r="AR71" s="145"/>
    </row>
    <row r="72" spans="2:44" s="28" customFormat="1" ht="15" hidden="1" thickBot="1" x14ac:dyDescent="0.2">
      <c r="B72" s="31" t="s">
        <v>401</v>
      </c>
      <c r="C72" s="32"/>
      <c r="D72" s="31" t="s">
        <v>400</v>
      </c>
      <c r="E72" s="31" t="s">
        <v>400</v>
      </c>
      <c r="F72" s="33">
        <v>21134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6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5">
        <v>45</v>
      </c>
      <c r="AL72" s="36">
        <v>0.9375</v>
      </c>
      <c r="AM72" s="37">
        <v>0.92200000000000004</v>
      </c>
      <c r="AN72" s="38" t="s">
        <v>334</v>
      </c>
      <c r="AO72" s="210"/>
      <c r="AR72" s="145"/>
    </row>
    <row r="73" spans="2:44" s="28" customFormat="1" ht="15" hidden="1" thickBot="1" x14ac:dyDescent="0.2">
      <c r="B73" s="31" t="s">
        <v>402</v>
      </c>
      <c r="C73" s="32"/>
      <c r="D73" s="31" t="s">
        <v>400</v>
      </c>
      <c r="E73" s="31" t="s">
        <v>400</v>
      </c>
      <c r="F73" s="33">
        <v>22406.7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8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6</v>
      </c>
      <c r="AK73" s="35">
        <v>53</v>
      </c>
      <c r="AL73" s="36">
        <v>0.92638888888888893</v>
      </c>
      <c r="AM73" s="37">
        <v>0.92200000000000004</v>
      </c>
      <c r="AN73" s="38" t="s">
        <v>341</v>
      </c>
      <c r="AO73" s="210"/>
      <c r="AR73" s="145"/>
    </row>
    <row r="74" spans="2:44" s="28" customFormat="1" ht="15" hidden="1" thickBot="1" x14ac:dyDescent="0.2">
      <c r="B74" s="31" t="s">
        <v>403</v>
      </c>
      <c r="C74" s="32"/>
      <c r="D74" s="31" t="s">
        <v>400</v>
      </c>
      <c r="E74" s="31" t="s">
        <v>400</v>
      </c>
      <c r="F74" s="33">
        <v>23517.1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6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16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5">
        <v>61</v>
      </c>
      <c r="AL74" s="36">
        <v>0.91527777777777775</v>
      </c>
      <c r="AM74" s="37">
        <v>0.92200000000000004</v>
      </c>
      <c r="AN74" s="38" t="s">
        <v>58</v>
      </c>
      <c r="AO74" s="210"/>
      <c r="AR74" s="145"/>
    </row>
    <row r="75" spans="2:44" s="28" customFormat="1" ht="15" hidden="1" thickBot="1" x14ac:dyDescent="0.2">
      <c r="B75" s="31" t="s">
        <v>404</v>
      </c>
      <c r="C75" s="32"/>
      <c r="D75" s="31" t="s">
        <v>400</v>
      </c>
      <c r="E75" s="31" t="s">
        <v>400</v>
      </c>
      <c r="F75" s="33">
        <v>22905.4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14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6</v>
      </c>
      <c r="AK75" s="35">
        <v>59</v>
      </c>
      <c r="AL75" s="36">
        <v>0.91805555555555551</v>
      </c>
      <c r="AM75" s="37">
        <v>0.92200000000000004</v>
      </c>
      <c r="AN75" s="38" t="s">
        <v>338</v>
      </c>
      <c r="AO75" s="210"/>
      <c r="AR75" s="145"/>
    </row>
    <row r="76" spans="2:44" s="28" customFormat="1" ht="15" hidden="1" thickBot="1" x14ac:dyDescent="0.2">
      <c r="B76" s="31" t="s">
        <v>405</v>
      </c>
      <c r="C76" s="32"/>
      <c r="D76" s="31" t="s">
        <v>400</v>
      </c>
      <c r="E76" s="31" t="s">
        <v>400</v>
      </c>
      <c r="F76" s="33">
        <v>22643.200000000001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6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5">
        <v>45</v>
      </c>
      <c r="AL76" s="36">
        <v>0.9375</v>
      </c>
      <c r="AM76" s="37">
        <v>0.92200000000000004</v>
      </c>
      <c r="AN76" s="38" t="s">
        <v>336</v>
      </c>
      <c r="AO76" s="210"/>
      <c r="AR76" s="145"/>
    </row>
    <row r="77" spans="2:44" s="28" customFormat="1" ht="15" hidden="1" thickBot="1" x14ac:dyDescent="0.2">
      <c r="B77" s="31" t="s">
        <v>406</v>
      </c>
      <c r="C77" s="32"/>
      <c r="D77" s="31" t="s">
        <v>400</v>
      </c>
      <c r="E77" s="31" t="s">
        <v>400</v>
      </c>
      <c r="F77" s="33">
        <v>22153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6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34">
        <v>8</v>
      </c>
      <c r="AK77" s="35">
        <v>53</v>
      </c>
      <c r="AL77" s="36">
        <v>0.92638888888888893</v>
      </c>
      <c r="AM77" s="37">
        <v>0.92200000000000004</v>
      </c>
      <c r="AN77" s="38" t="s">
        <v>334</v>
      </c>
      <c r="AO77" s="210"/>
      <c r="AR77" s="145"/>
    </row>
    <row r="78" spans="2:44" s="28" customFormat="1" ht="15" hidden="1" thickBot="1" x14ac:dyDescent="0.2">
      <c r="B78" s="31" t="s">
        <v>407</v>
      </c>
      <c r="C78" s="32"/>
      <c r="D78" s="31" t="s">
        <v>400</v>
      </c>
      <c r="E78" s="31" t="s">
        <v>400</v>
      </c>
      <c r="F78" s="33">
        <v>21952.2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16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v>6</v>
      </c>
      <c r="AH78" s="34">
        <v>0</v>
      </c>
      <c r="AI78" s="34">
        <v>0</v>
      </c>
      <c r="AJ78" s="34">
        <v>0</v>
      </c>
      <c r="AK78" s="35">
        <v>61</v>
      </c>
      <c r="AL78" s="36">
        <v>0.91527777777777775</v>
      </c>
      <c r="AM78" s="37">
        <v>0.92200000000000004</v>
      </c>
      <c r="AN78" s="38" t="s">
        <v>34</v>
      </c>
      <c r="AO78" s="210"/>
      <c r="AR78" s="145"/>
    </row>
    <row r="79" spans="2:44" s="28" customFormat="1" ht="15" hidden="1" thickBot="1" x14ac:dyDescent="0.2">
      <c r="B79" s="31" t="s">
        <v>408</v>
      </c>
      <c r="C79" s="32"/>
      <c r="D79" s="31" t="s">
        <v>400</v>
      </c>
      <c r="E79" s="31" t="s">
        <v>400</v>
      </c>
      <c r="F79" s="33">
        <v>15534.8</v>
      </c>
      <c r="G79" s="34">
        <v>0</v>
      </c>
      <c r="H79" s="34">
        <v>0</v>
      </c>
      <c r="I79" s="34">
        <v>0</v>
      </c>
      <c r="J79" s="34">
        <v>0</v>
      </c>
      <c r="K79" s="34">
        <v>6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16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5">
        <v>61</v>
      </c>
      <c r="AL79" s="36">
        <v>0.91527777777777775</v>
      </c>
      <c r="AM79" s="37">
        <v>0.92200000000000004</v>
      </c>
      <c r="AN79" s="38" t="s">
        <v>58</v>
      </c>
      <c r="AO79" s="210"/>
      <c r="AR79" s="145"/>
    </row>
    <row r="80" spans="2:44" s="28" customFormat="1" ht="15" hidden="1" thickBot="1" x14ac:dyDescent="0.2">
      <c r="B80" s="31" t="s">
        <v>409</v>
      </c>
      <c r="C80" s="32"/>
      <c r="D80" s="31" t="s">
        <v>400</v>
      </c>
      <c r="E80" s="31" t="s">
        <v>400</v>
      </c>
      <c r="F80" s="33">
        <v>20569</v>
      </c>
      <c r="G80" s="34">
        <v>0</v>
      </c>
      <c r="H80" s="34">
        <v>0</v>
      </c>
      <c r="I80" s="34">
        <v>6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  <c r="X80" s="34">
        <v>0</v>
      </c>
      <c r="Y80" s="34">
        <v>14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5">
        <v>59</v>
      </c>
      <c r="AL80" s="36">
        <v>0.91805555555555551</v>
      </c>
      <c r="AM80" s="37">
        <v>0.92200000000000004</v>
      </c>
      <c r="AN80" s="38" t="s">
        <v>336</v>
      </c>
      <c r="AO80" s="210"/>
      <c r="AR80" s="145"/>
    </row>
    <row r="81" spans="2:44" s="28" customFormat="1" ht="15" hidden="1" thickBot="1" x14ac:dyDescent="0.2">
      <c r="B81" s="31" t="s">
        <v>410</v>
      </c>
      <c r="C81" s="32"/>
      <c r="D81" s="31" t="s">
        <v>400</v>
      </c>
      <c r="E81" s="31" t="s">
        <v>400</v>
      </c>
      <c r="F81" s="33">
        <v>16787.7</v>
      </c>
      <c r="G81" s="34">
        <v>0</v>
      </c>
      <c r="H81" s="34">
        <v>0</v>
      </c>
      <c r="I81" s="34">
        <v>0</v>
      </c>
      <c r="J81" s="34">
        <v>0</v>
      </c>
      <c r="K81" s="34">
        <v>14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6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5">
        <v>59</v>
      </c>
      <c r="AL81" s="36">
        <v>0.91805555555555551</v>
      </c>
      <c r="AM81" s="37">
        <v>0.92200000000000004</v>
      </c>
      <c r="AN81" s="38" t="s">
        <v>338</v>
      </c>
      <c r="AO81" s="210"/>
      <c r="AR81" s="145"/>
    </row>
    <row r="82" spans="2:44" s="28" customFormat="1" ht="15" hidden="1" thickBot="1" x14ac:dyDescent="0.2">
      <c r="B82" s="31" t="s">
        <v>411</v>
      </c>
      <c r="C82" s="32"/>
      <c r="D82" s="31" t="s">
        <v>400</v>
      </c>
      <c r="E82" s="31" t="s">
        <v>400</v>
      </c>
      <c r="F82" s="33">
        <v>17010.2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6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  <c r="X82" s="34">
        <v>0</v>
      </c>
      <c r="Y82" s="34">
        <v>0</v>
      </c>
      <c r="Z82" s="34">
        <v>0</v>
      </c>
      <c r="AA82" s="34">
        <v>0</v>
      </c>
      <c r="AB82" s="34">
        <v>0</v>
      </c>
      <c r="AC82" s="34">
        <v>8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5">
        <v>53</v>
      </c>
      <c r="AL82" s="36">
        <v>0.92638888888888893</v>
      </c>
      <c r="AM82" s="37">
        <v>0.92200000000000004</v>
      </c>
      <c r="AN82" s="38" t="s">
        <v>334</v>
      </c>
      <c r="AO82" s="210"/>
      <c r="AR82" s="145"/>
    </row>
    <row r="83" spans="2:44" s="28" customFormat="1" ht="15" hidden="1" thickBot="1" x14ac:dyDescent="0.2">
      <c r="B83" s="31" t="s">
        <v>412</v>
      </c>
      <c r="C83" s="32"/>
      <c r="D83" s="31" t="s">
        <v>400</v>
      </c>
      <c r="E83" s="31" t="s">
        <v>400</v>
      </c>
      <c r="F83" s="33">
        <v>17302.2</v>
      </c>
      <c r="G83" s="34">
        <v>0</v>
      </c>
      <c r="H83" s="34">
        <v>0</v>
      </c>
      <c r="I83" s="34">
        <v>0</v>
      </c>
      <c r="J83" s="34">
        <v>8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0</v>
      </c>
      <c r="Y83" s="34">
        <v>0</v>
      </c>
      <c r="Z83" s="34">
        <v>6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4">
        <v>0</v>
      </c>
      <c r="AK83" s="35">
        <v>53</v>
      </c>
      <c r="AL83" s="36">
        <v>0.92638888888888893</v>
      </c>
      <c r="AM83" s="37">
        <v>0.92200000000000004</v>
      </c>
      <c r="AN83" s="38" t="s">
        <v>341</v>
      </c>
      <c r="AO83" s="210"/>
      <c r="AR83" s="145"/>
    </row>
    <row r="84" spans="2:44" s="28" customFormat="1" ht="15" hidden="1" thickBot="1" x14ac:dyDescent="0.2">
      <c r="B84" s="31" t="s">
        <v>413</v>
      </c>
      <c r="C84" s="32"/>
      <c r="D84" s="31" t="s">
        <v>400</v>
      </c>
      <c r="E84" s="31" t="s">
        <v>400</v>
      </c>
      <c r="F84" s="33">
        <v>15793.1</v>
      </c>
      <c r="G84" s="34">
        <v>0</v>
      </c>
      <c r="H84" s="34">
        <v>0</v>
      </c>
      <c r="I84" s="34">
        <v>0</v>
      </c>
      <c r="J84" s="34">
        <v>0</v>
      </c>
      <c r="K84" s="34">
        <v>16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6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5">
        <v>61</v>
      </c>
      <c r="AL84" s="36">
        <v>0.91527777777777775</v>
      </c>
      <c r="AM84" s="37">
        <v>0.92200000000000004</v>
      </c>
      <c r="AN84" s="38" t="s">
        <v>16</v>
      </c>
      <c r="AO84" s="210"/>
      <c r="AR84" s="145"/>
    </row>
    <row r="85" spans="2:44" s="28" customFormat="1" ht="15" hidden="1" thickBot="1" x14ac:dyDescent="0.2">
      <c r="B85" s="31" t="s">
        <v>414</v>
      </c>
      <c r="C85" s="32"/>
      <c r="D85" s="31" t="s">
        <v>400</v>
      </c>
      <c r="E85" s="31" t="s">
        <v>400</v>
      </c>
      <c r="F85" s="33">
        <v>14962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14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6</v>
      </c>
      <c r="AG85" s="34">
        <v>0</v>
      </c>
      <c r="AH85" s="34">
        <v>0</v>
      </c>
      <c r="AI85" s="34">
        <v>0</v>
      </c>
      <c r="AJ85" s="34">
        <v>0</v>
      </c>
      <c r="AK85" s="35">
        <v>59</v>
      </c>
      <c r="AL85" s="36">
        <v>0.91805555555555551</v>
      </c>
      <c r="AM85" s="37">
        <v>0.92200000000000004</v>
      </c>
      <c r="AN85" s="38" t="s">
        <v>338</v>
      </c>
      <c r="AO85" s="210"/>
      <c r="AR85" s="145"/>
    </row>
    <row r="86" spans="2:44" s="28" customFormat="1" ht="15" hidden="1" thickBot="1" x14ac:dyDescent="0.2">
      <c r="B86" s="31" t="s">
        <v>415</v>
      </c>
      <c r="C86" s="32"/>
      <c r="D86" s="31" t="s">
        <v>400</v>
      </c>
      <c r="E86" s="31" t="s">
        <v>400</v>
      </c>
      <c r="F86" s="33">
        <v>15695.6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6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16</v>
      </c>
      <c r="AH86" s="34">
        <v>0</v>
      </c>
      <c r="AI86" s="34">
        <v>0</v>
      </c>
      <c r="AJ86" s="34">
        <v>0</v>
      </c>
      <c r="AK86" s="35">
        <v>61</v>
      </c>
      <c r="AL86" s="36">
        <v>0.91527777777777775</v>
      </c>
      <c r="AM86" s="37">
        <v>0.92200000000000004</v>
      </c>
      <c r="AN86" s="38" t="s">
        <v>58</v>
      </c>
      <c r="AO86" s="210"/>
      <c r="AR86" s="145"/>
    </row>
    <row r="87" spans="2:44" s="28" customFormat="1" ht="15" hidden="1" thickBot="1" x14ac:dyDescent="0.2">
      <c r="B87" s="31" t="s">
        <v>416</v>
      </c>
      <c r="C87" s="32"/>
      <c r="D87" s="31" t="s">
        <v>400</v>
      </c>
      <c r="E87" s="31" t="s">
        <v>400</v>
      </c>
      <c r="F87" s="33">
        <v>15428.6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8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6</v>
      </c>
      <c r="AI87" s="34">
        <v>0</v>
      </c>
      <c r="AJ87" s="34">
        <v>0</v>
      </c>
      <c r="AK87" s="35">
        <v>53</v>
      </c>
      <c r="AL87" s="36">
        <v>0.92638888888888893</v>
      </c>
      <c r="AM87" s="37">
        <v>0.92200000000000004</v>
      </c>
      <c r="AN87" s="38" t="s">
        <v>341</v>
      </c>
      <c r="AO87" s="210"/>
    </row>
    <row r="88" spans="2:44" s="28" customFormat="1" ht="15" hidden="1" thickBot="1" x14ac:dyDescent="0.2">
      <c r="B88" s="31" t="s">
        <v>417</v>
      </c>
      <c r="C88" s="32"/>
      <c r="D88" s="31" t="s">
        <v>400</v>
      </c>
      <c r="E88" s="31" t="s">
        <v>400</v>
      </c>
      <c r="F88" s="33">
        <v>15041.3</v>
      </c>
      <c r="G88" s="34">
        <v>0</v>
      </c>
      <c r="H88" s="34">
        <v>0</v>
      </c>
      <c r="I88" s="34">
        <v>0</v>
      </c>
      <c r="J88" s="34">
        <v>0</v>
      </c>
      <c r="K88" s="34">
        <v>6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4">
        <v>8</v>
      </c>
      <c r="AB88" s="34">
        <v>0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I88" s="34">
        <v>0</v>
      </c>
      <c r="AJ88" s="34">
        <v>0</v>
      </c>
      <c r="AK88" s="35">
        <v>53</v>
      </c>
      <c r="AL88" s="36">
        <v>0.92638888888888893</v>
      </c>
      <c r="AM88" s="37">
        <v>0.92200000000000004</v>
      </c>
      <c r="AN88" s="38" t="s">
        <v>334</v>
      </c>
      <c r="AO88" s="210"/>
      <c r="AR88" s="145"/>
    </row>
    <row r="89" spans="2:44" s="28" customFormat="1" ht="15" hidden="1" thickBot="1" x14ac:dyDescent="0.2">
      <c r="B89" s="31" t="s">
        <v>418</v>
      </c>
      <c r="C89" s="32"/>
      <c r="D89" s="31" t="s">
        <v>400</v>
      </c>
      <c r="E89" s="31" t="s">
        <v>400</v>
      </c>
      <c r="F89" s="33">
        <v>15974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16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6</v>
      </c>
      <c r="AG89" s="34">
        <v>0</v>
      </c>
      <c r="AH89" s="34">
        <v>0</v>
      </c>
      <c r="AI89" s="34">
        <v>0</v>
      </c>
      <c r="AJ89" s="34">
        <v>0</v>
      </c>
      <c r="AK89" s="35">
        <v>61</v>
      </c>
      <c r="AL89" s="36">
        <v>0.91527777777777775</v>
      </c>
      <c r="AM89" s="37">
        <v>0.92200000000000004</v>
      </c>
      <c r="AN89" s="38" t="s">
        <v>16</v>
      </c>
      <c r="AO89" s="210"/>
      <c r="AR89" s="145"/>
    </row>
    <row r="90" spans="2:44" s="28" customFormat="1" ht="15" hidden="1" thickBot="1" x14ac:dyDescent="0.2">
      <c r="B90" s="31" t="s">
        <v>419</v>
      </c>
      <c r="C90" s="32"/>
      <c r="D90" s="31" t="s">
        <v>400</v>
      </c>
      <c r="E90" s="31" t="s">
        <v>400</v>
      </c>
      <c r="F90" s="33">
        <v>14625.8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14</v>
      </c>
      <c r="W90" s="34">
        <v>0</v>
      </c>
      <c r="X90" s="34">
        <v>0</v>
      </c>
      <c r="Y90" s="34">
        <v>0</v>
      </c>
      <c r="Z90" s="34">
        <v>0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5">
        <v>53</v>
      </c>
      <c r="AL90" s="36">
        <v>0.92638888888888893</v>
      </c>
      <c r="AM90" s="37">
        <v>0.92200000000000004</v>
      </c>
      <c r="AN90" s="38" t="s">
        <v>420</v>
      </c>
      <c r="AO90" s="210"/>
      <c r="AR90" s="145"/>
    </row>
    <row r="91" spans="2:44" s="28" customFormat="1" ht="15" hidden="1" thickBot="1" x14ac:dyDescent="0.2">
      <c r="B91" s="31" t="s">
        <v>421</v>
      </c>
      <c r="C91" s="32"/>
      <c r="D91" s="31" t="s">
        <v>400</v>
      </c>
      <c r="E91" s="31" t="s">
        <v>400</v>
      </c>
      <c r="F91" s="33">
        <v>14581</v>
      </c>
      <c r="G91" s="34">
        <v>0</v>
      </c>
      <c r="H91" s="34">
        <v>0</v>
      </c>
      <c r="I91" s="34">
        <v>6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14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5">
        <v>59</v>
      </c>
      <c r="AL91" s="36">
        <v>0.91805555555555551</v>
      </c>
      <c r="AM91" s="37">
        <v>0.92200000000000004</v>
      </c>
      <c r="AN91" s="38" t="s">
        <v>336</v>
      </c>
      <c r="AO91" s="210"/>
      <c r="AR91" s="145"/>
    </row>
    <row r="92" spans="2:44" s="28" customFormat="1" ht="15" hidden="1" thickBot="1" x14ac:dyDescent="0.2">
      <c r="B92" s="31" t="s">
        <v>422</v>
      </c>
      <c r="C92" s="32"/>
      <c r="D92" s="31" t="s">
        <v>400</v>
      </c>
      <c r="E92" s="31" t="s">
        <v>400</v>
      </c>
      <c r="F92" s="33">
        <v>8681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6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14</v>
      </c>
      <c r="AI92" s="34">
        <v>0</v>
      </c>
      <c r="AJ92" s="34">
        <v>0</v>
      </c>
      <c r="AK92" s="35">
        <v>59</v>
      </c>
      <c r="AL92" s="36">
        <v>0.91805555555555551</v>
      </c>
      <c r="AM92" s="37">
        <v>0.92200000000000004</v>
      </c>
      <c r="AN92" s="38" t="s">
        <v>336</v>
      </c>
      <c r="AO92" s="210"/>
      <c r="AR92" s="145"/>
    </row>
    <row r="93" spans="2:44" s="28" customFormat="1" ht="15" hidden="1" thickBot="1" x14ac:dyDescent="0.2">
      <c r="B93" s="31" t="s">
        <v>423</v>
      </c>
      <c r="C93" s="32"/>
      <c r="D93" s="31" t="s">
        <v>400</v>
      </c>
      <c r="E93" s="31" t="s">
        <v>400</v>
      </c>
      <c r="F93" s="33">
        <v>24122.2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8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5">
        <v>47</v>
      </c>
      <c r="AL93" s="36">
        <v>0.93472222222222223</v>
      </c>
      <c r="AM93" s="37">
        <v>0.92200000000000004</v>
      </c>
      <c r="AN93" s="38" t="s">
        <v>424</v>
      </c>
      <c r="AO93" s="210"/>
      <c r="AR93" s="145"/>
    </row>
    <row r="94" spans="2:44" s="28" customFormat="1" ht="15" hidden="1" thickBot="1" x14ac:dyDescent="0.2">
      <c r="B94" s="31" t="s">
        <v>425</v>
      </c>
      <c r="C94" s="32"/>
      <c r="D94" s="31" t="s">
        <v>400</v>
      </c>
      <c r="E94" s="31" t="s">
        <v>400</v>
      </c>
      <c r="F94" s="33">
        <v>23021.3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6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0</v>
      </c>
      <c r="Y94" s="34">
        <v>0</v>
      </c>
      <c r="Z94" s="34">
        <v>0</v>
      </c>
      <c r="AA94" s="34">
        <v>0</v>
      </c>
      <c r="AB94" s="34">
        <v>8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>
        <v>0</v>
      </c>
      <c r="AJ94" s="34">
        <v>0</v>
      </c>
      <c r="AK94" s="35">
        <v>53</v>
      </c>
      <c r="AL94" s="36">
        <v>0.92638888888888893</v>
      </c>
      <c r="AM94" s="37">
        <v>0.92200000000000004</v>
      </c>
      <c r="AN94" s="38" t="s">
        <v>334</v>
      </c>
      <c r="AO94" s="210"/>
      <c r="AR94" s="145"/>
    </row>
    <row r="95" spans="2:44" s="28" customFormat="1" ht="15" hidden="1" thickBot="1" x14ac:dyDescent="0.2">
      <c r="B95" s="31" t="s">
        <v>426</v>
      </c>
      <c r="C95" s="32"/>
      <c r="D95" s="31" t="s">
        <v>427</v>
      </c>
      <c r="E95" s="31" t="s">
        <v>427</v>
      </c>
      <c r="F95" s="33">
        <v>16921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14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>
        <v>6</v>
      </c>
      <c r="AJ95" s="34">
        <v>0</v>
      </c>
      <c r="AK95" s="35">
        <v>54.5</v>
      </c>
      <c r="AL95" s="36">
        <v>0.9243055555555556</v>
      </c>
      <c r="AM95" s="37">
        <v>0.92200000000000004</v>
      </c>
      <c r="AN95" s="38" t="s">
        <v>338</v>
      </c>
      <c r="AO95" s="210"/>
      <c r="AR95" s="145"/>
    </row>
    <row r="96" spans="2:44" s="28" customFormat="1" ht="15" hidden="1" thickBot="1" x14ac:dyDescent="0.2">
      <c r="B96" s="31" t="s">
        <v>428</v>
      </c>
      <c r="C96" s="32"/>
      <c r="D96" s="31" t="s">
        <v>429</v>
      </c>
      <c r="E96" s="31" t="s">
        <v>429</v>
      </c>
      <c r="F96" s="33">
        <v>25148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6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8</v>
      </c>
      <c r="AK96" s="35">
        <v>53</v>
      </c>
      <c r="AL96" s="36">
        <v>0.92638888888888893</v>
      </c>
      <c r="AM96" s="37">
        <v>0.92200000000000004</v>
      </c>
      <c r="AN96" s="38" t="s">
        <v>334</v>
      </c>
      <c r="AO96" s="210"/>
      <c r="AR96" s="145"/>
    </row>
    <row r="97" spans="2:44" s="28" customFormat="1" ht="15" hidden="1" thickBot="1" x14ac:dyDescent="0.2">
      <c r="B97" s="31" t="s">
        <v>430</v>
      </c>
      <c r="C97" s="32"/>
      <c r="D97" s="31" t="s">
        <v>429</v>
      </c>
      <c r="E97" s="31" t="s">
        <v>429</v>
      </c>
      <c r="F97" s="33">
        <v>23203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6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8</v>
      </c>
      <c r="AH97" s="34">
        <v>0</v>
      </c>
      <c r="AI97" s="34">
        <v>0</v>
      </c>
      <c r="AJ97" s="34">
        <v>0</v>
      </c>
      <c r="AK97" s="35">
        <v>53</v>
      </c>
      <c r="AL97" s="36">
        <v>0.92638888888888893</v>
      </c>
      <c r="AM97" s="37">
        <v>0.92200000000000004</v>
      </c>
      <c r="AN97" s="38" t="s">
        <v>334</v>
      </c>
      <c r="AO97" s="210"/>
      <c r="AR97" s="145"/>
    </row>
    <row r="98" spans="2:44" s="28" customFormat="1" ht="15" hidden="1" thickBot="1" x14ac:dyDescent="0.2">
      <c r="B98" s="31" t="s">
        <v>431</v>
      </c>
      <c r="C98" s="32"/>
      <c r="D98" s="31" t="s">
        <v>429</v>
      </c>
      <c r="E98" s="31" t="s">
        <v>429</v>
      </c>
      <c r="F98" s="33">
        <v>23082.7</v>
      </c>
      <c r="G98" s="34">
        <v>0</v>
      </c>
      <c r="H98" s="34">
        <v>6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8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5">
        <v>53</v>
      </c>
      <c r="AL98" s="36">
        <v>0.92638888888888893</v>
      </c>
      <c r="AM98" s="37">
        <v>0.92200000000000004</v>
      </c>
      <c r="AN98" s="38" t="s">
        <v>334</v>
      </c>
      <c r="AO98" s="210"/>
      <c r="AR98" s="145"/>
    </row>
    <row r="99" spans="2:44" s="28" customFormat="1" ht="15" hidden="1" thickBot="1" x14ac:dyDescent="0.2">
      <c r="B99" s="31" t="s">
        <v>432</v>
      </c>
      <c r="C99" s="32"/>
      <c r="D99" s="31" t="s">
        <v>429</v>
      </c>
      <c r="E99" s="31" t="s">
        <v>429</v>
      </c>
      <c r="F99" s="33">
        <v>21711.599999999999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6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16</v>
      </c>
      <c r="AG99" s="34">
        <v>0</v>
      </c>
      <c r="AH99" s="34">
        <v>0</v>
      </c>
      <c r="AI99" s="34">
        <v>0</v>
      </c>
      <c r="AJ99" s="34">
        <v>0</v>
      </c>
      <c r="AK99" s="35">
        <v>61</v>
      </c>
      <c r="AL99" s="36">
        <v>0.91527777777777775</v>
      </c>
      <c r="AM99" s="37">
        <v>0.92200000000000004</v>
      </c>
      <c r="AN99" s="38" t="s">
        <v>27</v>
      </c>
      <c r="AO99" s="210"/>
      <c r="AR99" s="145"/>
    </row>
    <row r="100" spans="2:44" s="28" customFormat="1" ht="15" hidden="1" thickBot="1" x14ac:dyDescent="0.2">
      <c r="B100" s="31" t="s">
        <v>433</v>
      </c>
      <c r="C100" s="32"/>
      <c r="D100" s="31" t="s">
        <v>429</v>
      </c>
      <c r="E100" s="31" t="s">
        <v>429</v>
      </c>
      <c r="F100" s="33">
        <v>554067.19999999995</v>
      </c>
      <c r="G100" s="34">
        <v>0</v>
      </c>
      <c r="H100" s="34">
        <v>0</v>
      </c>
      <c r="I100" s="34">
        <v>6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34">
        <v>0</v>
      </c>
      <c r="Y100" s="34">
        <v>8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  <c r="AI100" s="34">
        <v>0</v>
      </c>
      <c r="AJ100" s="34">
        <v>0</v>
      </c>
      <c r="AK100" s="35">
        <v>53</v>
      </c>
      <c r="AL100" s="36">
        <v>0.92638888888888893</v>
      </c>
      <c r="AM100" s="37">
        <v>0.92200000000000004</v>
      </c>
      <c r="AN100" s="38" t="s">
        <v>334</v>
      </c>
      <c r="AO100" s="210"/>
      <c r="AR100" s="145"/>
    </row>
    <row r="101" spans="2:44" s="28" customFormat="1" ht="15" hidden="1" thickBot="1" x14ac:dyDescent="0.2">
      <c r="B101" s="31" t="s">
        <v>434</v>
      </c>
      <c r="C101" s="32"/>
      <c r="D101" s="31" t="s">
        <v>429</v>
      </c>
      <c r="E101" s="31" t="s">
        <v>429</v>
      </c>
      <c r="F101" s="33">
        <v>16218.3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6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  <c r="AC101" s="34">
        <v>0</v>
      </c>
      <c r="AD101" s="34">
        <v>0</v>
      </c>
      <c r="AE101" s="34">
        <v>0</v>
      </c>
      <c r="AF101" s="34">
        <v>8</v>
      </c>
      <c r="AG101" s="34">
        <v>0</v>
      </c>
      <c r="AH101" s="34">
        <v>0</v>
      </c>
      <c r="AI101" s="34">
        <v>0</v>
      </c>
      <c r="AJ101" s="34">
        <v>0</v>
      </c>
      <c r="AK101" s="35">
        <v>53</v>
      </c>
      <c r="AL101" s="36">
        <v>0.92638888888888893</v>
      </c>
      <c r="AM101" s="37">
        <v>0.92200000000000004</v>
      </c>
      <c r="AN101" s="38" t="s">
        <v>334</v>
      </c>
      <c r="AO101" s="210"/>
      <c r="AR101" s="145"/>
    </row>
    <row r="102" spans="2:44" s="28" customFormat="1" ht="15" hidden="1" thickBot="1" x14ac:dyDescent="0.2">
      <c r="B102" s="31" t="s">
        <v>435</v>
      </c>
      <c r="C102" s="32"/>
      <c r="D102" s="31" t="s">
        <v>436</v>
      </c>
      <c r="E102" s="31" t="s">
        <v>436</v>
      </c>
      <c r="F102" s="33">
        <v>21573</v>
      </c>
      <c r="G102" s="34">
        <v>0</v>
      </c>
      <c r="H102" s="34">
        <v>0</v>
      </c>
      <c r="I102" s="34">
        <v>6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16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5">
        <v>61</v>
      </c>
      <c r="AL102" s="36">
        <v>0.91527777777777775</v>
      </c>
      <c r="AM102" s="37">
        <v>0.92200000000000004</v>
      </c>
      <c r="AN102" s="38" t="s">
        <v>27</v>
      </c>
      <c r="AO102" s="210"/>
      <c r="AR102" s="145"/>
    </row>
    <row r="103" spans="2:44" s="28" customFormat="1" ht="15" hidden="1" thickBot="1" x14ac:dyDescent="0.2">
      <c r="B103" s="31" t="s">
        <v>437</v>
      </c>
      <c r="C103" s="32"/>
      <c r="D103" s="31" t="s">
        <v>438</v>
      </c>
      <c r="E103" s="31" t="s">
        <v>438</v>
      </c>
      <c r="F103" s="33">
        <v>12666.3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6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14</v>
      </c>
      <c r="AJ103" s="34">
        <v>0</v>
      </c>
      <c r="AK103" s="35">
        <v>59</v>
      </c>
      <c r="AL103" s="36">
        <v>0.91805555555555551</v>
      </c>
      <c r="AM103" s="37">
        <v>0.92200000000000004</v>
      </c>
      <c r="AN103" s="38" t="s">
        <v>336</v>
      </c>
      <c r="AO103" s="210"/>
      <c r="AR103" s="145"/>
    </row>
    <row r="104" spans="2:44" s="28" customFormat="1" ht="15" hidden="1" thickBot="1" x14ac:dyDescent="0.2">
      <c r="B104" s="31" t="s">
        <v>439</v>
      </c>
      <c r="C104" s="32"/>
      <c r="D104" s="31" t="s">
        <v>440</v>
      </c>
      <c r="E104" s="31" t="s">
        <v>440</v>
      </c>
      <c r="F104" s="33">
        <v>19269.5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8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6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5">
        <v>53</v>
      </c>
      <c r="AL104" s="36">
        <v>0.92638888888888893</v>
      </c>
      <c r="AM104" s="37">
        <v>0.92200000000000004</v>
      </c>
      <c r="AN104" s="38" t="s">
        <v>341</v>
      </c>
      <c r="AO104" s="210"/>
      <c r="AR104" s="145"/>
    </row>
    <row r="105" spans="2:44" s="28" customFormat="1" ht="15" hidden="1" thickBot="1" x14ac:dyDescent="0.2">
      <c r="B105" s="31" t="s">
        <v>441</v>
      </c>
      <c r="C105" s="32"/>
      <c r="D105" s="31" t="s">
        <v>440</v>
      </c>
      <c r="E105" s="31" t="s">
        <v>440</v>
      </c>
      <c r="F105" s="33">
        <v>19348.900000000001</v>
      </c>
      <c r="G105" s="34">
        <v>8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6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5">
        <v>53</v>
      </c>
      <c r="AL105" s="36">
        <v>0.92638888888888893</v>
      </c>
      <c r="AM105" s="37">
        <v>0.92200000000000004</v>
      </c>
      <c r="AN105" s="38" t="s">
        <v>341</v>
      </c>
      <c r="AO105" s="210"/>
      <c r="AR105" s="145"/>
    </row>
    <row r="106" spans="2:44" s="28" customFormat="1" ht="15" hidden="1" thickBot="1" x14ac:dyDescent="0.2">
      <c r="B106" s="31" t="s">
        <v>442</v>
      </c>
      <c r="C106" s="32"/>
      <c r="D106" s="31" t="s">
        <v>440</v>
      </c>
      <c r="E106" s="31" t="s">
        <v>440</v>
      </c>
      <c r="F106" s="33">
        <v>17033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6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8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5">
        <v>53</v>
      </c>
      <c r="AL106" s="36">
        <v>0.92638888888888893</v>
      </c>
      <c r="AM106" s="37">
        <v>0.92200000000000004</v>
      </c>
      <c r="AN106" s="38" t="s">
        <v>334</v>
      </c>
      <c r="AO106" s="210"/>
      <c r="AR106" s="145"/>
    </row>
    <row r="107" spans="2:44" s="28" customFormat="1" ht="15" hidden="1" thickBot="1" x14ac:dyDescent="0.2">
      <c r="B107" s="31" t="s">
        <v>443</v>
      </c>
      <c r="C107" s="32"/>
      <c r="D107" s="31" t="s">
        <v>440</v>
      </c>
      <c r="E107" s="31" t="s">
        <v>440</v>
      </c>
      <c r="F107" s="33">
        <v>21150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6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0</v>
      </c>
      <c r="AB107" s="34">
        <v>0</v>
      </c>
      <c r="AC107" s="34">
        <v>0</v>
      </c>
      <c r="AD107" s="34">
        <v>0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4">
        <v>8</v>
      </c>
      <c r="AK107" s="35">
        <v>53</v>
      </c>
      <c r="AL107" s="36">
        <v>0.92638888888888893</v>
      </c>
      <c r="AM107" s="37">
        <v>0.92200000000000004</v>
      </c>
      <c r="AN107" s="38" t="s">
        <v>334</v>
      </c>
      <c r="AO107" s="210"/>
      <c r="AR107" s="145"/>
    </row>
    <row r="108" spans="2:44" s="28" customFormat="1" ht="15" hidden="1" thickBot="1" x14ac:dyDescent="0.2">
      <c r="B108" s="52" t="s">
        <v>444</v>
      </c>
      <c r="C108" s="53"/>
      <c r="D108" s="52" t="s">
        <v>440</v>
      </c>
      <c r="E108" s="52" t="s">
        <v>440</v>
      </c>
      <c r="F108" s="54">
        <v>19110.3</v>
      </c>
      <c r="G108" s="55">
        <v>6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5">
        <v>0</v>
      </c>
      <c r="P108" s="55">
        <v>0</v>
      </c>
      <c r="Q108" s="55">
        <v>0</v>
      </c>
      <c r="R108" s="55">
        <v>0</v>
      </c>
      <c r="S108" s="55">
        <v>0</v>
      </c>
      <c r="T108" s="55">
        <v>0</v>
      </c>
      <c r="U108" s="55">
        <v>0</v>
      </c>
      <c r="V108" s="55">
        <v>0</v>
      </c>
      <c r="W108" s="55">
        <v>8</v>
      </c>
      <c r="X108" s="55">
        <v>0</v>
      </c>
      <c r="Y108" s="55">
        <v>0</v>
      </c>
      <c r="Z108" s="55">
        <v>0</v>
      </c>
      <c r="AA108" s="55">
        <v>0</v>
      </c>
      <c r="AB108" s="55">
        <v>0</v>
      </c>
      <c r="AC108" s="55">
        <v>0</v>
      </c>
      <c r="AD108" s="55">
        <v>0</v>
      </c>
      <c r="AE108" s="55">
        <v>0</v>
      </c>
      <c r="AF108" s="55">
        <v>0</v>
      </c>
      <c r="AG108" s="55">
        <v>0</v>
      </c>
      <c r="AH108" s="55">
        <v>0</v>
      </c>
      <c r="AI108" s="55">
        <v>0</v>
      </c>
      <c r="AJ108" s="55">
        <v>0</v>
      </c>
      <c r="AK108" s="56">
        <v>53</v>
      </c>
      <c r="AL108" s="57">
        <v>0.92638888888888893</v>
      </c>
      <c r="AM108" s="58">
        <v>0.92200000000000004</v>
      </c>
      <c r="AN108" s="59" t="s">
        <v>334</v>
      </c>
      <c r="AO108" s="48"/>
      <c r="AR108" s="145"/>
    </row>
    <row r="109" spans="2:44" s="28" customFormat="1" ht="35.25" customHeight="1" thickBot="1" x14ac:dyDescent="0.2">
      <c r="B109" s="212" t="s">
        <v>13</v>
      </c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4"/>
      <c r="AQ109" s="215"/>
      <c r="AR109" s="145"/>
    </row>
    <row r="110" spans="2:44" s="226" customFormat="1" ht="21" customHeight="1" x14ac:dyDescent="0.15">
      <c r="B110" s="216" t="s">
        <v>445</v>
      </c>
      <c r="C110" s="217"/>
      <c r="D110" s="216" t="s">
        <v>15</v>
      </c>
      <c r="E110" s="216" t="s">
        <v>15</v>
      </c>
      <c r="F110" s="218">
        <v>49631</v>
      </c>
      <c r="G110" s="219">
        <v>0</v>
      </c>
      <c r="H110" s="219">
        <v>0</v>
      </c>
      <c r="I110" s="219">
        <v>0</v>
      </c>
      <c r="J110" s="219">
        <v>6</v>
      </c>
      <c r="K110" s="219">
        <v>0</v>
      </c>
      <c r="L110" s="219">
        <v>0</v>
      </c>
      <c r="M110" s="219">
        <v>0</v>
      </c>
      <c r="N110" s="219">
        <v>0</v>
      </c>
      <c r="O110" s="219">
        <v>0</v>
      </c>
      <c r="P110" s="219">
        <v>0</v>
      </c>
      <c r="Q110" s="219">
        <v>0</v>
      </c>
      <c r="R110" s="219">
        <v>0</v>
      </c>
      <c r="S110" s="219">
        <v>0</v>
      </c>
      <c r="T110" s="219">
        <v>0</v>
      </c>
      <c r="U110" s="219">
        <v>0</v>
      </c>
      <c r="V110" s="219">
        <v>0</v>
      </c>
      <c r="W110" s="219">
        <v>0</v>
      </c>
      <c r="X110" s="219">
        <v>16</v>
      </c>
      <c r="Y110" s="219">
        <v>0</v>
      </c>
      <c r="Z110" s="219">
        <v>0</v>
      </c>
      <c r="AA110" s="219">
        <v>0</v>
      </c>
      <c r="AB110" s="219">
        <v>0</v>
      </c>
      <c r="AC110" s="219">
        <v>0</v>
      </c>
      <c r="AD110" s="219">
        <v>0</v>
      </c>
      <c r="AE110" s="219">
        <v>0</v>
      </c>
      <c r="AF110" s="219">
        <v>0</v>
      </c>
      <c r="AG110" s="219">
        <v>0</v>
      </c>
      <c r="AH110" s="219">
        <v>0</v>
      </c>
      <c r="AI110" s="219">
        <v>0</v>
      </c>
      <c r="AJ110" s="219">
        <v>0</v>
      </c>
      <c r="AK110" s="220">
        <v>52</v>
      </c>
      <c r="AL110" s="221">
        <v>0.92777777777777781</v>
      </c>
      <c r="AM110" s="222">
        <v>0.92200000000000004</v>
      </c>
      <c r="AN110" s="223" t="s">
        <v>27</v>
      </c>
      <c r="AO110" s="224" t="s">
        <v>17</v>
      </c>
      <c r="AP110" s="225">
        <v>2814400</v>
      </c>
      <c r="AR110" s="227"/>
    </row>
    <row r="111" spans="2:44" s="226" customFormat="1" ht="21" customHeight="1" x14ac:dyDescent="0.15">
      <c r="B111" s="228"/>
      <c r="C111" s="229"/>
      <c r="D111" s="228"/>
      <c r="E111" s="228"/>
      <c r="F111" s="230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2"/>
      <c r="AL111" s="233"/>
      <c r="AM111" s="234"/>
      <c r="AN111" s="235"/>
      <c r="AO111" s="236" t="s">
        <v>446</v>
      </c>
      <c r="AP111" s="40">
        <v>1530375</v>
      </c>
      <c r="AR111" s="227"/>
    </row>
    <row r="112" spans="2:44" s="226" customFormat="1" ht="21" customHeight="1" x14ac:dyDescent="0.15">
      <c r="B112" s="228"/>
      <c r="C112" s="229"/>
      <c r="D112" s="228"/>
      <c r="E112" s="228"/>
      <c r="F112" s="230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2"/>
      <c r="AL112" s="233"/>
      <c r="AM112" s="234"/>
      <c r="AN112" s="235"/>
      <c r="AO112" s="236" t="s">
        <v>447</v>
      </c>
      <c r="AP112" s="40">
        <v>1864500</v>
      </c>
      <c r="AR112" s="227"/>
    </row>
    <row r="113" spans="2:44" s="226" customFormat="1" ht="21" customHeight="1" x14ac:dyDescent="0.15">
      <c r="B113" s="228"/>
      <c r="C113" s="229"/>
      <c r="D113" s="228"/>
      <c r="E113" s="228"/>
      <c r="F113" s="230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2"/>
      <c r="AL113" s="233"/>
      <c r="AM113" s="234"/>
      <c r="AN113" s="235"/>
      <c r="AO113" s="237" t="s">
        <v>448</v>
      </c>
      <c r="AP113" s="40">
        <v>973500</v>
      </c>
      <c r="AR113" s="227"/>
    </row>
    <row r="114" spans="2:44" s="226" customFormat="1" ht="21" customHeight="1" x14ac:dyDescent="0.15">
      <c r="B114" s="228"/>
      <c r="C114" s="229"/>
      <c r="D114" s="228"/>
      <c r="E114" s="228"/>
      <c r="F114" s="230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2"/>
      <c r="AL114" s="233"/>
      <c r="AM114" s="234"/>
      <c r="AN114" s="235"/>
      <c r="AO114" s="236" t="s">
        <v>449</v>
      </c>
      <c r="AP114" s="40">
        <v>1028500</v>
      </c>
      <c r="AR114" s="227"/>
    </row>
    <row r="115" spans="2:44" s="226" customFormat="1" ht="21" customHeight="1" x14ac:dyDescent="0.15">
      <c r="B115" s="228"/>
      <c r="C115" s="229"/>
      <c r="D115" s="228"/>
      <c r="E115" s="228"/>
      <c r="F115" s="230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2"/>
      <c r="AL115" s="233"/>
      <c r="AM115" s="234"/>
      <c r="AN115" s="235"/>
      <c r="AO115" s="236" t="s">
        <v>21</v>
      </c>
      <c r="AP115" s="40">
        <v>504000</v>
      </c>
      <c r="AR115" s="227"/>
    </row>
    <row r="116" spans="2:44" s="226" customFormat="1" ht="21" customHeight="1" x14ac:dyDescent="0.15">
      <c r="B116" s="228"/>
      <c r="C116" s="229"/>
      <c r="D116" s="228"/>
      <c r="E116" s="228"/>
      <c r="F116" s="230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2"/>
      <c r="AL116" s="233"/>
      <c r="AM116" s="234"/>
      <c r="AN116" s="235"/>
      <c r="AO116" s="236" t="s">
        <v>450</v>
      </c>
      <c r="AP116" s="40">
        <v>203000</v>
      </c>
      <c r="AR116" s="227"/>
    </row>
    <row r="117" spans="2:44" s="226" customFormat="1" ht="21" customHeight="1" x14ac:dyDescent="0.15">
      <c r="B117" s="228"/>
      <c r="C117" s="229"/>
      <c r="D117" s="228"/>
      <c r="E117" s="228"/>
      <c r="F117" s="230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2"/>
      <c r="AL117" s="233"/>
      <c r="AM117" s="234"/>
      <c r="AN117" s="235"/>
      <c r="AO117" s="236" t="s">
        <v>451</v>
      </c>
      <c r="AP117" s="40">
        <v>250000</v>
      </c>
      <c r="AR117" s="227"/>
    </row>
    <row r="118" spans="2:44" s="226" customFormat="1" ht="21" customHeight="1" x14ac:dyDescent="0.15">
      <c r="B118" s="228"/>
      <c r="C118" s="229"/>
      <c r="D118" s="228"/>
      <c r="E118" s="228"/>
      <c r="F118" s="230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2"/>
      <c r="AL118" s="233"/>
      <c r="AM118" s="234"/>
      <c r="AN118" s="235"/>
      <c r="AO118" s="236" t="s">
        <v>452</v>
      </c>
      <c r="AP118" s="40">
        <v>453250</v>
      </c>
      <c r="AR118" s="227"/>
    </row>
    <row r="119" spans="2:44" s="226" customFormat="1" ht="21" customHeight="1" x14ac:dyDescent="0.15">
      <c r="B119" s="228"/>
      <c r="C119" s="229"/>
      <c r="D119" s="228"/>
      <c r="E119" s="228"/>
      <c r="F119" s="230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2"/>
      <c r="AL119" s="233"/>
      <c r="AM119" s="234"/>
      <c r="AN119" s="235"/>
      <c r="AO119" s="236" t="s">
        <v>453</v>
      </c>
      <c r="AP119" s="40">
        <v>313500</v>
      </c>
      <c r="AR119" s="227"/>
    </row>
    <row r="120" spans="2:44" s="226" customFormat="1" ht="21" customHeight="1" x14ac:dyDescent="0.15">
      <c r="B120" s="228"/>
      <c r="C120" s="229"/>
      <c r="D120" s="228"/>
      <c r="E120" s="228"/>
      <c r="F120" s="230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2"/>
      <c r="AL120" s="233"/>
      <c r="AM120" s="234"/>
      <c r="AN120" s="235"/>
      <c r="AO120" s="238"/>
      <c r="AP120" s="45">
        <f>SUM(AP110:AP119)</f>
        <v>9935025</v>
      </c>
      <c r="AR120" s="227"/>
    </row>
    <row r="121" spans="2:44" s="226" customFormat="1" ht="21" customHeight="1" x14ac:dyDescent="0.15">
      <c r="B121" s="228"/>
      <c r="C121" s="229"/>
      <c r="D121" s="228"/>
      <c r="E121" s="228"/>
      <c r="F121" s="230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2"/>
      <c r="AL121" s="233"/>
      <c r="AM121" s="234"/>
      <c r="AN121" s="235"/>
      <c r="AO121" s="238"/>
      <c r="AP121" s="46"/>
      <c r="AR121" s="227"/>
    </row>
    <row r="122" spans="2:44" s="226" customFormat="1" ht="21" customHeight="1" x14ac:dyDescent="0.15">
      <c r="B122" s="228" t="s">
        <v>454</v>
      </c>
      <c r="C122" s="229"/>
      <c r="D122" s="228" t="s">
        <v>15</v>
      </c>
      <c r="E122" s="228" t="s">
        <v>15</v>
      </c>
      <c r="F122" s="230">
        <v>47852</v>
      </c>
      <c r="G122" s="231">
        <v>0</v>
      </c>
      <c r="H122" s="231">
        <v>0</v>
      </c>
      <c r="I122" s="231">
        <v>0</v>
      </c>
      <c r="J122" s="231">
        <v>0</v>
      </c>
      <c r="K122" s="231">
        <v>16</v>
      </c>
      <c r="L122" s="231">
        <v>0</v>
      </c>
      <c r="M122" s="231">
        <v>0</v>
      </c>
      <c r="N122" s="231">
        <v>0</v>
      </c>
      <c r="O122" s="231">
        <v>0</v>
      </c>
      <c r="P122" s="231">
        <v>0</v>
      </c>
      <c r="Q122" s="231">
        <v>0</v>
      </c>
      <c r="R122" s="231">
        <v>0</v>
      </c>
      <c r="S122" s="231">
        <v>0</v>
      </c>
      <c r="T122" s="231">
        <v>0</v>
      </c>
      <c r="U122" s="231">
        <v>0</v>
      </c>
      <c r="V122" s="231">
        <v>0</v>
      </c>
      <c r="W122" s="231">
        <v>0</v>
      </c>
      <c r="X122" s="231">
        <v>0</v>
      </c>
      <c r="Y122" s="231">
        <v>6</v>
      </c>
      <c r="Z122" s="231">
        <v>0</v>
      </c>
      <c r="AA122" s="231">
        <v>0</v>
      </c>
      <c r="AB122" s="231">
        <v>0</v>
      </c>
      <c r="AC122" s="231">
        <v>0</v>
      </c>
      <c r="AD122" s="231">
        <v>0</v>
      </c>
      <c r="AE122" s="231">
        <v>0</v>
      </c>
      <c r="AF122" s="231">
        <v>0</v>
      </c>
      <c r="AG122" s="231">
        <v>0</v>
      </c>
      <c r="AH122" s="231">
        <v>0</v>
      </c>
      <c r="AI122" s="231">
        <v>0</v>
      </c>
      <c r="AJ122" s="231">
        <v>0</v>
      </c>
      <c r="AK122" s="232">
        <v>52</v>
      </c>
      <c r="AL122" s="233">
        <v>0.92777777777777781</v>
      </c>
      <c r="AM122" s="234">
        <v>0.92200000000000004</v>
      </c>
      <c r="AN122" s="235" t="s">
        <v>16</v>
      </c>
      <c r="AO122" s="238" t="s">
        <v>21</v>
      </c>
      <c r="AP122" s="40">
        <v>504000</v>
      </c>
      <c r="AR122" s="227"/>
    </row>
    <row r="123" spans="2:44" s="226" customFormat="1" ht="21" customHeight="1" x14ac:dyDescent="0.15">
      <c r="B123" s="228"/>
      <c r="C123" s="229"/>
      <c r="D123" s="228"/>
      <c r="E123" s="228"/>
      <c r="F123" s="230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2"/>
      <c r="AL123" s="233"/>
      <c r="AM123" s="234"/>
      <c r="AN123" s="235"/>
      <c r="AO123" s="236" t="s">
        <v>22</v>
      </c>
      <c r="AP123" s="40">
        <v>203000</v>
      </c>
      <c r="AR123" s="227"/>
    </row>
    <row r="124" spans="2:44" s="226" customFormat="1" ht="21" customHeight="1" x14ac:dyDescent="0.15">
      <c r="B124" s="228"/>
      <c r="C124" s="229"/>
      <c r="D124" s="228"/>
      <c r="E124" s="228"/>
      <c r="F124" s="230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2"/>
      <c r="AL124" s="233"/>
      <c r="AM124" s="234"/>
      <c r="AN124" s="235"/>
      <c r="AO124" s="236" t="s">
        <v>451</v>
      </c>
      <c r="AP124" s="40">
        <v>250000</v>
      </c>
      <c r="AR124" s="227"/>
    </row>
    <row r="125" spans="2:44" s="226" customFormat="1" ht="21" customHeight="1" x14ac:dyDescent="0.15">
      <c r="B125" s="228"/>
      <c r="C125" s="229"/>
      <c r="D125" s="228"/>
      <c r="E125" s="228"/>
      <c r="F125" s="230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2"/>
      <c r="AL125" s="233"/>
      <c r="AM125" s="234"/>
      <c r="AN125" s="235"/>
      <c r="AO125" s="237" t="s">
        <v>24</v>
      </c>
      <c r="AP125" s="40">
        <v>453250</v>
      </c>
      <c r="AR125" s="227"/>
    </row>
    <row r="126" spans="2:44" s="226" customFormat="1" ht="21" customHeight="1" x14ac:dyDescent="0.15">
      <c r="B126" s="228"/>
      <c r="C126" s="229"/>
      <c r="D126" s="228"/>
      <c r="E126" s="228"/>
      <c r="F126" s="230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2"/>
      <c r="AL126" s="233"/>
      <c r="AM126" s="234"/>
      <c r="AN126" s="235"/>
      <c r="AO126" s="236" t="s">
        <v>25</v>
      </c>
      <c r="AP126" s="40">
        <v>313500</v>
      </c>
      <c r="AR126" s="227"/>
    </row>
    <row r="127" spans="2:44" s="226" customFormat="1" ht="21" customHeight="1" x14ac:dyDescent="0.15">
      <c r="B127" s="228"/>
      <c r="C127" s="229"/>
      <c r="D127" s="228"/>
      <c r="E127" s="228"/>
      <c r="F127" s="230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2"/>
      <c r="AL127" s="233"/>
      <c r="AM127" s="234"/>
      <c r="AN127" s="235"/>
      <c r="AO127" s="238"/>
      <c r="AP127" s="45">
        <f>SUM(AP122:AP126)</f>
        <v>1723750</v>
      </c>
      <c r="AR127" s="227"/>
    </row>
    <row r="128" spans="2:44" s="226" customFormat="1" ht="21" customHeight="1" x14ac:dyDescent="0.15">
      <c r="B128" s="228"/>
      <c r="C128" s="229"/>
      <c r="D128" s="228"/>
      <c r="E128" s="228"/>
      <c r="F128" s="230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2"/>
      <c r="AL128" s="233"/>
      <c r="AM128" s="234"/>
      <c r="AN128" s="235"/>
      <c r="AO128" s="238"/>
      <c r="AP128" s="46"/>
      <c r="AR128" s="227"/>
    </row>
    <row r="129" spans="2:44" s="226" customFormat="1" ht="21" customHeight="1" x14ac:dyDescent="0.15">
      <c r="B129" s="228" t="s">
        <v>455</v>
      </c>
      <c r="C129" s="229"/>
      <c r="D129" s="228" t="s">
        <v>15</v>
      </c>
      <c r="E129" s="228" t="s">
        <v>15</v>
      </c>
      <c r="F129" s="230">
        <v>47930</v>
      </c>
      <c r="G129" s="231">
        <v>16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6</v>
      </c>
      <c r="V129" s="231">
        <v>0</v>
      </c>
      <c r="W129" s="231">
        <v>0</v>
      </c>
      <c r="X129" s="231">
        <v>0</v>
      </c>
      <c r="Y129" s="231">
        <v>0</v>
      </c>
      <c r="Z129" s="231">
        <v>0</v>
      </c>
      <c r="AA129" s="231">
        <v>0</v>
      </c>
      <c r="AB129" s="231">
        <v>0</v>
      </c>
      <c r="AC129" s="231">
        <v>0</v>
      </c>
      <c r="AD129" s="231">
        <v>0</v>
      </c>
      <c r="AE129" s="231">
        <v>0</v>
      </c>
      <c r="AF129" s="231">
        <v>0</v>
      </c>
      <c r="AG129" s="231">
        <v>0</v>
      </c>
      <c r="AH129" s="231">
        <v>0</v>
      </c>
      <c r="AI129" s="231">
        <v>8</v>
      </c>
      <c r="AJ129" s="231">
        <v>0</v>
      </c>
      <c r="AK129" s="232">
        <v>60</v>
      </c>
      <c r="AL129" s="233">
        <v>0.91666666666666663</v>
      </c>
      <c r="AM129" s="234">
        <v>0.92200000000000004</v>
      </c>
      <c r="AN129" s="235" t="s">
        <v>32</v>
      </c>
      <c r="AO129" s="238" t="s">
        <v>21</v>
      </c>
      <c r="AP129" s="40">
        <v>504000</v>
      </c>
      <c r="AR129" s="227"/>
    </row>
    <row r="130" spans="2:44" s="226" customFormat="1" ht="21" customHeight="1" x14ac:dyDescent="0.15">
      <c r="B130" s="228"/>
      <c r="C130" s="229"/>
      <c r="D130" s="228"/>
      <c r="E130" s="228"/>
      <c r="F130" s="230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2"/>
      <c r="AL130" s="233"/>
      <c r="AM130" s="234"/>
      <c r="AN130" s="235"/>
      <c r="AO130" s="236" t="s">
        <v>22</v>
      </c>
      <c r="AP130" s="40">
        <v>203000</v>
      </c>
      <c r="AR130" s="227"/>
    </row>
    <row r="131" spans="2:44" s="226" customFormat="1" ht="21" customHeight="1" x14ac:dyDescent="0.15">
      <c r="B131" s="228"/>
      <c r="C131" s="229"/>
      <c r="D131" s="228"/>
      <c r="E131" s="228"/>
      <c r="F131" s="230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2"/>
      <c r="AL131" s="233"/>
      <c r="AM131" s="234"/>
      <c r="AN131" s="235"/>
      <c r="AO131" s="236" t="s">
        <v>451</v>
      </c>
      <c r="AP131" s="40">
        <v>250000</v>
      </c>
      <c r="AR131" s="227"/>
    </row>
    <row r="132" spans="2:44" s="226" customFormat="1" ht="21" customHeight="1" x14ac:dyDescent="0.15">
      <c r="B132" s="228"/>
      <c r="C132" s="229"/>
      <c r="D132" s="228"/>
      <c r="E132" s="228"/>
      <c r="F132" s="230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2"/>
      <c r="AL132" s="233"/>
      <c r="AM132" s="234"/>
      <c r="AN132" s="235"/>
      <c r="AO132" s="237" t="s">
        <v>24</v>
      </c>
      <c r="AP132" s="40">
        <v>453250</v>
      </c>
      <c r="AR132" s="227"/>
    </row>
    <row r="133" spans="2:44" s="226" customFormat="1" ht="21" customHeight="1" x14ac:dyDescent="0.15">
      <c r="B133" s="228"/>
      <c r="C133" s="229"/>
      <c r="D133" s="228"/>
      <c r="E133" s="228"/>
      <c r="F133" s="230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2"/>
      <c r="AL133" s="233"/>
      <c r="AM133" s="234"/>
      <c r="AN133" s="235"/>
      <c r="AO133" s="236" t="s">
        <v>25</v>
      </c>
      <c r="AP133" s="40">
        <v>313500</v>
      </c>
      <c r="AR133" s="227"/>
    </row>
    <row r="134" spans="2:44" s="226" customFormat="1" ht="21" customHeight="1" x14ac:dyDescent="0.15">
      <c r="B134" s="228"/>
      <c r="C134" s="229"/>
      <c r="D134" s="228"/>
      <c r="E134" s="228"/>
      <c r="F134" s="230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2"/>
      <c r="AL134" s="233"/>
      <c r="AM134" s="234"/>
      <c r="AN134" s="235"/>
      <c r="AO134" s="238"/>
      <c r="AP134" s="45">
        <f>SUM(AP129:AP133)</f>
        <v>1723750</v>
      </c>
      <c r="AR134" s="227"/>
    </row>
    <row r="135" spans="2:44" s="226" customFormat="1" ht="21" customHeight="1" x14ac:dyDescent="0.15">
      <c r="B135" s="228"/>
      <c r="C135" s="229"/>
      <c r="D135" s="228"/>
      <c r="E135" s="228"/>
      <c r="F135" s="230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2"/>
      <c r="AL135" s="233"/>
      <c r="AM135" s="234"/>
      <c r="AN135" s="235"/>
      <c r="AO135" s="238"/>
      <c r="AP135" s="46"/>
      <c r="AR135" s="227"/>
    </row>
    <row r="136" spans="2:44" s="226" customFormat="1" ht="21" customHeight="1" x14ac:dyDescent="0.15">
      <c r="B136" s="228" t="s">
        <v>456</v>
      </c>
      <c r="C136" s="229"/>
      <c r="D136" s="228" t="s">
        <v>15</v>
      </c>
      <c r="E136" s="228" t="s">
        <v>15</v>
      </c>
      <c r="F136" s="230">
        <v>47450</v>
      </c>
      <c r="G136" s="231">
        <v>0</v>
      </c>
      <c r="H136" s="231">
        <v>0</v>
      </c>
      <c r="I136" s="231">
        <v>0</v>
      </c>
      <c r="J136" s="231">
        <v>0</v>
      </c>
      <c r="K136" s="231">
        <v>0</v>
      </c>
      <c r="L136" s="231">
        <v>0</v>
      </c>
      <c r="M136" s="231">
        <v>0</v>
      </c>
      <c r="N136" s="231">
        <v>0</v>
      </c>
      <c r="O136" s="231">
        <v>0</v>
      </c>
      <c r="P136" s="231">
        <v>0</v>
      </c>
      <c r="Q136" s="231">
        <v>0</v>
      </c>
      <c r="R136" s="231">
        <v>0</v>
      </c>
      <c r="S136" s="231">
        <v>0</v>
      </c>
      <c r="T136" s="231">
        <v>6</v>
      </c>
      <c r="U136" s="231">
        <v>0</v>
      </c>
      <c r="V136" s="231">
        <v>0</v>
      </c>
      <c r="W136" s="231">
        <v>0</v>
      </c>
      <c r="X136" s="231">
        <v>0</v>
      </c>
      <c r="Y136" s="231">
        <v>0</v>
      </c>
      <c r="Z136" s="231">
        <v>0</v>
      </c>
      <c r="AA136" s="231">
        <v>0</v>
      </c>
      <c r="AB136" s="231">
        <v>0</v>
      </c>
      <c r="AC136" s="231">
        <v>0</v>
      </c>
      <c r="AD136" s="231">
        <v>0</v>
      </c>
      <c r="AE136" s="231">
        <v>0</v>
      </c>
      <c r="AF136" s="231">
        <v>0</v>
      </c>
      <c r="AG136" s="231">
        <v>0</v>
      </c>
      <c r="AH136" s="231">
        <v>16</v>
      </c>
      <c r="AI136" s="231">
        <v>0</v>
      </c>
      <c r="AJ136" s="231">
        <v>0</v>
      </c>
      <c r="AK136" s="232">
        <v>52</v>
      </c>
      <c r="AL136" s="233">
        <v>0.92777777777777781</v>
      </c>
      <c r="AM136" s="234">
        <v>0.92200000000000004</v>
      </c>
      <c r="AN136" s="235" t="s">
        <v>58</v>
      </c>
      <c r="AO136" s="238" t="s">
        <v>447</v>
      </c>
      <c r="AP136" s="40">
        <v>1864500</v>
      </c>
      <c r="AR136" s="227"/>
    </row>
    <row r="137" spans="2:44" s="226" customFormat="1" ht="21" customHeight="1" x14ac:dyDescent="0.15">
      <c r="B137" s="228"/>
      <c r="C137" s="229"/>
      <c r="D137" s="228"/>
      <c r="E137" s="228"/>
      <c r="F137" s="230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2"/>
      <c r="AL137" s="233"/>
      <c r="AM137" s="234"/>
      <c r="AN137" s="235"/>
      <c r="AO137" s="236" t="s">
        <v>21</v>
      </c>
      <c r="AP137" s="40">
        <v>504000</v>
      </c>
      <c r="AR137" s="227"/>
    </row>
    <row r="138" spans="2:44" s="226" customFormat="1" ht="21" customHeight="1" x14ac:dyDescent="0.15">
      <c r="B138" s="228"/>
      <c r="C138" s="229"/>
      <c r="D138" s="228"/>
      <c r="E138" s="228"/>
      <c r="F138" s="230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2"/>
      <c r="AL138" s="233"/>
      <c r="AM138" s="234"/>
      <c r="AN138" s="235"/>
      <c r="AO138" s="236" t="s">
        <v>22</v>
      </c>
      <c r="AP138" s="40">
        <v>203000</v>
      </c>
      <c r="AR138" s="227"/>
    </row>
    <row r="139" spans="2:44" s="226" customFormat="1" ht="21" customHeight="1" x14ac:dyDescent="0.15">
      <c r="B139" s="228"/>
      <c r="C139" s="229"/>
      <c r="D139" s="228"/>
      <c r="E139" s="228"/>
      <c r="F139" s="230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2"/>
      <c r="AL139" s="233"/>
      <c r="AM139" s="234"/>
      <c r="AN139" s="235"/>
      <c r="AO139" s="237" t="s">
        <v>451</v>
      </c>
      <c r="AP139" s="40">
        <v>250000</v>
      </c>
      <c r="AR139" s="227"/>
    </row>
    <row r="140" spans="2:44" s="226" customFormat="1" ht="21" customHeight="1" x14ac:dyDescent="0.15">
      <c r="B140" s="228"/>
      <c r="C140" s="229"/>
      <c r="D140" s="228"/>
      <c r="E140" s="228"/>
      <c r="F140" s="230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2"/>
      <c r="AL140" s="233"/>
      <c r="AM140" s="234"/>
      <c r="AN140" s="235"/>
      <c r="AO140" s="236" t="s">
        <v>24</v>
      </c>
      <c r="AP140" s="40">
        <v>453250</v>
      </c>
      <c r="AR140" s="227"/>
    </row>
    <row r="141" spans="2:44" s="226" customFormat="1" ht="21" customHeight="1" x14ac:dyDescent="0.15">
      <c r="B141" s="228"/>
      <c r="C141" s="229"/>
      <c r="D141" s="228"/>
      <c r="E141" s="228"/>
      <c r="F141" s="230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2"/>
      <c r="AL141" s="233"/>
      <c r="AM141" s="234"/>
      <c r="AN141" s="235"/>
      <c r="AO141" s="236" t="s">
        <v>25</v>
      </c>
      <c r="AP141" s="40">
        <v>313500</v>
      </c>
      <c r="AR141" s="227"/>
    </row>
    <row r="142" spans="2:44" s="226" customFormat="1" ht="21" customHeight="1" x14ac:dyDescent="0.15">
      <c r="B142" s="228"/>
      <c r="C142" s="229"/>
      <c r="D142" s="228"/>
      <c r="E142" s="228"/>
      <c r="F142" s="230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2"/>
      <c r="AL142" s="233"/>
      <c r="AM142" s="234"/>
      <c r="AN142" s="235"/>
      <c r="AO142" s="238"/>
      <c r="AP142" s="45">
        <f>SUM(AP136:AP141)</f>
        <v>3588250</v>
      </c>
      <c r="AR142" s="227"/>
    </row>
    <row r="143" spans="2:44" s="226" customFormat="1" ht="21" customHeight="1" x14ac:dyDescent="0.15">
      <c r="B143" s="228"/>
      <c r="C143" s="229"/>
      <c r="D143" s="228"/>
      <c r="E143" s="228"/>
      <c r="F143" s="230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2"/>
      <c r="AL143" s="233"/>
      <c r="AM143" s="234"/>
      <c r="AN143" s="235"/>
      <c r="AO143" s="238"/>
      <c r="AP143" s="46"/>
      <c r="AR143" s="227"/>
    </row>
    <row r="144" spans="2:44" s="226" customFormat="1" ht="21" customHeight="1" x14ac:dyDescent="0.15">
      <c r="B144" s="228" t="s">
        <v>457</v>
      </c>
      <c r="C144" s="229"/>
      <c r="D144" s="228" t="s">
        <v>15</v>
      </c>
      <c r="E144" s="228" t="s">
        <v>15</v>
      </c>
      <c r="F144" s="230">
        <v>29414</v>
      </c>
      <c r="G144" s="231">
        <v>0</v>
      </c>
      <c r="H144" s="231">
        <v>8</v>
      </c>
      <c r="I144" s="231">
        <v>0</v>
      </c>
      <c r="J144" s="231">
        <v>0</v>
      </c>
      <c r="K144" s="231">
        <v>0</v>
      </c>
      <c r="L144" s="231">
        <v>0</v>
      </c>
      <c r="M144" s="231">
        <v>0</v>
      </c>
      <c r="N144" s="231">
        <v>0</v>
      </c>
      <c r="O144" s="231">
        <v>0</v>
      </c>
      <c r="P144" s="231">
        <v>0</v>
      </c>
      <c r="Q144" s="231">
        <v>0</v>
      </c>
      <c r="R144" s="231">
        <v>0</v>
      </c>
      <c r="S144" s="231">
        <v>0</v>
      </c>
      <c r="T144" s="231">
        <v>0</v>
      </c>
      <c r="U144" s="231">
        <v>0</v>
      </c>
      <c r="V144" s="231">
        <v>6</v>
      </c>
      <c r="W144" s="231">
        <v>0</v>
      </c>
      <c r="X144" s="231">
        <v>0</v>
      </c>
      <c r="Y144" s="231">
        <v>0</v>
      </c>
      <c r="Z144" s="231">
        <v>0</v>
      </c>
      <c r="AA144" s="231">
        <v>0</v>
      </c>
      <c r="AB144" s="231">
        <v>0</v>
      </c>
      <c r="AC144" s="231">
        <v>0</v>
      </c>
      <c r="AD144" s="231">
        <v>0</v>
      </c>
      <c r="AE144" s="231">
        <v>0</v>
      </c>
      <c r="AF144" s="231">
        <v>0</v>
      </c>
      <c r="AG144" s="231">
        <v>0</v>
      </c>
      <c r="AH144" s="231">
        <v>0</v>
      </c>
      <c r="AI144" s="231">
        <v>0</v>
      </c>
      <c r="AJ144" s="231">
        <v>16</v>
      </c>
      <c r="AK144" s="232">
        <v>60</v>
      </c>
      <c r="AL144" s="233">
        <v>0.91666666666666663</v>
      </c>
      <c r="AM144" s="234">
        <v>0.92200000000000004</v>
      </c>
      <c r="AN144" s="235" t="s">
        <v>43</v>
      </c>
      <c r="AO144" s="238" t="s">
        <v>21</v>
      </c>
      <c r="AP144" s="40">
        <v>504000</v>
      </c>
      <c r="AR144" s="227"/>
    </row>
    <row r="145" spans="2:44" s="226" customFormat="1" ht="21" customHeight="1" x14ac:dyDescent="0.15">
      <c r="B145" s="228"/>
      <c r="C145" s="229"/>
      <c r="D145" s="228"/>
      <c r="E145" s="228"/>
      <c r="F145" s="230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2"/>
      <c r="AL145" s="233"/>
      <c r="AM145" s="234"/>
      <c r="AN145" s="235"/>
      <c r="AO145" s="236" t="s">
        <v>22</v>
      </c>
      <c r="AP145" s="40">
        <v>203000</v>
      </c>
      <c r="AR145" s="227"/>
    </row>
    <row r="146" spans="2:44" s="226" customFormat="1" ht="21" customHeight="1" x14ac:dyDescent="0.15">
      <c r="B146" s="228"/>
      <c r="C146" s="229"/>
      <c r="D146" s="228"/>
      <c r="E146" s="228"/>
      <c r="F146" s="230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2"/>
      <c r="AL146" s="233"/>
      <c r="AM146" s="234"/>
      <c r="AN146" s="235"/>
      <c r="AO146" s="236" t="s">
        <v>451</v>
      </c>
      <c r="AP146" s="40">
        <v>250000</v>
      </c>
      <c r="AR146" s="227"/>
    </row>
    <row r="147" spans="2:44" s="226" customFormat="1" ht="21" customHeight="1" x14ac:dyDescent="0.15">
      <c r="B147" s="228"/>
      <c r="C147" s="229"/>
      <c r="D147" s="228"/>
      <c r="E147" s="228"/>
      <c r="F147" s="230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2"/>
      <c r="AL147" s="233"/>
      <c r="AM147" s="234"/>
      <c r="AN147" s="235"/>
      <c r="AO147" s="237" t="s">
        <v>24</v>
      </c>
      <c r="AP147" s="40">
        <v>453250</v>
      </c>
      <c r="AR147" s="227"/>
    </row>
    <row r="148" spans="2:44" s="226" customFormat="1" ht="21" customHeight="1" x14ac:dyDescent="0.15">
      <c r="B148" s="228"/>
      <c r="C148" s="229"/>
      <c r="D148" s="228"/>
      <c r="E148" s="228"/>
      <c r="F148" s="230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2"/>
      <c r="AL148" s="233"/>
      <c r="AM148" s="234"/>
      <c r="AN148" s="235"/>
      <c r="AO148" s="236" t="s">
        <v>25</v>
      </c>
      <c r="AP148" s="40">
        <v>313500</v>
      </c>
      <c r="AR148" s="227"/>
    </row>
    <row r="149" spans="2:44" s="226" customFormat="1" ht="21" customHeight="1" x14ac:dyDescent="0.15">
      <c r="B149" s="228"/>
      <c r="C149" s="229"/>
      <c r="D149" s="228"/>
      <c r="E149" s="228"/>
      <c r="F149" s="230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2"/>
      <c r="AL149" s="233"/>
      <c r="AM149" s="234"/>
      <c r="AN149" s="235"/>
      <c r="AO149" s="238"/>
      <c r="AP149" s="45">
        <f>SUM(AP144:AP148)</f>
        <v>1723750</v>
      </c>
      <c r="AR149" s="227"/>
    </row>
    <row r="150" spans="2:44" s="226" customFormat="1" ht="21" customHeight="1" x14ac:dyDescent="0.15">
      <c r="B150" s="228"/>
      <c r="C150" s="229"/>
      <c r="D150" s="228"/>
      <c r="E150" s="228"/>
      <c r="F150" s="230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2"/>
      <c r="AL150" s="233"/>
      <c r="AM150" s="234"/>
      <c r="AN150" s="235"/>
      <c r="AO150" s="238"/>
      <c r="AP150" s="46"/>
      <c r="AR150" s="227"/>
    </row>
    <row r="151" spans="2:44" s="226" customFormat="1" ht="21" customHeight="1" x14ac:dyDescent="0.15">
      <c r="B151" s="228" t="s">
        <v>458</v>
      </c>
      <c r="C151" s="229"/>
      <c r="D151" s="228" t="s">
        <v>15</v>
      </c>
      <c r="E151" s="228" t="s">
        <v>15</v>
      </c>
      <c r="F151" s="230">
        <v>47516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6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X151" s="231">
        <v>0</v>
      </c>
      <c r="Y151" s="231">
        <v>0</v>
      </c>
      <c r="Z151" s="231">
        <v>0</v>
      </c>
      <c r="AA151" s="231">
        <v>0</v>
      </c>
      <c r="AB151" s="231">
        <v>0</v>
      </c>
      <c r="AC151" s="231">
        <v>0</v>
      </c>
      <c r="AD151" s="231">
        <v>16</v>
      </c>
      <c r="AE151" s="231">
        <v>0</v>
      </c>
      <c r="AF151" s="231">
        <v>0</v>
      </c>
      <c r="AG151" s="231">
        <v>0</v>
      </c>
      <c r="AH151" s="231">
        <v>0</v>
      </c>
      <c r="AI151" s="231">
        <v>0</v>
      </c>
      <c r="AJ151" s="231">
        <v>0</v>
      </c>
      <c r="AK151" s="232">
        <v>52</v>
      </c>
      <c r="AL151" s="233">
        <v>0.92777777777777781</v>
      </c>
      <c r="AM151" s="234">
        <v>0.92200000000000004</v>
      </c>
      <c r="AN151" s="235" t="s">
        <v>58</v>
      </c>
      <c r="AO151" s="238" t="s">
        <v>17</v>
      </c>
      <c r="AP151" s="40">
        <v>2814400</v>
      </c>
      <c r="AR151" s="227"/>
    </row>
    <row r="152" spans="2:44" s="226" customFormat="1" ht="21" customHeight="1" x14ac:dyDescent="0.15">
      <c r="B152" s="228"/>
      <c r="C152" s="229"/>
      <c r="D152" s="228"/>
      <c r="E152" s="228"/>
      <c r="F152" s="230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2"/>
      <c r="AL152" s="233"/>
      <c r="AM152" s="234"/>
      <c r="AN152" s="235"/>
      <c r="AO152" s="236" t="s">
        <v>18</v>
      </c>
      <c r="AP152" s="40">
        <v>1530375</v>
      </c>
      <c r="AR152" s="227"/>
    </row>
    <row r="153" spans="2:44" s="226" customFormat="1" ht="21" customHeight="1" x14ac:dyDescent="0.15">
      <c r="B153" s="228"/>
      <c r="C153" s="229"/>
      <c r="D153" s="228"/>
      <c r="E153" s="228"/>
      <c r="F153" s="230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2"/>
      <c r="AL153" s="233"/>
      <c r="AM153" s="234"/>
      <c r="AN153" s="235"/>
      <c r="AO153" s="236" t="s">
        <v>20</v>
      </c>
      <c r="AP153" s="40">
        <v>973500</v>
      </c>
      <c r="AR153" s="227"/>
    </row>
    <row r="154" spans="2:44" s="226" customFormat="1" ht="21" customHeight="1" x14ac:dyDescent="0.15">
      <c r="B154" s="228"/>
      <c r="C154" s="229"/>
      <c r="D154" s="228"/>
      <c r="E154" s="228"/>
      <c r="F154" s="230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2"/>
      <c r="AL154" s="233"/>
      <c r="AM154" s="234"/>
      <c r="AN154" s="235"/>
      <c r="AO154" s="237" t="s">
        <v>459</v>
      </c>
      <c r="AP154" s="40">
        <v>504000</v>
      </c>
      <c r="AR154" s="227"/>
    </row>
    <row r="155" spans="2:44" s="226" customFormat="1" ht="21" customHeight="1" x14ac:dyDescent="0.15">
      <c r="B155" s="228"/>
      <c r="C155" s="229"/>
      <c r="D155" s="228"/>
      <c r="E155" s="228"/>
      <c r="F155" s="230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2"/>
      <c r="AL155" s="233"/>
      <c r="AM155" s="234"/>
      <c r="AN155" s="235"/>
      <c r="AO155" s="236" t="s">
        <v>22</v>
      </c>
      <c r="AP155" s="40">
        <v>203000</v>
      </c>
      <c r="AR155" s="227"/>
    </row>
    <row r="156" spans="2:44" s="226" customFormat="1" ht="21" customHeight="1" x14ac:dyDescent="0.15">
      <c r="B156" s="228"/>
      <c r="C156" s="229"/>
      <c r="D156" s="228"/>
      <c r="E156" s="228"/>
      <c r="F156" s="230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2"/>
      <c r="AL156" s="233"/>
      <c r="AM156" s="234"/>
      <c r="AN156" s="235"/>
      <c r="AO156" s="236" t="s">
        <v>451</v>
      </c>
      <c r="AP156" s="40">
        <v>250000</v>
      </c>
      <c r="AR156" s="227"/>
    </row>
    <row r="157" spans="2:44" s="226" customFormat="1" ht="21" customHeight="1" x14ac:dyDescent="0.15">
      <c r="B157" s="228"/>
      <c r="C157" s="229"/>
      <c r="D157" s="228"/>
      <c r="E157" s="228"/>
      <c r="F157" s="230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2"/>
      <c r="AL157" s="233"/>
      <c r="AM157" s="234"/>
      <c r="AN157" s="235"/>
      <c r="AO157" s="236" t="s">
        <v>24</v>
      </c>
      <c r="AP157" s="40">
        <v>453250</v>
      </c>
      <c r="AR157" s="227"/>
    </row>
    <row r="158" spans="2:44" s="226" customFormat="1" ht="21" customHeight="1" x14ac:dyDescent="0.15">
      <c r="B158" s="228"/>
      <c r="C158" s="229"/>
      <c r="D158" s="228"/>
      <c r="E158" s="228"/>
      <c r="F158" s="230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2"/>
      <c r="AL158" s="233"/>
      <c r="AM158" s="234"/>
      <c r="AN158" s="235"/>
      <c r="AO158" s="236" t="s">
        <v>25</v>
      </c>
      <c r="AP158" s="40">
        <v>313500</v>
      </c>
      <c r="AR158" s="227"/>
    </row>
    <row r="159" spans="2:44" s="226" customFormat="1" ht="21" customHeight="1" x14ac:dyDescent="0.15">
      <c r="B159" s="228"/>
      <c r="C159" s="229"/>
      <c r="D159" s="228"/>
      <c r="E159" s="228"/>
      <c r="F159" s="230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2"/>
      <c r="AL159" s="233"/>
      <c r="AM159" s="234"/>
      <c r="AN159" s="235"/>
      <c r="AO159" s="238"/>
      <c r="AP159" s="45">
        <f>SUM(AP151:AP158)</f>
        <v>7042025</v>
      </c>
      <c r="AR159" s="227"/>
    </row>
    <row r="160" spans="2:44" s="226" customFormat="1" ht="21" customHeight="1" x14ac:dyDescent="0.15">
      <c r="B160" s="228"/>
      <c r="C160" s="229"/>
      <c r="D160" s="228"/>
      <c r="E160" s="228"/>
      <c r="F160" s="230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2"/>
      <c r="AL160" s="233"/>
      <c r="AM160" s="234"/>
      <c r="AN160" s="235"/>
      <c r="AO160" s="238"/>
      <c r="AP160" s="46"/>
      <c r="AR160" s="227"/>
    </row>
    <row r="161" spans="2:44" s="226" customFormat="1" ht="21" customHeight="1" x14ac:dyDescent="0.15">
      <c r="B161" s="228" t="s">
        <v>460</v>
      </c>
      <c r="C161" s="229"/>
      <c r="D161" s="228" t="s">
        <v>15</v>
      </c>
      <c r="E161" s="228" t="s">
        <v>15</v>
      </c>
      <c r="F161" s="230">
        <v>41877</v>
      </c>
      <c r="G161" s="231">
        <v>0</v>
      </c>
      <c r="H161" s="231">
        <v>0</v>
      </c>
      <c r="I161" s="231">
        <v>0</v>
      </c>
      <c r="J161" s="231">
        <v>16</v>
      </c>
      <c r="K161" s="231">
        <v>0</v>
      </c>
      <c r="L161" s="231">
        <v>0</v>
      </c>
      <c r="M161" s="231">
        <v>0</v>
      </c>
      <c r="N161" s="231">
        <v>0</v>
      </c>
      <c r="O161" s="231">
        <v>0</v>
      </c>
      <c r="P161" s="231">
        <v>0</v>
      </c>
      <c r="Q161" s="231">
        <v>0</v>
      </c>
      <c r="R161" s="231">
        <v>0</v>
      </c>
      <c r="S161" s="231">
        <v>0</v>
      </c>
      <c r="T161" s="231">
        <v>0</v>
      </c>
      <c r="U161" s="231">
        <v>0</v>
      </c>
      <c r="V161" s="231">
        <v>0</v>
      </c>
      <c r="W161" s="231">
        <v>0</v>
      </c>
      <c r="X161" s="231">
        <v>6</v>
      </c>
      <c r="Y161" s="231">
        <v>0</v>
      </c>
      <c r="Z161" s="231">
        <v>0</v>
      </c>
      <c r="AA161" s="231">
        <v>0</v>
      </c>
      <c r="AB161" s="231">
        <v>0</v>
      </c>
      <c r="AC161" s="231">
        <v>0</v>
      </c>
      <c r="AD161" s="231">
        <v>0</v>
      </c>
      <c r="AE161" s="231">
        <v>0</v>
      </c>
      <c r="AF161" s="231">
        <v>0</v>
      </c>
      <c r="AG161" s="231">
        <v>0</v>
      </c>
      <c r="AH161" s="231">
        <v>0</v>
      </c>
      <c r="AI161" s="231">
        <v>0</v>
      </c>
      <c r="AJ161" s="231">
        <v>0</v>
      </c>
      <c r="AK161" s="232">
        <v>52</v>
      </c>
      <c r="AL161" s="233">
        <v>0.92777777777777781</v>
      </c>
      <c r="AM161" s="234">
        <v>0.92200000000000004</v>
      </c>
      <c r="AN161" s="235" t="s">
        <v>34</v>
      </c>
      <c r="AO161" s="238" t="s">
        <v>17</v>
      </c>
      <c r="AP161" s="40">
        <v>2814400</v>
      </c>
      <c r="AR161" s="227"/>
    </row>
    <row r="162" spans="2:44" s="226" customFormat="1" ht="21" customHeight="1" x14ac:dyDescent="0.15">
      <c r="B162" s="228"/>
      <c r="C162" s="229"/>
      <c r="D162" s="228"/>
      <c r="E162" s="228"/>
      <c r="F162" s="230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2"/>
      <c r="AL162" s="233"/>
      <c r="AM162" s="234"/>
      <c r="AN162" s="235"/>
      <c r="AO162" s="236" t="s">
        <v>18</v>
      </c>
      <c r="AP162" s="40">
        <v>1530375</v>
      </c>
      <c r="AR162" s="227"/>
    </row>
    <row r="163" spans="2:44" s="226" customFormat="1" ht="21" customHeight="1" x14ac:dyDescent="0.15">
      <c r="B163" s="228"/>
      <c r="C163" s="229"/>
      <c r="D163" s="228"/>
      <c r="E163" s="228"/>
      <c r="F163" s="230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2"/>
      <c r="AL163" s="233"/>
      <c r="AM163" s="234"/>
      <c r="AN163" s="235"/>
      <c r="AO163" s="236" t="s">
        <v>20</v>
      </c>
      <c r="AP163" s="40">
        <v>973500</v>
      </c>
      <c r="AR163" s="227"/>
    </row>
    <row r="164" spans="2:44" s="226" customFormat="1" ht="21" customHeight="1" x14ac:dyDescent="0.15">
      <c r="B164" s="228"/>
      <c r="C164" s="229"/>
      <c r="D164" s="228"/>
      <c r="E164" s="228"/>
      <c r="F164" s="230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2"/>
      <c r="AL164" s="233"/>
      <c r="AM164" s="234"/>
      <c r="AN164" s="235"/>
      <c r="AO164" s="237" t="s">
        <v>461</v>
      </c>
      <c r="AP164" s="40">
        <v>1028500</v>
      </c>
      <c r="AR164" s="227"/>
    </row>
    <row r="165" spans="2:44" s="226" customFormat="1" ht="21" customHeight="1" x14ac:dyDescent="0.15">
      <c r="B165" s="228"/>
      <c r="C165" s="229"/>
      <c r="D165" s="228"/>
      <c r="E165" s="228"/>
      <c r="F165" s="230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2"/>
      <c r="AL165" s="233"/>
      <c r="AM165" s="234"/>
      <c r="AN165" s="235"/>
      <c r="AO165" s="236" t="s">
        <v>459</v>
      </c>
      <c r="AP165" s="40">
        <v>504000</v>
      </c>
      <c r="AR165" s="227"/>
    </row>
    <row r="166" spans="2:44" s="226" customFormat="1" ht="21" customHeight="1" x14ac:dyDescent="0.15">
      <c r="B166" s="228"/>
      <c r="C166" s="229"/>
      <c r="D166" s="228"/>
      <c r="E166" s="228"/>
      <c r="F166" s="230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2"/>
      <c r="AL166" s="233"/>
      <c r="AM166" s="234"/>
      <c r="AN166" s="235"/>
      <c r="AO166" s="236" t="s">
        <v>22</v>
      </c>
      <c r="AP166" s="40">
        <v>203000</v>
      </c>
      <c r="AR166" s="227"/>
    </row>
    <row r="167" spans="2:44" s="226" customFormat="1" ht="21" customHeight="1" x14ac:dyDescent="0.15">
      <c r="B167" s="228"/>
      <c r="C167" s="229"/>
      <c r="D167" s="228"/>
      <c r="E167" s="228"/>
      <c r="F167" s="230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2"/>
      <c r="AL167" s="233"/>
      <c r="AM167" s="234"/>
      <c r="AN167" s="235"/>
      <c r="AO167" s="236" t="s">
        <v>451</v>
      </c>
      <c r="AP167" s="40">
        <v>250000</v>
      </c>
      <c r="AR167" s="227"/>
    </row>
    <row r="168" spans="2:44" s="226" customFormat="1" ht="21" customHeight="1" x14ac:dyDescent="0.15">
      <c r="B168" s="228"/>
      <c r="C168" s="229"/>
      <c r="D168" s="228"/>
      <c r="E168" s="228"/>
      <c r="F168" s="230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2"/>
      <c r="AL168" s="233"/>
      <c r="AM168" s="234"/>
      <c r="AN168" s="235"/>
      <c r="AO168" s="236" t="s">
        <v>24</v>
      </c>
      <c r="AP168" s="40">
        <v>453250</v>
      </c>
      <c r="AR168" s="227"/>
    </row>
    <row r="169" spans="2:44" s="226" customFormat="1" ht="21" customHeight="1" x14ac:dyDescent="0.15">
      <c r="B169" s="228"/>
      <c r="C169" s="229"/>
      <c r="D169" s="228"/>
      <c r="E169" s="228"/>
      <c r="F169" s="230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2"/>
      <c r="AL169" s="233"/>
      <c r="AM169" s="234"/>
      <c r="AN169" s="235"/>
      <c r="AO169" s="236" t="s">
        <v>25</v>
      </c>
      <c r="AP169" s="40">
        <v>313500</v>
      </c>
      <c r="AR169" s="227"/>
    </row>
    <row r="170" spans="2:44" s="226" customFormat="1" ht="21" customHeight="1" x14ac:dyDescent="0.15">
      <c r="B170" s="228"/>
      <c r="C170" s="229"/>
      <c r="D170" s="228"/>
      <c r="E170" s="228"/>
      <c r="F170" s="230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2"/>
      <c r="AL170" s="233"/>
      <c r="AM170" s="234"/>
      <c r="AN170" s="235"/>
      <c r="AO170" s="238"/>
      <c r="AP170" s="45">
        <f>SUM(AP161:AP169)</f>
        <v>8070525</v>
      </c>
      <c r="AR170" s="227"/>
    </row>
    <row r="171" spans="2:44" s="226" customFormat="1" ht="21" customHeight="1" x14ac:dyDescent="0.15">
      <c r="B171" s="228"/>
      <c r="C171" s="229"/>
      <c r="D171" s="228"/>
      <c r="E171" s="228"/>
      <c r="F171" s="230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2"/>
      <c r="AL171" s="233"/>
      <c r="AM171" s="234"/>
      <c r="AN171" s="235"/>
      <c r="AO171" s="238"/>
      <c r="AP171" s="45"/>
      <c r="AR171" s="227"/>
    </row>
    <row r="172" spans="2:44" s="226" customFormat="1" ht="21" customHeight="1" x14ac:dyDescent="0.15">
      <c r="B172" s="228" t="s">
        <v>462</v>
      </c>
      <c r="C172" s="229"/>
      <c r="D172" s="228" t="s">
        <v>15</v>
      </c>
      <c r="E172" s="228" t="s">
        <v>15</v>
      </c>
      <c r="F172" s="230">
        <v>37437</v>
      </c>
      <c r="G172" s="231">
        <v>0</v>
      </c>
      <c r="H172" s="231">
        <v>0</v>
      </c>
      <c r="I172" s="231">
        <v>0</v>
      </c>
      <c r="J172" s="231">
        <v>0</v>
      </c>
      <c r="K172" s="231">
        <v>0</v>
      </c>
      <c r="L172" s="231">
        <v>0</v>
      </c>
      <c r="M172" s="231">
        <v>0</v>
      </c>
      <c r="N172" s="231">
        <v>0</v>
      </c>
      <c r="O172" s="231">
        <v>0</v>
      </c>
      <c r="P172" s="231">
        <v>0</v>
      </c>
      <c r="Q172" s="231">
        <v>0</v>
      </c>
      <c r="R172" s="231">
        <v>0</v>
      </c>
      <c r="S172" s="231">
        <v>0</v>
      </c>
      <c r="T172" s="231">
        <v>6</v>
      </c>
      <c r="U172" s="231">
        <v>0</v>
      </c>
      <c r="V172" s="231">
        <v>0</v>
      </c>
      <c r="W172" s="231">
        <v>0</v>
      </c>
      <c r="X172" s="231">
        <v>0</v>
      </c>
      <c r="Y172" s="231">
        <v>0</v>
      </c>
      <c r="Z172" s="231">
        <v>0</v>
      </c>
      <c r="AA172" s="231">
        <v>0</v>
      </c>
      <c r="AB172" s="231">
        <v>0</v>
      </c>
      <c r="AC172" s="231">
        <v>0</v>
      </c>
      <c r="AD172" s="231">
        <v>0</v>
      </c>
      <c r="AE172" s="231">
        <v>0</v>
      </c>
      <c r="AF172" s="231">
        <v>0</v>
      </c>
      <c r="AG172" s="231">
        <v>0</v>
      </c>
      <c r="AH172" s="231">
        <v>16</v>
      </c>
      <c r="AI172" s="231">
        <v>0</v>
      </c>
      <c r="AJ172" s="231">
        <v>0</v>
      </c>
      <c r="AK172" s="232">
        <v>52</v>
      </c>
      <c r="AL172" s="233">
        <v>0.92777777777777781</v>
      </c>
      <c r="AM172" s="234">
        <v>0.92200000000000004</v>
      </c>
      <c r="AN172" s="235" t="s">
        <v>27</v>
      </c>
      <c r="AO172" s="238" t="s">
        <v>447</v>
      </c>
      <c r="AP172" s="40">
        <v>1864500</v>
      </c>
      <c r="AR172" s="227"/>
    </row>
    <row r="173" spans="2:44" s="226" customFormat="1" ht="21" customHeight="1" x14ac:dyDescent="0.15">
      <c r="B173" s="228"/>
      <c r="C173" s="229"/>
      <c r="D173" s="228"/>
      <c r="E173" s="228"/>
      <c r="F173" s="230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2"/>
      <c r="AL173" s="233"/>
      <c r="AM173" s="234"/>
      <c r="AN173" s="235"/>
      <c r="AO173" s="236" t="s">
        <v>21</v>
      </c>
      <c r="AP173" s="40">
        <v>504000</v>
      </c>
      <c r="AR173" s="227"/>
    </row>
    <row r="174" spans="2:44" s="226" customFormat="1" ht="21" customHeight="1" x14ac:dyDescent="0.15">
      <c r="B174" s="228"/>
      <c r="C174" s="229"/>
      <c r="D174" s="228"/>
      <c r="E174" s="228"/>
      <c r="F174" s="230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2"/>
      <c r="AL174" s="233"/>
      <c r="AM174" s="234"/>
      <c r="AN174" s="235"/>
      <c r="AO174" s="236" t="s">
        <v>22</v>
      </c>
      <c r="AP174" s="40">
        <v>203000</v>
      </c>
      <c r="AR174" s="227"/>
    </row>
    <row r="175" spans="2:44" s="226" customFormat="1" ht="21" customHeight="1" x14ac:dyDescent="0.15">
      <c r="B175" s="228"/>
      <c r="C175" s="229"/>
      <c r="D175" s="228"/>
      <c r="E175" s="228"/>
      <c r="F175" s="230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2"/>
      <c r="AL175" s="233"/>
      <c r="AM175" s="234"/>
      <c r="AN175" s="235"/>
      <c r="AO175" s="237" t="s">
        <v>451</v>
      </c>
      <c r="AP175" s="40">
        <v>250000</v>
      </c>
      <c r="AR175" s="227"/>
    </row>
    <row r="176" spans="2:44" s="226" customFormat="1" ht="21" customHeight="1" x14ac:dyDescent="0.15">
      <c r="B176" s="228"/>
      <c r="C176" s="229"/>
      <c r="D176" s="228"/>
      <c r="E176" s="228"/>
      <c r="F176" s="230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2"/>
      <c r="AL176" s="233"/>
      <c r="AM176" s="234"/>
      <c r="AN176" s="235"/>
      <c r="AO176" s="236" t="s">
        <v>24</v>
      </c>
      <c r="AP176" s="40">
        <v>453250</v>
      </c>
      <c r="AR176" s="227"/>
    </row>
    <row r="177" spans="1:44" s="226" customFormat="1" ht="21" customHeight="1" x14ac:dyDescent="0.15">
      <c r="B177" s="228"/>
      <c r="C177" s="229"/>
      <c r="D177" s="228"/>
      <c r="E177" s="228"/>
      <c r="F177" s="230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2"/>
      <c r="AL177" s="233"/>
      <c r="AM177" s="234"/>
      <c r="AN177" s="235"/>
      <c r="AO177" s="236" t="s">
        <v>25</v>
      </c>
      <c r="AP177" s="40">
        <v>313500</v>
      </c>
      <c r="AR177" s="227"/>
    </row>
    <row r="178" spans="1:44" s="226" customFormat="1" ht="21" customHeight="1" x14ac:dyDescent="0.15">
      <c r="B178" s="228"/>
      <c r="C178" s="229"/>
      <c r="D178" s="228"/>
      <c r="E178" s="228"/>
      <c r="F178" s="230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2"/>
      <c r="AL178" s="233"/>
      <c r="AM178" s="234"/>
      <c r="AN178" s="235"/>
      <c r="AO178" s="238"/>
      <c r="AP178" s="45">
        <f>SUM(AP172:AP177)</f>
        <v>3588250</v>
      </c>
      <c r="AR178" s="227"/>
    </row>
    <row r="179" spans="1:44" s="226" customFormat="1" ht="21" customHeight="1" x14ac:dyDescent="0.15">
      <c r="B179" s="228"/>
      <c r="C179" s="229"/>
      <c r="D179" s="228"/>
      <c r="E179" s="228"/>
      <c r="F179" s="230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2"/>
      <c r="AL179" s="233"/>
      <c r="AM179" s="234"/>
      <c r="AN179" s="235"/>
      <c r="AO179" s="238"/>
      <c r="AP179" s="46"/>
      <c r="AR179" s="227"/>
    </row>
    <row r="180" spans="1:44" s="226" customFormat="1" ht="21" customHeight="1" x14ac:dyDescent="0.15">
      <c r="B180" s="228" t="s">
        <v>463</v>
      </c>
      <c r="C180" s="229"/>
      <c r="D180" s="228" t="s">
        <v>15</v>
      </c>
      <c r="E180" s="228" t="s">
        <v>15</v>
      </c>
      <c r="F180" s="230">
        <v>25787</v>
      </c>
      <c r="G180" s="231">
        <v>0</v>
      </c>
      <c r="H180" s="231">
        <v>0</v>
      </c>
      <c r="I180" s="231">
        <v>0</v>
      </c>
      <c r="J180" s="231">
        <v>0</v>
      </c>
      <c r="K180" s="231">
        <v>0</v>
      </c>
      <c r="L180" s="231">
        <v>0</v>
      </c>
      <c r="M180" s="231">
        <v>0</v>
      </c>
      <c r="N180" s="231">
        <v>0</v>
      </c>
      <c r="O180" s="231">
        <v>16</v>
      </c>
      <c r="P180" s="231">
        <v>0</v>
      </c>
      <c r="Q180" s="231">
        <v>0</v>
      </c>
      <c r="R180" s="231">
        <v>0</v>
      </c>
      <c r="S180" s="231">
        <v>0</v>
      </c>
      <c r="T180" s="231">
        <v>0</v>
      </c>
      <c r="U180" s="231">
        <v>0</v>
      </c>
      <c r="V180" s="231">
        <v>0</v>
      </c>
      <c r="W180" s="231">
        <v>0</v>
      </c>
      <c r="X180" s="231">
        <v>0</v>
      </c>
      <c r="Y180" s="231">
        <v>0</v>
      </c>
      <c r="Z180" s="231">
        <v>0</v>
      </c>
      <c r="AA180" s="231">
        <v>0</v>
      </c>
      <c r="AB180" s="231">
        <v>0</v>
      </c>
      <c r="AC180" s="231">
        <v>6</v>
      </c>
      <c r="AD180" s="231">
        <v>0</v>
      </c>
      <c r="AE180" s="231">
        <v>0</v>
      </c>
      <c r="AF180" s="231">
        <v>0</v>
      </c>
      <c r="AG180" s="231">
        <v>0</v>
      </c>
      <c r="AH180" s="231">
        <v>0</v>
      </c>
      <c r="AI180" s="231">
        <v>0</v>
      </c>
      <c r="AJ180" s="231">
        <v>0</v>
      </c>
      <c r="AK180" s="232">
        <v>52</v>
      </c>
      <c r="AL180" s="233">
        <v>0.92777777777777781</v>
      </c>
      <c r="AM180" s="234">
        <v>0.92200000000000004</v>
      </c>
      <c r="AN180" s="235" t="s">
        <v>34</v>
      </c>
      <c r="AO180" s="238" t="s">
        <v>21</v>
      </c>
      <c r="AP180" s="40">
        <v>504000</v>
      </c>
      <c r="AR180" s="227"/>
    </row>
    <row r="181" spans="1:44" s="226" customFormat="1" ht="21" customHeight="1" x14ac:dyDescent="0.15">
      <c r="B181" s="228"/>
      <c r="C181" s="229"/>
      <c r="D181" s="228"/>
      <c r="E181" s="228"/>
      <c r="F181" s="230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2"/>
      <c r="AL181" s="233"/>
      <c r="AM181" s="234"/>
      <c r="AN181" s="235"/>
      <c r="AO181" s="236" t="s">
        <v>22</v>
      </c>
      <c r="AP181" s="40">
        <v>203000</v>
      </c>
      <c r="AR181" s="227"/>
    </row>
    <row r="182" spans="1:44" s="226" customFormat="1" ht="21" customHeight="1" x14ac:dyDescent="0.15">
      <c r="B182" s="228"/>
      <c r="C182" s="229"/>
      <c r="D182" s="228"/>
      <c r="E182" s="228"/>
      <c r="F182" s="230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2"/>
      <c r="AL182" s="233"/>
      <c r="AM182" s="234"/>
      <c r="AN182" s="235"/>
      <c r="AO182" s="236" t="s">
        <v>451</v>
      </c>
      <c r="AP182" s="40">
        <v>250000</v>
      </c>
      <c r="AR182" s="227"/>
    </row>
    <row r="183" spans="1:44" s="226" customFormat="1" ht="21" customHeight="1" x14ac:dyDescent="0.15">
      <c r="B183" s="228"/>
      <c r="C183" s="229"/>
      <c r="D183" s="228"/>
      <c r="E183" s="228"/>
      <c r="F183" s="230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2"/>
      <c r="AL183" s="233"/>
      <c r="AM183" s="234"/>
      <c r="AN183" s="235"/>
      <c r="AO183" s="237" t="s">
        <v>24</v>
      </c>
      <c r="AP183" s="40">
        <v>453250</v>
      </c>
      <c r="AR183" s="227"/>
    </row>
    <row r="184" spans="1:44" s="226" customFormat="1" ht="21" customHeight="1" x14ac:dyDescent="0.15">
      <c r="B184" s="228"/>
      <c r="C184" s="229"/>
      <c r="D184" s="228"/>
      <c r="E184" s="228"/>
      <c r="F184" s="230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2"/>
      <c r="AL184" s="233"/>
      <c r="AM184" s="234"/>
      <c r="AN184" s="235"/>
      <c r="AO184" s="236" t="s">
        <v>25</v>
      </c>
      <c r="AP184" s="40">
        <v>313500</v>
      </c>
      <c r="AR184" s="227"/>
    </row>
    <row r="185" spans="1:44" s="226" customFormat="1" ht="21" customHeight="1" x14ac:dyDescent="0.15">
      <c r="B185" s="228"/>
      <c r="C185" s="229"/>
      <c r="D185" s="228"/>
      <c r="E185" s="228"/>
      <c r="F185" s="230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2"/>
      <c r="AL185" s="233"/>
      <c r="AM185" s="234"/>
      <c r="AN185" s="235"/>
      <c r="AO185" s="238"/>
      <c r="AP185" s="45">
        <f>SUM(AP180:AP184)</f>
        <v>1723750</v>
      </c>
      <c r="AR185" s="227"/>
    </row>
    <row r="186" spans="1:44" s="226" customFormat="1" ht="21" customHeight="1" x14ac:dyDescent="0.15">
      <c r="B186" s="228"/>
      <c r="C186" s="229"/>
      <c r="D186" s="228"/>
      <c r="E186" s="228"/>
      <c r="F186" s="230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2"/>
      <c r="AL186" s="233"/>
      <c r="AM186" s="234"/>
      <c r="AN186" s="235"/>
      <c r="AO186" s="238"/>
      <c r="AP186" s="46"/>
      <c r="AR186" s="227"/>
    </row>
    <row r="187" spans="1:44" s="226" customFormat="1" ht="21" customHeight="1" x14ac:dyDescent="0.15">
      <c r="A187" s="226">
        <f>COUNTIF(G187:AJ187,"")</f>
        <v>0</v>
      </c>
      <c r="B187" s="228" t="s">
        <v>464</v>
      </c>
      <c r="C187" s="229"/>
      <c r="D187" s="228" t="s">
        <v>37</v>
      </c>
      <c r="E187" s="228" t="s">
        <v>37</v>
      </c>
      <c r="F187" s="230">
        <v>23741.7</v>
      </c>
      <c r="G187" s="231">
        <v>0</v>
      </c>
      <c r="H187" s="231">
        <v>0</v>
      </c>
      <c r="I187" s="231">
        <v>0</v>
      </c>
      <c r="J187" s="231">
        <v>0</v>
      </c>
      <c r="K187" s="231">
        <v>0</v>
      </c>
      <c r="L187" s="231">
        <v>0</v>
      </c>
      <c r="M187" s="231">
        <v>0</v>
      </c>
      <c r="N187" s="231">
        <v>0</v>
      </c>
      <c r="O187" s="231">
        <v>0</v>
      </c>
      <c r="P187" s="231">
        <v>0</v>
      </c>
      <c r="Q187" s="231">
        <v>6</v>
      </c>
      <c r="R187" s="231">
        <v>0</v>
      </c>
      <c r="S187" s="231">
        <v>0</v>
      </c>
      <c r="T187" s="231">
        <v>0</v>
      </c>
      <c r="U187" s="231">
        <v>0</v>
      </c>
      <c r="V187" s="231">
        <v>0</v>
      </c>
      <c r="W187" s="231">
        <v>0</v>
      </c>
      <c r="X187" s="231">
        <v>0</v>
      </c>
      <c r="Y187" s="231">
        <v>0</v>
      </c>
      <c r="Z187" s="231">
        <v>0</v>
      </c>
      <c r="AA187" s="231">
        <v>0</v>
      </c>
      <c r="AB187" s="231">
        <v>0</v>
      </c>
      <c r="AC187" s="231">
        <v>0</v>
      </c>
      <c r="AD187" s="231">
        <v>0</v>
      </c>
      <c r="AE187" s="231">
        <v>16</v>
      </c>
      <c r="AF187" s="231">
        <v>0</v>
      </c>
      <c r="AG187" s="231">
        <v>0</v>
      </c>
      <c r="AH187" s="231">
        <v>0</v>
      </c>
      <c r="AI187" s="231">
        <v>0</v>
      </c>
      <c r="AJ187" s="231">
        <v>0</v>
      </c>
      <c r="AK187" s="232">
        <v>52</v>
      </c>
      <c r="AL187" s="233">
        <v>0.92777777777777781</v>
      </c>
      <c r="AM187" s="234">
        <v>0.92200000000000004</v>
      </c>
      <c r="AN187" s="235" t="s">
        <v>58</v>
      </c>
      <c r="AO187" s="238" t="s">
        <v>38</v>
      </c>
      <c r="AP187" s="40">
        <v>307725</v>
      </c>
    </row>
    <row r="188" spans="1:44" s="226" customFormat="1" ht="21" customHeight="1" x14ac:dyDescent="0.15">
      <c r="B188" s="228"/>
      <c r="C188" s="229"/>
      <c r="D188" s="228"/>
      <c r="E188" s="228"/>
      <c r="F188" s="230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2"/>
      <c r="AL188" s="233"/>
      <c r="AM188" s="234"/>
      <c r="AN188" s="235"/>
      <c r="AO188" s="236" t="s">
        <v>22</v>
      </c>
      <c r="AP188" s="40">
        <v>203000</v>
      </c>
    </row>
    <row r="189" spans="1:44" s="226" customFormat="1" ht="21" customHeight="1" x14ac:dyDescent="0.15">
      <c r="B189" s="228"/>
      <c r="C189" s="229"/>
      <c r="D189" s="228"/>
      <c r="E189" s="228"/>
      <c r="F189" s="230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2"/>
      <c r="AL189" s="233"/>
      <c r="AM189" s="234"/>
      <c r="AN189" s="235"/>
      <c r="AO189" s="236" t="s">
        <v>465</v>
      </c>
      <c r="AP189" s="40">
        <v>450000</v>
      </c>
    </row>
    <row r="190" spans="1:44" s="226" customFormat="1" ht="21" customHeight="1" x14ac:dyDescent="0.15">
      <c r="B190" s="228"/>
      <c r="C190" s="229"/>
      <c r="D190" s="228"/>
      <c r="E190" s="228"/>
      <c r="F190" s="230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2"/>
      <c r="AL190" s="233"/>
      <c r="AM190" s="234"/>
      <c r="AN190" s="235"/>
      <c r="AO190" s="236" t="s">
        <v>466</v>
      </c>
      <c r="AP190" s="40">
        <v>132300</v>
      </c>
    </row>
    <row r="191" spans="1:44" s="226" customFormat="1" ht="21" customHeight="1" x14ac:dyDescent="0.15">
      <c r="B191" s="228"/>
      <c r="C191" s="229"/>
      <c r="D191" s="228"/>
      <c r="E191" s="228"/>
      <c r="F191" s="230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2"/>
      <c r="AL191" s="233"/>
      <c r="AM191" s="234"/>
      <c r="AN191" s="235"/>
      <c r="AO191" s="236" t="s">
        <v>467</v>
      </c>
      <c r="AP191" s="40">
        <v>313500</v>
      </c>
    </row>
    <row r="192" spans="1:44" s="226" customFormat="1" ht="21" customHeight="1" x14ac:dyDescent="0.15">
      <c r="B192" s="228"/>
      <c r="C192" s="229"/>
      <c r="D192" s="228"/>
      <c r="E192" s="228"/>
      <c r="F192" s="230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2"/>
      <c r="AL192" s="233"/>
      <c r="AM192" s="234"/>
      <c r="AN192" s="235"/>
      <c r="AO192" s="238"/>
      <c r="AP192" s="45">
        <f>SUM(AP187:AP191)</f>
        <v>1406525</v>
      </c>
    </row>
    <row r="193" spans="1:42" s="226" customFormat="1" ht="21" customHeight="1" x14ac:dyDescent="0.15">
      <c r="B193" s="228"/>
      <c r="C193" s="229"/>
      <c r="D193" s="228"/>
      <c r="E193" s="228"/>
      <c r="F193" s="230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2"/>
      <c r="AL193" s="233"/>
      <c r="AM193" s="234"/>
      <c r="AN193" s="235"/>
      <c r="AO193" s="238"/>
      <c r="AP193" s="45"/>
    </row>
    <row r="194" spans="1:42" s="226" customFormat="1" ht="21" customHeight="1" x14ac:dyDescent="0.15">
      <c r="A194" s="226">
        <f t="shared" ref="A194:A236" si="2">COUNTIF(G194:AJ194,"")</f>
        <v>0</v>
      </c>
      <c r="B194" s="228" t="s">
        <v>468</v>
      </c>
      <c r="C194" s="229"/>
      <c r="D194" s="228" t="s">
        <v>37</v>
      </c>
      <c r="E194" s="228" t="s">
        <v>37</v>
      </c>
      <c r="F194" s="230">
        <v>23657</v>
      </c>
      <c r="G194" s="231">
        <v>0</v>
      </c>
      <c r="H194" s="231">
        <v>6</v>
      </c>
      <c r="I194" s="231">
        <v>0</v>
      </c>
      <c r="J194" s="231">
        <v>0</v>
      </c>
      <c r="K194" s="231">
        <v>0</v>
      </c>
      <c r="L194" s="231">
        <v>0</v>
      </c>
      <c r="M194" s="231">
        <v>0</v>
      </c>
      <c r="N194" s="231">
        <v>0</v>
      </c>
      <c r="O194" s="231">
        <v>0</v>
      </c>
      <c r="P194" s="231">
        <v>0</v>
      </c>
      <c r="Q194" s="231">
        <v>0</v>
      </c>
      <c r="R194" s="231">
        <v>0</v>
      </c>
      <c r="S194" s="231">
        <v>0</v>
      </c>
      <c r="T194" s="231">
        <v>0</v>
      </c>
      <c r="U194" s="231">
        <v>0</v>
      </c>
      <c r="V194" s="231">
        <v>16</v>
      </c>
      <c r="W194" s="231">
        <v>0</v>
      </c>
      <c r="X194" s="231">
        <v>0</v>
      </c>
      <c r="Y194" s="231">
        <v>0</v>
      </c>
      <c r="Z194" s="231">
        <v>0</v>
      </c>
      <c r="AA194" s="231">
        <v>0</v>
      </c>
      <c r="AB194" s="231">
        <v>0</v>
      </c>
      <c r="AC194" s="231">
        <v>0</v>
      </c>
      <c r="AD194" s="231">
        <v>0</v>
      </c>
      <c r="AE194" s="231">
        <v>0</v>
      </c>
      <c r="AF194" s="231">
        <v>0</v>
      </c>
      <c r="AG194" s="231">
        <v>0</v>
      </c>
      <c r="AH194" s="231">
        <v>0</v>
      </c>
      <c r="AI194" s="231">
        <v>0</v>
      </c>
      <c r="AJ194" s="231">
        <v>6</v>
      </c>
      <c r="AK194" s="232">
        <v>58</v>
      </c>
      <c r="AL194" s="233">
        <v>0.9194444444444444</v>
      </c>
      <c r="AM194" s="234">
        <v>0.92200000000000004</v>
      </c>
      <c r="AN194" s="235" t="s">
        <v>48</v>
      </c>
      <c r="AO194" s="238" t="s">
        <v>38</v>
      </c>
      <c r="AP194" s="40">
        <v>307725</v>
      </c>
    </row>
    <row r="195" spans="1:42" s="226" customFormat="1" ht="21" customHeight="1" x14ac:dyDescent="0.15">
      <c r="B195" s="228"/>
      <c r="C195" s="229"/>
      <c r="D195" s="228"/>
      <c r="E195" s="228"/>
      <c r="F195" s="230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2"/>
      <c r="AL195" s="233"/>
      <c r="AM195" s="234"/>
      <c r="AN195" s="235"/>
      <c r="AO195" s="236" t="s">
        <v>22</v>
      </c>
      <c r="AP195" s="40">
        <v>203000</v>
      </c>
    </row>
    <row r="196" spans="1:42" s="226" customFormat="1" ht="21" customHeight="1" x14ac:dyDescent="0.15">
      <c r="B196" s="228"/>
      <c r="C196" s="229"/>
      <c r="D196" s="228"/>
      <c r="E196" s="228"/>
      <c r="F196" s="230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2"/>
      <c r="AL196" s="233"/>
      <c r="AM196" s="234"/>
      <c r="AN196" s="235"/>
      <c r="AO196" s="236" t="s">
        <v>465</v>
      </c>
      <c r="AP196" s="40">
        <v>450000</v>
      </c>
    </row>
    <row r="197" spans="1:42" s="226" customFormat="1" ht="21" customHeight="1" x14ac:dyDescent="0.15">
      <c r="B197" s="228"/>
      <c r="C197" s="229"/>
      <c r="D197" s="228"/>
      <c r="E197" s="228"/>
      <c r="F197" s="230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2"/>
      <c r="AL197" s="233"/>
      <c r="AM197" s="234"/>
      <c r="AN197" s="235"/>
      <c r="AO197" s="236" t="s">
        <v>466</v>
      </c>
      <c r="AP197" s="40">
        <v>132300</v>
      </c>
    </row>
    <row r="198" spans="1:42" s="226" customFormat="1" ht="21" customHeight="1" x14ac:dyDescent="0.15">
      <c r="B198" s="228"/>
      <c r="C198" s="229"/>
      <c r="D198" s="228"/>
      <c r="E198" s="228"/>
      <c r="F198" s="230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2"/>
      <c r="AL198" s="233"/>
      <c r="AM198" s="234"/>
      <c r="AN198" s="235"/>
      <c r="AO198" s="236" t="s">
        <v>467</v>
      </c>
      <c r="AP198" s="40">
        <v>313500</v>
      </c>
    </row>
    <row r="199" spans="1:42" s="226" customFormat="1" ht="21" customHeight="1" x14ac:dyDescent="0.15">
      <c r="B199" s="228"/>
      <c r="C199" s="229"/>
      <c r="D199" s="228"/>
      <c r="E199" s="228"/>
      <c r="F199" s="230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2"/>
      <c r="AL199" s="233"/>
      <c r="AM199" s="234"/>
      <c r="AN199" s="235"/>
      <c r="AO199" s="238"/>
      <c r="AP199" s="45">
        <f>SUM(AP194:AP198)</f>
        <v>1406525</v>
      </c>
    </row>
    <row r="200" spans="1:42" s="226" customFormat="1" ht="21" customHeight="1" x14ac:dyDescent="0.15">
      <c r="B200" s="228"/>
      <c r="C200" s="229"/>
      <c r="D200" s="228"/>
      <c r="E200" s="228"/>
      <c r="F200" s="230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2"/>
      <c r="AL200" s="233"/>
      <c r="AM200" s="234"/>
      <c r="AN200" s="235"/>
      <c r="AO200" s="238"/>
      <c r="AP200" s="46"/>
    </row>
    <row r="201" spans="1:42" s="226" customFormat="1" ht="21" customHeight="1" x14ac:dyDescent="0.15">
      <c r="A201" s="226">
        <f t="shared" si="2"/>
        <v>0</v>
      </c>
      <c r="B201" s="228" t="s">
        <v>42</v>
      </c>
      <c r="C201" s="229"/>
      <c r="D201" s="228" t="s">
        <v>37</v>
      </c>
      <c r="E201" s="228" t="s">
        <v>37</v>
      </c>
      <c r="F201" s="230">
        <v>21956</v>
      </c>
      <c r="G201" s="231">
        <v>0</v>
      </c>
      <c r="H201" s="231">
        <v>0</v>
      </c>
      <c r="I201" s="231">
        <v>0</v>
      </c>
      <c r="J201" s="231">
        <v>0</v>
      </c>
      <c r="K201" s="231">
        <v>0</v>
      </c>
      <c r="L201" s="231">
        <v>0</v>
      </c>
      <c r="M201" s="231">
        <v>0</v>
      </c>
      <c r="N201" s="231">
        <v>0</v>
      </c>
      <c r="O201" s="231">
        <v>0</v>
      </c>
      <c r="P201" s="231">
        <v>0</v>
      </c>
      <c r="Q201" s="231">
        <v>0</v>
      </c>
      <c r="R201" s="231">
        <v>0</v>
      </c>
      <c r="S201" s="231">
        <v>16</v>
      </c>
      <c r="T201" s="231">
        <v>0</v>
      </c>
      <c r="U201" s="231">
        <v>0</v>
      </c>
      <c r="V201" s="231">
        <v>0</v>
      </c>
      <c r="W201" s="231">
        <v>0</v>
      </c>
      <c r="X201" s="231">
        <v>0</v>
      </c>
      <c r="Y201" s="231">
        <v>0</v>
      </c>
      <c r="Z201" s="231">
        <v>0</v>
      </c>
      <c r="AA201" s="231">
        <v>0</v>
      </c>
      <c r="AB201" s="231">
        <v>0</v>
      </c>
      <c r="AC201" s="231">
        <v>0</v>
      </c>
      <c r="AD201" s="231">
        <v>0</v>
      </c>
      <c r="AE201" s="231">
        <v>0</v>
      </c>
      <c r="AF201" s="231">
        <v>0</v>
      </c>
      <c r="AG201" s="231">
        <v>6</v>
      </c>
      <c r="AH201" s="231">
        <v>0</v>
      </c>
      <c r="AI201" s="231">
        <v>0</v>
      </c>
      <c r="AJ201" s="231">
        <v>0</v>
      </c>
      <c r="AK201" s="232">
        <v>52</v>
      </c>
      <c r="AL201" s="233">
        <v>0.92777777777777781</v>
      </c>
      <c r="AM201" s="234">
        <v>0.92200000000000004</v>
      </c>
      <c r="AN201" s="235" t="s">
        <v>34</v>
      </c>
      <c r="AO201" s="238" t="s">
        <v>38</v>
      </c>
      <c r="AP201" s="40">
        <v>307725</v>
      </c>
    </row>
    <row r="202" spans="1:42" s="226" customFormat="1" ht="21" customHeight="1" x14ac:dyDescent="0.15">
      <c r="B202" s="228"/>
      <c r="C202" s="229"/>
      <c r="D202" s="228"/>
      <c r="E202" s="228"/>
      <c r="F202" s="230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2"/>
      <c r="AL202" s="233"/>
      <c r="AM202" s="234"/>
      <c r="AN202" s="235"/>
      <c r="AO202" s="236" t="s">
        <v>22</v>
      </c>
      <c r="AP202" s="40">
        <v>203000</v>
      </c>
    </row>
    <row r="203" spans="1:42" s="226" customFormat="1" ht="21" customHeight="1" x14ac:dyDescent="0.15">
      <c r="B203" s="228"/>
      <c r="C203" s="229"/>
      <c r="D203" s="228"/>
      <c r="E203" s="228"/>
      <c r="F203" s="230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2"/>
      <c r="AL203" s="233"/>
      <c r="AM203" s="234"/>
      <c r="AN203" s="235"/>
      <c r="AO203" s="236" t="s">
        <v>465</v>
      </c>
      <c r="AP203" s="40">
        <v>450000</v>
      </c>
    </row>
    <row r="204" spans="1:42" s="226" customFormat="1" ht="21" customHeight="1" x14ac:dyDescent="0.15">
      <c r="B204" s="228"/>
      <c r="C204" s="229"/>
      <c r="D204" s="228"/>
      <c r="E204" s="228"/>
      <c r="F204" s="230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2"/>
      <c r="AL204" s="233"/>
      <c r="AM204" s="234"/>
      <c r="AN204" s="235"/>
      <c r="AO204" s="236" t="s">
        <v>466</v>
      </c>
      <c r="AP204" s="40">
        <v>132300</v>
      </c>
    </row>
    <row r="205" spans="1:42" s="226" customFormat="1" ht="21" customHeight="1" x14ac:dyDescent="0.15">
      <c r="B205" s="228"/>
      <c r="C205" s="229"/>
      <c r="D205" s="228"/>
      <c r="E205" s="228"/>
      <c r="F205" s="230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2"/>
      <c r="AL205" s="233"/>
      <c r="AM205" s="234"/>
      <c r="AN205" s="235"/>
      <c r="AO205" s="236" t="s">
        <v>467</v>
      </c>
      <c r="AP205" s="40">
        <v>313500</v>
      </c>
    </row>
    <row r="206" spans="1:42" s="226" customFormat="1" ht="21" customHeight="1" x14ac:dyDescent="0.15">
      <c r="B206" s="228"/>
      <c r="C206" s="229"/>
      <c r="D206" s="228"/>
      <c r="E206" s="228"/>
      <c r="F206" s="230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2"/>
      <c r="AL206" s="233"/>
      <c r="AM206" s="234"/>
      <c r="AN206" s="235"/>
      <c r="AO206" s="238"/>
      <c r="AP206" s="45">
        <f>SUM(AP201:AP205)</f>
        <v>1406525</v>
      </c>
    </row>
    <row r="207" spans="1:42" s="226" customFormat="1" ht="21" customHeight="1" x14ac:dyDescent="0.15">
      <c r="B207" s="228"/>
      <c r="C207" s="229"/>
      <c r="D207" s="228"/>
      <c r="E207" s="228"/>
      <c r="F207" s="230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2"/>
      <c r="AL207" s="233"/>
      <c r="AM207" s="234"/>
      <c r="AN207" s="235"/>
      <c r="AO207" s="238"/>
      <c r="AP207" s="46"/>
    </row>
    <row r="208" spans="1:42" s="226" customFormat="1" ht="21" customHeight="1" x14ac:dyDescent="0.15">
      <c r="A208" s="226">
        <f t="shared" si="2"/>
        <v>0</v>
      </c>
      <c r="B208" s="228" t="s">
        <v>45</v>
      </c>
      <c r="C208" s="229"/>
      <c r="D208" s="228" t="s">
        <v>37</v>
      </c>
      <c r="E208" s="228" t="s">
        <v>37</v>
      </c>
      <c r="F208" s="230">
        <v>21963.200000000001</v>
      </c>
      <c r="G208" s="231">
        <v>0</v>
      </c>
      <c r="H208" s="231">
        <v>0</v>
      </c>
      <c r="I208" s="231">
        <v>0</v>
      </c>
      <c r="J208" s="231">
        <v>0</v>
      </c>
      <c r="K208" s="231">
        <v>0</v>
      </c>
      <c r="L208" s="231">
        <v>0</v>
      </c>
      <c r="M208" s="231">
        <v>0</v>
      </c>
      <c r="N208" s="231">
        <v>0</v>
      </c>
      <c r="O208" s="231">
        <v>0</v>
      </c>
      <c r="P208" s="231">
        <v>0</v>
      </c>
      <c r="Q208" s="231">
        <v>0</v>
      </c>
      <c r="R208" s="231">
        <v>0</v>
      </c>
      <c r="S208" s="231">
        <v>16</v>
      </c>
      <c r="T208" s="231">
        <v>0</v>
      </c>
      <c r="U208" s="231">
        <v>0</v>
      </c>
      <c r="V208" s="231">
        <v>0</v>
      </c>
      <c r="W208" s="231">
        <v>0</v>
      </c>
      <c r="X208" s="231">
        <v>0</v>
      </c>
      <c r="Y208" s="231">
        <v>0</v>
      </c>
      <c r="Z208" s="231">
        <v>0</v>
      </c>
      <c r="AA208" s="231">
        <v>0</v>
      </c>
      <c r="AB208" s="231">
        <v>0</v>
      </c>
      <c r="AC208" s="231">
        <v>0</v>
      </c>
      <c r="AD208" s="231">
        <v>0</v>
      </c>
      <c r="AE208" s="231">
        <v>0</v>
      </c>
      <c r="AF208" s="231">
        <v>0</v>
      </c>
      <c r="AG208" s="231">
        <v>6</v>
      </c>
      <c r="AH208" s="231">
        <v>0</v>
      </c>
      <c r="AI208" s="231">
        <v>0</v>
      </c>
      <c r="AJ208" s="231">
        <v>0</v>
      </c>
      <c r="AK208" s="232">
        <v>52</v>
      </c>
      <c r="AL208" s="233">
        <v>0.92777777777777781</v>
      </c>
      <c r="AM208" s="234">
        <v>0.92200000000000004</v>
      </c>
      <c r="AN208" s="235" t="s">
        <v>34</v>
      </c>
      <c r="AO208" s="238" t="s">
        <v>38</v>
      </c>
      <c r="AP208" s="40">
        <v>307725</v>
      </c>
    </row>
    <row r="209" spans="1:42" s="226" customFormat="1" ht="21" customHeight="1" x14ac:dyDescent="0.15">
      <c r="B209" s="228"/>
      <c r="C209" s="229"/>
      <c r="D209" s="228"/>
      <c r="E209" s="228"/>
      <c r="F209" s="230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2"/>
      <c r="AL209" s="233"/>
      <c r="AM209" s="234"/>
      <c r="AN209" s="235"/>
      <c r="AO209" s="236" t="s">
        <v>22</v>
      </c>
      <c r="AP209" s="40">
        <v>203000</v>
      </c>
    </row>
    <row r="210" spans="1:42" s="226" customFormat="1" ht="21" customHeight="1" x14ac:dyDescent="0.15">
      <c r="B210" s="228"/>
      <c r="C210" s="229"/>
      <c r="D210" s="228"/>
      <c r="E210" s="228"/>
      <c r="F210" s="230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2"/>
      <c r="AL210" s="233"/>
      <c r="AM210" s="234"/>
      <c r="AN210" s="235"/>
      <c r="AO210" s="236" t="s">
        <v>465</v>
      </c>
      <c r="AP210" s="40">
        <v>450000</v>
      </c>
    </row>
    <row r="211" spans="1:42" s="226" customFormat="1" ht="21" customHeight="1" x14ac:dyDescent="0.15">
      <c r="B211" s="228"/>
      <c r="C211" s="229"/>
      <c r="D211" s="228"/>
      <c r="E211" s="228"/>
      <c r="F211" s="230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2"/>
      <c r="AL211" s="233"/>
      <c r="AM211" s="234"/>
      <c r="AN211" s="235"/>
      <c r="AO211" s="236" t="s">
        <v>466</v>
      </c>
      <c r="AP211" s="40">
        <v>132300</v>
      </c>
    </row>
    <row r="212" spans="1:42" s="226" customFormat="1" ht="21" customHeight="1" x14ac:dyDescent="0.15">
      <c r="B212" s="228"/>
      <c r="C212" s="229"/>
      <c r="D212" s="228"/>
      <c r="E212" s="228"/>
      <c r="F212" s="230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2"/>
      <c r="AL212" s="233"/>
      <c r="AM212" s="234"/>
      <c r="AN212" s="235"/>
      <c r="AO212" s="236" t="s">
        <v>467</v>
      </c>
      <c r="AP212" s="40">
        <v>313500</v>
      </c>
    </row>
    <row r="213" spans="1:42" s="226" customFormat="1" ht="21" customHeight="1" x14ac:dyDescent="0.15">
      <c r="B213" s="228"/>
      <c r="C213" s="229"/>
      <c r="D213" s="228"/>
      <c r="E213" s="228"/>
      <c r="F213" s="230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2"/>
      <c r="AL213" s="233"/>
      <c r="AM213" s="234"/>
      <c r="AN213" s="235"/>
      <c r="AO213" s="238"/>
      <c r="AP213" s="45">
        <f>SUM(AP208:AP212)</f>
        <v>1406525</v>
      </c>
    </row>
    <row r="214" spans="1:42" s="226" customFormat="1" ht="21" customHeight="1" x14ac:dyDescent="0.15">
      <c r="B214" s="228"/>
      <c r="C214" s="229"/>
      <c r="D214" s="228"/>
      <c r="E214" s="228"/>
      <c r="F214" s="230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2"/>
      <c r="AL214" s="233"/>
      <c r="AM214" s="234"/>
      <c r="AN214" s="235"/>
      <c r="AO214" s="238"/>
      <c r="AP214" s="46"/>
    </row>
    <row r="215" spans="1:42" s="226" customFormat="1" ht="21" customHeight="1" x14ac:dyDescent="0.15">
      <c r="A215" s="226">
        <f t="shared" si="2"/>
        <v>0</v>
      </c>
      <c r="B215" s="228" t="s">
        <v>469</v>
      </c>
      <c r="C215" s="229"/>
      <c r="D215" s="228" t="s">
        <v>37</v>
      </c>
      <c r="E215" s="228" t="s">
        <v>37</v>
      </c>
      <c r="F215" s="230">
        <v>7675.8</v>
      </c>
      <c r="G215" s="231">
        <v>6</v>
      </c>
      <c r="H215" s="231">
        <v>0</v>
      </c>
      <c r="I215" s="231">
        <v>0</v>
      </c>
      <c r="J215" s="231">
        <v>0</v>
      </c>
      <c r="K215" s="231">
        <v>0</v>
      </c>
      <c r="L215" s="231">
        <v>0</v>
      </c>
      <c r="M215" s="231">
        <v>0</v>
      </c>
      <c r="N215" s="231">
        <v>0</v>
      </c>
      <c r="O215" s="231">
        <v>0</v>
      </c>
      <c r="P215" s="231">
        <v>0</v>
      </c>
      <c r="Q215" s="231">
        <v>0</v>
      </c>
      <c r="R215" s="231">
        <v>0</v>
      </c>
      <c r="S215" s="231">
        <v>0</v>
      </c>
      <c r="T215" s="231">
        <v>0</v>
      </c>
      <c r="U215" s="231">
        <v>16</v>
      </c>
      <c r="V215" s="231">
        <v>0</v>
      </c>
      <c r="W215" s="231">
        <v>0</v>
      </c>
      <c r="X215" s="231">
        <v>0</v>
      </c>
      <c r="Y215" s="231">
        <v>0</v>
      </c>
      <c r="Z215" s="231">
        <v>0</v>
      </c>
      <c r="AA215" s="231">
        <v>0</v>
      </c>
      <c r="AB215" s="231">
        <v>0</v>
      </c>
      <c r="AC215" s="231">
        <v>0</v>
      </c>
      <c r="AD215" s="231">
        <v>0</v>
      </c>
      <c r="AE215" s="231">
        <v>0</v>
      </c>
      <c r="AF215" s="231">
        <v>0</v>
      </c>
      <c r="AG215" s="231">
        <v>0</v>
      </c>
      <c r="AH215" s="231">
        <v>0</v>
      </c>
      <c r="AI215" s="231">
        <v>6</v>
      </c>
      <c r="AJ215" s="231">
        <v>0</v>
      </c>
      <c r="AK215" s="232">
        <v>58</v>
      </c>
      <c r="AL215" s="233">
        <v>0.9194444444444444</v>
      </c>
      <c r="AM215" s="234">
        <v>0.92200000000000004</v>
      </c>
      <c r="AN215" s="235" t="s">
        <v>48</v>
      </c>
      <c r="AO215" s="238" t="s">
        <v>38</v>
      </c>
      <c r="AP215" s="40">
        <v>307725</v>
      </c>
    </row>
    <row r="216" spans="1:42" s="226" customFormat="1" ht="21" customHeight="1" x14ac:dyDescent="0.15">
      <c r="B216" s="228"/>
      <c r="C216" s="229"/>
      <c r="D216" s="228"/>
      <c r="E216" s="228"/>
      <c r="F216" s="230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2"/>
      <c r="AL216" s="233"/>
      <c r="AM216" s="234"/>
      <c r="AN216" s="235"/>
      <c r="AO216" s="236" t="s">
        <v>22</v>
      </c>
      <c r="AP216" s="40">
        <v>203000</v>
      </c>
    </row>
    <row r="217" spans="1:42" s="226" customFormat="1" ht="21" customHeight="1" x14ac:dyDescent="0.15">
      <c r="B217" s="228"/>
      <c r="C217" s="229"/>
      <c r="D217" s="228"/>
      <c r="E217" s="228"/>
      <c r="F217" s="230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2"/>
      <c r="AL217" s="233"/>
      <c r="AM217" s="234"/>
      <c r="AN217" s="235"/>
      <c r="AO217" s="236" t="s">
        <v>465</v>
      </c>
      <c r="AP217" s="40">
        <v>450000</v>
      </c>
    </row>
    <row r="218" spans="1:42" s="226" customFormat="1" ht="21" customHeight="1" x14ac:dyDescent="0.15">
      <c r="B218" s="228"/>
      <c r="C218" s="229"/>
      <c r="D218" s="228"/>
      <c r="E218" s="228"/>
      <c r="F218" s="230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2"/>
      <c r="AL218" s="233"/>
      <c r="AM218" s="234"/>
      <c r="AN218" s="235"/>
      <c r="AO218" s="236" t="s">
        <v>466</v>
      </c>
      <c r="AP218" s="40">
        <v>132300</v>
      </c>
    </row>
    <row r="219" spans="1:42" s="226" customFormat="1" ht="21" customHeight="1" x14ac:dyDescent="0.15">
      <c r="B219" s="228"/>
      <c r="C219" s="229"/>
      <c r="D219" s="228"/>
      <c r="E219" s="228"/>
      <c r="F219" s="230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2"/>
      <c r="AL219" s="233"/>
      <c r="AM219" s="234"/>
      <c r="AN219" s="235"/>
      <c r="AO219" s="236" t="s">
        <v>467</v>
      </c>
      <c r="AP219" s="40">
        <v>313500</v>
      </c>
    </row>
    <row r="220" spans="1:42" s="226" customFormat="1" ht="21" customHeight="1" x14ac:dyDescent="0.15">
      <c r="B220" s="228"/>
      <c r="C220" s="229"/>
      <c r="D220" s="228"/>
      <c r="E220" s="228"/>
      <c r="F220" s="230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2"/>
      <c r="AL220" s="233"/>
      <c r="AM220" s="234"/>
      <c r="AN220" s="235"/>
      <c r="AO220" s="238"/>
      <c r="AP220" s="45">
        <f>SUM(AP215:AP219)</f>
        <v>1406525</v>
      </c>
    </row>
    <row r="221" spans="1:42" s="226" customFormat="1" ht="21" customHeight="1" x14ac:dyDescent="0.15">
      <c r="B221" s="228"/>
      <c r="C221" s="229"/>
      <c r="D221" s="228"/>
      <c r="E221" s="228"/>
      <c r="F221" s="230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2"/>
      <c r="AL221" s="233"/>
      <c r="AM221" s="234"/>
      <c r="AN221" s="235"/>
      <c r="AO221" s="238"/>
      <c r="AP221" s="46"/>
    </row>
    <row r="222" spans="1:42" s="226" customFormat="1" ht="21" customHeight="1" x14ac:dyDescent="0.15">
      <c r="A222" s="226">
        <f t="shared" si="2"/>
        <v>0</v>
      </c>
      <c r="B222" s="228" t="s">
        <v>470</v>
      </c>
      <c r="C222" s="229"/>
      <c r="D222" s="228" t="s">
        <v>37</v>
      </c>
      <c r="E222" s="228" t="s">
        <v>37</v>
      </c>
      <c r="F222" s="230">
        <v>7614.6</v>
      </c>
      <c r="G222" s="231">
        <v>0</v>
      </c>
      <c r="H222" s="231">
        <v>0</v>
      </c>
      <c r="I222" s="231">
        <v>0</v>
      </c>
      <c r="J222" s="231">
        <v>6</v>
      </c>
      <c r="K222" s="231">
        <v>0</v>
      </c>
      <c r="L222" s="231">
        <v>0</v>
      </c>
      <c r="M222" s="231">
        <v>0</v>
      </c>
      <c r="N222" s="231">
        <v>0</v>
      </c>
      <c r="O222" s="231">
        <v>0</v>
      </c>
      <c r="P222" s="231">
        <v>0</v>
      </c>
      <c r="Q222" s="231">
        <v>0</v>
      </c>
      <c r="R222" s="231">
        <v>0</v>
      </c>
      <c r="S222" s="231">
        <v>0</v>
      </c>
      <c r="T222" s="231">
        <v>0</v>
      </c>
      <c r="U222" s="231">
        <v>0</v>
      </c>
      <c r="V222" s="231">
        <v>0</v>
      </c>
      <c r="W222" s="231">
        <v>0</v>
      </c>
      <c r="X222" s="231">
        <v>16</v>
      </c>
      <c r="Y222" s="231">
        <v>0</v>
      </c>
      <c r="Z222" s="231">
        <v>0</v>
      </c>
      <c r="AA222" s="231">
        <v>0</v>
      </c>
      <c r="AB222" s="231">
        <v>0</v>
      </c>
      <c r="AC222" s="231">
        <v>0</v>
      </c>
      <c r="AD222" s="231">
        <v>0</v>
      </c>
      <c r="AE222" s="231">
        <v>0</v>
      </c>
      <c r="AF222" s="231">
        <v>0</v>
      </c>
      <c r="AG222" s="231">
        <v>0</v>
      </c>
      <c r="AH222" s="231">
        <v>0</v>
      </c>
      <c r="AI222" s="231">
        <v>0</v>
      </c>
      <c r="AJ222" s="231">
        <v>0</v>
      </c>
      <c r="AK222" s="232">
        <v>52</v>
      </c>
      <c r="AL222" s="233">
        <v>0.92777777777777781</v>
      </c>
      <c r="AM222" s="234">
        <v>0.92200000000000004</v>
      </c>
      <c r="AN222" s="235" t="s">
        <v>58</v>
      </c>
      <c r="AO222" s="238" t="s">
        <v>38</v>
      </c>
      <c r="AP222" s="40">
        <v>307725</v>
      </c>
    </row>
    <row r="223" spans="1:42" s="226" customFormat="1" ht="21" customHeight="1" x14ac:dyDescent="0.15">
      <c r="B223" s="228"/>
      <c r="C223" s="229"/>
      <c r="D223" s="228"/>
      <c r="E223" s="228"/>
      <c r="F223" s="230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2"/>
      <c r="AL223" s="233"/>
      <c r="AM223" s="234"/>
      <c r="AN223" s="235"/>
      <c r="AO223" s="236" t="s">
        <v>22</v>
      </c>
      <c r="AP223" s="40">
        <v>203000</v>
      </c>
    </row>
    <row r="224" spans="1:42" s="226" customFormat="1" ht="21" customHeight="1" x14ac:dyDescent="0.15">
      <c r="B224" s="228"/>
      <c r="C224" s="229"/>
      <c r="D224" s="228"/>
      <c r="E224" s="228"/>
      <c r="F224" s="230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2"/>
      <c r="AL224" s="233"/>
      <c r="AM224" s="234"/>
      <c r="AN224" s="235"/>
      <c r="AO224" s="236" t="s">
        <v>465</v>
      </c>
      <c r="AP224" s="40">
        <v>450000</v>
      </c>
    </row>
    <row r="225" spans="1:42" s="226" customFormat="1" ht="21" customHeight="1" x14ac:dyDescent="0.15">
      <c r="B225" s="228"/>
      <c r="C225" s="229"/>
      <c r="D225" s="228"/>
      <c r="E225" s="228"/>
      <c r="F225" s="230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2"/>
      <c r="AL225" s="233"/>
      <c r="AM225" s="234"/>
      <c r="AN225" s="235"/>
      <c r="AO225" s="236" t="s">
        <v>466</v>
      </c>
      <c r="AP225" s="40">
        <v>132300</v>
      </c>
    </row>
    <row r="226" spans="1:42" s="226" customFormat="1" ht="21" customHeight="1" x14ac:dyDescent="0.15">
      <c r="B226" s="228"/>
      <c r="C226" s="229"/>
      <c r="D226" s="228"/>
      <c r="E226" s="228"/>
      <c r="F226" s="230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2"/>
      <c r="AL226" s="233"/>
      <c r="AM226" s="234"/>
      <c r="AN226" s="235"/>
      <c r="AO226" s="236" t="s">
        <v>467</v>
      </c>
      <c r="AP226" s="40">
        <v>313500</v>
      </c>
    </row>
    <row r="227" spans="1:42" s="226" customFormat="1" ht="21" customHeight="1" x14ac:dyDescent="0.15">
      <c r="B227" s="228"/>
      <c r="C227" s="229"/>
      <c r="D227" s="228"/>
      <c r="E227" s="228"/>
      <c r="F227" s="230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2"/>
      <c r="AL227" s="233"/>
      <c r="AM227" s="234"/>
      <c r="AN227" s="235"/>
      <c r="AO227" s="238"/>
      <c r="AP227" s="45">
        <f>SUM(AP222:AP226)</f>
        <v>1406525</v>
      </c>
    </row>
    <row r="228" spans="1:42" s="226" customFormat="1" ht="21" customHeight="1" x14ac:dyDescent="0.15">
      <c r="B228" s="228"/>
      <c r="C228" s="229"/>
      <c r="D228" s="228"/>
      <c r="E228" s="228"/>
      <c r="F228" s="230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2"/>
      <c r="AL228" s="233"/>
      <c r="AM228" s="234"/>
      <c r="AN228" s="235"/>
      <c r="AO228" s="238"/>
      <c r="AP228" s="46"/>
    </row>
    <row r="229" spans="1:42" s="226" customFormat="1" ht="21" customHeight="1" x14ac:dyDescent="0.15">
      <c r="A229" s="226">
        <f t="shared" si="2"/>
        <v>0</v>
      </c>
      <c r="B229" s="228" t="s">
        <v>471</v>
      </c>
      <c r="C229" s="229"/>
      <c r="D229" s="228" t="s">
        <v>37</v>
      </c>
      <c r="E229" s="228" t="s">
        <v>37</v>
      </c>
      <c r="F229" s="230">
        <v>7677.4</v>
      </c>
      <c r="G229" s="231">
        <v>6</v>
      </c>
      <c r="H229" s="231">
        <v>0</v>
      </c>
      <c r="I229" s="231">
        <v>0</v>
      </c>
      <c r="J229" s="231">
        <v>0</v>
      </c>
      <c r="K229" s="231">
        <v>0</v>
      </c>
      <c r="L229" s="231">
        <v>0</v>
      </c>
      <c r="M229" s="231">
        <v>0</v>
      </c>
      <c r="N229" s="231">
        <v>0</v>
      </c>
      <c r="O229" s="231">
        <v>0</v>
      </c>
      <c r="P229" s="231">
        <v>0</v>
      </c>
      <c r="Q229" s="231">
        <v>0</v>
      </c>
      <c r="R229" s="231">
        <v>0</v>
      </c>
      <c r="S229" s="231">
        <v>0</v>
      </c>
      <c r="T229" s="231">
        <v>0</v>
      </c>
      <c r="U229" s="231">
        <v>16</v>
      </c>
      <c r="V229" s="231">
        <v>0</v>
      </c>
      <c r="W229" s="231">
        <v>0</v>
      </c>
      <c r="X229" s="231">
        <v>0</v>
      </c>
      <c r="Y229" s="231">
        <v>0</v>
      </c>
      <c r="Z229" s="231">
        <v>0</v>
      </c>
      <c r="AA229" s="231">
        <v>0</v>
      </c>
      <c r="AB229" s="231">
        <v>0</v>
      </c>
      <c r="AC229" s="231">
        <v>0</v>
      </c>
      <c r="AD229" s="231">
        <v>0</v>
      </c>
      <c r="AE229" s="231">
        <v>0</v>
      </c>
      <c r="AF229" s="231">
        <v>0</v>
      </c>
      <c r="AG229" s="231">
        <v>0</v>
      </c>
      <c r="AH229" s="231">
        <v>0</v>
      </c>
      <c r="AI229" s="231">
        <v>6</v>
      </c>
      <c r="AJ229" s="231">
        <v>0</v>
      </c>
      <c r="AK229" s="232">
        <v>58</v>
      </c>
      <c r="AL229" s="233">
        <v>0.9194444444444444</v>
      </c>
      <c r="AM229" s="234">
        <v>0.92200000000000004</v>
      </c>
      <c r="AN229" s="235" t="s">
        <v>48</v>
      </c>
      <c r="AO229" s="238" t="s">
        <v>38</v>
      </c>
      <c r="AP229" s="40">
        <v>313500</v>
      </c>
    </row>
    <row r="230" spans="1:42" s="226" customFormat="1" ht="21" customHeight="1" x14ac:dyDescent="0.15">
      <c r="B230" s="228"/>
      <c r="C230" s="229"/>
      <c r="D230" s="228"/>
      <c r="E230" s="228"/>
      <c r="F230" s="230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2"/>
      <c r="AL230" s="233"/>
      <c r="AM230" s="234"/>
      <c r="AN230" s="235"/>
      <c r="AO230" s="236" t="s">
        <v>22</v>
      </c>
      <c r="AP230" s="40">
        <v>203000</v>
      </c>
    </row>
    <row r="231" spans="1:42" s="226" customFormat="1" ht="21" customHeight="1" x14ac:dyDescent="0.15">
      <c r="B231" s="228"/>
      <c r="C231" s="229"/>
      <c r="D231" s="228"/>
      <c r="E231" s="228"/>
      <c r="F231" s="230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2"/>
      <c r="AL231" s="233"/>
      <c r="AM231" s="234"/>
      <c r="AN231" s="235"/>
      <c r="AO231" s="236" t="s">
        <v>465</v>
      </c>
      <c r="AP231" s="40">
        <v>450000</v>
      </c>
    </row>
    <row r="232" spans="1:42" s="226" customFormat="1" ht="21" customHeight="1" x14ac:dyDescent="0.15">
      <c r="B232" s="228"/>
      <c r="C232" s="229"/>
      <c r="D232" s="228"/>
      <c r="E232" s="228"/>
      <c r="F232" s="230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2"/>
      <c r="AL232" s="233"/>
      <c r="AM232" s="234"/>
      <c r="AN232" s="235"/>
      <c r="AO232" s="236" t="s">
        <v>466</v>
      </c>
      <c r="AP232" s="40">
        <v>132300</v>
      </c>
    </row>
    <row r="233" spans="1:42" s="226" customFormat="1" ht="21" customHeight="1" x14ac:dyDescent="0.15">
      <c r="B233" s="228"/>
      <c r="C233" s="229"/>
      <c r="D233" s="228"/>
      <c r="E233" s="228"/>
      <c r="F233" s="230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2"/>
      <c r="AL233" s="233"/>
      <c r="AM233" s="234"/>
      <c r="AN233" s="235"/>
      <c r="AO233" s="236" t="s">
        <v>467</v>
      </c>
      <c r="AP233" s="40">
        <v>313500</v>
      </c>
    </row>
    <row r="234" spans="1:42" s="226" customFormat="1" ht="21" customHeight="1" x14ac:dyDescent="0.15">
      <c r="B234" s="228"/>
      <c r="C234" s="229"/>
      <c r="D234" s="228"/>
      <c r="E234" s="228"/>
      <c r="F234" s="230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2"/>
      <c r="AL234" s="233"/>
      <c r="AM234" s="234"/>
      <c r="AN234" s="235"/>
      <c r="AO234" s="238"/>
      <c r="AP234" s="45">
        <f>SUM(AP229:AP233)</f>
        <v>1412300</v>
      </c>
    </row>
    <row r="235" spans="1:42" s="226" customFormat="1" ht="21" customHeight="1" x14ac:dyDescent="0.15">
      <c r="B235" s="228"/>
      <c r="C235" s="229"/>
      <c r="D235" s="228"/>
      <c r="E235" s="228"/>
      <c r="F235" s="230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2"/>
      <c r="AL235" s="233"/>
      <c r="AM235" s="234"/>
      <c r="AN235" s="235"/>
      <c r="AO235" s="238"/>
      <c r="AP235" s="46"/>
    </row>
    <row r="236" spans="1:42" s="226" customFormat="1" ht="21" customHeight="1" x14ac:dyDescent="0.15">
      <c r="A236" s="226">
        <f t="shared" si="2"/>
        <v>0</v>
      </c>
      <c r="B236" s="228" t="s">
        <v>472</v>
      </c>
      <c r="C236" s="229"/>
      <c r="D236" s="228" t="s">
        <v>37</v>
      </c>
      <c r="E236" s="228" t="s">
        <v>37</v>
      </c>
      <c r="F236" s="230">
        <v>7639</v>
      </c>
      <c r="G236" s="231">
        <v>0</v>
      </c>
      <c r="H236" s="231">
        <v>0</v>
      </c>
      <c r="I236" s="231">
        <v>6</v>
      </c>
      <c r="J236" s="231">
        <v>0</v>
      </c>
      <c r="K236" s="231">
        <v>0</v>
      </c>
      <c r="L236" s="231">
        <v>0</v>
      </c>
      <c r="M236" s="231">
        <v>0</v>
      </c>
      <c r="N236" s="231">
        <v>0</v>
      </c>
      <c r="O236" s="231">
        <v>0</v>
      </c>
      <c r="P236" s="231">
        <v>0</v>
      </c>
      <c r="Q236" s="231">
        <v>0</v>
      </c>
      <c r="R236" s="231">
        <v>0</v>
      </c>
      <c r="S236" s="231">
        <v>0</v>
      </c>
      <c r="T236" s="231">
        <v>0</v>
      </c>
      <c r="U236" s="231">
        <v>0</v>
      </c>
      <c r="V236" s="231">
        <v>0</v>
      </c>
      <c r="W236" s="231">
        <v>16</v>
      </c>
      <c r="X236" s="231">
        <v>0</v>
      </c>
      <c r="Y236" s="231">
        <v>0</v>
      </c>
      <c r="Z236" s="231">
        <v>0</v>
      </c>
      <c r="AA236" s="231">
        <v>0</v>
      </c>
      <c r="AB236" s="231">
        <v>0</v>
      </c>
      <c r="AC236" s="231">
        <v>0</v>
      </c>
      <c r="AD236" s="231">
        <v>0</v>
      </c>
      <c r="AE236" s="231">
        <v>0</v>
      </c>
      <c r="AF236" s="231">
        <v>0</v>
      </c>
      <c r="AG236" s="231">
        <v>0</v>
      </c>
      <c r="AH236" s="231">
        <v>0</v>
      </c>
      <c r="AI236" s="231">
        <v>0</v>
      </c>
      <c r="AJ236" s="231">
        <v>0</v>
      </c>
      <c r="AK236" s="232">
        <v>52</v>
      </c>
      <c r="AL236" s="233">
        <v>0.92777777777777781</v>
      </c>
      <c r="AM236" s="234">
        <v>0.92200000000000004</v>
      </c>
      <c r="AN236" s="239" t="s">
        <v>48</v>
      </c>
      <c r="AO236" s="238" t="s">
        <v>38</v>
      </c>
      <c r="AP236" s="40">
        <v>313500</v>
      </c>
    </row>
    <row r="237" spans="1:42" s="226" customFormat="1" ht="21" customHeight="1" x14ac:dyDescent="0.15">
      <c r="B237" s="228"/>
      <c r="C237" s="229"/>
      <c r="D237" s="228"/>
      <c r="E237" s="228"/>
      <c r="F237" s="230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2"/>
      <c r="AL237" s="233"/>
      <c r="AM237" s="234"/>
      <c r="AN237" s="239"/>
      <c r="AO237" s="236" t="s">
        <v>22</v>
      </c>
      <c r="AP237" s="40">
        <v>203000</v>
      </c>
    </row>
    <row r="238" spans="1:42" s="226" customFormat="1" ht="21" customHeight="1" x14ac:dyDescent="0.15">
      <c r="B238" s="228"/>
      <c r="C238" s="229"/>
      <c r="D238" s="228"/>
      <c r="E238" s="228"/>
      <c r="F238" s="230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2"/>
      <c r="AL238" s="233"/>
      <c r="AM238" s="234"/>
      <c r="AN238" s="239"/>
      <c r="AO238" s="236" t="s">
        <v>465</v>
      </c>
      <c r="AP238" s="40">
        <v>450000</v>
      </c>
    </row>
    <row r="239" spans="1:42" s="226" customFormat="1" ht="21" customHeight="1" x14ac:dyDescent="0.15">
      <c r="B239" s="228"/>
      <c r="C239" s="229"/>
      <c r="D239" s="228"/>
      <c r="E239" s="228"/>
      <c r="F239" s="230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2"/>
      <c r="AL239" s="233"/>
      <c r="AM239" s="234"/>
      <c r="AN239" s="239"/>
      <c r="AO239" s="236" t="s">
        <v>466</v>
      </c>
      <c r="AP239" s="40">
        <v>132300</v>
      </c>
    </row>
    <row r="240" spans="1:42" s="226" customFormat="1" ht="21" customHeight="1" x14ac:dyDescent="0.15">
      <c r="B240" s="228"/>
      <c r="C240" s="229"/>
      <c r="D240" s="228"/>
      <c r="E240" s="228"/>
      <c r="F240" s="230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2"/>
      <c r="AL240" s="233"/>
      <c r="AM240" s="234"/>
      <c r="AN240" s="239"/>
      <c r="AO240" s="236" t="s">
        <v>467</v>
      </c>
      <c r="AP240" s="40">
        <v>313500</v>
      </c>
    </row>
    <row r="241" spans="2:43" s="226" customFormat="1" ht="21" customHeight="1" x14ac:dyDescent="0.15">
      <c r="B241" s="228"/>
      <c r="C241" s="229"/>
      <c r="D241" s="228"/>
      <c r="E241" s="228"/>
      <c r="F241" s="230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2"/>
      <c r="AL241" s="233"/>
      <c r="AM241" s="234"/>
      <c r="AN241" s="239"/>
      <c r="AO241" s="236"/>
      <c r="AP241" s="40">
        <f>SUM(AP236:AP240)</f>
        <v>1412300</v>
      </c>
    </row>
    <row r="242" spans="2:43" s="226" customFormat="1" ht="37.5" customHeight="1" x14ac:dyDescent="0.15">
      <c r="B242" s="68" t="s">
        <v>473</v>
      </c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240">
        <f>SUM(AP241+AP234+AP227+AP220+AP213+AP206+AP199+AP192+AP185+AP178+AP170+AP159+AP149+AP142+AP134+AP127+AP120)</f>
        <v>50382825</v>
      </c>
    </row>
    <row r="243" spans="2:43" s="226" customFormat="1" ht="21" customHeight="1" thickBot="1" x14ac:dyDescent="0.2">
      <c r="B243" s="241"/>
      <c r="C243" s="242"/>
      <c r="D243" s="241"/>
      <c r="E243" s="241"/>
      <c r="F243" s="243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5"/>
      <c r="AL243" s="246"/>
      <c r="AM243" s="247"/>
      <c r="AN243" s="248"/>
      <c r="AO243" s="249"/>
      <c r="AP243" s="250"/>
    </row>
    <row r="244" spans="2:43" s="226" customFormat="1" ht="39.75" customHeight="1" thickBot="1" x14ac:dyDescent="0.2">
      <c r="B244" s="251" t="s">
        <v>60</v>
      </c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  <c r="AB244" s="252"/>
      <c r="AC244" s="252"/>
      <c r="AD244" s="252"/>
      <c r="AE244" s="252"/>
      <c r="AF244" s="252"/>
      <c r="AG244" s="252"/>
      <c r="AH244" s="252"/>
      <c r="AI244" s="252"/>
      <c r="AJ244" s="252"/>
      <c r="AK244" s="252"/>
      <c r="AL244" s="252"/>
      <c r="AM244" s="252"/>
      <c r="AN244" s="252"/>
      <c r="AO244" s="252"/>
      <c r="AP244" s="253"/>
      <c r="AQ244" s="254"/>
    </row>
    <row r="245" spans="2:43" s="28" customFormat="1" ht="21" customHeight="1" x14ac:dyDescent="0.15">
      <c r="B245" s="255" t="s">
        <v>474</v>
      </c>
      <c r="C245" s="256"/>
      <c r="D245" s="257" t="s">
        <v>62</v>
      </c>
      <c r="E245" s="257" t="s">
        <v>62</v>
      </c>
      <c r="F245" s="258">
        <v>49696</v>
      </c>
      <c r="G245" s="259" t="s">
        <v>63</v>
      </c>
      <c r="H245" s="259" t="s">
        <v>63</v>
      </c>
      <c r="I245" s="259">
        <v>5</v>
      </c>
      <c r="J245" s="259" t="s">
        <v>63</v>
      </c>
      <c r="K245" s="259" t="s">
        <v>63</v>
      </c>
      <c r="L245" s="259" t="s">
        <v>63</v>
      </c>
      <c r="M245" s="259" t="s">
        <v>63</v>
      </c>
      <c r="N245" s="259" t="s">
        <v>63</v>
      </c>
      <c r="O245" s="259" t="s">
        <v>63</v>
      </c>
      <c r="P245" s="259" t="s">
        <v>63</v>
      </c>
      <c r="Q245" s="259" t="s">
        <v>63</v>
      </c>
      <c r="R245" s="259" t="s">
        <v>63</v>
      </c>
      <c r="S245" s="259" t="s">
        <v>63</v>
      </c>
      <c r="T245" s="259" t="s">
        <v>63</v>
      </c>
      <c r="U245" s="259" t="s">
        <v>63</v>
      </c>
      <c r="V245" s="259" t="s">
        <v>63</v>
      </c>
      <c r="W245" s="259" t="s">
        <v>63</v>
      </c>
      <c r="X245" s="259" t="s">
        <v>63</v>
      </c>
      <c r="Y245" s="259">
        <v>10</v>
      </c>
      <c r="Z245" s="259" t="s">
        <v>63</v>
      </c>
      <c r="AA245" s="259" t="s">
        <v>63</v>
      </c>
      <c r="AB245" s="259" t="s">
        <v>63</v>
      </c>
      <c r="AC245" s="259" t="s">
        <v>63</v>
      </c>
      <c r="AD245" s="259" t="s">
        <v>63</v>
      </c>
      <c r="AE245" s="259" t="s">
        <v>63</v>
      </c>
      <c r="AF245" s="259" t="s">
        <v>63</v>
      </c>
      <c r="AG245" s="259" t="s">
        <v>63</v>
      </c>
      <c r="AH245" s="259" t="s">
        <v>63</v>
      </c>
      <c r="AI245" s="259" t="s">
        <v>63</v>
      </c>
      <c r="AJ245" s="259" t="s">
        <v>63</v>
      </c>
      <c r="AK245" s="260">
        <v>57</v>
      </c>
      <c r="AL245" s="261">
        <v>0.92083333333333328</v>
      </c>
      <c r="AM245" s="262">
        <v>0.92</v>
      </c>
      <c r="AN245" s="263" t="s">
        <v>74</v>
      </c>
      <c r="AO245" s="264" t="s">
        <v>65</v>
      </c>
      <c r="AP245" s="265">
        <v>504000</v>
      </c>
      <c r="AQ245" s="266"/>
    </row>
    <row r="246" spans="2:43" s="28" customFormat="1" ht="21" customHeight="1" x14ac:dyDescent="0.15">
      <c r="B246" s="267"/>
      <c r="C246" s="32"/>
      <c r="D246" s="268"/>
      <c r="E246" s="268"/>
      <c r="F246" s="258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  <c r="AA246" s="269"/>
      <c r="AB246" s="269"/>
      <c r="AC246" s="269"/>
      <c r="AD246" s="269"/>
      <c r="AE246" s="269"/>
      <c r="AF246" s="269"/>
      <c r="AG246" s="269"/>
      <c r="AH246" s="269"/>
      <c r="AI246" s="269"/>
      <c r="AJ246" s="269"/>
      <c r="AK246" s="65"/>
      <c r="AL246" s="66"/>
      <c r="AM246" s="81"/>
      <c r="AN246" s="270"/>
      <c r="AO246" s="83" t="s">
        <v>66</v>
      </c>
      <c r="AP246" s="86">
        <v>650000</v>
      </c>
      <c r="AQ246" s="266"/>
    </row>
    <row r="247" spans="2:43" s="28" customFormat="1" ht="21" customHeight="1" x14ac:dyDescent="0.15">
      <c r="B247" s="267"/>
      <c r="C247" s="32"/>
      <c r="D247" s="268"/>
      <c r="E247" s="268"/>
      <c r="F247" s="258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  <c r="AA247" s="269"/>
      <c r="AB247" s="269"/>
      <c r="AC247" s="269"/>
      <c r="AD247" s="269"/>
      <c r="AE247" s="269"/>
      <c r="AF247" s="269"/>
      <c r="AG247" s="269"/>
      <c r="AH247" s="269"/>
      <c r="AI247" s="269"/>
      <c r="AJ247" s="269"/>
      <c r="AK247" s="65"/>
      <c r="AL247" s="66"/>
      <c r="AM247" s="81"/>
      <c r="AN247" s="270"/>
      <c r="AO247" s="83" t="s">
        <v>67</v>
      </c>
      <c r="AP247" s="40">
        <v>203000</v>
      </c>
      <c r="AQ247" s="266"/>
    </row>
    <row r="248" spans="2:43" s="28" customFormat="1" ht="21" customHeight="1" x14ac:dyDescent="0.15">
      <c r="B248" s="267"/>
      <c r="C248" s="32"/>
      <c r="D248" s="268"/>
      <c r="E248" s="268"/>
      <c r="F248" s="258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  <c r="AA248" s="269"/>
      <c r="AB248" s="269"/>
      <c r="AC248" s="269"/>
      <c r="AD248" s="269"/>
      <c r="AE248" s="269"/>
      <c r="AF248" s="269"/>
      <c r="AG248" s="269"/>
      <c r="AH248" s="269"/>
      <c r="AI248" s="269"/>
      <c r="AJ248" s="269"/>
      <c r="AK248" s="65"/>
      <c r="AL248" s="66"/>
      <c r="AM248" s="81"/>
      <c r="AN248" s="270"/>
      <c r="AO248" s="83" t="s">
        <v>68</v>
      </c>
      <c r="AP248" s="40">
        <v>313500</v>
      </c>
      <c r="AQ248" s="266"/>
    </row>
    <row r="249" spans="2:43" s="28" customFormat="1" ht="21" customHeight="1" x14ac:dyDescent="0.15">
      <c r="B249" s="267"/>
      <c r="C249" s="32"/>
      <c r="D249" s="268"/>
      <c r="E249" s="268"/>
      <c r="F249" s="258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  <c r="AA249" s="269"/>
      <c r="AB249" s="269"/>
      <c r="AC249" s="269"/>
      <c r="AD249" s="269"/>
      <c r="AE249" s="269"/>
      <c r="AF249" s="269"/>
      <c r="AG249" s="269"/>
      <c r="AH249" s="269"/>
      <c r="AI249" s="269"/>
      <c r="AJ249" s="269"/>
      <c r="AK249" s="65"/>
      <c r="AL249" s="66"/>
      <c r="AM249" s="81"/>
      <c r="AN249" s="270"/>
      <c r="AO249" s="83"/>
      <c r="AP249" s="87">
        <f>SUM(AP245:AP248)</f>
        <v>1670500</v>
      </c>
      <c r="AQ249" s="266"/>
    </row>
    <row r="250" spans="2:43" s="28" customFormat="1" ht="21" customHeight="1" x14ac:dyDescent="0.15">
      <c r="B250" s="267"/>
      <c r="C250" s="32"/>
      <c r="D250" s="268"/>
      <c r="E250" s="268"/>
      <c r="F250" s="258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  <c r="AA250" s="269"/>
      <c r="AB250" s="269"/>
      <c r="AC250" s="269"/>
      <c r="AD250" s="269"/>
      <c r="AE250" s="269"/>
      <c r="AF250" s="269"/>
      <c r="AG250" s="269"/>
      <c r="AH250" s="269"/>
      <c r="AI250" s="269"/>
      <c r="AJ250" s="269"/>
      <c r="AK250" s="65"/>
      <c r="AL250" s="66"/>
      <c r="AM250" s="81"/>
      <c r="AN250" s="270"/>
      <c r="AO250" s="83"/>
      <c r="AP250" s="88"/>
      <c r="AQ250" s="266"/>
    </row>
    <row r="251" spans="2:43" s="226" customFormat="1" ht="21" customHeight="1" x14ac:dyDescent="0.15">
      <c r="B251" s="271" t="s">
        <v>475</v>
      </c>
      <c r="C251" s="229"/>
      <c r="D251" s="272" t="s">
        <v>70</v>
      </c>
      <c r="E251" s="272" t="s">
        <v>70</v>
      </c>
      <c r="F251" s="273">
        <v>25906.7</v>
      </c>
      <c r="G251" s="231" t="s">
        <v>63</v>
      </c>
      <c r="H251" s="231" t="s">
        <v>63</v>
      </c>
      <c r="I251" s="231" t="s">
        <v>63</v>
      </c>
      <c r="J251" s="231" t="s">
        <v>63</v>
      </c>
      <c r="K251" s="231" t="s">
        <v>63</v>
      </c>
      <c r="L251" s="231">
        <v>10</v>
      </c>
      <c r="M251" s="231" t="s">
        <v>63</v>
      </c>
      <c r="N251" s="231" t="s">
        <v>63</v>
      </c>
      <c r="O251" s="231" t="s">
        <v>63</v>
      </c>
      <c r="P251" s="231" t="s">
        <v>63</v>
      </c>
      <c r="Q251" s="231" t="s">
        <v>63</v>
      </c>
      <c r="R251" s="231" t="s">
        <v>63</v>
      </c>
      <c r="S251" s="231" t="s">
        <v>63</v>
      </c>
      <c r="T251" s="231" t="s">
        <v>63</v>
      </c>
      <c r="U251" s="231" t="s">
        <v>63</v>
      </c>
      <c r="V251" s="231" t="s">
        <v>63</v>
      </c>
      <c r="W251" s="231" t="s">
        <v>63</v>
      </c>
      <c r="X251" s="231" t="s">
        <v>63</v>
      </c>
      <c r="Y251" s="231" t="s">
        <v>63</v>
      </c>
      <c r="Z251" s="231" t="s">
        <v>63</v>
      </c>
      <c r="AA251" s="231">
        <v>4</v>
      </c>
      <c r="AB251" s="231" t="s">
        <v>63</v>
      </c>
      <c r="AC251" s="231" t="s">
        <v>63</v>
      </c>
      <c r="AD251" s="231" t="s">
        <v>63</v>
      </c>
      <c r="AE251" s="231" t="s">
        <v>63</v>
      </c>
      <c r="AF251" s="231" t="s">
        <v>63</v>
      </c>
      <c r="AG251" s="231" t="s">
        <v>63</v>
      </c>
      <c r="AH251" s="231" t="s">
        <v>63</v>
      </c>
      <c r="AI251" s="231" t="s">
        <v>63</v>
      </c>
      <c r="AJ251" s="231" t="s">
        <v>63</v>
      </c>
      <c r="AK251" s="274">
        <v>56</v>
      </c>
      <c r="AL251" s="275">
        <v>0.92222222222222228</v>
      </c>
      <c r="AM251" s="276">
        <v>0.92</v>
      </c>
      <c r="AN251" s="277" t="s">
        <v>91</v>
      </c>
      <c r="AO251" s="83" t="s">
        <v>65</v>
      </c>
      <c r="AP251" s="84">
        <v>504000</v>
      </c>
      <c r="AQ251" s="278"/>
    </row>
    <row r="252" spans="2:43" s="226" customFormat="1" ht="21" customHeight="1" x14ac:dyDescent="0.15">
      <c r="B252" s="271"/>
      <c r="C252" s="229"/>
      <c r="D252" s="272"/>
      <c r="E252" s="272"/>
      <c r="F252" s="273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74"/>
      <c r="AL252" s="275"/>
      <c r="AM252" s="276"/>
      <c r="AN252" s="277"/>
      <c r="AO252" s="83" t="s">
        <v>66</v>
      </c>
      <c r="AP252" s="86">
        <v>650000</v>
      </c>
      <c r="AQ252" s="278"/>
    </row>
    <row r="253" spans="2:43" s="226" customFormat="1" ht="21" customHeight="1" x14ac:dyDescent="0.15">
      <c r="B253" s="271"/>
      <c r="C253" s="229"/>
      <c r="D253" s="272"/>
      <c r="E253" s="272"/>
      <c r="F253" s="273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74"/>
      <c r="AL253" s="275"/>
      <c r="AM253" s="276"/>
      <c r="AN253" s="277"/>
      <c r="AO253" s="83" t="s">
        <v>67</v>
      </c>
      <c r="AP253" s="40">
        <v>203000</v>
      </c>
      <c r="AQ253" s="278"/>
    </row>
    <row r="254" spans="2:43" s="226" customFormat="1" ht="21" customHeight="1" x14ac:dyDescent="0.15">
      <c r="B254" s="271"/>
      <c r="C254" s="229"/>
      <c r="D254" s="272"/>
      <c r="E254" s="272"/>
      <c r="F254" s="273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74"/>
      <c r="AL254" s="275"/>
      <c r="AM254" s="276"/>
      <c r="AN254" s="277"/>
      <c r="AO254" s="83" t="s">
        <v>68</v>
      </c>
      <c r="AP254" s="40">
        <v>313500</v>
      </c>
      <c r="AQ254" s="278"/>
    </row>
    <row r="255" spans="2:43" s="226" customFormat="1" ht="21" customHeight="1" x14ac:dyDescent="0.15">
      <c r="B255" s="271"/>
      <c r="C255" s="229"/>
      <c r="D255" s="272"/>
      <c r="E255" s="272"/>
      <c r="F255" s="273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74"/>
      <c r="AL255" s="275"/>
      <c r="AM255" s="276"/>
      <c r="AN255" s="277"/>
      <c r="AO255" s="89" t="s">
        <v>71</v>
      </c>
      <c r="AP255" s="90">
        <v>197175</v>
      </c>
      <c r="AQ255" s="278"/>
    </row>
    <row r="256" spans="2:43" s="226" customFormat="1" ht="21" customHeight="1" x14ac:dyDescent="0.15">
      <c r="B256" s="271"/>
      <c r="C256" s="229"/>
      <c r="D256" s="272"/>
      <c r="E256" s="272"/>
      <c r="F256" s="273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74"/>
      <c r="AL256" s="275"/>
      <c r="AM256" s="276"/>
      <c r="AN256" s="277"/>
      <c r="AO256" s="279" t="s">
        <v>95</v>
      </c>
      <c r="AP256" s="280">
        <v>7020000</v>
      </c>
      <c r="AQ256" s="278"/>
    </row>
    <row r="257" spans="2:43" s="226" customFormat="1" ht="21" customHeight="1" x14ac:dyDescent="0.15">
      <c r="B257" s="271"/>
      <c r="C257" s="229"/>
      <c r="D257" s="272"/>
      <c r="E257" s="272"/>
      <c r="F257" s="273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74"/>
      <c r="AL257" s="275"/>
      <c r="AM257" s="276"/>
      <c r="AN257" s="277"/>
      <c r="AO257" s="281"/>
      <c r="AP257" s="282">
        <f>SUM(AP251:AP256)</f>
        <v>8887675</v>
      </c>
      <c r="AQ257" s="278"/>
    </row>
    <row r="258" spans="2:43" s="226" customFormat="1" ht="21" customHeight="1" x14ac:dyDescent="0.15">
      <c r="B258" s="271"/>
      <c r="C258" s="229"/>
      <c r="D258" s="272"/>
      <c r="E258" s="272"/>
      <c r="F258" s="273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74"/>
      <c r="AL258" s="275"/>
      <c r="AM258" s="276"/>
      <c r="AN258" s="277"/>
      <c r="AO258" s="281"/>
      <c r="AP258" s="283"/>
      <c r="AQ258" s="278"/>
    </row>
    <row r="259" spans="2:43" s="226" customFormat="1" ht="21" customHeight="1" x14ac:dyDescent="0.15">
      <c r="B259" s="271" t="s">
        <v>476</v>
      </c>
      <c r="C259" s="229"/>
      <c r="D259" s="272" t="s">
        <v>70</v>
      </c>
      <c r="E259" s="272" t="s">
        <v>70</v>
      </c>
      <c r="F259" s="273">
        <v>19522</v>
      </c>
      <c r="G259" s="231" t="s">
        <v>63</v>
      </c>
      <c r="H259" s="231" t="s">
        <v>63</v>
      </c>
      <c r="I259" s="231" t="s">
        <v>63</v>
      </c>
      <c r="J259" s="231" t="s">
        <v>63</v>
      </c>
      <c r="K259" s="231" t="s">
        <v>63</v>
      </c>
      <c r="L259" s="231" t="s">
        <v>63</v>
      </c>
      <c r="M259" s="231" t="s">
        <v>63</v>
      </c>
      <c r="N259" s="231" t="s">
        <v>63</v>
      </c>
      <c r="O259" s="231" t="s">
        <v>63</v>
      </c>
      <c r="P259" s="231" t="s">
        <v>63</v>
      </c>
      <c r="Q259" s="231" t="s">
        <v>63</v>
      </c>
      <c r="R259" s="231" t="s">
        <v>63</v>
      </c>
      <c r="S259" s="231" t="s">
        <v>63</v>
      </c>
      <c r="T259" s="231">
        <v>5</v>
      </c>
      <c r="U259" s="231" t="s">
        <v>63</v>
      </c>
      <c r="V259" s="231" t="s">
        <v>63</v>
      </c>
      <c r="W259" s="231" t="s">
        <v>63</v>
      </c>
      <c r="X259" s="231" t="s">
        <v>63</v>
      </c>
      <c r="Y259" s="231" t="s">
        <v>63</v>
      </c>
      <c r="Z259" s="231" t="s">
        <v>63</v>
      </c>
      <c r="AA259" s="231" t="s">
        <v>63</v>
      </c>
      <c r="AB259" s="231" t="s">
        <v>63</v>
      </c>
      <c r="AC259" s="231" t="s">
        <v>63</v>
      </c>
      <c r="AD259" s="231" t="s">
        <v>63</v>
      </c>
      <c r="AE259" s="231" t="s">
        <v>63</v>
      </c>
      <c r="AF259" s="231" t="s">
        <v>63</v>
      </c>
      <c r="AG259" s="231" t="s">
        <v>63</v>
      </c>
      <c r="AH259" s="231" t="s">
        <v>63</v>
      </c>
      <c r="AI259" s="231" t="s">
        <v>63</v>
      </c>
      <c r="AJ259" s="231">
        <v>12</v>
      </c>
      <c r="AK259" s="274">
        <v>59</v>
      </c>
      <c r="AL259" s="275">
        <v>0.91805555555555551</v>
      </c>
      <c r="AM259" s="276">
        <v>0.92</v>
      </c>
      <c r="AN259" s="277" t="s">
        <v>81</v>
      </c>
      <c r="AO259" s="83" t="s">
        <v>65</v>
      </c>
      <c r="AP259" s="84">
        <v>504000</v>
      </c>
      <c r="AQ259" s="278"/>
    </row>
    <row r="260" spans="2:43" s="226" customFormat="1" ht="21" customHeight="1" x14ac:dyDescent="0.15">
      <c r="B260" s="271"/>
      <c r="C260" s="229"/>
      <c r="D260" s="272"/>
      <c r="E260" s="272"/>
      <c r="F260" s="273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74"/>
      <c r="AL260" s="275"/>
      <c r="AM260" s="276"/>
      <c r="AN260" s="277"/>
      <c r="AO260" s="83" t="s">
        <v>66</v>
      </c>
      <c r="AP260" s="86">
        <v>650000</v>
      </c>
      <c r="AQ260" s="278"/>
    </row>
    <row r="261" spans="2:43" s="226" customFormat="1" ht="21" customHeight="1" x14ac:dyDescent="0.15">
      <c r="B261" s="271"/>
      <c r="C261" s="229"/>
      <c r="D261" s="272"/>
      <c r="E261" s="272"/>
      <c r="F261" s="273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74"/>
      <c r="AL261" s="275"/>
      <c r="AM261" s="276"/>
      <c r="AN261" s="277"/>
      <c r="AO261" s="83" t="s">
        <v>67</v>
      </c>
      <c r="AP261" s="40">
        <v>203000</v>
      </c>
      <c r="AQ261" s="278"/>
    </row>
    <row r="262" spans="2:43" s="226" customFormat="1" ht="21" customHeight="1" x14ac:dyDescent="0.15">
      <c r="B262" s="271"/>
      <c r="C262" s="229"/>
      <c r="D262" s="272"/>
      <c r="E262" s="272"/>
      <c r="F262" s="273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74"/>
      <c r="AL262" s="275"/>
      <c r="AM262" s="276"/>
      <c r="AN262" s="277"/>
      <c r="AO262" s="83" t="s">
        <v>68</v>
      </c>
      <c r="AP262" s="40">
        <v>313500</v>
      </c>
      <c r="AQ262" s="278"/>
    </row>
    <row r="263" spans="2:43" s="226" customFormat="1" ht="21" customHeight="1" x14ac:dyDescent="0.15">
      <c r="B263" s="271"/>
      <c r="C263" s="229"/>
      <c r="D263" s="272"/>
      <c r="E263" s="272"/>
      <c r="F263" s="273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74"/>
      <c r="AL263" s="275"/>
      <c r="AM263" s="276"/>
      <c r="AN263" s="277"/>
      <c r="AO263" s="89" t="s">
        <v>71</v>
      </c>
      <c r="AP263" s="90">
        <v>197175</v>
      </c>
      <c r="AQ263" s="278"/>
    </row>
    <row r="264" spans="2:43" s="226" customFormat="1" ht="21" customHeight="1" x14ac:dyDescent="0.15">
      <c r="B264" s="271"/>
      <c r="C264" s="229"/>
      <c r="D264" s="272"/>
      <c r="E264" s="272"/>
      <c r="F264" s="273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74"/>
      <c r="AL264" s="275"/>
      <c r="AM264" s="276"/>
      <c r="AN264" s="277"/>
      <c r="AO264" s="279" t="s">
        <v>95</v>
      </c>
      <c r="AP264" s="280">
        <v>7020000</v>
      </c>
      <c r="AQ264" s="278"/>
    </row>
    <row r="265" spans="2:43" s="226" customFormat="1" ht="21" customHeight="1" x14ac:dyDescent="0.15">
      <c r="B265" s="271"/>
      <c r="C265" s="229"/>
      <c r="D265" s="272"/>
      <c r="E265" s="272"/>
      <c r="F265" s="273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74"/>
      <c r="AL265" s="275"/>
      <c r="AM265" s="276"/>
      <c r="AN265" s="277"/>
      <c r="AO265" s="281"/>
      <c r="AP265" s="282">
        <f>SUM(AP259:AP264)</f>
        <v>8887675</v>
      </c>
      <c r="AQ265" s="278"/>
    </row>
    <row r="266" spans="2:43" s="226" customFormat="1" ht="21" customHeight="1" x14ac:dyDescent="0.15">
      <c r="B266" s="271"/>
      <c r="C266" s="229"/>
      <c r="D266" s="272"/>
      <c r="E266" s="272"/>
      <c r="F266" s="273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74"/>
      <c r="AL266" s="275"/>
      <c r="AM266" s="276"/>
      <c r="AN266" s="277"/>
      <c r="AO266" s="281"/>
      <c r="AP266" s="283"/>
      <c r="AQ266" s="278"/>
    </row>
    <row r="267" spans="2:43" s="226" customFormat="1" ht="21" customHeight="1" x14ac:dyDescent="0.15">
      <c r="B267" s="271" t="s">
        <v>477</v>
      </c>
      <c r="C267" s="229"/>
      <c r="D267" s="272" t="s">
        <v>73</v>
      </c>
      <c r="E267" s="272" t="s">
        <v>73</v>
      </c>
      <c r="F267" s="273">
        <v>45663</v>
      </c>
      <c r="G267" s="231" t="s">
        <v>63</v>
      </c>
      <c r="H267" s="231" t="s">
        <v>63</v>
      </c>
      <c r="I267" s="231" t="s">
        <v>63</v>
      </c>
      <c r="J267" s="231" t="s">
        <v>63</v>
      </c>
      <c r="K267" s="231">
        <v>5</v>
      </c>
      <c r="L267" s="231" t="s">
        <v>63</v>
      </c>
      <c r="M267" s="231" t="s">
        <v>63</v>
      </c>
      <c r="N267" s="231" t="s">
        <v>63</v>
      </c>
      <c r="O267" s="231" t="s">
        <v>63</v>
      </c>
      <c r="P267" s="231" t="s">
        <v>63</v>
      </c>
      <c r="Q267" s="231" t="s">
        <v>63</v>
      </c>
      <c r="R267" s="231" t="s">
        <v>63</v>
      </c>
      <c r="S267" s="231" t="s">
        <v>63</v>
      </c>
      <c r="T267" s="231" t="s">
        <v>63</v>
      </c>
      <c r="U267" s="231" t="s">
        <v>63</v>
      </c>
      <c r="V267" s="231" t="s">
        <v>63</v>
      </c>
      <c r="W267" s="231" t="s">
        <v>63</v>
      </c>
      <c r="X267" s="231" t="s">
        <v>63</v>
      </c>
      <c r="Y267" s="231" t="s">
        <v>63</v>
      </c>
      <c r="Z267" s="231" t="s">
        <v>63</v>
      </c>
      <c r="AA267" s="231">
        <v>10</v>
      </c>
      <c r="AB267" s="231" t="s">
        <v>63</v>
      </c>
      <c r="AC267" s="231" t="s">
        <v>63</v>
      </c>
      <c r="AD267" s="231" t="s">
        <v>63</v>
      </c>
      <c r="AE267" s="231" t="s">
        <v>63</v>
      </c>
      <c r="AF267" s="231" t="s">
        <v>63</v>
      </c>
      <c r="AG267" s="231" t="s">
        <v>63</v>
      </c>
      <c r="AH267" s="231" t="s">
        <v>63</v>
      </c>
      <c r="AI267" s="231" t="s">
        <v>63</v>
      </c>
      <c r="AJ267" s="231" t="s">
        <v>63</v>
      </c>
      <c r="AK267" s="274">
        <v>57</v>
      </c>
      <c r="AL267" s="275">
        <v>0.92083333333333328</v>
      </c>
      <c r="AM267" s="276">
        <v>0.92</v>
      </c>
      <c r="AN267" s="277" t="s">
        <v>74</v>
      </c>
      <c r="AO267" s="83" t="s">
        <v>75</v>
      </c>
      <c r="AP267" s="40">
        <v>307725</v>
      </c>
      <c r="AQ267" s="278"/>
    </row>
    <row r="268" spans="2:43" s="226" customFormat="1" ht="21" customHeight="1" x14ac:dyDescent="0.15">
      <c r="B268" s="271"/>
      <c r="C268" s="229"/>
      <c r="D268" s="272"/>
      <c r="E268" s="272"/>
      <c r="F268" s="273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74"/>
      <c r="AL268" s="275"/>
      <c r="AM268" s="276"/>
      <c r="AN268" s="277"/>
      <c r="AO268" s="83" t="s">
        <v>67</v>
      </c>
      <c r="AP268" s="40">
        <v>203000</v>
      </c>
      <c r="AQ268" s="278"/>
    </row>
    <row r="269" spans="2:43" s="226" customFormat="1" ht="21" customHeight="1" x14ac:dyDescent="0.15">
      <c r="B269" s="271"/>
      <c r="C269" s="229"/>
      <c r="D269" s="272"/>
      <c r="E269" s="272"/>
      <c r="F269" s="273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74"/>
      <c r="AL269" s="275"/>
      <c r="AM269" s="276"/>
      <c r="AN269" s="277"/>
      <c r="AO269" s="83" t="s">
        <v>76</v>
      </c>
      <c r="AP269" s="92">
        <v>250000</v>
      </c>
      <c r="AQ269" s="278"/>
    </row>
    <row r="270" spans="2:43" s="226" customFormat="1" ht="21" customHeight="1" x14ac:dyDescent="0.15">
      <c r="B270" s="271"/>
      <c r="C270" s="229"/>
      <c r="D270" s="272"/>
      <c r="E270" s="272"/>
      <c r="F270" s="273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74"/>
      <c r="AL270" s="275"/>
      <c r="AM270" s="276"/>
      <c r="AN270" s="277"/>
      <c r="AO270" s="83" t="s">
        <v>77</v>
      </c>
      <c r="AP270" s="93">
        <v>313500</v>
      </c>
      <c r="AQ270" s="278"/>
    </row>
    <row r="271" spans="2:43" s="226" customFormat="1" ht="21" customHeight="1" x14ac:dyDescent="0.15">
      <c r="B271" s="271"/>
      <c r="C271" s="229"/>
      <c r="D271" s="272"/>
      <c r="E271" s="272"/>
      <c r="F271" s="273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74"/>
      <c r="AL271" s="275"/>
      <c r="AM271" s="276"/>
      <c r="AN271" s="277"/>
      <c r="AO271" s="83" t="s">
        <v>78</v>
      </c>
      <c r="AP271" s="94">
        <v>126225.00000000001</v>
      </c>
      <c r="AQ271" s="278"/>
    </row>
    <row r="272" spans="2:43" s="226" customFormat="1" ht="21" customHeight="1" x14ac:dyDescent="0.15">
      <c r="B272" s="271"/>
      <c r="C272" s="229"/>
      <c r="D272" s="272"/>
      <c r="E272" s="272"/>
      <c r="F272" s="273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74"/>
      <c r="AL272" s="275"/>
      <c r="AM272" s="276"/>
      <c r="AN272" s="277"/>
      <c r="AO272" s="281"/>
      <c r="AP272" s="282">
        <f>SUM(AP267:AP271)</f>
        <v>1200450</v>
      </c>
      <c r="AQ272" s="278"/>
    </row>
    <row r="273" spans="2:43" s="226" customFormat="1" ht="21" customHeight="1" x14ac:dyDescent="0.15">
      <c r="B273" s="271"/>
      <c r="C273" s="229"/>
      <c r="D273" s="272"/>
      <c r="E273" s="272"/>
      <c r="F273" s="273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74"/>
      <c r="AL273" s="275"/>
      <c r="AM273" s="276"/>
      <c r="AN273" s="277"/>
      <c r="AO273" s="281"/>
      <c r="AP273" s="283"/>
      <c r="AQ273" s="278"/>
    </row>
    <row r="274" spans="2:43" s="226" customFormat="1" ht="21" customHeight="1" x14ac:dyDescent="0.15">
      <c r="B274" s="271" t="s">
        <v>478</v>
      </c>
      <c r="C274" s="229"/>
      <c r="D274" s="272" t="s">
        <v>73</v>
      </c>
      <c r="E274" s="272" t="s">
        <v>73</v>
      </c>
      <c r="F274" s="273">
        <v>45750</v>
      </c>
      <c r="G274" s="231" t="s">
        <v>63</v>
      </c>
      <c r="H274" s="231" t="s">
        <v>63</v>
      </c>
      <c r="I274" s="231" t="s">
        <v>63</v>
      </c>
      <c r="J274" s="231" t="s">
        <v>63</v>
      </c>
      <c r="K274" s="231" t="s">
        <v>63</v>
      </c>
      <c r="L274" s="231" t="s">
        <v>63</v>
      </c>
      <c r="M274" s="231" t="s">
        <v>63</v>
      </c>
      <c r="N274" s="231" t="s">
        <v>63</v>
      </c>
      <c r="O274" s="231" t="s">
        <v>63</v>
      </c>
      <c r="P274" s="231" t="s">
        <v>63</v>
      </c>
      <c r="Q274" s="231" t="s">
        <v>63</v>
      </c>
      <c r="R274" s="231" t="s">
        <v>63</v>
      </c>
      <c r="S274" s="231" t="s">
        <v>63</v>
      </c>
      <c r="T274" s="231" t="s">
        <v>63</v>
      </c>
      <c r="U274" s="231" t="s">
        <v>63</v>
      </c>
      <c r="V274" s="231">
        <v>10</v>
      </c>
      <c r="W274" s="231" t="s">
        <v>63</v>
      </c>
      <c r="X274" s="231" t="s">
        <v>63</v>
      </c>
      <c r="Y274" s="231" t="s">
        <v>63</v>
      </c>
      <c r="Z274" s="231" t="s">
        <v>63</v>
      </c>
      <c r="AA274" s="231" t="s">
        <v>63</v>
      </c>
      <c r="AB274" s="231" t="s">
        <v>63</v>
      </c>
      <c r="AC274" s="231" t="s">
        <v>63</v>
      </c>
      <c r="AD274" s="231" t="s">
        <v>63</v>
      </c>
      <c r="AE274" s="231" t="s">
        <v>63</v>
      </c>
      <c r="AF274" s="231" t="s">
        <v>63</v>
      </c>
      <c r="AG274" s="231" t="s">
        <v>63</v>
      </c>
      <c r="AH274" s="231" t="s">
        <v>63</v>
      </c>
      <c r="AI274" s="231" t="s">
        <v>63</v>
      </c>
      <c r="AJ274" s="231" t="s">
        <v>63</v>
      </c>
      <c r="AK274" s="274">
        <v>53.5</v>
      </c>
      <c r="AL274" s="275">
        <v>0.92569444444444449</v>
      </c>
      <c r="AM274" s="276">
        <v>0.92</v>
      </c>
      <c r="AN274" s="277" t="s">
        <v>304</v>
      </c>
      <c r="AO274" s="83" t="s">
        <v>75</v>
      </c>
      <c r="AP274" s="40">
        <v>307725</v>
      </c>
      <c r="AQ274" s="278"/>
    </row>
    <row r="275" spans="2:43" s="226" customFormat="1" ht="21" customHeight="1" x14ac:dyDescent="0.15">
      <c r="B275" s="271"/>
      <c r="C275" s="229"/>
      <c r="D275" s="272"/>
      <c r="E275" s="272"/>
      <c r="F275" s="273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74"/>
      <c r="AL275" s="275"/>
      <c r="AM275" s="276"/>
      <c r="AN275" s="277"/>
      <c r="AO275" s="83" t="s">
        <v>67</v>
      </c>
      <c r="AP275" s="40">
        <v>203000</v>
      </c>
      <c r="AQ275" s="278"/>
    </row>
    <row r="276" spans="2:43" s="226" customFormat="1" ht="21" customHeight="1" x14ac:dyDescent="0.15">
      <c r="B276" s="271"/>
      <c r="C276" s="229"/>
      <c r="D276" s="272"/>
      <c r="E276" s="272"/>
      <c r="F276" s="273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74"/>
      <c r="AL276" s="275"/>
      <c r="AM276" s="276"/>
      <c r="AN276" s="277"/>
      <c r="AO276" s="83" t="s">
        <v>76</v>
      </c>
      <c r="AP276" s="92">
        <v>250000</v>
      </c>
      <c r="AQ276" s="278"/>
    </row>
    <row r="277" spans="2:43" s="226" customFormat="1" ht="21" customHeight="1" x14ac:dyDescent="0.15">
      <c r="B277" s="271"/>
      <c r="C277" s="229"/>
      <c r="D277" s="272"/>
      <c r="E277" s="272"/>
      <c r="F277" s="273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74"/>
      <c r="AL277" s="275"/>
      <c r="AM277" s="276"/>
      <c r="AN277" s="277"/>
      <c r="AO277" s="83" t="s">
        <v>77</v>
      </c>
      <c r="AP277" s="93">
        <v>313500</v>
      </c>
      <c r="AQ277" s="278"/>
    </row>
    <row r="278" spans="2:43" s="226" customFormat="1" ht="21" customHeight="1" x14ac:dyDescent="0.15">
      <c r="B278" s="271"/>
      <c r="C278" s="229"/>
      <c r="D278" s="272"/>
      <c r="E278" s="272"/>
      <c r="F278" s="273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74"/>
      <c r="AL278" s="275"/>
      <c r="AM278" s="276"/>
      <c r="AN278" s="277"/>
      <c r="AO278" s="83" t="s">
        <v>78</v>
      </c>
      <c r="AP278" s="94">
        <v>126225.00000000001</v>
      </c>
      <c r="AQ278" s="278"/>
    </row>
    <row r="279" spans="2:43" s="226" customFormat="1" ht="21" customHeight="1" x14ac:dyDescent="0.15">
      <c r="B279" s="271"/>
      <c r="C279" s="229"/>
      <c r="D279" s="272"/>
      <c r="E279" s="272"/>
      <c r="F279" s="273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74"/>
      <c r="AL279" s="275"/>
      <c r="AM279" s="276"/>
      <c r="AN279" s="277"/>
      <c r="AO279" s="281"/>
      <c r="AP279" s="282">
        <f>SUM(AP274:AP278)</f>
        <v>1200450</v>
      </c>
      <c r="AQ279" s="278"/>
    </row>
    <row r="280" spans="2:43" s="226" customFormat="1" ht="21" customHeight="1" x14ac:dyDescent="0.15">
      <c r="B280" s="271"/>
      <c r="C280" s="229"/>
      <c r="D280" s="272"/>
      <c r="E280" s="272"/>
      <c r="F280" s="273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74"/>
      <c r="AL280" s="275"/>
      <c r="AM280" s="276"/>
      <c r="AN280" s="277"/>
      <c r="AO280" s="281"/>
      <c r="AP280" s="283"/>
      <c r="AQ280" s="278"/>
    </row>
    <row r="281" spans="2:43" s="226" customFormat="1" ht="21" customHeight="1" x14ac:dyDescent="0.15">
      <c r="B281" s="271" t="s">
        <v>479</v>
      </c>
      <c r="C281" s="229"/>
      <c r="D281" s="272" t="s">
        <v>73</v>
      </c>
      <c r="E281" s="272" t="s">
        <v>73</v>
      </c>
      <c r="F281" s="273">
        <v>27721</v>
      </c>
      <c r="G281" s="231" t="s">
        <v>63</v>
      </c>
      <c r="H281" s="231">
        <v>5</v>
      </c>
      <c r="I281" s="231" t="s">
        <v>63</v>
      </c>
      <c r="J281" s="231" t="s">
        <v>63</v>
      </c>
      <c r="K281" s="231" t="s">
        <v>63</v>
      </c>
      <c r="L281" s="231" t="s">
        <v>63</v>
      </c>
      <c r="M281" s="231" t="s">
        <v>63</v>
      </c>
      <c r="N281" s="231" t="s">
        <v>63</v>
      </c>
      <c r="O281" s="231" t="s">
        <v>63</v>
      </c>
      <c r="P281" s="231" t="s">
        <v>63</v>
      </c>
      <c r="Q281" s="231" t="s">
        <v>63</v>
      </c>
      <c r="R281" s="231" t="s">
        <v>63</v>
      </c>
      <c r="S281" s="231" t="s">
        <v>63</v>
      </c>
      <c r="T281" s="231" t="s">
        <v>63</v>
      </c>
      <c r="U281" s="231" t="s">
        <v>63</v>
      </c>
      <c r="V281" s="231" t="s">
        <v>63</v>
      </c>
      <c r="W281" s="231">
        <v>12</v>
      </c>
      <c r="X281" s="231" t="s">
        <v>63</v>
      </c>
      <c r="Y281" s="231" t="s">
        <v>63</v>
      </c>
      <c r="Z281" s="231" t="s">
        <v>63</v>
      </c>
      <c r="AA281" s="231" t="s">
        <v>63</v>
      </c>
      <c r="AB281" s="231" t="s">
        <v>63</v>
      </c>
      <c r="AC281" s="231" t="s">
        <v>63</v>
      </c>
      <c r="AD281" s="231" t="s">
        <v>63</v>
      </c>
      <c r="AE281" s="231" t="s">
        <v>63</v>
      </c>
      <c r="AF281" s="231" t="s">
        <v>63</v>
      </c>
      <c r="AG281" s="231" t="s">
        <v>63</v>
      </c>
      <c r="AH281" s="231" t="s">
        <v>63</v>
      </c>
      <c r="AI281" s="231" t="s">
        <v>63</v>
      </c>
      <c r="AJ281" s="231" t="s">
        <v>63</v>
      </c>
      <c r="AK281" s="274">
        <v>59</v>
      </c>
      <c r="AL281" s="275">
        <v>0.91805555555555551</v>
      </c>
      <c r="AM281" s="276">
        <v>0.92</v>
      </c>
      <c r="AN281" s="277" t="s">
        <v>81</v>
      </c>
      <c r="AO281" s="83" t="s">
        <v>75</v>
      </c>
      <c r="AP281" s="40">
        <v>307725</v>
      </c>
      <c r="AQ281" s="278"/>
    </row>
    <row r="282" spans="2:43" s="226" customFormat="1" ht="21" customHeight="1" x14ac:dyDescent="0.15">
      <c r="B282" s="271"/>
      <c r="C282" s="229"/>
      <c r="D282" s="272"/>
      <c r="E282" s="272"/>
      <c r="F282" s="273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74"/>
      <c r="AL282" s="275"/>
      <c r="AM282" s="276"/>
      <c r="AN282" s="277"/>
      <c r="AO282" s="83" t="s">
        <v>67</v>
      </c>
      <c r="AP282" s="40">
        <v>203000</v>
      </c>
      <c r="AQ282" s="278"/>
    </row>
    <row r="283" spans="2:43" s="226" customFormat="1" ht="21" customHeight="1" x14ac:dyDescent="0.15">
      <c r="B283" s="271"/>
      <c r="C283" s="229"/>
      <c r="D283" s="272"/>
      <c r="E283" s="272"/>
      <c r="F283" s="273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74"/>
      <c r="AL283" s="275"/>
      <c r="AM283" s="276"/>
      <c r="AN283" s="277"/>
      <c r="AO283" s="83" t="s">
        <v>76</v>
      </c>
      <c r="AP283" s="92">
        <v>250000</v>
      </c>
      <c r="AQ283" s="278"/>
    </row>
    <row r="284" spans="2:43" s="226" customFormat="1" ht="21" customHeight="1" x14ac:dyDescent="0.15">
      <c r="B284" s="271"/>
      <c r="C284" s="229"/>
      <c r="D284" s="272"/>
      <c r="E284" s="272"/>
      <c r="F284" s="273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74"/>
      <c r="AL284" s="275"/>
      <c r="AM284" s="276"/>
      <c r="AN284" s="277"/>
      <c r="AO284" s="83" t="s">
        <v>77</v>
      </c>
      <c r="AP284" s="93">
        <v>313500</v>
      </c>
      <c r="AQ284" s="278"/>
    </row>
    <row r="285" spans="2:43" s="226" customFormat="1" ht="21" customHeight="1" x14ac:dyDescent="0.15">
      <c r="B285" s="271"/>
      <c r="C285" s="229"/>
      <c r="D285" s="272"/>
      <c r="E285" s="272"/>
      <c r="F285" s="273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74"/>
      <c r="AL285" s="275"/>
      <c r="AM285" s="276"/>
      <c r="AN285" s="277"/>
      <c r="AO285" s="83" t="s">
        <v>78</v>
      </c>
      <c r="AP285" s="94">
        <v>126225.00000000001</v>
      </c>
      <c r="AQ285" s="278"/>
    </row>
    <row r="286" spans="2:43" s="226" customFormat="1" ht="21" customHeight="1" x14ac:dyDescent="0.15">
      <c r="B286" s="271"/>
      <c r="C286" s="229"/>
      <c r="D286" s="272"/>
      <c r="E286" s="272"/>
      <c r="F286" s="273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74"/>
      <c r="AL286" s="275"/>
      <c r="AM286" s="276"/>
      <c r="AN286" s="277"/>
      <c r="AO286" s="83" t="s">
        <v>480</v>
      </c>
      <c r="AP286" s="284">
        <v>1700879.9999999998</v>
      </c>
      <c r="AQ286" s="278"/>
    </row>
    <row r="287" spans="2:43" s="226" customFormat="1" ht="21" customHeight="1" x14ac:dyDescent="0.15">
      <c r="B287" s="271"/>
      <c r="C287" s="229"/>
      <c r="D287" s="272"/>
      <c r="E287" s="272"/>
      <c r="F287" s="273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74"/>
      <c r="AL287" s="275"/>
      <c r="AM287" s="276"/>
      <c r="AN287" s="277"/>
      <c r="AO287" s="83" t="s">
        <v>301</v>
      </c>
      <c r="AP287" s="285">
        <v>1530375</v>
      </c>
      <c r="AQ287" s="278"/>
    </row>
    <row r="288" spans="2:43" s="226" customFormat="1" ht="21" customHeight="1" x14ac:dyDescent="0.15">
      <c r="B288" s="271"/>
      <c r="C288" s="229"/>
      <c r="D288" s="272"/>
      <c r="E288" s="272"/>
      <c r="F288" s="273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74"/>
      <c r="AL288" s="275"/>
      <c r="AM288" s="276"/>
      <c r="AN288" s="277"/>
      <c r="AO288" s="95" t="s">
        <v>79</v>
      </c>
      <c r="AP288" s="96">
        <v>1205100</v>
      </c>
      <c r="AQ288" s="278"/>
    </row>
    <row r="289" spans="2:43" s="226" customFormat="1" ht="21" customHeight="1" x14ac:dyDescent="0.15">
      <c r="B289" s="271"/>
      <c r="C289" s="229"/>
      <c r="D289" s="272"/>
      <c r="E289" s="272"/>
      <c r="F289" s="273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74"/>
      <c r="AL289" s="275"/>
      <c r="AM289" s="276"/>
      <c r="AN289" s="277"/>
      <c r="AO289" s="83" t="s">
        <v>481</v>
      </c>
      <c r="AP289" s="286">
        <v>2740903.2</v>
      </c>
      <c r="AQ289" s="278"/>
    </row>
    <row r="290" spans="2:43" s="226" customFormat="1" ht="21" customHeight="1" x14ac:dyDescent="0.15">
      <c r="B290" s="271"/>
      <c r="C290" s="229"/>
      <c r="D290" s="272"/>
      <c r="E290" s="272"/>
      <c r="F290" s="273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74"/>
      <c r="AL290" s="275"/>
      <c r="AM290" s="276"/>
      <c r="AN290" s="277"/>
      <c r="AO290" s="83"/>
      <c r="AP290" s="286">
        <f>SUM(AP281:AP289)</f>
        <v>8377708.2000000002</v>
      </c>
      <c r="AQ290" s="278"/>
    </row>
    <row r="291" spans="2:43" s="226" customFormat="1" ht="21" customHeight="1" x14ac:dyDescent="0.15">
      <c r="B291" s="271"/>
      <c r="C291" s="229"/>
      <c r="D291" s="272"/>
      <c r="E291" s="272"/>
      <c r="F291" s="273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74"/>
      <c r="AL291" s="275"/>
      <c r="AM291" s="276"/>
      <c r="AN291" s="277"/>
      <c r="AO291" s="281"/>
      <c r="AP291" s="283"/>
      <c r="AQ291" s="278"/>
    </row>
    <row r="292" spans="2:43" s="226" customFormat="1" ht="21" customHeight="1" x14ac:dyDescent="0.15">
      <c r="B292" s="271" t="s">
        <v>482</v>
      </c>
      <c r="C292" s="229"/>
      <c r="D292" s="272" t="s">
        <v>73</v>
      </c>
      <c r="E292" s="272" t="s">
        <v>73</v>
      </c>
      <c r="F292" s="273">
        <v>23617.5</v>
      </c>
      <c r="G292" s="231" t="s">
        <v>63</v>
      </c>
      <c r="H292" s="231" t="s">
        <v>63</v>
      </c>
      <c r="I292" s="231" t="s">
        <v>63</v>
      </c>
      <c r="J292" s="231" t="s">
        <v>63</v>
      </c>
      <c r="K292" s="231" t="s">
        <v>63</v>
      </c>
      <c r="L292" s="231" t="s">
        <v>63</v>
      </c>
      <c r="M292" s="231" t="s">
        <v>63</v>
      </c>
      <c r="N292" s="231">
        <v>5</v>
      </c>
      <c r="O292" s="231" t="s">
        <v>63</v>
      </c>
      <c r="P292" s="231" t="s">
        <v>63</v>
      </c>
      <c r="Q292" s="231" t="s">
        <v>63</v>
      </c>
      <c r="R292" s="231" t="s">
        <v>63</v>
      </c>
      <c r="S292" s="231" t="s">
        <v>63</v>
      </c>
      <c r="T292" s="231" t="s">
        <v>63</v>
      </c>
      <c r="U292" s="231" t="s">
        <v>63</v>
      </c>
      <c r="V292" s="231" t="s">
        <v>63</v>
      </c>
      <c r="W292" s="231" t="s">
        <v>63</v>
      </c>
      <c r="X292" s="231" t="s">
        <v>63</v>
      </c>
      <c r="Y292" s="231" t="s">
        <v>63</v>
      </c>
      <c r="Z292" s="231" t="s">
        <v>63</v>
      </c>
      <c r="AA292" s="231" t="s">
        <v>63</v>
      </c>
      <c r="AB292" s="231" t="s">
        <v>63</v>
      </c>
      <c r="AC292" s="231" t="s">
        <v>63</v>
      </c>
      <c r="AD292" s="231">
        <v>12</v>
      </c>
      <c r="AE292" s="231" t="s">
        <v>63</v>
      </c>
      <c r="AF292" s="231" t="s">
        <v>63</v>
      </c>
      <c r="AG292" s="231" t="s">
        <v>63</v>
      </c>
      <c r="AH292" s="231" t="s">
        <v>63</v>
      </c>
      <c r="AI292" s="231" t="s">
        <v>63</v>
      </c>
      <c r="AJ292" s="231" t="s">
        <v>63</v>
      </c>
      <c r="AK292" s="274">
        <v>59</v>
      </c>
      <c r="AL292" s="275">
        <v>0.91805555555555551</v>
      </c>
      <c r="AM292" s="276">
        <v>0.92</v>
      </c>
      <c r="AN292" s="277" t="s">
        <v>81</v>
      </c>
      <c r="AO292" s="83" t="s">
        <v>75</v>
      </c>
      <c r="AP292" s="40">
        <v>307725</v>
      </c>
      <c r="AQ292" s="278"/>
    </row>
    <row r="293" spans="2:43" s="226" customFormat="1" ht="21" customHeight="1" x14ac:dyDescent="0.15">
      <c r="B293" s="271"/>
      <c r="C293" s="229"/>
      <c r="D293" s="272"/>
      <c r="E293" s="272"/>
      <c r="F293" s="273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74"/>
      <c r="AL293" s="275"/>
      <c r="AM293" s="276"/>
      <c r="AN293" s="277"/>
      <c r="AO293" s="83" t="s">
        <v>67</v>
      </c>
      <c r="AP293" s="40">
        <v>203000</v>
      </c>
      <c r="AQ293" s="278"/>
    </row>
    <row r="294" spans="2:43" s="226" customFormat="1" ht="21" customHeight="1" x14ac:dyDescent="0.15">
      <c r="B294" s="271"/>
      <c r="C294" s="229"/>
      <c r="D294" s="272"/>
      <c r="E294" s="272"/>
      <c r="F294" s="273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74"/>
      <c r="AL294" s="275"/>
      <c r="AM294" s="276"/>
      <c r="AN294" s="277"/>
      <c r="AO294" s="83" t="s">
        <v>76</v>
      </c>
      <c r="AP294" s="92">
        <v>250000</v>
      </c>
      <c r="AQ294" s="278"/>
    </row>
    <row r="295" spans="2:43" s="226" customFormat="1" ht="21" customHeight="1" x14ac:dyDescent="0.15">
      <c r="B295" s="271"/>
      <c r="C295" s="229"/>
      <c r="D295" s="272"/>
      <c r="E295" s="272"/>
      <c r="F295" s="273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74"/>
      <c r="AL295" s="275"/>
      <c r="AM295" s="276"/>
      <c r="AN295" s="277"/>
      <c r="AO295" s="83" t="s">
        <v>77</v>
      </c>
      <c r="AP295" s="93">
        <v>313500</v>
      </c>
      <c r="AQ295" s="278"/>
    </row>
    <row r="296" spans="2:43" s="226" customFormat="1" ht="21" customHeight="1" x14ac:dyDescent="0.15">
      <c r="B296" s="271"/>
      <c r="C296" s="229"/>
      <c r="D296" s="272"/>
      <c r="E296" s="272"/>
      <c r="F296" s="273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74"/>
      <c r="AL296" s="275"/>
      <c r="AM296" s="276"/>
      <c r="AN296" s="277"/>
      <c r="AO296" s="83" t="s">
        <v>78</v>
      </c>
      <c r="AP296" s="94">
        <v>126225.00000000001</v>
      </c>
      <c r="AQ296" s="278"/>
    </row>
    <row r="297" spans="2:43" s="226" customFormat="1" ht="21" customHeight="1" x14ac:dyDescent="0.15">
      <c r="B297" s="271"/>
      <c r="C297" s="229"/>
      <c r="D297" s="272"/>
      <c r="E297" s="272"/>
      <c r="F297" s="273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74"/>
      <c r="AL297" s="275"/>
      <c r="AM297" s="276"/>
      <c r="AN297" s="277"/>
      <c r="AO297" s="83" t="s">
        <v>481</v>
      </c>
      <c r="AP297" s="286">
        <v>2740903.2</v>
      </c>
      <c r="AQ297" s="278"/>
    </row>
    <row r="298" spans="2:43" s="226" customFormat="1" ht="21" customHeight="1" x14ac:dyDescent="0.15">
      <c r="B298" s="271"/>
      <c r="C298" s="229"/>
      <c r="D298" s="272"/>
      <c r="E298" s="272"/>
      <c r="F298" s="273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74"/>
      <c r="AL298" s="275"/>
      <c r="AM298" s="276"/>
      <c r="AN298" s="277"/>
      <c r="AO298" s="281"/>
      <c r="AP298" s="282">
        <f>SUM(AP292:AP297)</f>
        <v>3941353.2</v>
      </c>
      <c r="AQ298" s="278"/>
    </row>
    <row r="299" spans="2:43" s="226" customFormat="1" ht="21" customHeight="1" x14ac:dyDescent="0.15">
      <c r="B299" s="271"/>
      <c r="C299" s="229"/>
      <c r="D299" s="272"/>
      <c r="E299" s="272"/>
      <c r="F299" s="273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74"/>
      <c r="AL299" s="275"/>
      <c r="AM299" s="276"/>
      <c r="AN299" s="277"/>
      <c r="AO299" s="281"/>
      <c r="AP299" s="283"/>
      <c r="AQ299" s="278"/>
    </row>
    <row r="300" spans="2:43" s="226" customFormat="1" ht="21" customHeight="1" x14ac:dyDescent="0.15">
      <c r="B300" s="271" t="s">
        <v>483</v>
      </c>
      <c r="C300" s="229"/>
      <c r="D300" s="272" t="s">
        <v>73</v>
      </c>
      <c r="E300" s="272" t="s">
        <v>73</v>
      </c>
      <c r="F300" s="273">
        <v>7757</v>
      </c>
      <c r="G300" s="231" t="s">
        <v>63</v>
      </c>
      <c r="H300" s="231" t="s">
        <v>63</v>
      </c>
      <c r="I300" s="231" t="s">
        <v>63</v>
      </c>
      <c r="J300" s="231" t="s">
        <v>63</v>
      </c>
      <c r="K300" s="231" t="s">
        <v>63</v>
      </c>
      <c r="L300" s="231" t="s">
        <v>63</v>
      </c>
      <c r="M300" s="231" t="s">
        <v>63</v>
      </c>
      <c r="N300" s="231" t="s">
        <v>63</v>
      </c>
      <c r="O300" s="231" t="s">
        <v>63</v>
      </c>
      <c r="P300" s="231" t="s">
        <v>63</v>
      </c>
      <c r="Q300" s="231" t="s">
        <v>63</v>
      </c>
      <c r="R300" s="231" t="s">
        <v>63</v>
      </c>
      <c r="S300" s="231" t="s">
        <v>63</v>
      </c>
      <c r="T300" s="231" t="s">
        <v>63</v>
      </c>
      <c r="U300" s="231">
        <v>12</v>
      </c>
      <c r="V300" s="231" t="s">
        <v>63</v>
      </c>
      <c r="W300" s="231" t="s">
        <v>63</v>
      </c>
      <c r="X300" s="231" t="s">
        <v>63</v>
      </c>
      <c r="Y300" s="231" t="s">
        <v>63</v>
      </c>
      <c r="Z300" s="231" t="s">
        <v>63</v>
      </c>
      <c r="AA300" s="231" t="s">
        <v>63</v>
      </c>
      <c r="AB300" s="231" t="s">
        <v>63</v>
      </c>
      <c r="AC300" s="231" t="s">
        <v>63</v>
      </c>
      <c r="AD300" s="231" t="s">
        <v>63</v>
      </c>
      <c r="AE300" s="231" t="s">
        <v>63</v>
      </c>
      <c r="AF300" s="231" t="s">
        <v>63</v>
      </c>
      <c r="AG300" s="231" t="s">
        <v>63</v>
      </c>
      <c r="AH300" s="231" t="s">
        <v>63</v>
      </c>
      <c r="AI300" s="231" t="s">
        <v>63</v>
      </c>
      <c r="AJ300" s="231" t="s">
        <v>63</v>
      </c>
      <c r="AK300" s="274">
        <v>55.5</v>
      </c>
      <c r="AL300" s="275">
        <v>0.92291666666666672</v>
      </c>
      <c r="AM300" s="276">
        <v>0.92</v>
      </c>
      <c r="AN300" s="277" t="s">
        <v>297</v>
      </c>
      <c r="AO300" s="83" t="s">
        <v>75</v>
      </c>
      <c r="AP300" s="40">
        <v>307725</v>
      </c>
      <c r="AQ300" s="278"/>
    </row>
    <row r="301" spans="2:43" s="226" customFormat="1" ht="21" customHeight="1" x14ac:dyDescent="0.15">
      <c r="B301" s="271"/>
      <c r="C301" s="229"/>
      <c r="D301" s="272"/>
      <c r="E301" s="272"/>
      <c r="F301" s="273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74"/>
      <c r="AL301" s="275"/>
      <c r="AM301" s="276"/>
      <c r="AN301" s="277"/>
      <c r="AO301" s="83" t="s">
        <v>67</v>
      </c>
      <c r="AP301" s="40">
        <v>203000</v>
      </c>
      <c r="AQ301" s="278"/>
    </row>
    <row r="302" spans="2:43" s="226" customFormat="1" ht="21" customHeight="1" x14ac:dyDescent="0.15">
      <c r="B302" s="271"/>
      <c r="C302" s="229"/>
      <c r="D302" s="272"/>
      <c r="E302" s="272"/>
      <c r="F302" s="273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  <c r="AA302" s="231"/>
      <c r="AB302" s="231"/>
      <c r="AC302" s="231"/>
      <c r="AD302" s="231"/>
      <c r="AE302" s="231"/>
      <c r="AF302" s="231"/>
      <c r="AG302" s="231"/>
      <c r="AH302" s="231"/>
      <c r="AI302" s="231"/>
      <c r="AJ302" s="231"/>
      <c r="AK302" s="274"/>
      <c r="AL302" s="275"/>
      <c r="AM302" s="276"/>
      <c r="AN302" s="277"/>
      <c r="AO302" s="83" t="s">
        <v>76</v>
      </c>
      <c r="AP302" s="92">
        <v>250000</v>
      </c>
      <c r="AQ302" s="278"/>
    </row>
    <row r="303" spans="2:43" s="226" customFormat="1" ht="21" customHeight="1" x14ac:dyDescent="0.15">
      <c r="B303" s="271"/>
      <c r="C303" s="229"/>
      <c r="D303" s="272"/>
      <c r="E303" s="272"/>
      <c r="F303" s="273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  <c r="AA303" s="231"/>
      <c r="AB303" s="231"/>
      <c r="AC303" s="231"/>
      <c r="AD303" s="231"/>
      <c r="AE303" s="231"/>
      <c r="AF303" s="231"/>
      <c r="AG303" s="231"/>
      <c r="AH303" s="231"/>
      <c r="AI303" s="231"/>
      <c r="AJ303" s="231"/>
      <c r="AK303" s="274"/>
      <c r="AL303" s="275"/>
      <c r="AM303" s="276"/>
      <c r="AN303" s="277"/>
      <c r="AO303" s="83" t="s">
        <v>77</v>
      </c>
      <c r="AP303" s="93">
        <v>313500</v>
      </c>
      <c r="AQ303" s="278"/>
    </row>
    <row r="304" spans="2:43" s="226" customFormat="1" ht="21" customHeight="1" x14ac:dyDescent="0.15">
      <c r="B304" s="271"/>
      <c r="C304" s="229"/>
      <c r="D304" s="272"/>
      <c r="E304" s="272"/>
      <c r="F304" s="273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  <c r="AA304" s="231"/>
      <c r="AB304" s="231"/>
      <c r="AC304" s="231"/>
      <c r="AD304" s="231"/>
      <c r="AE304" s="231"/>
      <c r="AF304" s="231"/>
      <c r="AG304" s="231"/>
      <c r="AH304" s="231"/>
      <c r="AI304" s="231"/>
      <c r="AJ304" s="231"/>
      <c r="AK304" s="274"/>
      <c r="AL304" s="275"/>
      <c r="AM304" s="276"/>
      <c r="AN304" s="277"/>
      <c r="AO304" s="83" t="s">
        <v>78</v>
      </c>
      <c r="AP304" s="94">
        <v>126225.00000000001</v>
      </c>
      <c r="AQ304" s="278"/>
    </row>
    <row r="305" spans="2:43" s="226" customFormat="1" ht="21" customHeight="1" x14ac:dyDescent="0.15">
      <c r="B305" s="271"/>
      <c r="C305" s="229"/>
      <c r="D305" s="272"/>
      <c r="E305" s="272"/>
      <c r="F305" s="273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  <c r="AA305" s="231"/>
      <c r="AB305" s="231"/>
      <c r="AC305" s="231"/>
      <c r="AD305" s="231"/>
      <c r="AE305" s="231"/>
      <c r="AF305" s="231"/>
      <c r="AG305" s="231"/>
      <c r="AH305" s="231"/>
      <c r="AI305" s="231"/>
      <c r="AJ305" s="231"/>
      <c r="AK305" s="274"/>
      <c r="AL305" s="275"/>
      <c r="AM305" s="276"/>
      <c r="AN305" s="277"/>
      <c r="AO305" s="281"/>
      <c r="AP305" s="282">
        <f>SUM(AP300:AP304)</f>
        <v>1200450</v>
      </c>
      <c r="AQ305" s="278"/>
    </row>
    <row r="306" spans="2:43" s="226" customFormat="1" ht="21" customHeight="1" x14ac:dyDescent="0.15">
      <c r="B306" s="271"/>
      <c r="C306" s="229"/>
      <c r="D306" s="272"/>
      <c r="E306" s="272"/>
      <c r="F306" s="273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  <c r="AA306" s="231"/>
      <c r="AB306" s="231"/>
      <c r="AC306" s="231"/>
      <c r="AD306" s="231"/>
      <c r="AE306" s="231"/>
      <c r="AF306" s="231"/>
      <c r="AG306" s="231"/>
      <c r="AH306" s="231"/>
      <c r="AI306" s="231"/>
      <c r="AJ306" s="231"/>
      <c r="AK306" s="274"/>
      <c r="AL306" s="275"/>
      <c r="AM306" s="276"/>
      <c r="AN306" s="277"/>
      <c r="AO306" s="281"/>
      <c r="AP306" s="283"/>
      <c r="AQ306" s="278"/>
    </row>
    <row r="307" spans="2:43" s="28" customFormat="1" ht="21" customHeight="1" x14ac:dyDescent="0.15">
      <c r="B307" s="267" t="s">
        <v>484</v>
      </c>
      <c r="C307" s="32"/>
      <c r="D307" s="268" t="s">
        <v>84</v>
      </c>
      <c r="E307" s="268" t="s">
        <v>84</v>
      </c>
      <c r="F307" s="258">
        <v>9541.7999999999993</v>
      </c>
      <c r="G307" s="269" t="s">
        <v>63</v>
      </c>
      <c r="H307" s="269" t="s">
        <v>63</v>
      </c>
      <c r="I307" s="269" t="s">
        <v>63</v>
      </c>
      <c r="J307" s="269" t="s">
        <v>63</v>
      </c>
      <c r="K307" s="269" t="s">
        <v>63</v>
      </c>
      <c r="L307" s="269" t="s">
        <v>63</v>
      </c>
      <c r="M307" s="269" t="s">
        <v>63</v>
      </c>
      <c r="N307" s="269" t="s">
        <v>63</v>
      </c>
      <c r="O307" s="269" t="s">
        <v>63</v>
      </c>
      <c r="P307" s="269" t="s">
        <v>63</v>
      </c>
      <c r="Q307" s="269" t="s">
        <v>63</v>
      </c>
      <c r="R307" s="269" t="s">
        <v>63</v>
      </c>
      <c r="S307" s="269">
        <v>5</v>
      </c>
      <c r="T307" s="269" t="s">
        <v>63</v>
      </c>
      <c r="U307" s="269" t="s">
        <v>63</v>
      </c>
      <c r="V307" s="269" t="s">
        <v>63</v>
      </c>
      <c r="W307" s="269" t="s">
        <v>63</v>
      </c>
      <c r="X307" s="269" t="s">
        <v>63</v>
      </c>
      <c r="Y307" s="269" t="s">
        <v>63</v>
      </c>
      <c r="Z307" s="269" t="s">
        <v>63</v>
      </c>
      <c r="AA307" s="269" t="s">
        <v>63</v>
      </c>
      <c r="AB307" s="269" t="s">
        <v>63</v>
      </c>
      <c r="AC307" s="269" t="s">
        <v>63</v>
      </c>
      <c r="AD307" s="269" t="s">
        <v>63</v>
      </c>
      <c r="AE307" s="269" t="s">
        <v>63</v>
      </c>
      <c r="AF307" s="269" t="s">
        <v>63</v>
      </c>
      <c r="AG307" s="269" t="s">
        <v>63</v>
      </c>
      <c r="AH307" s="269" t="s">
        <v>63</v>
      </c>
      <c r="AI307" s="269">
        <v>10</v>
      </c>
      <c r="AJ307" s="269" t="s">
        <v>63</v>
      </c>
      <c r="AK307" s="65">
        <v>57</v>
      </c>
      <c r="AL307" s="66">
        <v>0.92083333333333328</v>
      </c>
      <c r="AM307" s="81">
        <v>0.92</v>
      </c>
      <c r="AN307" s="270" t="s">
        <v>74</v>
      </c>
      <c r="AO307" s="83" t="s">
        <v>75</v>
      </c>
      <c r="AP307" s="40">
        <v>307725</v>
      </c>
      <c r="AQ307" s="266"/>
    </row>
    <row r="308" spans="2:43" s="28" customFormat="1" ht="21" customHeight="1" x14ac:dyDescent="0.15">
      <c r="B308" s="267"/>
      <c r="C308" s="32"/>
      <c r="D308" s="268"/>
      <c r="E308" s="268"/>
      <c r="F308" s="258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65"/>
      <c r="AL308" s="66"/>
      <c r="AM308" s="81"/>
      <c r="AN308" s="270"/>
      <c r="AO308" s="83" t="s">
        <v>67</v>
      </c>
      <c r="AP308" s="40">
        <v>203000</v>
      </c>
      <c r="AQ308" s="266"/>
    </row>
    <row r="309" spans="2:43" s="28" customFormat="1" ht="21" customHeight="1" x14ac:dyDescent="0.15">
      <c r="B309" s="267"/>
      <c r="C309" s="32"/>
      <c r="D309" s="268"/>
      <c r="E309" s="268"/>
      <c r="F309" s="258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65"/>
      <c r="AL309" s="66"/>
      <c r="AM309" s="81"/>
      <c r="AN309" s="270"/>
      <c r="AO309" s="83" t="s">
        <v>76</v>
      </c>
      <c r="AP309" s="92">
        <v>250000</v>
      </c>
      <c r="AQ309" s="266"/>
    </row>
    <row r="310" spans="2:43" s="28" customFormat="1" ht="21" customHeight="1" x14ac:dyDescent="0.15">
      <c r="B310" s="267"/>
      <c r="C310" s="32"/>
      <c r="D310" s="268"/>
      <c r="E310" s="268"/>
      <c r="F310" s="258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65"/>
      <c r="AL310" s="66"/>
      <c r="AM310" s="81"/>
      <c r="AN310" s="270"/>
      <c r="AO310" s="83" t="s">
        <v>485</v>
      </c>
      <c r="AP310" s="93">
        <v>313500</v>
      </c>
      <c r="AQ310" s="266"/>
    </row>
    <row r="311" spans="2:43" s="28" customFormat="1" ht="21" customHeight="1" x14ac:dyDescent="0.15">
      <c r="B311" s="267"/>
      <c r="C311" s="32"/>
      <c r="D311" s="268"/>
      <c r="E311" s="268"/>
      <c r="F311" s="258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65"/>
      <c r="AL311" s="66"/>
      <c r="AM311" s="81"/>
      <c r="AN311" s="270"/>
      <c r="AO311" s="83" t="s">
        <v>486</v>
      </c>
      <c r="AP311" s="94">
        <v>126225.00000000001</v>
      </c>
      <c r="AQ311" s="266"/>
    </row>
    <row r="312" spans="2:43" s="28" customFormat="1" ht="21" customHeight="1" x14ac:dyDescent="0.15">
      <c r="B312" s="267"/>
      <c r="C312" s="32"/>
      <c r="D312" s="268"/>
      <c r="E312" s="268"/>
      <c r="F312" s="258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65"/>
      <c r="AL312" s="66"/>
      <c r="AM312" s="81"/>
      <c r="AN312" s="270"/>
      <c r="AO312" s="281"/>
      <c r="AP312" s="282">
        <f>SUM(AP307:AP311)</f>
        <v>1200450</v>
      </c>
      <c r="AQ312" s="266"/>
    </row>
    <row r="313" spans="2:43" s="28" customFormat="1" ht="21" customHeight="1" x14ac:dyDescent="0.15">
      <c r="B313" s="267"/>
      <c r="C313" s="32"/>
      <c r="D313" s="268"/>
      <c r="E313" s="268"/>
      <c r="F313" s="258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65"/>
      <c r="AL313" s="66"/>
      <c r="AM313" s="81"/>
      <c r="AN313" s="270"/>
      <c r="AO313" s="83"/>
      <c r="AP313" s="88"/>
      <c r="AQ313" s="266"/>
    </row>
    <row r="314" spans="2:43" s="28" customFormat="1" ht="21" customHeight="1" x14ac:dyDescent="0.15">
      <c r="B314" s="267" t="s">
        <v>487</v>
      </c>
      <c r="C314" s="32"/>
      <c r="D314" s="268" t="s">
        <v>488</v>
      </c>
      <c r="E314" s="268" t="s">
        <v>488</v>
      </c>
      <c r="F314" s="258">
        <v>5840</v>
      </c>
      <c r="G314" s="269" t="s">
        <v>63</v>
      </c>
      <c r="H314" s="269" t="s">
        <v>63</v>
      </c>
      <c r="I314" s="269" t="s">
        <v>63</v>
      </c>
      <c r="J314" s="269" t="s">
        <v>63</v>
      </c>
      <c r="K314" s="269" t="s">
        <v>63</v>
      </c>
      <c r="L314" s="269" t="s">
        <v>63</v>
      </c>
      <c r="M314" s="269" t="s">
        <v>63</v>
      </c>
      <c r="N314" s="269" t="s">
        <v>63</v>
      </c>
      <c r="O314" s="269" t="s">
        <v>63</v>
      </c>
      <c r="P314" s="269" t="s">
        <v>63</v>
      </c>
      <c r="Q314" s="269">
        <v>10</v>
      </c>
      <c r="R314" s="269" t="s">
        <v>63</v>
      </c>
      <c r="S314" s="269" t="s">
        <v>63</v>
      </c>
      <c r="T314" s="269" t="s">
        <v>63</v>
      </c>
      <c r="U314" s="269" t="s">
        <v>63</v>
      </c>
      <c r="V314" s="269" t="s">
        <v>63</v>
      </c>
      <c r="W314" s="269" t="s">
        <v>63</v>
      </c>
      <c r="X314" s="269" t="s">
        <v>63</v>
      </c>
      <c r="Y314" s="269" t="s">
        <v>63</v>
      </c>
      <c r="Z314" s="269" t="s">
        <v>63</v>
      </c>
      <c r="AA314" s="269" t="s">
        <v>63</v>
      </c>
      <c r="AB314" s="269" t="s">
        <v>63</v>
      </c>
      <c r="AC314" s="269" t="s">
        <v>63</v>
      </c>
      <c r="AD314" s="269" t="s">
        <v>63</v>
      </c>
      <c r="AE314" s="269" t="s">
        <v>63</v>
      </c>
      <c r="AF314" s="269" t="s">
        <v>63</v>
      </c>
      <c r="AG314" s="269">
        <v>4</v>
      </c>
      <c r="AH314" s="269" t="s">
        <v>63</v>
      </c>
      <c r="AI314" s="269" t="s">
        <v>63</v>
      </c>
      <c r="AJ314" s="269" t="s">
        <v>63</v>
      </c>
      <c r="AK314" s="65">
        <v>56</v>
      </c>
      <c r="AL314" s="66">
        <v>0.92222222222222228</v>
      </c>
      <c r="AM314" s="81">
        <v>0.92</v>
      </c>
      <c r="AN314" s="270" t="s">
        <v>91</v>
      </c>
      <c r="AO314" s="83" t="s">
        <v>65</v>
      </c>
      <c r="AP314" s="84">
        <v>504000</v>
      </c>
      <c r="AQ314" s="266"/>
    </row>
    <row r="315" spans="2:43" s="28" customFormat="1" ht="21" customHeight="1" x14ac:dyDescent="0.15">
      <c r="B315" s="287"/>
      <c r="C315" s="32"/>
      <c r="D315" s="288"/>
      <c r="E315" s="288"/>
      <c r="F315" s="85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  <c r="AC315" s="289"/>
      <c r="AD315" s="289"/>
      <c r="AE315" s="289"/>
      <c r="AF315" s="289"/>
      <c r="AG315" s="289"/>
      <c r="AH315" s="289"/>
      <c r="AI315" s="289"/>
      <c r="AJ315" s="289"/>
      <c r="AK315" s="65"/>
      <c r="AL315" s="66"/>
      <c r="AM315" s="81"/>
      <c r="AN315" s="81"/>
      <c r="AO315" s="83" t="s">
        <v>294</v>
      </c>
      <c r="AP315" s="155">
        <v>144161.0625</v>
      </c>
      <c r="AQ315" s="266"/>
    </row>
    <row r="316" spans="2:43" s="28" customFormat="1" ht="21" customHeight="1" x14ac:dyDescent="0.15">
      <c r="B316" s="287"/>
      <c r="C316" s="32"/>
      <c r="D316" s="288"/>
      <c r="E316" s="288"/>
      <c r="F316" s="85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  <c r="AC316" s="289"/>
      <c r="AD316" s="289"/>
      <c r="AE316" s="289"/>
      <c r="AF316" s="289"/>
      <c r="AG316" s="289"/>
      <c r="AH316" s="289"/>
      <c r="AI316" s="289"/>
      <c r="AJ316" s="289"/>
      <c r="AK316" s="65"/>
      <c r="AL316" s="66"/>
      <c r="AM316" s="81"/>
      <c r="AN316" s="81"/>
      <c r="AO316" s="83" t="s">
        <v>77</v>
      </c>
      <c r="AP316" s="93">
        <v>313500</v>
      </c>
      <c r="AQ316" s="266"/>
    </row>
    <row r="317" spans="2:43" s="28" customFormat="1" ht="21" customHeight="1" thickBot="1" x14ac:dyDescent="0.2">
      <c r="B317" s="287"/>
      <c r="C317" s="32"/>
      <c r="D317" s="288"/>
      <c r="E317" s="288"/>
      <c r="F317" s="85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  <c r="AC317" s="289"/>
      <c r="AD317" s="289"/>
      <c r="AE317" s="289"/>
      <c r="AF317" s="289"/>
      <c r="AG317" s="289"/>
      <c r="AH317" s="289"/>
      <c r="AI317" s="289"/>
      <c r="AJ317" s="289"/>
      <c r="AK317" s="65"/>
      <c r="AL317" s="66"/>
      <c r="AM317" s="81"/>
      <c r="AN317" s="81"/>
      <c r="AO317" s="83"/>
      <c r="AP317" s="290">
        <f>SUM(AP314:AP316)</f>
        <v>961661.0625</v>
      </c>
      <c r="AQ317" s="266"/>
    </row>
    <row r="318" spans="2:43" s="28" customFormat="1" ht="38.25" customHeight="1" thickBot="1" x14ac:dyDescent="0.2">
      <c r="B318" s="109" t="s">
        <v>489</v>
      </c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291">
        <f>SUM(AP317+AP312+AP298+AP290+AP279+AP272+AP265+AP257+AP249)</f>
        <v>36327922.462499999</v>
      </c>
      <c r="AQ318" s="266"/>
    </row>
    <row r="319" spans="2:43" s="28" customFormat="1" ht="21" customHeight="1" x14ac:dyDescent="0.15">
      <c r="B319" s="287"/>
      <c r="C319" s="32"/>
      <c r="D319" s="288"/>
      <c r="E319" s="288"/>
      <c r="F319" s="85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  <c r="AC319" s="289"/>
      <c r="AD319" s="289"/>
      <c r="AE319" s="289"/>
      <c r="AF319" s="289"/>
      <c r="AG319" s="289"/>
      <c r="AH319" s="289"/>
      <c r="AI319" s="289"/>
      <c r="AJ319" s="289"/>
      <c r="AK319" s="65"/>
      <c r="AL319" s="66"/>
      <c r="AM319" s="81"/>
      <c r="AN319" s="292"/>
      <c r="AO319" s="83"/>
      <c r="AP319" s="293"/>
      <c r="AQ319" s="266"/>
    </row>
    <row r="320" spans="2:43" s="28" customFormat="1" ht="15" x14ac:dyDescent="0.15">
      <c r="B320" s="294" t="s">
        <v>100</v>
      </c>
      <c r="C320" s="32"/>
      <c r="D320" s="113" t="s">
        <v>98</v>
      </c>
      <c r="E320" s="113" t="s">
        <v>98</v>
      </c>
      <c r="F320" s="114">
        <v>27331</v>
      </c>
      <c r="G320" s="115">
        <v>0</v>
      </c>
      <c r="H320" s="115">
        <v>0</v>
      </c>
      <c r="I320" s="115">
        <v>0</v>
      </c>
      <c r="J320" s="115">
        <v>0</v>
      </c>
      <c r="K320" s="115">
        <v>8</v>
      </c>
      <c r="L320" s="115">
        <v>0</v>
      </c>
      <c r="M320" s="115">
        <v>0</v>
      </c>
      <c r="N320" s="115">
        <v>0</v>
      </c>
      <c r="O320" s="115">
        <v>0</v>
      </c>
      <c r="P320" s="115">
        <v>0</v>
      </c>
      <c r="Q320" s="115">
        <v>0</v>
      </c>
      <c r="R320" s="115">
        <v>0</v>
      </c>
      <c r="S320" s="115">
        <v>0</v>
      </c>
      <c r="T320" s="115">
        <v>0</v>
      </c>
      <c r="U320" s="115">
        <v>0</v>
      </c>
      <c r="V320" s="115">
        <v>0</v>
      </c>
      <c r="W320" s="115">
        <v>0</v>
      </c>
      <c r="X320" s="115">
        <v>0</v>
      </c>
      <c r="Y320" s="115">
        <v>4</v>
      </c>
      <c r="Z320" s="115">
        <v>0</v>
      </c>
      <c r="AA320" s="115">
        <v>0</v>
      </c>
      <c r="AB320" s="115">
        <v>0</v>
      </c>
      <c r="AC320" s="115">
        <v>0</v>
      </c>
      <c r="AD320" s="115">
        <v>0</v>
      </c>
      <c r="AE320" s="115">
        <v>0</v>
      </c>
      <c r="AF320" s="115">
        <v>0</v>
      </c>
      <c r="AG320" s="115">
        <v>0</v>
      </c>
      <c r="AH320" s="115">
        <v>0</v>
      </c>
      <c r="AI320" s="115">
        <v>0</v>
      </c>
      <c r="AJ320" s="115">
        <v>0</v>
      </c>
      <c r="AK320" s="116">
        <v>54</v>
      </c>
      <c r="AL320" s="117">
        <v>0.92500000000000004</v>
      </c>
      <c r="AM320" s="117">
        <v>0.92200000000000004</v>
      </c>
      <c r="AN320" s="295" t="s">
        <v>490</v>
      </c>
      <c r="AO320" s="113"/>
      <c r="AP320" s="88"/>
    </row>
    <row r="321" spans="2:42" s="28" customFormat="1" ht="15" x14ac:dyDescent="0.15">
      <c r="B321" s="294" t="s">
        <v>102</v>
      </c>
      <c r="C321" s="32"/>
      <c r="D321" s="113" t="s">
        <v>98</v>
      </c>
      <c r="E321" s="113" t="s">
        <v>98</v>
      </c>
      <c r="F321" s="114">
        <v>28234</v>
      </c>
      <c r="G321" s="115">
        <v>0</v>
      </c>
      <c r="H321" s="115">
        <v>0</v>
      </c>
      <c r="I321" s="115">
        <v>0</v>
      </c>
      <c r="J321" s="115">
        <v>0</v>
      </c>
      <c r="K321" s="115">
        <v>0</v>
      </c>
      <c r="L321" s="115">
        <v>0</v>
      </c>
      <c r="M321" s="115">
        <v>0</v>
      </c>
      <c r="N321" s="115">
        <v>0</v>
      </c>
      <c r="O321" s="115">
        <v>0</v>
      </c>
      <c r="P321" s="115">
        <v>7</v>
      </c>
      <c r="Q321" s="115">
        <v>0</v>
      </c>
      <c r="R321" s="115">
        <v>0</v>
      </c>
      <c r="S321" s="115">
        <v>0</v>
      </c>
      <c r="T321" s="115">
        <v>0</v>
      </c>
      <c r="U321" s="115">
        <v>0</v>
      </c>
      <c r="V321" s="115">
        <v>0</v>
      </c>
      <c r="W321" s="115">
        <v>0</v>
      </c>
      <c r="X321" s="115">
        <v>0</v>
      </c>
      <c r="Y321" s="115">
        <v>0</v>
      </c>
      <c r="Z321" s="115">
        <v>0</v>
      </c>
      <c r="AA321" s="115">
        <v>0</v>
      </c>
      <c r="AB321" s="115">
        <v>0</v>
      </c>
      <c r="AC321" s="115">
        <v>0</v>
      </c>
      <c r="AD321" s="115">
        <v>4</v>
      </c>
      <c r="AE321" s="115">
        <v>0</v>
      </c>
      <c r="AF321" s="115">
        <v>0</v>
      </c>
      <c r="AG321" s="115">
        <v>0</v>
      </c>
      <c r="AH321" s="115">
        <v>0</v>
      </c>
      <c r="AI321" s="115">
        <v>0</v>
      </c>
      <c r="AJ321" s="115">
        <v>0</v>
      </c>
      <c r="AK321" s="116">
        <v>53</v>
      </c>
      <c r="AL321" s="117">
        <v>0.92638888888888893</v>
      </c>
      <c r="AM321" s="117">
        <v>0.92200000000000004</v>
      </c>
      <c r="AN321" s="295" t="s">
        <v>122</v>
      </c>
      <c r="AO321" s="113"/>
      <c r="AP321" s="88"/>
    </row>
    <row r="322" spans="2:42" s="28" customFormat="1" ht="15" x14ac:dyDescent="0.15">
      <c r="B322" s="294" t="s">
        <v>103</v>
      </c>
      <c r="C322" s="32"/>
      <c r="D322" s="113" t="s">
        <v>98</v>
      </c>
      <c r="E322" s="113" t="s">
        <v>98</v>
      </c>
      <c r="F322" s="114">
        <v>26930</v>
      </c>
      <c r="G322" s="115">
        <v>0</v>
      </c>
      <c r="H322" s="115">
        <v>0</v>
      </c>
      <c r="I322" s="115">
        <v>0</v>
      </c>
      <c r="J322" s="115">
        <v>0</v>
      </c>
      <c r="K322" s="115">
        <v>0</v>
      </c>
      <c r="L322" s="115">
        <v>0</v>
      </c>
      <c r="M322" s="115">
        <v>0</v>
      </c>
      <c r="N322" s="115">
        <v>0</v>
      </c>
      <c r="O322" s="115">
        <v>0</v>
      </c>
      <c r="P322" s="115">
        <v>0</v>
      </c>
      <c r="Q322" s="115">
        <v>0</v>
      </c>
      <c r="R322" s="115">
        <v>0</v>
      </c>
      <c r="S322" s="115">
        <v>4</v>
      </c>
      <c r="T322" s="115">
        <v>0</v>
      </c>
      <c r="U322" s="115">
        <v>0</v>
      </c>
      <c r="V322" s="115">
        <v>0</v>
      </c>
      <c r="W322" s="115">
        <v>0</v>
      </c>
      <c r="X322" s="115">
        <v>0</v>
      </c>
      <c r="Y322" s="115">
        <v>0</v>
      </c>
      <c r="Z322" s="115">
        <v>0</v>
      </c>
      <c r="AA322" s="115">
        <v>0</v>
      </c>
      <c r="AB322" s="115">
        <v>0</v>
      </c>
      <c r="AC322" s="115">
        <v>0</v>
      </c>
      <c r="AD322" s="115">
        <v>0</v>
      </c>
      <c r="AE322" s="115">
        <v>0</v>
      </c>
      <c r="AF322" s="115">
        <v>0</v>
      </c>
      <c r="AG322" s="115">
        <v>8</v>
      </c>
      <c r="AH322" s="115">
        <v>0</v>
      </c>
      <c r="AI322" s="115">
        <v>0</v>
      </c>
      <c r="AJ322" s="115">
        <v>0</v>
      </c>
      <c r="AK322" s="116">
        <v>54</v>
      </c>
      <c r="AL322" s="117">
        <v>0.92500000000000004</v>
      </c>
      <c r="AM322" s="117">
        <v>0.92200000000000004</v>
      </c>
      <c r="AN322" s="295" t="s">
        <v>491</v>
      </c>
      <c r="AO322" s="113"/>
      <c r="AP322" s="88"/>
    </row>
    <row r="323" spans="2:42" s="28" customFormat="1" ht="15" x14ac:dyDescent="0.15">
      <c r="B323" s="294" t="s">
        <v>105</v>
      </c>
      <c r="C323" s="32"/>
      <c r="D323" s="113" t="s">
        <v>98</v>
      </c>
      <c r="E323" s="113" t="s">
        <v>98</v>
      </c>
      <c r="F323" s="114">
        <v>28176</v>
      </c>
      <c r="G323" s="115">
        <v>0</v>
      </c>
      <c r="H323" s="115">
        <v>0</v>
      </c>
      <c r="I323" s="115">
        <v>0</v>
      </c>
      <c r="J323" s="115">
        <v>0</v>
      </c>
      <c r="K323" s="115">
        <v>0</v>
      </c>
      <c r="L323" s="115">
        <v>0</v>
      </c>
      <c r="M323" s="115">
        <v>0</v>
      </c>
      <c r="N323" s="115">
        <v>0</v>
      </c>
      <c r="O323" s="115">
        <v>0</v>
      </c>
      <c r="P323" s="115">
        <v>0</v>
      </c>
      <c r="Q323" s="115">
        <v>0</v>
      </c>
      <c r="R323" s="115">
        <v>0</v>
      </c>
      <c r="S323" s="115">
        <v>0</v>
      </c>
      <c r="T323" s="115">
        <v>7</v>
      </c>
      <c r="U323" s="115">
        <v>0</v>
      </c>
      <c r="V323" s="115">
        <v>0</v>
      </c>
      <c r="W323" s="115">
        <v>0</v>
      </c>
      <c r="X323" s="115">
        <v>0</v>
      </c>
      <c r="Y323" s="115">
        <v>0</v>
      </c>
      <c r="Z323" s="115">
        <v>0</v>
      </c>
      <c r="AA323" s="115">
        <v>0</v>
      </c>
      <c r="AB323" s="115">
        <v>0</v>
      </c>
      <c r="AC323" s="115">
        <v>0</v>
      </c>
      <c r="AD323" s="115">
        <v>0</v>
      </c>
      <c r="AE323" s="115">
        <v>0</v>
      </c>
      <c r="AF323" s="115">
        <v>0</v>
      </c>
      <c r="AG323" s="115">
        <v>4</v>
      </c>
      <c r="AH323" s="115">
        <v>0</v>
      </c>
      <c r="AI323" s="115">
        <v>0</v>
      </c>
      <c r="AJ323" s="115">
        <v>0</v>
      </c>
      <c r="AK323" s="116">
        <v>53</v>
      </c>
      <c r="AL323" s="117">
        <v>0.92638888888888893</v>
      </c>
      <c r="AM323" s="117">
        <v>0.92200000000000004</v>
      </c>
      <c r="AN323" s="295" t="s">
        <v>122</v>
      </c>
      <c r="AO323" s="113"/>
      <c r="AP323" s="88"/>
    </row>
    <row r="324" spans="2:42" s="28" customFormat="1" ht="15" x14ac:dyDescent="0.15">
      <c r="B324" s="294" t="s">
        <v>107</v>
      </c>
      <c r="C324" s="32"/>
      <c r="D324" s="113" t="s">
        <v>98</v>
      </c>
      <c r="E324" s="113" t="s">
        <v>98</v>
      </c>
      <c r="F324" s="114">
        <v>27338</v>
      </c>
      <c r="G324" s="115">
        <v>0</v>
      </c>
      <c r="H324" s="115">
        <v>0</v>
      </c>
      <c r="I324" s="115">
        <v>0</v>
      </c>
      <c r="J324" s="115">
        <v>0</v>
      </c>
      <c r="K324" s="115">
        <v>8</v>
      </c>
      <c r="L324" s="115">
        <v>0</v>
      </c>
      <c r="M324" s="115">
        <v>0</v>
      </c>
      <c r="N324" s="115">
        <v>0</v>
      </c>
      <c r="O324" s="115">
        <v>0</v>
      </c>
      <c r="P324" s="115">
        <v>0</v>
      </c>
      <c r="Q324" s="115">
        <v>0</v>
      </c>
      <c r="R324" s="115">
        <v>0</v>
      </c>
      <c r="S324" s="115">
        <v>0</v>
      </c>
      <c r="T324" s="115">
        <v>0</v>
      </c>
      <c r="U324" s="115">
        <v>0</v>
      </c>
      <c r="V324" s="115">
        <v>0</v>
      </c>
      <c r="W324" s="115">
        <v>0</v>
      </c>
      <c r="X324" s="115">
        <v>4</v>
      </c>
      <c r="Y324" s="115">
        <v>0</v>
      </c>
      <c r="Z324" s="115">
        <v>0</v>
      </c>
      <c r="AA324" s="115">
        <v>0</v>
      </c>
      <c r="AB324" s="115">
        <v>0</v>
      </c>
      <c r="AC324" s="115">
        <v>0</v>
      </c>
      <c r="AD324" s="115">
        <v>0</v>
      </c>
      <c r="AE324" s="115">
        <v>0</v>
      </c>
      <c r="AF324" s="115">
        <v>0</v>
      </c>
      <c r="AG324" s="115">
        <v>0</v>
      </c>
      <c r="AH324" s="115">
        <v>0</v>
      </c>
      <c r="AI324" s="115">
        <v>0</v>
      </c>
      <c r="AJ324" s="115">
        <v>0</v>
      </c>
      <c r="AK324" s="116">
        <v>54</v>
      </c>
      <c r="AL324" s="117">
        <v>0.92500000000000004</v>
      </c>
      <c r="AM324" s="117">
        <v>0.92200000000000004</v>
      </c>
      <c r="AN324" s="295" t="s">
        <v>490</v>
      </c>
      <c r="AO324" s="113"/>
      <c r="AP324" s="88"/>
    </row>
    <row r="325" spans="2:42" s="28" customFormat="1" ht="15" x14ac:dyDescent="0.15">
      <c r="B325" s="294" t="s">
        <v>108</v>
      </c>
      <c r="C325" s="32"/>
      <c r="D325" s="113" t="s">
        <v>98</v>
      </c>
      <c r="E325" s="113" t="s">
        <v>98</v>
      </c>
      <c r="F325" s="114">
        <v>26474</v>
      </c>
      <c r="G325" s="115">
        <v>0</v>
      </c>
      <c r="H325" s="115">
        <v>0</v>
      </c>
      <c r="I325" s="115">
        <v>0</v>
      </c>
      <c r="J325" s="115">
        <v>0</v>
      </c>
      <c r="K325" s="115">
        <v>0</v>
      </c>
      <c r="L325" s="115">
        <v>0</v>
      </c>
      <c r="M325" s="115">
        <v>0</v>
      </c>
      <c r="N325" s="115">
        <v>0</v>
      </c>
      <c r="O325" s="115">
        <v>0</v>
      </c>
      <c r="P325" s="115">
        <v>0</v>
      </c>
      <c r="Q325" s="115">
        <v>4</v>
      </c>
      <c r="R325" s="115">
        <v>0</v>
      </c>
      <c r="S325" s="115">
        <v>0</v>
      </c>
      <c r="T325" s="115">
        <v>0</v>
      </c>
      <c r="U325" s="115">
        <v>0</v>
      </c>
      <c r="V325" s="115">
        <v>0</v>
      </c>
      <c r="W325" s="115">
        <v>0</v>
      </c>
      <c r="X325" s="115">
        <v>0</v>
      </c>
      <c r="Y325" s="115">
        <v>0</v>
      </c>
      <c r="Z325" s="115">
        <v>0</v>
      </c>
      <c r="AA325" s="115">
        <v>0</v>
      </c>
      <c r="AB325" s="115">
        <v>0</v>
      </c>
      <c r="AC325" s="115">
        <v>0</v>
      </c>
      <c r="AD325" s="115">
        <v>0</v>
      </c>
      <c r="AE325" s="115">
        <v>6</v>
      </c>
      <c r="AF325" s="115">
        <v>0</v>
      </c>
      <c r="AG325" s="115">
        <v>0</v>
      </c>
      <c r="AH325" s="115">
        <v>0</v>
      </c>
      <c r="AI325" s="115">
        <v>0</v>
      </c>
      <c r="AJ325" s="115">
        <v>0</v>
      </c>
      <c r="AK325" s="116">
        <v>52</v>
      </c>
      <c r="AL325" s="117">
        <v>0.92777777777777781</v>
      </c>
      <c r="AM325" s="117">
        <v>0.92200000000000004</v>
      </c>
      <c r="AN325" s="295" t="s">
        <v>117</v>
      </c>
      <c r="AO325" s="113"/>
      <c r="AP325" s="88"/>
    </row>
    <row r="326" spans="2:42" s="28" customFormat="1" ht="15" x14ac:dyDescent="0.15">
      <c r="B326" s="294" t="s">
        <v>110</v>
      </c>
      <c r="C326" s="32"/>
      <c r="D326" s="113" t="s">
        <v>98</v>
      </c>
      <c r="E326" s="113" t="s">
        <v>98</v>
      </c>
      <c r="F326" s="114">
        <v>23505</v>
      </c>
      <c r="G326" s="115">
        <v>0</v>
      </c>
      <c r="H326" s="115">
        <v>0</v>
      </c>
      <c r="I326" s="115">
        <v>0</v>
      </c>
      <c r="J326" s="115">
        <v>0</v>
      </c>
      <c r="K326" s="115">
        <v>0</v>
      </c>
      <c r="L326" s="115">
        <v>0</v>
      </c>
      <c r="M326" s="115">
        <v>0</v>
      </c>
      <c r="N326" s="115">
        <v>0</v>
      </c>
      <c r="O326" s="115">
        <v>4</v>
      </c>
      <c r="P326" s="115">
        <v>0</v>
      </c>
      <c r="Q326" s="115">
        <v>0</v>
      </c>
      <c r="R326" s="115">
        <v>0</v>
      </c>
      <c r="S326" s="115">
        <v>0</v>
      </c>
      <c r="T326" s="115">
        <v>0</v>
      </c>
      <c r="U326" s="115">
        <v>0</v>
      </c>
      <c r="V326" s="115">
        <v>0</v>
      </c>
      <c r="W326" s="115">
        <v>0</v>
      </c>
      <c r="X326" s="115">
        <v>0</v>
      </c>
      <c r="Y326" s="115">
        <v>0</v>
      </c>
      <c r="Z326" s="115">
        <v>0</v>
      </c>
      <c r="AA326" s="115">
        <v>0</v>
      </c>
      <c r="AB326" s="115">
        <v>0</v>
      </c>
      <c r="AC326" s="115">
        <v>6</v>
      </c>
      <c r="AD326" s="115">
        <v>0</v>
      </c>
      <c r="AE326" s="115">
        <v>0</v>
      </c>
      <c r="AF326" s="115">
        <v>0</v>
      </c>
      <c r="AG326" s="115">
        <v>0</v>
      </c>
      <c r="AH326" s="115">
        <v>0</v>
      </c>
      <c r="AI326" s="115">
        <v>0</v>
      </c>
      <c r="AJ326" s="115">
        <v>0</v>
      </c>
      <c r="AK326" s="116">
        <v>52</v>
      </c>
      <c r="AL326" s="117">
        <v>0.92777777777777781</v>
      </c>
      <c r="AM326" s="117">
        <v>0.92200000000000004</v>
      </c>
      <c r="AN326" s="295" t="s">
        <v>117</v>
      </c>
      <c r="AO326" s="113"/>
      <c r="AP326" s="88"/>
    </row>
    <row r="327" spans="2:42" s="28" customFormat="1" ht="15" x14ac:dyDescent="0.15">
      <c r="B327" s="294" t="s">
        <v>112</v>
      </c>
      <c r="C327" s="32"/>
      <c r="D327" s="113" t="s">
        <v>98</v>
      </c>
      <c r="E327" s="113" t="s">
        <v>98</v>
      </c>
      <c r="F327" s="114">
        <v>25531.5</v>
      </c>
      <c r="G327" s="115">
        <v>0</v>
      </c>
      <c r="H327" s="115">
        <v>0</v>
      </c>
      <c r="I327" s="115">
        <v>0</v>
      </c>
      <c r="J327" s="115">
        <v>0</v>
      </c>
      <c r="K327" s="115">
        <v>0</v>
      </c>
      <c r="L327" s="115">
        <v>0</v>
      </c>
      <c r="M327" s="115">
        <v>0</v>
      </c>
      <c r="N327" s="115">
        <v>4</v>
      </c>
      <c r="O327" s="115">
        <v>0</v>
      </c>
      <c r="P327" s="115">
        <v>0</v>
      </c>
      <c r="Q327" s="115">
        <v>0</v>
      </c>
      <c r="R327" s="115">
        <v>0</v>
      </c>
      <c r="S327" s="115">
        <v>0</v>
      </c>
      <c r="T327" s="115">
        <v>0</v>
      </c>
      <c r="U327" s="115">
        <v>0</v>
      </c>
      <c r="V327" s="115">
        <v>0</v>
      </c>
      <c r="W327" s="115">
        <v>0</v>
      </c>
      <c r="X327" s="115">
        <v>0</v>
      </c>
      <c r="Y327" s="115">
        <v>0</v>
      </c>
      <c r="Z327" s="115">
        <v>0</v>
      </c>
      <c r="AA327" s="115">
        <v>0</v>
      </c>
      <c r="AB327" s="115">
        <v>6</v>
      </c>
      <c r="AC327" s="115">
        <v>0</v>
      </c>
      <c r="AD327" s="115">
        <v>0</v>
      </c>
      <c r="AE327" s="115">
        <v>0</v>
      </c>
      <c r="AF327" s="115">
        <v>0</v>
      </c>
      <c r="AG327" s="115">
        <v>0</v>
      </c>
      <c r="AH327" s="115">
        <v>0</v>
      </c>
      <c r="AI327" s="115">
        <v>0</v>
      </c>
      <c r="AJ327" s="115">
        <v>0</v>
      </c>
      <c r="AK327" s="116">
        <v>52</v>
      </c>
      <c r="AL327" s="117">
        <v>0.92777777777777781</v>
      </c>
      <c r="AM327" s="117">
        <v>0.92200000000000004</v>
      </c>
      <c r="AN327" s="295" t="s">
        <v>117</v>
      </c>
      <c r="AO327" s="113"/>
      <c r="AP327" s="88"/>
    </row>
    <row r="328" spans="2:42" s="28" customFormat="1" ht="15" x14ac:dyDescent="0.15">
      <c r="B328" s="294" t="s">
        <v>114</v>
      </c>
      <c r="C328" s="32"/>
      <c r="D328" s="113" t="s">
        <v>98</v>
      </c>
      <c r="E328" s="113" t="s">
        <v>98</v>
      </c>
      <c r="F328" s="114">
        <v>23713.4</v>
      </c>
      <c r="G328" s="115">
        <v>0</v>
      </c>
      <c r="H328" s="115">
        <v>0</v>
      </c>
      <c r="I328" s="115">
        <v>0</v>
      </c>
      <c r="J328" s="115">
        <v>0</v>
      </c>
      <c r="K328" s="115">
        <v>0</v>
      </c>
      <c r="L328" s="115">
        <v>0</v>
      </c>
      <c r="M328" s="115">
        <v>0</v>
      </c>
      <c r="N328" s="115">
        <v>0</v>
      </c>
      <c r="O328" s="115">
        <v>0</v>
      </c>
      <c r="P328" s="115">
        <v>0</v>
      </c>
      <c r="Q328" s="115">
        <v>0</v>
      </c>
      <c r="R328" s="115">
        <v>6</v>
      </c>
      <c r="S328" s="115">
        <v>0</v>
      </c>
      <c r="T328" s="115">
        <v>0</v>
      </c>
      <c r="U328" s="115">
        <v>0</v>
      </c>
      <c r="V328" s="115">
        <v>0</v>
      </c>
      <c r="W328" s="115">
        <v>0</v>
      </c>
      <c r="X328" s="115">
        <v>0</v>
      </c>
      <c r="Y328" s="115">
        <v>0</v>
      </c>
      <c r="Z328" s="115">
        <v>0</v>
      </c>
      <c r="AA328" s="115">
        <v>0</v>
      </c>
      <c r="AB328" s="115">
        <v>0</v>
      </c>
      <c r="AC328" s="115">
        <v>0</v>
      </c>
      <c r="AD328" s="115">
        <v>0</v>
      </c>
      <c r="AE328" s="115">
        <v>4</v>
      </c>
      <c r="AF328" s="115">
        <v>0</v>
      </c>
      <c r="AG328" s="115">
        <v>0</v>
      </c>
      <c r="AH328" s="115">
        <v>0</v>
      </c>
      <c r="AI328" s="115">
        <v>0</v>
      </c>
      <c r="AJ328" s="115">
        <v>0</v>
      </c>
      <c r="AK328" s="116">
        <v>52</v>
      </c>
      <c r="AL328" s="117">
        <v>0.92777777777777781</v>
      </c>
      <c r="AM328" s="117">
        <v>0.92200000000000004</v>
      </c>
      <c r="AN328" s="295" t="s">
        <v>101</v>
      </c>
      <c r="AO328" s="113"/>
      <c r="AP328" s="88"/>
    </row>
    <row r="329" spans="2:42" s="28" customFormat="1" ht="15" x14ac:dyDescent="0.15">
      <c r="B329" s="294" t="s">
        <v>116</v>
      </c>
      <c r="C329" s="32"/>
      <c r="D329" s="113" t="s">
        <v>98</v>
      </c>
      <c r="E329" s="113" t="s">
        <v>98</v>
      </c>
      <c r="F329" s="114">
        <v>26030</v>
      </c>
      <c r="G329" s="115">
        <v>0</v>
      </c>
      <c r="H329" s="115">
        <v>0</v>
      </c>
      <c r="I329" s="115">
        <v>0</v>
      </c>
      <c r="J329" s="115">
        <v>0</v>
      </c>
      <c r="K329" s="115">
        <v>0</v>
      </c>
      <c r="L329" s="115">
        <v>0</v>
      </c>
      <c r="M329" s="115">
        <v>0</v>
      </c>
      <c r="N329" s="115">
        <v>4</v>
      </c>
      <c r="O329" s="115">
        <v>0</v>
      </c>
      <c r="P329" s="115">
        <v>0</v>
      </c>
      <c r="Q329" s="115">
        <v>0</v>
      </c>
      <c r="R329" s="115">
        <v>0</v>
      </c>
      <c r="S329" s="115">
        <v>0</v>
      </c>
      <c r="T329" s="115">
        <v>0</v>
      </c>
      <c r="U329" s="115">
        <v>0</v>
      </c>
      <c r="V329" s="115">
        <v>0</v>
      </c>
      <c r="W329" s="115">
        <v>0</v>
      </c>
      <c r="X329" s="115">
        <v>0</v>
      </c>
      <c r="Y329" s="115">
        <v>0</v>
      </c>
      <c r="Z329" s="115">
        <v>0</v>
      </c>
      <c r="AA329" s="115">
        <v>0</v>
      </c>
      <c r="AB329" s="115">
        <v>7</v>
      </c>
      <c r="AC329" s="115">
        <v>0</v>
      </c>
      <c r="AD329" s="115">
        <v>0</v>
      </c>
      <c r="AE329" s="115">
        <v>0</v>
      </c>
      <c r="AF329" s="115">
        <v>0</v>
      </c>
      <c r="AG329" s="115">
        <v>0</v>
      </c>
      <c r="AH329" s="115">
        <v>0</v>
      </c>
      <c r="AI329" s="115">
        <v>0</v>
      </c>
      <c r="AJ329" s="115">
        <v>0</v>
      </c>
      <c r="AK329" s="116">
        <v>53</v>
      </c>
      <c r="AL329" s="117">
        <v>0.92638888888888893</v>
      </c>
      <c r="AM329" s="117">
        <v>0.92200000000000004</v>
      </c>
      <c r="AN329" s="295" t="s">
        <v>109</v>
      </c>
      <c r="AO329" s="113"/>
      <c r="AP329" s="88"/>
    </row>
    <row r="330" spans="2:42" s="28" customFormat="1" ht="15" x14ac:dyDescent="0.15">
      <c r="B330" s="294" t="s">
        <v>118</v>
      </c>
      <c r="C330" s="32"/>
      <c r="D330" s="113" t="s">
        <v>98</v>
      </c>
      <c r="E330" s="113" t="s">
        <v>98</v>
      </c>
      <c r="F330" s="114">
        <v>26218</v>
      </c>
      <c r="G330" s="115">
        <v>0</v>
      </c>
      <c r="H330" s="115">
        <v>0</v>
      </c>
      <c r="I330" s="115">
        <v>0</v>
      </c>
      <c r="J330" s="115">
        <v>0</v>
      </c>
      <c r="K330" s="115">
        <v>0</v>
      </c>
      <c r="L330" s="115">
        <v>0</v>
      </c>
      <c r="M330" s="115">
        <v>0</v>
      </c>
      <c r="N330" s="115">
        <v>0</v>
      </c>
      <c r="O330" s="115">
        <v>0</v>
      </c>
      <c r="P330" s="115">
        <v>0</v>
      </c>
      <c r="Q330" s="115">
        <v>7</v>
      </c>
      <c r="R330" s="115">
        <v>0</v>
      </c>
      <c r="S330" s="115">
        <v>0</v>
      </c>
      <c r="T330" s="115">
        <v>0</v>
      </c>
      <c r="U330" s="115">
        <v>0</v>
      </c>
      <c r="V330" s="115">
        <v>0</v>
      </c>
      <c r="W330" s="115">
        <v>0</v>
      </c>
      <c r="X330" s="115">
        <v>0</v>
      </c>
      <c r="Y330" s="115">
        <v>0</v>
      </c>
      <c r="Z330" s="115">
        <v>0</v>
      </c>
      <c r="AA330" s="115">
        <v>0</v>
      </c>
      <c r="AB330" s="115">
        <v>0</v>
      </c>
      <c r="AC330" s="115">
        <v>0</v>
      </c>
      <c r="AD330" s="115">
        <v>0</v>
      </c>
      <c r="AE330" s="115">
        <v>4</v>
      </c>
      <c r="AF330" s="115">
        <v>0</v>
      </c>
      <c r="AG330" s="115">
        <v>0</v>
      </c>
      <c r="AH330" s="115">
        <v>0</v>
      </c>
      <c r="AI330" s="115">
        <v>0</v>
      </c>
      <c r="AJ330" s="115">
        <v>0</v>
      </c>
      <c r="AK330" s="116">
        <v>53</v>
      </c>
      <c r="AL330" s="117">
        <v>0.92638888888888893</v>
      </c>
      <c r="AM330" s="117">
        <v>0.92200000000000004</v>
      </c>
      <c r="AN330" s="295" t="s">
        <v>122</v>
      </c>
      <c r="AO330" s="113"/>
      <c r="AP330" s="88"/>
    </row>
    <row r="331" spans="2:42" s="28" customFormat="1" ht="15" x14ac:dyDescent="0.15">
      <c r="B331" s="294" t="s">
        <v>119</v>
      </c>
      <c r="C331" s="32"/>
      <c r="D331" s="113" t="s">
        <v>98</v>
      </c>
      <c r="E331" s="113" t="s">
        <v>98</v>
      </c>
      <c r="F331" s="114">
        <v>22651</v>
      </c>
      <c r="G331" s="115">
        <v>4</v>
      </c>
      <c r="H331" s="115">
        <v>0</v>
      </c>
      <c r="I331" s="115">
        <v>0</v>
      </c>
      <c r="J331" s="115">
        <v>0</v>
      </c>
      <c r="K331" s="115">
        <v>0</v>
      </c>
      <c r="L331" s="115">
        <v>0</v>
      </c>
      <c r="M331" s="115">
        <v>0</v>
      </c>
      <c r="N331" s="115">
        <v>0</v>
      </c>
      <c r="O331" s="115">
        <v>0</v>
      </c>
      <c r="P331" s="115">
        <v>0</v>
      </c>
      <c r="Q331" s="115">
        <v>0</v>
      </c>
      <c r="R331" s="115">
        <v>0</v>
      </c>
      <c r="S331" s="115">
        <v>0</v>
      </c>
      <c r="T331" s="115">
        <v>0</v>
      </c>
      <c r="U331" s="115">
        <v>6</v>
      </c>
      <c r="V331" s="115">
        <v>0</v>
      </c>
      <c r="W331" s="115">
        <v>0</v>
      </c>
      <c r="X331" s="115">
        <v>0</v>
      </c>
      <c r="Y331" s="115">
        <v>0</v>
      </c>
      <c r="Z331" s="115">
        <v>0</v>
      </c>
      <c r="AA331" s="115">
        <v>0</v>
      </c>
      <c r="AB331" s="115">
        <v>0</v>
      </c>
      <c r="AC331" s="115">
        <v>0</v>
      </c>
      <c r="AD331" s="115">
        <v>0</v>
      </c>
      <c r="AE331" s="115">
        <v>0</v>
      </c>
      <c r="AF331" s="115">
        <v>0</v>
      </c>
      <c r="AG331" s="115">
        <v>0</v>
      </c>
      <c r="AH331" s="115">
        <v>0</v>
      </c>
      <c r="AI331" s="115">
        <v>4</v>
      </c>
      <c r="AJ331" s="115">
        <v>0</v>
      </c>
      <c r="AK331" s="116">
        <v>54.5</v>
      </c>
      <c r="AL331" s="117">
        <v>0.9243055555555556</v>
      </c>
      <c r="AM331" s="117">
        <v>0.92200000000000004</v>
      </c>
      <c r="AN331" s="295" t="s">
        <v>106</v>
      </c>
      <c r="AO331" s="113"/>
      <c r="AP331" s="88"/>
    </row>
    <row r="332" spans="2:42" s="28" customFormat="1" ht="15" x14ac:dyDescent="0.15">
      <c r="B332" s="294" t="s">
        <v>120</v>
      </c>
      <c r="C332" s="32"/>
      <c r="D332" s="113" t="s">
        <v>98</v>
      </c>
      <c r="E332" s="113" t="s">
        <v>98</v>
      </c>
      <c r="F332" s="114">
        <v>26210</v>
      </c>
      <c r="G332" s="115">
        <v>0</v>
      </c>
      <c r="H332" s="115">
        <v>0</v>
      </c>
      <c r="I332" s="115">
        <v>0</v>
      </c>
      <c r="J332" s="115">
        <v>0</v>
      </c>
      <c r="K332" s="115">
        <v>0</v>
      </c>
      <c r="L332" s="115">
        <v>0</v>
      </c>
      <c r="M332" s="115">
        <v>0</v>
      </c>
      <c r="N332" s="115">
        <v>0</v>
      </c>
      <c r="O332" s="115">
        <v>0</v>
      </c>
      <c r="P332" s="115">
        <v>0</v>
      </c>
      <c r="Q332" s="115">
        <v>0</v>
      </c>
      <c r="R332" s="115">
        <v>7</v>
      </c>
      <c r="S332" s="115">
        <v>0</v>
      </c>
      <c r="T332" s="115">
        <v>0</v>
      </c>
      <c r="U332" s="115">
        <v>0</v>
      </c>
      <c r="V332" s="115">
        <v>0</v>
      </c>
      <c r="W332" s="115">
        <v>0</v>
      </c>
      <c r="X332" s="115">
        <v>0</v>
      </c>
      <c r="Y332" s="115">
        <v>0</v>
      </c>
      <c r="Z332" s="115">
        <v>0</v>
      </c>
      <c r="AA332" s="115">
        <v>0</v>
      </c>
      <c r="AB332" s="115">
        <v>0</v>
      </c>
      <c r="AC332" s="115">
        <v>0</v>
      </c>
      <c r="AD332" s="115">
        <v>0</v>
      </c>
      <c r="AE332" s="115">
        <v>0</v>
      </c>
      <c r="AF332" s="115">
        <v>4</v>
      </c>
      <c r="AG332" s="115">
        <v>0</v>
      </c>
      <c r="AH332" s="115">
        <v>0</v>
      </c>
      <c r="AI332" s="115">
        <v>0</v>
      </c>
      <c r="AJ332" s="115">
        <v>0</v>
      </c>
      <c r="AK332" s="116">
        <v>53</v>
      </c>
      <c r="AL332" s="117">
        <v>0.92638888888888893</v>
      </c>
      <c r="AM332" s="117">
        <v>0.92200000000000004</v>
      </c>
      <c r="AN332" s="295" t="s">
        <v>122</v>
      </c>
      <c r="AO332" s="113"/>
      <c r="AP332" s="88"/>
    </row>
    <row r="333" spans="2:42" s="28" customFormat="1" ht="15" x14ac:dyDescent="0.15">
      <c r="B333" s="294" t="s">
        <v>121</v>
      </c>
      <c r="C333" s="32"/>
      <c r="D333" s="113" t="s">
        <v>98</v>
      </c>
      <c r="E333" s="113" t="s">
        <v>98</v>
      </c>
      <c r="F333" s="114">
        <v>26785</v>
      </c>
      <c r="G333" s="115">
        <v>0</v>
      </c>
      <c r="H333" s="115">
        <v>0</v>
      </c>
      <c r="I333" s="115">
        <v>0</v>
      </c>
      <c r="J333" s="115">
        <v>0</v>
      </c>
      <c r="K333" s="115">
        <v>0</v>
      </c>
      <c r="L333" s="115">
        <v>0</v>
      </c>
      <c r="M333" s="115">
        <v>0</v>
      </c>
      <c r="N333" s="115">
        <v>6</v>
      </c>
      <c r="O333" s="115">
        <v>0</v>
      </c>
      <c r="P333" s="115">
        <v>0</v>
      </c>
      <c r="Q333" s="115">
        <v>0</v>
      </c>
      <c r="R333" s="115">
        <v>0</v>
      </c>
      <c r="S333" s="115">
        <v>0</v>
      </c>
      <c r="T333" s="115">
        <v>0</v>
      </c>
      <c r="U333" s="115">
        <v>0</v>
      </c>
      <c r="V333" s="115">
        <v>0</v>
      </c>
      <c r="W333" s="115">
        <v>0</v>
      </c>
      <c r="X333" s="115">
        <v>0</v>
      </c>
      <c r="Y333" s="115">
        <v>0</v>
      </c>
      <c r="Z333" s="115">
        <v>0</v>
      </c>
      <c r="AA333" s="115">
        <v>4</v>
      </c>
      <c r="AB333" s="115">
        <v>0</v>
      </c>
      <c r="AC333" s="115">
        <v>0</v>
      </c>
      <c r="AD333" s="115">
        <v>0</v>
      </c>
      <c r="AE333" s="115">
        <v>0</v>
      </c>
      <c r="AF333" s="115">
        <v>0</v>
      </c>
      <c r="AG333" s="115">
        <v>0</v>
      </c>
      <c r="AH333" s="115">
        <v>0</v>
      </c>
      <c r="AI333" s="115">
        <v>0</v>
      </c>
      <c r="AJ333" s="115">
        <v>0</v>
      </c>
      <c r="AK333" s="116">
        <v>52</v>
      </c>
      <c r="AL333" s="117">
        <v>0.92777777777777781</v>
      </c>
      <c r="AM333" s="117">
        <v>0.92200000000000004</v>
      </c>
      <c r="AN333" s="295" t="s">
        <v>101</v>
      </c>
      <c r="AO333" s="113"/>
      <c r="AP333" s="88"/>
    </row>
    <row r="334" spans="2:42" s="28" customFormat="1" ht="15" x14ac:dyDescent="0.15">
      <c r="B334" s="294" t="s">
        <v>123</v>
      </c>
      <c r="C334" s="32"/>
      <c r="D334" s="113" t="s">
        <v>98</v>
      </c>
      <c r="E334" s="113" t="s">
        <v>98</v>
      </c>
      <c r="F334" s="114">
        <v>19037</v>
      </c>
      <c r="G334" s="115">
        <v>0</v>
      </c>
      <c r="H334" s="115">
        <v>0</v>
      </c>
      <c r="I334" s="115">
        <v>0</v>
      </c>
      <c r="J334" s="115">
        <v>0</v>
      </c>
      <c r="K334" s="115">
        <v>0</v>
      </c>
      <c r="L334" s="115">
        <v>0</v>
      </c>
      <c r="M334" s="115">
        <v>4</v>
      </c>
      <c r="N334" s="115">
        <v>0</v>
      </c>
      <c r="O334" s="115">
        <v>0</v>
      </c>
      <c r="P334" s="115">
        <v>0</v>
      </c>
      <c r="Q334" s="115">
        <v>0</v>
      </c>
      <c r="R334" s="115">
        <v>0</v>
      </c>
      <c r="S334" s="115">
        <v>0</v>
      </c>
      <c r="T334" s="115">
        <v>0</v>
      </c>
      <c r="U334" s="115">
        <v>0</v>
      </c>
      <c r="V334" s="115">
        <v>0</v>
      </c>
      <c r="W334" s="115">
        <v>0</v>
      </c>
      <c r="X334" s="115">
        <v>0</v>
      </c>
      <c r="Y334" s="115">
        <v>0</v>
      </c>
      <c r="Z334" s="115">
        <v>0</v>
      </c>
      <c r="AA334" s="115">
        <v>8</v>
      </c>
      <c r="AB334" s="115">
        <v>0</v>
      </c>
      <c r="AC334" s="115">
        <v>0</v>
      </c>
      <c r="AD334" s="115">
        <v>0</v>
      </c>
      <c r="AE334" s="115">
        <v>0</v>
      </c>
      <c r="AF334" s="115">
        <v>0</v>
      </c>
      <c r="AG334" s="115">
        <v>0</v>
      </c>
      <c r="AH334" s="115">
        <v>0</v>
      </c>
      <c r="AI334" s="115">
        <v>0</v>
      </c>
      <c r="AJ334" s="115">
        <v>0</v>
      </c>
      <c r="AK334" s="116">
        <v>54</v>
      </c>
      <c r="AL334" s="117">
        <v>0.92500000000000004</v>
      </c>
      <c r="AM334" s="117">
        <v>0.92200000000000004</v>
      </c>
      <c r="AN334" s="295" t="s">
        <v>491</v>
      </c>
      <c r="AO334" s="113"/>
      <c r="AP334" s="88"/>
    </row>
    <row r="335" spans="2:42" s="28" customFormat="1" ht="15" x14ac:dyDescent="0.15">
      <c r="B335" s="294" t="s">
        <v>124</v>
      </c>
      <c r="C335" s="32"/>
      <c r="D335" s="113" t="s">
        <v>98</v>
      </c>
      <c r="E335" s="113" t="s">
        <v>98</v>
      </c>
      <c r="F335" s="114">
        <v>19364</v>
      </c>
      <c r="G335" s="115">
        <v>0</v>
      </c>
      <c r="H335" s="115">
        <v>0</v>
      </c>
      <c r="I335" s="115">
        <v>8</v>
      </c>
      <c r="J335" s="115">
        <v>0</v>
      </c>
      <c r="K335" s="115">
        <v>0</v>
      </c>
      <c r="L335" s="115">
        <v>0</v>
      </c>
      <c r="M335" s="115">
        <v>0</v>
      </c>
      <c r="N335" s="115">
        <v>0</v>
      </c>
      <c r="O335" s="115">
        <v>0</v>
      </c>
      <c r="P335" s="115">
        <v>0</v>
      </c>
      <c r="Q335" s="115">
        <v>0</v>
      </c>
      <c r="R335" s="115">
        <v>0</v>
      </c>
      <c r="S335" s="115">
        <v>0</v>
      </c>
      <c r="T335" s="115">
        <v>0</v>
      </c>
      <c r="U335" s="115">
        <v>0</v>
      </c>
      <c r="V335" s="115">
        <v>0</v>
      </c>
      <c r="W335" s="115">
        <v>4</v>
      </c>
      <c r="X335" s="115">
        <v>0</v>
      </c>
      <c r="Y335" s="115">
        <v>0</v>
      </c>
      <c r="Z335" s="115">
        <v>0</v>
      </c>
      <c r="AA335" s="115">
        <v>0</v>
      </c>
      <c r="AB335" s="115">
        <v>0</v>
      </c>
      <c r="AC335" s="115">
        <v>0</v>
      </c>
      <c r="AD335" s="115">
        <v>0</v>
      </c>
      <c r="AE335" s="115">
        <v>0</v>
      </c>
      <c r="AF335" s="115">
        <v>0</v>
      </c>
      <c r="AG335" s="115">
        <v>0</v>
      </c>
      <c r="AH335" s="115">
        <v>0</v>
      </c>
      <c r="AI335" s="115">
        <v>0</v>
      </c>
      <c r="AJ335" s="115">
        <v>0</v>
      </c>
      <c r="AK335" s="116">
        <v>54</v>
      </c>
      <c r="AL335" s="117">
        <v>0.92500000000000004</v>
      </c>
      <c r="AM335" s="117">
        <v>0.92200000000000004</v>
      </c>
      <c r="AN335" s="295" t="s">
        <v>490</v>
      </c>
      <c r="AO335" s="113"/>
      <c r="AP335" s="88"/>
    </row>
    <row r="336" spans="2:42" s="28" customFormat="1" ht="15" x14ac:dyDescent="0.15">
      <c r="B336" s="294" t="s">
        <v>125</v>
      </c>
      <c r="C336" s="32"/>
      <c r="D336" s="113" t="s">
        <v>98</v>
      </c>
      <c r="E336" s="113" t="s">
        <v>98</v>
      </c>
      <c r="F336" s="114">
        <v>18057</v>
      </c>
      <c r="G336" s="115">
        <v>0</v>
      </c>
      <c r="H336" s="115">
        <v>0</v>
      </c>
      <c r="I336" s="115">
        <v>0</v>
      </c>
      <c r="J336" s="115">
        <v>0</v>
      </c>
      <c r="K336" s="115">
        <v>0</v>
      </c>
      <c r="L336" s="115">
        <v>4</v>
      </c>
      <c r="M336" s="115">
        <v>0</v>
      </c>
      <c r="N336" s="115">
        <v>0</v>
      </c>
      <c r="O336" s="115">
        <v>0</v>
      </c>
      <c r="P336" s="115">
        <v>0</v>
      </c>
      <c r="Q336" s="115">
        <v>0</v>
      </c>
      <c r="R336" s="115">
        <v>0</v>
      </c>
      <c r="S336" s="115">
        <v>0</v>
      </c>
      <c r="T336" s="115">
        <v>0</v>
      </c>
      <c r="U336" s="115">
        <v>0</v>
      </c>
      <c r="V336" s="115">
        <v>0</v>
      </c>
      <c r="W336" s="115">
        <v>0</v>
      </c>
      <c r="X336" s="115">
        <v>0</v>
      </c>
      <c r="Y336" s="115">
        <v>0</v>
      </c>
      <c r="Z336" s="115">
        <v>7</v>
      </c>
      <c r="AA336" s="115">
        <v>0</v>
      </c>
      <c r="AB336" s="115">
        <v>0</v>
      </c>
      <c r="AC336" s="115">
        <v>0</v>
      </c>
      <c r="AD336" s="115">
        <v>0</v>
      </c>
      <c r="AE336" s="115">
        <v>0</v>
      </c>
      <c r="AF336" s="115">
        <v>0</v>
      </c>
      <c r="AG336" s="115">
        <v>0</v>
      </c>
      <c r="AH336" s="115">
        <v>0</v>
      </c>
      <c r="AI336" s="115">
        <v>0</v>
      </c>
      <c r="AJ336" s="115">
        <v>0</v>
      </c>
      <c r="AK336" s="116">
        <v>53</v>
      </c>
      <c r="AL336" s="117">
        <v>0.92638888888888893</v>
      </c>
      <c r="AM336" s="117">
        <v>0.92200000000000004</v>
      </c>
      <c r="AN336" s="295" t="s">
        <v>109</v>
      </c>
      <c r="AO336" s="113"/>
      <c r="AP336" s="88"/>
    </row>
    <row r="337" spans="2:42" s="28" customFormat="1" ht="15" x14ac:dyDescent="0.15">
      <c r="B337" s="294" t="s">
        <v>126</v>
      </c>
      <c r="C337" s="32"/>
      <c r="D337" s="113" t="s">
        <v>98</v>
      </c>
      <c r="E337" s="113" t="s">
        <v>98</v>
      </c>
      <c r="F337" s="114">
        <v>15687</v>
      </c>
      <c r="G337" s="115">
        <v>0</v>
      </c>
      <c r="H337" s="115">
        <v>0</v>
      </c>
      <c r="I337" s="115">
        <v>0</v>
      </c>
      <c r="J337" s="115">
        <v>0</v>
      </c>
      <c r="K337" s="115">
        <v>0</v>
      </c>
      <c r="L337" s="115">
        <v>0</v>
      </c>
      <c r="M337" s="115">
        <v>0</v>
      </c>
      <c r="N337" s="115">
        <v>0</v>
      </c>
      <c r="O337" s="115">
        <v>0</v>
      </c>
      <c r="P337" s="115">
        <v>0</v>
      </c>
      <c r="Q337" s="115">
        <v>0</v>
      </c>
      <c r="R337" s="115">
        <v>0</v>
      </c>
      <c r="S337" s="115">
        <v>6</v>
      </c>
      <c r="T337" s="115">
        <v>0</v>
      </c>
      <c r="U337" s="115">
        <v>0</v>
      </c>
      <c r="V337" s="115">
        <v>0</v>
      </c>
      <c r="W337" s="115">
        <v>0</v>
      </c>
      <c r="X337" s="115">
        <v>0</v>
      </c>
      <c r="Y337" s="115">
        <v>0</v>
      </c>
      <c r="Z337" s="115">
        <v>0</v>
      </c>
      <c r="AA337" s="115">
        <v>0</v>
      </c>
      <c r="AB337" s="115">
        <v>0</v>
      </c>
      <c r="AC337" s="115">
        <v>0</v>
      </c>
      <c r="AD337" s="115">
        <v>0</v>
      </c>
      <c r="AE337" s="115">
        <v>0</v>
      </c>
      <c r="AF337" s="115">
        <v>0</v>
      </c>
      <c r="AG337" s="115">
        <v>4</v>
      </c>
      <c r="AH337" s="115">
        <v>0</v>
      </c>
      <c r="AI337" s="115">
        <v>0</v>
      </c>
      <c r="AJ337" s="115">
        <v>0</v>
      </c>
      <c r="AK337" s="116">
        <v>52</v>
      </c>
      <c r="AL337" s="117">
        <v>0.92777777777777781</v>
      </c>
      <c r="AM337" s="117">
        <v>0.92200000000000004</v>
      </c>
      <c r="AN337" s="295" t="s">
        <v>101</v>
      </c>
      <c r="AO337" s="113"/>
      <c r="AP337" s="88"/>
    </row>
    <row r="338" spans="2:42" s="28" customFormat="1" ht="15" x14ac:dyDescent="0.15">
      <c r="B338" s="294" t="s">
        <v>127</v>
      </c>
      <c r="C338" s="32"/>
      <c r="D338" s="113" t="s">
        <v>98</v>
      </c>
      <c r="E338" s="113" t="s">
        <v>98</v>
      </c>
      <c r="F338" s="114">
        <v>24555</v>
      </c>
      <c r="G338" s="115">
        <v>0</v>
      </c>
      <c r="H338" s="115">
        <v>0</v>
      </c>
      <c r="I338" s="115">
        <v>0</v>
      </c>
      <c r="J338" s="115">
        <v>0</v>
      </c>
      <c r="K338" s="115">
        <v>0</v>
      </c>
      <c r="L338" s="115">
        <v>4</v>
      </c>
      <c r="M338" s="115">
        <v>0</v>
      </c>
      <c r="N338" s="115">
        <v>0</v>
      </c>
      <c r="O338" s="115">
        <v>0</v>
      </c>
      <c r="P338" s="115">
        <v>0</v>
      </c>
      <c r="Q338" s="115">
        <v>0</v>
      </c>
      <c r="R338" s="115">
        <v>0</v>
      </c>
      <c r="S338" s="115">
        <v>0</v>
      </c>
      <c r="T338" s="115">
        <v>0</v>
      </c>
      <c r="U338" s="115">
        <v>0</v>
      </c>
      <c r="V338" s="115">
        <v>0</v>
      </c>
      <c r="W338" s="115">
        <v>0</v>
      </c>
      <c r="X338" s="115">
        <v>0</v>
      </c>
      <c r="Y338" s="115">
        <v>0</v>
      </c>
      <c r="Z338" s="115">
        <v>6</v>
      </c>
      <c r="AA338" s="115">
        <v>0</v>
      </c>
      <c r="AB338" s="115">
        <v>0</v>
      </c>
      <c r="AC338" s="115">
        <v>0</v>
      </c>
      <c r="AD338" s="115">
        <v>0</v>
      </c>
      <c r="AE338" s="115">
        <v>0</v>
      </c>
      <c r="AF338" s="115">
        <v>0</v>
      </c>
      <c r="AG338" s="115">
        <v>0</v>
      </c>
      <c r="AH338" s="115">
        <v>0</v>
      </c>
      <c r="AI338" s="115">
        <v>0</v>
      </c>
      <c r="AJ338" s="115">
        <v>0</v>
      </c>
      <c r="AK338" s="116">
        <v>52</v>
      </c>
      <c r="AL338" s="117">
        <v>0.92777777777777781</v>
      </c>
      <c r="AM338" s="117">
        <v>0.92200000000000004</v>
      </c>
      <c r="AN338" s="295" t="s">
        <v>117</v>
      </c>
      <c r="AO338" s="113"/>
      <c r="AP338" s="88"/>
    </row>
    <row r="339" spans="2:42" s="28" customFormat="1" ht="15" x14ac:dyDescent="0.15">
      <c r="B339" s="294" t="s">
        <v>128</v>
      </c>
      <c r="C339" s="32"/>
      <c r="D339" s="113" t="s">
        <v>98</v>
      </c>
      <c r="E339" s="113" t="s">
        <v>98</v>
      </c>
      <c r="F339" s="114">
        <v>22782</v>
      </c>
      <c r="G339" s="115">
        <v>0</v>
      </c>
      <c r="H339" s="115">
        <v>0</v>
      </c>
      <c r="I339" s="115">
        <v>0</v>
      </c>
      <c r="J339" s="115">
        <v>0</v>
      </c>
      <c r="K339" s="115">
        <v>0</v>
      </c>
      <c r="L339" s="115">
        <v>0</v>
      </c>
      <c r="M339" s="115">
        <v>0</v>
      </c>
      <c r="N339" s="115">
        <v>6</v>
      </c>
      <c r="O339" s="115">
        <v>0</v>
      </c>
      <c r="P339" s="115">
        <v>0</v>
      </c>
      <c r="Q339" s="115">
        <v>0</v>
      </c>
      <c r="R339" s="115">
        <v>0</v>
      </c>
      <c r="S339" s="115">
        <v>0</v>
      </c>
      <c r="T339" s="115">
        <v>0</v>
      </c>
      <c r="U339" s="115">
        <v>0</v>
      </c>
      <c r="V339" s="115">
        <v>0</v>
      </c>
      <c r="W339" s="115">
        <v>0</v>
      </c>
      <c r="X339" s="115">
        <v>0</v>
      </c>
      <c r="Y339" s="115">
        <v>0</v>
      </c>
      <c r="Z339" s="115">
        <v>0</v>
      </c>
      <c r="AA339" s="115">
        <v>0</v>
      </c>
      <c r="AB339" s="115">
        <v>4</v>
      </c>
      <c r="AC339" s="115">
        <v>0</v>
      </c>
      <c r="AD339" s="115">
        <v>0</v>
      </c>
      <c r="AE339" s="115">
        <v>0</v>
      </c>
      <c r="AF339" s="115">
        <v>0</v>
      </c>
      <c r="AG339" s="115">
        <v>0</v>
      </c>
      <c r="AH339" s="115">
        <v>0</v>
      </c>
      <c r="AI339" s="115">
        <v>0</v>
      </c>
      <c r="AJ339" s="115">
        <v>0</v>
      </c>
      <c r="AK339" s="116">
        <v>52</v>
      </c>
      <c r="AL339" s="117">
        <v>0.92777777777777781</v>
      </c>
      <c r="AM339" s="117">
        <v>0.92200000000000004</v>
      </c>
      <c r="AN339" s="295" t="s">
        <v>101</v>
      </c>
      <c r="AO339" s="113"/>
      <c r="AP339" s="88"/>
    </row>
    <row r="340" spans="2:42" s="28" customFormat="1" ht="15" x14ac:dyDescent="0.15">
      <c r="B340" s="294" t="s">
        <v>129</v>
      </c>
      <c r="C340" s="32"/>
      <c r="D340" s="113" t="s">
        <v>98</v>
      </c>
      <c r="E340" s="113" t="s">
        <v>98</v>
      </c>
      <c r="F340" s="114">
        <v>21682</v>
      </c>
      <c r="G340" s="115">
        <v>0</v>
      </c>
      <c r="H340" s="115">
        <v>0</v>
      </c>
      <c r="I340" s="115">
        <v>0</v>
      </c>
      <c r="J340" s="115">
        <v>0</v>
      </c>
      <c r="K340" s="115">
        <v>0</v>
      </c>
      <c r="L340" s="115">
        <v>0</v>
      </c>
      <c r="M340" s="115">
        <v>0</v>
      </c>
      <c r="N340" s="115">
        <v>0</v>
      </c>
      <c r="O340" s="115">
        <v>0</v>
      </c>
      <c r="P340" s="115">
        <v>0</v>
      </c>
      <c r="Q340" s="115">
        <v>0</v>
      </c>
      <c r="R340" s="115">
        <v>0</v>
      </c>
      <c r="S340" s="115">
        <v>6</v>
      </c>
      <c r="T340" s="115">
        <v>0</v>
      </c>
      <c r="U340" s="115">
        <v>0</v>
      </c>
      <c r="V340" s="115">
        <v>0</v>
      </c>
      <c r="W340" s="115">
        <v>0</v>
      </c>
      <c r="X340" s="115">
        <v>0</v>
      </c>
      <c r="Y340" s="115">
        <v>0</v>
      </c>
      <c r="Z340" s="115">
        <v>0</v>
      </c>
      <c r="AA340" s="115">
        <v>0</v>
      </c>
      <c r="AB340" s="115">
        <v>0</v>
      </c>
      <c r="AC340" s="115">
        <v>0</v>
      </c>
      <c r="AD340" s="115">
        <v>0</v>
      </c>
      <c r="AE340" s="115">
        <v>0</v>
      </c>
      <c r="AF340" s="115">
        <v>0</v>
      </c>
      <c r="AG340" s="115">
        <v>4</v>
      </c>
      <c r="AH340" s="115">
        <v>0</v>
      </c>
      <c r="AI340" s="115">
        <v>0</v>
      </c>
      <c r="AJ340" s="115">
        <v>0</v>
      </c>
      <c r="AK340" s="116">
        <v>52</v>
      </c>
      <c r="AL340" s="117">
        <v>0.92777777777777781</v>
      </c>
      <c r="AM340" s="117">
        <v>0.92200000000000004</v>
      </c>
      <c r="AN340" s="295" t="s">
        <v>101</v>
      </c>
      <c r="AO340" s="113"/>
      <c r="AP340" s="88"/>
    </row>
    <row r="341" spans="2:42" s="28" customFormat="1" ht="15" x14ac:dyDescent="0.15">
      <c r="B341" s="294" t="s">
        <v>131</v>
      </c>
      <c r="C341" s="32"/>
      <c r="D341" s="113" t="s">
        <v>98</v>
      </c>
      <c r="E341" s="113" t="s">
        <v>98</v>
      </c>
      <c r="F341" s="114">
        <v>27339</v>
      </c>
      <c r="G341" s="115">
        <v>0</v>
      </c>
      <c r="H341" s="115">
        <v>0</v>
      </c>
      <c r="I341" s="115">
        <v>0</v>
      </c>
      <c r="J341" s="115">
        <v>0</v>
      </c>
      <c r="K341" s="115">
        <v>8</v>
      </c>
      <c r="L341" s="115">
        <v>0</v>
      </c>
      <c r="M341" s="115">
        <v>0</v>
      </c>
      <c r="N341" s="115">
        <v>0</v>
      </c>
      <c r="O341" s="115">
        <v>0</v>
      </c>
      <c r="P341" s="115">
        <v>0</v>
      </c>
      <c r="Q341" s="115">
        <v>0</v>
      </c>
      <c r="R341" s="115">
        <v>0</v>
      </c>
      <c r="S341" s="115">
        <v>0</v>
      </c>
      <c r="T341" s="115">
        <v>0</v>
      </c>
      <c r="U341" s="115">
        <v>0</v>
      </c>
      <c r="V341" s="115">
        <v>0</v>
      </c>
      <c r="W341" s="115">
        <v>0</v>
      </c>
      <c r="X341" s="115">
        <v>4</v>
      </c>
      <c r="Y341" s="115">
        <v>0</v>
      </c>
      <c r="Z341" s="115">
        <v>0</v>
      </c>
      <c r="AA341" s="115">
        <v>0</v>
      </c>
      <c r="AB341" s="115">
        <v>0</v>
      </c>
      <c r="AC341" s="115">
        <v>0</v>
      </c>
      <c r="AD341" s="115">
        <v>0</v>
      </c>
      <c r="AE341" s="115">
        <v>0</v>
      </c>
      <c r="AF341" s="115">
        <v>0</v>
      </c>
      <c r="AG341" s="115">
        <v>0</v>
      </c>
      <c r="AH341" s="115">
        <v>0</v>
      </c>
      <c r="AI341" s="115">
        <v>0</v>
      </c>
      <c r="AJ341" s="115">
        <v>0</v>
      </c>
      <c r="AK341" s="116">
        <v>54</v>
      </c>
      <c r="AL341" s="117">
        <v>0.92500000000000004</v>
      </c>
      <c r="AM341" s="117">
        <v>0.92200000000000004</v>
      </c>
      <c r="AN341" s="295" t="s">
        <v>490</v>
      </c>
      <c r="AO341" s="113"/>
      <c r="AP341" s="88"/>
    </row>
    <row r="342" spans="2:42" s="28" customFormat="1" ht="15" x14ac:dyDescent="0.15">
      <c r="B342" s="294" t="s">
        <v>132</v>
      </c>
      <c r="C342" s="32"/>
      <c r="D342" s="113" t="s">
        <v>98</v>
      </c>
      <c r="E342" s="113" t="s">
        <v>98</v>
      </c>
      <c r="F342" s="114">
        <v>25927</v>
      </c>
      <c r="G342" s="115">
        <v>0</v>
      </c>
      <c r="H342" s="115">
        <v>0</v>
      </c>
      <c r="I342" s="115">
        <v>0</v>
      </c>
      <c r="J342" s="115">
        <v>0</v>
      </c>
      <c r="K342" s="115">
        <v>0</v>
      </c>
      <c r="L342" s="115">
        <v>0</v>
      </c>
      <c r="M342" s="115">
        <v>0</v>
      </c>
      <c r="N342" s="115">
        <v>0</v>
      </c>
      <c r="O342" s="115">
        <v>0</v>
      </c>
      <c r="P342" s="115">
        <v>0</v>
      </c>
      <c r="Q342" s="115">
        <v>0</v>
      </c>
      <c r="R342" s="115">
        <v>0</v>
      </c>
      <c r="S342" s="115">
        <v>0</v>
      </c>
      <c r="T342" s="115">
        <v>4</v>
      </c>
      <c r="U342" s="115">
        <v>0</v>
      </c>
      <c r="V342" s="115">
        <v>0</v>
      </c>
      <c r="W342" s="115">
        <v>0</v>
      </c>
      <c r="X342" s="115">
        <v>0</v>
      </c>
      <c r="Y342" s="115">
        <v>0</v>
      </c>
      <c r="Z342" s="115">
        <v>0</v>
      </c>
      <c r="AA342" s="115">
        <v>0</v>
      </c>
      <c r="AB342" s="115">
        <v>0</v>
      </c>
      <c r="AC342" s="115">
        <v>0</v>
      </c>
      <c r="AD342" s="115">
        <v>0</v>
      </c>
      <c r="AE342" s="115">
        <v>0</v>
      </c>
      <c r="AF342" s="115">
        <v>0</v>
      </c>
      <c r="AG342" s="115">
        <v>7</v>
      </c>
      <c r="AH342" s="115">
        <v>0</v>
      </c>
      <c r="AI342" s="115">
        <v>0</v>
      </c>
      <c r="AJ342" s="115">
        <v>0</v>
      </c>
      <c r="AK342" s="116">
        <v>53</v>
      </c>
      <c r="AL342" s="117">
        <v>0.92638888888888893</v>
      </c>
      <c r="AM342" s="117">
        <v>0.92200000000000004</v>
      </c>
      <c r="AN342" s="295" t="s">
        <v>109</v>
      </c>
      <c r="AO342" s="113"/>
      <c r="AP342" s="88"/>
    </row>
    <row r="343" spans="2:42" s="28" customFormat="1" ht="15" x14ac:dyDescent="0.15">
      <c r="B343" s="294" t="s">
        <v>134</v>
      </c>
      <c r="C343" s="32"/>
      <c r="D343" s="113" t="s">
        <v>98</v>
      </c>
      <c r="E343" s="113" t="s">
        <v>98</v>
      </c>
      <c r="F343" s="114">
        <v>25754</v>
      </c>
      <c r="G343" s="115">
        <v>0</v>
      </c>
      <c r="H343" s="115">
        <v>0</v>
      </c>
      <c r="I343" s="115">
        <v>0</v>
      </c>
      <c r="J343" s="115">
        <v>0</v>
      </c>
      <c r="K343" s="115">
        <v>0</v>
      </c>
      <c r="L343" s="115">
        <v>0</v>
      </c>
      <c r="M343" s="115">
        <v>0</v>
      </c>
      <c r="N343" s="115">
        <v>0</v>
      </c>
      <c r="O343" s="115">
        <v>6</v>
      </c>
      <c r="P343" s="115">
        <v>0</v>
      </c>
      <c r="Q343" s="115">
        <v>0</v>
      </c>
      <c r="R343" s="115">
        <v>0</v>
      </c>
      <c r="S343" s="115">
        <v>0</v>
      </c>
      <c r="T343" s="115">
        <v>0</v>
      </c>
      <c r="U343" s="115">
        <v>0</v>
      </c>
      <c r="V343" s="115">
        <v>0</v>
      </c>
      <c r="W343" s="115">
        <v>0</v>
      </c>
      <c r="X343" s="115">
        <v>0</v>
      </c>
      <c r="Y343" s="115">
        <v>0</v>
      </c>
      <c r="Z343" s="115">
        <v>0</v>
      </c>
      <c r="AA343" s="115">
        <v>0</v>
      </c>
      <c r="AB343" s="115">
        <v>0</v>
      </c>
      <c r="AC343" s="115">
        <v>4</v>
      </c>
      <c r="AD343" s="115">
        <v>0</v>
      </c>
      <c r="AE343" s="115">
        <v>0</v>
      </c>
      <c r="AF343" s="115">
        <v>0</v>
      </c>
      <c r="AG343" s="115">
        <v>0</v>
      </c>
      <c r="AH343" s="115">
        <v>0</v>
      </c>
      <c r="AI343" s="115">
        <v>0</v>
      </c>
      <c r="AJ343" s="115">
        <v>0</v>
      </c>
      <c r="AK343" s="116">
        <v>52</v>
      </c>
      <c r="AL343" s="117">
        <v>0.92777777777777781</v>
      </c>
      <c r="AM343" s="117">
        <v>0.92200000000000004</v>
      </c>
      <c r="AN343" s="295" t="s">
        <v>101</v>
      </c>
      <c r="AO343" s="113"/>
      <c r="AP343" s="88"/>
    </row>
    <row r="344" spans="2:42" s="28" customFormat="1" ht="15" x14ac:dyDescent="0.15">
      <c r="B344" s="294" t="s">
        <v>136</v>
      </c>
      <c r="C344" s="32"/>
      <c r="D344" s="113" t="s">
        <v>98</v>
      </c>
      <c r="E344" s="113" t="s">
        <v>98</v>
      </c>
      <c r="F344" s="114">
        <v>20704</v>
      </c>
      <c r="G344" s="115">
        <v>0</v>
      </c>
      <c r="H344" s="115">
        <v>0</v>
      </c>
      <c r="I344" s="115">
        <v>0</v>
      </c>
      <c r="J344" s="115">
        <v>0</v>
      </c>
      <c r="K344" s="115">
        <v>0</v>
      </c>
      <c r="L344" s="115">
        <v>0</v>
      </c>
      <c r="M344" s="115">
        <v>0</v>
      </c>
      <c r="N344" s="115">
        <v>0</v>
      </c>
      <c r="O344" s="115">
        <v>0</v>
      </c>
      <c r="P344" s="115">
        <v>0</v>
      </c>
      <c r="Q344" s="115">
        <v>0</v>
      </c>
      <c r="R344" s="115">
        <v>6</v>
      </c>
      <c r="S344" s="115">
        <v>0</v>
      </c>
      <c r="T344" s="115">
        <v>0</v>
      </c>
      <c r="U344" s="115">
        <v>0</v>
      </c>
      <c r="V344" s="115">
        <v>0</v>
      </c>
      <c r="W344" s="115">
        <v>0</v>
      </c>
      <c r="X344" s="115">
        <v>0</v>
      </c>
      <c r="Y344" s="115">
        <v>0</v>
      </c>
      <c r="Z344" s="115">
        <v>0</v>
      </c>
      <c r="AA344" s="115">
        <v>0</v>
      </c>
      <c r="AB344" s="115">
        <v>0</v>
      </c>
      <c r="AC344" s="115">
        <v>0</v>
      </c>
      <c r="AD344" s="115">
        <v>0</v>
      </c>
      <c r="AE344" s="115">
        <v>0</v>
      </c>
      <c r="AF344" s="115">
        <v>4</v>
      </c>
      <c r="AG344" s="115">
        <v>0</v>
      </c>
      <c r="AH344" s="115">
        <v>0</v>
      </c>
      <c r="AI344" s="115">
        <v>0</v>
      </c>
      <c r="AJ344" s="115">
        <v>0</v>
      </c>
      <c r="AK344" s="116">
        <v>52</v>
      </c>
      <c r="AL344" s="117">
        <v>0.92777777777777781</v>
      </c>
      <c r="AM344" s="117">
        <v>0.92200000000000004</v>
      </c>
      <c r="AN344" s="295" t="s">
        <v>101</v>
      </c>
      <c r="AO344" s="113"/>
      <c r="AP344" s="88"/>
    </row>
    <row r="345" spans="2:42" s="28" customFormat="1" ht="15" x14ac:dyDescent="0.15">
      <c r="B345" s="294" t="s">
        <v>138</v>
      </c>
      <c r="C345" s="32"/>
      <c r="D345" s="113" t="s">
        <v>139</v>
      </c>
      <c r="E345" s="113" t="s">
        <v>139</v>
      </c>
      <c r="F345" s="114">
        <v>18772</v>
      </c>
      <c r="G345" s="115">
        <v>0</v>
      </c>
      <c r="H345" s="115">
        <v>0</v>
      </c>
      <c r="I345" s="115">
        <v>0</v>
      </c>
      <c r="J345" s="115">
        <v>0</v>
      </c>
      <c r="K345" s="115">
        <v>0</v>
      </c>
      <c r="L345" s="115">
        <v>0</v>
      </c>
      <c r="M345" s="115">
        <v>0</v>
      </c>
      <c r="N345" s="115">
        <v>6</v>
      </c>
      <c r="O345" s="115">
        <v>0</v>
      </c>
      <c r="P345" s="115">
        <v>0</v>
      </c>
      <c r="Q345" s="115">
        <v>0</v>
      </c>
      <c r="R345" s="115">
        <v>0</v>
      </c>
      <c r="S345" s="115">
        <v>0</v>
      </c>
      <c r="T345" s="115">
        <v>0</v>
      </c>
      <c r="U345" s="115">
        <v>0</v>
      </c>
      <c r="V345" s="115">
        <v>0</v>
      </c>
      <c r="W345" s="115">
        <v>0</v>
      </c>
      <c r="X345" s="115">
        <v>0</v>
      </c>
      <c r="Y345" s="115">
        <v>0</v>
      </c>
      <c r="Z345" s="115">
        <v>0</v>
      </c>
      <c r="AA345" s="115">
        <v>0</v>
      </c>
      <c r="AB345" s="115">
        <v>4</v>
      </c>
      <c r="AC345" s="115">
        <v>0</v>
      </c>
      <c r="AD345" s="115">
        <v>0</v>
      </c>
      <c r="AE345" s="115">
        <v>0</v>
      </c>
      <c r="AF345" s="115">
        <v>0</v>
      </c>
      <c r="AG345" s="115">
        <v>0</v>
      </c>
      <c r="AH345" s="115">
        <v>0</v>
      </c>
      <c r="AI345" s="115">
        <v>0</v>
      </c>
      <c r="AJ345" s="115">
        <v>0</v>
      </c>
      <c r="AK345" s="116">
        <v>52</v>
      </c>
      <c r="AL345" s="117">
        <v>0.92777777777777781</v>
      </c>
      <c r="AM345" s="117">
        <v>0.92200000000000004</v>
      </c>
      <c r="AN345" s="295" t="s">
        <v>101</v>
      </c>
      <c r="AO345" s="113"/>
      <c r="AP345" s="88"/>
    </row>
    <row r="346" spans="2:42" s="28" customFormat="1" ht="15" x14ac:dyDescent="0.15">
      <c r="B346" s="294" t="s">
        <v>140</v>
      </c>
      <c r="C346" s="32"/>
      <c r="D346" s="113" t="s">
        <v>139</v>
      </c>
      <c r="E346" s="113" t="s">
        <v>139</v>
      </c>
      <c r="F346" s="114">
        <v>18008</v>
      </c>
      <c r="G346" s="115">
        <v>0</v>
      </c>
      <c r="H346" s="115">
        <v>0</v>
      </c>
      <c r="I346" s="115">
        <v>0</v>
      </c>
      <c r="J346" s="115">
        <v>0</v>
      </c>
      <c r="K346" s="115">
        <v>0</v>
      </c>
      <c r="L346" s="115">
        <v>0</v>
      </c>
      <c r="M346" s="115">
        <v>0</v>
      </c>
      <c r="N346" s="115">
        <v>0</v>
      </c>
      <c r="O346" s="115">
        <v>4</v>
      </c>
      <c r="P346" s="115">
        <v>0</v>
      </c>
      <c r="Q346" s="115">
        <v>0</v>
      </c>
      <c r="R346" s="115">
        <v>0</v>
      </c>
      <c r="S346" s="115">
        <v>0</v>
      </c>
      <c r="T346" s="115">
        <v>0</v>
      </c>
      <c r="U346" s="115">
        <v>0</v>
      </c>
      <c r="V346" s="115">
        <v>0</v>
      </c>
      <c r="W346" s="115">
        <v>0</v>
      </c>
      <c r="X346" s="115">
        <v>0</v>
      </c>
      <c r="Y346" s="115">
        <v>0</v>
      </c>
      <c r="Z346" s="115">
        <v>0</v>
      </c>
      <c r="AA346" s="115">
        <v>0</v>
      </c>
      <c r="AB346" s="115">
        <v>0</v>
      </c>
      <c r="AC346" s="115">
        <v>7</v>
      </c>
      <c r="AD346" s="115">
        <v>0</v>
      </c>
      <c r="AE346" s="115">
        <v>0</v>
      </c>
      <c r="AF346" s="115">
        <v>0</v>
      </c>
      <c r="AG346" s="115">
        <v>0</v>
      </c>
      <c r="AH346" s="115">
        <v>0</v>
      </c>
      <c r="AI346" s="115">
        <v>0</v>
      </c>
      <c r="AJ346" s="115">
        <v>0</v>
      </c>
      <c r="AK346" s="116">
        <v>53</v>
      </c>
      <c r="AL346" s="117">
        <v>0.92638888888888893</v>
      </c>
      <c r="AM346" s="117">
        <v>0.92200000000000004</v>
      </c>
      <c r="AN346" s="295" t="s">
        <v>109</v>
      </c>
      <c r="AO346" s="113"/>
      <c r="AP346" s="88"/>
    </row>
    <row r="347" spans="2:42" s="28" customFormat="1" ht="15" x14ac:dyDescent="0.15">
      <c r="B347" s="294" t="s">
        <v>141</v>
      </c>
      <c r="C347" s="32"/>
      <c r="D347" s="113" t="s">
        <v>139</v>
      </c>
      <c r="E347" s="113" t="s">
        <v>139</v>
      </c>
      <c r="F347" s="114">
        <v>18914</v>
      </c>
      <c r="G347" s="115">
        <v>0</v>
      </c>
      <c r="H347" s="115">
        <v>0</v>
      </c>
      <c r="I347" s="115">
        <v>0</v>
      </c>
      <c r="J347" s="115">
        <v>0</v>
      </c>
      <c r="K347" s="115">
        <v>0</v>
      </c>
      <c r="L347" s="115">
        <v>0</v>
      </c>
      <c r="M347" s="115">
        <v>0</v>
      </c>
      <c r="N347" s="115">
        <v>0</v>
      </c>
      <c r="O347" s="115">
        <v>0</v>
      </c>
      <c r="P347" s="115">
        <v>0</v>
      </c>
      <c r="Q347" s="115">
        <v>0</v>
      </c>
      <c r="R347" s="115">
        <v>0</v>
      </c>
      <c r="S347" s="115">
        <v>0</v>
      </c>
      <c r="T347" s="115">
        <v>4</v>
      </c>
      <c r="U347" s="115">
        <v>0</v>
      </c>
      <c r="V347" s="115">
        <v>0</v>
      </c>
      <c r="W347" s="115">
        <v>0</v>
      </c>
      <c r="X347" s="115">
        <v>0</v>
      </c>
      <c r="Y347" s="115">
        <v>0</v>
      </c>
      <c r="Z347" s="115">
        <v>0</v>
      </c>
      <c r="AA347" s="115">
        <v>0</v>
      </c>
      <c r="AB347" s="115">
        <v>0</v>
      </c>
      <c r="AC347" s="115">
        <v>0</v>
      </c>
      <c r="AD347" s="115">
        <v>0</v>
      </c>
      <c r="AE347" s="115">
        <v>0</v>
      </c>
      <c r="AF347" s="115">
        <v>0</v>
      </c>
      <c r="AG347" s="115">
        <v>0</v>
      </c>
      <c r="AH347" s="115">
        <v>8</v>
      </c>
      <c r="AI347" s="115">
        <v>0</v>
      </c>
      <c r="AJ347" s="115">
        <v>0</v>
      </c>
      <c r="AK347" s="116">
        <v>54</v>
      </c>
      <c r="AL347" s="117">
        <v>0.92500000000000004</v>
      </c>
      <c r="AM347" s="117">
        <v>0.92200000000000004</v>
      </c>
      <c r="AN347" s="295" t="s">
        <v>491</v>
      </c>
      <c r="AO347" s="113"/>
      <c r="AP347" s="88"/>
    </row>
    <row r="348" spans="2:42" s="28" customFormat="1" ht="15" x14ac:dyDescent="0.15">
      <c r="B348" s="294" t="s">
        <v>142</v>
      </c>
      <c r="C348" s="32"/>
      <c r="D348" s="113" t="s">
        <v>139</v>
      </c>
      <c r="E348" s="113" t="s">
        <v>139</v>
      </c>
      <c r="F348" s="114">
        <v>12427</v>
      </c>
      <c r="G348" s="115">
        <v>0</v>
      </c>
      <c r="H348" s="115">
        <v>0</v>
      </c>
      <c r="I348" s="115">
        <v>0</v>
      </c>
      <c r="J348" s="115">
        <v>0</v>
      </c>
      <c r="K348" s="115">
        <v>0</v>
      </c>
      <c r="L348" s="115">
        <v>0</v>
      </c>
      <c r="M348" s="115">
        <v>0</v>
      </c>
      <c r="N348" s="115">
        <v>0</v>
      </c>
      <c r="O348" s="115">
        <v>0</v>
      </c>
      <c r="P348" s="115">
        <v>0</v>
      </c>
      <c r="Q348" s="115">
        <v>0</v>
      </c>
      <c r="R348" s="115">
        <v>0</v>
      </c>
      <c r="S348" s="115">
        <v>0</v>
      </c>
      <c r="T348" s="115">
        <v>4</v>
      </c>
      <c r="U348" s="115">
        <v>0</v>
      </c>
      <c r="V348" s="115">
        <v>0</v>
      </c>
      <c r="W348" s="115">
        <v>0</v>
      </c>
      <c r="X348" s="115">
        <v>0</v>
      </c>
      <c r="Y348" s="115">
        <v>0</v>
      </c>
      <c r="Z348" s="115">
        <v>0</v>
      </c>
      <c r="AA348" s="115">
        <v>0</v>
      </c>
      <c r="AB348" s="115">
        <v>0</v>
      </c>
      <c r="AC348" s="115">
        <v>0</v>
      </c>
      <c r="AD348" s="115">
        <v>0</v>
      </c>
      <c r="AE348" s="115">
        <v>0</v>
      </c>
      <c r="AF348" s="115">
        <v>0</v>
      </c>
      <c r="AG348" s="115">
        <v>6</v>
      </c>
      <c r="AH348" s="115">
        <v>0</v>
      </c>
      <c r="AI348" s="115">
        <v>0</v>
      </c>
      <c r="AJ348" s="115">
        <v>0</v>
      </c>
      <c r="AK348" s="116">
        <v>52</v>
      </c>
      <c r="AL348" s="117">
        <v>0.92777777777777781</v>
      </c>
      <c r="AM348" s="117">
        <v>0.92200000000000004</v>
      </c>
      <c r="AN348" s="295" t="s">
        <v>117</v>
      </c>
      <c r="AO348" s="113"/>
      <c r="AP348" s="88"/>
    </row>
    <row r="349" spans="2:42" s="28" customFormat="1" ht="15" x14ac:dyDescent="0.15">
      <c r="B349" s="294" t="s">
        <v>144</v>
      </c>
      <c r="C349" s="32"/>
      <c r="D349" s="113" t="s">
        <v>139</v>
      </c>
      <c r="E349" s="113" t="s">
        <v>139</v>
      </c>
      <c r="F349" s="114">
        <v>11399</v>
      </c>
      <c r="G349" s="115">
        <v>10</v>
      </c>
      <c r="H349" s="115">
        <v>0</v>
      </c>
      <c r="I349" s="115">
        <v>0</v>
      </c>
      <c r="J349" s="115">
        <v>0</v>
      </c>
      <c r="K349" s="115">
        <v>0</v>
      </c>
      <c r="L349" s="115">
        <v>0</v>
      </c>
      <c r="M349" s="115">
        <v>0</v>
      </c>
      <c r="N349" s="115">
        <v>0</v>
      </c>
      <c r="O349" s="115">
        <v>0</v>
      </c>
      <c r="P349" s="115">
        <v>0</v>
      </c>
      <c r="Q349" s="115">
        <v>0</v>
      </c>
      <c r="R349" s="115">
        <v>0</v>
      </c>
      <c r="S349" s="115">
        <v>0</v>
      </c>
      <c r="T349" s="115">
        <v>0</v>
      </c>
      <c r="U349" s="115">
        <v>4</v>
      </c>
      <c r="V349" s="115">
        <v>0</v>
      </c>
      <c r="W349" s="115">
        <v>0</v>
      </c>
      <c r="X349" s="115">
        <v>0</v>
      </c>
      <c r="Y349" s="115">
        <v>0</v>
      </c>
      <c r="Z349" s="115">
        <v>0</v>
      </c>
      <c r="AA349" s="115">
        <v>0</v>
      </c>
      <c r="AB349" s="115">
        <v>0</v>
      </c>
      <c r="AC349" s="115">
        <v>0</v>
      </c>
      <c r="AD349" s="115">
        <v>0</v>
      </c>
      <c r="AE349" s="115">
        <v>0</v>
      </c>
      <c r="AF349" s="115">
        <v>0</v>
      </c>
      <c r="AG349" s="115">
        <v>0</v>
      </c>
      <c r="AH349" s="115">
        <v>0</v>
      </c>
      <c r="AI349" s="115">
        <v>6</v>
      </c>
      <c r="AJ349" s="115">
        <v>0</v>
      </c>
      <c r="AK349" s="116">
        <v>60.5</v>
      </c>
      <c r="AL349" s="117">
        <v>0.91597222222222219</v>
      </c>
      <c r="AM349" s="117">
        <v>0.92200000000000004</v>
      </c>
      <c r="AN349" s="295" t="s">
        <v>492</v>
      </c>
      <c r="AO349" s="113"/>
      <c r="AP349" s="88"/>
    </row>
    <row r="350" spans="2:42" s="28" customFormat="1" ht="15" x14ac:dyDescent="0.15">
      <c r="B350" s="294" t="s">
        <v>145</v>
      </c>
      <c r="C350" s="32"/>
      <c r="D350" s="113" t="s">
        <v>139</v>
      </c>
      <c r="E350" s="113" t="s">
        <v>139</v>
      </c>
      <c r="F350" s="114">
        <v>12106</v>
      </c>
      <c r="G350" s="115">
        <v>0</v>
      </c>
      <c r="H350" s="115">
        <v>0</v>
      </c>
      <c r="I350" s="115">
        <v>0</v>
      </c>
      <c r="J350" s="115">
        <v>4</v>
      </c>
      <c r="K350" s="115">
        <v>0</v>
      </c>
      <c r="L350" s="115">
        <v>0</v>
      </c>
      <c r="M350" s="115">
        <v>0</v>
      </c>
      <c r="N350" s="115">
        <v>0</v>
      </c>
      <c r="O350" s="115">
        <v>0</v>
      </c>
      <c r="P350" s="115">
        <v>0</v>
      </c>
      <c r="Q350" s="115">
        <v>0</v>
      </c>
      <c r="R350" s="115">
        <v>0</v>
      </c>
      <c r="S350" s="115">
        <v>0</v>
      </c>
      <c r="T350" s="115">
        <v>0</v>
      </c>
      <c r="U350" s="115">
        <v>0</v>
      </c>
      <c r="V350" s="115">
        <v>0</v>
      </c>
      <c r="W350" s="115">
        <v>7</v>
      </c>
      <c r="X350" s="115">
        <v>0</v>
      </c>
      <c r="Y350" s="115">
        <v>0</v>
      </c>
      <c r="Z350" s="115">
        <v>0</v>
      </c>
      <c r="AA350" s="115">
        <v>0</v>
      </c>
      <c r="AB350" s="115">
        <v>0</v>
      </c>
      <c r="AC350" s="115">
        <v>0</v>
      </c>
      <c r="AD350" s="115">
        <v>0</v>
      </c>
      <c r="AE350" s="115">
        <v>0</v>
      </c>
      <c r="AF350" s="115">
        <v>0</v>
      </c>
      <c r="AG350" s="115">
        <v>0</v>
      </c>
      <c r="AH350" s="115">
        <v>0</v>
      </c>
      <c r="AI350" s="115">
        <v>0</v>
      </c>
      <c r="AJ350" s="115">
        <v>0</v>
      </c>
      <c r="AK350" s="116">
        <v>53</v>
      </c>
      <c r="AL350" s="117">
        <v>0.92638888888888893</v>
      </c>
      <c r="AM350" s="117">
        <v>0.92200000000000004</v>
      </c>
      <c r="AN350" s="295" t="s">
        <v>109</v>
      </c>
      <c r="AO350" s="113"/>
      <c r="AP350" s="88"/>
    </row>
    <row r="351" spans="2:42" s="28" customFormat="1" ht="15" x14ac:dyDescent="0.15">
      <c r="B351" s="294" t="s">
        <v>146</v>
      </c>
      <c r="C351" s="32"/>
      <c r="D351" s="113" t="s">
        <v>139</v>
      </c>
      <c r="E351" s="113" t="s">
        <v>139</v>
      </c>
      <c r="F351" s="114">
        <v>11128</v>
      </c>
      <c r="G351" s="115">
        <v>0</v>
      </c>
      <c r="H351" s="115">
        <v>4</v>
      </c>
      <c r="I351" s="115">
        <v>0</v>
      </c>
      <c r="J351" s="115">
        <v>0</v>
      </c>
      <c r="K351" s="115">
        <v>0</v>
      </c>
      <c r="L351" s="115">
        <v>0</v>
      </c>
      <c r="M351" s="115">
        <v>0</v>
      </c>
      <c r="N351" s="115">
        <v>0</v>
      </c>
      <c r="O351" s="115">
        <v>0</v>
      </c>
      <c r="P351" s="115">
        <v>0</v>
      </c>
      <c r="Q351" s="115">
        <v>0</v>
      </c>
      <c r="R351" s="115">
        <v>0</v>
      </c>
      <c r="S351" s="115">
        <v>0</v>
      </c>
      <c r="T351" s="115">
        <v>0</v>
      </c>
      <c r="U351" s="115">
        <v>0</v>
      </c>
      <c r="V351" s="115">
        <v>10</v>
      </c>
      <c r="W351" s="115">
        <v>0</v>
      </c>
      <c r="X351" s="115">
        <v>0</v>
      </c>
      <c r="Y351" s="115">
        <v>0</v>
      </c>
      <c r="Z351" s="115">
        <v>0</v>
      </c>
      <c r="AA351" s="115">
        <v>0</v>
      </c>
      <c r="AB351" s="115">
        <v>0</v>
      </c>
      <c r="AC351" s="115">
        <v>0</v>
      </c>
      <c r="AD351" s="115">
        <v>0</v>
      </c>
      <c r="AE351" s="115">
        <v>0</v>
      </c>
      <c r="AF351" s="115">
        <v>0</v>
      </c>
      <c r="AG351" s="115">
        <v>0</v>
      </c>
      <c r="AH351" s="115">
        <v>0</v>
      </c>
      <c r="AI351" s="115">
        <v>0</v>
      </c>
      <c r="AJ351" s="115">
        <v>4</v>
      </c>
      <c r="AK351" s="116">
        <v>58.5</v>
      </c>
      <c r="AL351" s="117">
        <v>0.91874999999999996</v>
      </c>
      <c r="AM351" s="117">
        <v>0.92200000000000004</v>
      </c>
      <c r="AN351" s="295" t="s">
        <v>115</v>
      </c>
      <c r="AO351" s="113"/>
      <c r="AP351" s="88"/>
    </row>
    <row r="352" spans="2:42" s="28" customFormat="1" ht="15" x14ac:dyDescent="0.15">
      <c r="B352" s="294" t="s">
        <v>147</v>
      </c>
      <c r="C352" s="32"/>
      <c r="D352" s="113" t="s">
        <v>148</v>
      </c>
      <c r="E352" s="113" t="s">
        <v>148</v>
      </c>
      <c r="F352" s="114">
        <v>19428</v>
      </c>
      <c r="G352" s="115">
        <v>0</v>
      </c>
      <c r="H352" s="115">
        <v>0</v>
      </c>
      <c r="I352" s="115">
        <v>0</v>
      </c>
      <c r="J352" s="115">
        <v>0</v>
      </c>
      <c r="K352" s="115">
        <v>0</v>
      </c>
      <c r="L352" s="115">
        <v>0</v>
      </c>
      <c r="M352" s="115">
        <v>0</v>
      </c>
      <c r="N352" s="115">
        <v>0</v>
      </c>
      <c r="O352" s="115">
        <v>0</v>
      </c>
      <c r="P352" s="115">
        <v>0</v>
      </c>
      <c r="Q352" s="115">
        <v>0</v>
      </c>
      <c r="R352" s="115">
        <v>0</v>
      </c>
      <c r="S352" s="115">
        <v>4</v>
      </c>
      <c r="T352" s="115">
        <v>0</v>
      </c>
      <c r="U352" s="115">
        <v>0</v>
      </c>
      <c r="V352" s="115">
        <v>0</v>
      </c>
      <c r="W352" s="115">
        <v>0</v>
      </c>
      <c r="X352" s="115">
        <v>0</v>
      </c>
      <c r="Y352" s="115">
        <v>0</v>
      </c>
      <c r="Z352" s="115">
        <v>0</v>
      </c>
      <c r="AA352" s="115">
        <v>0</v>
      </c>
      <c r="AB352" s="115">
        <v>0</v>
      </c>
      <c r="AC352" s="115">
        <v>0</v>
      </c>
      <c r="AD352" s="115">
        <v>0</v>
      </c>
      <c r="AE352" s="115">
        <v>0</v>
      </c>
      <c r="AF352" s="115">
        <v>0</v>
      </c>
      <c r="AG352" s="115">
        <v>6</v>
      </c>
      <c r="AH352" s="115">
        <v>0</v>
      </c>
      <c r="AI352" s="115">
        <v>0</v>
      </c>
      <c r="AJ352" s="115">
        <v>0</v>
      </c>
      <c r="AK352" s="116">
        <v>52</v>
      </c>
      <c r="AL352" s="117">
        <v>0.92777777777777781</v>
      </c>
      <c r="AM352" s="117">
        <v>0.92200000000000004</v>
      </c>
      <c r="AN352" s="295" t="s">
        <v>117</v>
      </c>
      <c r="AO352" s="113"/>
      <c r="AP352" s="88"/>
    </row>
    <row r="353" spans="2:42" s="28" customFormat="1" ht="15" x14ac:dyDescent="0.15">
      <c r="B353" s="294" t="s">
        <v>150</v>
      </c>
      <c r="C353" s="32"/>
      <c r="D353" s="113" t="s">
        <v>148</v>
      </c>
      <c r="E353" s="113" t="s">
        <v>148</v>
      </c>
      <c r="F353" s="114">
        <v>17567</v>
      </c>
      <c r="G353" s="115">
        <v>0</v>
      </c>
      <c r="H353" s="115">
        <v>0</v>
      </c>
      <c r="I353" s="115">
        <v>0</v>
      </c>
      <c r="J353" s="115">
        <v>0</v>
      </c>
      <c r="K353" s="115">
        <v>0</v>
      </c>
      <c r="L353" s="115">
        <v>4</v>
      </c>
      <c r="M353" s="115">
        <v>0</v>
      </c>
      <c r="N353" s="115">
        <v>0</v>
      </c>
      <c r="O353" s="115">
        <v>0</v>
      </c>
      <c r="P353" s="115">
        <v>0</v>
      </c>
      <c r="Q353" s="115">
        <v>0</v>
      </c>
      <c r="R353" s="115">
        <v>0</v>
      </c>
      <c r="S353" s="115">
        <v>0</v>
      </c>
      <c r="T353" s="115">
        <v>0</v>
      </c>
      <c r="U353" s="115">
        <v>0</v>
      </c>
      <c r="V353" s="115">
        <v>0</v>
      </c>
      <c r="W353" s="115">
        <v>0</v>
      </c>
      <c r="X353" s="115">
        <v>0</v>
      </c>
      <c r="Y353" s="115">
        <v>0</v>
      </c>
      <c r="Z353" s="115">
        <v>6</v>
      </c>
      <c r="AA353" s="115">
        <v>0</v>
      </c>
      <c r="AB353" s="115">
        <v>0</v>
      </c>
      <c r="AC353" s="115">
        <v>0</v>
      </c>
      <c r="AD353" s="115">
        <v>0</v>
      </c>
      <c r="AE353" s="115">
        <v>0</v>
      </c>
      <c r="AF353" s="115">
        <v>0</v>
      </c>
      <c r="AG353" s="115">
        <v>0</v>
      </c>
      <c r="AH353" s="115">
        <v>0</v>
      </c>
      <c r="AI353" s="115">
        <v>0</v>
      </c>
      <c r="AJ353" s="115">
        <v>0</v>
      </c>
      <c r="AK353" s="116">
        <v>52</v>
      </c>
      <c r="AL353" s="117">
        <v>0.92777777777777781</v>
      </c>
      <c r="AM353" s="117">
        <v>0.92200000000000004</v>
      </c>
      <c r="AN353" s="295" t="s">
        <v>117</v>
      </c>
      <c r="AO353" s="113"/>
      <c r="AP353" s="88"/>
    </row>
    <row r="354" spans="2:42" s="28" customFormat="1" ht="15" x14ac:dyDescent="0.15">
      <c r="B354" s="294" t="s">
        <v>151</v>
      </c>
      <c r="C354" s="32"/>
      <c r="D354" s="113" t="s">
        <v>148</v>
      </c>
      <c r="E354" s="113" t="s">
        <v>148</v>
      </c>
      <c r="F354" s="114">
        <v>17727</v>
      </c>
      <c r="G354" s="115">
        <v>0</v>
      </c>
      <c r="H354" s="115">
        <v>0</v>
      </c>
      <c r="I354" s="115">
        <v>0</v>
      </c>
      <c r="J354" s="115">
        <v>0</v>
      </c>
      <c r="K354" s="115">
        <v>0</v>
      </c>
      <c r="L354" s="115">
        <v>0</v>
      </c>
      <c r="M354" s="115">
        <v>0</v>
      </c>
      <c r="N354" s="115">
        <v>0</v>
      </c>
      <c r="O354" s="115">
        <v>0</v>
      </c>
      <c r="P354" s="115">
        <v>0</v>
      </c>
      <c r="Q354" s="115">
        <v>6</v>
      </c>
      <c r="R354" s="115">
        <v>0</v>
      </c>
      <c r="S354" s="115">
        <v>0</v>
      </c>
      <c r="T354" s="115">
        <v>0</v>
      </c>
      <c r="U354" s="115">
        <v>0</v>
      </c>
      <c r="V354" s="115">
        <v>0</v>
      </c>
      <c r="W354" s="115">
        <v>0</v>
      </c>
      <c r="X354" s="115">
        <v>0</v>
      </c>
      <c r="Y354" s="115">
        <v>0</v>
      </c>
      <c r="Z354" s="115">
        <v>0</v>
      </c>
      <c r="AA354" s="115">
        <v>0</v>
      </c>
      <c r="AB354" s="115">
        <v>0</v>
      </c>
      <c r="AC354" s="115">
        <v>0</v>
      </c>
      <c r="AD354" s="115">
        <v>0</v>
      </c>
      <c r="AE354" s="115">
        <v>4</v>
      </c>
      <c r="AF354" s="115">
        <v>0</v>
      </c>
      <c r="AG354" s="115">
        <v>0</v>
      </c>
      <c r="AH354" s="115">
        <v>0</v>
      </c>
      <c r="AI354" s="115">
        <v>0</v>
      </c>
      <c r="AJ354" s="115">
        <v>0</v>
      </c>
      <c r="AK354" s="116">
        <v>52</v>
      </c>
      <c r="AL354" s="117">
        <v>0.92777777777777781</v>
      </c>
      <c r="AM354" s="117">
        <v>0.92200000000000004</v>
      </c>
      <c r="AN354" s="295" t="s">
        <v>101</v>
      </c>
      <c r="AO354" s="113"/>
      <c r="AP354" s="88"/>
    </row>
    <row r="355" spans="2:42" s="28" customFormat="1" ht="15" x14ac:dyDescent="0.15">
      <c r="B355" s="294" t="s">
        <v>153</v>
      </c>
      <c r="C355" s="32"/>
      <c r="D355" s="113" t="s">
        <v>148</v>
      </c>
      <c r="E355" s="113" t="s">
        <v>148</v>
      </c>
      <c r="F355" s="114">
        <v>17381</v>
      </c>
      <c r="G355" s="115">
        <v>0</v>
      </c>
      <c r="H355" s="115">
        <v>10</v>
      </c>
      <c r="I355" s="115">
        <v>0</v>
      </c>
      <c r="J355" s="115">
        <v>0</v>
      </c>
      <c r="K355" s="115">
        <v>0</v>
      </c>
      <c r="L355" s="115">
        <v>0</v>
      </c>
      <c r="M355" s="115">
        <v>0</v>
      </c>
      <c r="N355" s="115">
        <v>0</v>
      </c>
      <c r="O355" s="115">
        <v>0</v>
      </c>
      <c r="P355" s="115">
        <v>0</v>
      </c>
      <c r="Q355" s="115">
        <v>0</v>
      </c>
      <c r="R355" s="115">
        <v>0</v>
      </c>
      <c r="S355" s="115">
        <v>0</v>
      </c>
      <c r="T355" s="115">
        <v>0</v>
      </c>
      <c r="U355" s="115">
        <v>0</v>
      </c>
      <c r="V355" s="115">
        <v>4</v>
      </c>
      <c r="W355" s="115">
        <v>0</v>
      </c>
      <c r="X355" s="115">
        <v>0</v>
      </c>
      <c r="Y355" s="115">
        <v>0</v>
      </c>
      <c r="Z355" s="115">
        <v>0</v>
      </c>
      <c r="AA355" s="115">
        <v>0</v>
      </c>
      <c r="AB355" s="115">
        <v>0</v>
      </c>
      <c r="AC355" s="115">
        <v>0</v>
      </c>
      <c r="AD355" s="115">
        <v>0</v>
      </c>
      <c r="AE355" s="115">
        <v>0</v>
      </c>
      <c r="AF355" s="115">
        <v>0</v>
      </c>
      <c r="AG355" s="115">
        <v>0</v>
      </c>
      <c r="AH355" s="115">
        <v>0</v>
      </c>
      <c r="AI355" s="115">
        <v>0</v>
      </c>
      <c r="AJ355" s="115">
        <v>6</v>
      </c>
      <c r="AK355" s="116">
        <v>60.5</v>
      </c>
      <c r="AL355" s="117">
        <v>0.91597222222222219</v>
      </c>
      <c r="AM355" s="117">
        <v>0.92200000000000004</v>
      </c>
      <c r="AN355" s="295" t="s">
        <v>492</v>
      </c>
      <c r="AO355" s="113"/>
      <c r="AP355" s="88"/>
    </row>
    <row r="356" spans="2:42" s="28" customFormat="1" ht="15" x14ac:dyDescent="0.15">
      <c r="B356" s="294" t="s">
        <v>154</v>
      </c>
      <c r="C356" s="32"/>
      <c r="D356" s="113" t="s">
        <v>148</v>
      </c>
      <c r="E356" s="113" t="s">
        <v>148</v>
      </c>
      <c r="F356" s="114">
        <v>17120</v>
      </c>
      <c r="G356" s="115">
        <v>0</v>
      </c>
      <c r="H356" s="115">
        <v>0</v>
      </c>
      <c r="I356" s="115">
        <v>4</v>
      </c>
      <c r="J356" s="115">
        <v>0</v>
      </c>
      <c r="K356" s="115">
        <v>0</v>
      </c>
      <c r="L356" s="115">
        <v>0</v>
      </c>
      <c r="M356" s="115">
        <v>0</v>
      </c>
      <c r="N356" s="115">
        <v>0</v>
      </c>
      <c r="O356" s="115">
        <v>0</v>
      </c>
      <c r="P356" s="115">
        <v>0</v>
      </c>
      <c r="Q356" s="115">
        <v>0</v>
      </c>
      <c r="R356" s="115">
        <v>0</v>
      </c>
      <c r="S356" s="115">
        <v>0</v>
      </c>
      <c r="T356" s="115">
        <v>0</v>
      </c>
      <c r="U356" s="115">
        <v>0</v>
      </c>
      <c r="V356" s="115">
        <v>0</v>
      </c>
      <c r="W356" s="115">
        <v>10</v>
      </c>
      <c r="X356" s="115">
        <v>0</v>
      </c>
      <c r="Y356" s="115">
        <v>0</v>
      </c>
      <c r="Z356" s="115">
        <v>0</v>
      </c>
      <c r="AA356" s="115">
        <v>0</v>
      </c>
      <c r="AB356" s="115">
        <v>0</v>
      </c>
      <c r="AC356" s="115">
        <v>0</v>
      </c>
      <c r="AD356" s="115">
        <v>0</v>
      </c>
      <c r="AE356" s="115">
        <v>0</v>
      </c>
      <c r="AF356" s="115">
        <v>0</v>
      </c>
      <c r="AG356" s="115">
        <v>0</v>
      </c>
      <c r="AH356" s="115">
        <v>0</v>
      </c>
      <c r="AI356" s="115">
        <v>0</v>
      </c>
      <c r="AJ356" s="115">
        <v>0</v>
      </c>
      <c r="AK356" s="116">
        <v>56</v>
      </c>
      <c r="AL356" s="117">
        <v>0.92222222222222228</v>
      </c>
      <c r="AM356" s="117">
        <v>0.92200000000000004</v>
      </c>
      <c r="AN356" s="295" t="s">
        <v>111</v>
      </c>
      <c r="AO356" s="113"/>
      <c r="AP356" s="88"/>
    </row>
    <row r="357" spans="2:42" s="28" customFormat="1" ht="15" x14ac:dyDescent="0.15">
      <c r="B357" s="294" t="s">
        <v>155</v>
      </c>
      <c r="C357" s="32"/>
      <c r="D357" s="113" t="s">
        <v>148</v>
      </c>
      <c r="E357" s="113" t="s">
        <v>148</v>
      </c>
      <c r="F357" s="114">
        <v>17649</v>
      </c>
      <c r="G357" s="115">
        <v>4</v>
      </c>
      <c r="H357" s="115">
        <v>0</v>
      </c>
      <c r="I357" s="115">
        <v>0</v>
      </c>
      <c r="J357" s="115">
        <v>0</v>
      </c>
      <c r="K357" s="115">
        <v>0</v>
      </c>
      <c r="L357" s="115">
        <v>0</v>
      </c>
      <c r="M357" s="115">
        <v>0</v>
      </c>
      <c r="N357" s="115">
        <v>0</v>
      </c>
      <c r="O357" s="115">
        <v>0</v>
      </c>
      <c r="P357" s="115">
        <v>0</v>
      </c>
      <c r="Q357" s="115">
        <v>0</v>
      </c>
      <c r="R357" s="115">
        <v>0</v>
      </c>
      <c r="S357" s="115">
        <v>0</v>
      </c>
      <c r="T357" s="115">
        <v>0</v>
      </c>
      <c r="U357" s="115">
        <v>6</v>
      </c>
      <c r="V357" s="115">
        <v>0</v>
      </c>
      <c r="W357" s="115">
        <v>0</v>
      </c>
      <c r="X357" s="115">
        <v>0</v>
      </c>
      <c r="Y357" s="115">
        <v>0</v>
      </c>
      <c r="Z357" s="115">
        <v>0</v>
      </c>
      <c r="AA357" s="115">
        <v>0</v>
      </c>
      <c r="AB357" s="115">
        <v>0</v>
      </c>
      <c r="AC357" s="115">
        <v>0</v>
      </c>
      <c r="AD357" s="115">
        <v>0</v>
      </c>
      <c r="AE357" s="115">
        <v>0</v>
      </c>
      <c r="AF357" s="115">
        <v>0</v>
      </c>
      <c r="AG357" s="115">
        <v>0</v>
      </c>
      <c r="AH357" s="115">
        <v>0</v>
      </c>
      <c r="AI357" s="115">
        <v>4</v>
      </c>
      <c r="AJ357" s="115">
        <v>0</v>
      </c>
      <c r="AK357" s="116">
        <v>54.5</v>
      </c>
      <c r="AL357" s="117">
        <v>0.9243055555555556</v>
      </c>
      <c r="AM357" s="117">
        <v>0.92200000000000004</v>
      </c>
      <c r="AN357" s="295" t="s">
        <v>106</v>
      </c>
      <c r="AO357" s="113"/>
      <c r="AP357" s="88"/>
    </row>
    <row r="358" spans="2:42" s="28" customFormat="1" ht="15" x14ac:dyDescent="0.15">
      <c r="B358" s="294" t="s">
        <v>156</v>
      </c>
      <c r="C358" s="32"/>
      <c r="D358" s="113" t="s">
        <v>148</v>
      </c>
      <c r="E358" s="113" t="s">
        <v>148</v>
      </c>
      <c r="F358" s="114">
        <v>12877</v>
      </c>
      <c r="G358" s="115">
        <v>0</v>
      </c>
      <c r="H358" s="115">
        <v>6</v>
      </c>
      <c r="I358" s="115">
        <v>0</v>
      </c>
      <c r="J358" s="115">
        <v>0</v>
      </c>
      <c r="K358" s="115">
        <v>0</v>
      </c>
      <c r="L358" s="115">
        <v>0</v>
      </c>
      <c r="M358" s="115">
        <v>0</v>
      </c>
      <c r="N358" s="115">
        <v>0</v>
      </c>
      <c r="O358" s="115">
        <v>0</v>
      </c>
      <c r="P358" s="115">
        <v>0</v>
      </c>
      <c r="Q358" s="115">
        <v>0</v>
      </c>
      <c r="R358" s="115">
        <v>0</v>
      </c>
      <c r="S358" s="115">
        <v>0</v>
      </c>
      <c r="T358" s="115">
        <v>0</v>
      </c>
      <c r="U358" s="115">
        <v>0</v>
      </c>
      <c r="V358" s="115">
        <v>4</v>
      </c>
      <c r="W358" s="115">
        <v>0</v>
      </c>
      <c r="X358" s="115">
        <v>0</v>
      </c>
      <c r="Y358" s="115">
        <v>0</v>
      </c>
      <c r="Z358" s="115">
        <v>0</v>
      </c>
      <c r="AA358" s="115">
        <v>0</v>
      </c>
      <c r="AB358" s="115">
        <v>0</v>
      </c>
      <c r="AC358" s="115">
        <v>0</v>
      </c>
      <c r="AD358" s="115">
        <v>0</v>
      </c>
      <c r="AE358" s="115">
        <v>0</v>
      </c>
      <c r="AF358" s="115">
        <v>0</v>
      </c>
      <c r="AG358" s="115">
        <v>0</v>
      </c>
      <c r="AH358" s="115">
        <v>0</v>
      </c>
      <c r="AI358" s="115">
        <v>0</v>
      </c>
      <c r="AJ358" s="115">
        <v>9</v>
      </c>
      <c r="AK358" s="116">
        <v>59.5</v>
      </c>
      <c r="AL358" s="117">
        <v>0.91736111111111107</v>
      </c>
      <c r="AM358" s="117">
        <v>0.92200000000000004</v>
      </c>
      <c r="AN358" s="295" t="s">
        <v>198</v>
      </c>
      <c r="AO358" s="113"/>
      <c r="AP358" s="88"/>
    </row>
    <row r="359" spans="2:42" s="28" customFormat="1" ht="15" x14ac:dyDescent="0.15">
      <c r="B359" s="294" t="s">
        <v>157</v>
      </c>
      <c r="C359" s="32"/>
      <c r="D359" s="113" t="s">
        <v>148</v>
      </c>
      <c r="E359" s="113" t="s">
        <v>148</v>
      </c>
      <c r="F359" s="114">
        <v>13358</v>
      </c>
      <c r="G359" s="115">
        <v>0</v>
      </c>
      <c r="H359" s="115">
        <v>0</v>
      </c>
      <c r="I359" s="115">
        <v>9</v>
      </c>
      <c r="J359" s="115">
        <v>0</v>
      </c>
      <c r="K359" s="115">
        <v>0</v>
      </c>
      <c r="L359" s="115">
        <v>0</v>
      </c>
      <c r="M359" s="115">
        <v>0</v>
      </c>
      <c r="N359" s="115">
        <v>0</v>
      </c>
      <c r="O359" s="115">
        <v>0</v>
      </c>
      <c r="P359" s="115">
        <v>0</v>
      </c>
      <c r="Q359" s="115">
        <v>0</v>
      </c>
      <c r="R359" s="115">
        <v>0</v>
      </c>
      <c r="S359" s="115">
        <v>0</v>
      </c>
      <c r="T359" s="115">
        <v>0</v>
      </c>
      <c r="U359" s="115">
        <v>0</v>
      </c>
      <c r="V359" s="115">
        <v>0</v>
      </c>
      <c r="W359" s="115">
        <v>4</v>
      </c>
      <c r="X359" s="115">
        <v>0</v>
      </c>
      <c r="Y359" s="115">
        <v>0</v>
      </c>
      <c r="Z359" s="115">
        <v>0</v>
      </c>
      <c r="AA359" s="115">
        <v>0</v>
      </c>
      <c r="AB359" s="115">
        <v>0</v>
      </c>
      <c r="AC359" s="115">
        <v>0</v>
      </c>
      <c r="AD359" s="115">
        <v>0</v>
      </c>
      <c r="AE359" s="115">
        <v>0</v>
      </c>
      <c r="AF359" s="115">
        <v>0</v>
      </c>
      <c r="AG359" s="115">
        <v>0</v>
      </c>
      <c r="AH359" s="115">
        <v>0</v>
      </c>
      <c r="AI359" s="115">
        <v>0</v>
      </c>
      <c r="AJ359" s="115">
        <v>0</v>
      </c>
      <c r="AK359" s="116">
        <v>55</v>
      </c>
      <c r="AL359" s="117">
        <v>0.92361111111111116</v>
      </c>
      <c r="AM359" s="117">
        <v>0.92200000000000004</v>
      </c>
      <c r="AN359" s="295" t="s">
        <v>135</v>
      </c>
      <c r="AO359" s="113"/>
      <c r="AP359" s="88"/>
    </row>
    <row r="360" spans="2:42" s="28" customFormat="1" ht="15" x14ac:dyDescent="0.15">
      <c r="B360" s="294" t="s">
        <v>158</v>
      </c>
      <c r="C360" s="32"/>
      <c r="D360" s="113" t="s">
        <v>148</v>
      </c>
      <c r="E360" s="113" t="s">
        <v>148</v>
      </c>
      <c r="F360" s="114">
        <v>11702</v>
      </c>
      <c r="G360" s="115">
        <v>0</v>
      </c>
      <c r="H360" s="115">
        <v>0</v>
      </c>
      <c r="I360" s="115">
        <v>0</v>
      </c>
      <c r="J360" s="115">
        <v>0</v>
      </c>
      <c r="K360" s="115">
        <v>0</v>
      </c>
      <c r="L360" s="115">
        <v>0</v>
      </c>
      <c r="M360" s="115">
        <v>0</v>
      </c>
      <c r="N360" s="115">
        <v>0</v>
      </c>
      <c r="O360" s="115">
        <v>0</v>
      </c>
      <c r="P360" s="115">
        <v>0</v>
      </c>
      <c r="Q360" s="115">
        <v>0</v>
      </c>
      <c r="R360" s="115">
        <v>6</v>
      </c>
      <c r="S360" s="115">
        <v>0</v>
      </c>
      <c r="T360" s="115">
        <v>0</v>
      </c>
      <c r="U360" s="115">
        <v>0</v>
      </c>
      <c r="V360" s="115">
        <v>0</v>
      </c>
      <c r="W360" s="115">
        <v>0</v>
      </c>
      <c r="X360" s="115">
        <v>0</v>
      </c>
      <c r="Y360" s="115">
        <v>0</v>
      </c>
      <c r="Z360" s="115">
        <v>0</v>
      </c>
      <c r="AA360" s="115">
        <v>0</v>
      </c>
      <c r="AB360" s="115">
        <v>0</v>
      </c>
      <c r="AC360" s="115">
        <v>0</v>
      </c>
      <c r="AD360" s="115">
        <v>0</v>
      </c>
      <c r="AE360" s="115">
        <v>0</v>
      </c>
      <c r="AF360" s="115">
        <v>4</v>
      </c>
      <c r="AG360" s="115">
        <v>0</v>
      </c>
      <c r="AH360" s="115">
        <v>0</v>
      </c>
      <c r="AI360" s="115">
        <v>0</v>
      </c>
      <c r="AJ360" s="115">
        <v>0</v>
      </c>
      <c r="AK360" s="116">
        <v>52</v>
      </c>
      <c r="AL360" s="117">
        <v>0.92777777777777781</v>
      </c>
      <c r="AM360" s="117">
        <v>0.92200000000000004</v>
      </c>
      <c r="AN360" s="295" t="s">
        <v>101</v>
      </c>
      <c r="AO360" s="113"/>
      <c r="AP360" s="88"/>
    </row>
    <row r="361" spans="2:42" s="28" customFormat="1" ht="15" x14ac:dyDescent="0.15">
      <c r="B361" s="294" t="s">
        <v>159</v>
      </c>
      <c r="C361" s="32"/>
      <c r="D361" s="113" t="s">
        <v>160</v>
      </c>
      <c r="E361" s="113" t="s">
        <v>160</v>
      </c>
      <c r="F361" s="114">
        <v>8041</v>
      </c>
      <c r="G361" s="115">
        <v>0</v>
      </c>
      <c r="H361" s="115">
        <v>0</v>
      </c>
      <c r="I361" s="115">
        <v>0</v>
      </c>
      <c r="J361" s="115">
        <v>0</v>
      </c>
      <c r="K361" s="115">
        <v>0</v>
      </c>
      <c r="L361" s="115">
        <v>0</v>
      </c>
      <c r="M361" s="115">
        <v>4</v>
      </c>
      <c r="N361" s="115">
        <v>0</v>
      </c>
      <c r="O361" s="115">
        <v>0</v>
      </c>
      <c r="P361" s="115">
        <v>0</v>
      </c>
      <c r="Q361" s="115">
        <v>0</v>
      </c>
      <c r="R361" s="115">
        <v>0</v>
      </c>
      <c r="S361" s="115">
        <v>0</v>
      </c>
      <c r="T361" s="115">
        <v>0</v>
      </c>
      <c r="U361" s="115">
        <v>0</v>
      </c>
      <c r="V361" s="115">
        <v>0</v>
      </c>
      <c r="W361" s="115">
        <v>0</v>
      </c>
      <c r="X361" s="115">
        <v>0</v>
      </c>
      <c r="Y361" s="115">
        <v>0</v>
      </c>
      <c r="Z361" s="115">
        <v>0</v>
      </c>
      <c r="AA361" s="115">
        <v>7</v>
      </c>
      <c r="AB361" s="115">
        <v>0</v>
      </c>
      <c r="AC361" s="115">
        <v>0</v>
      </c>
      <c r="AD361" s="115">
        <v>0</v>
      </c>
      <c r="AE361" s="115">
        <v>0</v>
      </c>
      <c r="AF361" s="115">
        <v>0</v>
      </c>
      <c r="AG361" s="115">
        <v>0</v>
      </c>
      <c r="AH361" s="115">
        <v>0</v>
      </c>
      <c r="AI361" s="115">
        <v>0</v>
      </c>
      <c r="AJ361" s="115">
        <v>0</v>
      </c>
      <c r="AK361" s="116">
        <v>53</v>
      </c>
      <c r="AL361" s="117">
        <v>0.92638888888888893</v>
      </c>
      <c r="AM361" s="117">
        <v>0.92200000000000004</v>
      </c>
      <c r="AN361" s="295" t="s">
        <v>109</v>
      </c>
      <c r="AO361" s="113"/>
      <c r="AP361" s="88"/>
    </row>
    <row r="362" spans="2:42" s="28" customFormat="1" ht="15" x14ac:dyDescent="0.15">
      <c r="B362" s="294" t="s">
        <v>161</v>
      </c>
      <c r="C362" s="32"/>
      <c r="D362" s="113" t="s">
        <v>160</v>
      </c>
      <c r="E362" s="113" t="s">
        <v>160</v>
      </c>
      <c r="F362" s="114">
        <v>14473</v>
      </c>
      <c r="G362" s="115">
        <v>0</v>
      </c>
      <c r="H362" s="115">
        <v>0</v>
      </c>
      <c r="I362" s="115">
        <v>0</v>
      </c>
      <c r="J362" s="115">
        <v>0</v>
      </c>
      <c r="K362" s="115">
        <v>0</v>
      </c>
      <c r="L362" s="115">
        <v>0</v>
      </c>
      <c r="M362" s="115">
        <v>0</v>
      </c>
      <c r="N362" s="115">
        <v>0</v>
      </c>
      <c r="O362" s="115">
        <v>0</v>
      </c>
      <c r="P362" s="115">
        <v>0</v>
      </c>
      <c r="Q362" s="115">
        <v>4</v>
      </c>
      <c r="R362" s="115">
        <v>0</v>
      </c>
      <c r="S362" s="115">
        <v>0</v>
      </c>
      <c r="T362" s="115">
        <v>0</v>
      </c>
      <c r="U362" s="115">
        <v>0</v>
      </c>
      <c r="V362" s="115">
        <v>0</v>
      </c>
      <c r="W362" s="115">
        <v>0</v>
      </c>
      <c r="X362" s="115">
        <v>0</v>
      </c>
      <c r="Y362" s="115">
        <v>0</v>
      </c>
      <c r="Z362" s="115">
        <v>0</v>
      </c>
      <c r="AA362" s="115">
        <v>0</v>
      </c>
      <c r="AB362" s="115">
        <v>0</v>
      </c>
      <c r="AC362" s="115">
        <v>0</v>
      </c>
      <c r="AD362" s="115">
        <v>0</v>
      </c>
      <c r="AE362" s="115">
        <v>6</v>
      </c>
      <c r="AF362" s="115">
        <v>0</v>
      </c>
      <c r="AG362" s="115">
        <v>0</v>
      </c>
      <c r="AH362" s="115">
        <v>0</v>
      </c>
      <c r="AI362" s="115">
        <v>0</v>
      </c>
      <c r="AJ362" s="115">
        <v>0</v>
      </c>
      <c r="AK362" s="116">
        <v>52</v>
      </c>
      <c r="AL362" s="117">
        <v>0.92777777777777781</v>
      </c>
      <c r="AM362" s="117">
        <v>0.92200000000000004</v>
      </c>
      <c r="AN362" s="295" t="s">
        <v>117</v>
      </c>
      <c r="AO362" s="113"/>
      <c r="AP362" s="88"/>
    </row>
    <row r="363" spans="2:42" s="28" customFormat="1" ht="15" x14ac:dyDescent="0.15">
      <c r="B363" s="294" t="s">
        <v>162</v>
      </c>
      <c r="C363" s="32"/>
      <c r="D363" s="113" t="s">
        <v>160</v>
      </c>
      <c r="E363" s="113" t="s">
        <v>160</v>
      </c>
      <c r="F363" s="114">
        <v>13481</v>
      </c>
      <c r="G363" s="115">
        <v>0</v>
      </c>
      <c r="H363" s="115">
        <v>0</v>
      </c>
      <c r="I363" s="115">
        <v>0</v>
      </c>
      <c r="J363" s="115">
        <v>0</v>
      </c>
      <c r="K363" s="115">
        <v>0</v>
      </c>
      <c r="L363" s="115">
        <v>0</v>
      </c>
      <c r="M363" s="115">
        <v>0</v>
      </c>
      <c r="N363" s="115">
        <v>0</v>
      </c>
      <c r="O363" s="115">
        <v>0</v>
      </c>
      <c r="P363" s="115">
        <v>0</v>
      </c>
      <c r="Q363" s="115">
        <v>4</v>
      </c>
      <c r="R363" s="115">
        <v>0</v>
      </c>
      <c r="S363" s="115">
        <v>0</v>
      </c>
      <c r="T363" s="115">
        <v>0</v>
      </c>
      <c r="U363" s="115">
        <v>0</v>
      </c>
      <c r="V363" s="115">
        <v>0</v>
      </c>
      <c r="W363" s="115">
        <v>0</v>
      </c>
      <c r="X363" s="115">
        <v>0</v>
      </c>
      <c r="Y363" s="115">
        <v>0</v>
      </c>
      <c r="Z363" s="115">
        <v>0</v>
      </c>
      <c r="AA363" s="115">
        <v>0</v>
      </c>
      <c r="AB363" s="115">
        <v>0</v>
      </c>
      <c r="AC363" s="115">
        <v>0</v>
      </c>
      <c r="AD363" s="115">
        <v>6</v>
      </c>
      <c r="AE363" s="115">
        <v>0</v>
      </c>
      <c r="AF363" s="115">
        <v>0</v>
      </c>
      <c r="AG363" s="115">
        <v>0</v>
      </c>
      <c r="AH363" s="115">
        <v>0</v>
      </c>
      <c r="AI363" s="115">
        <v>0</v>
      </c>
      <c r="AJ363" s="115">
        <v>0</v>
      </c>
      <c r="AK363" s="116">
        <v>52</v>
      </c>
      <c r="AL363" s="117">
        <v>0.92777777777777781</v>
      </c>
      <c r="AM363" s="117">
        <v>0.92200000000000004</v>
      </c>
      <c r="AN363" s="295" t="s">
        <v>117</v>
      </c>
      <c r="AO363" s="113"/>
      <c r="AP363" s="88"/>
    </row>
    <row r="364" spans="2:42" s="28" customFormat="1" ht="15" x14ac:dyDescent="0.15">
      <c r="B364" s="294" t="s">
        <v>163</v>
      </c>
      <c r="C364" s="32"/>
      <c r="D364" s="113" t="s">
        <v>160</v>
      </c>
      <c r="E364" s="113" t="s">
        <v>160</v>
      </c>
      <c r="F364" s="114">
        <v>12442</v>
      </c>
      <c r="G364" s="115">
        <v>0</v>
      </c>
      <c r="H364" s="115">
        <v>0</v>
      </c>
      <c r="I364" s="115">
        <v>0</v>
      </c>
      <c r="J364" s="115">
        <v>0</v>
      </c>
      <c r="K364" s="115">
        <v>0</v>
      </c>
      <c r="L364" s="115">
        <v>0</v>
      </c>
      <c r="M364" s="115">
        <v>0</v>
      </c>
      <c r="N364" s="115">
        <v>0</v>
      </c>
      <c r="O364" s="115">
        <v>0</v>
      </c>
      <c r="P364" s="115">
        <v>0</v>
      </c>
      <c r="Q364" s="115">
        <v>0</v>
      </c>
      <c r="R364" s="115">
        <v>0</v>
      </c>
      <c r="S364" s="115">
        <v>4</v>
      </c>
      <c r="T364" s="115">
        <v>0</v>
      </c>
      <c r="U364" s="115">
        <v>0</v>
      </c>
      <c r="V364" s="115">
        <v>0</v>
      </c>
      <c r="W364" s="115">
        <v>0</v>
      </c>
      <c r="X364" s="115">
        <v>0</v>
      </c>
      <c r="Y364" s="115">
        <v>0</v>
      </c>
      <c r="Z364" s="115">
        <v>0</v>
      </c>
      <c r="AA364" s="115">
        <v>0</v>
      </c>
      <c r="AB364" s="115">
        <v>0</v>
      </c>
      <c r="AC364" s="115">
        <v>0</v>
      </c>
      <c r="AD364" s="115">
        <v>0</v>
      </c>
      <c r="AE364" s="115">
        <v>0</v>
      </c>
      <c r="AF364" s="115">
        <v>0</v>
      </c>
      <c r="AG364" s="115">
        <v>6</v>
      </c>
      <c r="AH364" s="115">
        <v>0</v>
      </c>
      <c r="AI364" s="115">
        <v>0</v>
      </c>
      <c r="AJ364" s="115">
        <v>0</v>
      </c>
      <c r="AK364" s="116">
        <v>52</v>
      </c>
      <c r="AL364" s="117">
        <v>0.92777777777777781</v>
      </c>
      <c r="AM364" s="117">
        <v>0.92200000000000004</v>
      </c>
      <c r="AN364" s="295" t="s">
        <v>117</v>
      </c>
      <c r="AO364" s="113"/>
      <c r="AP364" s="88"/>
    </row>
    <row r="365" spans="2:42" s="28" customFormat="1" ht="15" x14ac:dyDescent="0.15">
      <c r="B365" s="294" t="s">
        <v>164</v>
      </c>
      <c r="C365" s="32"/>
      <c r="D365" s="113" t="s">
        <v>160</v>
      </c>
      <c r="E365" s="113" t="s">
        <v>160</v>
      </c>
      <c r="F365" s="114">
        <v>12472</v>
      </c>
      <c r="G365" s="115">
        <v>0</v>
      </c>
      <c r="H365" s="115">
        <v>0</v>
      </c>
      <c r="I365" s="115">
        <v>0</v>
      </c>
      <c r="J365" s="115">
        <v>0</v>
      </c>
      <c r="K365" s="115">
        <v>0</v>
      </c>
      <c r="L365" s="115">
        <v>0</v>
      </c>
      <c r="M365" s="115">
        <v>0</v>
      </c>
      <c r="N365" s="115">
        <v>0</v>
      </c>
      <c r="O365" s="115">
        <v>0</v>
      </c>
      <c r="P365" s="115">
        <v>0</v>
      </c>
      <c r="Q365" s="115">
        <v>4</v>
      </c>
      <c r="R365" s="115">
        <v>0</v>
      </c>
      <c r="S365" s="115">
        <v>0</v>
      </c>
      <c r="T365" s="115">
        <v>0</v>
      </c>
      <c r="U365" s="115">
        <v>0</v>
      </c>
      <c r="V365" s="115">
        <v>0</v>
      </c>
      <c r="W365" s="115">
        <v>0</v>
      </c>
      <c r="X365" s="115">
        <v>0</v>
      </c>
      <c r="Y365" s="115">
        <v>0</v>
      </c>
      <c r="Z365" s="115">
        <v>0</v>
      </c>
      <c r="AA365" s="115">
        <v>0</v>
      </c>
      <c r="AB365" s="115">
        <v>0</v>
      </c>
      <c r="AC365" s="115">
        <v>0</v>
      </c>
      <c r="AD365" s="115">
        <v>0</v>
      </c>
      <c r="AE365" s="115">
        <v>6</v>
      </c>
      <c r="AF365" s="115">
        <v>0</v>
      </c>
      <c r="AG365" s="115">
        <v>0</v>
      </c>
      <c r="AH365" s="115">
        <v>0</v>
      </c>
      <c r="AI365" s="115">
        <v>0</v>
      </c>
      <c r="AJ365" s="115">
        <v>0</v>
      </c>
      <c r="AK365" s="116">
        <v>52</v>
      </c>
      <c r="AL365" s="117">
        <v>0.92777777777777781</v>
      </c>
      <c r="AM365" s="117">
        <v>0.92200000000000004</v>
      </c>
      <c r="AN365" s="295" t="s">
        <v>117</v>
      </c>
      <c r="AO365" s="113"/>
      <c r="AP365" s="88"/>
    </row>
    <row r="366" spans="2:42" s="28" customFormat="1" ht="15" x14ac:dyDescent="0.15">
      <c r="B366" s="294" t="s">
        <v>165</v>
      </c>
      <c r="C366" s="32"/>
      <c r="D366" s="113" t="s">
        <v>160</v>
      </c>
      <c r="E366" s="113" t="s">
        <v>160</v>
      </c>
      <c r="F366" s="114">
        <v>14134</v>
      </c>
      <c r="G366" s="115">
        <v>0</v>
      </c>
      <c r="H366" s="115">
        <v>4</v>
      </c>
      <c r="I366" s="115">
        <v>0</v>
      </c>
      <c r="J366" s="115">
        <v>0</v>
      </c>
      <c r="K366" s="115">
        <v>0</v>
      </c>
      <c r="L366" s="115">
        <v>0</v>
      </c>
      <c r="M366" s="115">
        <v>0</v>
      </c>
      <c r="N366" s="115">
        <v>0</v>
      </c>
      <c r="O366" s="115">
        <v>0</v>
      </c>
      <c r="P366" s="115">
        <v>0</v>
      </c>
      <c r="Q366" s="115">
        <v>0</v>
      </c>
      <c r="R366" s="115">
        <v>0</v>
      </c>
      <c r="S366" s="115">
        <v>0</v>
      </c>
      <c r="T366" s="115">
        <v>0</v>
      </c>
      <c r="U366" s="115">
        <v>0</v>
      </c>
      <c r="V366" s="115">
        <v>7</v>
      </c>
      <c r="W366" s="115">
        <v>0</v>
      </c>
      <c r="X366" s="115">
        <v>0</v>
      </c>
      <c r="Y366" s="115">
        <v>0</v>
      </c>
      <c r="Z366" s="115">
        <v>0</v>
      </c>
      <c r="AA366" s="115">
        <v>0</v>
      </c>
      <c r="AB366" s="115">
        <v>0</v>
      </c>
      <c r="AC366" s="115">
        <v>0</v>
      </c>
      <c r="AD366" s="115">
        <v>0</v>
      </c>
      <c r="AE366" s="115">
        <v>0</v>
      </c>
      <c r="AF366" s="115">
        <v>0</v>
      </c>
      <c r="AG366" s="115">
        <v>0</v>
      </c>
      <c r="AH366" s="115">
        <v>0</v>
      </c>
      <c r="AI366" s="115">
        <v>0</v>
      </c>
      <c r="AJ366" s="115">
        <v>4</v>
      </c>
      <c r="AK366" s="116">
        <v>55.5</v>
      </c>
      <c r="AL366" s="117">
        <v>0.92291666666666672</v>
      </c>
      <c r="AM366" s="117">
        <v>0.92200000000000004</v>
      </c>
      <c r="AN366" s="295" t="s">
        <v>137</v>
      </c>
      <c r="AO366" s="113"/>
      <c r="AP366" s="88"/>
    </row>
    <row r="367" spans="2:42" s="28" customFormat="1" ht="15" x14ac:dyDescent="0.15">
      <c r="B367" s="294" t="s">
        <v>166</v>
      </c>
      <c r="C367" s="32"/>
      <c r="D367" s="113" t="s">
        <v>160</v>
      </c>
      <c r="E367" s="113" t="s">
        <v>160</v>
      </c>
      <c r="F367" s="114">
        <v>14182</v>
      </c>
      <c r="G367" s="115">
        <v>0</v>
      </c>
      <c r="H367" s="115">
        <v>0</v>
      </c>
      <c r="I367" s="115">
        <v>0</v>
      </c>
      <c r="J367" s="115">
        <v>0</v>
      </c>
      <c r="K367" s="115">
        <v>0</v>
      </c>
      <c r="L367" s="115">
        <v>0</v>
      </c>
      <c r="M367" s="115">
        <v>0</v>
      </c>
      <c r="N367" s="115">
        <v>0</v>
      </c>
      <c r="O367" s="115">
        <v>0</v>
      </c>
      <c r="P367" s="115">
        <v>0</v>
      </c>
      <c r="Q367" s="115">
        <v>0</v>
      </c>
      <c r="R367" s="115">
        <v>0</v>
      </c>
      <c r="S367" s="115">
        <v>7</v>
      </c>
      <c r="T367" s="115">
        <v>0</v>
      </c>
      <c r="U367" s="115">
        <v>0</v>
      </c>
      <c r="V367" s="115">
        <v>0</v>
      </c>
      <c r="W367" s="115">
        <v>0</v>
      </c>
      <c r="X367" s="115">
        <v>0</v>
      </c>
      <c r="Y367" s="115">
        <v>0</v>
      </c>
      <c r="Z367" s="115">
        <v>0</v>
      </c>
      <c r="AA367" s="115">
        <v>0</v>
      </c>
      <c r="AB367" s="115">
        <v>0</v>
      </c>
      <c r="AC367" s="115">
        <v>0</v>
      </c>
      <c r="AD367" s="115">
        <v>0</v>
      </c>
      <c r="AE367" s="115">
        <v>0</v>
      </c>
      <c r="AF367" s="115">
        <v>0</v>
      </c>
      <c r="AG367" s="115">
        <v>4</v>
      </c>
      <c r="AH367" s="115">
        <v>0</v>
      </c>
      <c r="AI367" s="115">
        <v>0</v>
      </c>
      <c r="AJ367" s="115">
        <v>0</v>
      </c>
      <c r="AK367" s="116">
        <v>53</v>
      </c>
      <c r="AL367" s="117">
        <v>0.92638888888888893</v>
      </c>
      <c r="AM367" s="117">
        <v>0.92200000000000004</v>
      </c>
      <c r="AN367" s="295" t="s">
        <v>122</v>
      </c>
      <c r="AO367" s="113"/>
      <c r="AP367" s="88"/>
    </row>
    <row r="368" spans="2:42" s="28" customFormat="1" ht="15" x14ac:dyDescent="0.15">
      <c r="B368" s="294" t="s">
        <v>167</v>
      </c>
      <c r="C368" s="32"/>
      <c r="D368" s="113" t="s">
        <v>160</v>
      </c>
      <c r="E368" s="113" t="s">
        <v>160</v>
      </c>
      <c r="F368" s="114">
        <v>13010</v>
      </c>
      <c r="G368" s="115">
        <v>0</v>
      </c>
      <c r="H368" s="115">
        <v>0</v>
      </c>
      <c r="I368" s="115">
        <v>0</v>
      </c>
      <c r="J368" s="115">
        <v>0</v>
      </c>
      <c r="K368" s="115">
        <v>0</v>
      </c>
      <c r="L368" s="115">
        <v>0</v>
      </c>
      <c r="M368" s="115">
        <v>0</v>
      </c>
      <c r="N368" s="115">
        <v>0</v>
      </c>
      <c r="O368" s="115">
        <v>4</v>
      </c>
      <c r="P368" s="115">
        <v>0</v>
      </c>
      <c r="Q368" s="115">
        <v>0</v>
      </c>
      <c r="R368" s="115">
        <v>0</v>
      </c>
      <c r="S368" s="115">
        <v>0</v>
      </c>
      <c r="T368" s="115">
        <v>0</v>
      </c>
      <c r="U368" s="115">
        <v>0</v>
      </c>
      <c r="V368" s="115">
        <v>0</v>
      </c>
      <c r="W368" s="115">
        <v>0</v>
      </c>
      <c r="X368" s="115">
        <v>0</v>
      </c>
      <c r="Y368" s="115">
        <v>0</v>
      </c>
      <c r="Z368" s="115">
        <v>0</v>
      </c>
      <c r="AA368" s="115">
        <v>0</v>
      </c>
      <c r="AB368" s="115">
        <v>0</v>
      </c>
      <c r="AC368" s="115">
        <v>9</v>
      </c>
      <c r="AD368" s="115">
        <v>0</v>
      </c>
      <c r="AE368" s="115">
        <v>0</v>
      </c>
      <c r="AF368" s="115">
        <v>0</v>
      </c>
      <c r="AG368" s="115">
        <v>0</v>
      </c>
      <c r="AH368" s="115">
        <v>0</v>
      </c>
      <c r="AI368" s="115">
        <v>0</v>
      </c>
      <c r="AJ368" s="115">
        <v>0</v>
      </c>
      <c r="AK368" s="116">
        <v>55</v>
      </c>
      <c r="AL368" s="117">
        <v>0.92361111111111116</v>
      </c>
      <c r="AM368" s="117">
        <v>0.92200000000000004</v>
      </c>
      <c r="AN368" s="295" t="s">
        <v>113</v>
      </c>
      <c r="AO368" s="113"/>
      <c r="AP368" s="88"/>
    </row>
    <row r="369" spans="2:42" s="28" customFormat="1" ht="15" x14ac:dyDescent="0.15">
      <c r="B369" s="294" t="s">
        <v>168</v>
      </c>
      <c r="C369" s="32"/>
      <c r="D369" s="113" t="s">
        <v>160</v>
      </c>
      <c r="E369" s="113" t="s">
        <v>160</v>
      </c>
      <c r="F369" s="114">
        <v>13035</v>
      </c>
      <c r="G369" s="115">
        <v>0</v>
      </c>
      <c r="H369" s="115">
        <v>0</v>
      </c>
      <c r="I369" s="115">
        <v>0</v>
      </c>
      <c r="J369" s="115">
        <v>0</v>
      </c>
      <c r="K369" s="115">
        <v>0</v>
      </c>
      <c r="L369" s="115">
        <v>0</v>
      </c>
      <c r="M369" s="115">
        <v>0</v>
      </c>
      <c r="N369" s="115">
        <v>4</v>
      </c>
      <c r="O369" s="115">
        <v>0</v>
      </c>
      <c r="P369" s="115">
        <v>0</v>
      </c>
      <c r="Q369" s="115">
        <v>0</v>
      </c>
      <c r="R369" s="115">
        <v>0</v>
      </c>
      <c r="S369" s="115">
        <v>0</v>
      </c>
      <c r="T369" s="115">
        <v>0</v>
      </c>
      <c r="U369" s="115">
        <v>0</v>
      </c>
      <c r="V369" s="115">
        <v>0</v>
      </c>
      <c r="W369" s="115">
        <v>0</v>
      </c>
      <c r="X369" s="115">
        <v>0</v>
      </c>
      <c r="Y369" s="115">
        <v>0</v>
      </c>
      <c r="Z369" s="115">
        <v>0</v>
      </c>
      <c r="AA369" s="115">
        <v>9</v>
      </c>
      <c r="AB369" s="115">
        <v>0</v>
      </c>
      <c r="AC369" s="115">
        <v>0</v>
      </c>
      <c r="AD369" s="115">
        <v>0</v>
      </c>
      <c r="AE369" s="115">
        <v>0</v>
      </c>
      <c r="AF369" s="115">
        <v>0</v>
      </c>
      <c r="AG369" s="115">
        <v>0</v>
      </c>
      <c r="AH369" s="115">
        <v>0</v>
      </c>
      <c r="AI369" s="115">
        <v>0</v>
      </c>
      <c r="AJ369" s="115">
        <v>0</v>
      </c>
      <c r="AK369" s="116">
        <v>55</v>
      </c>
      <c r="AL369" s="117">
        <v>0.92361111111111116</v>
      </c>
      <c r="AM369" s="117">
        <v>0.92200000000000004</v>
      </c>
      <c r="AN369" s="295" t="s">
        <v>113</v>
      </c>
      <c r="AO369" s="113"/>
      <c r="AP369" s="88"/>
    </row>
    <row r="370" spans="2:42" s="28" customFormat="1" ht="15" x14ac:dyDescent="0.15">
      <c r="B370" s="294" t="s">
        <v>169</v>
      </c>
      <c r="C370" s="32"/>
      <c r="D370" s="113" t="s">
        <v>160</v>
      </c>
      <c r="E370" s="113" t="s">
        <v>160</v>
      </c>
      <c r="F370" s="114">
        <v>12295</v>
      </c>
      <c r="G370" s="115">
        <v>0</v>
      </c>
      <c r="H370" s="115">
        <v>0</v>
      </c>
      <c r="I370" s="115">
        <v>0</v>
      </c>
      <c r="J370" s="115">
        <v>0</v>
      </c>
      <c r="K370" s="115">
        <v>0</v>
      </c>
      <c r="L370" s="115">
        <v>0</v>
      </c>
      <c r="M370" s="115">
        <v>7</v>
      </c>
      <c r="N370" s="115">
        <v>0</v>
      </c>
      <c r="O370" s="115">
        <v>0</v>
      </c>
      <c r="P370" s="115">
        <v>0</v>
      </c>
      <c r="Q370" s="115">
        <v>0</v>
      </c>
      <c r="R370" s="115">
        <v>0</v>
      </c>
      <c r="S370" s="115">
        <v>0</v>
      </c>
      <c r="T370" s="115">
        <v>0</v>
      </c>
      <c r="U370" s="115">
        <v>0</v>
      </c>
      <c r="V370" s="115">
        <v>0</v>
      </c>
      <c r="W370" s="115">
        <v>0</v>
      </c>
      <c r="X370" s="115">
        <v>0</v>
      </c>
      <c r="Y370" s="115">
        <v>0</v>
      </c>
      <c r="Z370" s="115">
        <v>0</v>
      </c>
      <c r="AA370" s="115">
        <v>4</v>
      </c>
      <c r="AB370" s="115">
        <v>0</v>
      </c>
      <c r="AC370" s="115">
        <v>0</v>
      </c>
      <c r="AD370" s="115">
        <v>0</v>
      </c>
      <c r="AE370" s="115">
        <v>0</v>
      </c>
      <c r="AF370" s="115">
        <v>0</v>
      </c>
      <c r="AG370" s="115">
        <v>0</v>
      </c>
      <c r="AH370" s="115">
        <v>0</v>
      </c>
      <c r="AI370" s="115">
        <v>0</v>
      </c>
      <c r="AJ370" s="115">
        <v>0</v>
      </c>
      <c r="AK370" s="116">
        <v>53</v>
      </c>
      <c r="AL370" s="117">
        <v>0.92638888888888893</v>
      </c>
      <c r="AM370" s="117">
        <v>0.92200000000000004</v>
      </c>
      <c r="AN370" s="295" t="s">
        <v>122</v>
      </c>
      <c r="AO370" s="113"/>
      <c r="AP370" s="88"/>
    </row>
    <row r="371" spans="2:42" s="28" customFormat="1" ht="15" x14ac:dyDescent="0.15">
      <c r="B371" s="294" t="s">
        <v>170</v>
      </c>
      <c r="C371" s="32"/>
      <c r="D371" s="113" t="s">
        <v>160</v>
      </c>
      <c r="E371" s="113" t="s">
        <v>160</v>
      </c>
      <c r="F371" s="114">
        <v>8109</v>
      </c>
      <c r="G371" s="115">
        <v>0</v>
      </c>
      <c r="H371" s="115">
        <v>0</v>
      </c>
      <c r="I371" s="115">
        <v>4</v>
      </c>
      <c r="J371" s="115">
        <v>0</v>
      </c>
      <c r="K371" s="115">
        <v>0</v>
      </c>
      <c r="L371" s="115">
        <v>0</v>
      </c>
      <c r="M371" s="115">
        <v>0</v>
      </c>
      <c r="N371" s="115">
        <v>0</v>
      </c>
      <c r="O371" s="115">
        <v>0</v>
      </c>
      <c r="P371" s="115">
        <v>0</v>
      </c>
      <c r="Q371" s="115">
        <v>0</v>
      </c>
      <c r="R371" s="115">
        <v>0</v>
      </c>
      <c r="S371" s="115">
        <v>0</v>
      </c>
      <c r="T371" s="115">
        <v>0</v>
      </c>
      <c r="U371" s="115">
        <v>0</v>
      </c>
      <c r="V371" s="115">
        <v>0</v>
      </c>
      <c r="W371" s="115">
        <v>7</v>
      </c>
      <c r="X371" s="115">
        <v>0</v>
      </c>
      <c r="Y371" s="115">
        <v>0</v>
      </c>
      <c r="Z371" s="115">
        <v>0</v>
      </c>
      <c r="AA371" s="115">
        <v>0</v>
      </c>
      <c r="AB371" s="115">
        <v>0</v>
      </c>
      <c r="AC371" s="115">
        <v>0</v>
      </c>
      <c r="AD371" s="115">
        <v>0</v>
      </c>
      <c r="AE371" s="115">
        <v>0</v>
      </c>
      <c r="AF371" s="115">
        <v>0</v>
      </c>
      <c r="AG371" s="115">
        <v>0</v>
      </c>
      <c r="AH371" s="115">
        <v>0</v>
      </c>
      <c r="AI371" s="115">
        <v>0</v>
      </c>
      <c r="AJ371" s="115">
        <v>0</v>
      </c>
      <c r="AK371" s="116">
        <v>53</v>
      </c>
      <c r="AL371" s="117">
        <v>0.92638888888888893</v>
      </c>
      <c r="AM371" s="117">
        <v>0.92200000000000004</v>
      </c>
      <c r="AN371" s="295" t="s">
        <v>109</v>
      </c>
      <c r="AO371" s="113"/>
      <c r="AP371" s="88"/>
    </row>
    <row r="372" spans="2:42" s="28" customFormat="1" ht="15" x14ac:dyDescent="0.15">
      <c r="B372" s="294" t="s">
        <v>171</v>
      </c>
      <c r="C372" s="32"/>
      <c r="D372" s="113" t="s">
        <v>160</v>
      </c>
      <c r="E372" s="113" t="s">
        <v>160</v>
      </c>
      <c r="F372" s="114">
        <v>9297</v>
      </c>
      <c r="G372" s="115">
        <v>0</v>
      </c>
      <c r="H372" s="115">
        <v>0</v>
      </c>
      <c r="I372" s="115">
        <v>0</v>
      </c>
      <c r="J372" s="115">
        <v>0</v>
      </c>
      <c r="K372" s="115">
        <v>0</v>
      </c>
      <c r="L372" s="115">
        <v>0</v>
      </c>
      <c r="M372" s="115">
        <v>9</v>
      </c>
      <c r="N372" s="115">
        <v>0</v>
      </c>
      <c r="O372" s="115">
        <v>0</v>
      </c>
      <c r="P372" s="115">
        <v>0</v>
      </c>
      <c r="Q372" s="115">
        <v>0</v>
      </c>
      <c r="R372" s="115">
        <v>0</v>
      </c>
      <c r="S372" s="115">
        <v>0</v>
      </c>
      <c r="T372" s="115">
        <v>0</v>
      </c>
      <c r="U372" s="115">
        <v>0</v>
      </c>
      <c r="V372" s="115">
        <v>0</v>
      </c>
      <c r="W372" s="115">
        <v>0</v>
      </c>
      <c r="X372" s="115">
        <v>0</v>
      </c>
      <c r="Y372" s="115">
        <v>0</v>
      </c>
      <c r="Z372" s="115">
        <v>0</v>
      </c>
      <c r="AA372" s="115">
        <v>4</v>
      </c>
      <c r="AB372" s="115">
        <v>0</v>
      </c>
      <c r="AC372" s="115">
        <v>0</v>
      </c>
      <c r="AD372" s="115">
        <v>0</v>
      </c>
      <c r="AE372" s="115">
        <v>0</v>
      </c>
      <c r="AF372" s="115">
        <v>0</v>
      </c>
      <c r="AG372" s="115">
        <v>0</v>
      </c>
      <c r="AH372" s="115">
        <v>0</v>
      </c>
      <c r="AI372" s="115">
        <v>0</v>
      </c>
      <c r="AJ372" s="115">
        <v>0</v>
      </c>
      <c r="AK372" s="116">
        <v>55</v>
      </c>
      <c r="AL372" s="117">
        <v>0.92361111111111116</v>
      </c>
      <c r="AM372" s="117">
        <v>0.92200000000000004</v>
      </c>
      <c r="AN372" s="295" t="s">
        <v>135</v>
      </c>
      <c r="AO372" s="113"/>
      <c r="AP372" s="88"/>
    </row>
    <row r="373" spans="2:42" s="28" customFormat="1" ht="15" x14ac:dyDescent="0.15">
      <c r="B373" s="294" t="s">
        <v>172</v>
      </c>
      <c r="C373" s="32"/>
      <c r="D373" s="113" t="s">
        <v>160</v>
      </c>
      <c r="E373" s="113" t="s">
        <v>160</v>
      </c>
      <c r="F373" s="114">
        <v>8492</v>
      </c>
      <c r="G373" s="115">
        <v>0</v>
      </c>
      <c r="H373" s="115">
        <v>0</v>
      </c>
      <c r="I373" s="115">
        <v>0</v>
      </c>
      <c r="J373" s="115">
        <v>0</v>
      </c>
      <c r="K373" s="115">
        <v>0</v>
      </c>
      <c r="L373" s="115">
        <v>0</v>
      </c>
      <c r="M373" s="115">
        <v>0</v>
      </c>
      <c r="N373" s="115">
        <v>0</v>
      </c>
      <c r="O373" s="115">
        <v>0</v>
      </c>
      <c r="P373" s="115">
        <v>4</v>
      </c>
      <c r="Q373" s="115">
        <v>0</v>
      </c>
      <c r="R373" s="115">
        <v>0</v>
      </c>
      <c r="S373" s="115">
        <v>0</v>
      </c>
      <c r="T373" s="115">
        <v>0</v>
      </c>
      <c r="U373" s="115">
        <v>0</v>
      </c>
      <c r="V373" s="115">
        <v>0</v>
      </c>
      <c r="W373" s="115">
        <v>0</v>
      </c>
      <c r="X373" s="115">
        <v>0</v>
      </c>
      <c r="Y373" s="115">
        <v>0</v>
      </c>
      <c r="Z373" s="115">
        <v>0</v>
      </c>
      <c r="AA373" s="115">
        <v>0</v>
      </c>
      <c r="AB373" s="115">
        <v>0</v>
      </c>
      <c r="AC373" s="115">
        <v>0</v>
      </c>
      <c r="AD373" s="115">
        <v>6</v>
      </c>
      <c r="AE373" s="115">
        <v>0</v>
      </c>
      <c r="AF373" s="115">
        <v>0</v>
      </c>
      <c r="AG373" s="115">
        <v>0</v>
      </c>
      <c r="AH373" s="115">
        <v>0</v>
      </c>
      <c r="AI373" s="115">
        <v>0</v>
      </c>
      <c r="AJ373" s="115">
        <v>0</v>
      </c>
      <c r="AK373" s="116">
        <v>52</v>
      </c>
      <c r="AL373" s="117">
        <v>0.92777777777777781</v>
      </c>
      <c r="AM373" s="117">
        <v>0.92200000000000004</v>
      </c>
      <c r="AN373" s="295" t="s">
        <v>117</v>
      </c>
      <c r="AO373" s="113"/>
      <c r="AP373" s="88"/>
    </row>
    <row r="374" spans="2:42" s="28" customFormat="1" ht="15" x14ac:dyDescent="0.15">
      <c r="B374" s="294" t="s">
        <v>173</v>
      </c>
      <c r="C374" s="32"/>
      <c r="D374" s="113" t="s">
        <v>160</v>
      </c>
      <c r="E374" s="113" t="s">
        <v>160</v>
      </c>
      <c r="F374" s="114">
        <v>9614</v>
      </c>
      <c r="G374" s="115">
        <v>0</v>
      </c>
      <c r="H374" s="115">
        <v>0</v>
      </c>
      <c r="I374" s="115">
        <v>4</v>
      </c>
      <c r="J374" s="115">
        <v>0</v>
      </c>
      <c r="K374" s="115">
        <v>0</v>
      </c>
      <c r="L374" s="115">
        <v>0</v>
      </c>
      <c r="M374" s="115">
        <v>0</v>
      </c>
      <c r="N374" s="115">
        <v>0</v>
      </c>
      <c r="O374" s="115">
        <v>0</v>
      </c>
      <c r="P374" s="115">
        <v>0</v>
      </c>
      <c r="Q374" s="115">
        <v>0</v>
      </c>
      <c r="R374" s="115">
        <v>0</v>
      </c>
      <c r="S374" s="115">
        <v>0</v>
      </c>
      <c r="T374" s="115">
        <v>0</v>
      </c>
      <c r="U374" s="115">
        <v>0</v>
      </c>
      <c r="V374" s="115">
        <v>0</v>
      </c>
      <c r="W374" s="115">
        <v>6</v>
      </c>
      <c r="X374" s="115">
        <v>0</v>
      </c>
      <c r="Y374" s="115">
        <v>0</v>
      </c>
      <c r="Z374" s="115">
        <v>0</v>
      </c>
      <c r="AA374" s="115">
        <v>0</v>
      </c>
      <c r="AB374" s="115">
        <v>0</v>
      </c>
      <c r="AC374" s="115">
        <v>0</v>
      </c>
      <c r="AD374" s="115">
        <v>0</v>
      </c>
      <c r="AE374" s="115">
        <v>0</v>
      </c>
      <c r="AF374" s="115">
        <v>0</v>
      </c>
      <c r="AG374" s="115">
        <v>0</v>
      </c>
      <c r="AH374" s="115">
        <v>0</v>
      </c>
      <c r="AI374" s="115">
        <v>0</v>
      </c>
      <c r="AJ374" s="115">
        <v>0</v>
      </c>
      <c r="AK374" s="116">
        <v>52</v>
      </c>
      <c r="AL374" s="117">
        <v>0.92777777777777781</v>
      </c>
      <c r="AM374" s="117">
        <v>0.92200000000000004</v>
      </c>
      <c r="AN374" s="295" t="s">
        <v>117</v>
      </c>
      <c r="AO374" s="113"/>
      <c r="AP374" s="88"/>
    </row>
    <row r="375" spans="2:42" s="28" customFormat="1" ht="15" x14ac:dyDescent="0.15">
      <c r="B375" s="294" t="s">
        <v>174</v>
      </c>
      <c r="C375" s="32"/>
      <c r="D375" s="113" t="s">
        <v>160</v>
      </c>
      <c r="E375" s="113" t="s">
        <v>160</v>
      </c>
      <c r="F375" s="114">
        <v>9585</v>
      </c>
      <c r="G375" s="115">
        <v>0</v>
      </c>
      <c r="H375" s="115">
        <v>0</v>
      </c>
      <c r="I375" s="115">
        <v>0</v>
      </c>
      <c r="J375" s="115">
        <v>0</v>
      </c>
      <c r="K375" s="115">
        <v>4</v>
      </c>
      <c r="L375" s="115">
        <v>0</v>
      </c>
      <c r="M375" s="115">
        <v>0</v>
      </c>
      <c r="N375" s="115">
        <v>0</v>
      </c>
      <c r="O375" s="115">
        <v>0</v>
      </c>
      <c r="P375" s="115">
        <v>0</v>
      </c>
      <c r="Q375" s="115">
        <v>0</v>
      </c>
      <c r="R375" s="115">
        <v>0</v>
      </c>
      <c r="S375" s="115">
        <v>0</v>
      </c>
      <c r="T375" s="115">
        <v>0</v>
      </c>
      <c r="U375" s="115">
        <v>0</v>
      </c>
      <c r="V375" s="115">
        <v>0</v>
      </c>
      <c r="W375" s="115">
        <v>0</v>
      </c>
      <c r="X375" s="115">
        <v>0</v>
      </c>
      <c r="Y375" s="115">
        <v>6</v>
      </c>
      <c r="Z375" s="115">
        <v>0</v>
      </c>
      <c r="AA375" s="115">
        <v>0</v>
      </c>
      <c r="AB375" s="115">
        <v>0</v>
      </c>
      <c r="AC375" s="115">
        <v>0</v>
      </c>
      <c r="AD375" s="115">
        <v>0</v>
      </c>
      <c r="AE375" s="115">
        <v>0</v>
      </c>
      <c r="AF375" s="115">
        <v>0</v>
      </c>
      <c r="AG375" s="115">
        <v>0</v>
      </c>
      <c r="AH375" s="115">
        <v>0</v>
      </c>
      <c r="AI375" s="115">
        <v>0</v>
      </c>
      <c r="AJ375" s="115">
        <v>0</v>
      </c>
      <c r="AK375" s="116">
        <v>52</v>
      </c>
      <c r="AL375" s="117">
        <v>0.92777777777777781</v>
      </c>
      <c r="AM375" s="117">
        <v>0.92200000000000004</v>
      </c>
      <c r="AN375" s="295" t="s">
        <v>117</v>
      </c>
      <c r="AO375" s="113"/>
      <c r="AP375" s="88"/>
    </row>
    <row r="376" spans="2:42" s="28" customFormat="1" ht="15" x14ac:dyDescent="0.15">
      <c r="B376" s="294" t="s">
        <v>175</v>
      </c>
      <c r="C376" s="32"/>
      <c r="D376" s="113" t="s">
        <v>160</v>
      </c>
      <c r="E376" s="113" t="s">
        <v>160</v>
      </c>
      <c r="F376" s="114">
        <v>10414</v>
      </c>
      <c r="G376" s="115">
        <v>0</v>
      </c>
      <c r="H376" s="115">
        <v>0</v>
      </c>
      <c r="I376" s="115">
        <v>0</v>
      </c>
      <c r="J376" s="115">
        <v>0</v>
      </c>
      <c r="K376" s="115">
        <v>0</v>
      </c>
      <c r="L376" s="115">
        <v>0</v>
      </c>
      <c r="M376" s="115">
        <v>0</v>
      </c>
      <c r="N376" s="115">
        <v>0</v>
      </c>
      <c r="O376" s="115">
        <v>0</v>
      </c>
      <c r="P376" s="115">
        <v>0</v>
      </c>
      <c r="Q376" s="115">
        <v>0</v>
      </c>
      <c r="R376" s="115">
        <v>0</v>
      </c>
      <c r="S376" s="115">
        <v>0</v>
      </c>
      <c r="T376" s="115">
        <v>4</v>
      </c>
      <c r="U376" s="115">
        <v>0</v>
      </c>
      <c r="V376" s="115">
        <v>0</v>
      </c>
      <c r="W376" s="115">
        <v>0</v>
      </c>
      <c r="X376" s="115">
        <v>0</v>
      </c>
      <c r="Y376" s="115">
        <v>0</v>
      </c>
      <c r="Z376" s="115">
        <v>0</v>
      </c>
      <c r="AA376" s="115">
        <v>0</v>
      </c>
      <c r="AB376" s="115">
        <v>0</v>
      </c>
      <c r="AC376" s="115">
        <v>0</v>
      </c>
      <c r="AD376" s="115">
        <v>0</v>
      </c>
      <c r="AE376" s="115">
        <v>0</v>
      </c>
      <c r="AF376" s="115">
        <v>0</v>
      </c>
      <c r="AG376" s="115">
        <v>0</v>
      </c>
      <c r="AH376" s="115">
        <v>6</v>
      </c>
      <c r="AI376" s="115">
        <v>0</v>
      </c>
      <c r="AJ376" s="115">
        <v>0</v>
      </c>
      <c r="AK376" s="116">
        <v>52</v>
      </c>
      <c r="AL376" s="117">
        <v>0.92777777777777781</v>
      </c>
      <c r="AM376" s="117">
        <v>0.92200000000000004</v>
      </c>
      <c r="AN376" s="295" t="s">
        <v>117</v>
      </c>
      <c r="AO376" s="113"/>
      <c r="AP376" s="88"/>
    </row>
    <row r="377" spans="2:42" s="28" customFormat="1" ht="15" x14ac:dyDescent="0.15">
      <c r="B377" s="294" t="s">
        <v>176</v>
      </c>
      <c r="C377" s="32"/>
      <c r="D377" s="113" t="s">
        <v>160</v>
      </c>
      <c r="E377" s="113" t="s">
        <v>160</v>
      </c>
      <c r="F377" s="114">
        <v>10805</v>
      </c>
      <c r="G377" s="115">
        <v>0</v>
      </c>
      <c r="H377" s="115">
        <v>0</v>
      </c>
      <c r="I377" s="115">
        <v>0</v>
      </c>
      <c r="J377" s="115">
        <v>0</v>
      </c>
      <c r="K377" s="115">
        <v>0</v>
      </c>
      <c r="L377" s="115">
        <v>6</v>
      </c>
      <c r="M377" s="115">
        <v>0</v>
      </c>
      <c r="N377" s="115">
        <v>0</v>
      </c>
      <c r="O377" s="115">
        <v>0</v>
      </c>
      <c r="P377" s="115">
        <v>0</v>
      </c>
      <c r="Q377" s="115">
        <v>0</v>
      </c>
      <c r="R377" s="115">
        <v>0</v>
      </c>
      <c r="S377" s="115">
        <v>0</v>
      </c>
      <c r="T377" s="115">
        <v>0</v>
      </c>
      <c r="U377" s="115">
        <v>0</v>
      </c>
      <c r="V377" s="115">
        <v>0</v>
      </c>
      <c r="W377" s="115">
        <v>0</v>
      </c>
      <c r="X377" s="115">
        <v>0</v>
      </c>
      <c r="Y377" s="115">
        <v>0</v>
      </c>
      <c r="Z377" s="115">
        <v>4</v>
      </c>
      <c r="AA377" s="115">
        <v>0</v>
      </c>
      <c r="AB377" s="115">
        <v>0</v>
      </c>
      <c r="AC377" s="115">
        <v>0</v>
      </c>
      <c r="AD377" s="115">
        <v>0</v>
      </c>
      <c r="AE377" s="115">
        <v>0</v>
      </c>
      <c r="AF377" s="115">
        <v>0</v>
      </c>
      <c r="AG377" s="115">
        <v>0</v>
      </c>
      <c r="AH377" s="115">
        <v>0</v>
      </c>
      <c r="AI377" s="115">
        <v>0</v>
      </c>
      <c r="AJ377" s="115">
        <v>0</v>
      </c>
      <c r="AK377" s="116">
        <v>52</v>
      </c>
      <c r="AL377" s="117">
        <v>0.92777777777777781</v>
      </c>
      <c r="AM377" s="117">
        <v>0.92200000000000004</v>
      </c>
      <c r="AN377" s="295" t="s">
        <v>101</v>
      </c>
      <c r="AO377" s="113"/>
      <c r="AP377" s="88"/>
    </row>
    <row r="378" spans="2:42" s="28" customFormat="1" ht="15" x14ac:dyDescent="0.15">
      <c r="B378" s="294" t="s">
        <v>177</v>
      </c>
      <c r="C378" s="32"/>
      <c r="D378" s="113" t="s">
        <v>160</v>
      </c>
      <c r="E378" s="113" t="s">
        <v>160</v>
      </c>
      <c r="F378" s="114">
        <v>9929</v>
      </c>
      <c r="G378" s="115">
        <v>0</v>
      </c>
      <c r="H378" s="115">
        <v>0</v>
      </c>
      <c r="I378" s="115">
        <v>0</v>
      </c>
      <c r="J378" s="115">
        <v>0</v>
      </c>
      <c r="K378" s="115">
        <v>0</v>
      </c>
      <c r="L378" s="115">
        <v>0</v>
      </c>
      <c r="M378" s="115">
        <v>0</v>
      </c>
      <c r="N378" s="115">
        <v>0</v>
      </c>
      <c r="O378" s="115">
        <v>0</v>
      </c>
      <c r="P378" s="115">
        <v>0</v>
      </c>
      <c r="Q378" s="115">
        <v>0</v>
      </c>
      <c r="R378" s="115">
        <v>0</v>
      </c>
      <c r="S378" s="115">
        <v>4</v>
      </c>
      <c r="T378" s="115">
        <v>0</v>
      </c>
      <c r="U378" s="115">
        <v>0</v>
      </c>
      <c r="V378" s="115">
        <v>0</v>
      </c>
      <c r="W378" s="115">
        <v>0</v>
      </c>
      <c r="X378" s="115">
        <v>0</v>
      </c>
      <c r="Y378" s="115">
        <v>0</v>
      </c>
      <c r="Z378" s="115">
        <v>0</v>
      </c>
      <c r="AA378" s="115">
        <v>0</v>
      </c>
      <c r="AB378" s="115">
        <v>0</v>
      </c>
      <c r="AC378" s="115">
        <v>0</v>
      </c>
      <c r="AD378" s="115">
        <v>0</v>
      </c>
      <c r="AE378" s="115">
        <v>0</v>
      </c>
      <c r="AF378" s="115">
        <v>0</v>
      </c>
      <c r="AG378" s="115">
        <v>7</v>
      </c>
      <c r="AH378" s="115">
        <v>0</v>
      </c>
      <c r="AI378" s="115">
        <v>0</v>
      </c>
      <c r="AJ378" s="115">
        <v>0</v>
      </c>
      <c r="AK378" s="116">
        <v>53</v>
      </c>
      <c r="AL378" s="117">
        <v>0.92638888888888893</v>
      </c>
      <c r="AM378" s="117">
        <v>0.92200000000000004</v>
      </c>
      <c r="AN378" s="295" t="s">
        <v>109</v>
      </c>
      <c r="AO378" s="113"/>
      <c r="AP378" s="88"/>
    </row>
    <row r="379" spans="2:42" s="28" customFormat="1" ht="15" x14ac:dyDescent="0.15">
      <c r="B379" s="294" t="s">
        <v>178</v>
      </c>
      <c r="C379" s="32"/>
      <c r="D379" s="113" t="s">
        <v>160</v>
      </c>
      <c r="E379" s="113" t="s">
        <v>160</v>
      </c>
      <c r="F379" s="114">
        <v>9933</v>
      </c>
      <c r="G379" s="115">
        <v>0</v>
      </c>
      <c r="H379" s="115">
        <v>0</v>
      </c>
      <c r="I379" s="115">
        <v>0</v>
      </c>
      <c r="J379" s="115">
        <v>0</v>
      </c>
      <c r="K379" s="115">
        <v>0</v>
      </c>
      <c r="L379" s="115">
        <v>0</v>
      </c>
      <c r="M379" s="115">
        <v>0</v>
      </c>
      <c r="N379" s="115">
        <v>0</v>
      </c>
      <c r="O379" s="115">
        <v>0</v>
      </c>
      <c r="P379" s="115">
        <v>0</v>
      </c>
      <c r="Q379" s="115">
        <v>0</v>
      </c>
      <c r="R379" s="115">
        <v>0</v>
      </c>
      <c r="S379" s="115">
        <v>4</v>
      </c>
      <c r="T379" s="115">
        <v>0</v>
      </c>
      <c r="U379" s="115">
        <v>0</v>
      </c>
      <c r="V379" s="115">
        <v>0</v>
      </c>
      <c r="W379" s="115">
        <v>0</v>
      </c>
      <c r="X379" s="115">
        <v>0</v>
      </c>
      <c r="Y379" s="115">
        <v>0</v>
      </c>
      <c r="Z379" s="115">
        <v>0</v>
      </c>
      <c r="AA379" s="115">
        <v>0</v>
      </c>
      <c r="AB379" s="115">
        <v>0</v>
      </c>
      <c r="AC379" s="115">
        <v>0</v>
      </c>
      <c r="AD379" s="115">
        <v>0</v>
      </c>
      <c r="AE379" s="115">
        <v>0</v>
      </c>
      <c r="AF379" s="115">
        <v>0</v>
      </c>
      <c r="AG379" s="115">
        <v>7</v>
      </c>
      <c r="AH379" s="115">
        <v>0</v>
      </c>
      <c r="AI379" s="115">
        <v>0</v>
      </c>
      <c r="AJ379" s="115">
        <v>0</v>
      </c>
      <c r="AK379" s="116">
        <v>53</v>
      </c>
      <c r="AL379" s="117">
        <v>0.92638888888888893</v>
      </c>
      <c r="AM379" s="117">
        <v>0.92200000000000004</v>
      </c>
      <c r="AN379" s="295" t="s">
        <v>109</v>
      </c>
      <c r="AO379" s="113"/>
      <c r="AP379" s="88"/>
    </row>
    <row r="380" spans="2:42" s="28" customFormat="1" ht="15" x14ac:dyDescent="0.15">
      <c r="B380" s="294" t="s">
        <v>179</v>
      </c>
      <c r="C380" s="32"/>
      <c r="D380" s="113" t="s">
        <v>160</v>
      </c>
      <c r="E380" s="113" t="s">
        <v>160</v>
      </c>
      <c r="F380" s="114">
        <v>10725</v>
      </c>
      <c r="G380" s="115">
        <v>0</v>
      </c>
      <c r="H380" s="115">
        <v>0</v>
      </c>
      <c r="I380" s="115">
        <v>0</v>
      </c>
      <c r="J380" s="115">
        <v>0</v>
      </c>
      <c r="K380" s="115">
        <v>0</v>
      </c>
      <c r="L380" s="115">
        <v>0</v>
      </c>
      <c r="M380" s="115">
        <v>0</v>
      </c>
      <c r="N380" s="115">
        <v>0</v>
      </c>
      <c r="O380" s="115">
        <v>0</v>
      </c>
      <c r="P380" s="115">
        <v>0</v>
      </c>
      <c r="Q380" s="115">
        <v>6</v>
      </c>
      <c r="R380" s="115">
        <v>0</v>
      </c>
      <c r="S380" s="115">
        <v>0</v>
      </c>
      <c r="T380" s="115">
        <v>0</v>
      </c>
      <c r="U380" s="115">
        <v>0</v>
      </c>
      <c r="V380" s="115">
        <v>0</v>
      </c>
      <c r="W380" s="115">
        <v>0</v>
      </c>
      <c r="X380" s="115">
        <v>0</v>
      </c>
      <c r="Y380" s="115">
        <v>0</v>
      </c>
      <c r="Z380" s="115">
        <v>0</v>
      </c>
      <c r="AA380" s="115">
        <v>0</v>
      </c>
      <c r="AB380" s="115">
        <v>0</v>
      </c>
      <c r="AC380" s="115">
        <v>0</v>
      </c>
      <c r="AD380" s="115">
        <v>0</v>
      </c>
      <c r="AE380" s="115">
        <v>4</v>
      </c>
      <c r="AF380" s="115">
        <v>0</v>
      </c>
      <c r="AG380" s="115">
        <v>0</v>
      </c>
      <c r="AH380" s="115">
        <v>0</v>
      </c>
      <c r="AI380" s="115">
        <v>0</v>
      </c>
      <c r="AJ380" s="115">
        <v>0</v>
      </c>
      <c r="AK380" s="116">
        <v>52</v>
      </c>
      <c r="AL380" s="117">
        <v>0.92777777777777781</v>
      </c>
      <c r="AM380" s="117">
        <v>0.92200000000000004</v>
      </c>
      <c r="AN380" s="295" t="s">
        <v>101</v>
      </c>
      <c r="AO380" s="113"/>
      <c r="AP380" s="88"/>
    </row>
    <row r="381" spans="2:42" s="28" customFormat="1" ht="15" x14ac:dyDescent="0.15">
      <c r="B381" s="294" t="s">
        <v>180</v>
      </c>
      <c r="C381" s="32"/>
      <c r="D381" s="113" t="s">
        <v>160</v>
      </c>
      <c r="E381" s="113" t="s">
        <v>160</v>
      </c>
      <c r="F381" s="114">
        <v>10474</v>
      </c>
      <c r="G381" s="115">
        <v>0</v>
      </c>
      <c r="H381" s="115">
        <v>0</v>
      </c>
      <c r="I381" s="115">
        <v>0</v>
      </c>
      <c r="J381" s="115">
        <v>0</v>
      </c>
      <c r="K381" s="115">
        <v>0</v>
      </c>
      <c r="L381" s="115">
        <v>0</v>
      </c>
      <c r="M381" s="115">
        <v>0</v>
      </c>
      <c r="N381" s="115">
        <v>0</v>
      </c>
      <c r="O381" s="115">
        <v>0</v>
      </c>
      <c r="P381" s="115">
        <v>0</v>
      </c>
      <c r="Q381" s="115">
        <v>4</v>
      </c>
      <c r="R381" s="115">
        <v>0</v>
      </c>
      <c r="S381" s="115">
        <v>0</v>
      </c>
      <c r="T381" s="115">
        <v>0</v>
      </c>
      <c r="U381" s="115">
        <v>0</v>
      </c>
      <c r="V381" s="115">
        <v>0</v>
      </c>
      <c r="W381" s="115">
        <v>0</v>
      </c>
      <c r="X381" s="115">
        <v>0</v>
      </c>
      <c r="Y381" s="115">
        <v>0</v>
      </c>
      <c r="Z381" s="115">
        <v>0</v>
      </c>
      <c r="AA381" s="115">
        <v>0</v>
      </c>
      <c r="AB381" s="115">
        <v>0</v>
      </c>
      <c r="AC381" s="115">
        <v>0</v>
      </c>
      <c r="AD381" s="115">
        <v>0</v>
      </c>
      <c r="AE381" s="115">
        <v>6</v>
      </c>
      <c r="AF381" s="115">
        <v>0</v>
      </c>
      <c r="AG381" s="115">
        <v>0</v>
      </c>
      <c r="AH381" s="115">
        <v>0</v>
      </c>
      <c r="AI381" s="115">
        <v>0</v>
      </c>
      <c r="AJ381" s="115">
        <v>0</v>
      </c>
      <c r="AK381" s="116">
        <v>52</v>
      </c>
      <c r="AL381" s="117">
        <v>0.92777777777777781</v>
      </c>
      <c r="AM381" s="117">
        <v>0.92200000000000004</v>
      </c>
      <c r="AN381" s="295" t="s">
        <v>117</v>
      </c>
      <c r="AO381" s="113"/>
      <c r="AP381" s="88"/>
    </row>
    <row r="382" spans="2:42" s="28" customFormat="1" ht="15" x14ac:dyDescent="0.15">
      <c r="B382" s="294" t="s">
        <v>181</v>
      </c>
      <c r="C382" s="32"/>
      <c r="D382" s="113" t="s">
        <v>160</v>
      </c>
      <c r="E382" s="113" t="s">
        <v>160</v>
      </c>
      <c r="F382" s="114">
        <v>11140</v>
      </c>
      <c r="G382" s="115">
        <v>0</v>
      </c>
      <c r="H382" s="115">
        <v>4</v>
      </c>
      <c r="I382" s="115">
        <v>0</v>
      </c>
      <c r="J382" s="115">
        <v>0</v>
      </c>
      <c r="K382" s="115">
        <v>0</v>
      </c>
      <c r="L382" s="115">
        <v>0</v>
      </c>
      <c r="M382" s="115">
        <v>0</v>
      </c>
      <c r="N382" s="115">
        <v>0</v>
      </c>
      <c r="O382" s="115">
        <v>0</v>
      </c>
      <c r="P382" s="115">
        <v>0</v>
      </c>
      <c r="Q382" s="115">
        <v>0</v>
      </c>
      <c r="R382" s="115">
        <v>0</v>
      </c>
      <c r="S382" s="115">
        <v>0</v>
      </c>
      <c r="T382" s="115">
        <v>0</v>
      </c>
      <c r="U382" s="115">
        <v>0</v>
      </c>
      <c r="V382" s="115">
        <v>10</v>
      </c>
      <c r="W382" s="115">
        <v>0</v>
      </c>
      <c r="X382" s="115">
        <v>0</v>
      </c>
      <c r="Y382" s="115">
        <v>0</v>
      </c>
      <c r="Z382" s="115">
        <v>0</v>
      </c>
      <c r="AA382" s="115">
        <v>0</v>
      </c>
      <c r="AB382" s="115">
        <v>0</v>
      </c>
      <c r="AC382" s="115">
        <v>0</v>
      </c>
      <c r="AD382" s="115">
        <v>0</v>
      </c>
      <c r="AE382" s="115">
        <v>0</v>
      </c>
      <c r="AF382" s="115">
        <v>0</v>
      </c>
      <c r="AG382" s="115">
        <v>0</v>
      </c>
      <c r="AH382" s="115">
        <v>0</v>
      </c>
      <c r="AI382" s="115">
        <v>4</v>
      </c>
      <c r="AJ382" s="115">
        <v>0</v>
      </c>
      <c r="AK382" s="116">
        <v>58.5</v>
      </c>
      <c r="AL382" s="117">
        <v>0.91874999999999996</v>
      </c>
      <c r="AM382" s="117">
        <v>0.92200000000000004</v>
      </c>
      <c r="AN382" s="295" t="s">
        <v>115</v>
      </c>
      <c r="AO382" s="113"/>
      <c r="AP382" s="88"/>
    </row>
    <row r="383" spans="2:42" s="28" customFormat="1" ht="15" x14ac:dyDescent="0.15">
      <c r="B383" s="294" t="s">
        <v>182</v>
      </c>
      <c r="C383" s="32"/>
      <c r="D383" s="113" t="s">
        <v>160</v>
      </c>
      <c r="E383" s="113" t="s">
        <v>160</v>
      </c>
      <c r="F383" s="114">
        <v>10751</v>
      </c>
      <c r="G383" s="115">
        <v>0</v>
      </c>
      <c r="H383" s="115">
        <v>0</v>
      </c>
      <c r="I383" s="115">
        <v>0</v>
      </c>
      <c r="J383" s="115">
        <v>0</v>
      </c>
      <c r="K383" s="115">
        <v>0</v>
      </c>
      <c r="L383" s="115">
        <v>0</v>
      </c>
      <c r="M383" s="115">
        <v>0</v>
      </c>
      <c r="N383" s="115">
        <v>0</v>
      </c>
      <c r="O383" s="115">
        <v>6</v>
      </c>
      <c r="P383" s="115">
        <v>0</v>
      </c>
      <c r="Q383" s="115">
        <v>0</v>
      </c>
      <c r="R383" s="115">
        <v>0</v>
      </c>
      <c r="S383" s="115">
        <v>0</v>
      </c>
      <c r="T383" s="115">
        <v>0</v>
      </c>
      <c r="U383" s="115">
        <v>0</v>
      </c>
      <c r="V383" s="115">
        <v>0</v>
      </c>
      <c r="W383" s="115">
        <v>0</v>
      </c>
      <c r="X383" s="115">
        <v>0</v>
      </c>
      <c r="Y383" s="115">
        <v>0</v>
      </c>
      <c r="Z383" s="115">
        <v>0</v>
      </c>
      <c r="AA383" s="115">
        <v>0</v>
      </c>
      <c r="AB383" s="115">
        <v>0</v>
      </c>
      <c r="AC383" s="115">
        <v>4</v>
      </c>
      <c r="AD383" s="115">
        <v>0</v>
      </c>
      <c r="AE383" s="115">
        <v>0</v>
      </c>
      <c r="AF383" s="115">
        <v>0</v>
      </c>
      <c r="AG383" s="115">
        <v>0</v>
      </c>
      <c r="AH383" s="115">
        <v>0</v>
      </c>
      <c r="AI383" s="115">
        <v>0</v>
      </c>
      <c r="AJ383" s="115">
        <v>0</v>
      </c>
      <c r="AK383" s="116">
        <v>52</v>
      </c>
      <c r="AL383" s="117">
        <v>0.92777777777777781</v>
      </c>
      <c r="AM383" s="117">
        <v>0.92200000000000004</v>
      </c>
      <c r="AN383" s="295" t="s">
        <v>101</v>
      </c>
      <c r="AO383" s="113"/>
      <c r="AP383" s="88"/>
    </row>
    <row r="384" spans="2:42" s="28" customFormat="1" ht="15" x14ac:dyDescent="0.15">
      <c r="B384" s="294" t="s">
        <v>183</v>
      </c>
      <c r="C384" s="32"/>
      <c r="D384" s="113" t="s">
        <v>160</v>
      </c>
      <c r="E384" s="113" t="s">
        <v>160</v>
      </c>
      <c r="F384" s="114">
        <v>10310</v>
      </c>
      <c r="G384" s="115">
        <v>0</v>
      </c>
      <c r="H384" s="115">
        <v>0</v>
      </c>
      <c r="I384" s="115">
        <v>0</v>
      </c>
      <c r="J384" s="115">
        <v>0</v>
      </c>
      <c r="K384" s="115">
        <v>0</v>
      </c>
      <c r="L384" s="115">
        <v>7</v>
      </c>
      <c r="M384" s="115">
        <v>0</v>
      </c>
      <c r="N384" s="115">
        <v>0</v>
      </c>
      <c r="O384" s="115">
        <v>0</v>
      </c>
      <c r="P384" s="115">
        <v>0</v>
      </c>
      <c r="Q384" s="115">
        <v>0</v>
      </c>
      <c r="R384" s="115">
        <v>0</v>
      </c>
      <c r="S384" s="115">
        <v>0</v>
      </c>
      <c r="T384" s="115">
        <v>0</v>
      </c>
      <c r="U384" s="115">
        <v>0</v>
      </c>
      <c r="V384" s="115">
        <v>0</v>
      </c>
      <c r="W384" s="115">
        <v>0</v>
      </c>
      <c r="X384" s="115">
        <v>0</v>
      </c>
      <c r="Y384" s="115">
        <v>0</v>
      </c>
      <c r="Z384" s="115">
        <v>4</v>
      </c>
      <c r="AA384" s="115">
        <v>0</v>
      </c>
      <c r="AB384" s="115">
        <v>0</v>
      </c>
      <c r="AC384" s="115">
        <v>0</v>
      </c>
      <c r="AD384" s="115">
        <v>0</v>
      </c>
      <c r="AE384" s="115">
        <v>0</v>
      </c>
      <c r="AF384" s="115">
        <v>0</v>
      </c>
      <c r="AG384" s="115">
        <v>0</v>
      </c>
      <c r="AH384" s="115">
        <v>0</v>
      </c>
      <c r="AI384" s="115">
        <v>0</v>
      </c>
      <c r="AJ384" s="115">
        <v>0</v>
      </c>
      <c r="AK384" s="116">
        <v>53</v>
      </c>
      <c r="AL384" s="117">
        <v>0.92638888888888893</v>
      </c>
      <c r="AM384" s="117">
        <v>0.92200000000000004</v>
      </c>
      <c r="AN384" s="295" t="s">
        <v>122</v>
      </c>
      <c r="AO384" s="113"/>
      <c r="AP384" s="88"/>
    </row>
    <row r="385" spans="1:42" s="28" customFormat="1" ht="15" x14ac:dyDescent="0.15">
      <c r="B385" s="294" t="s">
        <v>184</v>
      </c>
      <c r="C385" s="32"/>
      <c r="D385" s="113" t="s">
        <v>160</v>
      </c>
      <c r="E385" s="113" t="s">
        <v>160</v>
      </c>
      <c r="F385" s="114">
        <v>10298</v>
      </c>
      <c r="G385" s="115">
        <v>0</v>
      </c>
      <c r="H385" s="115">
        <v>0</v>
      </c>
      <c r="I385" s="115">
        <v>0</v>
      </c>
      <c r="J385" s="115">
        <v>0</v>
      </c>
      <c r="K385" s="115">
        <v>0</v>
      </c>
      <c r="L385" s="115">
        <v>0</v>
      </c>
      <c r="M385" s="115">
        <v>7</v>
      </c>
      <c r="N385" s="115">
        <v>0</v>
      </c>
      <c r="O385" s="115">
        <v>0</v>
      </c>
      <c r="P385" s="115">
        <v>0</v>
      </c>
      <c r="Q385" s="115">
        <v>0</v>
      </c>
      <c r="R385" s="115">
        <v>0</v>
      </c>
      <c r="S385" s="115">
        <v>0</v>
      </c>
      <c r="T385" s="115">
        <v>0</v>
      </c>
      <c r="U385" s="115">
        <v>0</v>
      </c>
      <c r="V385" s="115">
        <v>0</v>
      </c>
      <c r="W385" s="115">
        <v>0</v>
      </c>
      <c r="X385" s="115">
        <v>0</v>
      </c>
      <c r="Y385" s="115">
        <v>0</v>
      </c>
      <c r="Z385" s="115">
        <v>0</v>
      </c>
      <c r="AA385" s="115">
        <v>4</v>
      </c>
      <c r="AB385" s="115">
        <v>0</v>
      </c>
      <c r="AC385" s="115">
        <v>0</v>
      </c>
      <c r="AD385" s="115">
        <v>0</v>
      </c>
      <c r="AE385" s="115">
        <v>0</v>
      </c>
      <c r="AF385" s="115">
        <v>0</v>
      </c>
      <c r="AG385" s="115">
        <v>0</v>
      </c>
      <c r="AH385" s="115">
        <v>0</v>
      </c>
      <c r="AI385" s="115">
        <v>0</v>
      </c>
      <c r="AJ385" s="115">
        <v>0</v>
      </c>
      <c r="AK385" s="116">
        <v>53</v>
      </c>
      <c r="AL385" s="117">
        <v>0.92638888888888893</v>
      </c>
      <c r="AM385" s="117">
        <v>0.92200000000000004</v>
      </c>
      <c r="AN385" s="295" t="s">
        <v>122</v>
      </c>
      <c r="AO385" s="113"/>
      <c r="AP385" s="88"/>
    </row>
    <row r="386" spans="1:42" s="28" customFormat="1" ht="15" x14ac:dyDescent="0.15">
      <c r="B386" s="294" t="s">
        <v>185</v>
      </c>
      <c r="C386" s="32"/>
      <c r="D386" s="113" t="s">
        <v>160</v>
      </c>
      <c r="E386" s="113" t="s">
        <v>160</v>
      </c>
      <c r="F386" s="114">
        <v>10675</v>
      </c>
      <c r="G386" s="115">
        <v>0</v>
      </c>
      <c r="H386" s="115">
        <v>0</v>
      </c>
      <c r="I386" s="115">
        <v>0</v>
      </c>
      <c r="J386" s="115">
        <v>0</v>
      </c>
      <c r="K386" s="115">
        <v>0</v>
      </c>
      <c r="L386" s="115">
        <v>0</v>
      </c>
      <c r="M386" s="115">
        <v>0</v>
      </c>
      <c r="N386" s="115">
        <v>0</v>
      </c>
      <c r="O386" s="115">
        <v>0</v>
      </c>
      <c r="P386" s="115">
        <v>0</v>
      </c>
      <c r="Q386" s="115">
        <v>0</v>
      </c>
      <c r="R386" s="115">
        <v>0</v>
      </c>
      <c r="S386" s="115">
        <v>0</v>
      </c>
      <c r="T386" s="115">
        <v>6</v>
      </c>
      <c r="U386" s="115">
        <v>0</v>
      </c>
      <c r="V386" s="115">
        <v>0</v>
      </c>
      <c r="W386" s="115">
        <v>0</v>
      </c>
      <c r="X386" s="115">
        <v>0</v>
      </c>
      <c r="Y386" s="115">
        <v>0</v>
      </c>
      <c r="Z386" s="115">
        <v>0</v>
      </c>
      <c r="AA386" s="115">
        <v>0</v>
      </c>
      <c r="AB386" s="115">
        <v>0</v>
      </c>
      <c r="AC386" s="115">
        <v>0</v>
      </c>
      <c r="AD386" s="115">
        <v>0</v>
      </c>
      <c r="AE386" s="115">
        <v>0</v>
      </c>
      <c r="AF386" s="115">
        <v>0</v>
      </c>
      <c r="AG386" s="115">
        <v>0</v>
      </c>
      <c r="AH386" s="115">
        <v>4</v>
      </c>
      <c r="AI386" s="115">
        <v>0</v>
      </c>
      <c r="AJ386" s="115">
        <v>0</v>
      </c>
      <c r="AK386" s="116">
        <v>52</v>
      </c>
      <c r="AL386" s="117">
        <v>0.92777777777777781</v>
      </c>
      <c r="AM386" s="117">
        <v>0.92200000000000004</v>
      </c>
      <c r="AN386" s="295" t="s">
        <v>101</v>
      </c>
      <c r="AO386" s="113"/>
      <c r="AP386" s="88"/>
    </row>
    <row r="387" spans="1:42" s="28" customFormat="1" ht="15" x14ac:dyDescent="0.15">
      <c r="A387" s="28">
        <f t="shared" ref="A387" si="3">COUNTIF(G387:AJ387,"")</f>
        <v>0</v>
      </c>
      <c r="B387" s="294" t="s">
        <v>186</v>
      </c>
      <c r="C387" s="32"/>
      <c r="D387" s="113" t="s">
        <v>160</v>
      </c>
      <c r="E387" s="113" t="s">
        <v>160</v>
      </c>
      <c r="F387" s="114">
        <v>10571</v>
      </c>
      <c r="G387" s="115">
        <v>0</v>
      </c>
      <c r="H387" s="115">
        <v>0</v>
      </c>
      <c r="I387" s="115">
        <v>0</v>
      </c>
      <c r="J387" s="115">
        <v>0</v>
      </c>
      <c r="K387" s="115">
        <v>0</v>
      </c>
      <c r="L387" s="115">
        <v>4</v>
      </c>
      <c r="M387" s="115">
        <v>0</v>
      </c>
      <c r="N387" s="115">
        <v>0</v>
      </c>
      <c r="O387" s="115">
        <v>0</v>
      </c>
      <c r="P387" s="115">
        <v>0</v>
      </c>
      <c r="Q387" s="115">
        <v>0</v>
      </c>
      <c r="R387" s="115">
        <v>0</v>
      </c>
      <c r="S387" s="115">
        <v>0</v>
      </c>
      <c r="T387" s="115">
        <v>0</v>
      </c>
      <c r="U387" s="115">
        <v>0</v>
      </c>
      <c r="V387" s="115">
        <v>0</v>
      </c>
      <c r="W387" s="115">
        <v>0</v>
      </c>
      <c r="X387" s="115">
        <v>0</v>
      </c>
      <c r="Y387" s="115">
        <v>6</v>
      </c>
      <c r="Z387" s="115">
        <v>0</v>
      </c>
      <c r="AA387" s="115">
        <v>0</v>
      </c>
      <c r="AB387" s="115">
        <v>0</v>
      </c>
      <c r="AC387" s="115">
        <v>0</v>
      </c>
      <c r="AD387" s="115">
        <v>0</v>
      </c>
      <c r="AE387" s="115">
        <v>0</v>
      </c>
      <c r="AF387" s="115">
        <v>0</v>
      </c>
      <c r="AG387" s="115">
        <v>0</v>
      </c>
      <c r="AH387" s="115">
        <v>0</v>
      </c>
      <c r="AI387" s="115">
        <v>0</v>
      </c>
      <c r="AJ387" s="115">
        <v>0</v>
      </c>
      <c r="AK387" s="116">
        <v>52</v>
      </c>
      <c r="AL387" s="117">
        <v>0.92777777777777781</v>
      </c>
      <c r="AM387" s="117">
        <v>0.92200000000000004</v>
      </c>
      <c r="AN387" s="295" t="s">
        <v>117</v>
      </c>
      <c r="AO387" s="113"/>
      <c r="AP387" s="88"/>
    </row>
    <row r="388" spans="1:42" s="28" customFormat="1" ht="15" x14ac:dyDescent="0.15">
      <c r="B388" s="294" t="s">
        <v>187</v>
      </c>
      <c r="C388" s="32"/>
      <c r="D388" s="113" t="s">
        <v>160</v>
      </c>
      <c r="E388" s="113" t="s">
        <v>160</v>
      </c>
      <c r="F388" s="114">
        <v>10122</v>
      </c>
      <c r="G388" s="115">
        <v>0</v>
      </c>
      <c r="H388" s="115">
        <v>0</v>
      </c>
      <c r="I388" s="115">
        <v>4</v>
      </c>
      <c r="J388" s="115">
        <v>0</v>
      </c>
      <c r="K388" s="115">
        <v>0</v>
      </c>
      <c r="L388" s="115">
        <v>0</v>
      </c>
      <c r="M388" s="115">
        <v>0</v>
      </c>
      <c r="N388" s="115">
        <v>0</v>
      </c>
      <c r="O388" s="115">
        <v>0</v>
      </c>
      <c r="P388" s="115">
        <v>0</v>
      </c>
      <c r="Q388" s="115">
        <v>0</v>
      </c>
      <c r="R388" s="115">
        <v>0</v>
      </c>
      <c r="S388" s="115">
        <v>0</v>
      </c>
      <c r="T388" s="115">
        <v>0</v>
      </c>
      <c r="U388" s="115">
        <v>0</v>
      </c>
      <c r="V388" s="115">
        <v>0</v>
      </c>
      <c r="W388" s="115">
        <v>7</v>
      </c>
      <c r="X388" s="115">
        <v>0</v>
      </c>
      <c r="Y388" s="115">
        <v>0</v>
      </c>
      <c r="Z388" s="115">
        <v>0</v>
      </c>
      <c r="AA388" s="115">
        <v>0</v>
      </c>
      <c r="AB388" s="115">
        <v>0</v>
      </c>
      <c r="AC388" s="115">
        <v>0</v>
      </c>
      <c r="AD388" s="115">
        <v>0</v>
      </c>
      <c r="AE388" s="115">
        <v>0</v>
      </c>
      <c r="AF388" s="115">
        <v>0</v>
      </c>
      <c r="AG388" s="115">
        <v>0</v>
      </c>
      <c r="AH388" s="115">
        <v>0</v>
      </c>
      <c r="AI388" s="115">
        <v>0</v>
      </c>
      <c r="AJ388" s="115">
        <v>4</v>
      </c>
      <c r="AK388" s="116">
        <v>55.5</v>
      </c>
      <c r="AL388" s="117">
        <v>0.92291666666666672</v>
      </c>
      <c r="AM388" s="117">
        <v>0.92200000000000004</v>
      </c>
      <c r="AN388" s="295" t="s">
        <v>137</v>
      </c>
      <c r="AO388" s="113"/>
      <c r="AP388" s="88"/>
    </row>
    <row r="389" spans="1:42" s="28" customFormat="1" ht="15" x14ac:dyDescent="0.15">
      <c r="B389" s="294" t="s">
        <v>188</v>
      </c>
      <c r="C389" s="32"/>
      <c r="D389" s="113" t="s">
        <v>160</v>
      </c>
      <c r="E389" s="113" t="s">
        <v>160</v>
      </c>
      <c r="F389" s="114">
        <v>10150</v>
      </c>
      <c r="G389" s="115">
        <v>4</v>
      </c>
      <c r="H389" s="115">
        <v>0</v>
      </c>
      <c r="I389" s="115">
        <v>0</v>
      </c>
      <c r="J389" s="115">
        <v>0</v>
      </c>
      <c r="K389" s="115">
        <v>0</v>
      </c>
      <c r="L389" s="115">
        <v>0</v>
      </c>
      <c r="M389" s="115">
        <v>0</v>
      </c>
      <c r="N389" s="115">
        <v>0</v>
      </c>
      <c r="O389" s="115">
        <v>0</v>
      </c>
      <c r="P389" s="115">
        <v>0</v>
      </c>
      <c r="Q389" s="115">
        <v>0</v>
      </c>
      <c r="R389" s="115">
        <v>0</v>
      </c>
      <c r="S389" s="115">
        <v>0</v>
      </c>
      <c r="T389" s="115">
        <v>0</v>
      </c>
      <c r="U389" s="115">
        <v>7</v>
      </c>
      <c r="V389" s="115">
        <v>0</v>
      </c>
      <c r="W389" s="115">
        <v>0</v>
      </c>
      <c r="X389" s="115">
        <v>0</v>
      </c>
      <c r="Y389" s="115">
        <v>0</v>
      </c>
      <c r="Z389" s="115">
        <v>0</v>
      </c>
      <c r="AA389" s="115">
        <v>0</v>
      </c>
      <c r="AB389" s="115">
        <v>0</v>
      </c>
      <c r="AC389" s="115">
        <v>0</v>
      </c>
      <c r="AD389" s="115">
        <v>0</v>
      </c>
      <c r="AE389" s="115">
        <v>0</v>
      </c>
      <c r="AF389" s="115">
        <v>0</v>
      </c>
      <c r="AG389" s="115">
        <v>0</v>
      </c>
      <c r="AH389" s="115">
        <v>0</v>
      </c>
      <c r="AI389" s="115">
        <v>4</v>
      </c>
      <c r="AJ389" s="115">
        <v>0</v>
      </c>
      <c r="AK389" s="116">
        <v>55.5</v>
      </c>
      <c r="AL389" s="117">
        <v>0.92291666666666672</v>
      </c>
      <c r="AM389" s="117">
        <v>0.92200000000000004</v>
      </c>
      <c r="AN389" s="295" t="s">
        <v>137</v>
      </c>
      <c r="AO389" s="113"/>
      <c r="AP389" s="88"/>
    </row>
    <row r="390" spans="1:42" s="28" customFormat="1" ht="15" x14ac:dyDescent="0.15">
      <c r="B390" s="294" t="s">
        <v>189</v>
      </c>
      <c r="C390" s="32"/>
      <c r="D390" s="113" t="s">
        <v>160</v>
      </c>
      <c r="E390" s="113" t="s">
        <v>160</v>
      </c>
      <c r="F390" s="114">
        <v>9527</v>
      </c>
      <c r="G390" s="115">
        <v>0</v>
      </c>
      <c r="H390" s="115">
        <v>0</v>
      </c>
      <c r="I390" s="115">
        <v>0</v>
      </c>
      <c r="J390" s="115">
        <v>0</v>
      </c>
      <c r="K390" s="115">
        <v>0</v>
      </c>
      <c r="L390" s="115">
        <v>0</v>
      </c>
      <c r="M390" s="115">
        <v>0</v>
      </c>
      <c r="N390" s="115">
        <v>4</v>
      </c>
      <c r="O390" s="115">
        <v>0</v>
      </c>
      <c r="P390" s="115">
        <v>0</v>
      </c>
      <c r="Q390" s="115">
        <v>0</v>
      </c>
      <c r="R390" s="115">
        <v>0</v>
      </c>
      <c r="S390" s="115">
        <v>0</v>
      </c>
      <c r="T390" s="115">
        <v>0</v>
      </c>
      <c r="U390" s="115">
        <v>0</v>
      </c>
      <c r="V390" s="115">
        <v>0</v>
      </c>
      <c r="W390" s="115">
        <v>0</v>
      </c>
      <c r="X390" s="115">
        <v>0</v>
      </c>
      <c r="Y390" s="115">
        <v>0</v>
      </c>
      <c r="Z390" s="115">
        <v>0</v>
      </c>
      <c r="AA390" s="115">
        <v>0</v>
      </c>
      <c r="AB390" s="115">
        <v>6</v>
      </c>
      <c r="AC390" s="115">
        <v>0</v>
      </c>
      <c r="AD390" s="115">
        <v>0</v>
      </c>
      <c r="AE390" s="115">
        <v>0</v>
      </c>
      <c r="AF390" s="115">
        <v>0</v>
      </c>
      <c r="AG390" s="115">
        <v>0</v>
      </c>
      <c r="AH390" s="115">
        <v>0</v>
      </c>
      <c r="AI390" s="115">
        <v>0</v>
      </c>
      <c r="AJ390" s="115">
        <v>0</v>
      </c>
      <c r="AK390" s="116">
        <v>52</v>
      </c>
      <c r="AL390" s="117">
        <v>0.92777777777777781</v>
      </c>
      <c r="AM390" s="117">
        <v>0.92200000000000004</v>
      </c>
      <c r="AN390" s="295" t="s">
        <v>117</v>
      </c>
      <c r="AO390" s="113"/>
      <c r="AP390" s="88"/>
    </row>
    <row r="391" spans="1:42" s="28" customFormat="1" ht="15" x14ac:dyDescent="0.15">
      <c r="B391" s="294" t="s">
        <v>190</v>
      </c>
      <c r="C391" s="32"/>
      <c r="D391" s="113" t="s">
        <v>160</v>
      </c>
      <c r="E391" s="113" t="s">
        <v>160</v>
      </c>
      <c r="F391" s="114">
        <v>10764</v>
      </c>
      <c r="G391" s="115">
        <v>0</v>
      </c>
      <c r="H391" s="115">
        <v>0</v>
      </c>
      <c r="I391" s="115">
        <v>0</v>
      </c>
      <c r="J391" s="115">
        <v>0</v>
      </c>
      <c r="K391" s="115">
        <v>0</v>
      </c>
      <c r="L391" s="115">
        <v>0</v>
      </c>
      <c r="M391" s="115">
        <v>0</v>
      </c>
      <c r="N391" s="115">
        <v>0</v>
      </c>
      <c r="O391" s="115">
        <v>6</v>
      </c>
      <c r="P391" s="115">
        <v>0</v>
      </c>
      <c r="Q391" s="115">
        <v>0</v>
      </c>
      <c r="R391" s="115">
        <v>0</v>
      </c>
      <c r="S391" s="115">
        <v>0</v>
      </c>
      <c r="T391" s="115">
        <v>0</v>
      </c>
      <c r="U391" s="115">
        <v>0</v>
      </c>
      <c r="V391" s="115">
        <v>0</v>
      </c>
      <c r="W391" s="115">
        <v>0</v>
      </c>
      <c r="X391" s="115">
        <v>0</v>
      </c>
      <c r="Y391" s="115">
        <v>0</v>
      </c>
      <c r="Z391" s="115">
        <v>0</v>
      </c>
      <c r="AA391" s="115">
        <v>0</v>
      </c>
      <c r="AB391" s="115">
        <v>0</v>
      </c>
      <c r="AC391" s="115">
        <v>4</v>
      </c>
      <c r="AD391" s="115">
        <v>0</v>
      </c>
      <c r="AE391" s="115">
        <v>0</v>
      </c>
      <c r="AF391" s="115">
        <v>0</v>
      </c>
      <c r="AG391" s="115">
        <v>0</v>
      </c>
      <c r="AH391" s="115">
        <v>0</v>
      </c>
      <c r="AI391" s="115">
        <v>0</v>
      </c>
      <c r="AJ391" s="115">
        <v>0</v>
      </c>
      <c r="AK391" s="116">
        <v>52</v>
      </c>
      <c r="AL391" s="117">
        <v>0.92777777777777781</v>
      </c>
      <c r="AM391" s="117">
        <v>0.92200000000000004</v>
      </c>
      <c r="AN391" s="295" t="s">
        <v>101</v>
      </c>
      <c r="AO391" s="113"/>
      <c r="AP391" s="88"/>
    </row>
    <row r="392" spans="1:42" s="28" customFormat="1" ht="15" x14ac:dyDescent="0.15">
      <c r="A392" s="28">
        <f t="shared" ref="A392:A394" si="4">COUNTIF(G392:AJ392,"")</f>
        <v>0</v>
      </c>
      <c r="B392" s="294" t="s">
        <v>191</v>
      </c>
      <c r="C392" s="32"/>
      <c r="D392" s="113" t="s">
        <v>160</v>
      </c>
      <c r="E392" s="113" t="s">
        <v>160</v>
      </c>
      <c r="F392" s="114">
        <v>10627</v>
      </c>
      <c r="G392" s="115">
        <v>0</v>
      </c>
      <c r="H392" s="115">
        <v>4</v>
      </c>
      <c r="I392" s="115">
        <v>0</v>
      </c>
      <c r="J392" s="115">
        <v>0</v>
      </c>
      <c r="K392" s="115">
        <v>0</v>
      </c>
      <c r="L392" s="115">
        <v>0</v>
      </c>
      <c r="M392" s="115">
        <v>0</v>
      </c>
      <c r="N392" s="115">
        <v>0</v>
      </c>
      <c r="O392" s="115">
        <v>0</v>
      </c>
      <c r="P392" s="115">
        <v>0</v>
      </c>
      <c r="Q392" s="115">
        <v>0</v>
      </c>
      <c r="R392" s="115">
        <v>0</v>
      </c>
      <c r="S392" s="115">
        <v>0</v>
      </c>
      <c r="T392" s="115">
        <v>0</v>
      </c>
      <c r="U392" s="115">
        <v>0</v>
      </c>
      <c r="V392" s="115">
        <v>6</v>
      </c>
      <c r="W392" s="115">
        <v>0</v>
      </c>
      <c r="X392" s="115">
        <v>0</v>
      </c>
      <c r="Y392" s="115">
        <v>0</v>
      </c>
      <c r="Z392" s="115">
        <v>0</v>
      </c>
      <c r="AA392" s="115">
        <v>0</v>
      </c>
      <c r="AB392" s="115">
        <v>0</v>
      </c>
      <c r="AC392" s="115">
        <v>0</v>
      </c>
      <c r="AD392" s="115">
        <v>0</v>
      </c>
      <c r="AE392" s="115">
        <v>0</v>
      </c>
      <c r="AF392" s="115">
        <v>0</v>
      </c>
      <c r="AG392" s="115">
        <v>0</v>
      </c>
      <c r="AH392" s="115">
        <v>0</v>
      </c>
      <c r="AI392" s="115">
        <v>0</v>
      </c>
      <c r="AJ392" s="115">
        <v>4</v>
      </c>
      <c r="AK392" s="116">
        <v>54.5</v>
      </c>
      <c r="AL392" s="117">
        <v>0.9243055555555556</v>
      </c>
      <c r="AM392" s="117">
        <v>0.92200000000000004</v>
      </c>
      <c r="AN392" s="295" t="s">
        <v>106</v>
      </c>
      <c r="AO392" s="113"/>
      <c r="AP392" s="88"/>
    </row>
    <row r="393" spans="1:42" s="28" customFormat="1" ht="15" x14ac:dyDescent="0.15">
      <c r="A393" s="28">
        <f t="shared" si="4"/>
        <v>0</v>
      </c>
      <c r="B393" s="294" t="s">
        <v>192</v>
      </c>
      <c r="C393" s="32"/>
      <c r="D393" s="113" t="s">
        <v>160</v>
      </c>
      <c r="E393" s="113" t="s">
        <v>160</v>
      </c>
      <c r="F393" s="114">
        <v>9403</v>
      </c>
      <c r="G393" s="115">
        <v>9</v>
      </c>
      <c r="H393" s="115">
        <v>0</v>
      </c>
      <c r="I393" s="115">
        <v>0</v>
      </c>
      <c r="J393" s="115">
        <v>0</v>
      </c>
      <c r="K393" s="115">
        <v>0</v>
      </c>
      <c r="L393" s="115">
        <v>0</v>
      </c>
      <c r="M393" s="115">
        <v>0</v>
      </c>
      <c r="N393" s="115">
        <v>0</v>
      </c>
      <c r="O393" s="115">
        <v>0</v>
      </c>
      <c r="P393" s="115">
        <v>0</v>
      </c>
      <c r="Q393" s="115">
        <v>0</v>
      </c>
      <c r="R393" s="115">
        <v>0</v>
      </c>
      <c r="S393" s="115">
        <v>0</v>
      </c>
      <c r="T393" s="115">
        <v>0</v>
      </c>
      <c r="U393" s="115">
        <v>4</v>
      </c>
      <c r="V393" s="115">
        <v>0</v>
      </c>
      <c r="W393" s="115">
        <v>0</v>
      </c>
      <c r="X393" s="115">
        <v>0</v>
      </c>
      <c r="Y393" s="115">
        <v>0</v>
      </c>
      <c r="Z393" s="115">
        <v>0</v>
      </c>
      <c r="AA393" s="115">
        <v>0</v>
      </c>
      <c r="AB393" s="115">
        <v>0</v>
      </c>
      <c r="AC393" s="115">
        <v>0</v>
      </c>
      <c r="AD393" s="115">
        <v>0</v>
      </c>
      <c r="AE393" s="115">
        <v>0</v>
      </c>
      <c r="AF393" s="115">
        <v>0</v>
      </c>
      <c r="AG393" s="115">
        <v>0</v>
      </c>
      <c r="AH393" s="115">
        <v>0</v>
      </c>
      <c r="AI393" s="115">
        <v>6</v>
      </c>
      <c r="AJ393" s="115">
        <v>0</v>
      </c>
      <c r="AK393" s="116">
        <v>59.5</v>
      </c>
      <c r="AL393" s="117">
        <v>0.91736111111111107</v>
      </c>
      <c r="AM393" s="117">
        <v>0.92200000000000004</v>
      </c>
      <c r="AN393" s="295" t="s">
        <v>133</v>
      </c>
      <c r="AO393" s="113"/>
      <c r="AP393" s="88"/>
    </row>
    <row r="394" spans="1:42" s="28" customFormat="1" ht="15" x14ac:dyDescent="0.15">
      <c r="A394" s="28">
        <f t="shared" si="4"/>
        <v>0</v>
      </c>
      <c r="B394" s="294" t="s">
        <v>193</v>
      </c>
      <c r="C394" s="32"/>
      <c r="D394" s="113" t="s">
        <v>160</v>
      </c>
      <c r="E394" s="113" t="s">
        <v>160</v>
      </c>
      <c r="F394" s="114">
        <v>9795</v>
      </c>
      <c r="G394" s="115">
        <v>0</v>
      </c>
      <c r="H394" s="115">
        <v>0</v>
      </c>
      <c r="I394" s="115">
        <v>0</v>
      </c>
      <c r="J394" s="115">
        <v>0</v>
      </c>
      <c r="K394" s="115">
        <v>0</v>
      </c>
      <c r="L394" s="115">
        <v>0</v>
      </c>
      <c r="M394" s="115">
        <v>6</v>
      </c>
      <c r="N394" s="115">
        <v>0</v>
      </c>
      <c r="O394" s="115">
        <v>0</v>
      </c>
      <c r="P394" s="115">
        <v>0</v>
      </c>
      <c r="Q394" s="115">
        <v>0</v>
      </c>
      <c r="R394" s="115">
        <v>0</v>
      </c>
      <c r="S394" s="115">
        <v>0</v>
      </c>
      <c r="T394" s="115">
        <v>0</v>
      </c>
      <c r="U394" s="115">
        <v>0</v>
      </c>
      <c r="V394" s="115">
        <v>0</v>
      </c>
      <c r="W394" s="115">
        <v>0</v>
      </c>
      <c r="X394" s="115">
        <v>0</v>
      </c>
      <c r="Y394" s="115">
        <v>0</v>
      </c>
      <c r="Z394" s="115">
        <v>0</v>
      </c>
      <c r="AA394" s="115">
        <v>4</v>
      </c>
      <c r="AB394" s="115">
        <v>0</v>
      </c>
      <c r="AC394" s="115">
        <v>0</v>
      </c>
      <c r="AD394" s="115">
        <v>0</v>
      </c>
      <c r="AE394" s="115">
        <v>0</v>
      </c>
      <c r="AF394" s="115">
        <v>0</v>
      </c>
      <c r="AG394" s="115">
        <v>0</v>
      </c>
      <c r="AH394" s="115">
        <v>0</v>
      </c>
      <c r="AI394" s="115">
        <v>0</v>
      </c>
      <c r="AJ394" s="115">
        <v>0</v>
      </c>
      <c r="AK394" s="116">
        <v>52</v>
      </c>
      <c r="AL394" s="117">
        <v>0.92777777777777781</v>
      </c>
      <c r="AM394" s="117">
        <v>0.92200000000000004</v>
      </c>
      <c r="AN394" s="295" t="s">
        <v>101</v>
      </c>
      <c r="AO394" s="113"/>
      <c r="AP394" s="88"/>
    </row>
    <row r="395" spans="1:42" s="28" customFormat="1" ht="15" x14ac:dyDescent="0.15">
      <c r="B395" s="294" t="s">
        <v>194</v>
      </c>
      <c r="C395" s="32"/>
      <c r="D395" s="113" t="s">
        <v>160</v>
      </c>
      <c r="E395" s="113" t="s">
        <v>160</v>
      </c>
      <c r="F395" s="114">
        <v>9912</v>
      </c>
      <c r="G395" s="115">
        <v>0</v>
      </c>
      <c r="H395" s="115">
        <v>0</v>
      </c>
      <c r="I395" s="115">
        <v>0</v>
      </c>
      <c r="J395" s="115">
        <v>0</v>
      </c>
      <c r="K395" s="115">
        <v>0</v>
      </c>
      <c r="L395" s="115">
        <v>0</v>
      </c>
      <c r="M395" s="115">
        <v>0</v>
      </c>
      <c r="N395" s="115">
        <v>0</v>
      </c>
      <c r="O395" s="115">
        <v>0</v>
      </c>
      <c r="P395" s="115">
        <v>0</v>
      </c>
      <c r="Q395" s="115">
        <v>0</v>
      </c>
      <c r="R395" s="115">
        <v>0</v>
      </c>
      <c r="S395" s="115">
        <v>0</v>
      </c>
      <c r="T395" s="115">
        <v>4</v>
      </c>
      <c r="U395" s="115">
        <v>0</v>
      </c>
      <c r="V395" s="115">
        <v>0</v>
      </c>
      <c r="W395" s="115">
        <v>0</v>
      </c>
      <c r="X395" s="115">
        <v>0</v>
      </c>
      <c r="Y395" s="115">
        <v>0</v>
      </c>
      <c r="Z395" s="115">
        <v>0</v>
      </c>
      <c r="AA395" s="115">
        <v>0</v>
      </c>
      <c r="AB395" s="115">
        <v>0</v>
      </c>
      <c r="AC395" s="115">
        <v>0</v>
      </c>
      <c r="AD395" s="115">
        <v>0</v>
      </c>
      <c r="AE395" s="115">
        <v>0</v>
      </c>
      <c r="AF395" s="115">
        <v>0</v>
      </c>
      <c r="AG395" s="115">
        <v>0</v>
      </c>
      <c r="AH395" s="115">
        <v>7</v>
      </c>
      <c r="AI395" s="115">
        <v>0</v>
      </c>
      <c r="AJ395" s="115">
        <v>0</v>
      </c>
      <c r="AK395" s="116">
        <v>53</v>
      </c>
      <c r="AL395" s="117">
        <v>0.92638888888888893</v>
      </c>
      <c r="AM395" s="117">
        <v>0.92200000000000004</v>
      </c>
      <c r="AN395" s="295" t="s">
        <v>109</v>
      </c>
      <c r="AO395" s="113"/>
      <c r="AP395" s="88"/>
    </row>
    <row r="396" spans="1:42" s="28" customFormat="1" ht="15" x14ac:dyDescent="0.15">
      <c r="B396" s="294" t="s">
        <v>195</v>
      </c>
      <c r="C396" s="32"/>
      <c r="D396" s="113" t="s">
        <v>160</v>
      </c>
      <c r="E396" s="113" t="s">
        <v>160</v>
      </c>
      <c r="F396" s="114">
        <v>9479</v>
      </c>
      <c r="G396" s="115">
        <v>0</v>
      </c>
      <c r="H396" s="115">
        <v>0</v>
      </c>
      <c r="I396" s="115">
        <v>0</v>
      </c>
      <c r="J396" s="115">
        <v>0</v>
      </c>
      <c r="K396" s="115">
        <v>0</v>
      </c>
      <c r="L396" s="115">
        <v>0</v>
      </c>
      <c r="M396" s="115">
        <v>0</v>
      </c>
      <c r="N396" s="115">
        <v>0</v>
      </c>
      <c r="O396" s="115">
        <v>0</v>
      </c>
      <c r="P396" s="115">
        <v>0</v>
      </c>
      <c r="Q396" s="115">
        <v>4</v>
      </c>
      <c r="R396" s="115">
        <v>0</v>
      </c>
      <c r="S396" s="115">
        <v>0</v>
      </c>
      <c r="T396" s="115">
        <v>0</v>
      </c>
      <c r="U396" s="115">
        <v>0</v>
      </c>
      <c r="V396" s="115">
        <v>0</v>
      </c>
      <c r="W396" s="115">
        <v>0</v>
      </c>
      <c r="X396" s="115">
        <v>0</v>
      </c>
      <c r="Y396" s="115">
        <v>0</v>
      </c>
      <c r="Z396" s="115">
        <v>0</v>
      </c>
      <c r="AA396" s="115">
        <v>0</v>
      </c>
      <c r="AB396" s="115">
        <v>0</v>
      </c>
      <c r="AC396" s="115">
        <v>0</v>
      </c>
      <c r="AD396" s="115">
        <v>0</v>
      </c>
      <c r="AE396" s="115">
        <v>6</v>
      </c>
      <c r="AF396" s="115">
        <v>0</v>
      </c>
      <c r="AG396" s="115">
        <v>0</v>
      </c>
      <c r="AH396" s="115">
        <v>0</v>
      </c>
      <c r="AI396" s="115">
        <v>0</v>
      </c>
      <c r="AJ396" s="115">
        <v>0</v>
      </c>
      <c r="AK396" s="116">
        <v>52</v>
      </c>
      <c r="AL396" s="117">
        <v>0.92777777777777781</v>
      </c>
      <c r="AM396" s="117">
        <v>0.92200000000000004</v>
      </c>
      <c r="AN396" s="295" t="s">
        <v>117</v>
      </c>
      <c r="AO396" s="113"/>
      <c r="AP396" s="88"/>
    </row>
    <row r="397" spans="1:42" s="28" customFormat="1" ht="15" x14ac:dyDescent="0.15">
      <c r="B397" s="294" t="s">
        <v>196</v>
      </c>
      <c r="C397" s="32"/>
      <c r="D397" s="113" t="s">
        <v>160</v>
      </c>
      <c r="E397" s="113" t="s">
        <v>160</v>
      </c>
      <c r="F397" s="114">
        <v>10200</v>
      </c>
      <c r="G397" s="115">
        <v>0</v>
      </c>
      <c r="H397" s="115">
        <v>0</v>
      </c>
      <c r="I397" s="115">
        <v>0</v>
      </c>
      <c r="J397" s="115">
        <v>0</v>
      </c>
      <c r="K397" s="115">
        <v>0</v>
      </c>
      <c r="L397" s="115">
        <v>0</v>
      </c>
      <c r="M397" s="115">
        <v>0</v>
      </c>
      <c r="N397" s="115">
        <v>0</v>
      </c>
      <c r="O397" s="115">
        <v>0</v>
      </c>
      <c r="P397" s="115">
        <v>0</v>
      </c>
      <c r="Q397" s="115">
        <v>0</v>
      </c>
      <c r="R397" s="115">
        <v>7</v>
      </c>
      <c r="S397" s="115">
        <v>0</v>
      </c>
      <c r="T397" s="115">
        <v>0</v>
      </c>
      <c r="U397" s="115">
        <v>0</v>
      </c>
      <c r="V397" s="115">
        <v>0</v>
      </c>
      <c r="W397" s="115">
        <v>0</v>
      </c>
      <c r="X397" s="115">
        <v>0</v>
      </c>
      <c r="Y397" s="115">
        <v>0</v>
      </c>
      <c r="Z397" s="115">
        <v>0</v>
      </c>
      <c r="AA397" s="115">
        <v>0</v>
      </c>
      <c r="AB397" s="115">
        <v>0</v>
      </c>
      <c r="AC397" s="115">
        <v>0</v>
      </c>
      <c r="AD397" s="115">
        <v>0</v>
      </c>
      <c r="AE397" s="115">
        <v>0</v>
      </c>
      <c r="AF397" s="115">
        <v>4</v>
      </c>
      <c r="AG397" s="115">
        <v>0</v>
      </c>
      <c r="AH397" s="115">
        <v>0</v>
      </c>
      <c r="AI397" s="115">
        <v>0</v>
      </c>
      <c r="AJ397" s="115">
        <v>0</v>
      </c>
      <c r="AK397" s="116">
        <v>53</v>
      </c>
      <c r="AL397" s="117">
        <v>0.92638888888888893</v>
      </c>
      <c r="AM397" s="117">
        <v>0.92200000000000004</v>
      </c>
      <c r="AN397" s="295" t="s">
        <v>122</v>
      </c>
      <c r="AO397" s="113"/>
      <c r="AP397" s="88"/>
    </row>
    <row r="398" spans="1:42" s="28" customFormat="1" ht="15" x14ac:dyDescent="0.15">
      <c r="B398" s="294" t="s">
        <v>197</v>
      </c>
      <c r="C398" s="32"/>
      <c r="D398" s="113" t="s">
        <v>160</v>
      </c>
      <c r="E398" s="113" t="s">
        <v>160</v>
      </c>
      <c r="F398" s="114">
        <v>9434</v>
      </c>
      <c r="G398" s="115">
        <v>0</v>
      </c>
      <c r="H398" s="115">
        <v>0</v>
      </c>
      <c r="I398" s="115">
        <v>0</v>
      </c>
      <c r="J398" s="115">
        <v>0</v>
      </c>
      <c r="K398" s="115">
        <v>0</v>
      </c>
      <c r="L398" s="115">
        <v>0</v>
      </c>
      <c r="M398" s="115">
        <v>0</v>
      </c>
      <c r="N398" s="115">
        <v>0</v>
      </c>
      <c r="O398" s="115">
        <v>0</v>
      </c>
      <c r="P398" s="115">
        <v>0</v>
      </c>
      <c r="Q398" s="115">
        <v>0</v>
      </c>
      <c r="R398" s="115">
        <v>0</v>
      </c>
      <c r="S398" s="115">
        <v>4</v>
      </c>
      <c r="T398" s="115">
        <v>0</v>
      </c>
      <c r="U398" s="115">
        <v>0</v>
      </c>
      <c r="V398" s="115">
        <v>0</v>
      </c>
      <c r="W398" s="115">
        <v>0</v>
      </c>
      <c r="X398" s="115">
        <v>0</v>
      </c>
      <c r="Y398" s="115">
        <v>0</v>
      </c>
      <c r="Z398" s="115">
        <v>0</v>
      </c>
      <c r="AA398" s="115">
        <v>0</v>
      </c>
      <c r="AB398" s="115">
        <v>0</v>
      </c>
      <c r="AC398" s="115">
        <v>0</v>
      </c>
      <c r="AD398" s="115">
        <v>0</v>
      </c>
      <c r="AE398" s="115">
        <v>0</v>
      </c>
      <c r="AF398" s="115">
        <v>0</v>
      </c>
      <c r="AG398" s="115">
        <v>6</v>
      </c>
      <c r="AH398" s="115">
        <v>0</v>
      </c>
      <c r="AI398" s="115">
        <v>0</v>
      </c>
      <c r="AJ398" s="115">
        <v>0</v>
      </c>
      <c r="AK398" s="116">
        <v>52</v>
      </c>
      <c r="AL398" s="117">
        <v>0.92777777777777781</v>
      </c>
      <c r="AM398" s="117">
        <v>0.92200000000000004</v>
      </c>
      <c r="AN398" s="295" t="s">
        <v>117</v>
      </c>
      <c r="AO398" s="113"/>
      <c r="AP398" s="88"/>
    </row>
    <row r="399" spans="1:42" s="28" customFormat="1" ht="15" x14ac:dyDescent="0.15">
      <c r="B399" s="294" t="s">
        <v>199</v>
      </c>
      <c r="C399" s="32"/>
      <c r="D399" s="113" t="s">
        <v>160</v>
      </c>
      <c r="E399" s="113" t="s">
        <v>160</v>
      </c>
      <c r="F399" s="114">
        <v>10223</v>
      </c>
      <c r="G399" s="115">
        <v>0</v>
      </c>
      <c r="H399" s="115">
        <v>0</v>
      </c>
      <c r="I399" s="115">
        <v>0</v>
      </c>
      <c r="J399" s="115">
        <v>0</v>
      </c>
      <c r="K399" s="115">
        <v>0</v>
      </c>
      <c r="L399" s="115">
        <v>0</v>
      </c>
      <c r="M399" s="115">
        <v>0</v>
      </c>
      <c r="N399" s="115">
        <v>0</v>
      </c>
      <c r="O399" s="115">
        <v>0</v>
      </c>
      <c r="P399" s="115">
        <v>0</v>
      </c>
      <c r="Q399" s="115">
        <v>7</v>
      </c>
      <c r="R399" s="115">
        <v>0</v>
      </c>
      <c r="S399" s="115">
        <v>0</v>
      </c>
      <c r="T399" s="115">
        <v>0</v>
      </c>
      <c r="U399" s="115">
        <v>0</v>
      </c>
      <c r="V399" s="115">
        <v>0</v>
      </c>
      <c r="W399" s="115">
        <v>0</v>
      </c>
      <c r="X399" s="115">
        <v>0</v>
      </c>
      <c r="Y399" s="115">
        <v>0</v>
      </c>
      <c r="Z399" s="115">
        <v>0</v>
      </c>
      <c r="AA399" s="115">
        <v>0</v>
      </c>
      <c r="AB399" s="115">
        <v>0</v>
      </c>
      <c r="AC399" s="115">
        <v>0</v>
      </c>
      <c r="AD399" s="115">
        <v>0</v>
      </c>
      <c r="AE399" s="115">
        <v>4</v>
      </c>
      <c r="AF399" s="115">
        <v>0</v>
      </c>
      <c r="AG399" s="115">
        <v>0</v>
      </c>
      <c r="AH399" s="115">
        <v>0</v>
      </c>
      <c r="AI399" s="115">
        <v>0</v>
      </c>
      <c r="AJ399" s="115">
        <v>0</v>
      </c>
      <c r="AK399" s="116">
        <v>53</v>
      </c>
      <c r="AL399" s="117">
        <v>0.92638888888888893</v>
      </c>
      <c r="AM399" s="117">
        <v>0.92200000000000004</v>
      </c>
      <c r="AN399" s="295" t="s">
        <v>122</v>
      </c>
      <c r="AO399" s="113"/>
      <c r="AP399" s="88"/>
    </row>
    <row r="400" spans="1:42" s="28" customFormat="1" ht="15" x14ac:dyDescent="0.15">
      <c r="B400" s="294" t="s">
        <v>200</v>
      </c>
      <c r="C400" s="32"/>
      <c r="D400" s="113" t="s">
        <v>160</v>
      </c>
      <c r="E400" s="113" t="s">
        <v>160</v>
      </c>
      <c r="F400" s="114">
        <v>8852</v>
      </c>
      <c r="G400" s="115">
        <v>0</v>
      </c>
      <c r="H400" s="115">
        <v>0</v>
      </c>
      <c r="I400" s="115">
        <v>0</v>
      </c>
      <c r="J400" s="115">
        <v>6</v>
      </c>
      <c r="K400" s="115">
        <v>0</v>
      </c>
      <c r="L400" s="115">
        <v>0</v>
      </c>
      <c r="M400" s="115">
        <v>0</v>
      </c>
      <c r="N400" s="115">
        <v>0</v>
      </c>
      <c r="O400" s="115">
        <v>0</v>
      </c>
      <c r="P400" s="115">
        <v>0</v>
      </c>
      <c r="Q400" s="115">
        <v>0</v>
      </c>
      <c r="R400" s="115">
        <v>0</v>
      </c>
      <c r="S400" s="115">
        <v>0</v>
      </c>
      <c r="T400" s="115">
        <v>0</v>
      </c>
      <c r="U400" s="115">
        <v>0</v>
      </c>
      <c r="V400" s="115">
        <v>0</v>
      </c>
      <c r="W400" s="115">
        <v>0</v>
      </c>
      <c r="X400" s="115">
        <v>4</v>
      </c>
      <c r="Y400" s="115">
        <v>0</v>
      </c>
      <c r="Z400" s="115">
        <v>0</v>
      </c>
      <c r="AA400" s="115">
        <v>0</v>
      </c>
      <c r="AB400" s="115">
        <v>0</v>
      </c>
      <c r="AC400" s="115">
        <v>0</v>
      </c>
      <c r="AD400" s="115">
        <v>0</v>
      </c>
      <c r="AE400" s="115">
        <v>0</v>
      </c>
      <c r="AF400" s="115">
        <v>0</v>
      </c>
      <c r="AG400" s="115">
        <v>0</v>
      </c>
      <c r="AH400" s="115">
        <v>0</v>
      </c>
      <c r="AI400" s="115">
        <v>0</v>
      </c>
      <c r="AJ400" s="115">
        <v>0</v>
      </c>
      <c r="AK400" s="116">
        <v>52</v>
      </c>
      <c r="AL400" s="117">
        <v>0.92777777777777781</v>
      </c>
      <c r="AM400" s="117">
        <v>0.92200000000000004</v>
      </c>
      <c r="AN400" s="295" t="s">
        <v>101</v>
      </c>
      <c r="AO400" s="113"/>
      <c r="AP400" s="88"/>
    </row>
    <row r="401" spans="2:42" s="28" customFormat="1" ht="15" x14ac:dyDescent="0.15">
      <c r="B401" s="294" t="s">
        <v>201</v>
      </c>
      <c r="C401" s="32"/>
      <c r="D401" s="113" t="s">
        <v>160</v>
      </c>
      <c r="E401" s="113" t="s">
        <v>160</v>
      </c>
      <c r="F401" s="114">
        <v>9870</v>
      </c>
      <c r="G401" s="115">
        <v>0</v>
      </c>
      <c r="H401" s="115">
        <v>0</v>
      </c>
      <c r="I401" s="115">
        <v>6</v>
      </c>
      <c r="J401" s="115">
        <v>0</v>
      </c>
      <c r="K401" s="115">
        <v>0</v>
      </c>
      <c r="L401" s="115">
        <v>0</v>
      </c>
      <c r="M401" s="115">
        <v>0</v>
      </c>
      <c r="N401" s="115">
        <v>0</v>
      </c>
      <c r="O401" s="115">
        <v>0</v>
      </c>
      <c r="P401" s="115">
        <v>0</v>
      </c>
      <c r="Q401" s="115">
        <v>0</v>
      </c>
      <c r="R401" s="115">
        <v>0</v>
      </c>
      <c r="S401" s="115">
        <v>0</v>
      </c>
      <c r="T401" s="115">
        <v>0</v>
      </c>
      <c r="U401" s="115">
        <v>0</v>
      </c>
      <c r="V401" s="115">
        <v>0</v>
      </c>
      <c r="W401" s="115">
        <v>4</v>
      </c>
      <c r="X401" s="115">
        <v>0</v>
      </c>
      <c r="Y401" s="115">
        <v>0</v>
      </c>
      <c r="Z401" s="115">
        <v>0</v>
      </c>
      <c r="AA401" s="115">
        <v>0</v>
      </c>
      <c r="AB401" s="115">
        <v>0</v>
      </c>
      <c r="AC401" s="115">
        <v>0</v>
      </c>
      <c r="AD401" s="115">
        <v>0</v>
      </c>
      <c r="AE401" s="115">
        <v>0</v>
      </c>
      <c r="AF401" s="115">
        <v>0</v>
      </c>
      <c r="AG401" s="115">
        <v>0</v>
      </c>
      <c r="AH401" s="115">
        <v>0</v>
      </c>
      <c r="AI401" s="115">
        <v>0</v>
      </c>
      <c r="AJ401" s="115">
        <v>0</v>
      </c>
      <c r="AK401" s="116">
        <v>52</v>
      </c>
      <c r="AL401" s="117">
        <v>0.92777777777777781</v>
      </c>
      <c r="AM401" s="117">
        <v>0.92200000000000004</v>
      </c>
      <c r="AN401" s="295" t="s">
        <v>101</v>
      </c>
      <c r="AO401" s="113"/>
      <c r="AP401" s="88"/>
    </row>
    <row r="402" spans="2:42" s="28" customFormat="1" ht="15" x14ac:dyDescent="0.15">
      <c r="B402" s="294" t="s">
        <v>202</v>
      </c>
      <c r="C402" s="32"/>
      <c r="D402" s="113" t="s">
        <v>160</v>
      </c>
      <c r="E402" s="113" t="s">
        <v>160</v>
      </c>
      <c r="F402" s="114">
        <v>9428</v>
      </c>
      <c r="G402" s="115">
        <v>0</v>
      </c>
      <c r="H402" s="115">
        <v>0</v>
      </c>
      <c r="I402" s="115">
        <v>0</v>
      </c>
      <c r="J402" s="115">
        <v>0</v>
      </c>
      <c r="K402" s="115">
        <v>0</v>
      </c>
      <c r="L402" s="115">
        <v>0</v>
      </c>
      <c r="M402" s="115">
        <v>0</v>
      </c>
      <c r="N402" s="115">
        <v>0</v>
      </c>
      <c r="O402" s="115">
        <v>0</v>
      </c>
      <c r="P402" s="115">
        <v>0</v>
      </c>
      <c r="Q402" s="115">
        <v>0</v>
      </c>
      <c r="R402" s="115">
        <v>0</v>
      </c>
      <c r="S402" s="115">
        <v>4</v>
      </c>
      <c r="T402" s="115">
        <v>0</v>
      </c>
      <c r="U402" s="115">
        <v>0</v>
      </c>
      <c r="V402" s="115">
        <v>0</v>
      </c>
      <c r="W402" s="115">
        <v>0</v>
      </c>
      <c r="X402" s="115">
        <v>0</v>
      </c>
      <c r="Y402" s="115">
        <v>0</v>
      </c>
      <c r="Z402" s="115">
        <v>0</v>
      </c>
      <c r="AA402" s="115">
        <v>0</v>
      </c>
      <c r="AB402" s="115">
        <v>0</v>
      </c>
      <c r="AC402" s="115">
        <v>0</v>
      </c>
      <c r="AD402" s="115">
        <v>0</v>
      </c>
      <c r="AE402" s="115">
        <v>0</v>
      </c>
      <c r="AF402" s="115">
        <v>0</v>
      </c>
      <c r="AG402" s="115">
        <v>6</v>
      </c>
      <c r="AH402" s="115">
        <v>0</v>
      </c>
      <c r="AI402" s="115">
        <v>0</v>
      </c>
      <c r="AJ402" s="115">
        <v>0</v>
      </c>
      <c r="AK402" s="116">
        <v>52</v>
      </c>
      <c r="AL402" s="117">
        <v>0.92777777777777781</v>
      </c>
      <c r="AM402" s="117">
        <v>0.92200000000000004</v>
      </c>
      <c r="AN402" s="295" t="s">
        <v>117</v>
      </c>
      <c r="AO402" s="113"/>
      <c r="AP402" s="88"/>
    </row>
    <row r="403" spans="2:42" s="28" customFormat="1" ht="15" x14ac:dyDescent="0.15">
      <c r="B403" s="294" t="s">
        <v>203</v>
      </c>
      <c r="C403" s="32"/>
      <c r="D403" s="113" t="s">
        <v>160</v>
      </c>
      <c r="E403" s="113" t="s">
        <v>160</v>
      </c>
      <c r="F403" s="114">
        <v>8140</v>
      </c>
      <c r="G403" s="115">
        <v>0</v>
      </c>
      <c r="H403" s="115">
        <v>4</v>
      </c>
      <c r="I403" s="115">
        <v>0</v>
      </c>
      <c r="J403" s="115">
        <v>0</v>
      </c>
      <c r="K403" s="115">
        <v>0</v>
      </c>
      <c r="L403" s="115">
        <v>0</v>
      </c>
      <c r="M403" s="115">
        <v>0</v>
      </c>
      <c r="N403" s="115">
        <v>0</v>
      </c>
      <c r="O403" s="115">
        <v>0</v>
      </c>
      <c r="P403" s="115">
        <v>0</v>
      </c>
      <c r="Q403" s="115">
        <v>0</v>
      </c>
      <c r="R403" s="115">
        <v>0</v>
      </c>
      <c r="S403" s="115">
        <v>0</v>
      </c>
      <c r="T403" s="115">
        <v>0</v>
      </c>
      <c r="U403" s="115">
        <v>0</v>
      </c>
      <c r="V403" s="115">
        <v>7</v>
      </c>
      <c r="W403" s="115">
        <v>0</v>
      </c>
      <c r="X403" s="115">
        <v>0</v>
      </c>
      <c r="Y403" s="115">
        <v>0</v>
      </c>
      <c r="Z403" s="115">
        <v>0</v>
      </c>
      <c r="AA403" s="115">
        <v>0</v>
      </c>
      <c r="AB403" s="115">
        <v>0</v>
      </c>
      <c r="AC403" s="115">
        <v>0</v>
      </c>
      <c r="AD403" s="115">
        <v>0</v>
      </c>
      <c r="AE403" s="115">
        <v>0</v>
      </c>
      <c r="AF403" s="115">
        <v>0</v>
      </c>
      <c r="AG403" s="115">
        <v>0</v>
      </c>
      <c r="AH403" s="115">
        <v>0</v>
      </c>
      <c r="AI403" s="115">
        <v>4</v>
      </c>
      <c r="AJ403" s="115">
        <v>0</v>
      </c>
      <c r="AK403" s="116">
        <v>55.5</v>
      </c>
      <c r="AL403" s="117">
        <v>0.92291666666666672</v>
      </c>
      <c r="AM403" s="117">
        <v>0.92200000000000004</v>
      </c>
      <c r="AN403" s="295" t="s">
        <v>137</v>
      </c>
      <c r="AO403" s="113"/>
      <c r="AP403" s="88"/>
    </row>
    <row r="404" spans="2:42" s="28" customFormat="1" ht="15" x14ac:dyDescent="0.15">
      <c r="B404" s="294" t="s">
        <v>204</v>
      </c>
      <c r="C404" s="32"/>
      <c r="D404" s="113" t="s">
        <v>160</v>
      </c>
      <c r="E404" s="113" t="s">
        <v>160</v>
      </c>
      <c r="F404" s="114">
        <v>8675</v>
      </c>
      <c r="G404" s="115">
        <v>0</v>
      </c>
      <c r="H404" s="115">
        <v>0</v>
      </c>
      <c r="I404" s="115">
        <v>0</v>
      </c>
      <c r="J404" s="115">
        <v>0</v>
      </c>
      <c r="K404" s="115">
        <v>0</v>
      </c>
      <c r="L404" s="115">
        <v>0</v>
      </c>
      <c r="M404" s="115">
        <v>0</v>
      </c>
      <c r="N404" s="115">
        <v>0</v>
      </c>
      <c r="O404" s="115">
        <v>0</v>
      </c>
      <c r="P404" s="115">
        <v>0</v>
      </c>
      <c r="Q404" s="115">
        <v>0</v>
      </c>
      <c r="R404" s="115">
        <v>0</v>
      </c>
      <c r="S404" s="115">
        <v>0</v>
      </c>
      <c r="T404" s="115">
        <v>6</v>
      </c>
      <c r="U404" s="115">
        <v>0</v>
      </c>
      <c r="V404" s="115">
        <v>0</v>
      </c>
      <c r="W404" s="115">
        <v>0</v>
      </c>
      <c r="X404" s="115">
        <v>0</v>
      </c>
      <c r="Y404" s="115">
        <v>0</v>
      </c>
      <c r="Z404" s="115">
        <v>0</v>
      </c>
      <c r="AA404" s="115">
        <v>0</v>
      </c>
      <c r="AB404" s="115">
        <v>0</v>
      </c>
      <c r="AC404" s="115">
        <v>0</v>
      </c>
      <c r="AD404" s="115">
        <v>0</v>
      </c>
      <c r="AE404" s="115">
        <v>0</v>
      </c>
      <c r="AF404" s="115">
        <v>0</v>
      </c>
      <c r="AG404" s="115">
        <v>0</v>
      </c>
      <c r="AH404" s="115">
        <v>4</v>
      </c>
      <c r="AI404" s="115">
        <v>0</v>
      </c>
      <c r="AJ404" s="115">
        <v>0</v>
      </c>
      <c r="AK404" s="116">
        <v>52</v>
      </c>
      <c r="AL404" s="117">
        <v>0.92777777777777781</v>
      </c>
      <c r="AM404" s="117">
        <v>0.92200000000000004</v>
      </c>
      <c r="AN404" s="295" t="s">
        <v>101</v>
      </c>
      <c r="AO404" s="113"/>
      <c r="AP404" s="88"/>
    </row>
    <row r="405" spans="2:42" s="28" customFormat="1" ht="15" x14ac:dyDescent="0.15">
      <c r="B405" s="294" t="s">
        <v>205</v>
      </c>
      <c r="C405" s="32"/>
      <c r="D405" s="113" t="s">
        <v>160</v>
      </c>
      <c r="E405" s="113" t="s">
        <v>160</v>
      </c>
      <c r="F405" s="114">
        <v>9309</v>
      </c>
      <c r="G405" s="115">
        <v>0</v>
      </c>
      <c r="H405" s="115">
        <v>0</v>
      </c>
      <c r="I405" s="115">
        <v>0</v>
      </c>
      <c r="J405" s="115">
        <v>0</v>
      </c>
      <c r="K405" s="115">
        <v>0</v>
      </c>
      <c r="L405" s="115">
        <v>9</v>
      </c>
      <c r="M405" s="115">
        <v>0</v>
      </c>
      <c r="N405" s="115">
        <v>0</v>
      </c>
      <c r="O405" s="115">
        <v>0</v>
      </c>
      <c r="P405" s="115">
        <v>0</v>
      </c>
      <c r="Q405" s="115">
        <v>0</v>
      </c>
      <c r="R405" s="115">
        <v>0</v>
      </c>
      <c r="S405" s="115">
        <v>0</v>
      </c>
      <c r="T405" s="115">
        <v>0</v>
      </c>
      <c r="U405" s="115">
        <v>0</v>
      </c>
      <c r="V405" s="115">
        <v>0</v>
      </c>
      <c r="W405" s="115">
        <v>0</v>
      </c>
      <c r="X405" s="115">
        <v>0</v>
      </c>
      <c r="Y405" s="115">
        <v>0</v>
      </c>
      <c r="Z405" s="115">
        <v>4</v>
      </c>
      <c r="AA405" s="115">
        <v>0</v>
      </c>
      <c r="AB405" s="115">
        <v>0</v>
      </c>
      <c r="AC405" s="115">
        <v>0</v>
      </c>
      <c r="AD405" s="115">
        <v>0</v>
      </c>
      <c r="AE405" s="115">
        <v>0</v>
      </c>
      <c r="AF405" s="115">
        <v>0</v>
      </c>
      <c r="AG405" s="115">
        <v>0</v>
      </c>
      <c r="AH405" s="115">
        <v>0</v>
      </c>
      <c r="AI405" s="115">
        <v>0</v>
      </c>
      <c r="AJ405" s="115">
        <v>0</v>
      </c>
      <c r="AK405" s="116">
        <v>55</v>
      </c>
      <c r="AL405" s="117">
        <v>0.92361111111111116</v>
      </c>
      <c r="AM405" s="117">
        <v>0.92200000000000004</v>
      </c>
      <c r="AN405" s="295" t="s">
        <v>135</v>
      </c>
      <c r="AO405" s="113"/>
      <c r="AP405" s="88"/>
    </row>
    <row r="406" spans="2:42" s="28" customFormat="1" ht="15" x14ac:dyDescent="0.15">
      <c r="B406" s="294" t="s">
        <v>206</v>
      </c>
      <c r="C406" s="32"/>
      <c r="D406" s="113" t="s">
        <v>160</v>
      </c>
      <c r="E406" s="113" t="s">
        <v>160</v>
      </c>
      <c r="F406" s="114">
        <v>8924</v>
      </c>
      <c r="G406" s="115">
        <v>0</v>
      </c>
      <c r="H406" s="115">
        <v>0</v>
      </c>
      <c r="I406" s="115">
        <v>0</v>
      </c>
      <c r="J406" s="115">
        <v>0</v>
      </c>
      <c r="K406" s="115">
        <v>0</v>
      </c>
      <c r="L406" s="115">
        <v>0</v>
      </c>
      <c r="M406" s="115">
        <v>0</v>
      </c>
      <c r="N406" s="115">
        <v>0</v>
      </c>
      <c r="O406" s="115">
        <v>0</v>
      </c>
      <c r="P406" s="115">
        <v>0</v>
      </c>
      <c r="Q406" s="115">
        <v>0</v>
      </c>
      <c r="R406" s="115">
        <v>0</v>
      </c>
      <c r="S406" s="115">
        <v>0</v>
      </c>
      <c r="T406" s="115">
        <v>4</v>
      </c>
      <c r="U406" s="115">
        <v>0</v>
      </c>
      <c r="V406" s="115">
        <v>0</v>
      </c>
      <c r="W406" s="115">
        <v>0</v>
      </c>
      <c r="X406" s="115">
        <v>0</v>
      </c>
      <c r="Y406" s="115">
        <v>0</v>
      </c>
      <c r="Z406" s="115">
        <v>0</v>
      </c>
      <c r="AA406" s="115">
        <v>0</v>
      </c>
      <c r="AB406" s="115">
        <v>0</v>
      </c>
      <c r="AC406" s="115">
        <v>0</v>
      </c>
      <c r="AD406" s="115">
        <v>0</v>
      </c>
      <c r="AE406" s="115">
        <v>0</v>
      </c>
      <c r="AF406" s="115">
        <v>0</v>
      </c>
      <c r="AG406" s="115">
        <v>0</v>
      </c>
      <c r="AH406" s="115">
        <v>9</v>
      </c>
      <c r="AI406" s="115">
        <v>0</v>
      </c>
      <c r="AJ406" s="115">
        <v>0</v>
      </c>
      <c r="AK406" s="116">
        <v>55</v>
      </c>
      <c r="AL406" s="117">
        <v>0.92361111111111116</v>
      </c>
      <c r="AM406" s="117">
        <v>0.92200000000000004</v>
      </c>
      <c r="AN406" s="295" t="s">
        <v>113</v>
      </c>
      <c r="AO406" s="113"/>
      <c r="AP406" s="88"/>
    </row>
    <row r="407" spans="2:42" s="28" customFormat="1" ht="15" x14ac:dyDescent="0.15">
      <c r="B407" s="294" t="s">
        <v>207</v>
      </c>
      <c r="C407" s="32"/>
      <c r="D407" s="113" t="s">
        <v>160</v>
      </c>
      <c r="E407" s="113" t="s">
        <v>160</v>
      </c>
      <c r="F407" s="114">
        <v>8518</v>
      </c>
      <c r="G407" s="115">
        <v>0</v>
      </c>
      <c r="H407" s="115">
        <v>0</v>
      </c>
      <c r="I407" s="115">
        <v>0</v>
      </c>
      <c r="J407" s="115">
        <v>0</v>
      </c>
      <c r="K407" s="115">
        <v>0</v>
      </c>
      <c r="L407" s="115">
        <v>0</v>
      </c>
      <c r="M407" s="115">
        <v>0</v>
      </c>
      <c r="N407" s="115">
        <v>4</v>
      </c>
      <c r="O407" s="115">
        <v>0</v>
      </c>
      <c r="P407" s="115">
        <v>0</v>
      </c>
      <c r="Q407" s="115">
        <v>0</v>
      </c>
      <c r="R407" s="115">
        <v>0</v>
      </c>
      <c r="S407" s="115">
        <v>0</v>
      </c>
      <c r="T407" s="115">
        <v>0</v>
      </c>
      <c r="U407" s="115">
        <v>0</v>
      </c>
      <c r="V407" s="115">
        <v>0</v>
      </c>
      <c r="W407" s="115">
        <v>0</v>
      </c>
      <c r="X407" s="115">
        <v>0</v>
      </c>
      <c r="Y407" s="115">
        <v>0</v>
      </c>
      <c r="Z407" s="115">
        <v>0</v>
      </c>
      <c r="AA407" s="115">
        <v>0</v>
      </c>
      <c r="AB407" s="115">
        <v>6</v>
      </c>
      <c r="AC407" s="115">
        <v>0</v>
      </c>
      <c r="AD407" s="115">
        <v>0</v>
      </c>
      <c r="AE407" s="115">
        <v>0</v>
      </c>
      <c r="AF407" s="115">
        <v>0</v>
      </c>
      <c r="AG407" s="115">
        <v>0</v>
      </c>
      <c r="AH407" s="115">
        <v>0</v>
      </c>
      <c r="AI407" s="115">
        <v>0</v>
      </c>
      <c r="AJ407" s="115">
        <v>0</v>
      </c>
      <c r="AK407" s="116">
        <v>52</v>
      </c>
      <c r="AL407" s="117">
        <v>0.92777777777777781</v>
      </c>
      <c r="AM407" s="117">
        <v>0.92200000000000004</v>
      </c>
      <c r="AN407" s="295" t="s">
        <v>117</v>
      </c>
      <c r="AO407" s="113"/>
      <c r="AP407" s="88"/>
    </row>
    <row r="408" spans="2:42" s="28" customFormat="1" ht="15" x14ac:dyDescent="0.15">
      <c r="B408" s="294" t="s">
        <v>208</v>
      </c>
      <c r="C408" s="32"/>
      <c r="D408" s="113" t="s">
        <v>160</v>
      </c>
      <c r="E408" s="113" t="s">
        <v>160</v>
      </c>
      <c r="F408" s="114">
        <v>9070</v>
      </c>
      <c r="G408" s="115">
        <v>0</v>
      </c>
      <c r="H408" s="115">
        <v>0</v>
      </c>
      <c r="I408" s="115">
        <v>0</v>
      </c>
      <c r="J408" s="115">
        <v>0</v>
      </c>
      <c r="K408" s="115">
        <v>0</v>
      </c>
      <c r="L408" s="115">
        <v>4</v>
      </c>
      <c r="M408" s="115">
        <v>0</v>
      </c>
      <c r="N408" s="115">
        <v>0</v>
      </c>
      <c r="O408" s="115">
        <v>0</v>
      </c>
      <c r="P408" s="115">
        <v>0</v>
      </c>
      <c r="Q408" s="115">
        <v>0</v>
      </c>
      <c r="R408" s="115">
        <v>0</v>
      </c>
      <c r="S408" s="115">
        <v>0</v>
      </c>
      <c r="T408" s="115">
        <v>0</v>
      </c>
      <c r="U408" s="115">
        <v>0</v>
      </c>
      <c r="V408" s="115">
        <v>0</v>
      </c>
      <c r="W408" s="115">
        <v>0</v>
      </c>
      <c r="X408" s="115">
        <v>0</v>
      </c>
      <c r="Y408" s="115">
        <v>9</v>
      </c>
      <c r="Z408" s="115">
        <v>0</v>
      </c>
      <c r="AA408" s="115">
        <v>0</v>
      </c>
      <c r="AB408" s="115">
        <v>0</v>
      </c>
      <c r="AC408" s="115">
        <v>0</v>
      </c>
      <c r="AD408" s="115">
        <v>0</v>
      </c>
      <c r="AE408" s="115">
        <v>0</v>
      </c>
      <c r="AF408" s="115">
        <v>0</v>
      </c>
      <c r="AG408" s="115">
        <v>0</v>
      </c>
      <c r="AH408" s="115">
        <v>0</v>
      </c>
      <c r="AI408" s="115">
        <v>0</v>
      </c>
      <c r="AJ408" s="115">
        <v>0</v>
      </c>
      <c r="AK408" s="116">
        <v>55</v>
      </c>
      <c r="AL408" s="117">
        <v>0.92361111111111116</v>
      </c>
      <c r="AM408" s="117">
        <v>0.92200000000000004</v>
      </c>
      <c r="AN408" s="295" t="s">
        <v>113</v>
      </c>
      <c r="AO408" s="113"/>
      <c r="AP408" s="88"/>
    </row>
    <row r="409" spans="2:42" s="28" customFormat="1" ht="15" x14ac:dyDescent="0.15">
      <c r="B409" s="294" t="s">
        <v>209</v>
      </c>
      <c r="C409" s="32"/>
      <c r="D409" s="113" t="s">
        <v>160</v>
      </c>
      <c r="E409" s="113" t="s">
        <v>160</v>
      </c>
      <c r="F409" s="114">
        <v>8595</v>
      </c>
      <c r="G409" s="115">
        <v>0</v>
      </c>
      <c r="H409" s="115">
        <v>0</v>
      </c>
      <c r="I409" s="115">
        <v>0</v>
      </c>
      <c r="J409" s="115">
        <v>4</v>
      </c>
      <c r="K409" s="115">
        <v>0</v>
      </c>
      <c r="L409" s="115">
        <v>0</v>
      </c>
      <c r="M409" s="115">
        <v>0</v>
      </c>
      <c r="N409" s="115">
        <v>0</v>
      </c>
      <c r="O409" s="115">
        <v>0</v>
      </c>
      <c r="P409" s="115">
        <v>0</v>
      </c>
      <c r="Q409" s="115">
        <v>0</v>
      </c>
      <c r="R409" s="115">
        <v>0</v>
      </c>
      <c r="S409" s="115">
        <v>0</v>
      </c>
      <c r="T409" s="115">
        <v>0</v>
      </c>
      <c r="U409" s="115">
        <v>0</v>
      </c>
      <c r="V409" s="115">
        <v>0</v>
      </c>
      <c r="W409" s="115">
        <v>0</v>
      </c>
      <c r="X409" s="115">
        <v>6</v>
      </c>
      <c r="Y409" s="115">
        <v>0</v>
      </c>
      <c r="Z409" s="115">
        <v>0</v>
      </c>
      <c r="AA409" s="115">
        <v>0</v>
      </c>
      <c r="AB409" s="115">
        <v>0</v>
      </c>
      <c r="AC409" s="115">
        <v>0</v>
      </c>
      <c r="AD409" s="115">
        <v>0</v>
      </c>
      <c r="AE409" s="115">
        <v>0</v>
      </c>
      <c r="AF409" s="115">
        <v>0</v>
      </c>
      <c r="AG409" s="115">
        <v>0</v>
      </c>
      <c r="AH409" s="115">
        <v>0</v>
      </c>
      <c r="AI409" s="115">
        <v>0</v>
      </c>
      <c r="AJ409" s="115">
        <v>0</v>
      </c>
      <c r="AK409" s="116">
        <v>52</v>
      </c>
      <c r="AL409" s="117">
        <v>0.92777777777777781</v>
      </c>
      <c r="AM409" s="117">
        <v>0.92200000000000004</v>
      </c>
      <c r="AN409" s="295" t="s">
        <v>117</v>
      </c>
      <c r="AO409" s="113"/>
      <c r="AP409" s="88"/>
    </row>
    <row r="410" spans="2:42" s="28" customFormat="1" ht="15" x14ac:dyDescent="0.15">
      <c r="B410" s="294" t="s">
        <v>210</v>
      </c>
      <c r="C410" s="32"/>
      <c r="D410" s="113" t="s">
        <v>160</v>
      </c>
      <c r="E410" s="113" t="s">
        <v>160</v>
      </c>
      <c r="F410" s="114">
        <v>8681</v>
      </c>
      <c r="G410" s="115">
        <v>0</v>
      </c>
      <c r="H410" s="115">
        <v>0</v>
      </c>
      <c r="I410" s="115">
        <v>0</v>
      </c>
      <c r="J410" s="115">
        <v>0</v>
      </c>
      <c r="K410" s="115">
        <v>0</v>
      </c>
      <c r="L410" s="115">
        <v>0</v>
      </c>
      <c r="M410" s="115">
        <v>0</v>
      </c>
      <c r="N410" s="115">
        <v>0</v>
      </c>
      <c r="O410" s="115">
        <v>0</v>
      </c>
      <c r="P410" s="115">
        <v>0</v>
      </c>
      <c r="Q410" s="115">
        <v>0</v>
      </c>
      <c r="R410" s="115">
        <v>0</v>
      </c>
      <c r="S410" s="115">
        <v>6</v>
      </c>
      <c r="T410" s="115">
        <v>0</v>
      </c>
      <c r="U410" s="115">
        <v>0</v>
      </c>
      <c r="V410" s="115">
        <v>0</v>
      </c>
      <c r="W410" s="115">
        <v>0</v>
      </c>
      <c r="X410" s="115">
        <v>0</v>
      </c>
      <c r="Y410" s="115">
        <v>0</v>
      </c>
      <c r="Z410" s="115">
        <v>0</v>
      </c>
      <c r="AA410" s="115">
        <v>0</v>
      </c>
      <c r="AB410" s="115">
        <v>0</v>
      </c>
      <c r="AC410" s="115">
        <v>0</v>
      </c>
      <c r="AD410" s="115">
        <v>0</v>
      </c>
      <c r="AE410" s="115">
        <v>0</v>
      </c>
      <c r="AF410" s="115">
        <v>0</v>
      </c>
      <c r="AG410" s="115">
        <v>4</v>
      </c>
      <c r="AH410" s="115">
        <v>0</v>
      </c>
      <c r="AI410" s="115">
        <v>0</v>
      </c>
      <c r="AJ410" s="115">
        <v>0</v>
      </c>
      <c r="AK410" s="116">
        <v>52</v>
      </c>
      <c r="AL410" s="117">
        <v>0.92777777777777781</v>
      </c>
      <c r="AM410" s="117">
        <v>0.92200000000000004</v>
      </c>
      <c r="AN410" s="295" t="s">
        <v>101</v>
      </c>
      <c r="AO410" s="113"/>
      <c r="AP410" s="88"/>
    </row>
    <row r="411" spans="2:42" s="28" customFormat="1" ht="15" x14ac:dyDescent="0.15">
      <c r="B411" s="294" t="s">
        <v>211</v>
      </c>
      <c r="C411" s="32"/>
      <c r="D411" s="113" t="s">
        <v>160</v>
      </c>
      <c r="E411" s="113" t="s">
        <v>160</v>
      </c>
      <c r="F411" s="114">
        <v>8958</v>
      </c>
      <c r="G411" s="115">
        <v>0</v>
      </c>
      <c r="H411" s="115">
        <v>0</v>
      </c>
      <c r="I411" s="115">
        <v>0</v>
      </c>
      <c r="J411" s="115">
        <v>0</v>
      </c>
      <c r="K411" s="115">
        <v>0</v>
      </c>
      <c r="L411" s="115">
        <v>0</v>
      </c>
      <c r="M411" s="115">
        <v>0</v>
      </c>
      <c r="N411" s="115">
        <v>0</v>
      </c>
      <c r="O411" s="115">
        <v>0</v>
      </c>
      <c r="P411" s="115">
        <v>0</v>
      </c>
      <c r="Q411" s="115">
        <v>0</v>
      </c>
      <c r="R411" s="115">
        <v>4</v>
      </c>
      <c r="S411" s="115">
        <v>0</v>
      </c>
      <c r="T411" s="115">
        <v>0</v>
      </c>
      <c r="U411" s="115">
        <v>0</v>
      </c>
      <c r="V411" s="115">
        <v>0</v>
      </c>
      <c r="W411" s="115">
        <v>0</v>
      </c>
      <c r="X411" s="115">
        <v>0</v>
      </c>
      <c r="Y411" s="115">
        <v>0</v>
      </c>
      <c r="Z411" s="115">
        <v>0</v>
      </c>
      <c r="AA411" s="115">
        <v>0</v>
      </c>
      <c r="AB411" s="115">
        <v>0</v>
      </c>
      <c r="AC411" s="115">
        <v>0</v>
      </c>
      <c r="AD411" s="115">
        <v>0</v>
      </c>
      <c r="AE411" s="115">
        <v>0</v>
      </c>
      <c r="AF411" s="115">
        <v>9</v>
      </c>
      <c r="AG411" s="115">
        <v>0</v>
      </c>
      <c r="AH411" s="115">
        <v>0</v>
      </c>
      <c r="AI411" s="115">
        <v>0</v>
      </c>
      <c r="AJ411" s="115">
        <v>0</v>
      </c>
      <c r="AK411" s="116">
        <v>55</v>
      </c>
      <c r="AL411" s="117">
        <v>0.92361111111111116</v>
      </c>
      <c r="AM411" s="117">
        <v>0.92200000000000004</v>
      </c>
      <c r="AN411" s="295" t="s">
        <v>113</v>
      </c>
      <c r="AO411" s="113"/>
      <c r="AP411" s="88"/>
    </row>
    <row r="412" spans="2:42" s="28" customFormat="1" ht="15" x14ac:dyDescent="0.15">
      <c r="B412" s="294" t="s">
        <v>212</v>
      </c>
      <c r="C412" s="32"/>
      <c r="D412" s="113" t="s">
        <v>160</v>
      </c>
      <c r="E412" s="113" t="s">
        <v>160</v>
      </c>
      <c r="F412" s="114">
        <v>8786</v>
      </c>
      <c r="G412" s="115">
        <v>0</v>
      </c>
      <c r="H412" s="115">
        <v>0</v>
      </c>
      <c r="I412" s="115">
        <v>0</v>
      </c>
      <c r="J412" s="115">
        <v>0</v>
      </c>
      <c r="K412" s="115">
        <v>0</v>
      </c>
      <c r="L412" s="115">
        <v>0</v>
      </c>
      <c r="M412" s="115">
        <v>6</v>
      </c>
      <c r="N412" s="115">
        <v>0</v>
      </c>
      <c r="O412" s="115">
        <v>0</v>
      </c>
      <c r="P412" s="115">
        <v>0</v>
      </c>
      <c r="Q412" s="115">
        <v>0</v>
      </c>
      <c r="R412" s="115">
        <v>0</v>
      </c>
      <c r="S412" s="115">
        <v>0</v>
      </c>
      <c r="T412" s="115">
        <v>0</v>
      </c>
      <c r="U412" s="115">
        <v>0</v>
      </c>
      <c r="V412" s="115">
        <v>0</v>
      </c>
      <c r="W412" s="115">
        <v>0</v>
      </c>
      <c r="X412" s="115">
        <v>0</v>
      </c>
      <c r="Y412" s="115">
        <v>0</v>
      </c>
      <c r="Z412" s="115">
        <v>0</v>
      </c>
      <c r="AA412" s="115">
        <v>4</v>
      </c>
      <c r="AB412" s="115">
        <v>0</v>
      </c>
      <c r="AC412" s="115">
        <v>0</v>
      </c>
      <c r="AD412" s="115">
        <v>0</v>
      </c>
      <c r="AE412" s="115">
        <v>0</v>
      </c>
      <c r="AF412" s="115">
        <v>0</v>
      </c>
      <c r="AG412" s="115">
        <v>0</v>
      </c>
      <c r="AH412" s="115">
        <v>0</v>
      </c>
      <c r="AI412" s="115">
        <v>0</v>
      </c>
      <c r="AJ412" s="115">
        <v>0</v>
      </c>
      <c r="AK412" s="116">
        <v>52</v>
      </c>
      <c r="AL412" s="117">
        <v>0.92777777777777781</v>
      </c>
      <c r="AM412" s="117">
        <v>0.92200000000000004</v>
      </c>
      <c r="AN412" s="295" t="s">
        <v>101</v>
      </c>
      <c r="AO412" s="113"/>
      <c r="AP412" s="88"/>
    </row>
    <row r="413" spans="2:42" s="28" customFormat="1" ht="15" x14ac:dyDescent="0.15">
      <c r="B413" s="294" t="s">
        <v>213</v>
      </c>
      <c r="C413" s="32"/>
      <c r="D413" s="113" t="s">
        <v>160</v>
      </c>
      <c r="E413" s="113" t="s">
        <v>160</v>
      </c>
      <c r="F413" s="114">
        <v>8680</v>
      </c>
      <c r="G413" s="115">
        <v>0</v>
      </c>
      <c r="H413" s="115">
        <v>0</v>
      </c>
      <c r="I413" s="115">
        <v>0</v>
      </c>
      <c r="J413" s="115">
        <v>0</v>
      </c>
      <c r="K413" s="115">
        <v>0</v>
      </c>
      <c r="L413" s="115">
        <v>0</v>
      </c>
      <c r="M413" s="115">
        <v>0</v>
      </c>
      <c r="N413" s="115">
        <v>0</v>
      </c>
      <c r="O413" s="115">
        <v>0</v>
      </c>
      <c r="P413" s="115">
        <v>0</v>
      </c>
      <c r="Q413" s="115">
        <v>0</v>
      </c>
      <c r="R413" s="115">
        <v>0</v>
      </c>
      <c r="S413" s="115">
        <v>6</v>
      </c>
      <c r="T413" s="115">
        <v>0</v>
      </c>
      <c r="U413" s="115">
        <v>0</v>
      </c>
      <c r="V413" s="115">
        <v>0</v>
      </c>
      <c r="W413" s="115">
        <v>0</v>
      </c>
      <c r="X413" s="115">
        <v>0</v>
      </c>
      <c r="Y413" s="115">
        <v>0</v>
      </c>
      <c r="Z413" s="115">
        <v>0</v>
      </c>
      <c r="AA413" s="115">
        <v>0</v>
      </c>
      <c r="AB413" s="115">
        <v>0</v>
      </c>
      <c r="AC413" s="115">
        <v>0</v>
      </c>
      <c r="AD413" s="115">
        <v>0</v>
      </c>
      <c r="AE413" s="115">
        <v>0</v>
      </c>
      <c r="AF413" s="115">
        <v>0</v>
      </c>
      <c r="AG413" s="115">
        <v>4</v>
      </c>
      <c r="AH413" s="115">
        <v>0</v>
      </c>
      <c r="AI413" s="115">
        <v>0</v>
      </c>
      <c r="AJ413" s="115">
        <v>0</v>
      </c>
      <c r="AK413" s="116">
        <v>52</v>
      </c>
      <c r="AL413" s="117">
        <v>0.92777777777777781</v>
      </c>
      <c r="AM413" s="117">
        <v>0.92200000000000004</v>
      </c>
      <c r="AN413" s="295" t="s">
        <v>101</v>
      </c>
      <c r="AO413" s="113"/>
      <c r="AP413" s="88"/>
    </row>
    <row r="414" spans="2:42" s="28" customFormat="1" ht="15" x14ac:dyDescent="0.15">
      <c r="B414" s="294" t="s">
        <v>214</v>
      </c>
      <c r="C414" s="32"/>
      <c r="D414" s="113" t="s">
        <v>160</v>
      </c>
      <c r="E414" s="113" t="s">
        <v>160</v>
      </c>
      <c r="F414" s="114">
        <v>8148</v>
      </c>
      <c r="G414" s="115">
        <v>4</v>
      </c>
      <c r="H414" s="115">
        <v>0</v>
      </c>
      <c r="I414" s="115">
        <v>0</v>
      </c>
      <c r="J414" s="115">
        <v>0</v>
      </c>
      <c r="K414" s="115">
        <v>0</v>
      </c>
      <c r="L414" s="115">
        <v>0</v>
      </c>
      <c r="M414" s="115">
        <v>0</v>
      </c>
      <c r="N414" s="115">
        <v>0</v>
      </c>
      <c r="O414" s="115">
        <v>0</v>
      </c>
      <c r="P414" s="115">
        <v>0</v>
      </c>
      <c r="Q414" s="115">
        <v>0</v>
      </c>
      <c r="R414" s="115">
        <v>0</v>
      </c>
      <c r="S414" s="115">
        <v>0</v>
      </c>
      <c r="T414" s="115">
        <v>0</v>
      </c>
      <c r="U414" s="115">
        <v>7</v>
      </c>
      <c r="V414" s="115">
        <v>0</v>
      </c>
      <c r="W414" s="115">
        <v>0</v>
      </c>
      <c r="X414" s="115">
        <v>0</v>
      </c>
      <c r="Y414" s="115">
        <v>0</v>
      </c>
      <c r="Z414" s="115">
        <v>0</v>
      </c>
      <c r="AA414" s="115">
        <v>0</v>
      </c>
      <c r="AB414" s="115">
        <v>0</v>
      </c>
      <c r="AC414" s="115">
        <v>0</v>
      </c>
      <c r="AD414" s="115">
        <v>0</v>
      </c>
      <c r="AE414" s="115">
        <v>0</v>
      </c>
      <c r="AF414" s="115">
        <v>0</v>
      </c>
      <c r="AG414" s="115">
        <v>0</v>
      </c>
      <c r="AH414" s="115">
        <v>0</v>
      </c>
      <c r="AI414" s="115">
        <v>4</v>
      </c>
      <c r="AJ414" s="115">
        <v>0</v>
      </c>
      <c r="AK414" s="116">
        <v>55.5</v>
      </c>
      <c r="AL414" s="117">
        <v>0.92291666666666672</v>
      </c>
      <c r="AM414" s="117">
        <v>0.92200000000000004</v>
      </c>
      <c r="AN414" s="295" t="s">
        <v>137</v>
      </c>
      <c r="AO414" s="113"/>
      <c r="AP414" s="88"/>
    </row>
    <row r="415" spans="2:42" s="28" customFormat="1" ht="15" x14ac:dyDescent="0.15">
      <c r="B415" s="294" t="s">
        <v>215</v>
      </c>
      <c r="C415" s="32"/>
      <c r="D415" s="113" t="s">
        <v>160</v>
      </c>
      <c r="E415" s="113" t="s">
        <v>160</v>
      </c>
      <c r="F415" s="114">
        <v>9494</v>
      </c>
      <c r="G415" s="115">
        <v>0</v>
      </c>
      <c r="H415" s="115">
        <v>0</v>
      </c>
      <c r="I415" s="115">
        <v>0</v>
      </c>
      <c r="J415" s="115">
        <v>0</v>
      </c>
      <c r="K415" s="115">
        <v>0</v>
      </c>
      <c r="L415" s="115">
        <v>0</v>
      </c>
      <c r="M415" s="115">
        <v>0</v>
      </c>
      <c r="N415" s="115">
        <v>0</v>
      </c>
      <c r="O415" s="115">
        <v>0</v>
      </c>
      <c r="P415" s="115">
        <v>4</v>
      </c>
      <c r="Q415" s="115">
        <v>0</v>
      </c>
      <c r="R415" s="115">
        <v>0</v>
      </c>
      <c r="S415" s="115">
        <v>0</v>
      </c>
      <c r="T415" s="115">
        <v>0</v>
      </c>
      <c r="U415" s="115">
        <v>0</v>
      </c>
      <c r="V415" s="115">
        <v>0</v>
      </c>
      <c r="W415" s="115">
        <v>0</v>
      </c>
      <c r="X415" s="115">
        <v>0</v>
      </c>
      <c r="Y415" s="115">
        <v>0</v>
      </c>
      <c r="Z415" s="115">
        <v>0</v>
      </c>
      <c r="AA415" s="115">
        <v>0</v>
      </c>
      <c r="AB415" s="115">
        <v>0</v>
      </c>
      <c r="AC415" s="115">
        <v>0</v>
      </c>
      <c r="AD415" s="115">
        <v>6</v>
      </c>
      <c r="AE415" s="115">
        <v>0</v>
      </c>
      <c r="AF415" s="115">
        <v>0</v>
      </c>
      <c r="AG415" s="115">
        <v>0</v>
      </c>
      <c r="AH415" s="115">
        <v>0</v>
      </c>
      <c r="AI415" s="115">
        <v>0</v>
      </c>
      <c r="AJ415" s="115">
        <v>0</v>
      </c>
      <c r="AK415" s="116">
        <v>52</v>
      </c>
      <c r="AL415" s="117">
        <v>0.92777777777777781</v>
      </c>
      <c r="AM415" s="117">
        <v>0.92200000000000004</v>
      </c>
      <c r="AN415" s="295" t="s">
        <v>117</v>
      </c>
      <c r="AO415" s="113"/>
      <c r="AP415" s="88"/>
    </row>
    <row r="416" spans="2:42" s="28" customFormat="1" ht="15" x14ac:dyDescent="0.15">
      <c r="B416" s="294" t="s">
        <v>216</v>
      </c>
      <c r="C416" s="32"/>
      <c r="D416" s="113" t="s">
        <v>217</v>
      </c>
      <c r="E416" s="113" t="s">
        <v>217</v>
      </c>
      <c r="F416" s="114">
        <v>13539</v>
      </c>
      <c r="G416" s="115">
        <v>0</v>
      </c>
      <c r="H416" s="115">
        <v>0</v>
      </c>
      <c r="I416" s="115">
        <v>0</v>
      </c>
      <c r="J416" s="115">
        <v>0</v>
      </c>
      <c r="K416" s="115">
        <v>0</v>
      </c>
      <c r="L416" s="115">
        <v>0</v>
      </c>
      <c r="M416" s="115">
        <v>4</v>
      </c>
      <c r="N416" s="115">
        <v>0</v>
      </c>
      <c r="O416" s="115">
        <v>0</v>
      </c>
      <c r="P416" s="115">
        <v>0</v>
      </c>
      <c r="Q416" s="115">
        <v>0</v>
      </c>
      <c r="R416" s="115">
        <v>0</v>
      </c>
      <c r="S416" s="115">
        <v>0</v>
      </c>
      <c r="T416" s="115">
        <v>0</v>
      </c>
      <c r="U416" s="115">
        <v>0</v>
      </c>
      <c r="V416" s="115">
        <v>0</v>
      </c>
      <c r="W416" s="115">
        <v>0</v>
      </c>
      <c r="X416" s="115">
        <v>0</v>
      </c>
      <c r="Y416" s="115">
        <v>0</v>
      </c>
      <c r="Z416" s="115">
        <v>0</v>
      </c>
      <c r="AA416" s="115">
        <v>6</v>
      </c>
      <c r="AB416" s="115">
        <v>0</v>
      </c>
      <c r="AC416" s="115">
        <v>0</v>
      </c>
      <c r="AD416" s="115">
        <v>0</v>
      </c>
      <c r="AE416" s="115">
        <v>0</v>
      </c>
      <c r="AF416" s="115">
        <v>0</v>
      </c>
      <c r="AG416" s="115">
        <v>0</v>
      </c>
      <c r="AH416" s="115">
        <v>0</v>
      </c>
      <c r="AI416" s="115">
        <v>0</v>
      </c>
      <c r="AJ416" s="115">
        <v>0</v>
      </c>
      <c r="AK416" s="116">
        <v>52</v>
      </c>
      <c r="AL416" s="117">
        <v>0.92777777777777781</v>
      </c>
      <c r="AM416" s="117">
        <v>0.92200000000000004</v>
      </c>
      <c r="AN416" s="295" t="s">
        <v>117</v>
      </c>
      <c r="AO416" s="113"/>
      <c r="AP416" s="88"/>
    </row>
    <row r="417" spans="2:148" s="28" customFormat="1" ht="15" x14ac:dyDescent="0.15">
      <c r="B417" s="294" t="s">
        <v>218</v>
      </c>
      <c r="C417" s="32"/>
      <c r="D417" s="113" t="s">
        <v>217</v>
      </c>
      <c r="E417" s="113" t="s">
        <v>217</v>
      </c>
      <c r="F417" s="114">
        <v>12679</v>
      </c>
      <c r="G417" s="115">
        <v>0</v>
      </c>
      <c r="H417" s="115">
        <v>0</v>
      </c>
      <c r="I417" s="115">
        <v>0</v>
      </c>
      <c r="J417" s="115">
        <v>0</v>
      </c>
      <c r="K417" s="115">
        <v>0</v>
      </c>
      <c r="L417" s="115">
        <v>0</v>
      </c>
      <c r="M417" s="115">
        <v>0</v>
      </c>
      <c r="N417" s="115">
        <v>0</v>
      </c>
      <c r="O417" s="115">
        <v>0</v>
      </c>
      <c r="P417" s="115">
        <v>0</v>
      </c>
      <c r="Q417" s="115">
        <v>0</v>
      </c>
      <c r="R417" s="115">
        <v>0</v>
      </c>
      <c r="S417" s="115">
        <v>6</v>
      </c>
      <c r="T417" s="115">
        <v>0</v>
      </c>
      <c r="U417" s="115">
        <v>0</v>
      </c>
      <c r="V417" s="115">
        <v>0</v>
      </c>
      <c r="W417" s="115">
        <v>0</v>
      </c>
      <c r="X417" s="115">
        <v>0</v>
      </c>
      <c r="Y417" s="115">
        <v>0</v>
      </c>
      <c r="Z417" s="115">
        <v>0</v>
      </c>
      <c r="AA417" s="115">
        <v>0</v>
      </c>
      <c r="AB417" s="115">
        <v>0</v>
      </c>
      <c r="AC417" s="115">
        <v>0</v>
      </c>
      <c r="AD417" s="115">
        <v>0</v>
      </c>
      <c r="AE417" s="115">
        <v>0</v>
      </c>
      <c r="AF417" s="115">
        <v>0</v>
      </c>
      <c r="AG417" s="115">
        <v>4</v>
      </c>
      <c r="AH417" s="115">
        <v>0</v>
      </c>
      <c r="AI417" s="115">
        <v>0</v>
      </c>
      <c r="AJ417" s="115">
        <v>0</v>
      </c>
      <c r="AK417" s="116">
        <v>52</v>
      </c>
      <c r="AL417" s="117">
        <v>0.92777777777777781</v>
      </c>
      <c r="AM417" s="117">
        <v>0.92200000000000004</v>
      </c>
      <c r="AN417" s="295" t="s">
        <v>101</v>
      </c>
      <c r="AO417" s="113"/>
      <c r="AP417" s="88"/>
    </row>
    <row r="418" spans="2:148" s="28" customFormat="1" ht="15" x14ac:dyDescent="0.15">
      <c r="B418" s="294" t="s">
        <v>219</v>
      </c>
      <c r="C418" s="32"/>
      <c r="D418" s="113" t="s">
        <v>217</v>
      </c>
      <c r="E418" s="113" t="s">
        <v>217</v>
      </c>
      <c r="F418" s="114">
        <v>12496</v>
      </c>
      <c r="G418" s="115">
        <v>0</v>
      </c>
      <c r="H418" s="115">
        <v>0</v>
      </c>
      <c r="I418" s="115">
        <v>0</v>
      </c>
      <c r="J418" s="115">
        <v>0</v>
      </c>
      <c r="K418" s="115">
        <v>0</v>
      </c>
      <c r="L418" s="115">
        <v>0</v>
      </c>
      <c r="M418" s="115">
        <v>0</v>
      </c>
      <c r="N418" s="115">
        <v>0</v>
      </c>
      <c r="O418" s="115">
        <v>0</v>
      </c>
      <c r="P418" s="115">
        <v>4</v>
      </c>
      <c r="Q418" s="115">
        <v>0</v>
      </c>
      <c r="R418" s="115">
        <v>0</v>
      </c>
      <c r="S418" s="115">
        <v>0</v>
      </c>
      <c r="T418" s="115">
        <v>0</v>
      </c>
      <c r="U418" s="115">
        <v>0</v>
      </c>
      <c r="V418" s="115">
        <v>0</v>
      </c>
      <c r="W418" s="115">
        <v>0</v>
      </c>
      <c r="X418" s="115">
        <v>0</v>
      </c>
      <c r="Y418" s="115">
        <v>0</v>
      </c>
      <c r="Z418" s="115">
        <v>0</v>
      </c>
      <c r="AA418" s="115">
        <v>0</v>
      </c>
      <c r="AB418" s="115">
        <v>0</v>
      </c>
      <c r="AC418" s="115">
        <v>0</v>
      </c>
      <c r="AD418" s="115">
        <v>6</v>
      </c>
      <c r="AE418" s="115">
        <v>0</v>
      </c>
      <c r="AF418" s="115">
        <v>0</v>
      </c>
      <c r="AG418" s="115">
        <v>0</v>
      </c>
      <c r="AH418" s="115">
        <v>0</v>
      </c>
      <c r="AI418" s="115">
        <v>0</v>
      </c>
      <c r="AJ418" s="115">
        <v>0</v>
      </c>
      <c r="AK418" s="116">
        <v>52</v>
      </c>
      <c r="AL418" s="117">
        <v>0.92777777777777781</v>
      </c>
      <c r="AM418" s="117">
        <v>0.92200000000000004</v>
      </c>
      <c r="AN418" s="295" t="s">
        <v>117</v>
      </c>
      <c r="AO418" s="113"/>
      <c r="AP418" s="88"/>
    </row>
    <row r="419" spans="2:148" s="28" customFormat="1" ht="15" x14ac:dyDescent="0.15">
      <c r="B419" s="294" t="s">
        <v>220</v>
      </c>
      <c r="C419" s="32"/>
      <c r="D419" s="113" t="s">
        <v>217</v>
      </c>
      <c r="E419" s="113" t="s">
        <v>217</v>
      </c>
      <c r="F419" s="114">
        <v>13091</v>
      </c>
      <c r="G419" s="115">
        <v>0</v>
      </c>
      <c r="H419" s="115">
        <v>0</v>
      </c>
      <c r="I419" s="115">
        <v>0</v>
      </c>
      <c r="J419" s="115">
        <v>4</v>
      </c>
      <c r="K419" s="115">
        <v>0</v>
      </c>
      <c r="L419" s="115">
        <v>0</v>
      </c>
      <c r="M419" s="115">
        <v>0</v>
      </c>
      <c r="N419" s="115">
        <v>0</v>
      </c>
      <c r="O419" s="115">
        <v>0</v>
      </c>
      <c r="P419" s="115">
        <v>0</v>
      </c>
      <c r="Q419" s="115">
        <v>0</v>
      </c>
      <c r="R419" s="115">
        <v>0</v>
      </c>
      <c r="S419" s="115">
        <v>0</v>
      </c>
      <c r="T419" s="115">
        <v>0</v>
      </c>
      <c r="U419" s="115">
        <v>0</v>
      </c>
      <c r="V419" s="115">
        <v>0</v>
      </c>
      <c r="W419" s="115">
        <v>0</v>
      </c>
      <c r="X419" s="115">
        <v>9</v>
      </c>
      <c r="Y419" s="115">
        <v>0</v>
      </c>
      <c r="Z419" s="115">
        <v>0</v>
      </c>
      <c r="AA419" s="115">
        <v>0</v>
      </c>
      <c r="AB419" s="115">
        <v>0</v>
      </c>
      <c r="AC419" s="115">
        <v>0</v>
      </c>
      <c r="AD419" s="115">
        <v>0</v>
      </c>
      <c r="AE419" s="115">
        <v>0</v>
      </c>
      <c r="AF419" s="115">
        <v>0</v>
      </c>
      <c r="AG419" s="115">
        <v>0</v>
      </c>
      <c r="AH419" s="115">
        <v>0</v>
      </c>
      <c r="AI419" s="115">
        <v>0</v>
      </c>
      <c r="AJ419" s="115">
        <v>0</v>
      </c>
      <c r="AK419" s="116">
        <v>55</v>
      </c>
      <c r="AL419" s="117">
        <v>0.92361111111111116</v>
      </c>
      <c r="AM419" s="117">
        <v>0.92200000000000004</v>
      </c>
      <c r="AN419" s="295" t="s">
        <v>113</v>
      </c>
      <c r="AO419" s="113"/>
      <c r="AP419" s="88"/>
    </row>
    <row r="420" spans="2:148" s="28" customFormat="1" ht="15" x14ac:dyDescent="0.15">
      <c r="B420" s="294" t="s">
        <v>221</v>
      </c>
      <c r="C420" s="32"/>
      <c r="D420" s="113" t="s">
        <v>217</v>
      </c>
      <c r="E420" s="113" t="s">
        <v>217</v>
      </c>
      <c r="F420" s="114">
        <v>13568</v>
      </c>
      <c r="G420" s="115">
        <v>0</v>
      </c>
      <c r="H420" s="115">
        <v>0</v>
      </c>
      <c r="I420" s="115">
        <v>0</v>
      </c>
      <c r="J420" s="115">
        <v>0</v>
      </c>
      <c r="K420" s="115">
        <v>0</v>
      </c>
      <c r="L420" s="115">
        <v>4</v>
      </c>
      <c r="M420" s="115">
        <v>0</v>
      </c>
      <c r="N420" s="115">
        <v>0</v>
      </c>
      <c r="O420" s="115">
        <v>0</v>
      </c>
      <c r="P420" s="115">
        <v>0</v>
      </c>
      <c r="Q420" s="115">
        <v>0</v>
      </c>
      <c r="R420" s="115">
        <v>0</v>
      </c>
      <c r="S420" s="115">
        <v>0</v>
      </c>
      <c r="T420" s="115">
        <v>0</v>
      </c>
      <c r="U420" s="115">
        <v>0</v>
      </c>
      <c r="V420" s="115">
        <v>0</v>
      </c>
      <c r="W420" s="115">
        <v>0</v>
      </c>
      <c r="X420" s="115">
        <v>0</v>
      </c>
      <c r="Y420" s="115">
        <v>0</v>
      </c>
      <c r="Z420" s="115">
        <v>6</v>
      </c>
      <c r="AA420" s="115">
        <v>0</v>
      </c>
      <c r="AB420" s="115">
        <v>0</v>
      </c>
      <c r="AC420" s="115">
        <v>0</v>
      </c>
      <c r="AD420" s="115">
        <v>0</v>
      </c>
      <c r="AE420" s="115">
        <v>0</v>
      </c>
      <c r="AF420" s="115">
        <v>0</v>
      </c>
      <c r="AG420" s="115">
        <v>0</v>
      </c>
      <c r="AH420" s="115">
        <v>0</v>
      </c>
      <c r="AI420" s="115">
        <v>0</v>
      </c>
      <c r="AJ420" s="115">
        <v>0</v>
      </c>
      <c r="AK420" s="116">
        <v>52</v>
      </c>
      <c r="AL420" s="117">
        <v>0.92777777777777781</v>
      </c>
      <c r="AM420" s="117">
        <v>0.92200000000000004</v>
      </c>
      <c r="AN420" s="295" t="s">
        <v>117</v>
      </c>
      <c r="AO420" s="113"/>
      <c r="AP420" s="88"/>
    </row>
    <row r="421" spans="2:148" s="28" customFormat="1" ht="15" x14ac:dyDescent="0.15">
      <c r="B421" s="294" t="s">
        <v>222</v>
      </c>
      <c r="C421" s="32"/>
      <c r="D421" s="113" t="s">
        <v>223</v>
      </c>
      <c r="E421" s="113" t="s">
        <v>223</v>
      </c>
      <c r="F421" s="114">
        <v>10337</v>
      </c>
      <c r="G421" s="115">
        <v>0</v>
      </c>
      <c r="H421" s="115">
        <v>0</v>
      </c>
      <c r="I421" s="115">
        <v>0</v>
      </c>
      <c r="J421" s="115">
        <v>0</v>
      </c>
      <c r="K421" s="115">
        <v>7</v>
      </c>
      <c r="L421" s="115">
        <v>0</v>
      </c>
      <c r="M421" s="115">
        <v>0</v>
      </c>
      <c r="N421" s="115">
        <v>0</v>
      </c>
      <c r="O421" s="115">
        <v>0</v>
      </c>
      <c r="P421" s="115">
        <v>0</v>
      </c>
      <c r="Q421" s="115">
        <v>0</v>
      </c>
      <c r="R421" s="115">
        <v>0</v>
      </c>
      <c r="S421" s="115">
        <v>0</v>
      </c>
      <c r="T421" s="115">
        <v>0</v>
      </c>
      <c r="U421" s="115">
        <v>0</v>
      </c>
      <c r="V421" s="115">
        <v>0</v>
      </c>
      <c r="W421" s="115">
        <v>0</v>
      </c>
      <c r="X421" s="115">
        <v>0</v>
      </c>
      <c r="Y421" s="115">
        <v>4</v>
      </c>
      <c r="Z421" s="115">
        <v>0</v>
      </c>
      <c r="AA421" s="115">
        <v>0</v>
      </c>
      <c r="AB421" s="115">
        <v>0</v>
      </c>
      <c r="AC421" s="115">
        <v>0</v>
      </c>
      <c r="AD421" s="115">
        <v>0</v>
      </c>
      <c r="AE421" s="115">
        <v>0</v>
      </c>
      <c r="AF421" s="115">
        <v>0</v>
      </c>
      <c r="AG421" s="115">
        <v>0</v>
      </c>
      <c r="AH421" s="115">
        <v>0</v>
      </c>
      <c r="AI421" s="115">
        <v>0</v>
      </c>
      <c r="AJ421" s="115">
        <v>0</v>
      </c>
      <c r="AK421" s="116">
        <v>53</v>
      </c>
      <c r="AL421" s="117">
        <v>0.92638888888888893</v>
      </c>
      <c r="AM421" s="117">
        <v>0.92200000000000004</v>
      </c>
      <c r="AN421" s="295" t="s">
        <v>122</v>
      </c>
      <c r="AO421" s="113"/>
      <c r="AP421" s="88"/>
    </row>
    <row r="422" spans="2:148" s="28" customFormat="1" ht="15" x14ac:dyDescent="0.15">
      <c r="B422" s="294" t="s">
        <v>224</v>
      </c>
      <c r="C422" s="32"/>
      <c r="D422" s="113" t="s">
        <v>223</v>
      </c>
      <c r="E422" s="113" t="s">
        <v>223</v>
      </c>
      <c r="F422" s="114">
        <v>10624</v>
      </c>
      <c r="G422" s="115">
        <v>0</v>
      </c>
      <c r="H422" s="115">
        <v>0</v>
      </c>
      <c r="I422" s="115">
        <v>4</v>
      </c>
      <c r="J422" s="115">
        <v>0</v>
      </c>
      <c r="K422" s="115">
        <v>0</v>
      </c>
      <c r="L422" s="115">
        <v>0</v>
      </c>
      <c r="M422" s="115">
        <v>0</v>
      </c>
      <c r="N422" s="115">
        <v>0</v>
      </c>
      <c r="O422" s="115">
        <v>0</v>
      </c>
      <c r="P422" s="115">
        <v>0</v>
      </c>
      <c r="Q422" s="115">
        <v>0</v>
      </c>
      <c r="R422" s="115">
        <v>0</v>
      </c>
      <c r="S422" s="115">
        <v>0</v>
      </c>
      <c r="T422" s="115">
        <v>0</v>
      </c>
      <c r="U422" s="115">
        <v>0</v>
      </c>
      <c r="V422" s="115">
        <v>6</v>
      </c>
      <c r="W422" s="115">
        <v>0</v>
      </c>
      <c r="X422" s="115">
        <v>0</v>
      </c>
      <c r="Y422" s="115">
        <v>0</v>
      </c>
      <c r="Z422" s="115">
        <v>0</v>
      </c>
      <c r="AA422" s="115">
        <v>0</v>
      </c>
      <c r="AB422" s="115">
        <v>0</v>
      </c>
      <c r="AC422" s="115">
        <v>0</v>
      </c>
      <c r="AD422" s="115">
        <v>0</v>
      </c>
      <c r="AE422" s="115">
        <v>0</v>
      </c>
      <c r="AF422" s="115">
        <v>0</v>
      </c>
      <c r="AG422" s="115">
        <v>0</v>
      </c>
      <c r="AH422" s="115">
        <v>0</v>
      </c>
      <c r="AI422" s="115">
        <v>0</v>
      </c>
      <c r="AJ422" s="115">
        <v>4</v>
      </c>
      <c r="AK422" s="116">
        <v>54.5</v>
      </c>
      <c r="AL422" s="117">
        <v>0.9243055555555556</v>
      </c>
      <c r="AM422" s="117">
        <v>0.92200000000000004</v>
      </c>
      <c r="AN422" s="295" t="s">
        <v>106</v>
      </c>
      <c r="AO422" s="113"/>
      <c r="AP422" s="88"/>
    </row>
    <row r="423" spans="2:148" s="28" customFormat="1" ht="15" x14ac:dyDescent="0.15">
      <c r="B423" s="294" t="s">
        <v>225</v>
      </c>
      <c r="C423" s="32"/>
      <c r="D423" s="113" t="s">
        <v>223</v>
      </c>
      <c r="E423" s="113" t="s">
        <v>223</v>
      </c>
      <c r="F423" s="114">
        <v>9921</v>
      </c>
      <c r="G423" s="115">
        <v>0</v>
      </c>
      <c r="H423" s="115">
        <v>0</v>
      </c>
      <c r="I423" s="115">
        <v>0</v>
      </c>
      <c r="J423" s="115">
        <v>0</v>
      </c>
      <c r="K423" s="115">
        <v>0</v>
      </c>
      <c r="L423" s="115">
        <v>0</v>
      </c>
      <c r="M423" s="115">
        <v>0</v>
      </c>
      <c r="N423" s="115">
        <v>0</v>
      </c>
      <c r="O423" s="115">
        <v>0</v>
      </c>
      <c r="P423" s="115">
        <v>0</v>
      </c>
      <c r="Q423" s="115">
        <v>0</v>
      </c>
      <c r="R423" s="115">
        <v>0</v>
      </c>
      <c r="S423" s="115">
        <v>0</v>
      </c>
      <c r="T423" s="115">
        <v>4</v>
      </c>
      <c r="U423" s="115">
        <v>0</v>
      </c>
      <c r="V423" s="115">
        <v>0</v>
      </c>
      <c r="W423" s="115">
        <v>0</v>
      </c>
      <c r="X423" s="115">
        <v>0</v>
      </c>
      <c r="Y423" s="115">
        <v>0</v>
      </c>
      <c r="Z423" s="115">
        <v>0</v>
      </c>
      <c r="AA423" s="115">
        <v>0</v>
      </c>
      <c r="AB423" s="115">
        <v>0</v>
      </c>
      <c r="AC423" s="115">
        <v>0</v>
      </c>
      <c r="AD423" s="115">
        <v>0</v>
      </c>
      <c r="AE423" s="115">
        <v>0</v>
      </c>
      <c r="AF423" s="115">
        <v>0</v>
      </c>
      <c r="AG423" s="115">
        <v>0</v>
      </c>
      <c r="AH423" s="115">
        <v>7</v>
      </c>
      <c r="AI423" s="115">
        <v>0</v>
      </c>
      <c r="AJ423" s="115">
        <v>0</v>
      </c>
      <c r="AK423" s="116">
        <v>53</v>
      </c>
      <c r="AL423" s="117">
        <v>0.92638888888888893</v>
      </c>
      <c r="AM423" s="117">
        <v>0.92200000000000004</v>
      </c>
      <c r="AN423" s="295" t="s">
        <v>109</v>
      </c>
      <c r="AO423" s="113"/>
      <c r="AP423" s="88"/>
    </row>
    <row r="424" spans="2:148" s="28" customFormat="1" ht="15" x14ac:dyDescent="0.15">
      <c r="B424" s="294" t="s">
        <v>226</v>
      </c>
      <c r="C424" s="32"/>
      <c r="D424" s="113" t="s">
        <v>223</v>
      </c>
      <c r="E424" s="113" t="s">
        <v>223</v>
      </c>
      <c r="F424" s="114">
        <v>11051</v>
      </c>
      <c r="G424" s="115">
        <v>0</v>
      </c>
      <c r="H424" s="115">
        <v>0</v>
      </c>
      <c r="I424" s="115">
        <v>0</v>
      </c>
      <c r="J424" s="115">
        <v>0</v>
      </c>
      <c r="K424" s="115">
        <v>0</v>
      </c>
      <c r="L424" s="115">
        <v>0</v>
      </c>
      <c r="M424" s="115">
        <v>4</v>
      </c>
      <c r="N424" s="115">
        <v>0</v>
      </c>
      <c r="O424" s="115">
        <v>0</v>
      </c>
      <c r="P424" s="115">
        <v>0</v>
      </c>
      <c r="Q424" s="115">
        <v>0</v>
      </c>
      <c r="R424" s="115">
        <v>0</v>
      </c>
      <c r="S424" s="115">
        <v>0</v>
      </c>
      <c r="T424" s="115">
        <v>0</v>
      </c>
      <c r="U424" s="115">
        <v>0</v>
      </c>
      <c r="V424" s="115">
        <v>0</v>
      </c>
      <c r="W424" s="115">
        <v>0</v>
      </c>
      <c r="X424" s="115">
        <v>0</v>
      </c>
      <c r="Y424" s="115">
        <v>0</v>
      </c>
      <c r="Z424" s="115">
        <v>0</v>
      </c>
      <c r="AA424" s="115">
        <v>10</v>
      </c>
      <c r="AB424" s="115">
        <v>0</v>
      </c>
      <c r="AC424" s="115">
        <v>0</v>
      </c>
      <c r="AD424" s="115">
        <v>0</v>
      </c>
      <c r="AE424" s="115">
        <v>0</v>
      </c>
      <c r="AF424" s="115">
        <v>0</v>
      </c>
      <c r="AG424" s="115">
        <v>0</v>
      </c>
      <c r="AH424" s="115">
        <v>0</v>
      </c>
      <c r="AI424" s="115">
        <v>0</v>
      </c>
      <c r="AJ424" s="115">
        <v>0</v>
      </c>
      <c r="AK424" s="116">
        <v>56</v>
      </c>
      <c r="AL424" s="117">
        <v>0.92222222222222228</v>
      </c>
      <c r="AM424" s="117">
        <v>0.92200000000000004</v>
      </c>
      <c r="AN424" s="295" t="s">
        <v>111</v>
      </c>
      <c r="AO424" s="113"/>
      <c r="AP424" s="88"/>
    </row>
    <row r="425" spans="2:148" s="28" customFormat="1" ht="15" x14ac:dyDescent="0.15">
      <c r="B425" s="294" t="s">
        <v>227</v>
      </c>
      <c r="C425" s="32"/>
      <c r="D425" s="113" t="s">
        <v>223</v>
      </c>
      <c r="E425" s="113" t="s">
        <v>223</v>
      </c>
      <c r="F425" s="114">
        <v>11065</v>
      </c>
      <c r="G425" s="115">
        <v>0</v>
      </c>
      <c r="H425" s="115">
        <v>0</v>
      </c>
      <c r="I425" s="115">
        <v>0</v>
      </c>
      <c r="J425" s="115">
        <v>0</v>
      </c>
      <c r="K425" s="115">
        <v>0</v>
      </c>
      <c r="L425" s="115">
        <v>4</v>
      </c>
      <c r="M425" s="115">
        <v>0</v>
      </c>
      <c r="N425" s="115">
        <v>0</v>
      </c>
      <c r="O425" s="115">
        <v>0</v>
      </c>
      <c r="P425" s="115">
        <v>0</v>
      </c>
      <c r="Q425" s="115">
        <v>0</v>
      </c>
      <c r="R425" s="115">
        <v>0</v>
      </c>
      <c r="S425" s="115">
        <v>0</v>
      </c>
      <c r="T425" s="115">
        <v>0</v>
      </c>
      <c r="U425" s="115">
        <v>0</v>
      </c>
      <c r="V425" s="115">
        <v>0</v>
      </c>
      <c r="W425" s="115">
        <v>0</v>
      </c>
      <c r="X425" s="115">
        <v>0</v>
      </c>
      <c r="Y425" s="115">
        <v>0</v>
      </c>
      <c r="Z425" s="115">
        <v>10</v>
      </c>
      <c r="AA425" s="115">
        <v>0</v>
      </c>
      <c r="AB425" s="115">
        <v>0</v>
      </c>
      <c r="AC425" s="115">
        <v>0</v>
      </c>
      <c r="AD425" s="115">
        <v>0</v>
      </c>
      <c r="AE425" s="115">
        <v>0</v>
      </c>
      <c r="AF425" s="115">
        <v>0</v>
      </c>
      <c r="AG425" s="115">
        <v>0</v>
      </c>
      <c r="AH425" s="115">
        <v>0</v>
      </c>
      <c r="AI425" s="115">
        <v>0</v>
      </c>
      <c r="AJ425" s="115">
        <v>0</v>
      </c>
      <c r="AK425" s="116">
        <v>56</v>
      </c>
      <c r="AL425" s="117">
        <v>0.92222222222222228</v>
      </c>
      <c r="AM425" s="117">
        <v>0.92200000000000004</v>
      </c>
      <c r="AN425" s="295" t="s">
        <v>111</v>
      </c>
      <c r="AO425" s="113"/>
      <c r="AP425" s="88"/>
    </row>
    <row r="426" spans="2:148" x14ac:dyDescent="0.15">
      <c r="B426" s="11" t="s">
        <v>0</v>
      </c>
      <c r="C426" s="131"/>
      <c r="D426" s="11" t="s">
        <v>274</v>
      </c>
      <c r="E426" s="296" t="s">
        <v>330</v>
      </c>
      <c r="F426" s="297">
        <v>44652</v>
      </c>
      <c r="G426" s="297">
        <v>44653</v>
      </c>
      <c r="H426" s="297">
        <v>44654</v>
      </c>
      <c r="I426" s="297">
        <v>44655</v>
      </c>
      <c r="J426" s="297">
        <v>44656</v>
      </c>
      <c r="K426" s="297">
        <v>44657</v>
      </c>
      <c r="L426" s="297">
        <v>44658</v>
      </c>
      <c r="M426" s="297">
        <v>44659</v>
      </c>
      <c r="N426" s="297">
        <v>44660</v>
      </c>
      <c r="O426" s="297">
        <v>44661</v>
      </c>
      <c r="P426" s="297">
        <v>44662</v>
      </c>
      <c r="Q426" s="297">
        <v>44663</v>
      </c>
      <c r="R426" s="297">
        <v>44664</v>
      </c>
      <c r="S426" s="297">
        <v>44665</v>
      </c>
      <c r="T426" s="297">
        <v>44666</v>
      </c>
      <c r="U426" s="297">
        <v>44667</v>
      </c>
      <c r="V426" s="297">
        <v>44668</v>
      </c>
      <c r="W426" s="297">
        <v>44669</v>
      </c>
      <c r="X426" s="297">
        <v>44670</v>
      </c>
      <c r="Y426" s="297">
        <v>44671</v>
      </c>
      <c r="Z426" s="297">
        <v>44672</v>
      </c>
      <c r="AA426" s="297">
        <v>44673</v>
      </c>
      <c r="AB426" s="297">
        <v>44674</v>
      </c>
      <c r="AC426" s="297">
        <v>44675</v>
      </c>
      <c r="AD426" s="297">
        <v>44676</v>
      </c>
      <c r="AE426" s="297">
        <v>44677</v>
      </c>
      <c r="AF426" s="297">
        <v>44678</v>
      </c>
      <c r="AG426" s="297">
        <v>44679</v>
      </c>
      <c r="AH426" s="297">
        <v>44680</v>
      </c>
      <c r="AI426" s="297">
        <v>44681</v>
      </c>
      <c r="AJ426" s="11" t="s">
        <v>5</v>
      </c>
      <c r="AK426" s="14" t="s">
        <v>6</v>
      </c>
      <c r="AL426" s="15"/>
      <c r="AM426" s="16" t="s">
        <v>7</v>
      </c>
      <c r="AN426" s="298" t="s">
        <v>8</v>
      </c>
      <c r="AO426" s="299"/>
      <c r="ER426" s="10"/>
    </row>
    <row r="427" spans="2:148" x14ac:dyDescent="0.15">
      <c r="B427" s="11"/>
      <c r="C427" s="131"/>
      <c r="D427" s="11"/>
      <c r="E427" s="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3"/>
      <c r="AK427" s="14"/>
      <c r="AL427" s="15"/>
      <c r="AM427" s="16"/>
      <c r="AN427" s="298"/>
      <c r="AO427" s="299"/>
    </row>
    <row r="428" spans="2:148" x14ac:dyDescent="0.15">
      <c r="B428" s="11"/>
      <c r="C428" s="131"/>
      <c r="D428" s="11"/>
      <c r="E428" s="1"/>
      <c r="F428" s="18" t="s">
        <v>331</v>
      </c>
      <c r="G428" s="18" t="str">
        <f>F428</f>
        <v>NOV</v>
      </c>
      <c r="H428" s="18" t="str">
        <f t="shared" ref="H428:AD428" si="5">G428</f>
        <v>NOV</v>
      </c>
      <c r="I428" s="18" t="str">
        <f t="shared" si="5"/>
        <v>NOV</v>
      </c>
      <c r="J428" s="18" t="str">
        <f t="shared" si="5"/>
        <v>NOV</v>
      </c>
      <c r="K428" s="18" t="str">
        <f t="shared" si="5"/>
        <v>NOV</v>
      </c>
      <c r="L428" s="18" t="str">
        <f t="shared" si="5"/>
        <v>NOV</v>
      </c>
      <c r="M428" s="18" t="str">
        <f t="shared" si="5"/>
        <v>NOV</v>
      </c>
      <c r="N428" s="18" t="str">
        <f t="shared" si="5"/>
        <v>NOV</v>
      </c>
      <c r="O428" s="18" t="str">
        <f t="shared" si="5"/>
        <v>NOV</v>
      </c>
      <c r="P428" s="18" t="str">
        <f t="shared" si="5"/>
        <v>NOV</v>
      </c>
      <c r="Q428" s="18" t="str">
        <f t="shared" si="5"/>
        <v>NOV</v>
      </c>
      <c r="R428" s="18" t="str">
        <f t="shared" si="5"/>
        <v>NOV</v>
      </c>
      <c r="S428" s="18" t="str">
        <f t="shared" si="5"/>
        <v>NOV</v>
      </c>
      <c r="T428" s="18" t="str">
        <f t="shared" si="5"/>
        <v>NOV</v>
      </c>
      <c r="U428" s="18" t="str">
        <f t="shared" si="5"/>
        <v>NOV</v>
      </c>
      <c r="V428" s="18" t="str">
        <f t="shared" si="5"/>
        <v>NOV</v>
      </c>
      <c r="W428" s="18" t="str">
        <f t="shared" si="5"/>
        <v>NOV</v>
      </c>
      <c r="X428" s="18" t="str">
        <f t="shared" si="5"/>
        <v>NOV</v>
      </c>
      <c r="Y428" s="18" t="str">
        <f t="shared" si="5"/>
        <v>NOV</v>
      </c>
      <c r="Z428" s="18" t="str">
        <f t="shared" si="5"/>
        <v>NOV</v>
      </c>
      <c r="AA428" s="18" t="str">
        <f t="shared" si="5"/>
        <v>NOV</v>
      </c>
      <c r="AB428" s="18" t="str">
        <f t="shared" si="5"/>
        <v>NOV</v>
      </c>
      <c r="AC428" s="18" t="str">
        <f t="shared" si="5"/>
        <v>NOV</v>
      </c>
      <c r="AD428" s="18" t="str">
        <f t="shared" si="5"/>
        <v>NOV</v>
      </c>
      <c r="AE428" s="18" t="str">
        <f>AA428</f>
        <v>NOV</v>
      </c>
      <c r="AF428" s="18" t="str">
        <f t="shared" ref="AF428:AG428" si="6">AE428</f>
        <v>NOV</v>
      </c>
      <c r="AG428" s="18" t="str">
        <f t="shared" si="6"/>
        <v>NOV</v>
      </c>
      <c r="AH428" s="18" t="str">
        <f>AD428</f>
        <v>NOV</v>
      </c>
      <c r="AI428" s="18" t="str">
        <f>AF428</f>
        <v>NOV</v>
      </c>
      <c r="AJ428" s="13"/>
      <c r="AK428" s="19" t="s">
        <v>10</v>
      </c>
      <c r="AL428" s="19" t="s">
        <v>11</v>
      </c>
      <c r="AM428" s="16"/>
      <c r="AN428" s="298"/>
      <c r="AO428" s="299"/>
      <c r="EP428" s="10"/>
      <c r="EQ428" s="10"/>
      <c r="ER428" s="10"/>
    </row>
    <row r="429" spans="2:148" ht="12" x14ac:dyDescent="0.15">
      <c r="B429" s="20"/>
      <c r="C429" s="20"/>
      <c r="D429" s="20"/>
      <c r="E429" s="20"/>
      <c r="F429" s="21">
        <f t="shared" ref="F429:AI429" si="7">COUNT(F432:F517)</f>
        <v>11</v>
      </c>
      <c r="G429" s="21">
        <f t="shared" si="7"/>
        <v>11</v>
      </c>
      <c r="H429" s="21">
        <f t="shared" si="7"/>
        <v>11</v>
      </c>
      <c r="I429" s="21">
        <f t="shared" si="7"/>
        <v>11</v>
      </c>
      <c r="J429" s="21">
        <f t="shared" si="7"/>
        <v>11</v>
      </c>
      <c r="K429" s="21">
        <f t="shared" si="7"/>
        <v>11</v>
      </c>
      <c r="L429" s="21">
        <f t="shared" si="7"/>
        <v>11</v>
      </c>
      <c r="M429" s="21">
        <f t="shared" si="7"/>
        <v>11</v>
      </c>
      <c r="N429" s="21">
        <f t="shared" si="7"/>
        <v>11</v>
      </c>
      <c r="O429" s="21">
        <f t="shared" si="7"/>
        <v>11</v>
      </c>
      <c r="P429" s="21">
        <f t="shared" si="7"/>
        <v>11</v>
      </c>
      <c r="Q429" s="21">
        <f t="shared" si="7"/>
        <v>11</v>
      </c>
      <c r="R429" s="21">
        <f t="shared" si="7"/>
        <v>11</v>
      </c>
      <c r="S429" s="21">
        <f t="shared" si="7"/>
        <v>11</v>
      </c>
      <c r="T429" s="21">
        <f t="shared" si="7"/>
        <v>11</v>
      </c>
      <c r="U429" s="21">
        <f t="shared" si="7"/>
        <v>11</v>
      </c>
      <c r="V429" s="21">
        <f t="shared" si="7"/>
        <v>11</v>
      </c>
      <c r="W429" s="21">
        <f t="shared" si="7"/>
        <v>11</v>
      </c>
      <c r="X429" s="21">
        <f t="shared" si="7"/>
        <v>11</v>
      </c>
      <c r="Y429" s="21">
        <f t="shared" si="7"/>
        <v>11</v>
      </c>
      <c r="Z429" s="21">
        <f t="shared" si="7"/>
        <v>11</v>
      </c>
      <c r="AA429" s="21">
        <f t="shared" si="7"/>
        <v>11</v>
      </c>
      <c r="AB429" s="21">
        <f t="shared" si="7"/>
        <v>11</v>
      </c>
      <c r="AC429" s="21">
        <f t="shared" si="7"/>
        <v>11</v>
      </c>
      <c r="AD429" s="21">
        <f t="shared" si="7"/>
        <v>11</v>
      </c>
      <c r="AE429" s="21">
        <f t="shared" si="7"/>
        <v>11</v>
      </c>
      <c r="AF429" s="21">
        <f t="shared" si="7"/>
        <v>11</v>
      </c>
      <c r="AG429" s="21">
        <f t="shared" si="7"/>
        <v>11</v>
      </c>
      <c r="AH429" s="21">
        <f t="shared" si="7"/>
        <v>11</v>
      </c>
      <c r="AI429" s="21">
        <f t="shared" si="7"/>
        <v>11</v>
      </c>
      <c r="AJ429" s="22"/>
      <c r="AK429" s="20"/>
      <c r="AL429" s="20"/>
      <c r="AM429" s="23"/>
      <c r="AN429" s="24"/>
      <c r="AO429" s="299"/>
      <c r="EP429" s="10"/>
      <c r="EQ429" s="10"/>
      <c r="ER429" s="10"/>
    </row>
    <row r="430" spans="2:148" s="28" customFormat="1" ht="13.5" customHeight="1" thickBot="1" x14ac:dyDescent="0.2">
      <c r="B430" s="132" t="s">
        <v>275</v>
      </c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300"/>
    </row>
    <row r="431" spans="2:148" s="28" customFormat="1" ht="36" customHeight="1" thickBot="1" x14ac:dyDescent="0.2">
      <c r="B431" s="301" t="s">
        <v>276</v>
      </c>
      <c r="C431" s="302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  <c r="AD431" s="302"/>
      <c r="AE431" s="302"/>
      <c r="AF431" s="302"/>
      <c r="AG431" s="302"/>
      <c r="AH431" s="302"/>
      <c r="AI431" s="302"/>
      <c r="AJ431" s="302"/>
      <c r="AK431" s="302"/>
      <c r="AL431" s="302"/>
      <c r="AM431" s="302"/>
      <c r="AN431" s="302"/>
      <c r="AO431" s="303"/>
      <c r="AP431" s="215"/>
    </row>
    <row r="432" spans="2:148" s="28" customFormat="1" ht="21" customHeight="1" x14ac:dyDescent="0.15">
      <c r="B432" s="304" t="s">
        <v>493</v>
      </c>
      <c r="C432" s="305" t="s">
        <v>494</v>
      </c>
      <c r="D432" s="306" t="s">
        <v>279</v>
      </c>
      <c r="E432" s="307">
        <v>17575</v>
      </c>
      <c r="F432" s="308">
        <v>0</v>
      </c>
      <c r="G432" s="308">
        <v>0</v>
      </c>
      <c r="H432" s="308">
        <v>0</v>
      </c>
      <c r="I432" s="308">
        <v>8</v>
      </c>
      <c r="J432" s="308">
        <v>0</v>
      </c>
      <c r="K432" s="308">
        <v>0</v>
      </c>
      <c r="L432" s="308">
        <v>0</v>
      </c>
      <c r="M432" s="308">
        <v>0</v>
      </c>
      <c r="N432" s="308">
        <v>0</v>
      </c>
      <c r="O432" s="308">
        <v>0</v>
      </c>
      <c r="P432" s="308">
        <v>0</v>
      </c>
      <c r="Q432" s="308">
        <v>0</v>
      </c>
      <c r="R432" s="308">
        <v>0</v>
      </c>
      <c r="S432" s="308">
        <v>0</v>
      </c>
      <c r="T432" s="308">
        <v>0</v>
      </c>
      <c r="U432" s="308">
        <v>0</v>
      </c>
      <c r="V432" s="308">
        <v>0</v>
      </c>
      <c r="W432" s="308">
        <v>0</v>
      </c>
      <c r="X432" s="308">
        <v>0</v>
      </c>
      <c r="Y432" s="308">
        <v>0</v>
      </c>
      <c r="Z432" s="308">
        <v>0</v>
      </c>
      <c r="AA432" s="308">
        <v>0</v>
      </c>
      <c r="AB432" s="308">
        <v>0</v>
      </c>
      <c r="AC432" s="308">
        <v>0</v>
      </c>
      <c r="AD432" s="308">
        <v>0</v>
      </c>
      <c r="AE432" s="308">
        <v>0</v>
      </c>
      <c r="AF432" s="308">
        <v>0</v>
      </c>
      <c r="AG432" s="308">
        <v>0</v>
      </c>
      <c r="AH432" s="308">
        <v>12</v>
      </c>
      <c r="AI432" s="308">
        <v>0</v>
      </c>
      <c r="AJ432" s="309">
        <v>50</v>
      </c>
      <c r="AK432" s="310">
        <v>0.93055555555555558</v>
      </c>
      <c r="AL432" s="311">
        <v>0.93120000000000003</v>
      </c>
      <c r="AM432" s="312" t="s">
        <v>495</v>
      </c>
      <c r="AN432" s="313" t="s">
        <v>65</v>
      </c>
      <c r="AO432" s="314">
        <v>504000</v>
      </c>
      <c r="AP432" s="144"/>
      <c r="AQ432" s="145"/>
    </row>
    <row r="433" spans="2:43" s="28" customFormat="1" ht="21" customHeight="1" x14ac:dyDescent="0.15">
      <c r="B433" s="136"/>
      <c r="C433" s="137"/>
      <c r="D433" s="138"/>
      <c r="E433" s="108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15"/>
      <c r="AK433" s="316"/>
      <c r="AL433" s="317"/>
      <c r="AM433" s="142"/>
      <c r="AN433" s="318" t="s">
        <v>85</v>
      </c>
      <c r="AO433" s="99">
        <v>450000</v>
      </c>
      <c r="AP433" s="144"/>
      <c r="AQ433" s="145"/>
    </row>
    <row r="434" spans="2:43" s="28" customFormat="1" ht="21" customHeight="1" x14ac:dyDescent="0.15">
      <c r="B434" s="136"/>
      <c r="C434" s="137"/>
      <c r="D434" s="138"/>
      <c r="E434" s="108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15"/>
      <c r="AK434" s="316"/>
      <c r="AL434" s="317"/>
      <c r="AM434" s="142"/>
      <c r="AN434" s="318" t="s">
        <v>67</v>
      </c>
      <c r="AO434" s="40">
        <v>203000</v>
      </c>
      <c r="AP434" s="144"/>
      <c r="AQ434" s="145"/>
    </row>
    <row r="435" spans="2:43" s="28" customFormat="1" ht="21" customHeight="1" x14ac:dyDescent="0.15">
      <c r="B435" s="136"/>
      <c r="C435" s="137"/>
      <c r="D435" s="138"/>
      <c r="E435" s="108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15"/>
      <c r="AK435" s="316"/>
      <c r="AL435" s="317"/>
      <c r="AM435" s="142"/>
      <c r="AN435" s="318" t="s">
        <v>77</v>
      </c>
      <c r="AO435" s="93">
        <v>313500</v>
      </c>
      <c r="AP435" s="144"/>
      <c r="AQ435" s="145"/>
    </row>
    <row r="436" spans="2:43" s="28" customFormat="1" ht="21" customHeight="1" x14ac:dyDescent="0.15">
      <c r="B436" s="136"/>
      <c r="C436" s="137"/>
      <c r="D436" s="138"/>
      <c r="E436" s="108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15"/>
      <c r="AK436" s="316"/>
      <c r="AL436" s="317"/>
      <c r="AM436" s="142"/>
      <c r="AN436" s="319" t="s">
        <v>281</v>
      </c>
      <c r="AO436" s="146">
        <v>197175</v>
      </c>
      <c r="AP436" s="144"/>
      <c r="AQ436" s="145"/>
    </row>
    <row r="437" spans="2:43" s="28" customFormat="1" ht="21" customHeight="1" x14ac:dyDescent="0.15">
      <c r="B437" s="136"/>
      <c r="C437" s="137"/>
      <c r="D437" s="138"/>
      <c r="E437" s="108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15"/>
      <c r="AK437" s="316"/>
      <c r="AL437" s="317"/>
      <c r="AM437" s="142"/>
      <c r="AN437" s="319" t="s">
        <v>87</v>
      </c>
      <c r="AO437" s="102">
        <v>302500</v>
      </c>
      <c r="AP437" s="144"/>
      <c r="AQ437" s="145"/>
    </row>
    <row r="438" spans="2:43" s="28" customFormat="1" ht="21" customHeight="1" x14ac:dyDescent="0.15">
      <c r="B438" s="136"/>
      <c r="C438" s="137"/>
      <c r="D438" s="138"/>
      <c r="E438" s="108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15"/>
      <c r="AK438" s="316"/>
      <c r="AL438" s="317"/>
      <c r="AM438" s="142"/>
      <c r="AN438" s="320" t="s">
        <v>301</v>
      </c>
      <c r="AO438" s="158">
        <v>1872780</v>
      </c>
      <c r="AP438" s="144"/>
      <c r="AQ438" s="145"/>
    </row>
    <row r="439" spans="2:43" s="28" customFormat="1" ht="21" customHeight="1" x14ac:dyDescent="0.15">
      <c r="B439" s="136"/>
      <c r="C439" s="137"/>
      <c r="D439" s="138"/>
      <c r="E439" s="108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15"/>
      <c r="AK439" s="316"/>
      <c r="AL439" s="317"/>
      <c r="AM439" s="142"/>
      <c r="AN439" s="321"/>
      <c r="AO439" s="148">
        <f>SUM(AO432:AO438)</f>
        <v>3842955</v>
      </c>
      <c r="AP439" s="144"/>
      <c r="AQ439" s="145"/>
    </row>
    <row r="440" spans="2:43" s="28" customFormat="1" ht="21" customHeight="1" x14ac:dyDescent="0.15">
      <c r="B440" s="136"/>
      <c r="C440" s="137"/>
      <c r="D440" s="138"/>
      <c r="E440" s="108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15"/>
      <c r="AK440" s="316"/>
      <c r="AL440" s="317"/>
      <c r="AM440" s="142"/>
      <c r="AN440" s="321"/>
      <c r="AO440" s="149"/>
      <c r="AP440" s="144"/>
      <c r="AQ440" s="145"/>
    </row>
    <row r="441" spans="2:43" s="28" customFormat="1" ht="21" customHeight="1" x14ac:dyDescent="0.15">
      <c r="B441" s="136" t="s">
        <v>496</v>
      </c>
      <c r="C441" s="137" t="s">
        <v>494</v>
      </c>
      <c r="D441" s="138" t="s">
        <v>279</v>
      </c>
      <c r="E441" s="108">
        <v>19756</v>
      </c>
      <c r="F441" s="34">
        <v>0</v>
      </c>
      <c r="G441" s="34">
        <v>0</v>
      </c>
      <c r="H441" s="34">
        <v>0</v>
      </c>
      <c r="I441" s="34">
        <v>0</v>
      </c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24</v>
      </c>
      <c r="P441" s="34">
        <v>0</v>
      </c>
      <c r="Q441" s="34">
        <v>0</v>
      </c>
      <c r="R441" s="34">
        <v>0</v>
      </c>
      <c r="S441" s="34">
        <v>0</v>
      </c>
      <c r="T441" s="34">
        <v>0</v>
      </c>
      <c r="U441" s="34">
        <v>0</v>
      </c>
      <c r="V441" s="34">
        <v>0</v>
      </c>
      <c r="W441" s="34">
        <v>0</v>
      </c>
      <c r="X441" s="34">
        <v>0</v>
      </c>
      <c r="Y441" s="34">
        <v>0</v>
      </c>
      <c r="Z441" s="34">
        <v>0</v>
      </c>
      <c r="AA441" s="34">
        <v>0</v>
      </c>
      <c r="AB441" s="34">
        <v>0</v>
      </c>
      <c r="AC441" s="34">
        <v>0</v>
      </c>
      <c r="AD441" s="34">
        <v>0</v>
      </c>
      <c r="AE441" s="34">
        <v>0</v>
      </c>
      <c r="AF441" s="34">
        <v>0</v>
      </c>
      <c r="AG441" s="34">
        <v>0</v>
      </c>
      <c r="AH441" s="34">
        <v>0</v>
      </c>
      <c r="AI441" s="34">
        <v>0</v>
      </c>
      <c r="AJ441" s="315">
        <v>54</v>
      </c>
      <c r="AK441" s="316">
        <v>0.92500000000000004</v>
      </c>
      <c r="AL441" s="317">
        <v>0.93120000000000003</v>
      </c>
      <c r="AM441" s="142" t="s">
        <v>293</v>
      </c>
      <c r="AN441" s="319" t="s">
        <v>65</v>
      </c>
      <c r="AO441" s="143">
        <v>504000</v>
      </c>
      <c r="AP441" s="144"/>
      <c r="AQ441" s="145"/>
    </row>
    <row r="442" spans="2:43" s="28" customFormat="1" ht="21" customHeight="1" x14ac:dyDescent="0.15">
      <c r="B442" s="136"/>
      <c r="C442" s="137"/>
      <c r="D442" s="138"/>
      <c r="E442" s="108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15"/>
      <c r="AK442" s="316"/>
      <c r="AL442" s="317"/>
      <c r="AM442" s="142"/>
      <c r="AN442" s="318" t="s">
        <v>85</v>
      </c>
      <c r="AO442" s="99">
        <v>450000</v>
      </c>
      <c r="AP442" s="144"/>
      <c r="AQ442" s="145"/>
    </row>
    <row r="443" spans="2:43" s="28" customFormat="1" ht="21" customHeight="1" x14ac:dyDescent="0.15">
      <c r="B443" s="136"/>
      <c r="C443" s="137"/>
      <c r="D443" s="138"/>
      <c r="E443" s="108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15"/>
      <c r="AK443" s="316"/>
      <c r="AL443" s="317"/>
      <c r="AM443" s="142"/>
      <c r="AN443" s="318" t="s">
        <v>67</v>
      </c>
      <c r="AO443" s="40">
        <v>203000</v>
      </c>
      <c r="AP443" s="144"/>
      <c r="AQ443" s="145"/>
    </row>
    <row r="444" spans="2:43" s="28" customFormat="1" ht="21" customHeight="1" x14ac:dyDescent="0.15">
      <c r="B444" s="136"/>
      <c r="C444" s="137"/>
      <c r="D444" s="138"/>
      <c r="E444" s="108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15"/>
      <c r="AK444" s="316"/>
      <c r="AL444" s="317"/>
      <c r="AM444" s="142"/>
      <c r="AN444" s="318" t="s">
        <v>77</v>
      </c>
      <c r="AO444" s="93">
        <v>313500</v>
      </c>
      <c r="AP444" s="144"/>
      <c r="AQ444" s="145"/>
    </row>
    <row r="445" spans="2:43" s="28" customFormat="1" ht="21" customHeight="1" x14ac:dyDescent="0.15">
      <c r="B445" s="136"/>
      <c r="C445" s="137"/>
      <c r="D445" s="138"/>
      <c r="E445" s="108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15"/>
      <c r="AK445" s="316"/>
      <c r="AL445" s="317"/>
      <c r="AM445" s="142"/>
      <c r="AN445" s="319" t="s">
        <v>281</v>
      </c>
      <c r="AO445" s="146">
        <v>197175</v>
      </c>
      <c r="AP445" s="144"/>
      <c r="AQ445" s="145"/>
    </row>
    <row r="446" spans="2:43" s="28" customFormat="1" ht="21" customHeight="1" x14ac:dyDescent="0.15">
      <c r="B446" s="136"/>
      <c r="C446" s="137"/>
      <c r="D446" s="138"/>
      <c r="E446" s="108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15"/>
      <c r="AK446" s="316"/>
      <c r="AL446" s="317"/>
      <c r="AM446" s="142"/>
      <c r="AN446" s="319" t="s">
        <v>87</v>
      </c>
      <c r="AO446" s="102">
        <v>302500</v>
      </c>
      <c r="AP446" s="144"/>
      <c r="AQ446" s="145"/>
    </row>
    <row r="447" spans="2:43" s="28" customFormat="1" ht="21" customHeight="1" x14ac:dyDescent="0.15">
      <c r="B447" s="136"/>
      <c r="C447" s="137"/>
      <c r="D447" s="138"/>
      <c r="E447" s="108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15"/>
      <c r="AK447" s="316"/>
      <c r="AL447" s="317"/>
      <c r="AM447" s="142"/>
      <c r="AN447" s="321"/>
      <c r="AO447" s="148">
        <f>SUM(AO441:AO446)</f>
        <v>1970175</v>
      </c>
      <c r="AP447" s="144"/>
      <c r="AQ447" s="145"/>
    </row>
    <row r="448" spans="2:43" s="28" customFormat="1" ht="21" customHeight="1" x14ac:dyDescent="0.15">
      <c r="B448" s="136"/>
      <c r="C448" s="137"/>
      <c r="D448" s="138"/>
      <c r="E448" s="108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15"/>
      <c r="AK448" s="316"/>
      <c r="AL448" s="317"/>
      <c r="AM448" s="142"/>
      <c r="AN448" s="321"/>
      <c r="AO448" s="149"/>
      <c r="AP448" s="144"/>
      <c r="AQ448" s="145"/>
    </row>
    <row r="449" spans="2:43" s="28" customFormat="1" ht="21" customHeight="1" x14ac:dyDescent="0.15">
      <c r="B449" s="136" t="s">
        <v>497</v>
      </c>
      <c r="C449" s="137" t="s">
        <v>278</v>
      </c>
      <c r="D449" s="138" t="s">
        <v>279</v>
      </c>
      <c r="E449" s="108">
        <v>13768</v>
      </c>
      <c r="F449" s="34">
        <v>0</v>
      </c>
      <c r="G449" s="34">
        <v>0</v>
      </c>
      <c r="H449" s="34">
        <v>0</v>
      </c>
      <c r="I449" s="34">
        <v>0</v>
      </c>
      <c r="J449" s="34">
        <v>0</v>
      </c>
      <c r="K449" s="34">
        <v>0</v>
      </c>
      <c r="L449" s="34">
        <v>0</v>
      </c>
      <c r="M449" s="34">
        <v>0</v>
      </c>
      <c r="N449" s="34">
        <v>12</v>
      </c>
      <c r="O449" s="34">
        <v>0</v>
      </c>
      <c r="P449" s="34">
        <v>0</v>
      </c>
      <c r="Q449" s="34">
        <v>0</v>
      </c>
      <c r="R449" s="34">
        <v>0</v>
      </c>
      <c r="S449" s="34">
        <v>0</v>
      </c>
      <c r="T449" s="34">
        <v>0</v>
      </c>
      <c r="U449" s="34">
        <v>0</v>
      </c>
      <c r="V449" s="34">
        <v>0</v>
      </c>
      <c r="W449" s="34">
        <v>0</v>
      </c>
      <c r="X449" s="34">
        <v>0</v>
      </c>
      <c r="Y449" s="34">
        <v>0</v>
      </c>
      <c r="Z449" s="34">
        <v>0</v>
      </c>
      <c r="AA449" s="34">
        <v>0</v>
      </c>
      <c r="AB449" s="34">
        <v>0</v>
      </c>
      <c r="AC449" s="34">
        <v>0</v>
      </c>
      <c r="AD449" s="34">
        <v>0</v>
      </c>
      <c r="AE449" s="34">
        <v>0</v>
      </c>
      <c r="AF449" s="34">
        <v>0</v>
      </c>
      <c r="AG449" s="34">
        <v>0</v>
      </c>
      <c r="AH449" s="34">
        <v>0</v>
      </c>
      <c r="AI449" s="34">
        <v>0</v>
      </c>
      <c r="AJ449" s="315">
        <v>42</v>
      </c>
      <c r="AK449" s="316">
        <v>0.94166666666666665</v>
      </c>
      <c r="AL449" s="317">
        <v>0.93120000000000003</v>
      </c>
      <c r="AM449" s="142" t="s">
        <v>304</v>
      </c>
      <c r="AN449" s="319" t="s">
        <v>65</v>
      </c>
      <c r="AO449" s="143">
        <v>504000</v>
      </c>
      <c r="AP449" s="144"/>
      <c r="AQ449" s="145"/>
    </row>
    <row r="450" spans="2:43" s="28" customFormat="1" ht="21" customHeight="1" x14ac:dyDescent="0.15">
      <c r="B450" s="136"/>
      <c r="C450" s="137"/>
      <c r="D450" s="138"/>
      <c r="E450" s="108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15"/>
      <c r="AK450" s="316"/>
      <c r="AL450" s="317"/>
      <c r="AM450" s="142"/>
      <c r="AN450" s="318" t="s">
        <v>85</v>
      </c>
      <c r="AO450" s="99">
        <v>450000</v>
      </c>
      <c r="AP450" s="144"/>
      <c r="AQ450" s="145"/>
    </row>
    <row r="451" spans="2:43" s="28" customFormat="1" ht="21" customHeight="1" x14ac:dyDescent="0.15">
      <c r="B451" s="136"/>
      <c r="C451" s="137"/>
      <c r="D451" s="138"/>
      <c r="E451" s="108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15"/>
      <c r="AK451" s="316"/>
      <c r="AL451" s="317"/>
      <c r="AM451" s="142"/>
      <c r="AN451" s="318" t="s">
        <v>67</v>
      </c>
      <c r="AO451" s="40">
        <v>203000</v>
      </c>
      <c r="AP451" s="144"/>
      <c r="AQ451" s="145"/>
    </row>
    <row r="452" spans="2:43" s="28" customFormat="1" ht="21" customHeight="1" x14ac:dyDescent="0.15">
      <c r="B452" s="136"/>
      <c r="C452" s="137"/>
      <c r="D452" s="138"/>
      <c r="E452" s="108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15"/>
      <c r="AK452" s="316"/>
      <c r="AL452" s="317"/>
      <c r="AM452" s="142"/>
      <c r="AN452" s="318" t="s">
        <v>77</v>
      </c>
      <c r="AO452" s="93">
        <v>313500</v>
      </c>
      <c r="AP452" s="144"/>
      <c r="AQ452" s="145"/>
    </row>
    <row r="453" spans="2:43" s="28" customFormat="1" ht="21" customHeight="1" x14ac:dyDescent="0.15">
      <c r="B453" s="136"/>
      <c r="C453" s="137"/>
      <c r="D453" s="138"/>
      <c r="E453" s="108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15"/>
      <c r="AK453" s="316"/>
      <c r="AL453" s="317"/>
      <c r="AM453" s="142"/>
      <c r="AN453" s="319" t="s">
        <v>281</v>
      </c>
      <c r="AO453" s="146">
        <v>197175</v>
      </c>
      <c r="AP453" s="144"/>
      <c r="AQ453" s="145"/>
    </row>
    <row r="454" spans="2:43" s="28" customFormat="1" ht="21" customHeight="1" x14ac:dyDescent="0.15">
      <c r="B454" s="136"/>
      <c r="C454" s="137"/>
      <c r="D454" s="138"/>
      <c r="E454" s="108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15"/>
      <c r="AK454" s="316"/>
      <c r="AL454" s="317"/>
      <c r="AM454" s="142"/>
      <c r="AN454" s="319" t="s">
        <v>87</v>
      </c>
      <c r="AO454" s="102">
        <v>302500</v>
      </c>
      <c r="AP454" s="144"/>
      <c r="AQ454" s="145"/>
    </row>
    <row r="455" spans="2:43" s="28" customFormat="1" ht="21" customHeight="1" x14ac:dyDescent="0.15">
      <c r="B455" s="136"/>
      <c r="C455" s="137"/>
      <c r="D455" s="138"/>
      <c r="E455" s="108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15"/>
      <c r="AK455" s="316"/>
      <c r="AL455" s="317"/>
      <c r="AM455" s="142"/>
      <c r="AN455" s="321"/>
      <c r="AO455" s="148">
        <f>SUM(AO449:AO454)</f>
        <v>1970175</v>
      </c>
      <c r="AP455" s="144"/>
      <c r="AQ455" s="145"/>
    </row>
    <row r="456" spans="2:43" s="28" customFormat="1" ht="21" customHeight="1" x14ac:dyDescent="0.15">
      <c r="B456" s="136"/>
      <c r="C456" s="137"/>
      <c r="D456" s="138"/>
      <c r="E456" s="108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15"/>
      <c r="AK456" s="316"/>
      <c r="AL456" s="317"/>
      <c r="AM456" s="142"/>
      <c r="AN456" s="321"/>
      <c r="AO456" s="149"/>
      <c r="AP456" s="144"/>
      <c r="AQ456" s="145"/>
    </row>
    <row r="457" spans="2:43" s="28" customFormat="1" ht="21" customHeight="1" x14ac:dyDescent="0.15">
      <c r="B457" s="136" t="s">
        <v>498</v>
      </c>
      <c r="C457" s="137" t="s">
        <v>278</v>
      </c>
      <c r="D457" s="138" t="s">
        <v>289</v>
      </c>
      <c r="E457" s="108">
        <v>9616</v>
      </c>
      <c r="F457" s="34">
        <v>0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4">
        <v>0</v>
      </c>
      <c r="Q457" s="34">
        <v>0</v>
      </c>
      <c r="R457" s="34">
        <v>0</v>
      </c>
      <c r="S457" s="34">
        <v>0</v>
      </c>
      <c r="T457" s="34">
        <v>0</v>
      </c>
      <c r="U457" s="34">
        <v>0</v>
      </c>
      <c r="V457" s="34">
        <v>0</v>
      </c>
      <c r="W457" s="34">
        <v>0</v>
      </c>
      <c r="X457" s="34">
        <v>0</v>
      </c>
      <c r="Y457" s="34">
        <v>0</v>
      </c>
      <c r="Z457" s="34">
        <v>0</v>
      </c>
      <c r="AA457" s="34">
        <v>0</v>
      </c>
      <c r="AB457" s="34">
        <v>0</v>
      </c>
      <c r="AC457" s="34">
        <v>12</v>
      </c>
      <c r="AD457" s="34">
        <v>0</v>
      </c>
      <c r="AE457" s="34">
        <v>0</v>
      </c>
      <c r="AF457" s="34">
        <v>0</v>
      </c>
      <c r="AG457" s="34">
        <v>0</v>
      </c>
      <c r="AH457" s="34">
        <v>0</v>
      </c>
      <c r="AI457" s="34">
        <v>0</v>
      </c>
      <c r="AJ457" s="315">
        <v>42</v>
      </c>
      <c r="AK457" s="316">
        <v>0.94166666666666665</v>
      </c>
      <c r="AL457" s="317">
        <v>0.93120000000000003</v>
      </c>
      <c r="AM457" s="142" t="s">
        <v>304</v>
      </c>
      <c r="AN457" s="319" t="s">
        <v>65</v>
      </c>
      <c r="AO457" s="143">
        <v>504000</v>
      </c>
      <c r="AP457" s="144"/>
      <c r="AQ457" s="145"/>
    </row>
    <row r="458" spans="2:43" s="28" customFormat="1" ht="21" customHeight="1" x14ac:dyDescent="0.15">
      <c r="B458" s="136"/>
      <c r="C458" s="137"/>
      <c r="D458" s="138"/>
      <c r="E458" s="108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15"/>
      <c r="AK458" s="316"/>
      <c r="AL458" s="317"/>
      <c r="AM458" s="142"/>
      <c r="AN458" s="318" t="s">
        <v>85</v>
      </c>
      <c r="AO458" s="99">
        <v>450000</v>
      </c>
      <c r="AP458" s="144"/>
      <c r="AQ458" s="145"/>
    </row>
    <row r="459" spans="2:43" s="28" customFormat="1" ht="21" customHeight="1" x14ac:dyDescent="0.15">
      <c r="B459" s="136"/>
      <c r="C459" s="137"/>
      <c r="D459" s="138"/>
      <c r="E459" s="108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15"/>
      <c r="AK459" s="316"/>
      <c r="AL459" s="317"/>
      <c r="AM459" s="142"/>
      <c r="AN459" s="318" t="s">
        <v>67</v>
      </c>
      <c r="AO459" s="40">
        <v>203000</v>
      </c>
      <c r="AP459" s="144"/>
      <c r="AQ459" s="145"/>
    </row>
    <row r="460" spans="2:43" s="28" customFormat="1" ht="21" customHeight="1" x14ac:dyDescent="0.15">
      <c r="B460" s="136"/>
      <c r="C460" s="137"/>
      <c r="D460" s="138"/>
      <c r="E460" s="108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15"/>
      <c r="AK460" s="316"/>
      <c r="AL460" s="317"/>
      <c r="AM460" s="142"/>
      <c r="AN460" s="318" t="s">
        <v>77</v>
      </c>
      <c r="AO460" s="93">
        <v>313500</v>
      </c>
      <c r="AP460" s="144"/>
      <c r="AQ460" s="145"/>
    </row>
    <row r="461" spans="2:43" s="28" customFormat="1" ht="21" customHeight="1" x14ac:dyDescent="0.15">
      <c r="B461" s="136"/>
      <c r="C461" s="137"/>
      <c r="D461" s="138"/>
      <c r="E461" s="108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15"/>
      <c r="AK461" s="316"/>
      <c r="AL461" s="317"/>
      <c r="AM461" s="142"/>
      <c r="AN461" s="319" t="s">
        <v>281</v>
      </c>
      <c r="AO461" s="146">
        <v>197175</v>
      </c>
      <c r="AP461" s="144"/>
      <c r="AQ461" s="145"/>
    </row>
    <row r="462" spans="2:43" s="28" customFormat="1" ht="21" customHeight="1" x14ac:dyDescent="0.15">
      <c r="B462" s="136"/>
      <c r="C462" s="137"/>
      <c r="D462" s="138"/>
      <c r="E462" s="108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15"/>
      <c r="AK462" s="316"/>
      <c r="AL462" s="317"/>
      <c r="AM462" s="142"/>
      <c r="AN462" s="319" t="s">
        <v>87</v>
      </c>
      <c r="AO462" s="102">
        <v>302500</v>
      </c>
      <c r="AP462" s="144"/>
      <c r="AQ462" s="145"/>
    </row>
    <row r="463" spans="2:43" s="28" customFormat="1" ht="21" customHeight="1" x14ac:dyDescent="0.15">
      <c r="B463" s="136"/>
      <c r="C463" s="137"/>
      <c r="D463" s="138"/>
      <c r="E463" s="108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15"/>
      <c r="AK463" s="316"/>
      <c r="AL463" s="317"/>
      <c r="AM463" s="142"/>
      <c r="AN463" s="322" t="s">
        <v>290</v>
      </c>
      <c r="AO463" s="154">
        <v>114950</v>
      </c>
      <c r="AP463" s="144"/>
      <c r="AQ463" s="145"/>
    </row>
    <row r="464" spans="2:43" s="28" customFormat="1" ht="21" customHeight="1" x14ac:dyDescent="0.15">
      <c r="B464" s="136"/>
      <c r="C464" s="137"/>
      <c r="D464" s="138"/>
      <c r="E464" s="108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15"/>
      <c r="AK464" s="316"/>
      <c r="AL464" s="317"/>
      <c r="AM464" s="142"/>
      <c r="AN464" s="322" t="s">
        <v>291</v>
      </c>
      <c r="AO464" s="154">
        <v>115500</v>
      </c>
      <c r="AP464" s="144"/>
      <c r="AQ464" s="145"/>
    </row>
    <row r="465" spans="2:43" s="28" customFormat="1" ht="21" customHeight="1" x14ac:dyDescent="0.15">
      <c r="B465" s="136"/>
      <c r="C465" s="137"/>
      <c r="D465" s="138"/>
      <c r="E465" s="108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15"/>
      <c r="AK465" s="316"/>
      <c r="AL465" s="317"/>
      <c r="AM465" s="142"/>
      <c r="AN465" s="321"/>
      <c r="AO465" s="148">
        <f>SUM(AO457:AO464)</f>
        <v>2200625</v>
      </c>
      <c r="AP465" s="144"/>
      <c r="AQ465" s="145"/>
    </row>
    <row r="466" spans="2:43" s="28" customFormat="1" ht="21" customHeight="1" x14ac:dyDescent="0.15">
      <c r="B466" s="136"/>
      <c r="C466" s="137"/>
      <c r="D466" s="138"/>
      <c r="E466" s="108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15"/>
      <c r="AK466" s="316"/>
      <c r="AL466" s="317"/>
      <c r="AM466" s="142"/>
      <c r="AN466" s="321"/>
      <c r="AO466" s="149"/>
      <c r="AP466" s="144"/>
      <c r="AQ466" s="145"/>
    </row>
    <row r="467" spans="2:43" s="28" customFormat="1" ht="21" customHeight="1" x14ac:dyDescent="0.15">
      <c r="B467" s="136" t="s">
        <v>499</v>
      </c>
      <c r="C467" s="137" t="s">
        <v>300</v>
      </c>
      <c r="D467" s="138" t="s">
        <v>279</v>
      </c>
      <c r="E467" s="108">
        <v>18562</v>
      </c>
      <c r="F467" s="34">
        <v>0</v>
      </c>
      <c r="G467" s="34">
        <v>0</v>
      </c>
      <c r="H467" s="34">
        <v>0</v>
      </c>
      <c r="I467" s="34">
        <v>0</v>
      </c>
      <c r="J467" s="34">
        <v>0</v>
      </c>
      <c r="K467" s="34">
        <v>0</v>
      </c>
      <c r="L467" s="34">
        <v>0</v>
      </c>
      <c r="M467" s="34">
        <v>0</v>
      </c>
      <c r="N467" s="34">
        <v>0</v>
      </c>
      <c r="O467" s="34">
        <v>0</v>
      </c>
      <c r="P467" s="34">
        <v>0</v>
      </c>
      <c r="Q467" s="34">
        <v>0</v>
      </c>
      <c r="R467" s="34">
        <v>0</v>
      </c>
      <c r="S467" s="34">
        <v>0</v>
      </c>
      <c r="T467" s="34">
        <v>0</v>
      </c>
      <c r="U467" s="34">
        <v>12</v>
      </c>
      <c r="V467" s="34">
        <v>0</v>
      </c>
      <c r="W467" s="34">
        <v>0</v>
      </c>
      <c r="X467" s="34">
        <v>0</v>
      </c>
      <c r="Y467" s="34">
        <v>0</v>
      </c>
      <c r="Z467" s="34">
        <v>0</v>
      </c>
      <c r="AA467" s="34">
        <v>0</v>
      </c>
      <c r="AB467" s="34">
        <v>0</v>
      </c>
      <c r="AC467" s="34">
        <v>0</v>
      </c>
      <c r="AD467" s="34">
        <v>0</v>
      </c>
      <c r="AE467" s="34">
        <v>0</v>
      </c>
      <c r="AF467" s="34">
        <v>0</v>
      </c>
      <c r="AG467" s="34">
        <v>0</v>
      </c>
      <c r="AH467" s="34">
        <v>0</v>
      </c>
      <c r="AI467" s="34">
        <v>0</v>
      </c>
      <c r="AJ467" s="315">
        <v>42</v>
      </c>
      <c r="AK467" s="316">
        <v>0.94166666666666665</v>
      </c>
      <c r="AL467" s="317">
        <v>0.93120000000000003</v>
      </c>
      <c r="AM467" s="142" t="s">
        <v>304</v>
      </c>
      <c r="AN467" s="319" t="s">
        <v>65</v>
      </c>
      <c r="AO467" s="143">
        <v>504000</v>
      </c>
      <c r="AP467" s="144"/>
      <c r="AQ467" s="145"/>
    </row>
    <row r="468" spans="2:43" s="28" customFormat="1" ht="21" customHeight="1" x14ac:dyDescent="0.15">
      <c r="B468" s="136"/>
      <c r="C468" s="137"/>
      <c r="D468" s="138"/>
      <c r="E468" s="108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15"/>
      <c r="AK468" s="316"/>
      <c r="AL468" s="317"/>
      <c r="AM468" s="142"/>
      <c r="AN468" s="318" t="s">
        <v>85</v>
      </c>
      <c r="AO468" s="99">
        <v>450000</v>
      </c>
      <c r="AP468" s="144"/>
      <c r="AQ468" s="145"/>
    </row>
    <row r="469" spans="2:43" s="28" customFormat="1" ht="21" customHeight="1" x14ac:dyDescent="0.15">
      <c r="B469" s="136"/>
      <c r="C469" s="137"/>
      <c r="D469" s="138"/>
      <c r="E469" s="108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15"/>
      <c r="AK469" s="316"/>
      <c r="AL469" s="317"/>
      <c r="AM469" s="142"/>
      <c r="AN469" s="318" t="s">
        <v>67</v>
      </c>
      <c r="AO469" s="40">
        <v>203000</v>
      </c>
      <c r="AP469" s="144"/>
      <c r="AQ469" s="145"/>
    </row>
    <row r="470" spans="2:43" s="28" customFormat="1" ht="21" customHeight="1" x14ac:dyDescent="0.15">
      <c r="B470" s="136"/>
      <c r="C470" s="137"/>
      <c r="D470" s="138"/>
      <c r="E470" s="108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15"/>
      <c r="AK470" s="316"/>
      <c r="AL470" s="317"/>
      <c r="AM470" s="142"/>
      <c r="AN470" s="318" t="s">
        <v>77</v>
      </c>
      <c r="AO470" s="93">
        <v>313500</v>
      </c>
      <c r="AP470" s="144"/>
      <c r="AQ470" s="145"/>
    </row>
    <row r="471" spans="2:43" s="28" customFormat="1" ht="21" customHeight="1" x14ac:dyDescent="0.15">
      <c r="B471" s="136"/>
      <c r="C471" s="137"/>
      <c r="D471" s="138"/>
      <c r="E471" s="108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15"/>
      <c r="AK471" s="316"/>
      <c r="AL471" s="317"/>
      <c r="AM471" s="142"/>
      <c r="AN471" s="319" t="s">
        <v>281</v>
      </c>
      <c r="AO471" s="146">
        <v>197175</v>
      </c>
      <c r="AP471" s="144"/>
      <c r="AQ471" s="145"/>
    </row>
    <row r="472" spans="2:43" s="28" customFormat="1" ht="21" customHeight="1" x14ac:dyDescent="0.15">
      <c r="B472" s="136"/>
      <c r="C472" s="137"/>
      <c r="D472" s="138"/>
      <c r="E472" s="108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15"/>
      <c r="AK472" s="316"/>
      <c r="AL472" s="317"/>
      <c r="AM472" s="142"/>
      <c r="AN472" s="319" t="s">
        <v>87</v>
      </c>
      <c r="AO472" s="102">
        <v>302500</v>
      </c>
      <c r="AP472" s="144"/>
      <c r="AQ472" s="145"/>
    </row>
    <row r="473" spans="2:43" s="28" customFormat="1" ht="21" customHeight="1" x14ac:dyDescent="0.15">
      <c r="B473" s="136"/>
      <c r="C473" s="137"/>
      <c r="D473" s="138"/>
      <c r="E473" s="108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15"/>
      <c r="AK473" s="316"/>
      <c r="AL473" s="317"/>
      <c r="AM473" s="142"/>
      <c r="AN473" s="321"/>
      <c r="AO473" s="148">
        <f>SUM(AO467:AO472)</f>
        <v>1970175</v>
      </c>
      <c r="AP473" s="144"/>
      <c r="AQ473" s="145"/>
    </row>
    <row r="474" spans="2:43" s="28" customFormat="1" ht="21" customHeight="1" x14ac:dyDescent="0.15">
      <c r="B474" s="136"/>
      <c r="C474" s="137"/>
      <c r="D474" s="138"/>
      <c r="E474" s="108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15"/>
      <c r="AK474" s="316"/>
      <c r="AL474" s="317"/>
      <c r="AM474" s="142"/>
      <c r="AN474" s="321"/>
      <c r="AO474" s="149"/>
      <c r="AP474" s="144"/>
      <c r="AQ474" s="145"/>
    </row>
    <row r="475" spans="2:43" s="28" customFormat="1" ht="21" customHeight="1" x14ac:dyDescent="0.15">
      <c r="B475" s="136" t="s">
        <v>500</v>
      </c>
      <c r="C475" s="137" t="s">
        <v>300</v>
      </c>
      <c r="D475" s="138" t="s">
        <v>303</v>
      </c>
      <c r="E475" s="108">
        <v>8449</v>
      </c>
      <c r="F475" s="34">
        <v>0</v>
      </c>
      <c r="G475" s="34">
        <v>0</v>
      </c>
      <c r="H475" s="34">
        <v>0</v>
      </c>
      <c r="I475" s="34">
        <v>0</v>
      </c>
      <c r="J475" s="34">
        <v>0</v>
      </c>
      <c r="K475" s="34">
        <v>0</v>
      </c>
      <c r="L475" s="34">
        <v>0</v>
      </c>
      <c r="M475" s="34">
        <v>0</v>
      </c>
      <c r="N475" s="34">
        <v>0</v>
      </c>
      <c r="O475" s="34">
        <v>0</v>
      </c>
      <c r="P475" s="34">
        <v>0</v>
      </c>
      <c r="Q475" s="34">
        <v>0</v>
      </c>
      <c r="R475" s="34">
        <v>0</v>
      </c>
      <c r="S475" s="34">
        <v>0</v>
      </c>
      <c r="T475" s="34">
        <v>0</v>
      </c>
      <c r="U475" s="34">
        <v>0</v>
      </c>
      <c r="V475" s="34">
        <v>0</v>
      </c>
      <c r="W475" s="34">
        <v>0</v>
      </c>
      <c r="X475" s="34">
        <v>0</v>
      </c>
      <c r="Y475" s="34">
        <v>0</v>
      </c>
      <c r="Z475" s="34">
        <v>0</v>
      </c>
      <c r="AA475" s="34">
        <v>0</v>
      </c>
      <c r="AB475" s="34">
        <v>0</v>
      </c>
      <c r="AC475" s="34">
        <v>0</v>
      </c>
      <c r="AD475" s="34">
        <v>0</v>
      </c>
      <c r="AE475" s="34">
        <v>0</v>
      </c>
      <c r="AF475" s="34">
        <v>0</v>
      </c>
      <c r="AG475" s="34">
        <v>0</v>
      </c>
      <c r="AH475" s="34">
        <v>0</v>
      </c>
      <c r="AI475" s="34">
        <v>18</v>
      </c>
      <c r="AJ475" s="315">
        <v>48</v>
      </c>
      <c r="AK475" s="316">
        <v>0.93333333333333335</v>
      </c>
      <c r="AL475" s="317">
        <v>0.93120000000000003</v>
      </c>
      <c r="AM475" s="142" t="s">
        <v>297</v>
      </c>
      <c r="AN475" s="319" t="s">
        <v>65</v>
      </c>
      <c r="AO475" s="143">
        <v>504000</v>
      </c>
      <c r="AP475" s="144"/>
      <c r="AQ475" s="145"/>
    </row>
    <row r="476" spans="2:43" s="28" customFormat="1" ht="21" customHeight="1" x14ac:dyDescent="0.15">
      <c r="B476" s="136"/>
      <c r="C476" s="137"/>
      <c r="D476" s="138"/>
      <c r="E476" s="108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15"/>
      <c r="AK476" s="316"/>
      <c r="AL476" s="317"/>
      <c r="AM476" s="142"/>
      <c r="AN476" s="318" t="s">
        <v>85</v>
      </c>
      <c r="AO476" s="99">
        <v>450000</v>
      </c>
      <c r="AP476" s="144"/>
      <c r="AQ476" s="145"/>
    </row>
    <row r="477" spans="2:43" s="28" customFormat="1" ht="21" customHeight="1" x14ac:dyDescent="0.15">
      <c r="B477" s="136"/>
      <c r="C477" s="137"/>
      <c r="D477" s="138"/>
      <c r="E477" s="108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15"/>
      <c r="AK477" s="316"/>
      <c r="AL477" s="317"/>
      <c r="AM477" s="142"/>
      <c r="AN477" s="318" t="s">
        <v>67</v>
      </c>
      <c r="AO477" s="40">
        <v>203000</v>
      </c>
      <c r="AP477" s="144"/>
      <c r="AQ477" s="145"/>
    </row>
    <row r="478" spans="2:43" s="28" customFormat="1" ht="21" customHeight="1" x14ac:dyDescent="0.15">
      <c r="B478" s="136"/>
      <c r="C478" s="137"/>
      <c r="D478" s="138"/>
      <c r="E478" s="108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15"/>
      <c r="AK478" s="316"/>
      <c r="AL478" s="317"/>
      <c r="AM478" s="142"/>
      <c r="AN478" s="318" t="s">
        <v>77</v>
      </c>
      <c r="AO478" s="93">
        <v>313500</v>
      </c>
      <c r="AP478" s="144"/>
      <c r="AQ478" s="145"/>
    </row>
    <row r="479" spans="2:43" s="28" customFormat="1" ht="21" customHeight="1" x14ac:dyDescent="0.15">
      <c r="B479" s="136"/>
      <c r="C479" s="137"/>
      <c r="D479" s="138"/>
      <c r="E479" s="108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15"/>
      <c r="AK479" s="316"/>
      <c r="AL479" s="317"/>
      <c r="AM479" s="142"/>
      <c r="AN479" s="319" t="s">
        <v>281</v>
      </c>
      <c r="AO479" s="146">
        <v>197175</v>
      </c>
      <c r="AP479" s="144"/>
      <c r="AQ479" s="145"/>
    </row>
    <row r="480" spans="2:43" s="28" customFormat="1" ht="21" customHeight="1" x14ac:dyDescent="0.15">
      <c r="B480" s="136"/>
      <c r="C480" s="137"/>
      <c r="D480" s="138"/>
      <c r="E480" s="108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15"/>
      <c r="AK480" s="316"/>
      <c r="AL480" s="317"/>
      <c r="AM480" s="142"/>
      <c r="AN480" s="319" t="s">
        <v>87</v>
      </c>
      <c r="AO480" s="102">
        <v>302500</v>
      </c>
      <c r="AP480" s="144"/>
      <c r="AQ480" s="145"/>
    </row>
    <row r="481" spans="2:43" s="28" customFormat="1" ht="21" customHeight="1" x14ac:dyDescent="0.15">
      <c r="B481" s="136"/>
      <c r="C481" s="137"/>
      <c r="D481" s="138"/>
      <c r="E481" s="108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15"/>
      <c r="AK481" s="316"/>
      <c r="AL481" s="317"/>
      <c r="AM481" s="142"/>
      <c r="AN481" s="323" t="s">
        <v>501</v>
      </c>
      <c r="AO481" s="324">
        <v>2814400</v>
      </c>
      <c r="AP481" s="144"/>
      <c r="AQ481" s="145"/>
    </row>
    <row r="482" spans="2:43" s="28" customFormat="1" ht="21" customHeight="1" x14ac:dyDescent="0.15">
      <c r="B482" s="136"/>
      <c r="C482" s="137"/>
      <c r="D482" s="138"/>
      <c r="E482" s="108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15"/>
      <c r="AK482" s="316"/>
      <c r="AL482" s="317"/>
      <c r="AM482" s="142"/>
      <c r="AN482" s="320" t="s">
        <v>301</v>
      </c>
      <c r="AO482" s="158">
        <v>1872780</v>
      </c>
      <c r="AP482" s="144"/>
      <c r="AQ482" s="145"/>
    </row>
    <row r="483" spans="2:43" s="28" customFormat="1" ht="21" customHeight="1" x14ac:dyDescent="0.15">
      <c r="B483" s="136"/>
      <c r="C483" s="137"/>
      <c r="D483" s="138"/>
      <c r="E483" s="108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15"/>
      <c r="AK483" s="316"/>
      <c r="AL483" s="317"/>
      <c r="AM483" s="142"/>
      <c r="AN483" s="321"/>
      <c r="AO483" s="325">
        <f>SUM(AO475:AO482)</f>
        <v>6657355</v>
      </c>
      <c r="AP483" s="144"/>
      <c r="AQ483" s="145"/>
    </row>
    <row r="484" spans="2:43" s="28" customFormat="1" ht="21" customHeight="1" x14ac:dyDescent="0.15">
      <c r="B484" s="136"/>
      <c r="C484" s="137"/>
      <c r="D484" s="138"/>
      <c r="E484" s="108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15"/>
      <c r="AK484" s="316"/>
      <c r="AL484" s="317"/>
      <c r="AM484" s="142"/>
      <c r="AN484" s="321"/>
      <c r="AO484" s="149"/>
      <c r="AP484" s="144"/>
      <c r="AQ484" s="145"/>
    </row>
    <row r="485" spans="2:43" s="28" customFormat="1" ht="21" customHeight="1" x14ac:dyDescent="0.15">
      <c r="B485" s="136" t="s">
        <v>502</v>
      </c>
      <c r="C485" s="137" t="s">
        <v>503</v>
      </c>
      <c r="D485" s="138" t="s">
        <v>289</v>
      </c>
      <c r="E485" s="108">
        <v>665</v>
      </c>
      <c r="F485" s="34">
        <v>0</v>
      </c>
      <c r="G485" s="34">
        <v>0</v>
      </c>
      <c r="H485" s="34">
        <v>24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  <c r="Q485" s="34">
        <v>0</v>
      </c>
      <c r="R485" s="34">
        <v>0</v>
      </c>
      <c r="S485" s="34">
        <v>0</v>
      </c>
      <c r="T485" s="34">
        <v>0</v>
      </c>
      <c r="U485" s="34">
        <v>0</v>
      </c>
      <c r="V485" s="34">
        <v>0</v>
      </c>
      <c r="W485" s="34">
        <v>0</v>
      </c>
      <c r="X485" s="34">
        <v>0</v>
      </c>
      <c r="Y485" s="34">
        <v>0</v>
      </c>
      <c r="Z485" s="34">
        <v>0</v>
      </c>
      <c r="AA485" s="34">
        <v>0</v>
      </c>
      <c r="AB485" s="34">
        <v>0</v>
      </c>
      <c r="AC485" s="34">
        <v>0</v>
      </c>
      <c r="AD485" s="34">
        <v>0</v>
      </c>
      <c r="AE485" s="34">
        <v>0</v>
      </c>
      <c r="AF485" s="34">
        <v>0</v>
      </c>
      <c r="AG485" s="34">
        <v>0</v>
      </c>
      <c r="AH485" s="34">
        <v>0</v>
      </c>
      <c r="AI485" s="34">
        <v>0</v>
      </c>
      <c r="AJ485" s="315">
        <v>54</v>
      </c>
      <c r="AK485" s="316">
        <v>0.92500000000000004</v>
      </c>
      <c r="AL485" s="317">
        <v>0.93120000000000003</v>
      </c>
      <c r="AM485" s="142" t="s">
        <v>297</v>
      </c>
      <c r="AN485" s="319" t="s">
        <v>65</v>
      </c>
      <c r="AO485" s="143">
        <v>504000</v>
      </c>
      <c r="AP485" s="144"/>
      <c r="AQ485" s="145"/>
    </row>
    <row r="486" spans="2:43" s="28" customFormat="1" ht="21" customHeight="1" x14ac:dyDescent="0.15">
      <c r="B486" s="136"/>
      <c r="C486" s="137"/>
      <c r="D486" s="138"/>
      <c r="E486" s="108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15"/>
      <c r="AK486" s="316"/>
      <c r="AL486" s="317"/>
      <c r="AM486" s="142"/>
      <c r="AN486" s="318" t="s">
        <v>85</v>
      </c>
      <c r="AO486" s="99">
        <v>450000</v>
      </c>
      <c r="AP486" s="144"/>
      <c r="AQ486" s="145"/>
    </row>
    <row r="487" spans="2:43" s="28" customFormat="1" ht="21" customHeight="1" x14ac:dyDescent="0.15">
      <c r="B487" s="136"/>
      <c r="C487" s="137"/>
      <c r="D487" s="138"/>
      <c r="E487" s="108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15"/>
      <c r="AK487" s="316"/>
      <c r="AL487" s="317"/>
      <c r="AM487" s="142"/>
      <c r="AN487" s="318" t="s">
        <v>67</v>
      </c>
      <c r="AO487" s="40">
        <v>203000</v>
      </c>
      <c r="AP487" s="144"/>
      <c r="AQ487" s="145"/>
    </row>
    <row r="488" spans="2:43" s="28" customFormat="1" ht="21" customHeight="1" x14ac:dyDescent="0.15">
      <c r="B488" s="136"/>
      <c r="C488" s="137"/>
      <c r="D488" s="138"/>
      <c r="E488" s="108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15"/>
      <c r="AK488" s="316"/>
      <c r="AL488" s="317"/>
      <c r="AM488" s="142"/>
      <c r="AN488" s="318" t="s">
        <v>77</v>
      </c>
      <c r="AO488" s="93">
        <v>313500</v>
      </c>
      <c r="AP488" s="144"/>
      <c r="AQ488" s="145"/>
    </row>
    <row r="489" spans="2:43" s="28" customFormat="1" ht="21" customHeight="1" x14ac:dyDescent="0.15">
      <c r="B489" s="136"/>
      <c r="C489" s="137"/>
      <c r="D489" s="138"/>
      <c r="E489" s="108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15"/>
      <c r="AK489" s="316"/>
      <c r="AL489" s="317"/>
      <c r="AM489" s="142"/>
      <c r="AN489" s="319" t="s">
        <v>281</v>
      </c>
      <c r="AO489" s="146">
        <v>197175</v>
      </c>
      <c r="AP489" s="144"/>
      <c r="AQ489" s="145"/>
    </row>
    <row r="490" spans="2:43" s="28" customFormat="1" ht="21" customHeight="1" x14ac:dyDescent="0.15">
      <c r="B490" s="136"/>
      <c r="C490" s="137"/>
      <c r="D490" s="138"/>
      <c r="E490" s="108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15"/>
      <c r="AK490" s="316"/>
      <c r="AL490" s="317"/>
      <c r="AM490" s="142"/>
      <c r="AN490" s="319" t="s">
        <v>87</v>
      </c>
      <c r="AO490" s="102">
        <v>302500</v>
      </c>
      <c r="AP490" s="144"/>
      <c r="AQ490" s="145"/>
    </row>
    <row r="491" spans="2:43" s="28" customFormat="1" ht="21" customHeight="1" x14ac:dyDescent="0.15">
      <c r="B491" s="136"/>
      <c r="C491" s="137"/>
      <c r="D491" s="138"/>
      <c r="E491" s="108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15"/>
      <c r="AK491" s="316"/>
      <c r="AL491" s="317"/>
      <c r="AM491" s="142"/>
      <c r="AN491" s="321"/>
      <c r="AO491" s="148">
        <f>SUM(AO485:AO490)</f>
        <v>1970175</v>
      </c>
      <c r="AP491" s="144"/>
      <c r="AQ491" s="145"/>
    </row>
    <row r="492" spans="2:43" s="28" customFormat="1" ht="21" customHeight="1" x14ac:dyDescent="0.15">
      <c r="B492" s="136"/>
      <c r="C492" s="137"/>
      <c r="D492" s="138"/>
      <c r="E492" s="108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15"/>
      <c r="AK492" s="316"/>
      <c r="AL492" s="317"/>
      <c r="AM492" s="142"/>
      <c r="AN492" s="321"/>
      <c r="AO492" s="149"/>
      <c r="AP492" s="144"/>
      <c r="AQ492" s="145"/>
    </row>
    <row r="493" spans="2:43" s="28" customFormat="1" ht="21" customHeight="1" x14ac:dyDescent="0.15">
      <c r="B493" s="136" t="s">
        <v>504</v>
      </c>
      <c r="C493" s="137" t="s">
        <v>307</v>
      </c>
      <c r="D493" s="138" t="s">
        <v>279</v>
      </c>
      <c r="E493" s="108">
        <v>20531.2</v>
      </c>
      <c r="F493" s="34">
        <v>0</v>
      </c>
      <c r="G493" s="34">
        <v>0</v>
      </c>
      <c r="H493" s="34">
        <v>0</v>
      </c>
      <c r="I493" s="34">
        <v>0</v>
      </c>
      <c r="J493" s="34">
        <v>0</v>
      </c>
      <c r="K493" s="34">
        <v>0</v>
      </c>
      <c r="L493" s="34">
        <v>0</v>
      </c>
      <c r="M493" s="34">
        <v>0</v>
      </c>
      <c r="N493" s="34">
        <v>0</v>
      </c>
      <c r="O493" s="34">
        <v>0</v>
      </c>
      <c r="P493" s="34">
        <v>0</v>
      </c>
      <c r="Q493" s="34">
        <v>0</v>
      </c>
      <c r="R493" s="34">
        <v>0</v>
      </c>
      <c r="S493" s="34">
        <v>0</v>
      </c>
      <c r="T493" s="34">
        <v>0</v>
      </c>
      <c r="U493" s="34">
        <v>0</v>
      </c>
      <c r="V493" s="34">
        <v>0</v>
      </c>
      <c r="W493" s="34">
        <v>0</v>
      </c>
      <c r="X493" s="34">
        <v>0</v>
      </c>
      <c r="Y493" s="34">
        <v>18</v>
      </c>
      <c r="Z493" s="34">
        <v>0</v>
      </c>
      <c r="AA493" s="34">
        <v>0</v>
      </c>
      <c r="AB493" s="34">
        <v>0</v>
      </c>
      <c r="AC493" s="34">
        <v>0</v>
      </c>
      <c r="AD493" s="34">
        <v>0</v>
      </c>
      <c r="AE493" s="34">
        <v>0</v>
      </c>
      <c r="AF493" s="34">
        <v>0</v>
      </c>
      <c r="AG493" s="34">
        <v>0</v>
      </c>
      <c r="AH493" s="34">
        <v>0</v>
      </c>
      <c r="AI493" s="34">
        <v>0</v>
      </c>
      <c r="AJ493" s="315">
        <v>48</v>
      </c>
      <c r="AK493" s="316">
        <v>0.93333333333333335</v>
      </c>
      <c r="AL493" s="317">
        <v>0.93120000000000003</v>
      </c>
      <c r="AM493" s="142" t="s">
        <v>293</v>
      </c>
      <c r="AN493" s="319" t="s">
        <v>65</v>
      </c>
      <c r="AO493" s="143">
        <v>504000</v>
      </c>
      <c r="AP493" s="144"/>
      <c r="AQ493" s="145"/>
    </row>
    <row r="494" spans="2:43" s="28" customFormat="1" ht="21" customHeight="1" x14ac:dyDescent="0.15">
      <c r="B494" s="136"/>
      <c r="C494" s="137"/>
      <c r="D494" s="138"/>
      <c r="E494" s="108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15"/>
      <c r="AK494" s="316"/>
      <c r="AL494" s="317"/>
      <c r="AM494" s="142"/>
      <c r="AN494" s="318" t="s">
        <v>85</v>
      </c>
      <c r="AO494" s="99">
        <v>450000</v>
      </c>
      <c r="AP494" s="144"/>
      <c r="AQ494" s="145"/>
    </row>
    <row r="495" spans="2:43" s="28" customFormat="1" ht="21" customHeight="1" x14ac:dyDescent="0.15">
      <c r="B495" s="136"/>
      <c r="C495" s="137"/>
      <c r="D495" s="138"/>
      <c r="E495" s="108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15"/>
      <c r="AK495" s="316"/>
      <c r="AL495" s="317"/>
      <c r="AM495" s="142"/>
      <c r="AN495" s="318" t="s">
        <v>67</v>
      </c>
      <c r="AO495" s="40">
        <v>203000</v>
      </c>
      <c r="AP495" s="144"/>
      <c r="AQ495" s="145"/>
    </row>
    <row r="496" spans="2:43" s="28" customFormat="1" ht="21" customHeight="1" x14ac:dyDescent="0.15">
      <c r="B496" s="136"/>
      <c r="C496" s="137"/>
      <c r="D496" s="138"/>
      <c r="E496" s="108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15"/>
      <c r="AK496" s="316"/>
      <c r="AL496" s="317"/>
      <c r="AM496" s="142"/>
      <c r="AN496" s="318" t="s">
        <v>77</v>
      </c>
      <c r="AO496" s="93">
        <v>313500</v>
      </c>
      <c r="AP496" s="144"/>
      <c r="AQ496" s="145"/>
    </row>
    <row r="497" spans="2:43" s="28" customFormat="1" ht="21" customHeight="1" x14ac:dyDescent="0.15">
      <c r="B497" s="136"/>
      <c r="C497" s="137"/>
      <c r="D497" s="138"/>
      <c r="E497" s="108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15"/>
      <c r="AK497" s="316"/>
      <c r="AL497" s="317"/>
      <c r="AM497" s="142"/>
      <c r="AN497" s="319" t="s">
        <v>281</v>
      </c>
      <c r="AO497" s="146">
        <v>197175</v>
      </c>
      <c r="AP497" s="144"/>
      <c r="AQ497" s="145"/>
    </row>
    <row r="498" spans="2:43" s="28" customFormat="1" ht="21" customHeight="1" x14ac:dyDescent="0.15">
      <c r="B498" s="136"/>
      <c r="C498" s="137"/>
      <c r="D498" s="138"/>
      <c r="E498" s="108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15"/>
      <c r="AK498" s="316"/>
      <c r="AL498" s="317"/>
      <c r="AM498" s="142"/>
      <c r="AN498" s="319" t="s">
        <v>87</v>
      </c>
      <c r="AO498" s="102">
        <v>302500</v>
      </c>
      <c r="AP498" s="144"/>
      <c r="AQ498" s="145"/>
    </row>
    <row r="499" spans="2:43" s="28" customFormat="1" ht="21" customHeight="1" x14ac:dyDescent="0.15">
      <c r="B499" s="136"/>
      <c r="C499" s="137"/>
      <c r="D499" s="138"/>
      <c r="E499" s="108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15"/>
      <c r="AK499" s="316"/>
      <c r="AL499" s="317"/>
      <c r="AM499" s="142"/>
      <c r="AN499" s="320" t="s">
        <v>301</v>
      </c>
      <c r="AO499" s="158">
        <v>1872780</v>
      </c>
      <c r="AP499" s="144"/>
      <c r="AQ499" s="145"/>
    </row>
    <row r="500" spans="2:43" s="28" customFormat="1" ht="21" customHeight="1" x14ac:dyDescent="0.15">
      <c r="B500" s="136"/>
      <c r="C500" s="137"/>
      <c r="D500" s="138"/>
      <c r="E500" s="108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15"/>
      <c r="AK500" s="316"/>
      <c r="AL500" s="317"/>
      <c r="AM500" s="142"/>
      <c r="AN500" s="321"/>
      <c r="AO500" s="148">
        <f>SUM(AO493:AO499)</f>
        <v>3842955</v>
      </c>
      <c r="AP500" s="144"/>
      <c r="AQ500" s="145"/>
    </row>
    <row r="501" spans="2:43" s="28" customFormat="1" ht="21" customHeight="1" x14ac:dyDescent="0.15">
      <c r="B501" s="136"/>
      <c r="C501" s="137"/>
      <c r="D501" s="138"/>
      <c r="E501" s="108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15"/>
      <c r="AK501" s="316"/>
      <c r="AL501" s="317"/>
      <c r="AM501" s="142"/>
      <c r="AN501" s="321"/>
      <c r="AO501" s="149"/>
      <c r="AP501" s="144"/>
      <c r="AQ501" s="145"/>
    </row>
    <row r="502" spans="2:43" s="28" customFormat="1" ht="21" customHeight="1" x14ac:dyDescent="0.15">
      <c r="B502" s="136" t="s">
        <v>505</v>
      </c>
      <c r="C502" s="137" t="s">
        <v>307</v>
      </c>
      <c r="D502" s="138" t="s">
        <v>279</v>
      </c>
      <c r="E502" s="108">
        <v>14571.5</v>
      </c>
      <c r="F502" s="34">
        <v>0</v>
      </c>
      <c r="G502" s="34">
        <v>0</v>
      </c>
      <c r="H502" s="34">
        <v>0</v>
      </c>
      <c r="I502" s="34">
        <v>0</v>
      </c>
      <c r="J502" s="34">
        <v>0</v>
      </c>
      <c r="K502" s="34">
        <v>0</v>
      </c>
      <c r="L502" s="34">
        <v>0</v>
      </c>
      <c r="M502" s="34">
        <v>0</v>
      </c>
      <c r="N502" s="34">
        <v>0</v>
      </c>
      <c r="O502" s="34">
        <v>0</v>
      </c>
      <c r="P502" s="34">
        <v>0</v>
      </c>
      <c r="Q502" s="34">
        <v>0</v>
      </c>
      <c r="R502" s="34">
        <v>0</v>
      </c>
      <c r="S502" s="34">
        <v>0</v>
      </c>
      <c r="T502" s="34">
        <v>12</v>
      </c>
      <c r="U502" s="34">
        <v>0</v>
      </c>
      <c r="V502" s="34">
        <v>0</v>
      </c>
      <c r="W502" s="34">
        <v>0</v>
      </c>
      <c r="X502" s="34">
        <v>0</v>
      </c>
      <c r="Y502" s="34">
        <v>0</v>
      </c>
      <c r="Z502" s="34">
        <v>0</v>
      </c>
      <c r="AA502" s="34">
        <v>0</v>
      </c>
      <c r="AB502" s="34">
        <v>0</v>
      </c>
      <c r="AC502" s="34">
        <v>0</v>
      </c>
      <c r="AD502" s="34">
        <v>0</v>
      </c>
      <c r="AE502" s="34">
        <v>0</v>
      </c>
      <c r="AF502" s="34">
        <v>0</v>
      </c>
      <c r="AG502" s="34">
        <v>0</v>
      </c>
      <c r="AH502" s="34">
        <v>0</v>
      </c>
      <c r="AI502" s="34">
        <v>0</v>
      </c>
      <c r="AJ502" s="315">
        <v>42</v>
      </c>
      <c r="AK502" s="316">
        <v>0.94166666666666665</v>
      </c>
      <c r="AL502" s="317">
        <v>0.93120000000000003</v>
      </c>
      <c r="AM502" s="142" t="s">
        <v>304</v>
      </c>
      <c r="AN502" s="319" t="s">
        <v>65</v>
      </c>
      <c r="AO502" s="143">
        <v>504000</v>
      </c>
      <c r="AP502" s="144"/>
      <c r="AQ502" s="145"/>
    </row>
    <row r="503" spans="2:43" s="28" customFormat="1" ht="21" customHeight="1" x14ac:dyDescent="0.15">
      <c r="B503" s="159"/>
      <c r="C503" s="137"/>
      <c r="D503" s="138"/>
      <c r="E503" s="108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15"/>
      <c r="AK503" s="326"/>
      <c r="AL503" s="317"/>
      <c r="AM503" s="142"/>
      <c r="AN503" s="318" t="s">
        <v>85</v>
      </c>
      <c r="AO503" s="99">
        <v>450000</v>
      </c>
      <c r="AP503" s="144"/>
      <c r="AQ503" s="145"/>
    </row>
    <row r="504" spans="2:43" s="28" customFormat="1" ht="21" customHeight="1" x14ac:dyDescent="0.15">
      <c r="B504" s="159"/>
      <c r="C504" s="137"/>
      <c r="D504" s="138"/>
      <c r="E504" s="108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15"/>
      <c r="AK504" s="326"/>
      <c r="AL504" s="317"/>
      <c r="AM504" s="142"/>
      <c r="AN504" s="318" t="s">
        <v>67</v>
      </c>
      <c r="AO504" s="40">
        <v>203000</v>
      </c>
      <c r="AP504" s="144"/>
      <c r="AQ504" s="145"/>
    </row>
    <row r="505" spans="2:43" s="28" customFormat="1" ht="21" customHeight="1" x14ac:dyDescent="0.15">
      <c r="B505" s="159"/>
      <c r="C505" s="137"/>
      <c r="D505" s="138"/>
      <c r="E505" s="108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15"/>
      <c r="AK505" s="326"/>
      <c r="AL505" s="317"/>
      <c r="AM505" s="142"/>
      <c r="AN505" s="318" t="s">
        <v>77</v>
      </c>
      <c r="AO505" s="93">
        <v>313500</v>
      </c>
      <c r="AP505" s="144"/>
      <c r="AQ505" s="145"/>
    </row>
    <row r="506" spans="2:43" s="28" customFormat="1" ht="21" customHeight="1" x14ac:dyDescent="0.15">
      <c r="B506" s="159"/>
      <c r="C506" s="137"/>
      <c r="D506" s="138"/>
      <c r="E506" s="108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15"/>
      <c r="AK506" s="326"/>
      <c r="AL506" s="317"/>
      <c r="AM506" s="142"/>
      <c r="AN506" s="319" t="s">
        <v>281</v>
      </c>
      <c r="AO506" s="146">
        <v>197175</v>
      </c>
      <c r="AP506" s="144"/>
      <c r="AQ506" s="145"/>
    </row>
    <row r="507" spans="2:43" s="28" customFormat="1" ht="21" customHeight="1" x14ac:dyDescent="0.15">
      <c r="B507" s="159"/>
      <c r="C507" s="137"/>
      <c r="D507" s="138"/>
      <c r="E507" s="108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15"/>
      <c r="AK507" s="326"/>
      <c r="AL507" s="317"/>
      <c r="AM507" s="142"/>
      <c r="AN507" s="319" t="s">
        <v>87</v>
      </c>
      <c r="AO507" s="102">
        <v>302500</v>
      </c>
      <c r="AP507" s="144"/>
      <c r="AQ507" s="145"/>
    </row>
    <row r="508" spans="2:43" s="28" customFormat="1" ht="21" customHeight="1" x14ac:dyDescent="0.15">
      <c r="B508" s="159"/>
      <c r="C508" s="137"/>
      <c r="D508" s="138"/>
      <c r="E508" s="108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15"/>
      <c r="AK508" s="326"/>
      <c r="AL508" s="317"/>
      <c r="AM508" s="142"/>
      <c r="AN508" s="321"/>
      <c r="AO508" s="325">
        <f>SUM(AO502:AO507)</f>
        <v>1970175</v>
      </c>
      <c r="AP508" s="144"/>
      <c r="AQ508" s="145"/>
    </row>
    <row r="509" spans="2:43" s="28" customFormat="1" ht="21" customHeight="1" x14ac:dyDescent="0.15">
      <c r="B509" s="159"/>
      <c r="C509" s="137"/>
      <c r="D509" s="138"/>
      <c r="E509" s="108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15"/>
      <c r="AK509" s="326"/>
      <c r="AL509" s="317"/>
      <c r="AM509" s="142"/>
      <c r="AN509" s="321"/>
      <c r="AO509" s="149"/>
      <c r="AP509" s="144"/>
      <c r="AQ509" s="145"/>
    </row>
    <row r="510" spans="2:43" s="28" customFormat="1" ht="21" customHeight="1" x14ac:dyDescent="0.15">
      <c r="B510" s="327" t="s">
        <v>506</v>
      </c>
      <c r="C510" s="137" t="s">
        <v>507</v>
      </c>
      <c r="D510" s="138" t="s">
        <v>508</v>
      </c>
      <c r="E510" s="108">
        <v>4915.6000000000004</v>
      </c>
      <c r="F510" s="34">
        <v>0</v>
      </c>
      <c r="G510" s="34">
        <v>0</v>
      </c>
      <c r="H510" s="34">
        <v>0</v>
      </c>
      <c r="I510" s="34">
        <v>0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12</v>
      </c>
      <c r="P510" s="34">
        <v>0</v>
      </c>
      <c r="Q510" s="34">
        <v>0</v>
      </c>
      <c r="R510" s="34">
        <v>0</v>
      </c>
      <c r="S510" s="34">
        <v>0</v>
      </c>
      <c r="T510" s="34">
        <v>0</v>
      </c>
      <c r="U510" s="34">
        <v>0</v>
      </c>
      <c r="V510" s="34">
        <v>0</v>
      </c>
      <c r="W510" s="34">
        <v>0</v>
      </c>
      <c r="X510" s="34">
        <v>0</v>
      </c>
      <c r="Y510" s="34">
        <v>0</v>
      </c>
      <c r="Z510" s="34">
        <v>0</v>
      </c>
      <c r="AA510" s="34">
        <v>0</v>
      </c>
      <c r="AB510" s="34">
        <v>0</v>
      </c>
      <c r="AC510" s="34">
        <v>0</v>
      </c>
      <c r="AD510" s="34">
        <v>0</v>
      </c>
      <c r="AE510" s="34">
        <v>0</v>
      </c>
      <c r="AF510" s="34">
        <v>0</v>
      </c>
      <c r="AG510" s="34">
        <v>0</v>
      </c>
      <c r="AH510" s="34">
        <v>0</v>
      </c>
      <c r="AI510" s="34">
        <v>0</v>
      </c>
      <c r="AJ510" s="315">
        <v>36</v>
      </c>
      <c r="AK510" s="328">
        <v>0.95</v>
      </c>
      <c r="AL510" s="317">
        <v>0.93200000000000005</v>
      </c>
      <c r="AM510" s="142" t="s">
        <v>304</v>
      </c>
      <c r="AN510" s="318" t="s">
        <v>75</v>
      </c>
      <c r="AO510" s="40">
        <v>307725</v>
      </c>
      <c r="AP510" s="144"/>
    </row>
    <row r="511" spans="2:43" s="28" customFormat="1" ht="21" customHeight="1" x14ac:dyDescent="0.15">
      <c r="B511" s="327"/>
      <c r="C511" s="137"/>
      <c r="D511" s="138"/>
      <c r="E511" s="108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15"/>
      <c r="AK511" s="328"/>
      <c r="AL511" s="317"/>
      <c r="AM511" s="142"/>
      <c r="AN511" s="318" t="s">
        <v>67</v>
      </c>
      <c r="AO511" s="40">
        <v>203000</v>
      </c>
      <c r="AP511" s="144"/>
    </row>
    <row r="512" spans="2:43" s="28" customFormat="1" ht="21" customHeight="1" x14ac:dyDescent="0.15">
      <c r="B512" s="327"/>
      <c r="C512" s="137"/>
      <c r="D512" s="138"/>
      <c r="E512" s="108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15"/>
      <c r="AK512" s="328"/>
      <c r="AL512" s="317"/>
      <c r="AM512" s="142"/>
      <c r="AN512" s="318" t="s">
        <v>85</v>
      </c>
      <c r="AO512" s="99">
        <v>450000</v>
      </c>
      <c r="AP512" s="144"/>
    </row>
    <row r="513" spans="2:42" s="28" customFormat="1" ht="21" customHeight="1" x14ac:dyDescent="0.15">
      <c r="B513" s="327"/>
      <c r="C513" s="137"/>
      <c r="D513" s="138"/>
      <c r="E513" s="108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15"/>
      <c r="AK513" s="328"/>
      <c r="AL513" s="317"/>
      <c r="AM513" s="142"/>
      <c r="AN513" s="318" t="s">
        <v>77</v>
      </c>
      <c r="AO513" s="93">
        <v>313500</v>
      </c>
      <c r="AP513" s="144"/>
    </row>
    <row r="514" spans="2:42" s="28" customFormat="1" ht="21" customHeight="1" x14ac:dyDescent="0.15">
      <c r="B514" s="327"/>
      <c r="C514" s="137"/>
      <c r="D514" s="138"/>
      <c r="E514" s="108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15"/>
      <c r="AK514" s="328"/>
      <c r="AL514" s="317"/>
      <c r="AM514" s="142"/>
      <c r="AN514" s="319" t="s">
        <v>281</v>
      </c>
      <c r="AO514" s="146">
        <v>197175</v>
      </c>
      <c r="AP514" s="144"/>
    </row>
    <row r="515" spans="2:42" s="28" customFormat="1" ht="21" customHeight="1" x14ac:dyDescent="0.15">
      <c r="B515" s="327"/>
      <c r="C515" s="137"/>
      <c r="D515" s="138"/>
      <c r="E515" s="108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15"/>
      <c r="AK515" s="328"/>
      <c r="AL515" s="317"/>
      <c r="AM515" s="142"/>
      <c r="AN515" s="321"/>
      <c r="AO515" s="91">
        <f>SUM(AO510:AO514)</f>
        <v>1471400</v>
      </c>
      <c r="AP515" s="144"/>
    </row>
    <row r="516" spans="2:42" s="28" customFormat="1" ht="21" customHeight="1" x14ac:dyDescent="0.15">
      <c r="B516" s="327"/>
      <c r="C516" s="137"/>
      <c r="D516" s="138"/>
      <c r="E516" s="108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15"/>
      <c r="AK516" s="328"/>
      <c r="AL516" s="317"/>
      <c r="AM516" s="142"/>
      <c r="AN516" s="321"/>
      <c r="AO516" s="149"/>
      <c r="AP516" s="144"/>
    </row>
    <row r="517" spans="2:42" s="28" customFormat="1" ht="21" customHeight="1" x14ac:dyDescent="0.15">
      <c r="B517" s="327" t="s">
        <v>509</v>
      </c>
      <c r="C517" s="137" t="s">
        <v>507</v>
      </c>
      <c r="D517" s="138" t="s">
        <v>508</v>
      </c>
      <c r="E517" s="108">
        <v>2988.5</v>
      </c>
      <c r="F517" s="34">
        <v>0</v>
      </c>
      <c r="G517" s="34">
        <v>0</v>
      </c>
      <c r="H517" s="34">
        <v>0</v>
      </c>
      <c r="I517" s="34">
        <v>12</v>
      </c>
      <c r="J517" s="34">
        <v>0</v>
      </c>
      <c r="K517" s="34">
        <v>0</v>
      </c>
      <c r="L517" s="34">
        <v>0</v>
      </c>
      <c r="M517" s="34">
        <v>0</v>
      </c>
      <c r="N517" s="34">
        <v>0</v>
      </c>
      <c r="O517" s="34">
        <v>0</v>
      </c>
      <c r="P517" s="34">
        <v>0</v>
      </c>
      <c r="Q517" s="34">
        <v>0</v>
      </c>
      <c r="R517" s="34">
        <v>0</v>
      </c>
      <c r="S517" s="34">
        <v>0</v>
      </c>
      <c r="T517" s="34">
        <v>0</v>
      </c>
      <c r="U517" s="34">
        <v>0</v>
      </c>
      <c r="V517" s="34">
        <v>0</v>
      </c>
      <c r="W517" s="34">
        <v>0</v>
      </c>
      <c r="X517" s="34">
        <v>0</v>
      </c>
      <c r="Y517" s="34">
        <v>0</v>
      </c>
      <c r="Z517" s="34">
        <v>0</v>
      </c>
      <c r="AA517" s="34">
        <v>0</v>
      </c>
      <c r="AB517" s="34">
        <v>0</v>
      </c>
      <c r="AC517" s="34">
        <v>8</v>
      </c>
      <c r="AD517" s="34">
        <v>0</v>
      </c>
      <c r="AE517" s="34">
        <v>0</v>
      </c>
      <c r="AF517" s="34">
        <v>0</v>
      </c>
      <c r="AG517" s="34">
        <v>0</v>
      </c>
      <c r="AH517" s="34">
        <v>0</v>
      </c>
      <c r="AI517" s="34">
        <v>0</v>
      </c>
      <c r="AJ517" s="315">
        <v>44</v>
      </c>
      <c r="AK517" s="328">
        <v>0.93888888888888888</v>
      </c>
      <c r="AL517" s="317">
        <v>0.93200000000000005</v>
      </c>
      <c r="AM517" s="142" t="s">
        <v>510</v>
      </c>
      <c r="AN517" s="318" t="s">
        <v>75</v>
      </c>
      <c r="AO517" s="40">
        <v>307725</v>
      </c>
      <c r="AP517" s="144"/>
    </row>
    <row r="518" spans="2:42" s="28" customFormat="1" ht="21" customHeight="1" x14ac:dyDescent="0.15">
      <c r="B518" s="327"/>
      <c r="C518" s="160"/>
      <c r="D518" s="161"/>
      <c r="E518" s="144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315"/>
      <c r="AK518" s="328"/>
      <c r="AL518" s="329"/>
      <c r="AM518" s="142"/>
      <c r="AN518" s="318" t="s">
        <v>67</v>
      </c>
      <c r="AO518" s="40">
        <v>203000</v>
      </c>
    </row>
    <row r="519" spans="2:42" s="28" customFormat="1" ht="21" customHeight="1" x14ac:dyDescent="0.15">
      <c r="B519" s="327"/>
      <c r="C519" s="160"/>
      <c r="D519" s="161"/>
      <c r="E519" s="144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315"/>
      <c r="AK519" s="328"/>
      <c r="AL519" s="329"/>
      <c r="AM519" s="142"/>
      <c r="AN519" s="318" t="s">
        <v>85</v>
      </c>
      <c r="AO519" s="99">
        <v>450000</v>
      </c>
    </row>
    <row r="520" spans="2:42" s="28" customFormat="1" ht="21" customHeight="1" x14ac:dyDescent="0.15">
      <c r="B520" s="327"/>
      <c r="C520" s="160"/>
      <c r="D520" s="161"/>
      <c r="E520" s="144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315"/>
      <c r="AK520" s="328"/>
      <c r="AL520" s="329"/>
      <c r="AM520" s="142"/>
      <c r="AN520" s="318" t="s">
        <v>77</v>
      </c>
      <c r="AO520" s="93">
        <v>313500</v>
      </c>
    </row>
    <row r="521" spans="2:42" s="28" customFormat="1" ht="21" customHeight="1" x14ac:dyDescent="0.15">
      <c r="B521" s="327"/>
      <c r="C521" s="160"/>
      <c r="D521" s="161"/>
      <c r="E521" s="144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315"/>
      <c r="AK521" s="328"/>
      <c r="AL521" s="329"/>
      <c r="AM521" s="142"/>
      <c r="AN521" s="319" t="s">
        <v>281</v>
      </c>
      <c r="AO521" s="146">
        <v>197175</v>
      </c>
    </row>
    <row r="522" spans="2:42" s="28" customFormat="1" ht="21" customHeight="1" thickBot="1" x14ac:dyDescent="0.2">
      <c r="B522" s="330"/>
      <c r="C522" s="331"/>
      <c r="D522" s="161"/>
      <c r="E522" s="144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332"/>
      <c r="AK522" s="333"/>
      <c r="AL522" s="329"/>
      <c r="AM522" s="334"/>
      <c r="AN522" s="335"/>
      <c r="AO522" s="290">
        <f>SUM(AO517:AO521)</f>
        <v>1471400</v>
      </c>
    </row>
    <row r="523" spans="2:42" s="28" customFormat="1" ht="41.25" customHeight="1" thickBot="1" x14ac:dyDescent="0.2">
      <c r="B523" s="301" t="s">
        <v>511</v>
      </c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2"/>
      <c r="AE523" s="302"/>
      <c r="AF523" s="302"/>
      <c r="AG523" s="302"/>
      <c r="AH523" s="302"/>
      <c r="AI523" s="302"/>
      <c r="AJ523" s="302"/>
      <c r="AK523" s="302"/>
      <c r="AL523" s="302"/>
      <c r="AM523" s="302"/>
      <c r="AN523" s="303"/>
      <c r="AO523" s="336">
        <f>SUM(AO522+AO515+AO508+AO500+AO491+AO483+AO473+AO465+AO455+AO447+AO439)</f>
        <v>29337565</v>
      </c>
    </row>
    <row r="524" spans="2:42" s="28" customFormat="1" ht="21" customHeight="1" x14ac:dyDescent="0.15">
      <c r="B524" s="337" t="s">
        <v>312</v>
      </c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9">
        <f>SUM(AJ432:AJ517)</f>
        <v>502</v>
      </c>
      <c r="AK524" s="340">
        <f>AVERAGE(AK432:AK517)</f>
        <v>0.93661616161616157</v>
      </c>
      <c r="AL524" s="341">
        <f>AVERAGE(AL432:AL517)</f>
        <v>0.93134545454545481</v>
      </c>
      <c r="AM524" s="342"/>
      <c r="AN524" s="343"/>
      <c r="AO524" s="343"/>
    </row>
    <row r="525" spans="2:42" s="9" customFormat="1" ht="12" thickBot="1" x14ac:dyDescent="0.2">
      <c r="D525" s="122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  <c r="AK525" s="171"/>
      <c r="AL525" s="129"/>
      <c r="AN525" s="130"/>
    </row>
    <row r="526" spans="2:42" s="9" customFormat="1" ht="12" thickBot="1" x14ac:dyDescent="0.2">
      <c r="D526" s="122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  <c r="AH526" s="123"/>
      <c r="AI526" s="123"/>
      <c r="AJ526" s="172" t="s">
        <v>273</v>
      </c>
      <c r="AK526" s="172"/>
      <c r="AL526" s="172"/>
      <c r="AM526" s="172"/>
      <c r="AN526" s="173">
        <v>46.5</v>
      </c>
    </row>
    <row r="527" spans="2:42" s="9" customFormat="1" x14ac:dyDescent="0.15">
      <c r="D527" s="122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9"/>
      <c r="AK527" s="129"/>
      <c r="AL527" s="129"/>
      <c r="AN527" s="130"/>
    </row>
    <row r="528" spans="2:42" s="9" customFormat="1" x14ac:dyDescent="0.15">
      <c r="D528" s="129"/>
      <c r="E528" s="129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9"/>
      <c r="AK528" s="129"/>
      <c r="AL528" s="129"/>
      <c r="AN528" s="130"/>
    </row>
    <row r="529" spans="4:40" s="9" customFormat="1" x14ac:dyDescent="0.15">
      <c r="D529" s="122"/>
      <c r="E529" s="129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9"/>
      <c r="AK529" s="129"/>
      <c r="AL529" s="129"/>
      <c r="AN529" s="130"/>
    </row>
    <row r="530" spans="4:40" s="9" customFormat="1" x14ac:dyDescent="0.15">
      <c r="D530" s="122"/>
      <c r="E530" s="129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9"/>
      <c r="AK530" s="129"/>
      <c r="AL530" s="129"/>
      <c r="AN530" s="130"/>
    </row>
    <row r="531" spans="4:40" s="9" customFormat="1" x14ac:dyDescent="0.15">
      <c r="D531" s="122"/>
      <c r="E531" s="129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9"/>
      <c r="AK531" s="129"/>
      <c r="AL531" s="129"/>
      <c r="AN531" s="130"/>
    </row>
    <row r="532" spans="4:40" s="9" customFormat="1" x14ac:dyDescent="0.15">
      <c r="D532" s="122"/>
      <c r="E532" s="129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9"/>
      <c r="AK532" s="129"/>
      <c r="AL532" s="129"/>
      <c r="AN532" s="130"/>
    </row>
    <row r="533" spans="4:40" s="28" customFormat="1" x14ac:dyDescent="0.15">
      <c r="D533" s="28" t="s">
        <v>313</v>
      </c>
      <c r="F533" s="174"/>
      <c r="G533" s="175"/>
      <c r="H533" s="175"/>
      <c r="I533" s="175"/>
      <c r="J533" s="174"/>
      <c r="K533" s="174"/>
      <c r="L533" s="174"/>
      <c r="M533" s="174"/>
      <c r="N533" s="174"/>
      <c r="O533" s="28" t="s">
        <v>314</v>
      </c>
      <c r="R533" s="174"/>
      <c r="S533" s="174"/>
      <c r="X533" s="174"/>
      <c r="Y533" s="174"/>
      <c r="Z533" s="174"/>
      <c r="AA533" s="174"/>
      <c r="AB533" s="175"/>
      <c r="AC533" s="175"/>
      <c r="AD533" s="175"/>
      <c r="AE533" s="176"/>
      <c r="AF533" s="176"/>
      <c r="AG533" s="176"/>
      <c r="AH533" s="176" t="s">
        <v>315</v>
      </c>
      <c r="AI533" s="176"/>
      <c r="AN533" s="130"/>
    </row>
    <row r="534" spans="4:40" s="28" customFormat="1" x14ac:dyDescent="0.15">
      <c r="F534" s="174"/>
      <c r="G534" s="174"/>
      <c r="H534" s="174"/>
      <c r="I534" s="174"/>
      <c r="J534" s="174"/>
      <c r="K534" s="174"/>
      <c r="L534" s="174"/>
      <c r="M534" s="174"/>
      <c r="N534" s="174"/>
      <c r="R534" s="174"/>
      <c r="S534" s="174"/>
      <c r="X534" s="174"/>
      <c r="Y534" s="174"/>
      <c r="Z534" s="174"/>
      <c r="AA534" s="174"/>
      <c r="AB534" s="174"/>
      <c r="AC534" s="174"/>
      <c r="AD534" s="174"/>
      <c r="AE534" s="174"/>
      <c r="AH534" s="174"/>
      <c r="AN534" s="130"/>
    </row>
    <row r="535" spans="4:40" s="28" customFormat="1" x14ac:dyDescent="0.15">
      <c r="AN535" s="130"/>
    </row>
    <row r="536" spans="4:40" s="28" customFormat="1" x14ac:dyDescent="0.15">
      <c r="AN536" s="130"/>
    </row>
    <row r="537" spans="4:40" s="28" customFormat="1" x14ac:dyDescent="0.15">
      <c r="AN537" s="130"/>
    </row>
    <row r="538" spans="4:40" s="28" customFormat="1" x14ac:dyDescent="0.15">
      <c r="D538" s="28" t="s">
        <v>316</v>
      </c>
      <c r="G538" s="175"/>
      <c r="H538" s="175"/>
      <c r="I538" s="175"/>
      <c r="O538" s="28" t="s">
        <v>317</v>
      </c>
      <c r="AB538" s="175"/>
      <c r="AC538" s="175"/>
      <c r="AD538" s="175"/>
      <c r="AE538" s="176"/>
      <c r="AF538" s="176"/>
      <c r="AG538" s="176"/>
      <c r="AH538" s="176" t="s">
        <v>318</v>
      </c>
      <c r="AI538" s="176"/>
      <c r="AN538" s="130"/>
    </row>
    <row r="539" spans="4:40" s="28" customFormat="1" x14ac:dyDescent="0.15">
      <c r="AE539" s="176"/>
      <c r="AF539" s="176"/>
      <c r="AG539" s="176"/>
      <c r="AH539" s="176"/>
      <c r="AI539" s="176"/>
      <c r="AN539" s="130"/>
    </row>
    <row r="540" spans="4:40" s="28" customFormat="1" x14ac:dyDescent="0.15">
      <c r="AN540" s="130"/>
    </row>
    <row r="541" spans="4:40" s="9" customFormat="1" x14ac:dyDescent="0.15">
      <c r="D541" s="122"/>
      <c r="AJ541" s="129"/>
      <c r="AK541" s="129"/>
      <c r="AL541" s="129"/>
      <c r="AN541" s="130"/>
    </row>
    <row r="542" spans="4:40" s="9" customFormat="1" x14ac:dyDescent="0.15">
      <c r="D542" s="122"/>
      <c r="AJ542" s="129"/>
      <c r="AK542" s="129"/>
      <c r="AL542" s="129"/>
      <c r="AN542" s="130"/>
    </row>
    <row r="543" spans="4:40" s="9" customFormat="1" x14ac:dyDescent="0.15">
      <c r="D543" s="122"/>
      <c r="AJ543" s="129"/>
      <c r="AK543" s="129"/>
      <c r="AL543" s="129"/>
      <c r="AN543" s="130"/>
    </row>
    <row r="544" spans="4:40" s="9" customFormat="1" x14ac:dyDescent="0.15">
      <c r="D544" s="177"/>
      <c r="AJ544" s="129"/>
      <c r="AK544" s="129"/>
      <c r="AL544" s="129"/>
      <c r="AN544" s="130"/>
    </row>
    <row r="545" spans="4:40" s="9" customFormat="1" x14ac:dyDescent="0.15">
      <c r="D545" s="177"/>
      <c r="AJ545" s="129"/>
      <c r="AK545" s="129"/>
      <c r="AL545" s="129"/>
      <c r="AN545" s="130"/>
    </row>
    <row r="546" spans="4:40" s="9" customFormat="1" x14ac:dyDescent="0.15">
      <c r="D546" s="177"/>
      <c r="AJ546" s="129"/>
      <c r="AK546" s="129"/>
      <c r="AL546" s="129"/>
      <c r="AN546" s="130"/>
    </row>
    <row r="547" spans="4:40" s="9" customFormat="1" x14ac:dyDescent="0.15">
      <c r="D547" s="177"/>
      <c r="AJ547" s="129"/>
      <c r="AK547" s="129"/>
      <c r="AL547" s="129"/>
      <c r="AN547" s="130"/>
    </row>
    <row r="548" spans="4:40" s="9" customFormat="1" x14ac:dyDescent="0.15">
      <c r="D548" s="177"/>
      <c r="AJ548" s="129"/>
      <c r="AK548" s="129"/>
      <c r="AL548" s="129"/>
      <c r="AN548" s="130"/>
    </row>
    <row r="549" spans="4:40" s="9" customFormat="1" x14ac:dyDescent="0.15">
      <c r="D549" s="177"/>
      <c r="AJ549" s="129"/>
      <c r="AK549" s="129"/>
      <c r="AL549" s="129"/>
      <c r="AN549" s="130"/>
    </row>
    <row r="550" spans="4:40" s="9" customFormat="1" x14ac:dyDescent="0.15">
      <c r="D550" s="177"/>
      <c r="AJ550" s="129"/>
      <c r="AK550" s="129"/>
      <c r="AL550" s="129"/>
      <c r="AN550" s="130"/>
    </row>
    <row r="551" spans="4:40" s="9" customFormat="1" x14ac:dyDescent="0.15">
      <c r="D551" s="177"/>
      <c r="AJ551" s="129"/>
      <c r="AK551" s="129"/>
      <c r="AL551" s="129"/>
      <c r="AN551" s="130"/>
    </row>
    <row r="552" spans="4:40" s="9" customFormat="1" x14ac:dyDescent="0.15">
      <c r="D552" s="177"/>
      <c r="AJ552" s="129"/>
      <c r="AK552" s="129"/>
      <c r="AL552" s="129"/>
      <c r="AN552" s="130"/>
    </row>
    <row r="553" spans="4:40" s="9" customFormat="1" x14ac:dyDescent="0.15">
      <c r="D553" s="177"/>
      <c r="AJ553" s="129"/>
      <c r="AK553" s="129"/>
      <c r="AL553" s="129"/>
      <c r="AN553" s="130"/>
    </row>
    <row r="554" spans="4:40" s="9" customFormat="1" x14ac:dyDescent="0.15">
      <c r="D554" s="177"/>
      <c r="AJ554" s="129"/>
      <c r="AK554" s="129"/>
      <c r="AL554" s="129"/>
      <c r="AN554" s="130"/>
    </row>
    <row r="555" spans="4:40" s="9" customFormat="1" x14ac:dyDescent="0.15">
      <c r="D555" s="177"/>
      <c r="J555" s="178"/>
      <c r="AJ555" s="129"/>
      <c r="AK555" s="129"/>
      <c r="AL555" s="129"/>
      <c r="AN555" s="130"/>
    </row>
    <row r="556" spans="4:40" s="9" customFormat="1" x14ac:dyDescent="0.15">
      <c r="D556" s="177"/>
      <c r="AJ556" s="129"/>
      <c r="AK556" s="129"/>
      <c r="AL556" s="129"/>
      <c r="AN556" s="130"/>
    </row>
    <row r="557" spans="4:40" s="9" customFormat="1" x14ac:dyDescent="0.15">
      <c r="D557" s="177"/>
      <c r="AJ557" s="129"/>
      <c r="AK557" s="129"/>
      <c r="AL557" s="129"/>
      <c r="AN557" s="130"/>
    </row>
    <row r="558" spans="4:40" s="9" customFormat="1" x14ac:dyDescent="0.15">
      <c r="D558" s="177"/>
      <c r="AJ558" s="129"/>
      <c r="AK558" s="129"/>
      <c r="AL558" s="129"/>
      <c r="AN558" s="130"/>
    </row>
    <row r="559" spans="4:40" s="9" customFormat="1" x14ac:dyDescent="0.15">
      <c r="D559" s="177"/>
      <c r="AJ559" s="129"/>
      <c r="AK559" s="129"/>
      <c r="AL559" s="129"/>
      <c r="AN559" s="130"/>
    </row>
    <row r="560" spans="4:40" s="9" customFormat="1" x14ac:dyDescent="0.15">
      <c r="D560" s="177"/>
      <c r="AJ560" s="129"/>
      <c r="AK560" s="129"/>
      <c r="AL560" s="129"/>
      <c r="AN560" s="130"/>
    </row>
    <row r="561" spans="4:40" s="9" customFormat="1" x14ac:dyDescent="0.15">
      <c r="D561" s="177"/>
      <c r="AJ561" s="129"/>
      <c r="AK561" s="129"/>
      <c r="AL561" s="129"/>
      <c r="AN561" s="130"/>
    </row>
    <row r="562" spans="4:40" s="9" customFormat="1" x14ac:dyDescent="0.15">
      <c r="D562" s="177"/>
      <c r="AJ562" s="129"/>
      <c r="AK562" s="129"/>
      <c r="AL562" s="129"/>
      <c r="AN562" s="130"/>
    </row>
    <row r="563" spans="4:40" s="9" customFormat="1" x14ac:dyDescent="0.15">
      <c r="D563" s="177"/>
      <c r="AJ563" s="129"/>
      <c r="AK563" s="129"/>
      <c r="AL563" s="129"/>
      <c r="AN563" s="130"/>
    </row>
    <row r="564" spans="4:40" s="9" customFormat="1" x14ac:dyDescent="0.15">
      <c r="D564" s="177"/>
      <c r="AJ564" s="129"/>
      <c r="AK564" s="129"/>
      <c r="AL564" s="129"/>
      <c r="AN564" s="130"/>
    </row>
    <row r="565" spans="4:40" s="9" customFormat="1" x14ac:dyDescent="0.15">
      <c r="D565" s="177"/>
      <c r="AJ565" s="129"/>
      <c r="AK565" s="129"/>
      <c r="AL565" s="129"/>
      <c r="AN565" s="130"/>
    </row>
    <row r="566" spans="4:40" s="9" customFormat="1" x14ac:dyDescent="0.15">
      <c r="D566" s="177"/>
      <c r="AJ566" s="129"/>
      <c r="AK566" s="129"/>
      <c r="AL566" s="129"/>
      <c r="AN566" s="130"/>
    </row>
    <row r="567" spans="4:40" s="9" customFormat="1" x14ac:dyDescent="0.15">
      <c r="D567" s="177"/>
      <c r="AJ567" s="129"/>
      <c r="AK567" s="129"/>
      <c r="AL567" s="129"/>
      <c r="AN567" s="130"/>
    </row>
    <row r="568" spans="4:40" s="9" customFormat="1" x14ac:dyDescent="0.15">
      <c r="D568" s="177"/>
      <c r="AJ568" s="129"/>
      <c r="AK568" s="129"/>
      <c r="AL568" s="129"/>
      <c r="AN568" s="130"/>
    </row>
    <row r="569" spans="4:40" s="9" customFormat="1" x14ac:dyDescent="0.15">
      <c r="D569" s="177"/>
      <c r="AJ569" s="129"/>
      <c r="AK569" s="129"/>
      <c r="AL569" s="129"/>
      <c r="AN569" s="130"/>
    </row>
    <row r="570" spans="4:40" s="9" customFormat="1" x14ac:dyDescent="0.15">
      <c r="D570" s="177"/>
      <c r="AJ570" s="129"/>
      <c r="AK570" s="129"/>
      <c r="AL570" s="129"/>
      <c r="AN570" s="130"/>
    </row>
    <row r="571" spans="4:40" s="9" customFormat="1" x14ac:dyDescent="0.15">
      <c r="D571" s="177"/>
      <c r="AJ571" s="129"/>
      <c r="AK571" s="129"/>
      <c r="AL571" s="129"/>
      <c r="AN571" s="130"/>
    </row>
    <row r="572" spans="4:40" s="9" customFormat="1" x14ac:dyDescent="0.15">
      <c r="D572" s="177"/>
      <c r="AJ572" s="129"/>
      <c r="AK572" s="129"/>
      <c r="AL572" s="129"/>
      <c r="AN572" s="130"/>
    </row>
    <row r="573" spans="4:40" s="9" customFormat="1" x14ac:dyDescent="0.15">
      <c r="D573" s="177"/>
      <c r="AJ573" s="129"/>
      <c r="AK573" s="129"/>
      <c r="AL573" s="129"/>
      <c r="AN573" s="130"/>
    </row>
    <row r="574" spans="4:40" s="9" customFormat="1" x14ac:dyDescent="0.15">
      <c r="D574" s="177"/>
      <c r="AJ574" s="129"/>
      <c r="AK574" s="129"/>
      <c r="AL574" s="129"/>
      <c r="AN574" s="130"/>
    </row>
    <row r="575" spans="4:40" s="9" customFormat="1" x14ac:dyDescent="0.15">
      <c r="D575" s="177"/>
      <c r="AJ575" s="129"/>
      <c r="AK575" s="129"/>
      <c r="AL575" s="129"/>
      <c r="AN575" s="130"/>
    </row>
    <row r="576" spans="4:40" s="9" customFormat="1" x14ac:dyDescent="0.15">
      <c r="D576" s="177"/>
      <c r="AJ576" s="129"/>
      <c r="AK576" s="129"/>
      <c r="AL576" s="129"/>
      <c r="AN576" s="130"/>
    </row>
    <row r="577" spans="4:40" s="9" customFormat="1" x14ac:dyDescent="0.15">
      <c r="D577" s="177"/>
      <c r="AJ577" s="129"/>
      <c r="AK577" s="129"/>
      <c r="AL577" s="129"/>
      <c r="AN577" s="130"/>
    </row>
    <row r="578" spans="4:40" s="9" customFormat="1" x14ac:dyDescent="0.15">
      <c r="D578" s="177"/>
      <c r="AJ578" s="129"/>
      <c r="AK578" s="129"/>
      <c r="AL578" s="129"/>
      <c r="AN578" s="130"/>
    </row>
    <row r="579" spans="4:40" s="9" customFormat="1" x14ac:dyDescent="0.15">
      <c r="D579" s="177"/>
      <c r="AJ579" s="129"/>
      <c r="AK579" s="129"/>
      <c r="AL579" s="129"/>
      <c r="AN579" s="130"/>
    </row>
    <row r="580" spans="4:40" s="9" customFormat="1" x14ac:dyDescent="0.15">
      <c r="D580" s="177"/>
      <c r="AJ580" s="129"/>
      <c r="AK580" s="129"/>
      <c r="AL580" s="129"/>
      <c r="AN580" s="130"/>
    </row>
    <row r="581" spans="4:40" s="9" customFormat="1" x14ac:dyDescent="0.15">
      <c r="D581" s="122"/>
      <c r="AJ581" s="129"/>
      <c r="AK581" s="129"/>
      <c r="AL581" s="129"/>
      <c r="AN581" s="130"/>
    </row>
    <row r="582" spans="4:40" s="9" customFormat="1" x14ac:dyDescent="0.15">
      <c r="D582" s="122"/>
      <c r="AJ582" s="129"/>
      <c r="AK582" s="129"/>
      <c r="AL582" s="129"/>
      <c r="AN582" s="130"/>
    </row>
    <row r="583" spans="4:40" s="9" customFormat="1" x14ac:dyDescent="0.15">
      <c r="D583" s="122"/>
      <c r="AJ583" s="129"/>
      <c r="AK583" s="129"/>
      <c r="AL583" s="129"/>
      <c r="AN583" s="130"/>
    </row>
    <row r="584" spans="4:40" s="9" customFormat="1" x14ac:dyDescent="0.15">
      <c r="D584" s="122"/>
      <c r="AJ584" s="129"/>
      <c r="AK584" s="129"/>
      <c r="AL584" s="129"/>
      <c r="AN584" s="130"/>
    </row>
    <row r="585" spans="4:40" s="9" customFormat="1" x14ac:dyDescent="0.15">
      <c r="D585" s="122"/>
      <c r="AJ585" s="129"/>
      <c r="AK585" s="129"/>
      <c r="AL585" s="129"/>
      <c r="AN585" s="130"/>
    </row>
    <row r="586" spans="4:40" s="9" customFormat="1" x14ac:dyDescent="0.15">
      <c r="D586" s="122"/>
      <c r="AJ586" s="129"/>
      <c r="AK586" s="129"/>
      <c r="AL586" s="129"/>
      <c r="AN586" s="130"/>
    </row>
    <row r="587" spans="4:40" s="9" customFormat="1" x14ac:dyDescent="0.15">
      <c r="D587" s="122"/>
      <c r="AJ587" s="129"/>
      <c r="AK587" s="129"/>
      <c r="AL587" s="129"/>
      <c r="AN587" s="130"/>
    </row>
    <row r="588" spans="4:40" s="9" customFormat="1" x14ac:dyDescent="0.15">
      <c r="D588" s="122"/>
      <c r="AJ588" s="129"/>
      <c r="AK588" s="129"/>
      <c r="AL588" s="129"/>
      <c r="AN588" s="130"/>
    </row>
    <row r="589" spans="4:40" s="9" customFormat="1" x14ac:dyDescent="0.15">
      <c r="D589" s="122"/>
      <c r="AJ589" s="129"/>
      <c r="AK589" s="129"/>
      <c r="AL589" s="129"/>
      <c r="AN589" s="130"/>
    </row>
    <row r="590" spans="4:40" s="9" customFormat="1" x14ac:dyDescent="0.15">
      <c r="D590" s="122"/>
      <c r="AJ590" s="129"/>
      <c r="AK590" s="129"/>
      <c r="AL590" s="129"/>
      <c r="AN590" s="130"/>
    </row>
    <row r="591" spans="4:40" s="9" customFormat="1" x14ac:dyDescent="0.15">
      <c r="D591" s="122"/>
      <c r="AJ591" s="129"/>
      <c r="AK591" s="129"/>
      <c r="AL591" s="129"/>
      <c r="AN591" s="130"/>
    </row>
    <row r="592" spans="4:40" s="9" customFormat="1" x14ac:dyDescent="0.15">
      <c r="D592" s="122"/>
      <c r="AJ592" s="129"/>
      <c r="AK592" s="129"/>
      <c r="AL592" s="129"/>
      <c r="AN592" s="130"/>
    </row>
    <row r="593" spans="4:40" s="9" customFormat="1" x14ac:dyDescent="0.15">
      <c r="D593" s="122"/>
      <c r="AJ593" s="129"/>
      <c r="AK593" s="129"/>
      <c r="AL593" s="129"/>
      <c r="AN593" s="130"/>
    </row>
    <row r="594" spans="4:40" s="9" customFormat="1" x14ac:dyDescent="0.15">
      <c r="D594" s="122"/>
      <c r="AJ594" s="129"/>
      <c r="AK594" s="129"/>
      <c r="AL594" s="129"/>
      <c r="AN594" s="130"/>
    </row>
    <row r="595" spans="4:40" s="9" customFormat="1" x14ac:dyDescent="0.15">
      <c r="D595" s="122"/>
      <c r="AJ595" s="129"/>
      <c r="AK595" s="129"/>
      <c r="AL595" s="129"/>
      <c r="AN595" s="130"/>
    </row>
    <row r="596" spans="4:40" s="9" customFormat="1" x14ac:dyDescent="0.15">
      <c r="D596" s="122"/>
      <c r="AJ596" s="129"/>
      <c r="AK596" s="129"/>
      <c r="AL596" s="129"/>
      <c r="AN596" s="130"/>
    </row>
    <row r="597" spans="4:40" s="9" customFormat="1" x14ac:dyDescent="0.15">
      <c r="D597" s="122"/>
      <c r="AJ597" s="129"/>
      <c r="AK597" s="129"/>
      <c r="AL597" s="129"/>
      <c r="AN597" s="130"/>
    </row>
    <row r="598" spans="4:40" s="9" customFormat="1" x14ac:dyDescent="0.15">
      <c r="D598" s="122"/>
      <c r="AJ598" s="129"/>
      <c r="AK598" s="129"/>
      <c r="AL598" s="129"/>
      <c r="AN598" s="130"/>
    </row>
    <row r="599" spans="4:40" s="9" customFormat="1" x14ac:dyDescent="0.15">
      <c r="D599" s="122"/>
      <c r="AJ599" s="129"/>
      <c r="AK599" s="129"/>
      <c r="AL599" s="129"/>
      <c r="AN599" s="130"/>
    </row>
    <row r="600" spans="4:40" s="9" customFormat="1" x14ac:dyDescent="0.15">
      <c r="D600" s="122"/>
      <c r="AJ600" s="129"/>
      <c r="AK600" s="129"/>
      <c r="AL600" s="129"/>
      <c r="AN600" s="130"/>
    </row>
    <row r="601" spans="4:40" s="9" customFormat="1" x14ac:dyDescent="0.15">
      <c r="D601" s="122"/>
      <c r="AJ601" s="129"/>
      <c r="AK601" s="129"/>
      <c r="AL601" s="129"/>
      <c r="AN601" s="130"/>
    </row>
    <row r="602" spans="4:40" s="9" customFormat="1" x14ac:dyDescent="0.15">
      <c r="D602" s="122"/>
      <c r="AJ602" s="129"/>
      <c r="AK602" s="129"/>
      <c r="AL602" s="129"/>
      <c r="AN602" s="130"/>
    </row>
    <row r="603" spans="4:40" s="9" customFormat="1" x14ac:dyDescent="0.15">
      <c r="D603" s="122"/>
      <c r="AJ603" s="129"/>
      <c r="AK603" s="129"/>
      <c r="AL603" s="129"/>
      <c r="AN603" s="130"/>
    </row>
    <row r="604" spans="4:40" s="9" customFormat="1" x14ac:dyDescent="0.15">
      <c r="D604" s="122"/>
      <c r="AJ604" s="129"/>
      <c r="AK604" s="129"/>
      <c r="AL604" s="129"/>
      <c r="AN604" s="130"/>
    </row>
    <row r="605" spans="4:40" s="9" customFormat="1" x14ac:dyDescent="0.15">
      <c r="D605" s="122"/>
      <c r="AJ605" s="129"/>
      <c r="AK605" s="129"/>
      <c r="AL605" s="129"/>
      <c r="AN605" s="130"/>
    </row>
    <row r="606" spans="4:40" s="9" customFormat="1" x14ac:dyDescent="0.15">
      <c r="D606" s="122"/>
      <c r="AJ606" s="129"/>
      <c r="AK606" s="129"/>
      <c r="AL606" s="129"/>
      <c r="AN606" s="130"/>
    </row>
    <row r="607" spans="4:40" s="9" customFormat="1" x14ac:dyDescent="0.15">
      <c r="D607" s="122"/>
      <c r="AJ607" s="129"/>
      <c r="AK607" s="129"/>
      <c r="AL607" s="129"/>
      <c r="AN607" s="130"/>
    </row>
    <row r="608" spans="4:40" s="9" customFormat="1" x14ac:dyDescent="0.15">
      <c r="D608" s="122"/>
      <c r="AJ608" s="129"/>
      <c r="AK608" s="129"/>
      <c r="AL608" s="129"/>
      <c r="AN608" s="130"/>
    </row>
    <row r="609" spans="4:40" s="9" customFormat="1" x14ac:dyDescent="0.15">
      <c r="D609" s="122"/>
      <c r="AJ609" s="129"/>
      <c r="AK609" s="129"/>
      <c r="AL609" s="129"/>
      <c r="AN609" s="130"/>
    </row>
    <row r="610" spans="4:40" s="9" customFormat="1" x14ac:dyDescent="0.15">
      <c r="D610" s="122"/>
      <c r="AJ610" s="129"/>
      <c r="AK610" s="129"/>
      <c r="AL610" s="129"/>
      <c r="AN610" s="130"/>
    </row>
    <row r="611" spans="4:40" s="9" customFormat="1" x14ac:dyDescent="0.15">
      <c r="D611" s="122"/>
      <c r="AJ611" s="129"/>
      <c r="AK611" s="129"/>
      <c r="AL611" s="129"/>
      <c r="AN611" s="130"/>
    </row>
    <row r="612" spans="4:40" s="9" customFormat="1" x14ac:dyDescent="0.15">
      <c r="D612" s="122"/>
      <c r="AJ612" s="129"/>
      <c r="AK612" s="129"/>
      <c r="AL612" s="129"/>
      <c r="AN612" s="130"/>
    </row>
    <row r="613" spans="4:40" s="9" customFormat="1" x14ac:dyDescent="0.15">
      <c r="D613" s="122"/>
      <c r="AJ613" s="129"/>
      <c r="AK613" s="129"/>
      <c r="AL613" s="129"/>
      <c r="AN613" s="130"/>
    </row>
    <row r="614" spans="4:40" s="9" customFormat="1" x14ac:dyDescent="0.15">
      <c r="D614" s="122"/>
      <c r="AJ614" s="129"/>
      <c r="AK614" s="129"/>
      <c r="AL614" s="129"/>
      <c r="AN614" s="130"/>
    </row>
    <row r="615" spans="4:40" s="9" customFormat="1" x14ac:dyDescent="0.15">
      <c r="D615" s="122"/>
      <c r="AJ615" s="129"/>
      <c r="AK615" s="129"/>
      <c r="AL615" s="129"/>
      <c r="AN615" s="130"/>
    </row>
    <row r="616" spans="4:40" s="9" customFormat="1" x14ac:dyDescent="0.15">
      <c r="D616" s="122"/>
      <c r="AJ616" s="129"/>
      <c r="AK616" s="129"/>
      <c r="AL616" s="129"/>
      <c r="AN616" s="130"/>
    </row>
    <row r="617" spans="4:40" s="9" customFormat="1" x14ac:dyDescent="0.15">
      <c r="D617" s="122"/>
      <c r="AJ617" s="129"/>
      <c r="AK617" s="129"/>
      <c r="AL617" s="129"/>
      <c r="AN617" s="130"/>
    </row>
    <row r="618" spans="4:40" s="9" customFormat="1" x14ac:dyDescent="0.15">
      <c r="D618" s="122"/>
      <c r="AJ618" s="129"/>
      <c r="AK618" s="129"/>
      <c r="AL618" s="129"/>
      <c r="AN618" s="130"/>
    </row>
    <row r="619" spans="4:40" s="9" customFormat="1" x14ac:dyDescent="0.15">
      <c r="D619" s="122"/>
      <c r="AJ619" s="129"/>
      <c r="AK619" s="129"/>
      <c r="AL619" s="129"/>
      <c r="AN619" s="130"/>
    </row>
    <row r="620" spans="4:40" s="9" customFormat="1" x14ac:dyDescent="0.15">
      <c r="D620" s="122"/>
      <c r="AJ620" s="129"/>
      <c r="AK620" s="129"/>
      <c r="AL620" s="129"/>
      <c r="AN620" s="130"/>
    </row>
    <row r="621" spans="4:40" s="9" customFormat="1" x14ac:dyDescent="0.15">
      <c r="D621" s="122"/>
      <c r="AJ621" s="129"/>
      <c r="AK621" s="129"/>
      <c r="AL621" s="129"/>
      <c r="AN621" s="130"/>
    </row>
    <row r="622" spans="4:40" s="9" customFormat="1" x14ac:dyDescent="0.15">
      <c r="D622" s="122"/>
      <c r="AJ622" s="129"/>
      <c r="AK622" s="129"/>
      <c r="AL622" s="129"/>
      <c r="AN622" s="130"/>
    </row>
    <row r="623" spans="4:40" s="9" customFormat="1" x14ac:dyDescent="0.15">
      <c r="D623" s="122"/>
      <c r="AJ623" s="129"/>
      <c r="AK623" s="129"/>
      <c r="AL623" s="129"/>
      <c r="AN623" s="130"/>
    </row>
    <row r="624" spans="4:40" s="9" customFormat="1" x14ac:dyDescent="0.15">
      <c r="D624" s="122"/>
      <c r="AJ624" s="129"/>
      <c r="AK624" s="129"/>
      <c r="AL624" s="129"/>
      <c r="AN624" s="130"/>
    </row>
    <row r="625" spans="4:40" s="9" customFormat="1" x14ac:dyDescent="0.15">
      <c r="D625" s="122"/>
      <c r="AJ625" s="129"/>
      <c r="AK625" s="129"/>
      <c r="AL625" s="129"/>
      <c r="AN625" s="130"/>
    </row>
    <row r="626" spans="4:40" s="9" customFormat="1" x14ac:dyDescent="0.15">
      <c r="D626" s="122"/>
      <c r="AJ626" s="129"/>
      <c r="AK626" s="129"/>
      <c r="AL626" s="129"/>
      <c r="AN626" s="130"/>
    </row>
    <row r="627" spans="4:40" s="9" customFormat="1" x14ac:dyDescent="0.15">
      <c r="D627" s="122"/>
      <c r="AJ627" s="129"/>
      <c r="AK627" s="129"/>
      <c r="AL627" s="129"/>
      <c r="AN627" s="130"/>
    </row>
    <row r="628" spans="4:40" s="9" customFormat="1" x14ac:dyDescent="0.15">
      <c r="D628" s="122"/>
      <c r="AJ628" s="129"/>
      <c r="AK628" s="129"/>
      <c r="AL628" s="129"/>
      <c r="AN628" s="130"/>
    </row>
    <row r="629" spans="4:40" s="9" customFormat="1" x14ac:dyDescent="0.15">
      <c r="D629" s="122"/>
      <c r="AJ629" s="129"/>
      <c r="AK629" s="129"/>
      <c r="AL629" s="129"/>
      <c r="AN629" s="130"/>
    </row>
    <row r="630" spans="4:40" s="9" customFormat="1" x14ac:dyDescent="0.15">
      <c r="D630" s="122"/>
      <c r="AJ630" s="129"/>
      <c r="AK630" s="129"/>
      <c r="AL630" s="129"/>
      <c r="AN630" s="130"/>
    </row>
    <row r="631" spans="4:40" s="9" customFormat="1" x14ac:dyDescent="0.15">
      <c r="D631" s="122"/>
      <c r="AJ631" s="129"/>
      <c r="AK631" s="129"/>
      <c r="AL631" s="129"/>
      <c r="AN631" s="130"/>
    </row>
    <row r="632" spans="4:40" s="9" customFormat="1" x14ac:dyDescent="0.15">
      <c r="D632" s="122"/>
      <c r="AJ632" s="129"/>
      <c r="AK632" s="129"/>
      <c r="AL632" s="129"/>
      <c r="AN632" s="130"/>
    </row>
    <row r="633" spans="4:40" s="9" customFormat="1" x14ac:dyDescent="0.15">
      <c r="D633" s="122"/>
      <c r="AJ633" s="129"/>
      <c r="AK633" s="129"/>
      <c r="AL633" s="129"/>
      <c r="AN633" s="130"/>
    </row>
    <row r="634" spans="4:40" s="9" customFormat="1" x14ac:dyDescent="0.15">
      <c r="D634" s="122"/>
      <c r="AJ634" s="129"/>
      <c r="AK634" s="129"/>
      <c r="AL634" s="129"/>
      <c r="AN634" s="130"/>
    </row>
    <row r="635" spans="4:40" s="9" customFormat="1" x14ac:dyDescent="0.15">
      <c r="D635" s="122"/>
      <c r="AJ635" s="129"/>
      <c r="AK635" s="129"/>
      <c r="AL635" s="129"/>
      <c r="AN635" s="130"/>
    </row>
    <row r="636" spans="4:40" s="9" customFormat="1" x14ac:dyDescent="0.15">
      <c r="D636" s="122"/>
      <c r="AJ636" s="129"/>
      <c r="AK636" s="129"/>
      <c r="AL636" s="129"/>
      <c r="AN636" s="130"/>
    </row>
    <row r="637" spans="4:40" s="9" customFormat="1" x14ac:dyDescent="0.15">
      <c r="D637" s="122"/>
      <c r="AJ637" s="129"/>
      <c r="AK637" s="129"/>
      <c r="AL637" s="129"/>
      <c r="AN637" s="130"/>
    </row>
    <row r="638" spans="4:40" s="9" customFormat="1" x14ac:dyDescent="0.15">
      <c r="D638" s="122"/>
      <c r="AJ638" s="129"/>
      <c r="AK638" s="129"/>
      <c r="AL638" s="129"/>
      <c r="AN638" s="130"/>
    </row>
    <row r="639" spans="4:40" s="9" customFormat="1" x14ac:dyDescent="0.15">
      <c r="D639" s="122"/>
      <c r="AJ639" s="129"/>
      <c r="AK639" s="129"/>
      <c r="AL639" s="129"/>
      <c r="AN639" s="130"/>
    </row>
    <row r="640" spans="4:40" s="9" customFormat="1" x14ac:dyDescent="0.15">
      <c r="D640" s="122"/>
      <c r="AJ640" s="129"/>
      <c r="AK640" s="129"/>
      <c r="AL640" s="129"/>
      <c r="AN640" s="130"/>
    </row>
    <row r="641" spans="4:40" s="9" customFormat="1" x14ac:dyDescent="0.15">
      <c r="D641" s="122"/>
      <c r="AJ641" s="129"/>
      <c r="AK641" s="129"/>
      <c r="AL641" s="129"/>
      <c r="AN641" s="130"/>
    </row>
    <row r="642" spans="4:40" s="9" customFormat="1" x14ac:dyDescent="0.15">
      <c r="D642" s="122"/>
      <c r="AJ642" s="129"/>
      <c r="AK642" s="129"/>
      <c r="AL642" s="129"/>
      <c r="AN642" s="130"/>
    </row>
    <row r="643" spans="4:40" s="9" customFormat="1" x14ac:dyDescent="0.15">
      <c r="D643" s="122"/>
      <c r="AJ643" s="129"/>
      <c r="AK643" s="129"/>
      <c r="AL643" s="129"/>
      <c r="AN643" s="130"/>
    </row>
    <row r="644" spans="4:40" s="9" customFormat="1" x14ac:dyDescent="0.15">
      <c r="D644" s="122"/>
      <c r="AJ644" s="129"/>
      <c r="AK644" s="129"/>
      <c r="AL644" s="129"/>
      <c r="AN644" s="130"/>
    </row>
    <row r="645" spans="4:40" s="9" customFormat="1" x14ac:dyDescent="0.15">
      <c r="D645" s="122"/>
      <c r="AJ645" s="129"/>
      <c r="AK645" s="129"/>
      <c r="AL645" s="129"/>
      <c r="AN645" s="130"/>
    </row>
    <row r="646" spans="4:40" s="9" customFormat="1" x14ac:dyDescent="0.15">
      <c r="D646" s="122"/>
      <c r="AJ646" s="129"/>
      <c r="AK646" s="129"/>
      <c r="AL646" s="129"/>
      <c r="AN646" s="130"/>
    </row>
    <row r="647" spans="4:40" s="9" customFormat="1" x14ac:dyDescent="0.15">
      <c r="D647" s="122"/>
      <c r="AJ647" s="129"/>
      <c r="AK647" s="129"/>
      <c r="AL647" s="129"/>
      <c r="AN647" s="130"/>
    </row>
    <row r="648" spans="4:40" s="9" customFormat="1" x14ac:dyDescent="0.15">
      <c r="D648" s="122"/>
      <c r="AJ648" s="129"/>
      <c r="AK648" s="129"/>
      <c r="AL648" s="129"/>
      <c r="AN648" s="130"/>
    </row>
    <row r="649" spans="4:40" s="9" customFormat="1" x14ac:dyDescent="0.15">
      <c r="D649" s="122"/>
      <c r="AJ649" s="129"/>
      <c r="AK649" s="129"/>
      <c r="AL649" s="129"/>
      <c r="AN649" s="130"/>
    </row>
    <row r="650" spans="4:40" s="9" customFormat="1" x14ac:dyDescent="0.15">
      <c r="D650" s="122"/>
      <c r="AJ650" s="129"/>
      <c r="AK650" s="129"/>
      <c r="AL650" s="129"/>
      <c r="AN650" s="130"/>
    </row>
    <row r="651" spans="4:40" s="9" customFormat="1" x14ac:dyDescent="0.15">
      <c r="D651" s="122"/>
      <c r="AJ651" s="129"/>
      <c r="AK651" s="129"/>
      <c r="AL651" s="129"/>
      <c r="AN651" s="130"/>
    </row>
    <row r="652" spans="4:40" s="9" customFormat="1" x14ac:dyDescent="0.15">
      <c r="D652" s="122"/>
      <c r="AJ652" s="129"/>
      <c r="AK652" s="129"/>
      <c r="AL652" s="129"/>
      <c r="AN652" s="130"/>
    </row>
    <row r="653" spans="4:40" s="9" customFormat="1" x14ac:dyDescent="0.15">
      <c r="D653" s="122"/>
      <c r="AJ653" s="129"/>
      <c r="AK653" s="129"/>
      <c r="AL653" s="129"/>
      <c r="AN653" s="130"/>
    </row>
    <row r="654" spans="4:40" s="9" customFormat="1" x14ac:dyDescent="0.15">
      <c r="D654" s="122"/>
      <c r="AJ654" s="129"/>
      <c r="AK654" s="129"/>
      <c r="AL654" s="129"/>
      <c r="AN654" s="130"/>
    </row>
    <row r="655" spans="4:40" s="9" customFormat="1" x14ac:dyDescent="0.15">
      <c r="D655" s="122"/>
      <c r="AJ655" s="129"/>
      <c r="AK655" s="129"/>
      <c r="AL655" s="129"/>
      <c r="AN655" s="130"/>
    </row>
    <row r="656" spans="4:40" s="9" customFormat="1" x14ac:dyDescent="0.15">
      <c r="D656" s="122"/>
      <c r="AJ656" s="129"/>
      <c r="AK656" s="129"/>
      <c r="AL656" s="129"/>
      <c r="AN656" s="130"/>
    </row>
    <row r="657" spans="4:40" s="9" customFormat="1" x14ac:dyDescent="0.15">
      <c r="D657" s="122"/>
      <c r="AJ657" s="129"/>
      <c r="AK657" s="129"/>
      <c r="AL657" s="129"/>
      <c r="AN657" s="130"/>
    </row>
    <row r="658" spans="4:40" s="9" customFormat="1" x14ac:dyDescent="0.15">
      <c r="D658" s="122"/>
      <c r="AJ658" s="129"/>
      <c r="AK658" s="129"/>
      <c r="AL658" s="129"/>
      <c r="AN658" s="130"/>
    </row>
    <row r="659" spans="4:40" s="9" customFormat="1" x14ac:dyDescent="0.15">
      <c r="D659" s="122"/>
      <c r="AJ659" s="129"/>
      <c r="AK659" s="129"/>
      <c r="AL659" s="129"/>
      <c r="AN659" s="130"/>
    </row>
    <row r="660" spans="4:40" s="9" customFormat="1" x14ac:dyDescent="0.15">
      <c r="D660" s="122"/>
      <c r="AJ660" s="129"/>
      <c r="AK660" s="129"/>
      <c r="AL660" s="129"/>
      <c r="AN660" s="130"/>
    </row>
    <row r="661" spans="4:40" s="9" customFormat="1" x14ac:dyDescent="0.15">
      <c r="D661" s="122"/>
      <c r="AJ661" s="129"/>
      <c r="AK661" s="129"/>
      <c r="AL661" s="129"/>
      <c r="AN661" s="130"/>
    </row>
    <row r="662" spans="4:40" s="9" customFormat="1" x14ac:dyDescent="0.15">
      <c r="D662" s="122"/>
      <c r="AJ662" s="129"/>
      <c r="AK662" s="129"/>
      <c r="AL662" s="129"/>
      <c r="AN662" s="130"/>
    </row>
    <row r="663" spans="4:40" s="9" customFormat="1" x14ac:dyDescent="0.15">
      <c r="D663" s="122"/>
      <c r="AJ663" s="129"/>
      <c r="AK663" s="129"/>
      <c r="AL663" s="129"/>
      <c r="AN663" s="130"/>
    </row>
    <row r="664" spans="4:40" s="9" customFormat="1" x14ac:dyDescent="0.15">
      <c r="D664" s="122"/>
      <c r="AJ664" s="129"/>
      <c r="AK664" s="129"/>
      <c r="AL664" s="129"/>
      <c r="AN664" s="130"/>
    </row>
    <row r="665" spans="4:40" s="9" customFormat="1" x14ac:dyDescent="0.15">
      <c r="D665" s="122"/>
      <c r="AJ665" s="129"/>
      <c r="AK665" s="129"/>
      <c r="AL665" s="129"/>
      <c r="AN665" s="130"/>
    </row>
    <row r="666" spans="4:40" s="9" customFormat="1" x14ac:dyDescent="0.15">
      <c r="D666" s="122"/>
      <c r="AJ666" s="129"/>
      <c r="AK666" s="129"/>
      <c r="AL666" s="129"/>
      <c r="AN666" s="130"/>
    </row>
    <row r="667" spans="4:40" s="9" customFormat="1" x14ac:dyDescent="0.15">
      <c r="D667" s="122"/>
      <c r="AJ667" s="129"/>
      <c r="AK667" s="129"/>
      <c r="AL667" s="129"/>
      <c r="AN667" s="130"/>
    </row>
    <row r="668" spans="4:40" s="9" customFormat="1" x14ac:dyDescent="0.15">
      <c r="D668" s="122"/>
      <c r="AJ668" s="129"/>
      <c r="AK668" s="129"/>
      <c r="AL668" s="129"/>
      <c r="AN668" s="130"/>
    </row>
    <row r="669" spans="4:40" s="9" customFormat="1" x14ac:dyDescent="0.15">
      <c r="D669" s="122"/>
      <c r="AJ669" s="129"/>
      <c r="AK669" s="129"/>
      <c r="AL669" s="129"/>
      <c r="AN669" s="130"/>
    </row>
    <row r="670" spans="4:40" s="9" customFormat="1" x14ac:dyDescent="0.15">
      <c r="D670" s="122"/>
      <c r="AJ670" s="129"/>
      <c r="AK670" s="129"/>
      <c r="AL670" s="129"/>
      <c r="AN670" s="130"/>
    </row>
    <row r="671" spans="4:40" s="9" customFormat="1" x14ac:dyDescent="0.15">
      <c r="D671" s="122"/>
      <c r="AJ671" s="129"/>
      <c r="AK671" s="129"/>
      <c r="AL671" s="129"/>
      <c r="AN671" s="130"/>
    </row>
    <row r="672" spans="4:40" s="9" customFormat="1" x14ac:dyDescent="0.15">
      <c r="D672" s="122"/>
      <c r="AJ672" s="129"/>
      <c r="AK672" s="129"/>
      <c r="AL672" s="129"/>
      <c r="AN672" s="130"/>
    </row>
    <row r="673" spans="4:40" s="9" customFormat="1" x14ac:dyDescent="0.15">
      <c r="D673" s="122"/>
      <c r="AJ673" s="129"/>
      <c r="AK673" s="129"/>
      <c r="AL673" s="129"/>
      <c r="AN673" s="130"/>
    </row>
    <row r="674" spans="4:40" s="9" customFormat="1" x14ac:dyDescent="0.15">
      <c r="D674" s="122"/>
      <c r="AJ674" s="129"/>
      <c r="AK674" s="129"/>
      <c r="AL674" s="129"/>
      <c r="AN674" s="130"/>
    </row>
    <row r="675" spans="4:40" s="9" customFormat="1" x14ac:dyDescent="0.15">
      <c r="D675" s="122"/>
      <c r="AJ675" s="129"/>
      <c r="AK675" s="129"/>
      <c r="AL675" s="129"/>
      <c r="AN675" s="130"/>
    </row>
    <row r="676" spans="4:40" s="9" customFormat="1" x14ac:dyDescent="0.15">
      <c r="D676" s="122"/>
      <c r="AJ676" s="129"/>
      <c r="AK676" s="129"/>
      <c r="AL676" s="129"/>
      <c r="AN676" s="130"/>
    </row>
    <row r="677" spans="4:40" s="9" customFormat="1" x14ac:dyDescent="0.15">
      <c r="D677" s="122"/>
      <c r="AJ677" s="129"/>
      <c r="AK677" s="129"/>
      <c r="AL677" s="129"/>
      <c r="AN677" s="130"/>
    </row>
    <row r="678" spans="4:40" s="9" customFormat="1" x14ac:dyDescent="0.15">
      <c r="D678" s="122"/>
      <c r="AJ678" s="129"/>
      <c r="AK678" s="129"/>
      <c r="AL678" s="129"/>
      <c r="AN678" s="130"/>
    </row>
    <row r="679" spans="4:40" s="9" customFormat="1" x14ac:dyDescent="0.15">
      <c r="D679" s="122"/>
      <c r="AJ679" s="129"/>
      <c r="AK679" s="129"/>
      <c r="AL679" s="129"/>
      <c r="AN679" s="130"/>
    </row>
    <row r="680" spans="4:40" s="9" customFormat="1" x14ac:dyDescent="0.15">
      <c r="D680" s="122"/>
      <c r="AJ680" s="129"/>
      <c r="AK680" s="129"/>
      <c r="AL680" s="129"/>
      <c r="AN680" s="130"/>
    </row>
    <row r="681" spans="4:40" s="9" customFormat="1" x14ac:dyDescent="0.15">
      <c r="D681" s="122"/>
      <c r="AJ681" s="129"/>
      <c r="AK681" s="129"/>
      <c r="AL681" s="129"/>
      <c r="AN681" s="130"/>
    </row>
    <row r="682" spans="4:40" s="9" customFormat="1" x14ac:dyDescent="0.15">
      <c r="D682" s="122"/>
      <c r="AJ682" s="129"/>
      <c r="AK682" s="129"/>
      <c r="AL682" s="129"/>
      <c r="AN682" s="130"/>
    </row>
    <row r="683" spans="4:40" s="9" customFormat="1" x14ac:dyDescent="0.15">
      <c r="D683" s="122"/>
      <c r="AJ683" s="129"/>
      <c r="AK683" s="129"/>
      <c r="AL683" s="129"/>
      <c r="AN683" s="130"/>
    </row>
    <row r="684" spans="4:40" s="9" customFormat="1" x14ac:dyDescent="0.15">
      <c r="D684" s="122"/>
      <c r="AJ684" s="129"/>
      <c r="AK684" s="129"/>
      <c r="AL684" s="129"/>
      <c r="AN684" s="130"/>
    </row>
    <row r="685" spans="4:40" s="9" customFormat="1" x14ac:dyDescent="0.15">
      <c r="D685" s="122"/>
      <c r="AJ685" s="129"/>
      <c r="AK685" s="129"/>
      <c r="AL685" s="129"/>
      <c r="AN685" s="130"/>
    </row>
    <row r="686" spans="4:40" s="9" customFormat="1" x14ac:dyDescent="0.15">
      <c r="D686" s="122"/>
      <c r="AJ686" s="129"/>
      <c r="AK686" s="129"/>
      <c r="AL686" s="129"/>
      <c r="AN686" s="130"/>
    </row>
    <row r="687" spans="4:40" s="9" customFormat="1" x14ac:dyDescent="0.15">
      <c r="D687" s="122"/>
      <c r="AJ687" s="129"/>
      <c r="AK687" s="129"/>
      <c r="AL687" s="129"/>
      <c r="AN687" s="130"/>
    </row>
    <row r="688" spans="4:40" s="9" customFormat="1" x14ac:dyDescent="0.15">
      <c r="D688" s="122"/>
      <c r="AJ688" s="129"/>
      <c r="AK688" s="129"/>
      <c r="AL688" s="129"/>
      <c r="AN688" s="130"/>
    </row>
    <row r="689" spans="4:40" s="9" customFormat="1" x14ac:dyDescent="0.15">
      <c r="D689" s="122"/>
      <c r="AJ689" s="129"/>
      <c r="AK689" s="129"/>
      <c r="AL689" s="129"/>
      <c r="AN689" s="130"/>
    </row>
    <row r="690" spans="4:40" s="9" customFormat="1" x14ac:dyDescent="0.15">
      <c r="D690" s="122"/>
      <c r="AJ690" s="129"/>
      <c r="AK690" s="129"/>
      <c r="AL690" s="129"/>
      <c r="AN690" s="130"/>
    </row>
    <row r="691" spans="4:40" s="9" customFormat="1" x14ac:dyDescent="0.15">
      <c r="D691" s="122"/>
      <c r="AJ691" s="129"/>
      <c r="AK691" s="129"/>
      <c r="AL691" s="129"/>
      <c r="AN691" s="130"/>
    </row>
    <row r="692" spans="4:40" s="9" customFormat="1" x14ac:dyDescent="0.15">
      <c r="D692" s="122"/>
      <c r="AJ692" s="129"/>
      <c r="AK692" s="129"/>
      <c r="AL692" s="129"/>
      <c r="AN692" s="130"/>
    </row>
    <row r="693" spans="4:40" s="9" customFormat="1" x14ac:dyDescent="0.15">
      <c r="D693" s="122"/>
      <c r="AJ693" s="129"/>
      <c r="AK693" s="129"/>
      <c r="AL693" s="129"/>
      <c r="AN693" s="130"/>
    </row>
    <row r="694" spans="4:40" s="9" customFormat="1" x14ac:dyDescent="0.15">
      <c r="D694" s="122"/>
      <c r="AJ694" s="129"/>
      <c r="AK694" s="129"/>
      <c r="AL694" s="129"/>
      <c r="AN694" s="130"/>
    </row>
    <row r="695" spans="4:40" s="9" customFormat="1" x14ac:dyDescent="0.15">
      <c r="D695" s="122"/>
      <c r="AJ695" s="129"/>
      <c r="AK695" s="129"/>
      <c r="AL695" s="129"/>
      <c r="AN695" s="130"/>
    </row>
    <row r="696" spans="4:40" s="9" customFormat="1" x14ac:dyDescent="0.15">
      <c r="D696" s="122"/>
      <c r="AJ696" s="129"/>
      <c r="AK696" s="129"/>
      <c r="AL696" s="129"/>
      <c r="AN696" s="130"/>
    </row>
    <row r="697" spans="4:40" s="9" customFormat="1" x14ac:dyDescent="0.15">
      <c r="D697" s="122"/>
      <c r="AJ697" s="129"/>
      <c r="AK697" s="129"/>
      <c r="AL697" s="129"/>
      <c r="AN697" s="130"/>
    </row>
    <row r="698" spans="4:40" s="9" customFormat="1" x14ac:dyDescent="0.15">
      <c r="D698" s="122"/>
      <c r="AJ698" s="129"/>
      <c r="AK698" s="129"/>
      <c r="AL698" s="129"/>
      <c r="AN698" s="130"/>
    </row>
    <row r="699" spans="4:40" s="9" customFormat="1" x14ac:dyDescent="0.15">
      <c r="D699" s="122"/>
      <c r="AJ699" s="129"/>
      <c r="AK699" s="129"/>
      <c r="AL699" s="129"/>
      <c r="AN699" s="130"/>
    </row>
    <row r="700" spans="4:40" s="9" customFormat="1" x14ac:dyDescent="0.15">
      <c r="D700" s="122"/>
      <c r="AJ700" s="129"/>
      <c r="AK700" s="129"/>
      <c r="AL700" s="129"/>
      <c r="AN700" s="130"/>
    </row>
    <row r="701" spans="4:40" s="9" customFormat="1" x14ac:dyDescent="0.15">
      <c r="D701" s="122"/>
      <c r="AJ701" s="129"/>
      <c r="AK701" s="129"/>
      <c r="AL701" s="129"/>
      <c r="AN701" s="130"/>
    </row>
    <row r="702" spans="4:40" s="9" customFormat="1" x14ac:dyDescent="0.15">
      <c r="D702" s="122"/>
      <c r="AJ702" s="129"/>
      <c r="AK702" s="129"/>
      <c r="AL702" s="129"/>
      <c r="AN702" s="130"/>
    </row>
    <row r="703" spans="4:40" s="9" customFormat="1" x14ac:dyDescent="0.15">
      <c r="D703" s="122"/>
      <c r="AJ703" s="129"/>
      <c r="AK703" s="129"/>
      <c r="AL703" s="129"/>
      <c r="AN703" s="130"/>
    </row>
    <row r="704" spans="4:40" s="9" customFormat="1" x14ac:dyDescent="0.15">
      <c r="D704" s="122"/>
      <c r="AJ704" s="129"/>
      <c r="AK704" s="129"/>
      <c r="AL704" s="129"/>
      <c r="AN704" s="130"/>
    </row>
    <row r="705" spans="4:40" s="9" customFormat="1" x14ac:dyDescent="0.15">
      <c r="D705" s="122"/>
      <c r="AJ705" s="129"/>
      <c r="AK705" s="129"/>
      <c r="AL705" s="129"/>
      <c r="AN705" s="130"/>
    </row>
    <row r="706" spans="4:40" s="9" customFormat="1" x14ac:dyDescent="0.15">
      <c r="D706" s="122"/>
      <c r="AJ706" s="129"/>
      <c r="AK706" s="129"/>
      <c r="AL706" s="129"/>
      <c r="AN706" s="130"/>
    </row>
    <row r="707" spans="4:40" s="9" customFormat="1" x14ac:dyDescent="0.15">
      <c r="D707" s="122"/>
      <c r="AJ707" s="129"/>
      <c r="AK707" s="129"/>
      <c r="AL707" s="129"/>
      <c r="AN707" s="130"/>
    </row>
    <row r="708" spans="4:40" s="9" customFormat="1" x14ac:dyDescent="0.15">
      <c r="D708" s="122"/>
      <c r="AJ708" s="129"/>
      <c r="AK708" s="129"/>
      <c r="AL708" s="129"/>
      <c r="AN708" s="130"/>
    </row>
    <row r="709" spans="4:40" s="9" customFormat="1" x14ac:dyDescent="0.15">
      <c r="D709" s="122"/>
      <c r="AJ709" s="129"/>
      <c r="AK709" s="129"/>
      <c r="AL709" s="129"/>
      <c r="AN709" s="130"/>
    </row>
    <row r="710" spans="4:40" s="9" customFormat="1" x14ac:dyDescent="0.15">
      <c r="D710" s="122"/>
      <c r="AJ710" s="129"/>
      <c r="AK710" s="129"/>
      <c r="AL710" s="129"/>
      <c r="AN710" s="130"/>
    </row>
    <row r="711" spans="4:40" s="9" customFormat="1" x14ac:dyDescent="0.15">
      <c r="D711" s="122"/>
      <c r="AJ711" s="129"/>
      <c r="AK711" s="129"/>
      <c r="AL711" s="129"/>
      <c r="AN711" s="130"/>
    </row>
    <row r="712" spans="4:40" s="9" customFormat="1" x14ac:dyDescent="0.15">
      <c r="D712" s="122"/>
      <c r="AJ712" s="129"/>
      <c r="AK712" s="129"/>
      <c r="AL712" s="129"/>
      <c r="AN712" s="130"/>
    </row>
    <row r="713" spans="4:40" s="9" customFormat="1" x14ac:dyDescent="0.15">
      <c r="D713" s="122"/>
      <c r="AJ713" s="129"/>
      <c r="AK713" s="129"/>
      <c r="AL713" s="129"/>
      <c r="AN713" s="130"/>
    </row>
    <row r="714" spans="4:40" s="9" customFormat="1" x14ac:dyDescent="0.15">
      <c r="D714" s="122"/>
      <c r="AJ714" s="129"/>
      <c r="AK714" s="129"/>
      <c r="AL714" s="129"/>
      <c r="AN714" s="130"/>
    </row>
    <row r="715" spans="4:40" s="9" customFormat="1" x14ac:dyDescent="0.15">
      <c r="D715" s="122"/>
      <c r="AJ715" s="129"/>
      <c r="AK715" s="129"/>
      <c r="AL715" s="129"/>
      <c r="AN715" s="130"/>
    </row>
    <row r="716" spans="4:40" s="9" customFormat="1" x14ac:dyDescent="0.15">
      <c r="D716" s="122"/>
      <c r="AJ716" s="129"/>
      <c r="AK716" s="129"/>
      <c r="AL716" s="129"/>
      <c r="AN716" s="130"/>
    </row>
    <row r="717" spans="4:40" s="9" customFormat="1" x14ac:dyDescent="0.15">
      <c r="D717" s="122"/>
      <c r="AJ717" s="129"/>
      <c r="AK717" s="129"/>
      <c r="AL717" s="129"/>
      <c r="AN717" s="130"/>
    </row>
    <row r="718" spans="4:40" s="9" customFormat="1" x14ac:dyDescent="0.15">
      <c r="D718" s="122"/>
      <c r="AJ718" s="129"/>
      <c r="AK718" s="129"/>
      <c r="AL718" s="129"/>
      <c r="AN718" s="130"/>
    </row>
    <row r="719" spans="4:40" s="9" customFormat="1" x14ac:dyDescent="0.15">
      <c r="D719" s="122"/>
      <c r="AJ719" s="129"/>
      <c r="AK719" s="129"/>
      <c r="AL719" s="129"/>
      <c r="AN719" s="130"/>
    </row>
    <row r="720" spans="4:40" s="9" customFormat="1" x14ac:dyDescent="0.15">
      <c r="D720" s="122"/>
      <c r="AJ720" s="129"/>
      <c r="AK720" s="129"/>
      <c r="AL720" s="129"/>
      <c r="AN720" s="130"/>
    </row>
    <row r="721" spans="4:40" s="9" customFormat="1" x14ac:dyDescent="0.15">
      <c r="D721" s="122"/>
      <c r="AJ721" s="129"/>
      <c r="AK721" s="129"/>
      <c r="AL721" s="129"/>
      <c r="AN721" s="130"/>
    </row>
    <row r="722" spans="4:40" s="9" customFormat="1" x14ac:dyDescent="0.15">
      <c r="D722" s="122"/>
      <c r="AJ722" s="129"/>
      <c r="AK722" s="129"/>
      <c r="AL722" s="129"/>
      <c r="AN722" s="130"/>
    </row>
    <row r="723" spans="4:40" s="9" customFormat="1" x14ac:dyDescent="0.15">
      <c r="D723" s="122"/>
      <c r="AJ723" s="129"/>
      <c r="AK723" s="129"/>
      <c r="AL723" s="129"/>
      <c r="AN723" s="130"/>
    </row>
    <row r="724" spans="4:40" s="9" customFormat="1" x14ac:dyDescent="0.15">
      <c r="D724" s="122"/>
      <c r="AJ724" s="129"/>
      <c r="AK724" s="129"/>
      <c r="AL724" s="129"/>
      <c r="AN724" s="130"/>
    </row>
    <row r="725" spans="4:40" s="9" customFormat="1" x14ac:dyDescent="0.15">
      <c r="D725" s="122"/>
      <c r="AJ725" s="129"/>
      <c r="AK725" s="129"/>
      <c r="AL725" s="129"/>
      <c r="AN725" s="130"/>
    </row>
    <row r="726" spans="4:40" s="9" customFormat="1" x14ac:dyDescent="0.15">
      <c r="D726" s="122"/>
      <c r="AJ726" s="129"/>
      <c r="AK726" s="129"/>
      <c r="AL726" s="129"/>
      <c r="AN726" s="130"/>
    </row>
    <row r="727" spans="4:40" s="9" customFormat="1" x14ac:dyDescent="0.15">
      <c r="D727" s="122"/>
      <c r="AJ727" s="129"/>
      <c r="AK727" s="129"/>
      <c r="AL727" s="129"/>
      <c r="AN727" s="130"/>
    </row>
    <row r="728" spans="4:40" s="9" customFormat="1" x14ac:dyDescent="0.15">
      <c r="D728" s="122"/>
      <c r="AJ728" s="129"/>
      <c r="AK728" s="129"/>
      <c r="AL728" s="129"/>
      <c r="AN728" s="130"/>
    </row>
    <row r="729" spans="4:40" s="9" customFormat="1" x14ac:dyDescent="0.15">
      <c r="D729" s="122"/>
      <c r="AJ729" s="129"/>
      <c r="AK729" s="129"/>
      <c r="AL729" s="129"/>
      <c r="AN729" s="130"/>
    </row>
    <row r="730" spans="4:40" s="9" customFormat="1" x14ac:dyDescent="0.15">
      <c r="D730" s="122"/>
      <c r="AJ730" s="129"/>
      <c r="AK730" s="129"/>
      <c r="AL730" s="129"/>
      <c r="AN730" s="130"/>
    </row>
    <row r="731" spans="4:40" s="9" customFormat="1" x14ac:dyDescent="0.15">
      <c r="D731" s="122"/>
      <c r="AJ731" s="129"/>
      <c r="AK731" s="129"/>
      <c r="AL731" s="129"/>
      <c r="AN731" s="130"/>
    </row>
    <row r="732" spans="4:40" s="9" customFormat="1" x14ac:dyDescent="0.15">
      <c r="D732" s="122"/>
      <c r="AJ732" s="129"/>
      <c r="AK732" s="129"/>
      <c r="AL732" s="129"/>
      <c r="AN732" s="130"/>
    </row>
    <row r="733" spans="4:40" s="9" customFormat="1" x14ac:dyDescent="0.15">
      <c r="D733" s="122"/>
      <c r="AJ733" s="129"/>
      <c r="AK733" s="129"/>
      <c r="AL733" s="129"/>
      <c r="AN733" s="130"/>
    </row>
    <row r="734" spans="4:40" s="9" customFormat="1" x14ac:dyDescent="0.15">
      <c r="D734" s="122"/>
      <c r="AJ734" s="129"/>
      <c r="AK734" s="129"/>
      <c r="AL734" s="129"/>
      <c r="AN734" s="130"/>
    </row>
    <row r="735" spans="4:40" s="9" customFormat="1" x14ac:dyDescent="0.15">
      <c r="D735" s="122"/>
      <c r="AJ735" s="129"/>
      <c r="AK735" s="129"/>
      <c r="AL735" s="129"/>
      <c r="AN735" s="130"/>
    </row>
    <row r="736" spans="4:40" s="9" customFormat="1" x14ac:dyDescent="0.15">
      <c r="D736" s="122"/>
      <c r="AJ736" s="129"/>
      <c r="AK736" s="129"/>
      <c r="AL736" s="129"/>
      <c r="AN736" s="130"/>
    </row>
    <row r="737" spans="4:40" s="9" customFormat="1" x14ac:dyDescent="0.15">
      <c r="D737" s="122"/>
      <c r="AJ737" s="129"/>
      <c r="AK737" s="129"/>
      <c r="AL737" s="129"/>
      <c r="AN737" s="130"/>
    </row>
    <row r="738" spans="4:40" s="9" customFormat="1" x14ac:dyDescent="0.15">
      <c r="D738" s="122"/>
      <c r="AJ738" s="129"/>
      <c r="AK738" s="129"/>
      <c r="AL738" s="129"/>
      <c r="AN738" s="130"/>
    </row>
    <row r="739" spans="4:40" s="9" customFormat="1" x14ac:dyDescent="0.15">
      <c r="D739" s="122"/>
      <c r="AJ739" s="129"/>
      <c r="AK739" s="129"/>
      <c r="AL739" s="129"/>
      <c r="AN739" s="130"/>
    </row>
    <row r="740" spans="4:40" s="9" customFormat="1" x14ac:dyDescent="0.15">
      <c r="D740" s="122"/>
      <c r="AJ740" s="129"/>
      <c r="AK740" s="129"/>
      <c r="AL740" s="129"/>
      <c r="AN740" s="130"/>
    </row>
    <row r="741" spans="4:40" s="9" customFormat="1" x14ac:dyDescent="0.15">
      <c r="D741" s="122"/>
      <c r="AJ741" s="129"/>
      <c r="AK741" s="129"/>
      <c r="AL741" s="129"/>
      <c r="AN741" s="130"/>
    </row>
    <row r="742" spans="4:40" s="9" customFormat="1" x14ac:dyDescent="0.15">
      <c r="D742" s="122"/>
      <c r="AJ742" s="129"/>
      <c r="AK742" s="129"/>
      <c r="AL742" s="129"/>
      <c r="AN742" s="130"/>
    </row>
    <row r="743" spans="4:40" s="9" customFormat="1" x14ac:dyDescent="0.15">
      <c r="D743" s="122"/>
      <c r="AJ743" s="129"/>
      <c r="AK743" s="129"/>
      <c r="AL743" s="129"/>
      <c r="AN743" s="130"/>
    </row>
    <row r="744" spans="4:40" s="9" customFormat="1" x14ac:dyDescent="0.15">
      <c r="D744" s="122"/>
      <c r="AJ744" s="129"/>
      <c r="AK744" s="129"/>
      <c r="AL744" s="129"/>
      <c r="AN744" s="130"/>
    </row>
    <row r="745" spans="4:40" s="9" customFormat="1" x14ac:dyDescent="0.15">
      <c r="D745" s="122"/>
      <c r="AJ745" s="129"/>
      <c r="AK745" s="129"/>
      <c r="AL745" s="129"/>
      <c r="AN745" s="130"/>
    </row>
    <row r="746" spans="4:40" s="9" customFormat="1" x14ac:dyDescent="0.15">
      <c r="D746" s="122"/>
      <c r="AJ746" s="129"/>
      <c r="AK746" s="129"/>
      <c r="AL746" s="129"/>
      <c r="AN746" s="130"/>
    </row>
    <row r="747" spans="4:40" s="9" customFormat="1" x14ac:dyDescent="0.15">
      <c r="D747" s="122"/>
      <c r="AJ747" s="129"/>
      <c r="AK747" s="129"/>
      <c r="AL747" s="129"/>
      <c r="AN747" s="130"/>
    </row>
    <row r="748" spans="4:40" s="9" customFormat="1" x14ac:dyDescent="0.15">
      <c r="D748" s="122"/>
      <c r="AJ748" s="129"/>
      <c r="AK748" s="129"/>
      <c r="AL748" s="129"/>
      <c r="AN748" s="130"/>
    </row>
    <row r="749" spans="4:40" s="9" customFormat="1" x14ac:dyDescent="0.15">
      <c r="D749" s="122"/>
      <c r="AJ749" s="129"/>
      <c r="AK749" s="129"/>
      <c r="AL749" s="129"/>
      <c r="AN749" s="130"/>
    </row>
    <row r="750" spans="4:40" s="9" customFormat="1" x14ac:dyDescent="0.15">
      <c r="D750" s="122"/>
      <c r="AJ750" s="129"/>
      <c r="AK750" s="129"/>
      <c r="AL750" s="129"/>
      <c r="AN750" s="130"/>
    </row>
    <row r="751" spans="4:40" s="9" customFormat="1" x14ac:dyDescent="0.15">
      <c r="D751" s="122"/>
      <c r="AJ751" s="129"/>
      <c r="AK751" s="129"/>
      <c r="AL751" s="129"/>
      <c r="AN751" s="130"/>
    </row>
    <row r="752" spans="4:40" s="9" customFormat="1" x14ac:dyDescent="0.15">
      <c r="D752" s="122"/>
      <c r="AJ752" s="129"/>
      <c r="AK752" s="129"/>
      <c r="AL752" s="129"/>
      <c r="AN752" s="130"/>
    </row>
    <row r="753" spans="4:40" s="9" customFormat="1" x14ac:dyDescent="0.15">
      <c r="D753" s="122"/>
      <c r="AJ753" s="129"/>
      <c r="AK753" s="129"/>
      <c r="AL753" s="129"/>
      <c r="AN753" s="130"/>
    </row>
    <row r="754" spans="4:40" s="9" customFormat="1" x14ac:dyDescent="0.15">
      <c r="D754" s="122"/>
      <c r="AJ754" s="129"/>
      <c r="AK754" s="129"/>
      <c r="AL754" s="129"/>
      <c r="AN754" s="130"/>
    </row>
    <row r="755" spans="4:40" s="9" customFormat="1" x14ac:dyDescent="0.15">
      <c r="D755" s="122"/>
      <c r="AJ755" s="129"/>
      <c r="AK755" s="129"/>
      <c r="AL755" s="129"/>
      <c r="AN755" s="130"/>
    </row>
    <row r="756" spans="4:40" s="9" customFormat="1" x14ac:dyDescent="0.15">
      <c r="D756" s="122"/>
      <c r="AJ756" s="129"/>
      <c r="AK756" s="129"/>
      <c r="AL756" s="129"/>
      <c r="AN756" s="130"/>
    </row>
    <row r="757" spans="4:40" s="9" customFormat="1" x14ac:dyDescent="0.15">
      <c r="D757" s="122"/>
      <c r="AJ757" s="129"/>
      <c r="AK757" s="129"/>
      <c r="AL757" s="129"/>
      <c r="AN757" s="130"/>
    </row>
    <row r="758" spans="4:40" s="9" customFormat="1" x14ac:dyDescent="0.15">
      <c r="D758" s="122"/>
      <c r="AJ758" s="129"/>
      <c r="AK758" s="129"/>
      <c r="AL758" s="129"/>
      <c r="AN758" s="130"/>
    </row>
    <row r="759" spans="4:40" s="9" customFormat="1" x14ac:dyDescent="0.15">
      <c r="D759" s="122"/>
      <c r="AJ759" s="129"/>
      <c r="AK759" s="129"/>
      <c r="AL759" s="129"/>
      <c r="AN759" s="130"/>
    </row>
    <row r="760" spans="4:40" s="9" customFormat="1" x14ac:dyDescent="0.15">
      <c r="D760" s="122"/>
      <c r="AJ760" s="129"/>
      <c r="AK760" s="129"/>
      <c r="AL760" s="129"/>
      <c r="AN760" s="130"/>
    </row>
    <row r="761" spans="4:40" s="9" customFormat="1" x14ac:dyDescent="0.15">
      <c r="D761" s="122"/>
      <c r="AJ761" s="129"/>
      <c r="AK761" s="129"/>
      <c r="AL761" s="129"/>
      <c r="AN761" s="130"/>
    </row>
    <row r="762" spans="4:40" s="9" customFormat="1" x14ac:dyDescent="0.15">
      <c r="D762" s="122"/>
      <c r="AJ762" s="129"/>
      <c r="AK762" s="129"/>
      <c r="AL762" s="129"/>
      <c r="AN762" s="130"/>
    </row>
    <row r="763" spans="4:40" s="9" customFormat="1" x14ac:dyDescent="0.15">
      <c r="D763" s="122"/>
      <c r="AJ763" s="129"/>
      <c r="AK763" s="129"/>
      <c r="AL763" s="129"/>
      <c r="AN763" s="130"/>
    </row>
    <row r="764" spans="4:40" s="9" customFormat="1" x14ac:dyDescent="0.15">
      <c r="D764" s="122"/>
      <c r="AJ764" s="129"/>
      <c r="AK764" s="129"/>
      <c r="AL764" s="129"/>
      <c r="AN764" s="130"/>
    </row>
    <row r="765" spans="4:40" s="9" customFormat="1" x14ac:dyDescent="0.15">
      <c r="D765" s="122"/>
      <c r="AJ765" s="129"/>
      <c r="AK765" s="129"/>
      <c r="AL765" s="129"/>
      <c r="AN765" s="130"/>
    </row>
    <row r="766" spans="4:40" s="9" customFormat="1" x14ac:dyDescent="0.15">
      <c r="D766" s="122"/>
      <c r="AJ766" s="129"/>
      <c r="AK766" s="129"/>
      <c r="AL766" s="129"/>
      <c r="AN766" s="130"/>
    </row>
    <row r="767" spans="4:40" s="9" customFormat="1" x14ac:dyDescent="0.15">
      <c r="D767" s="122"/>
      <c r="AJ767" s="129"/>
      <c r="AK767" s="129"/>
      <c r="AL767" s="129"/>
      <c r="AN767" s="130"/>
    </row>
    <row r="768" spans="4:40" s="9" customFormat="1" x14ac:dyDescent="0.15">
      <c r="D768" s="122"/>
      <c r="AJ768" s="129"/>
      <c r="AK768" s="129"/>
      <c r="AL768" s="129"/>
      <c r="AN768" s="130"/>
    </row>
    <row r="769" spans="4:40" s="9" customFormat="1" x14ac:dyDescent="0.15">
      <c r="D769" s="122"/>
      <c r="AJ769" s="129"/>
      <c r="AK769" s="129"/>
      <c r="AL769" s="129"/>
      <c r="AN769" s="130"/>
    </row>
    <row r="770" spans="4:40" s="9" customFormat="1" x14ac:dyDescent="0.15">
      <c r="D770" s="122"/>
      <c r="AJ770" s="129"/>
      <c r="AK770" s="129"/>
      <c r="AL770" s="129"/>
      <c r="AN770" s="130"/>
    </row>
    <row r="771" spans="4:40" s="9" customFormat="1" x14ac:dyDescent="0.15">
      <c r="D771" s="122"/>
      <c r="AJ771" s="129"/>
      <c r="AK771" s="129"/>
      <c r="AL771" s="129"/>
      <c r="AN771" s="130"/>
    </row>
    <row r="772" spans="4:40" s="9" customFormat="1" x14ac:dyDescent="0.15">
      <c r="D772" s="122"/>
      <c r="AJ772" s="129"/>
      <c r="AK772" s="129"/>
      <c r="AL772" s="129"/>
      <c r="AN772" s="130"/>
    </row>
    <row r="773" spans="4:40" s="9" customFormat="1" x14ac:dyDescent="0.15">
      <c r="D773" s="122"/>
      <c r="AJ773" s="129"/>
      <c r="AK773" s="129"/>
      <c r="AL773" s="129"/>
      <c r="AN773" s="130"/>
    </row>
    <row r="774" spans="4:40" s="9" customFormat="1" x14ac:dyDescent="0.15">
      <c r="D774" s="122"/>
      <c r="AJ774" s="129"/>
      <c r="AK774" s="129"/>
      <c r="AL774" s="129"/>
      <c r="AN774" s="130"/>
    </row>
    <row r="775" spans="4:40" s="9" customFormat="1" x14ac:dyDescent="0.15">
      <c r="D775" s="122"/>
      <c r="AJ775" s="129"/>
      <c r="AK775" s="129"/>
      <c r="AL775" s="129"/>
      <c r="AN775" s="130"/>
    </row>
    <row r="776" spans="4:40" s="9" customFormat="1" x14ac:dyDescent="0.15">
      <c r="D776" s="122"/>
      <c r="AJ776" s="129"/>
      <c r="AK776" s="129"/>
      <c r="AL776" s="129"/>
      <c r="AN776" s="130"/>
    </row>
    <row r="777" spans="4:40" s="9" customFormat="1" x14ac:dyDescent="0.15">
      <c r="D777" s="122"/>
      <c r="AJ777" s="129"/>
      <c r="AK777" s="129"/>
      <c r="AL777" s="129"/>
      <c r="AN777" s="130"/>
    </row>
    <row r="778" spans="4:40" s="9" customFormat="1" x14ac:dyDescent="0.15">
      <c r="D778" s="122"/>
      <c r="AJ778" s="129"/>
      <c r="AK778" s="129"/>
      <c r="AL778" s="129"/>
      <c r="AN778" s="130"/>
    </row>
    <row r="779" spans="4:40" s="9" customFormat="1" x14ac:dyDescent="0.15">
      <c r="D779" s="179"/>
      <c r="E779" s="10"/>
      <c r="AJ779" s="129"/>
      <c r="AK779" s="129"/>
      <c r="AL779" s="129"/>
      <c r="AN779" s="130"/>
    </row>
    <row r="780" spans="4:40" s="9" customFormat="1" x14ac:dyDescent="0.15">
      <c r="D780" s="179"/>
      <c r="E780" s="10"/>
      <c r="AJ780" s="129"/>
      <c r="AK780" s="129"/>
      <c r="AL780" s="129"/>
      <c r="AN780" s="130"/>
    </row>
    <row r="781" spans="4:40" s="9" customFormat="1" x14ac:dyDescent="0.15">
      <c r="D781" s="179"/>
      <c r="E781" s="10"/>
      <c r="AJ781" s="129"/>
      <c r="AK781" s="129"/>
      <c r="AL781" s="129"/>
      <c r="AN781" s="130"/>
    </row>
    <row r="782" spans="4:40" s="9" customFormat="1" x14ac:dyDescent="0.15">
      <c r="D782" s="179"/>
      <c r="E782" s="10"/>
      <c r="AJ782" s="129"/>
      <c r="AK782" s="129"/>
      <c r="AL782" s="129"/>
      <c r="AN782" s="130"/>
    </row>
  </sheetData>
  <autoFilter ref="A14:ES425" xr:uid="{00000000-0001-0000-0E00-000000000000}">
    <filterColumn colId="3">
      <filters>
        <filter val="D155A-6"/>
        <filter val="D85ESS-2"/>
      </filters>
    </filterColumn>
  </autoFilter>
  <mergeCells count="108">
    <mergeCell ref="AE539:AG539"/>
    <mergeCell ref="AH539:AI539"/>
    <mergeCell ref="G533:I533"/>
    <mergeCell ref="AB533:AD533"/>
    <mergeCell ref="AE533:AG533"/>
    <mergeCell ref="AH533:AI533"/>
    <mergeCell ref="G538:I538"/>
    <mergeCell ref="AB538:AD538"/>
    <mergeCell ref="AE538:AG538"/>
    <mergeCell ref="AH538:AI538"/>
    <mergeCell ref="AN426:AN428"/>
    <mergeCell ref="B430:AN430"/>
    <mergeCell ref="B431:AO431"/>
    <mergeCell ref="B523:AN523"/>
    <mergeCell ref="B524:AI524"/>
    <mergeCell ref="AJ526:AM526"/>
    <mergeCell ref="AG426:AG427"/>
    <mergeCell ref="AH426:AH427"/>
    <mergeCell ref="AI426:AI427"/>
    <mergeCell ref="AJ426:AJ428"/>
    <mergeCell ref="AK426:AL427"/>
    <mergeCell ref="AM426:AM428"/>
    <mergeCell ref="AA426:AA427"/>
    <mergeCell ref="AB426:AB427"/>
    <mergeCell ref="AC426:AC427"/>
    <mergeCell ref="AD426:AD427"/>
    <mergeCell ref="AE426:AE427"/>
    <mergeCell ref="AF426:AF427"/>
    <mergeCell ref="U426:U427"/>
    <mergeCell ref="V426:V427"/>
    <mergeCell ref="W426:W427"/>
    <mergeCell ref="X426:X427"/>
    <mergeCell ref="Y426:Y427"/>
    <mergeCell ref="Z426:Z427"/>
    <mergeCell ref="O426:O427"/>
    <mergeCell ref="P426:P427"/>
    <mergeCell ref="Q426:Q427"/>
    <mergeCell ref="R426:R427"/>
    <mergeCell ref="S426:S427"/>
    <mergeCell ref="T426:T427"/>
    <mergeCell ref="I426:I427"/>
    <mergeCell ref="J426:J427"/>
    <mergeCell ref="K426:K427"/>
    <mergeCell ref="L426:L427"/>
    <mergeCell ref="M426:M427"/>
    <mergeCell ref="N426:N427"/>
    <mergeCell ref="B426:B428"/>
    <mergeCell ref="D426:D428"/>
    <mergeCell ref="E426:E428"/>
    <mergeCell ref="F426:F427"/>
    <mergeCell ref="G426:G427"/>
    <mergeCell ref="H426:H427"/>
    <mergeCell ref="AN10:AN12"/>
    <mergeCell ref="AO10:AO12"/>
    <mergeCell ref="B109:AP109"/>
    <mergeCell ref="B242:AO242"/>
    <mergeCell ref="B244:AP244"/>
    <mergeCell ref="B318:AO318"/>
    <mergeCell ref="AG10:AG11"/>
    <mergeCell ref="AH10:AH11"/>
    <mergeCell ref="AI10:AI11"/>
    <mergeCell ref="AJ10:AJ11"/>
    <mergeCell ref="AK10:AK12"/>
    <mergeCell ref="AL10:AM11"/>
    <mergeCell ref="AA10:AA11"/>
    <mergeCell ref="AB10:AB11"/>
    <mergeCell ref="AC10:AC11"/>
    <mergeCell ref="AD10:AD11"/>
    <mergeCell ref="AE10:AE11"/>
    <mergeCell ref="AF10:AF11"/>
    <mergeCell ref="U10:U11"/>
    <mergeCell ref="V10:V11"/>
    <mergeCell ref="W10:W11"/>
    <mergeCell ref="X10:X11"/>
    <mergeCell ref="Y10:Y11"/>
    <mergeCell ref="Z10:Z11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AJ5:AL5"/>
    <mergeCell ref="AJ6:AL6"/>
    <mergeCell ref="AJ7:AL7"/>
    <mergeCell ref="B10:B12"/>
    <mergeCell ref="C10:C12"/>
    <mergeCell ref="D10:D12"/>
    <mergeCell ref="E10:E12"/>
    <mergeCell ref="F10:F12"/>
    <mergeCell ref="G10:G11"/>
    <mergeCell ref="H10:H11"/>
    <mergeCell ref="E2:AK2"/>
    <mergeCell ref="AJ3:AL3"/>
    <mergeCell ref="R4:S4"/>
    <mergeCell ref="T4:V4"/>
    <mergeCell ref="W4:X4"/>
    <mergeCell ref="Y4:Z4"/>
    <mergeCell ref="AA4:AC4"/>
    <mergeCell ref="AD4:AH4"/>
    <mergeCell ref="AI4:AI5"/>
    <mergeCell ref="AJ4:AL4"/>
  </mergeCells>
  <conditionalFormatting sqref="B15:B108 B110:B241 B243">
    <cfRule type="duplicateValues" dxfId="1132" priority="420"/>
  </conditionalFormatting>
  <conditionalFormatting sqref="B109">
    <cfRule type="duplicateValues" dxfId="1131" priority="418"/>
    <cfRule type="duplicateValues" dxfId="1130" priority="419"/>
  </conditionalFormatting>
  <conditionalFormatting sqref="B161:B171">
    <cfRule type="duplicateValues" dxfId="1129" priority="417"/>
  </conditionalFormatting>
  <conditionalFormatting sqref="B242">
    <cfRule type="duplicateValues" dxfId="1128" priority="415"/>
    <cfRule type="duplicateValues" dxfId="1127" priority="416"/>
  </conditionalFormatting>
  <conditionalFormatting sqref="B244">
    <cfRule type="duplicateValues" dxfId="1126" priority="413"/>
    <cfRule type="duplicateValues" dxfId="1125" priority="414"/>
  </conditionalFormatting>
  <conditionalFormatting sqref="B318">
    <cfRule type="duplicateValues" dxfId="1124" priority="411"/>
    <cfRule type="duplicateValues" dxfId="1123" priority="412"/>
  </conditionalFormatting>
  <conditionalFormatting sqref="B431">
    <cfRule type="duplicateValues" dxfId="1122" priority="410"/>
  </conditionalFormatting>
  <conditionalFormatting sqref="B485:B492">
    <cfRule type="duplicateValues" dxfId="1119" priority="407"/>
    <cfRule type="duplicateValues" dxfId="1120" priority="408"/>
    <cfRule type="duplicateValues" dxfId="1121" priority="409"/>
  </conditionalFormatting>
  <conditionalFormatting sqref="B493:B501">
    <cfRule type="duplicateValues" dxfId="1116" priority="404"/>
    <cfRule type="duplicateValues" dxfId="1117" priority="405"/>
    <cfRule type="duplicateValues" dxfId="1118" priority="406"/>
  </conditionalFormatting>
  <conditionalFormatting sqref="B502:B509 B432:B484">
    <cfRule type="duplicateValues" dxfId="1115" priority="403"/>
  </conditionalFormatting>
  <conditionalFormatting sqref="B502:B509">
    <cfRule type="duplicateValues" dxfId="1114" priority="402"/>
  </conditionalFormatting>
  <conditionalFormatting sqref="B502:B522 B432:B484">
    <cfRule type="duplicateValues" dxfId="1113" priority="401"/>
  </conditionalFormatting>
  <conditionalFormatting sqref="B510:B516">
    <cfRule type="duplicateValues" dxfId="1111" priority="399"/>
    <cfRule type="duplicateValues" dxfId="1112" priority="400"/>
  </conditionalFormatting>
  <conditionalFormatting sqref="B517:B522">
    <cfRule type="duplicateValues" dxfId="1109" priority="397"/>
    <cfRule type="duplicateValues" dxfId="1110" priority="398"/>
  </conditionalFormatting>
  <conditionalFormatting sqref="B523">
    <cfRule type="duplicateValues" dxfId="1108" priority="396"/>
  </conditionalFormatting>
  <conditionalFormatting sqref="B524:C527 B426:C430">
    <cfRule type="duplicateValues" dxfId="1107" priority="395"/>
  </conditionalFormatting>
  <conditionalFormatting sqref="B524:C527">
    <cfRule type="duplicateValues" dxfId="1105" priority="393"/>
    <cfRule type="duplicateValues" dxfId="1106" priority="394"/>
  </conditionalFormatting>
  <conditionalFormatting sqref="B528:C1048576 B1:C14">
    <cfRule type="duplicateValues" dxfId="1104" priority="392"/>
  </conditionalFormatting>
  <conditionalFormatting sqref="B528:C1048576">
    <cfRule type="duplicateValues" dxfId="1102" priority="390"/>
    <cfRule type="duplicateValues" dxfId="1103" priority="391"/>
  </conditionalFormatting>
  <conditionalFormatting sqref="C91">
    <cfRule type="duplicateValues" dxfId="1101" priority="389"/>
  </conditionalFormatting>
  <conditionalFormatting sqref="C307:C313">
    <cfRule type="duplicateValues" dxfId="1097" priority="385"/>
    <cfRule type="duplicateValues" dxfId="1098" priority="386"/>
    <cfRule type="duplicateValues" dxfId="1099" priority="387"/>
    <cfRule type="duplicateValues" dxfId="1100" priority="388"/>
  </conditionalFormatting>
  <conditionalFormatting sqref="D13:D14">
    <cfRule type="duplicateValues" dxfId="1096" priority="384"/>
  </conditionalFormatting>
  <conditionalFormatting sqref="E432:E522">
    <cfRule type="duplicateValues" dxfId="1095" priority="383"/>
  </conditionalFormatting>
  <conditionalFormatting sqref="F432:AD466 AE449:AG466 F467:AG484 F502:AI509">
    <cfRule type="cellIs" dxfId="1094" priority="382" operator="lessThan">
      <formula>25</formula>
    </cfRule>
  </conditionalFormatting>
  <conditionalFormatting sqref="F485:AD492">
    <cfRule type="cellIs" dxfId="1093" priority="373" operator="equal">
      <formula>0</formula>
    </cfRule>
    <cfRule type="cellIs" dxfId="1092" priority="374" operator="lessThan">
      <formula>25</formula>
    </cfRule>
    <cfRule type="cellIs" dxfId="1091" priority="375" operator="equal">
      <formula>0</formula>
    </cfRule>
    <cfRule type="cellIs" dxfId="1090" priority="376" operator="lessThan">
      <formula>25</formula>
    </cfRule>
    <cfRule type="cellIs" dxfId="1089" priority="377" operator="lessThan">
      <formula>25</formula>
    </cfRule>
    <cfRule type="cellIs" dxfId="1088" priority="378" operator="greaterThan">
      <formula>24</formula>
    </cfRule>
    <cfRule type="cellIs" dxfId="1087" priority="379" operator="equal">
      <formula>24</formula>
    </cfRule>
    <cfRule type="cellIs" dxfId="1086" priority="380" operator="greaterThan">
      <formula>0</formula>
    </cfRule>
    <cfRule type="cellIs" dxfId="1085" priority="381" operator="between">
      <formula>1</formula>
      <formula>50</formula>
    </cfRule>
  </conditionalFormatting>
  <conditionalFormatting sqref="F493:AD501">
    <cfRule type="cellIs" dxfId="1077" priority="364" operator="equal">
      <formula>0</formula>
    </cfRule>
    <cfRule type="cellIs" dxfId="1078" priority="365" operator="lessThan">
      <formula>25</formula>
    </cfRule>
    <cfRule type="cellIs" dxfId="1079" priority="366" operator="equal">
      <formula>0</formula>
    </cfRule>
    <cfRule type="cellIs" dxfId="1080" priority="367" operator="lessThan">
      <formula>25</formula>
    </cfRule>
    <cfRule type="cellIs" dxfId="1081" priority="368" operator="lessThan">
      <formula>25</formula>
    </cfRule>
    <cfRule type="cellIs" dxfId="1082" priority="369" operator="greaterThan">
      <formula>24</formula>
    </cfRule>
    <cfRule type="cellIs" dxfId="1083" priority="370" operator="equal">
      <formula>24</formula>
    </cfRule>
    <cfRule type="cellIs" dxfId="1084" priority="371" operator="greaterThan">
      <formula>0</formula>
    </cfRule>
    <cfRule type="cellIs" dxfId="1076" priority="372" operator="between">
      <formula>1</formula>
      <formula>50</formula>
    </cfRule>
  </conditionalFormatting>
  <conditionalFormatting sqref="F510:AD516">
    <cfRule type="cellIs" dxfId="1074" priority="358" operator="lessThan">
      <formula>25</formula>
    </cfRule>
    <cfRule type="cellIs" dxfId="1072" priority="359" operator="lessThan">
      <formula>25</formula>
    </cfRule>
    <cfRule type="cellIs" dxfId="1071" priority="360" operator="greaterThan">
      <formula>24</formula>
    </cfRule>
    <cfRule type="cellIs" dxfId="1070" priority="361" operator="equal">
      <formula>24</formula>
    </cfRule>
    <cfRule type="cellIs" dxfId="1075" priority="362" operator="greaterThan">
      <formula>0</formula>
    </cfRule>
    <cfRule type="cellIs" dxfId="1073" priority="363" operator="between">
      <formula>1</formula>
      <formula>50</formula>
    </cfRule>
  </conditionalFormatting>
  <conditionalFormatting sqref="F517:AD522">
    <cfRule type="cellIs" dxfId="1067" priority="351" operator="equal">
      <formula>0</formula>
    </cfRule>
    <cfRule type="cellIs" dxfId="1069" priority="352" operator="lessThan">
      <formula>25</formula>
    </cfRule>
    <cfRule type="cellIs" dxfId="1063" priority="353" operator="lessThan">
      <formula>25</formula>
    </cfRule>
    <cfRule type="cellIs" dxfId="1064" priority="354" operator="greaterThan">
      <formula>24</formula>
    </cfRule>
    <cfRule type="cellIs" dxfId="1065" priority="355" operator="equal">
      <formula>24</formula>
    </cfRule>
    <cfRule type="cellIs" dxfId="1066" priority="356" operator="greaterThan">
      <formula>0</formula>
    </cfRule>
    <cfRule type="cellIs" dxfId="1068" priority="357" operator="between">
      <formula>1</formula>
      <formula>50</formula>
    </cfRule>
  </conditionalFormatting>
  <conditionalFormatting sqref="F510:AE522">
    <cfRule type="cellIs" dxfId="1062" priority="350" operator="lessThan">
      <formula>25</formula>
    </cfRule>
  </conditionalFormatting>
  <conditionalFormatting sqref="F510:AG522">
    <cfRule type="cellIs" dxfId="1061" priority="349" operator="equal">
      <formula>0</formula>
    </cfRule>
  </conditionalFormatting>
  <conditionalFormatting sqref="F432:AI484 AI510:AI522 G63:AJ108 G110:AJ241 G243:AJ243">
    <cfRule type="cellIs" dxfId="1060" priority="348" operator="equal">
      <formula>0</formula>
    </cfRule>
  </conditionalFormatting>
  <conditionalFormatting sqref="F502:AI509 AF432:AI448">
    <cfRule type="cellIs" dxfId="1059" priority="347" operator="equal">
      <formula>0</formula>
    </cfRule>
  </conditionalFormatting>
  <conditionalFormatting sqref="F510:AI516">
    <cfRule type="cellIs" dxfId="1058" priority="346" operator="equal">
      <formula>0</formula>
    </cfRule>
  </conditionalFormatting>
  <conditionalFormatting sqref="G15:AJ16">
    <cfRule type="cellIs" dxfId="1057" priority="340" operator="equal">
      <formula>0</formula>
    </cfRule>
    <cfRule type="cellIs" dxfId="1054" priority="341" operator="lessThan">
      <formula>25</formula>
    </cfRule>
    <cfRule type="cellIs" dxfId="1056" priority="342" operator="greaterThan">
      <formula>24</formula>
    </cfRule>
    <cfRule type="cellIs" dxfId="1055" priority="343" operator="equal">
      <formula>24</formula>
    </cfRule>
    <cfRule type="cellIs" dxfId="1053" priority="344" operator="greaterThan">
      <formula>0</formula>
    </cfRule>
    <cfRule type="cellIs" dxfId="1052" priority="345" operator="between">
      <formula>1</formula>
      <formula>50</formula>
    </cfRule>
  </conditionalFormatting>
  <conditionalFormatting sqref="G15:AJ43 F502:AI509">
    <cfRule type="cellIs" dxfId="1051" priority="339" operator="equal">
      <formula>0</formula>
    </cfRule>
  </conditionalFormatting>
  <conditionalFormatting sqref="G15:AJ43">
    <cfRule type="cellIs" dxfId="1049" priority="334" operator="lessThan">
      <formula>25</formula>
    </cfRule>
    <cfRule type="cellIs" dxfId="1048" priority="335" operator="greaterThan">
      <formula>24</formula>
    </cfRule>
    <cfRule type="cellIs" dxfId="1046" priority="336" operator="equal">
      <formula>24</formula>
    </cfRule>
    <cfRule type="cellIs" dxfId="1047" priority="337" operator="greaterThan">
      <formula>0</formula>
    </cfRule>
    <cfRule type="cellIs" dxfId="1050" priority="338" operator="between">
      <formula>1</formula>
      <formula>50</formula>
    </cfRule>
  </conditionalFormatting>
  <conditionalFormatting sqref="G15:AJ108 G110:AJ241 G243:AJ243 G245:AJ317 G319:AJ319 F432:AI522">
    <cfRule type="cellIs" dxfId="1045" priority="333" operator="equal">
      <formula>0</formula>
    </cfRule>
  </conditionalFormatting>
  <conditionalFormatting sqref="G15:AJ108 G110:AJ241 G243:AJ243">
    <cfRule type="cellIs" dxfId="1040" priority="328" operator="lessThan">
      <formula>25</formula>
    </cfRule>
    <cfRule type="cellIs" dxfId="1041" priority="329" operator="greaterThan">
      <formula>24</formula>
    </cfRule>
    <cfRule type="cellIs" dxfId="1042" priority="330" operator="equal">
      <formula>24</formula>
    </cfRule>
    <cfRule type="cellIs" dxfId="1043" priority="331" operator="greaterThan">
      <formula>0</formula>
    </cfRule>
    <cfRule type="cellIs" dxfId="1044" priority="332" operator="between">
      <formula>1</formula>
      <formula>50</formula>
    </cfRule>
  </conditionalFormatting>
  <conditionalFormatting sqref="G17:AJ43 G45:AJ62 G65:AJ108 G110:AJ241 G243:AJ243 G245:AJ317 G319:AJ319">
    <cfRule type="cellIs" dxfId="1035" priority="323" operator="lessThan">
      <formula>25</formula>
    </cfRule>
    <cfRule type="cellIs" dxfId="1039" priority="324" operator="greaterThan">
      <formula>24</formula>
    </cfRule>
    <cfRule type="cellIs" dxfId="1036" priority="325" operator="equal">
      <formula>24</formula>
    </cfRule>
    <cfRule type="cellIs" dxfId="1037" priority="326" operator="greaterThan">
      <formula>0</formula>
    </cfRule>
    <cfRule type="cellIs" dxfId="1038" priority="327" operator="between">
      <formula>1</formula>
      <formula>50</formula>
    </cfRule>
  </conditionalFormatting>
  <conditionalFormatting sqref="G44:AJ44">
    <cfRule type="cellIs" dxfId="1033" priority="311" operator="equal">
      <formula>0</formula>
    </cfRule>
    <cfRule type="cellIs" dxfId="1032" priority="312" operator="lessThan">
      <formula>25</formula>
    </cfRule>
    <cfRule type="cellIs" dxfId="1031" priority="313" operator="greaterThan">
      <formula>24</formula>
    </cfRule>
    <cfRule type="cellIs" dxfId="1030" priority="314" operator="equal">
      <formula>24</formula>
    </cfRule>
    <cfRule type="cellIs" dxfId="1029" priority="315" operator="greaterThan">
      <formula>0</formula>
    </cfRule>
    <cfRule type="cellIs" dxfId="1028" priority="316" operator="between">
      <formula>1</formula>
      <formula>50</formula>
    </cfRule>
    <cfRule type="cellIs" dxfId="1027" priority="317" operator="equal">
      <formula>0</formula>
    </cfRule>
    <cfRule type="cellIs" dxfId="1026" priority="318" operator="lessThan">
      <formula>25</formula>
    </cfRule>
    <cfRule type="cellIs" dxfId="1023" priority="319" operator="greaterThan">
      <formula>24</formula>
    </cfRule>
    <cfRule type="cellIs" dxfId="1034" priority="320" operator="equal">
      <formula>24</formula>
    </cfRule>
    <cfRule type="cellIs" dxfId="1024" priority="321" operator="greaterThan">
      <formula>0</formula>
    </cfRule>
    <cfRule type="cellIs" dxfId="1025" priority="322" operator="between">
      <formula>1</formula>
      <formula>50</formula>
    </cfRule>
  </conditionalFormatting>
  <conditionalFormatting sqref="G45:AJ64">
    <cfRule type="cellIs" dxfId="1022" priority="305" operator="equal">
      <formula>0</formula>
    </cfRule>
    <cfRule type="cellIs" dxfId="1021" priority="306" operator="lessThan">
      <formula>25</formula>
    </cfRule>
    <cfRule type="cellIs" dxfId="1020" priority="307" operator="greaterThan">
      <formula>24</formula>
    </cfRule>
    <cfRule type="cellIs" dxfId="1019" priority="308" operator="equal">
      <formula>24</formula>
    </cfRule>
    <cfRule type="cellIs" dxfId="1018" priority="309" operator="greaterThan">
      <formula>0</formula>
    </cfRule>
    <cfRule type="cellIs" dxfId="1017" priority="310" operator="between">
      <formula>1</formula>
      <formula>50</formula>
    </cfRule>
  </conditionalFormatting>
  <conditionalFormatting sqref="G63:AJ64">
    <cfRule type="cellIs" dxfId="1016" priority="300" operator="lessThan">
      <formula>25</formula>
    </cfRule>
    <cfRule type="cellIs" dxfId="1012" priority="301" operator="greaterThan">
      <formula>24</formula>
    </cfRule>
    <cfRule type="cellIs" dxfId="1013" priority="302" operator="equal">
      <formula>24</formula>
    </cfRule>
    <cfRule type="cellIs" dxfId="1014" priority="303" operator="greaterThan">
      <formula>0</formula>
    </cfRule>
    <cfRule type="cellIs" dxfId="1015" priority="304" operator="between">
      <formula>1</formula>
      <formula>50</formula>
    </cfRule>
  </conditionalFormatting>
  <conditionalFormatting sqref="G65:AJ108 G110:AJ241 G243:AJ243 G17:AJ43 G45:AJ62 G245:AJ317 G319:AJ319">
    <cfRule type="cellIs" dxfId="1011" priority="299" operator="equal">
      <formula>0</formula>
    </cfRule>
  </conditionalFormatting>
  <conditionalFormatting sqref="G65:AJ108 G110:AJ241 G243:AJ243 AH449:AI484">
    <cfRule type="cellIs" dxfId="1010" priority="298" operator="lessThan">
      <formula>25</formula>
    </cfRule>
  </conditionalFormatting>
  <conditionalFormatting sqref="G65:AJ108 G110:AJ241 G243:AJ243">
    <cfRule type="cellIs" dxfId="1009" priority="294" operator="greaterThan">
      <formula>24</formula>
    </cfRule>
    <cfRule type="cellIs" dxfId="1008" priority="295" operator="equal">
      <formula>24</formula>
    </cfRule>
    <cfRule type="cellIs" dxfId="1007" priority="296" operator="greaterThan">
      <formula>0</formula>
    </cfRule>
    <cfRule type="cellIs" dxfId="1006" priority="297" operator="between">
      <formula>1</formula>
      <formula>50</formula>
    </cfRule>
  </conditionalFormatting>
  <conditionalFormatting sqref="G110:AJ241 G243:AJ243 G15:AJ108">
    <cfRule type="cellIs" dxfId="1005" priority="293" operator="equal">
      <formula>0</formula>
    </cfRule>
  </conditionalFormatting>
  <conditionalFormatting sqref="G161:AJ171 AH449:AI484">
    <cfRule type="cellIs" dxfId="998" priority="286" operator="equal">
      <formula>0</formula>
    </cfRule>
    <cfRule type="cellIs" dxfId="999" priority="287" operator="lessThan">
      <formula>25</formula>
    </cfRule>
    <cfRule type="cellIs" dxfId="1000" priority="288" operator="lessThan">
      <formula>25</formula>
    </cfRule>
    <cfRule type="cellIs" dxfId="1004" priority="289" operator="greaterThan">
      <formula>24</formula>
    </cfRule>
    <cfRule type="cellIs" dxfId="1003" priority="290" operator="equal">
      <formula>24</formula>
    </cfRule>
    <cfRule type="cellIs" dxfId="1002" priority="291" operator="greaterThan">
      <formula>0</formula>
    </cfRule>
    <cfRule type="cellIs" dxfId="1001" priority="292" operator="between">
      <formula>1</formula>
      <formula>50</formula>
    </cfRule>
  </conditionalFormatting>
  <conditionalFormatting sqref="G161:AJ171">
    <cfRule type="cellIs" dxfId="996" priority="284" operator="equal">
      <formula>0</formula>
    </cfRule>
    <cfRule type="cellIs" dxfId="997" priority="285" operator="lessThan">
      <formula>25</formula>
    </cfRule>
  </conditionalFormatting>
  <conditionalFormatting sqref="G172:AJ179 G187:AJ241 G243:AJ243">
    <cfRule type="cellIs" dxfId="995" priority="283" operator="between">
      <formula>1</formula>
      <formula>50</formula>
    </cfRule>
  </conditionalFormatting>
  <conditionalFormatting sqref="G180:AJ186">
    <cfRule type="cellIs" dxfId="994" priority="282" operator="between">
      <formula>1</formula>
      <formula>50</formula>
    </cfRule>
  </conditionalFormatting>
  <conditionalFormatting sqref="G320:AJ425">
    <cfRule type="cellIs" dxfId="993" priority="281" operator="greaterThan">
      <formula>0</formula>
    </cfRule>
  </conditionalFormatting>
  <conditionalFormatting sqref="H80:M80">
    <cfRule type="cellIs" dxfId="986" priority="274" operator="equal">
      <formula>0</formula>
    </cfRule>
    <cfRule type="cellIs" dxfId="992" priority="275" operator="equal">
      <formula>0</formula>
    </cfRule>
    <cfRule type="cellIs" dxfId="987" priority="276" operator="lessThan">
      <formula>25</formula>
    </cfRule>
    <cfRule type="cellIs" dxfId="988" priority="277" operator="greaterThan">
      <formula>24</formula>
    </cfRule>
    <cfRule type="cellIs" dxfId="989" priority="278" operator="equal">
      <formula>24</formula>
    </cfRule>
    <cfRule type="cellIs" dxfId="990" priority="279" operator="greaterThan">
      <formula>0</formula>
    </cfRule>
    <cfRule type="cellIs" dxfId="991" priority="280" operator="between">
      <formula>1</formula>
      <formula>50</formula>
    </cfRule>
  </conditionalFormatting>
  <conditionalFormatting sqref="K172:K200 I180:I241 I243">
    <cfRule type="cellIs" dxfId="985" priority="270" operator="lessThan">
      <formula>25</formula>
    </cfRule>
    <cfRule type="cellIs" dxfId="984" priority="271" operator="greaterThan">
      <formula>24</formula>
    </cfRule>
    <cfRule type="cellIs" dxfId="983" priority="272" operator="equal">
      <formula>24</formula>
    </cfRule>
    <cfRule type="cellIs" dxfId="982" priority="273" operator="greaterThan">
      <formula>0</formula>
    </cfRule>
  </conditionalFormatting>
  <conditionalFormatting sqref="K172:K200 I180:I241">
    <cfRule type="cellIs" dxfId="981" priority="269" operator="equal">
      <formula>0</formula>
    </cfRule>
  </conditionalFormatting>
  <conditionalFormatting sqref="K172:K200 AA172:AC241 I180:I241 I243 Z243:AC243">
    <cfRule type="cellIs" dxfId="980" priority="268" operator="equal">
      <formula>0</formula>
    </cfRule>
  </conditionalFormatting>
  <conditionalFormatting sqref="L172:L179">
    <cfRule type="cellIs" dxfId="978" priority="261" operator="equal">
      <formula>0</formula>
    </cfRule>
    <cfRule type="cellIs" dxfId="977" priority="262" operator="equal">
      <formula>0</formula>
    </cfRule>
    <cfRule type="cellIs" dxfId="976" priority="263" operator="lessThan">
      <formula>25</formula>
    </cfRule>
    <cfRule type="cellIs" dxfId="975" priority="264" operator="greaterThan">
      <formula>24</formula>
    </cfRule>
    <cfRule type="cellIs" dxfId="974" priority="265" operator="equal">
      <formula>24</formula>
    </cfRule>
    <cfRule type="cellIs" dxfId="973" priority="266" operator="greaterThan">
      <formula>0</formula>
    </cfRule>
    <cfRule type="cellIs" dxfId="979" priority="267" operator="between">
      <formula>1</formula>
      <formula>50</formula>
    </cfRule>
  </conditionalFormatting>
  <conditionalFormatting sqref="L485:AD492">
    <cfRule type="cellIs" dxfId="966" priority="254" operator="equal">
      <formula>0</formula>
    </cfRule>
    <cfRule type="cellIs" dxfId="967" priority="255" operator="lessThan">
      <formula>25</formula>
    </cfRule>
    <cfRule type="cellIs" dxfId="968" priority="256" operator="lessThan">
      <formula>25</formula>
    </cfRule>
    <cfRule type="cellIs" dxfId="969" priority="257" operator="greaterThan">
      <formula>24</formula>
    </cfRule>
    <cfRule type="cellIs" dxfId="970" priority="258" operator="equal">
      <formula>24</formula>
    </cfRule>
    <cfRule type="cellIs" dxfId="971" priority="259" operator="greaterThan">
      <formula>0</formula>
    </cfRule>
    <cfRule type="cellIs" dxfId="972" priority="260" operator="between">
      <formula>1</formula>
      <formula>50</formula>
    </cfRule>
  </conditionalFormatting>
  <conditionalFormatting sqref="L493:AD501">
    <cfRule type="cellIs" dxfId="965" priority="247" operator="equal">
      <formula>0</formula>
    </cfRule>
    <cfRule type="cellIs" dxfId="963" priority="248" operator="lessThan">
      <formula>25</formula>
    </cfRule>
    <cfRule type="cellIs" dxfId="962" priority="249" operator="lessThan">
      <formula>25</formula>
    </cfRule>
    <cfRule type="cellIs" dxfId="960" priority="250" operator="greaterThan">
      <formula>24</formula>
    </cfRule>
    <cfRule type="cellIs" dxfId="964" priority="251" operator="equal">
      <formula>24</formula>
    </cfRule>
    <cfRule type="cellIs" dxfId="959" priority="252" operator="greaterThan">
      <formula>0</formula>
    </cfRule>
    <cfRule type="cellIs" dxfId="961" priority="253" operator="between">
      <formula>1</formula>
      <formula>50</formula>
    </cfRule>
  </conditionalFormatting>
  <conditionalFormatting sqref="L432:AE448">
    <cfRule type="cellIs" dxfId="954" priority="241" operator="lessThan">
      <formula>25</formula>
    </cfRule>
    <cfRule type="cellIs" dxfId="955" priority="242" operator="lessThan">
      <formula>25</formula>
    </cfRule>
    <cfRule type="cellIs" dxfId="958" priority="243" operator="greaterThan">
      <formula>24</formula>
    </cfRule>
    <cfRule type="cellIs" dxfId="956" priority="244" operator="equal">
      <formula>24</formula>
    </cfRule>
    <cfRule type="cellIs" dxfId="953" priority="245" operator="greaterThan">
      <formula>0</formula>
    </cfRule>
    <cfRule type="cellIs" dxfId="957" priority="246" operator="between">
      <formula>1</formula>
      <formula>50</formula>
    </cfRule>
  </conditionalFormatting>
  <conditionalFormatting sqref="L485:AE492">
    <cfRule type="cellIs" dxfId="952" priority="239" operator="equal">
      <formula>0</formula>
    </cfRule>
    <cfRule type="cellIs" dxfId="951" priority="240" operator="lessThan">
      <formula>25</formula>
    </cfRule>
  </conditionalFormatting>
  <conditionalFormatting sqref="L493:AE501">
    <cfRule type="cellIs" dxfId="950" priority="237" operator="equal">
      <formula>0</formula>
    </cfRule>
    <cfRule type="cellIs" dxfId="949" priority="238" operator="lessThan">
      <formula>25</formula>
    </cfRule>
  </conditionalFormatting>
  <conditionalFormatting sqref="L432:AI448">
    <cfRule type="cellIs" dxfId="948" priority="236" operator="lessThan">
      <formula>25</formula>
    </cfRule>
  </conditionalFormatting>
  <conditionalFormatting sqref="N187:N193">
    <cfRule type="cellIs" dxfId="944" priority="229" operator="equal">
      <formula>0</formula>
    </cfRule>
    <cfRule type="cellIs" dxfId="947" priority="230" operator="equal">
      <formula>0</formula>
    </cfRule>
    <cfRule type="cellIs" dxfId="946" priority="231" operator="lessThan">
      <formula>25</formula>
    </cfRule>
    <cfRule type="cellIs" dxfId="945" priority="232" operator="greaterThan">
      <formula>24</formula>
    </cfRule>
    <cfRule type="cellIs" dxfId="943" priority="233" operator="equal">
      <formula>24</formula>
    </cfRule>
    <cfRule type="cellIs" dxfId="942" priority="234" operator="greaterThan">
      <formula>0</formula>
    </cfRule>
    <cfRule type="cellIs" dxfId="941" priority="235" operator="between">
      <formula>1</formula>
      <formula>50</formula>
    </cfRule>
  </conditionalFormatting>
  <conditionalFormatting sqref="V172:V186 V187:W241 V243:W243">
    <cfRule type="cellIs" dxfId="939" priority="223" operator="equal">
      <formula>0</formula>
    </cfRule>
    <cfRule type="cellIs" dxfId="938" priority="224" operator="lessThan">
      <formula>25</formula>
    </cfRule>
    <cfRule type="cellIs" dxfId="937" priority="225" operator="greaterThan">
      <formula>24</formula>
    </cfRule>
    <cfRule type="cellIs" dxfId="936" priority="226" operator="equal">
      <formula>24</formula>
    </cfRule>
    <cfRule type="cellIs" dxfId="935" priority="227" operator="greaterThan">
      <formula>0</formula>
    </cfRule>
    <cfRule type="cellIs" dxfId="940" priority="228" operator="between">
      <formula>1</formula>
      <formula>50</formula>
    </cfRule>
  </conditionalFormatting>
  <conditionalFormatting sqref="V222:V228">
    <cfRule type="cellIs" dxfId="934" priority="217" operator="equal">
      <formula>0</formula>
    </cfRule>
    <cfRule type="cellIs" dxfId="929" priority="218" operator="lessThan">
      <formula>25</formula>
    </cfRule>
    <cfRule type="cellIs" dxfId="930" priority="219" operator="greaterThan">
      <formula>24</formula>
    </cfRule>
    <cfRule type="cellIs" dxfId="931" priority="220" operator="equal">
      <formula>24</formula>
    </cfRule>
    <cfRule type="cellIs" dxfId="932" priority="221" operator="greaterThan">
      <formula>0</formula>
    </cfRule>
    <cfRule type="cellIs" dxfId="933" priority="222" operator="between">
      <formula>1</formula>
      <formula>50</formula>
    </cfRule>
  </conditionalFormatting>
  <conditionalFormatting sqref="Z187:Z241 Z243">
    <cfRule type="cellIs" dxfId="925" priority="212" operator="lessThan">
      <formula>25</formula>
    </cfRule>
    <cfRule type="cellIs" dxfId="924" priority="213" operator="greaterThan">
      <formula>24</formula>
    </cfRule>
    <cfRule type="cellIs" dxfId="928" priority="214" operator="equal">
      <formula>24</formula>
    </cfRule>
    <cfRule type="cellIs" dxfId="926" priority="215" operator="greaterThan">
      <formula>0</formula>
    </cfRule>
    <cfRule type="cellIs" dxfId="927" priority="216" operator="between">
      <formula>1</formula>
      <formula>50</formula>
    </cfRule>
  </conditionalFormatting>
  <conditionalFormatting sqref="Z187:Z241">
    <cfRule type="cellIs" dxfId="923" priority="210" operator="equal">
      <formula>0</formula>
    </cfRule>
    <cfRule type="cellIs" dxfId="922" priority="211" operator="equal">
      <formula>0</formula>
    </cfRule>
  </conditionalFormatting>
  <conditionalFormatting sqref="Z215:Z221">
    <cfRule type="cellIs" dxfId="916" priority="204" operator="equal">
      <formula>0</formula>
    </cfRule>
    <cfRule type="cellIs" dxfId="917" priority="205" operator="lessThan">
      <formula>25</formula>
    </cfRule>
    <cfRule type="cellIs" dxfId="918" priority="206" operator="greaterThan">
      <formula>24</formula>
    </cfRule>
    <cfRule type="cellIs" dxfId="919" priority="207" operator="equal">
      <formula>24</formula>
    </cfRule>
    <cfRule type="cellIs" dxfId="920" priority="208" operator="greaterThan">
      <formula>0</formula>
    </cfRule>
    <cfRule type="cellIs" dxfId="921" priority="209" operator="between">
      <formula>1</formula>
      <formula>50</formula>
    </cfRule>
  </conditionalFormatting>
  <conditionalFormatting sqref="AA172:AC241 AA243:AC243">
    <cfRule type="cellIs" dxfId="911" priority="199" operator="lessThan">
      <formula>25</formula>
    </cfRule>
    <cfRule type="cellIs" dxfId="912" priority="200" operator="greaterThan">
      <formula>24</formula>
    </cfRule>
    <cfRule type="cellIs" dxfId="913" priority="201" operator="equal">
      <formula>24</formula>
    </cfRule>
    <cfRule type="cellIs" dxfId="914" priority="202" operator="greaterThan">
      <formula>0</formula>
    </cfRule>
    <cfRule type="cellIs" dxfId="915" priority="203" operator="between">
      <formula>1</formula>
      <formula>50</formula>
    </cfRule>
  </conditionalFormatting>
  <conditionalFormatting sqref="AA172:AC241">
    <cfRule type="cellIs" dxfId="910" priority="198" operator="equal">
      <formula>0</formula>
    </cfRule>
  </conditionalFormatting>
  <conditionalFormatting sqref="AE485:AE492">
    <cfRule type="cellIs" dxfId="905" priority="184" operator="equal">
      <formula>0</formula>
    </cfRule>
    <cfRule type="cellIs" dxfId="906" priority="185" operator="lessThan">
      <formula>25</formula>
    </cfRule>
    <cfRule type="cellIs" dxfId="907" priority="186" operator="lessThan">
      <formula>25</formula>
    </cfRule>
    <cfRule type="cellIs" dxfId="908" priority="187" operator="greaterThan">
      <formula>24</formula>
    </cfRule>
    <cfRule type="cellIs" dxfId="909" priority="188" operator="equal">
      <formula>24</formula>
    </cfRule>
    <cfRule type="cellIs" dxfId="902" priority="189" operator="greaterThan">
      <formula>0</formula>
    </cfRule>
    <cfRule type="cellIs" dxfId="896" priority="190" operator="between">
      <formula>1</formula>
      <formula>50</formula>
    </cfRule>
    <cfRule type="cellIs" dxfId="897" priority="191" operator="equal">
      <formula>0</formula>
    </cfRule>
    <cfRule type="cellIs" dxfId="898" priority="192" operator="lessThan">
      <formula>25</formula>
    </cfRule>
    <cfRule type="cellIs" dxfId="899" priority="193" operator="lessThan">
      <formula>25</formula>
    </cfRule>
    <cfRule type="cellIs" dxfId="900" priority="194" operator="greaterThan">
      <formula>24</formula>
    </cfRule>
    <cfRule type="cellIs" dxfId="901" priority="195" operator="equal">
      <formula>24</formula>
    </cfRule>
    <cfRule type="cellIs" dxfId="903" priority="196" operator="greaterThan">
      <formula>0</formula>
    </cfRule>
    <cfRule type="cellIs" dxfId="904" priority="197" operator="between">
      <formula>1</formula>
      <formula>50</formula>
    </cfRule>
  </conditionalFormatting>
  <conditionalFormatting sqref="AE493:AE501">
    <cfRule type="cellIs" dxfId="882" priority="170" operator="equal">
      <formula>0</formula>
    </cfRule>
    <cfRule type="cellIs" dxfId="883" priority="171" operator="lessThan">
      <formula>25</formula>
    </cfRule>
    <cfRule type="cellIs" dxfId="884" priority="172" operator="lessThan">
      <formula>25</formula>
    </cfRule>
    <cfRule type="cellIs" dxfId="885" priority="173" operator="greaterThan">
      <formula>24</formula>
    </cfRule>
    <cfRule type="cellIs" dxfId="886" priority="174" operator="equal">
      <formula>24</formula>
    </cfRule>
    <cfRule type="cellIs" dxfId="887" priority="175" operator="greaterThan">
      <formula>0</formula>
    </cfRule>
    <cfRule type="cellIs" dxfId="888" priority="176" operator="between">
      <formula>1</formula>
      <formula>50</formula>
    </cfRule>
    <cfRule type="cellIs" dxfId="889" priority="177" operator="equal">
      <formula>0</formula>
    </cfRule>
    <cfRule type="cellIs" dxfId="890" priority="178" operator="lessThan">
      <formula>25</formula>
    </cfRule>
    <cfRule type="cellIs" dxfId="891" priority="179" operator="lessThan">
      <formula>25</formula>
    </cfRule>
    <cfRule type="cellIs" dxfId="892" priority="180" operator="greaterThan">
      <formula>24</formula>
    </cfRule>
    <cfRule type="cellIs" dxfId="895" priority="181" operator="equal">
      <formula>24</formula>
    </cfRule>
    <cfRule type="cellIs" dxfId="894" priority="182" operator="greaterThan">
      <formula>0</formula>
    </cfRule>
    <cfRule type="cellIs" dxfId="893" priority="183" operator="between">
      <formula>1</formula>
      <formula>50</formula>
    </cfRule>
  </conditionalFormatting>
  <conditionalFormatting sqref="AE510:AE522">
    <cfRule type="cellIs" dxfId="877" priority="165" operator="lessThan">
      <formula>25</formula>
    </cfRule>
    <cfRule type="cellIs" dxfId="880" priority="166" operator="greaterThan">
      <formula>24</formula>
    </cfRule>
    <cfRule type="cellIs" dxfId="881" priority="167" operator="equal">
      <formula>24</formula>
    </cfRule>
    <cfRule type="cellIs" dxfId="878" priority="168" operator="greaterThan">
      <formula>0</formula>
    </cfRule>
    <cfRule type="cellIs" dxfId="879" priority="169" operator="between">
      <formula>1</formula>
      <formula>50</formula>
    </cfRule>
  </conditionalFormatting>
  <conditionalFormatting sqref="AE485:AG492">
    <cfRule type="cellIs" dxfId="876" priority="163" operator="equal">
      <formula>0</formula>
    </cfRule>
    <cfRule type="cellIs" dxfId="875" priority="164" operator="lessThan">
      <formula>25</formula>
    </cfRule>
  </conditionalFormatting>
  <conditionalFormatting sqref="AE493:AG501">
    <cfRule type="cellIs" dxfId="873" priority="161" operator="equal">
      <formula>0</formula>
    </cfRule>
    <cfRule type="cellIs" dxfId="874" priority="162" operator="lessThan">
      <formula>25</formula>
    </cfRule>
  </conditionalFormatting>
  <conditionalFormatting sqref="AE457:AH466">
    <cfRule type="cellIs" dxfId="859" priority="144" operator="lessThan">
      <formula>25</formula>
    </cfRule>
    <cfRule type="cellIs" dxfId="860" priority="145" operator="equal">
      <formula>0</formula>
    </cfRule>
    <cfRule type="cellIs" dxfId="861" priority="146" operator="lessThan">
      <formula>25</formula>
    </cfRule>
    <cfRule type="cellIs" dxfId="862" priority="147" operator="lessThan">
      <formula>25</formula>
    </cfRule>
    <cfRule type="cellIs" dxfId="863" priority="148" operator="greaterThan">
      <formula>24</formula>
    </cfRule>
    <cfRule type="cellIs" dxfId="864" priority="149" operator="equal">
      <formula>24</formula>
    </cfRule>
    <cfRule type="cellIs" dxfId="856" priority="150" operator="greaterThan">
      <formula>0</formula>
    </cfRule>
    <cfRule type="cellIs" dxfId="866" priority="151" operator="between">
      <formula>1</formula>
      <formula>50</formula>
    </cfRule>
    <cfRule type="cellIs" dxfId="867" priority="152" operator="equal">
      <formula>0</formula>
    </cfRule>
    <cfRule type="cellIs" dxfId="868" priority="153" operator="lessThan">
      <formula>25</formula>
    </cfRule>
    <cfRule type="cellIs" dxfId="869" priority="154" operator="equal">
      <formula>0</formula>
    </cfRule>
    <cfRule type="cellIs" dxfId="870" priority="155" operator="lessThan">
      <formula>25</formula>
    </cfRule>
    <cfRule type="cellIs" dxfId="871" priority="156" operator="lessThan">
      <formula>25</formula>
    </cfRule>
    <cfRule type="cellIs" dxfId="872" priority="157" operator="greaterThan">
      <formula>24</formula>
    </cfRule>
    <cfRule type="cellIs" dxfId="865" priority="158" operator="equal">
      <formula>24</formula>
    </cfRule>
    <cfRule type="cellIs" dxfId="858" priority="159" operator="greaterThan">
      <formula>0</formula>
    </cfRule>
    <cfRule type="cellIs" dxfId="857" priority="160" operator="between">
      <formula>1</formula>
      <formula>50</formula>
    </cfRule>
  </conditionalFormatting>
  <conditionalFormatting sqref="AE517:AI522">
    <cfRule type="cellIs" dxfId="854" priority="142" operator="equal">
      <formula>0</formula>
    </cfRule>
    <cfRule type="cellIs" dxfId="855" priority="143" operator="lessThan">
      <formula>25</formula>
    </cfRule>
  </conditionalFormatting>
  <conditionalFormatting sqref="AF485:AG492">
    <cfRule type="cellIs" dxfId="850" priority="128" operator="equal">
      <formula>0</formula>
    </cfRule>
    <cfRule type="cellIs" dxfId="851" priority="129" operator="lessThan">
      <formula>25</formula>
    </cfRule>
    <cfRule type="cellIs" dxfId="852" priority="130" operator="lessThan">
      <formula>25</formula>
    </cfRule>
    <cfRule type="cellIs" dxfId="849" priority="131" operator="greaterThan">
      <formula>24</formula>
    </cfRule>
    <cfRule type="cellIs" dxfId="848" priority="132" operator="equal">
      <formula>24</formula>
    </cfRule>
    <cfRule type="cellIs" dxfId="853" priority="133" operator="greaterThan">
      <formula>0</formula>
    </cfRule>
    <cfRule type="cellIs" dxfId="840" priority="134" operator="between">
      <formula>1</formula>
      <formula>50</formula>
    </cfRule>
    <cfRule type="cellIs" dxfId="841" priority="135" operator="equal">
      <formula>0</formula>
    </cfRule>
    <cfRule type="cellIs" dxfId="842" priority="136" operator="lessThan">
      <formula>25</formula>
    </cfRule>
    <cfRule type="cellIs" dxfId="843" priority="137" operator="lessThan">
      <formula>25</formula>
    </cfRule>
    <cfRule type="cellIs" dxfId="844" priority="138" operator="greaterThan">
      <formula>24</formula>
    </cfRule>
    <cfRule type="cellIs" dxfId="845" priority="139" operator="equal">
      <formula>24</formula>
    </cfRule>
    <cfRule type="cellIs" dxfId="846" priority="140" operator="greaterThan">
      <formula>0</formula>
    </cfRule>
    <cfRule type="cellIs" dxfId="847" priority="141" operator="between">
      <formula>1</formula>
      <formula>50</formula>
    </cfRule>
  </conditionalFormatting>
  <conditionalFormatting sqref="AF485:AG501">
    <cfRule type="cellIs" dxfId="838" priority="126" operator="equal">
      <formula>0</formula>
    </cfRule>
    <cfRule type="cellIs" dxfId="839" priority="127" operator="lessThan">
      <formula>25</formula>
    </cfRule>
  </conditionalFormatting>
  <conditionalFormatting sqref="AF493:AG501">
    <cfRule type="cellIs" dxfId="827" priority="114" operator="equal">
      <formula>0</formula>
    </cfRule>
    <cfRule type="cellIs" dxfId="828" priority="115" operator="lessThan">
      <formula>25</formula>
    </cfRule>
    <cfRule type="cellIs" dxfId="829" priority="116" operator="lessThan">
      <formula>25</formula>
    </cfRule>
    <cfRule type="cellIs" dxfId="830" priority="117" operator="greaterThan">
      <formula>24</formula>
    </cfRule>
    <cfRule type="cellIs" dxfId="826" priority="118" operator="equal">
      <formula>24</formula>
    </cfRule>
    <cfRule type="cellIs" dxfId="836" priority="119" operator="greaterThan">
      <formula>0</formula>
    </cfRule>
    <cfRule type="cellIs" dxfId="837" priority="120" operator="between">
      <formula>1</formula>
      <formula>50</formula>
    </cfRule>
    <cfRule type="cellIs" dxfId="835" priority="121" operator="lessThan">
      <formula>25</formula>
    </cfRule>
    <cfRule type="cellIs" dxfId="834" priority="122" operator="greaterThan">
      <formula>24</formula>
    </cfRule>
    <cfRule type="cellIs" dxfId="833" priority="123" operator="equal">
      <formula>24</formula>
    </cfRule>
    <cfRule type="cellIs" dxfId="832" priority="124" operator="greaterThan">
      <formula>0</formula>
    </cfRule>
    <cfRule type="cellIs" dxfId="831" priority="125" operator="between">
      <formula>1</formula>
      <formula>50</formula>
    </cfRule>
  </conditionalFormatting>
  <conditionalFormatting sqref="AF457:AH466">
    <cfRule type="cellIs" dxfId="825" priority="113" operator="equal">
      <formula>0</formula>
    </cfRule>
  </conditionalFormatting>
  <conditionalFormatting sqref="AF510:AH516">
    <cfRule type="cellIs" dxfId="824" priority="112" operator="between">
      <formula>1</formula>
      <formula>50</formula>
    </cfRule>
  </conditionalFormatting>
  <conditionalFormatting sqref="AF517:AH522">
    <cfRule type="cellIs" dxfId="823" priority="111" operator="between">
      <formula>1</formula>
      <formula>50</formula>
    </cfRule>
  </conditionalFormatting>
  <conditionalFormatting sqref="AF432:AI448 F432:AD466 AE449:AG466 F467:AG484 F502:AI509">
    <cfRule type="cellIs" dxfId="819" priority="107" operator="greaterThan">
      <formula>24</formula>
    </cfRule>
    <cfRule type="cellIs" dxfId="820" priority="108" operator="equal">
      <formula>24</formula>
    </cfRule>
    <cfRule type="cellIs" dxfId="821" priority="109" operator="greaterThan">
      <formula>0</formula>
    </cfRule>
    <cfRule type="cellIs" dxfId="822" priority="110" operator="between">
      <formula>1</formula>
      <formula>50</formula>
    </cfRule>
  </conditionalFormatting>
  <conditionalFormatting sqref="AF432:AI448 F502:AI509 F432:AD466 AE449:AG466 F467:AG484">
    <cfRule type="cellIs" dxfId="818" priority="106" operator="lessThan">
      <formula>25</formula>
    </cfRule>
  </conditionalFormatting>
  <conditionalFormatting sqref="AF432:AI448 F502:AI509">
    <cfRule type="cellIs" dxfId="817" priority="105" operator="lessThan">
      <formula>25</formula>
    </cfRule>
  </conditionalFormatting>
  <conditionalFormatting sqref="AF493:AI501">
    <cfRule type="cellIs" dxfId="815" priority="103" operator="equal">
      <formula>0</formula>
    </cfRule>
    <cfRule type="cellIs" dxfId="816" priority="104" operator="lessThan">
      <formula>25</formula>
    </cfRule>
  </conditionalFormatting>
  <conditionalFormatting sqref="AF510:AI516">
    <cfRule type="cellIs" dxfId="814" priority="99" operator="lessThan">
      <formula>25</formula>
    </cfRule>
    <cfRule type="cellIs" dxfId="813" priority="100" operator="greaterThan">
      <formula>24</formula>
    </cfRule>
    <cfRule type="cellIs" dxfId="812" priority="101" operator="equal">
      <formula>24</formula>
    </cfRule>
    <cfRule type="cellIs" dxfId="811" priority="102" operator="greaterThan">
      <formula>0</formula>
    </cfRule>
  </conditionalFormatting>
  <conditionalFormatting sqref="AF510:AI522">
    <cfRule type="cellIs" dxfId="810" priority="98" operator="lessThan">
      <formula>25</formula>
    </cfRule>
  </conditionalFormatting>
  <conditionalFormatting sqref="AF517:AI522">
    <cfRule type="cellIs" dxfId="808" priority="94" operator="lessThan">
      <formula>25</formula>
    </cfRule>
    <cfRule type="cellIs" dxfId="809" priority="95" operator="greaterThan">
      <formula>24</formula>
    </cfRule>
    <cfRule type="cellIs" dxfId="806" priority="96" operator="equal">
      <formula>24</formula>
    </cfRule>
    <cfRule type="cellIs" dxfId="807" priority="97" operator="greaterThan">
      <formula>0</formula>
    </cfRule>
  </conditionalFormatting>
  <conditionalFormatting sqref="AH161:AH171">
    <cfRule type="cellIs" dxfId="797" priority="84" operator="equal">
      <formula>0</formula>
    </cfRule>
    <cfRule type="cellIs" dxfId="798" priority="85" operator="equal">
      <formula>0</formula>
    </cfRule>
    <cfRule type="cellIs" dxfId="799" priority="86" operator="lessThan">
      <formula>25</formula>
    </cfRule>
    <cfRule type="cellIs" dxfId="800" priority="87" operator="equal">
      <formula>0</formula>
    </cfRule>
    <cfRule type="cellIs" dxfId="796" priority="88" operator="lessThan">
      <formula>25</formula>
    </cfRule>
    <cfRule type="cellIs" dxfId="801" priority="89" operator="lessThan">
      <formula>25</formula>
    </cfRule>
    <cfRule type="cellIs" dxfId="802" priority="90" operator="greaterThan">
      <formula>24</formula>
    </cfRule>
    <cfRule type="cellIs" dxfId="803" priority="91" operator="equal">
      <formula>24</formula>
    </cfRule>
    <cfRule type="cellIs" dxfId="804" priority="92" operator="greaterThan">
      <formula>0</formula>
    </cfRule>
    <cfRule type="cellIs" dxfId="805" priority="93" operator="between">
      <formula>1</formula>
      <formula>50</formula>
    </cfRule>
  </conditionalFormatting>
  <conditionalFormatting sqref="AH485:AH492">
    <cfRule type="cellIs" dxfId="780" priority="68" operator="equal">
      <formula>0</formula>
    </cfRule>
    <cfRule type="cellIs" dxfId="795" priority="69" operator="lessThan">
      <formula>25</formula>
    </cfRule>
    <cfRule type="cellIs" dxfId="794" priority="70" operator="lessThan">
      <formula>25</formula>
    </cfRule>
    <cfRule type="cellIs" dxfId="793" priority="71" operator="greaterThan">
      <formula>24</formula>
    </cfRule>
    <cfRule type="cellIs" dxfId="792" priority="72" operator="equal">
      <formula>24</formula>
    </cfRule>
    <cfRule type="cellIs" dxfId="791" priority="73" operator="greaterThan">
      <formula>0</formula>
    </cfRule>
    <cfRule type="cellIs" dxfId="790" priority="74" operator="between">
      <formula>1</formula>
      <formula>50</formula>
    </cfRule>
    <cfRule type="cellIs" dxfId="789" priority="75" operator="equal">
      <formula>0</formula>
    </cfRule>
    <cfRule type="cellIs" dxfId="788" priority="76" operator="lessThan">
      <formula>25</formula>
    </cfRule>
    <cfRule type="cellIs" dxfId="787" priority="77" operator="equal">
      <formula>0</formula>
    </cfRule>
    <cfRule type="cellIs" dxfId="786" priority="78" operator="lessThan">
      <formula>25</formula>
    </cfRule>
    <cfRule type="cellIs" dxfId="785" priority="79" operator="lessThan">
      <formula>25</formula>
    </cfRule>
    <cfRule type="cellIs" dxfId="784" priority="80" operator="greaterThan">
      <formula>24</formula>
    </cfRule>
    <cfRule type="cellIs" dxfId="783" priority="81" operator="equal">
      <formula>24</formula>
    </cfRule>
    <cfRule type="cellIs" dxfId="782" priority="82" operator="greaterThan">
      <formula>0</formula>
    </cfRule>
    <cfRule type="cellIs" dxfId="781" priority="83" operator="between">
      <formula>1</formula>
      <formula>50</formula>
    </cfRule>
  </conditionalFormatting>
  <conditionalFormatting sqref="AH485:AH501">
    <cfRule type="cellIs" dxfId="779" priority="66" operator="equal">
      <formula>0</formula>
    </cfRule>
    <cfRule type="cellIs" dxfId="778" priority="67" operator="lessThan">
      <formula>25</formula>
    </cfRule>
  </conditionalFormatting>
  <conditionalFormatting sqref="AH493:AH501">
    <cfRule type="cellIs" dxfId="765" priority="52" operator="equal">
      <formula>0</formula>
    </cfRule>
    <cfRule type="cellIs" dxfId="766" priority="53" operator="lessThan">
      <formula>25</formula>
    </cfRule>
    <cfRule type="cellIs" dxfId="776" priority="54" operator="equal">
      <formula>0</formula>
    </cfRule>
    <cfRule type="cellIs" dxfId="774" priority="55" operator="lessThan">
      <formula>25</formula>
    </cfRule>
    <cfRule type="cellIs" dxfId="777" priority="56" operator="lessThan">
      <formula>25</formula>
    </cfRule>
    <cfRule type="cellIs" dxfId="772" priority="57" operator="greaterThan">
      <formula>24</formula>
    </cfRule>
    <cfRule type="cellIs" dxfId="771" priority="58" operator="equal">
      <formula>24</formula>
    </cfRule>
    <cfRule type="cellIs" dxfId="770" priority="59" operator="greaterThan">
      <formula>0</formula>
    </cfRule>
    <cfRule type="cellIs" dxfId="768" priority="60" operator="between">
      <formula>1</formula>
      <formula>50</formula>
    </cfRule>
    <cfRule type="cellIs" dxfId="767" priority="61" operator="lessThan">
      <formula>25</formula>
    </cfRule>
    <cfRule type="cellIs" dxfId="769" priority="62" operator="greaterThan">
      <formula>24</formula>
    </cfRule>
    <cfRule type="cellIs" dxfId="764" priority="63" operator="equal">
      <formula>24</formula>
    </cfRule>
    <cfRule type="cellIs" dxfId="775" priority="64" operator="greaterThan">
      <formula>0</formula>
    </cfRule>
    <cfRule type="cellIs" dxfId="773" priority="65" operator="between">
      <formula>1</formula>
      <formula>50</formula>
    </cfRule>
  </conditionalFormatting>
  <conditionalFormatting sqref="AH510:AH516">
    <cfRule type="cellIs" dxfId="763" priority="51" operator="lessThan">
      <formula>25</formula>
    </cfRule>
  </conditionalFormatting>
  <conditionalFormatting sqref="AH510:AH522">
    <cfRule type="cellIs" dxfId="762" priority="50" operator="equal">
      <formula>0</formula>
    </cfRule>
  </conditionalFormatting>
  <conditionalFormatting sqref="AI485:AI492">
    <cfRule type="cellIs" dxfId="747" priority="34" operator="equal">
      <formula>0</formula>
    </cfRule>
    <cfRule type="cellIs" dxfId="748" priority="35" operator="lessThan">
      <formula>25</formula>
    </cfRule>
    <cfRule type="cellIs" dxfId="749" priority="36" operator="lessThan">
      <formula>25</formula>
    </cfRule>
    <cfRule type="cellIs" dxfId="750" priority="37" operator="greaterThan">
      <formula>24</formula>
    </cfRule>
    <cfRule type="cellIs" dxfId="755" priority="38" operator="equal">
      <formula>24</formula>
    </cfRule>
    <cfRule type="cellIs" dxfId="756" priority="39" operator="greaterThan">
      <formula>0</formula>
    </cfRule>
    <cfRule type="cellIs" dxfId="751" priority="40" operator="between">
      <formula>1</formula>
      <formula>50</formula>
    </cfRule>
    <cfRule type="cellIs" dxfId="752" priority="41" operator="equal">
      <formula>0</formula>
    </cfRule>
    <cfRule type="cellIs" dxfId="753" priority="42" operator="lessThan">
      <formula>25</formula>
    </cfRule>
    <cfRule type="cellIs" dxfId="746" priority="43" operator="equal">
      <formula>0</formula>
    </cfRule>
    <cfRule type="cellIs" dxfId="754" priority="44" operator="lessThan">
      <formula>25</formula>
    </cfRule>
    <cfRule type="cellIs" dxfId="757" priority="45" operator="lessThan">
      <formula>25</formula>
    </cfRule>
    <cfRule type="cellIs" dxfId="758" priority="46" operator="greaterThan">
      <formula>24</formula>
    </cfRule>
    <cfRule type="cellIs" dxfId="761" priority="47" operator="equal">
      <formula>24</formula>
    </cfRule>
    <cfRule type="cellIs" dxfId="760" priority="48" operator="greaterThan">
      <formula>0</formula>
    </cfRule>
    <cfRule type="cellIs" dxfId="759" priority="49" operator="between">
      <formula>1</formula>
      <formula>50</formula>
    </cfRule>
  </conditionalFormatting>
  <conditionalFormatting sqref="AI485:AI501">
    <cfRule type="cellIs" dxfId="745" priority="32" operator="equal">
      <formula>0</formula>
    </cfRule>
    <cfRule type="cellIs" dxfId="744" priority="33" operator="lessThan">
      <formula>25</formula>
    </cfRule>
  </conditionalFormatting>
  <conditionalFormatting sqref="AI493:AI501">
    <cfRule type="cellIs" dxfId="743" priority="18" operator="equal">
      <formula>0</formula>
    </cfRule>
    <cfRule type="cellIs" dxfId="741" priority="19" operator="lessThan">
      <formula>25</formula>
    </cfRule>
    <cfRule type="cellIs" dxfId="740" priority="20" operator="lessThan">
      <formula>25</formula>
    </cfRule>
    <cfRule type="cellIs" dxfId="739" priority="21" operator="greaterThan">
      <formula>24</formula>
    </cfRule>
    <cfRule type="cellIs" dxfId="738" priority="22" operator="equal">
      <formula>24</formula>
    </cfRule>
    <cfRule type="cellIs" dxfId="737" priority="23" operator="greaterThan">
      <formula>0</formula>
    </cfRule>
    <cfRule type="cellIs" dxfId="736" priority="24" operator="between">
      <formula>1</formula>
      <formula>50</formula>
    </cfRule>
    <cfRule type="cellIs" dxfId="735" priority="25" operator="equal">
      <formula>0</formula>
    </cfRule>
    <cfRule type="cellIs" dxfId="734" priority="26" operator="lessThan">
      <formula>25</formula>
    </cfRule>
    <cfRule type="cellIs" dxfId="733" priority="27" operator="lessThan">
      <formula>25</formula>
    </cfRule>
    <cfRule type="cellIs" dxfId="732" priority="28" operator="greaterThan">
      <formula>24</formula>
    </cfRule>
    <cfRule type="cellIs" dxfId="731" priority="29" operator="equal">
      <formula>24</formula>
    </cfRule>
    <cfRule type="cellIs" dxfId="742" priority="30" operator="greaterThan">
      <formula>0</formula>
    </cfRule>
    <cfRule type="cellIs" dxfId="730" priority="31" operator="between">
      <formula>1</formula>
      <formula>50</formula>
    </cfRule>
  </conditionalFormatting>
  <conditionalFormatting sqref="AI510:AI522">
    <cfRule type="cellIs" dxfId="729" priority="17" operator="between">
      <formula>1</formula>
      <formula>50</formula>
    </cfRule>
  </conditionalFormatting>
  <conditionalFormatting sqref="AK432:AK522">
    <cfRule type="cellIs" dxfId="728" priority="16" operator="lessThan">
      <formula>0.922</formula>
    </cfRule>
  </conditionalFormatting>
  <conditionalFormatting sqref="AK320:AO425 B320:B425 D320:F425">
    <cfRule type="expression" dxfId="727" priority="15">
      <formula>$C320="OFF HIRE"</formula>
    </cfRule>
  </conditionalFormatting>
  <conditionalFormatting sqref="AL15:AL108 AL110:AL241 AL243">
    <cfRule type="cellIs" dxfId="726" priority="14" operator="lessThan">
      <formula>92%</formula>
    </cfRule>
  </conditionalFormatting>
  <conditionalFormatting sqref="AL245:AL317 AL319 AK524">
    <cfRule type="cellIs" dxfId="725" priority="13" operator="lessThan">
      <formula>AL245</formula>
    </cfRule>
  </conditionalFormatting>
  <conditionalFormatting sqref="AL320:AL425">
    <cfRule type="cellIs" dxfId="724" priority="12" operator="lessThan">
      <formula>0.922</formula>
    </cfRule>
  </conditionalFormatting>
  <conditionalFormatting sqref="AO440">
    <cfRule type="duplicateValues" dxfId="723" priority="11"/>
  </conditionalFormatting>
  <conditionalFormatting sqref="AO448">
    <cfRule type="duplicateValues" dxfId="722" priority="10"/>
  </conditionalFormatting>
  <conditionalFormatting sqref="AO456">
    <cfRule type="duplicateValues" dxfId="721" priority="9"/>
  </conditionalFormatting>
  <conditionalFormatting sqref="AO466">
    <cfRule type="duplicateValues" dxfId="720" priority="8"/>
  </conditionalFormatting>
  <conditionalFormatting sqref="AO474">
    <cfRule type="duplicateValues" dxfId="719" priority="7"/>
  </conditionalFormatting>
  <conditionalFormatting sqref="AO484">
    <cfRule type="duplicateValues" dxfId="718" priority="6"/>
  </conditionalFormatting>
  <conditionalFormatting sqref="AO492">
    <cfRule type="duplicateValues" dxfId="717" priority="5"/>
  </conditionalFormatting>
  <conditionalFormatting sqref="AO501">
    <cfRule type="duplicateValues" dxfId="716" priority="4"/>
  </conditionalFormatting>
  <conditionalFormatting sqref="AO509">
    <cfRule type="duplicateValues" dxfId="715" priority="3"/>
  </conditionalFormatting>
  <conditionalFormatting sqref="AO516">
    <cfRule type="duplicateValues" dxfId="714" priority="2"/>
  </conditionalFormatting>
  <conditionalFormatting sqref="AP432:AP517">
    <cfRule type="duplicateValues" dxfId="713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3848-97B6-8F4A-8E9D-37F05F2CE97D}">
  <dimension ref="A1:ET721"/>
  <sheetViews>
    <sheetView showGridLines="0" topLeftCell="B10" zoomScale="78" zoomScaleNormal="78" workbookViewId="0">
      <pane xSplit="1" topLeftCell="W1" activePane="topRight" state="frozen"/>
      <selection activeCell="B191" sqref="B191"/>
      <selection pane="topRight" activeCell="B191" sqref="B191"/>
    </sheetView>
  </sheetViews>
  <sheetFormatPr baseColWidth="10" defaultColWidth="9.33203125" defaultRowHeight="11" x14ac:dyDescent="0.15"/>
  <cols>
    <col min="1" max="1" width="3.1640625" style="10" bestFit="1" customWidth="1"/>
    <col min="2" max="2" width="41.33203125" style="10" customWidth="1"/>
    <col min="3" max="3" width="15.83203125" style="10" bestFit="1" customWidth="1"/>
    <col min="4" max="4" width="26.33203125" style="10" bestFit="1" customWidth="1"/>
    <col min="5" max="5" width="26.33203125" style="179" bestFit="1" customWidth="1"/>
    <col min="6" max="6" width="22.1640625" style="10" bestFit="1" customWidth="1"/>
    <col min="7" max="15" width="7.33203125" style="10" bestFit="1" customWidth="1"/>
    <col min="16" max="16" width="15.5" style="10" bestFit="1" customWidth="1"/>
    <col min="17" max="33" width="7.33203125" style="10" bestFit="1" customWidth="1"/>
    <col min="34" max="34" width="7.6640625" style="10" bestFit="1" customWidth="1"/>
    <col min="35" max="37" width="7.33203125" style="10" bestFit="1" customWidth="1"/>
    <col min="38" max="38" width="22.5" style="129" bestFit="1" customWidth="1"/>
    <col min="39" max="39" width="13" style="129" bestFit="1" customWidth="1"/>
    <col min="40" max="40" width="6.6640625" style="129" bestFit="1" customWidth="1"/>
    <col min="41" max="41" width="48.6640625" style="9" bestFit="1" customWidth="1"/>
    <col min="42" max="42" width="33.1640625" style="130" customWidth="1"/>
    <col min="43" max="43" width="24.83203125" style="9" customWidth="1"/>
    <col min="44" max="57" width="9.33203125" style="9"/>
    <col min="58" max="58" width="16.6640625" style="9" customWidth="1"/>
    <col min="59" max="150" width="9.33203125" style="9"/>
    <col min="151" max="16384" width="9.33203125" style="10"/>
  </cols>
  <sheetData>
    <row r="1" spans="2:150" s="9" customFormat="1" hidden="1" x14ac:dyDescent="0.15">
      <c r="B1" s="122"/>
      <c r="C1" s="122"/>
      <c r="D1" s="122"/>
      <c r="E1" s="122"/>
      <c r="AL1" s="129"/>
      <c r="AM1" s="129"/>
      <c r="AN1" s="129"/>
      <c r="AP1" s="130" t="s">
        <v>319</v>
      </c>
    </row>
    <row r="2" spans="2:150" s="9" customFormat="1" hidden="1" x14ac:dyDescent="0.15">
      <c r="F2" s="180" t="s">
        <v>320</v>
      </c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1"/>
      <c r="AN2" s="182"/>
      <c r="AO2" s="183" t="s">
        <v>321</v>
      </c>
      <c r="AP2" s="184"/>
    </row>
    <row r="3" spans="2:150" s="9" customFormat="1" hidden="1" x14ac:dyDescent="0.15">
      <c r="M3" s="185"/>
      <c r="T3" s="185"/>
      <c r="AA3" s="185"/>
      <c r="AL3" s="186"/>
      <c r="AM3" s="187"/>
      <c r="AN3" s="188"/>
      <c r="AO3" s="189" t="s">
        <v>322</v>
      </c>
      <c r="AP3" s="190"/>
    </row>
    <row r="4" spans="2:150" s="9" customFormat="1" hidden="1" x14ac:dyDescent="0.15">
      <c r="B4" s="191"/>
      <c r="C4" s="191"/>
      <c r="D4" s="191"/>
      <c r="E4" s="192"/>
      <c r="G4" s="193"/>
      <c r="H4" s="193"/>
      <c r="I4" s="193"/>
      <c r="J4" s="193"/>
      <c r="K4" s="193"/>
      <c r="L4" s="193"/>
      <c r="M4" s="193"/>
      <c r="N4" s="193"/>
      <c r="O4" s="193"/>
      <c r="P4" s="194"/>
      <c r="Q4" s="194"/>
      <c r="R4" s="194"/>
      <c r="S4" s="195"/>
      <c r="T4" s="196"/>
      <c r="U4" s="196"/>
      <c r="V4" s="196"/>
      <c r="W4" s="196"/>
      <c r="X4" s="196"/>
      <c r="Y4" s="196"/>
      <c r="Z4" s="195"/>
      <c r="AA4" s="196"/>
      <c r="AB4" s="196"/>
      <c r="AC4" s="196"/>
      <c r="AD4" s="196"/>
      <c r="AE4" s="196"/>
      <c r="AF4" s="196"/>
      <c r="AG4" s="196"/>
      <c r="AH4" s="196"/>
      <c r="AI4" s="196"/>
      <c r="AJ4" s="176"/>
      <c r="AK4" s="176"/>
      <c r="AL4" s="186"/>
      <c r="AM4" s="187"/>
      <c r="AN4" s="187"/>
      <c r="AO4" s="197" t="s">
        <v>323</v>
      </c>
      <c r="AP4" s="198"/>
    </row>
    <row r="5" spans="2:150" s="9" customFormat="1" hidden="1" x14ac:dyDescent="0.15">
      <c r="B5" s="191"/>
      <c r="C5" s="191"/>
      <c r="D5" s="191"/>
      <c r="E5" s="192"/>
      <c r="F5" s="191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199"/>
      <c r="AA5" s="97"/>
      <c r="AB5" s="97"/>
      <c r="AC5" s="97"/>
      <c r="AD5" s="97"/>
      <c r="AE5" s="97"/>
      <c r="AF5" s="97"/>
      <c r="AG5" s="97"/>
      <c r="AH5" s="194"/>
      <c r="AI5" s="97"/>
      <c r="AJ5" s="176"/>
      <c r="AK5" s="176"/>
      <c r="AL5" s="186"/>
      <c r="AM5" s="187"/>
      <c r="AN5" s="188"/>
      <c r="AO5" s="197" t="s">
        <v>324</v>
      </c>
      <c r="AP5" s="198"/>
    </row>
    <row r="6" spans="2:150" s="9" customFormat="1" hidden="1" x14ac:dyDescent="0.15">
      <c r="B6" s="191" t="s">
        <v>325</v>
      </c>
      <c r="C6" s="200"/>
      <c r="D6" s="200"/>
      <c r="E6" s="122"/>
      <c r="Z6" s="201"/>
      <c r="AG6" s="97"/>
      <c r="AH6" s="97"/>
      <c r="AJ6" s="97"/>
      <c r="AK6" s="97"/>
      <c r="AL6" s="186"/>
      <c r="AM6" s="187"/>
      <c r="AN6" s="188"/>
      <c r="AO6" s="197" t="s">
        <v>326</v>
      </c>
      <c r="AP6" s="198"/>
    </row>
    <row r="7" spans="2:150" s="9" customFormat="1" hidden="1" x14ac:dyDescent="0.15">
      <c r="B7" s="191" t="s">
        <v>327</v>
      </c>
      <c r="C7" s="200"/>
      <c r="D7" s="200"/>
      <c r="E7" s="122"/>
      <c r="Z7" s="201"/>
      <c r="AL7" s="202"/>
      <c r="AM7" s="203"/>
      <c r="AN7" s="203"/>
      <c r="AO7" s="204" t="s">
        <v>328</v>
      </c>
      <c r="AP7" s="205"/>
    </row>
    <row r="8" spans="2:150" s="9" customFormat="1" hidden="1" x14ac:dyDescent="0.15">
      <c r="B8" s="122" t="s">
        <v>512</v>
      </c>
      <c r="C8" s="122"/>
      <c r="D8" s="122"/>
      <c r="E8" s="122"/>
      <c r="L8" s="122"/>
      <c r="S8" s="122"/>
      <c r="Z8" s="122"/>
      <c r="AG8" s="122"/>
      <c r="AH8" s="122"/>
      <c r="AJ8" s="122"/>
      <c r="AK8" s="122"/>
      <c r="AL8" s="206"/>
      <c r="AM8" s="207">
        <v>744</v>
      </c>
      <c r="AN8" s="129"/>
      <c r="AP8" s="130"/>
    </row>
    <row r="9" spans="2:150" s="9" customFormat="1" hidden="1" x14ac:dyDescent="0.15">
      <c r="B9" s="122"/>
      <c r="C9" s="122"/>
      <c r="D9" s="122"/>
      <c r="E9" s="122"/>
      <c r="AL9" s="129">
        <v>1</v>
      </c>
      <c r="AM9" s="208"/>
      <c r="AN9" s="129"/>
      <c r="AP9" s="130"/>
    </row>
    <row r="10" spans="2:150" x14ac:dyDescent="0.15">
      <c r="B10" s="1" t="s">
        <v>0</v>
      </c>
      <c r="C10" s="1" t="s">
        <v>1</v>
      </c>
      <c r="D10" s="1" t="s">
        <v>2</v>
      </c>
      <c r="E10" s="1" t="s">
        <v>274</v>
      </c>
      <c r="F10" s="2" t="s">
        <v>513</v>
      </c>
      <c r="G10" s="3">
        <v>1</v>
      </c>
      <c r="H10" s="3">
        <v>44653</v>
      </c>
      <c r="I10" s="3">
        <v>44654</v>
      </c>
      <c r="J10" s="3">
        <v>44655</v>
      </c>
      <c r="K10" s="3">
        <v>44656</v>
      </c>
      <c r="L10" s="3">
        <v>44657</v>
      </c>
      <c r="M10" s="3">
        <v>44658</v>
      </c>
      <c r="N10" s="3">
        <v>44659</v>
      </c>
      <c r="O10" s="3">
        <v>44660</v>
      </c>
      <c r="P10" s="3">
        <v>44661</v>
      </c>
      <c r="Q10" s="3">
        <v>44662</v>
      </c>
      <c r="R10" s="3">
        <v>44663</v>
      </c>
      <c r="S10" s="3">
        <v>44664</v>
      </c>
      <c r="T10" s="3">
        <v>44665</v>
      </c>
      <c r="U10" s="3">
        <v>44666</v>
      </c>
      <c r="V10" s="3">
        <v>44667</v>
      </c>
      <c r="W10" s="3">
        <v>44668</v>
      </c>
      <c r="X10" s="3">
        <v>44669</v>
      </c>
      <c r="Y10" s="3">
        <v>44670</v>
      </c>
      <c r="Z10" s="3">
        <v>44671</v>
      </c>
      <c r="AA10" s="3">
        <v>44672</v>
      </c>
      <c r="AB10" s="3">
        <v>44673</v>
      </c>
      <c r="AC10" s="3">
        <v>44674</v>
      </c>
      <c r="AD10" s="3">
        <v>44675</v>
      </c>
      <c r="AE10" s="3">
        <v>44676</v>
      </c>
      <c r="AF10" s="3">
        <v>44677</v>
      </c>
      <c r="AG10" s="3">
        <v>44678</v>
      </c>
      <c r="AH10" s="3">
        <v>44679</v>
      </c>
      <c r="AI10" s="3">
        <v>44680</v>
      </c>
      <c r="AJ10" s="3">
        <v>44681</v>
      </c>
      <c r="AK10" s="3">
        <v>31</v>
      </c>
      <c r="AL10" s="1" t="s">
        <v>5</v>
      </c>
      <c r="AM10" s="4" t="s">
        <v>6</v>
      </c>
      <c r="AN10" s="5"/>
      <c r="AO10" s="6" t="s">
        <v>7</v>
      </c>
      <c r="AP10" s="7" t="s">
        <v>8</v>
      </c>
      <c r="AQ10" s="8"/>
      <c r="ET10" s="10"/>
    </row>
    <row r="11" spans="2:150" x14ac:dyDescent="0.15">
      <c r="B11" s="11"/>
      <c r="C11" s="11"/>
      <c r="D11" s="11"/>
      <c r="E11" s="11"/>
      <c r="F11" s="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3"/>
      <c r="AM11" s="14"/>
      <c r="AN11" s="15"/>
      <c r="AO11" s="16"/>
      <c r="AP11" s="17"/>
      <c r="AQ11" s="8"/>
    </row>
    <row r="12" spans="2:150" x14ac:dyDescent="0.15">
      <c r="B12" s="11"/>
      <c r="C12" s="11"/>
      <c r="D12" s="11"/>
      <c r="E12" s="11"/>
      <c r="F12" s="1"/>
      <c r="G12" s="18" t="s">
        <v>514</v>
      </c>
      <c r="H12" s="18" t="str">
        <f>G12</f>
        <v>DES</v>
      </c>
      <c r="I12" s="18" t="str">
        <f t="shared" ref="I12:AE12" si="0">H12</f>
        <v>DES</v>
      </c>
      <c r="J12" s="18" t="str">
        <f t="shared" si="0"/>
        <v>DES</v>
      </c>
      <c r="K12" s="18" t="str">
        <f t="shared" si="0"/>
        <v>DES</v>
      </c>
      <c r="L12" s="18" t="str">
        <f t="shared" si="0"/>
        <v>DES</v>
      </c>
      <c r="M12" s="18" t="str">
        <f t="shared" si="0"/>
        <v>DES</v>
      </c>
      <c r="N12" s="18" t="str">
        <f t="shared" si="0"/>
        <v>DES</v>
      </c>
      <c r="O12" s="18" t="str">
        <f t="shared" si="0"/>
        <v>DES</v>
      </c>
      <c r="P12" s="18" t="str">
        <f t="shared" si="0"/>
        <v>DES</v>
      </c>
      <c r="Q12" s="18" t="str">
        <f t="shared" si="0"/>
        <v>DES</v>
      </c>
      <c r="R12" s="18" t="str">
        <f t="shared" si="0"/>
        <v>DES</v>
      </c>
      <c r="S12" s="18" t="str">
        <f t="shared" si="0"/>
        <v>DES</v>
      </c>
      <c r="T12" s="18" t="str">
        <f t="shared" si="0"/>
        <v>DES</v>
      </c>
      <c r="U12" s="18" t="str">
        <f t="shared" si="0"/>
        <v>DES</v>
      </c>
      <c r="V12" s="18" t="str">
        <f t="shared" si="0"/>
        <v>DES</v>
      </c>
      <c r="W12" s="18" t="str">
        <f t="shared" si="0"/>
        <v>DES</v>
      </c>
      <c r="X12" s="18" t="str">
        <f t="shared" si="0"/>
        <v>DES</v>
      </c>
      <c r="Y12" s="18" t="str">
        <f t="shared" si="0"/>
        <v>DES</v>
      </c>
      <c r="Z12" s="18" t="str">
        <f t="shared" si="0"/>
        <v>DES</v>
      </c>
      <c r="AA12" s="18" t="str">
        <f t="shared" si="0"/>
        <v>DES</v>
      </c>
      <c r="AB12" s="18" t="str">
        <f t="shared" si="0"/>
        <v>DES</v>
      </c>
      <c r="AC12" s="18" t="str">
        <f t="shared" si="0"/>
        <v>DES</v>
      </c>
      <c r="AD12" s="18" t="str">
        <f t="shared" si="0"/>
        <v>DES</v>
      </c>
      <c r="AE12" s="18" t="str">
        <f t="shared" si="0"/>
        <v>DES</v>
      </c>
      <c r="AF12" s="18" t="str">
        <f>AB12</f>
        <v>DES</v>
      </c>
      <c r="AG12" s="18" t="str">
        <f t="shared" ref="AG12:AH12" si="1">AF12</f>
        <v>DES</v>
      </c>
      <c r="AH12" s="18" t="str">
        <f t="shared" si="1"/>
        <v>DES</v>
      </c>
      <c r="AI12" s="18" t="str">
        <f>AE12</f>
        <v>DES</v>
      </c>
      <c r="AJ12" s="18" t="str">
        <f>AG12</f>
        <v>DES</v>
      </c>
      <c r="AK12" s="18" t="str">
        <f>AH12</f>
        <v>DES</v>
      </c>
      <c r="AL12" s="13"/>
      <c r="AM12" s="19" t="s">
        <v>10</v>
      </c>
      <c r="AN12" s="19" t="s">
        <v>11</v>
      </c>
      <c r="AO12" s="16"/>
      <c r="AP12" s="17"/>
      <c r="AQ12" s="8"/>
      <c r="ER12" s="10"/>
      <c r="ES12" s="10"/>
      <c r="ET12" s="10"/>
    </row>
    <row r="13" spans="2:150" ht="12" x14ac:dyDescent="0.15">
      <c r="B13" s="20"/>
      <c r="C13" s="20"/>
      <c r="D13" s="20"/>
      <c r="E13" s="20"/>
      <c r="F13" s="20"/>
      <c r="G13" s="21">
        <f>COUNT('OKT 2026'!G7:G308)</f>
        <v>134</v>
      </c>
      <c r="H13" s="21">
        <f>COUNT('OKT 2026'!H7:H308)</f>
        <v>134</v>
      </c>
      <c r="I13" s="21">
        <f>COUNT('OKT 2026'!I7:I308)</f>
        <v>134</v>
      </c>
      <c r="J13" s="21">
        <f>COUNT('OKT 2026'!J7:J308)</f>
        <v>135</v>
      </c>
      <c r="K13" s="21">
        <f>COUNT('OKT 2026'!K7:K308)</f>
        <v>136</v>
      </c>
      <c r="L13" s="21">
        <f>COUNT('OKT 2026'!L7:L308)</f>
        <v>134</v>
      </c>
      <c r="M13" s="21">
        <f>COUNT('OKT 2026'!M7:M308)</f>
        <v>134</v>
      </c>
      <c r="N13" s="21">
        <f>COUNT('OKT 2026'!N7:N308)</f>
        <v>134</v>
      </c>
      <c r="O13" s="21">
        <f>COUNT('OKT 2026'!O7:O308)</f>
        <v>135</v>
      </c>
      <c r="P13" s="21">
        <f>COUNT('OKT 2026'!P7:P308)</f>
        <v>136</v>
      </c>
      <c r="Q13" s="21">
        <f>COUNT('OKT 2026'!Q7:Q308)</f>
        <v>134</v>
      </c>
      <c r="R13" s="21">
        <f>COUNT('OKT 2026'!R7:R308)</f>
        <v>134</v>
      </c>
      <c r="S13" s="21">
        <f>COUNT('OKT 2026'!S7:S308)</f>
        <v>135</v>
      </c>
      <c r="T13" s="21">
        <f>COUNT('OKT 2026'!T7:T308)</f>
        <v>134</v>
      </c>
      <c r="U13" s="21">
        <f>COUNT('OKT 2026'!U7:U308)</f>
        <v>135</v>
      </c>
      <c r="V13" s="21">
        <f>COUNT('OKT 2026'!V7:V308)</f>
        <v>134</v>
      </c>
      <c r="W13" s="21">
        <f>COUNT('OKT 2026'!W7:W308)</f>
        <v>134</v>
      </c>
      <c r="X13" s="21">
        <f>COUNT('OKT 2026'!X7:X308)</f>
        <v>134</v>
      </c>
      <c r="Y13" s="21">
        <f>COUNT('OKT 2026'!Y7:Y308)</f>
        <v>135</v>
      </c>
      <c r="Z13" s="21">
        <f>COUNT('OKT 2026'!Z7:Z308)</f>
        <v>134</v>
      </c>
      <c r="AA13" s="21">
        <f>COUNT('OKT 2026'!AA7:AA308)</f>
        <v>136</v>
      </c>
      <c r="AB13" s="21">
        <f>COUNT('OKT 2026'!AB7:AB308)</f>
        <v>134</v>
      </c>
      <c r="AC13" s="21">
        <f>COUNT('OKT 2026'!AC7:AC308)</f>
        <v>134</v>
      </c>
      <c r="AD13" s="21">
        <f>COUNT('OKT 2026'!AD7:AD308)</f>
        <v>135</v>
      </c>
      <c r="AE13" s="21">
        <f>COUNT('OKT 2026'!AE7:AE308)</f>
        <v>135</v>
      </c>
      <c r="AF13" s="21">
        <f>COUNT('OKT 2026'!AF7:AF308)</f>
        <v>135</v>
      </c>
      <c r="AG13" s="21">
        <f>COUNT('OKT 2026'!AG7:AG308)</f>
        <v>134</v>
      </c>
      <c r="AH13" s="21">
        <f>COUNT('OKT 2026'!AH7:AH308)</f>
        <v>135</v>
      </c>
      <c r="AI13" s="21">
        <f>COUNT('OKT 2026'!AI7:AI308)</f>
        <v>134</v>
      </c>
      <c r="AJ13" s="21">
        <f>COUNT('OKT 2026'!AJ7:AJ308)</f>
        <v>134</v>
      </c>
      <c r="AK13" s="21">
        <f>COUNT('OKT 2026'!AK7:AK308)</f>
        <v>135</v>
      </c>
      <c r="AL13" s="22"/>
      <c r="AM13" s="20"/>
      <c r="AN13" s="20"/>
      <c r="AO13" s="23"/>
      <c r="AP13" s="24"/>
      <c r="AQ13" s="8"/>
      <c r="ER13" s="10"/>
      <c r="ES13" s="10"/>
      <c r="ET13" s="10"/>
    </row>
    <row r="14" spans="2:150" s="28" customFormat="1" x14ac:dyDescent="0.15">
      <c r="B14" s="25" t="s">
        <v>12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7"/>
    </row>
    <row r="15" spans="2:150" s="28" customFormat="1" ht="33" customHeight="1" x14ac:dyDescent="0.15">
      <c r="B15" s="29" t="s">
        <v>13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</row>
    <row r="16" spans="2:150" s="88" customFormat="1" ht="20.25" customHeight="1" x14ac:dyDescent="0.15">
      <c r="B16" s="61" t="s">
        <v>515</v>
      </c>
      <c r="C16" s="62"/>
      <c r="D16" s="344" t="s">
        <v>15</v>
      </c>
      <c r="E16" s="344" t="s">
        <v>15</v>
      </c>
      <c r="F16" s="345">
        <v>47671.9</v>
      </c>
      <c r="G16" s="346">
        <v>0</v>
      </c>
      <c r="H16" s="346">
        <v>0</v>
      </c>
      <c r="I16" s="346">
        <v>0</v>
      </c>
      <c r="J16" s="346">
        <v>0</v>
      </c>
      <c r="K16" s="346">
        <v>0</v>
      </c>
      <c r="L16" s="346">
        <v>0</v>
      </c>
      <c r="M16" s="346">
        <v>0</v>
      </c>
      <c r="N16" s="346">
        <v>0</v>
      </c>
      <c r="O16" s="346">
        <v>0</v>
      </c>
      <c r="P16" s="346">
        <v>0</v>
      </c>
      <c r="Q16" s="346">
        <v>0</v>
      </c>
      <c r="R16" s="346">
        <v>6</v>
      </c>
      <c r="S16" s="346">
        <v>0</v>
      </c>
      <c r="T16" s="346">
        <v>0</v>
      </c>
      <c r="U16" s="346">
        <v>0</v>
      </c>
      <c r="V16" s="346">
        <v>0</v>
      </c>
      <c r="W16" s="346">
        <v>0</v>
      </c>
      <c r="X16" s="346">
        <v>0</v>
      </c>
      <c r="Y16" s="346">
        <v>0</v>
      </c>
      <c r="Z16" s="346">
        <v>0</v>
      </c>
      <c r="AA16" s="346">
        <v>0</v>
      </c>
      <c r="AB16" s="346">
        <v>0</v>
      </c>
      <c r="AC16" s="346">
        <v>0</v>
      </c>
      <c r="AD16" s="346">
        <v>0</v>
      </c>
      <c r="AE16" s="346">
        <v>0</v>
      </c>
      <c r="AF16" s="346">
        <v>16</v>
      </c>
      <c r="AG16" s="346">
        <v>0</v>
      </c>
      <c r="AH16" s="346">
        <v>0</v>
      </c>
      <c r="AI16" s="346">
        <v>0</v>
      </c>
      <c r="AJ16" s="346">
        <v>0</v>
      </c>
      <c r="AK16" s="346">
        <v>0</v>
      </c>
      <c r="AL16" s="347">
        <v>53</v>
      </c>
      <c r="AM16" s="348">
        <v>0.92876344086021501</v>
      </c>
      <c r="AN16" s="349">
        <v>0.92200000000000004</v>
      </c>
      <c r="AO16" s="350" t="s">
        <v>58</v>
      </c>
      <c r="AP16" s="49" t="s">
        <v>21</v>
      </c>
      <c r="AQ16" s="40">
        <v>504000</v>
      </c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351"/>
    </row>
    <row r="17" spans="2:138" s="88" customFormat="1" ht="20.25" customHeight="1" x14ac:dyDescent="0.15">
      <c r="B17" s="61"/>
      <c r="C17" s="62"/>
      <c r="D17" s="344"/>
      <c r="E17" s="344"/>
      <c r="F17" s="345"/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6"/>
      <c r="AF17" s="346"/>
      <c r="AG17" s="346"/>
      <c r="AH17" s="346"/>
      <c r="AI17" s="346"/>
      <c r="AJ17" s="346"/>
      <c r="AK17" s="346"/>
      <c r="AL17" s="347"/>
      <c r="AM17" s="348"/>
      <c r="AN17" s="349"/>
      <c r="AO17" s="350"/>
      <c r="AP17" s="43" t="s">
        <v>22</v>
      </c>
      <c r="AQ17" s="40">
        <v>203000</v>
      </c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351"/>
    </row>
    <row r="18" spans="2:138" s="88" customFormat="1" ht="20.25" customHeight="1" x14ac:dyDescent="0.15">
      <c r="B18" s="61"/>
      <c r="C18" s="62"/>
      <c r="D18" s="344"/>
      <c r="E18" s="344"/>
      <c r="F18" s="345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346"/>
      <c r="AF18" s="346"/>
      <c r="AG18" s="346"/>
      <c r="AH18" s="346"/>
      <c r="AI18" s="346"/>
      <c r="AJ18" s="346"/>
      <c r="AK18" s="346"/>
      <c r="AL18" s="347"/>
      <c r="AM18" s="348"/>
      <c r="AN18" s="349"/>
      <c r="AO18" s="350"/>
      <c r="AP18" s="43" t="s">
        <v>23</v>
      </c>
      <c r="AQ18" s="40">
        <v>250000</v>
      </c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351"/>
    </row>
    <row r="19" spans="2:138" s="88" customFormat="1" ht="20.25" customHeight="1" x14ac:dyDescent="0.15">
      <c r="B19" s="61"/>
      <c r="C19" s="62"/>
      <c r="D19" s="344"/>
      <c r="E19" s="344"/>
      <c r="F19" s="345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/>
      <c r="AE19" s="346"/>
      <c r="AF19" s="346"/>
      <c r="AG19" s="346"/>
      <c r="AH19" s="346"/>
      <c r="AI19" s="346"/>
      <c r="AJ19" s="346"/>
      <c r="AK19" s="346"/>
      <c r="AL19" s="347"/>
      <c r="AM19" s="348"/>
      <c r="AN19" s="349"/>
      <c r="AO19" s="350"/>
      <c r="AP19" s="43" t="s">
        <v>516</v>
      </c>
      <c r="AQ19" s="40">
        <v>453250</v>
      </c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351"/>
    </row>
    <row r="20" spans="2:138" s="88" customFormat="1" ht="20.25" customHeight="1" x14ac:dyDescent="0.15">
      <c r="B20" s="61"/>
      <c r="C20" s="62"/>
      <c r="D20" s="344"/>
      <c r="E20" s="344"/>
      <c r="F20" s="345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  <c r="AH20" s="346"/>
      <c r="AI20" s="346"/>
      <c r="AJ20" s="346"/>
      <c r="AK20" s="346"/>
      <c r="AL20" s="347"/>
      <c r="AM20" s="348"/>
      <c r="AN20" s="349"/>
      <c r="AO20" s="350"/>
      <c r="AP20" s="43" t="s">
        <v>25</v>
      </c>
      <c r="AQ20" s="40">
        <v>313500</v>
      </c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351"/>
    </row>
    <row r="21" spans="2:138" s="88" customFormat="1" ht="20.25" customHeight="1" x14ac:dyDescent="0.15">
      <c r="B21" s="61"/>
      <c r="C21" s="62"/>
      <c r="D21" s="344"/>
      <c r="E21" s="344"/>
      <c r="F21" s="345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  <c r="AH21" s="346"/>
      <c r="AI21" s="346"/>
      <c r="AJ21" s="346"/>
      <c r="AK21" s="346"/>
      <c r="AL21" s="347"/>
      <c r="AM21" s="348"/>
      <c r="AN21" s="349"/>
      <c r="AO21" s="350"/>
      <c r="AP21" s="49"/>
      <c r="AQ21" s="45">
        <f>SUM(AQ16:AQ20)</f>
        <v>1723750</v>
      </c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351"/>
    </row>
    <row r="22" spans="2:138" s="88" customFormat="1" ht="20.25" customHeight="1" x14ac:dyDescent="0.15">
      <c r="B22" s="61"/>
      <c r="C22" s="62"/>
      <c r="D22" s="61"/>
      <c r="E22" s="61"/>
      <c r="F22" s="63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5"/>
      <c r="AM22" s="66"/>
      <c r="AN22" s="67"/>
      <c r="AO22" s="352"/>
      <c r="AP22" s="49"/>
      <c r="AQ22" s="46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351"/>
    </row>
    <row r="23" spans="2:138" s="88" customFormat="1" ht="20.25" customHeight="1" x14ac:dyDescent="0.15">
      <c r="B23" s="61" t="s">
        <v>456</v>
      </c>
      <c r="C23" s="62"/>
      <c r="D23" s="61" t="s">
        <v>15</v>
      </c>
      <c r="E23" s="61" t="s">
        <v>15</v>
      </c>
      <c r="F23" s="63">
        <v>47930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16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6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5">
        <v>53</v>
      </c>
      <c r="AM23" s="66">
        <v>0.92876344086021501</v>
      </c>
      <c r="AN23" s="67">
        <v>0.92200000000000004</v>
      </c>
      <c r="AO23" s="352" t="s">
        <v>16</v>
      </c>
      <c r="AP23" s="49" t="s">
        <v>21</v>
      </c>
      <c r="AQ23" s="40">
        <v>504000</v>
      </c>
      <c r="AR23" s="226"/>
      <c r="AS23" s="226"/>
      <c r="AT23" s="226"/>
      <c r="AU23" s="226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351"/>
    </row>
    <row r="24" spans="2:138" s="88" customFormat="1" ht="20.25" customHeight="1" x14ac:dyDescent="0.15">
      <c r="B24" s="61"/>
      <c r="C24" s="62"/>
      <c r="D24" s="61"/>
      <c r="E24" s="61"/>
      <c r="F24" s="63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5"/>
      <c r="AM24" s="66"/>
      <c r="AN24" s="67"/>
      <c r="AO24" s="352"/>
      <c r="AP24" s="43" t="s">
        <v>22</v>
      </c>
      <c r="AQ24" s="40">
        <v>203000</v>
      </c>
      <c r="AR24" s="226"/>
      <c r="AS24" s="226"/>
      <c r="AT24" s="226"/>
      <c r="AU24" s="226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351"/>
    </row>
    <row r="25" spans="2:138" s="88" customFormat="1" ht="20.25" customHeight="1" x14ac:dyDescent="0.15">
      <c r="B25" s="61"/>
      <c r="C25" s="62"/>
      <c r="D25" s="61"/>
      <c r="E25" s="61"/>
      <c r="F25" s="63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5"/>
      <c r="AM25" s="66"/>
      <c r="AN25" s="67"/>
      <c r="AO25" s="352"/>
      <c r="AP25" s="43" t="s">
        <v>23</v>
      </c>
      <c r="AQ25" s="40">
        <v>250000</v>
      </c>
      <c r="AR25" s="226"/>
      <c r="AS25" s="226"/>
      <c r="AT25" s="226"/>
      <c r="AU25" s="226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351"/>
    </row>
    <row r="26" spans="2:138" s="88" customFormat="1" ht="20.25" customHeight="1" x14ac:dyDescent="0.15">
      <c r="B26" s="61"/>
      <c r="C26" s="62"/>
      <c r="D26" s="61"/>
      <c r="E26" s="61"/>
      <c r="F26" s="63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5"/>
      <c r="AM26" s="66"/>
      <c r="AN26" s="67"/>
      <c r="AO26" s="352"/>
      <c r="AP26" s="43" t="s">
        <v>516</v>
      </c>
      <c r="AQ26" s="40">
        <v>453250</v>
      </c>
      <c r="AR26" s="226"/>
      <c r="AS26" s="226"/>
      <c r="AT26" s="226"/>
      <c r="AU26" s="226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351"/>
    </row>
    <row r="27" spans="2:138" s="88" customFormat="1" ht="20.25" customHeight="1" x14ac:dyDescent="0.15">
      <c r="B27" s="61"/>
      <c r="C27" s="62"/>
      <c r="D27" s="61"/>
      <c r="E27" s="61"/>
      <c r="F27" s="63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5"/>
      <c r="AM27" s="66"/>
      <c r="AN27" s="67"/>
      <c r="AO27" s="352"/>
      <c r="AP27" s="43" t="s">
        <v>25</v>
      </c>
      <c r="AQ27" s="40">
        <v>313500</v>
      </c>
      <c r="AR27" s="226"/>
      <c r="AS27" s="226"/>
      <c r="AT27" s="226"/>
      <c r="AU27" s="226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351"/>
    </row>
    <row r="28" spans="2:138" s="88" customFormat="1" ht="20.25" customHeight="1" x14ac:dyDescent="0.15">
      <c r="B28" s="61"/>
      <c r="C28" s="62"/>
      <c r="D28" s="61"/>
      <c r="E28" s="61"/>
      <c r="F28" s="63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5"/>
      <c r="AM28" s="66"/>
      <c r="AN28" s="67"/>
      <c r="AO28" s="352"/>
      <c r="AP28" s="49"/>
      <c r="AQ28" s="45">
        <f>SUM(AQ23:AQ27)</f>
        <v>1723750</v>
      </c>
      <c r="AR28" s="226"/>
      <c r="AS28" s="226"/>
      <c r="AT28" s="226"/>
      <c r="AU28" s="226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351"/>
    </row>
    <row r="29" spans="2:138" s="88" customFormat="1" ht="20.25" customHeight="1" x14ac:dyDescent="0.15">
      <c r="B29" s="61"/>
      <c r="C29" s="62"/>
      <c r="D29" s="61"/>
      <c r="E29" s="61"/>
      <c r="F29" s="63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5"/>
      <c r="AM29" s="66"/>
      <c r="AN29" s="67"/>
      <c r="AO29" s="352"/>
      <c r="AP29" s="49"/>
      <c r="AQ29" s="46"/>
      <c r="AR29" s="226"/>
      <c r="AS29" s="226"/>
      <c r="AT29" s="226"/>
      <c r="AU29" s="226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351"/>
    </row>
    <row r="30" spans="2:138" s="88" customFormat="1" ht="20.25" customHeight="1" x14ac:dyDescent="0.15">
      <c r="B30" s="61" t="s">
        <v>517</v>
      </c>
      <c r="C30" s="62"/>
      <c r="D30" s="61" t="s">
        <v>15</v>
      </c>
      <c r="E30" s="61" t="s">
        <v>15</v>
      </c>
      <c r="F30" s="63">
        <v>45745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6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16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5">
        <v>53</v>
      </c>
      <c r="AM30" s="66">
        <v>0.92876344086021501</v>
      </c>
      <c r="AN30" s="67">
        <v>0.92200000000000004</v>
      </c>
      <c r="AO30" s="352" t="s">
        <v>27</v>
      </c>
      <c r="AP30" s="49" t="s">
        <v>447</v>
      </c>
      <c r="AQ30" s="40">
        <v>1864500</v>
      </c>
      <c r="AR30" s="226"/>
      <c r="AS30" s="226"/>
      <c r="AT30" s="226"/>
      <c r="AU30" s="226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351"/>
    </row>
    <row r="31" spans="2:138" s="88" customFormat="1" ht="20.25" customHeight="1" x14ac:dyDescent="0.15">
      <c r="B31" s="61"/>
      <c r="C31" s="62"/>
      <c r="D31" s="61"/>
      <c r="E31" s="61"/>
      <c r="F31" s="63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5"/>
      <c r="AM31" s="66"/>
      <c r="AN31" s="67"/>
      <c r="AO31" s="352"/>
      <c r="AP31" s="43" t="s">
        <v>21</v>
      </c>
      <c r="AQ31" s="40">
        <v>504000</v>
      </c>
      <c r="AR31" s="226"/>
      <c r="AS31" s="226"/>
      <c r="AT31" s="226"/>
      <c r="AU31" s="226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351"/>
    </row>
    <row r="32" spans="2:138" s="88" customFormat="1" ht="20.25" customHeight="1" x14ac:dyDescent="0.15">
      <c r="B32" s="61"/>
      <c r="C32" s="62"/>
      <c r="D32" s="61"/>
      <c r="E32" s="61"/>
      <c r="F32" s="63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5"/>
      <c r="AM32" s="66"/>
      <c r="AN32" s="67"/>
      <c r="AO32" s="352"/>
      <c r="AP32" s="43" t="s">
        <v>22</v>
      </c>
      <c r="AQ32" s="40">
        <v>203000</v>
      </c>
      <c r="AR32" s="226"/>
      <c r="AS32" s="226"/>
      <c r="AT32" s="226"/>
      <c r="AU32" s="226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351"/>
    </row>
    <row r="33" spans="2:138" s="88" customFormat="1" ht="20.25" customHeight="1" x14ac:dyDescent="0.15">
      <c r="B33" s="61"/>
      <c r="C33" s="62"/>
      <c r="D33" s="61"/>
      <c r="E33" s="61"/>
      <c r="F33" s="63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5"/>
      <c r="AM33" s="66"/>
      <c r="AN33" s="67"/>
      <c r="AO33" s="352"/>
      <c r="AP33" s="43" t="s">
        <v>23</v>
      </c>
      <c r="AQ33" s="40">
        <v>250000</v>
      </c>
      <c r="AR33" s="226"/>
      <c r="AS33" s="226"/>
      <c r="AT33" s="226"/>
      <c r="AU33" s="226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351"/>
    </row>
    <row r="34" spans="2:138" s="88" customFormat="1" ht="20.25" customHeight="1" x14ac:dyDescent="0.15">
      <c r="B34" s="61"/>
      <c r="C34" s="62"/>
      <c r="D34" s="61"/>
      <c r="E34" s="61"/>
      <c r="F34" s="63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5"/>
      <c r="AM34" s="66"/>
      <c r="AN34" s="67"/>
      <c r="AO34" s="352"/>
      <c r="AP34" s="43" t="s">
        <v>516</v>
      </c>
      <c r="AQ34" s="40">
        <v>453250</v>
      </c>
      <c r="AR34" s="226"/>
      <c r="AS34" s="226"/>
      <c r="AT34" s="226"/>
      <c r="AU34" s="226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351"/>
    </row>
    <row r="35" spans="2:138" s="88" customFormat="1" ht="20.25" customHeight="1" x14ac:dyDescent="0.15">
      <c r="B35" s="61"/>
      <c r="C35" s="62"/>
      <c r="D35" s="61"/>
      <c r="E35" s="61"/>
      <c r="F35" s="6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5"/>
      <c r="AM35" s="66"/>
      <c r="AN35" s="67"/>
      <c r="AO35" s="352"/>
      <c r="AP35" s="43" t="s">
        <v>25</v>
      </c>
      <c r="AQ35" s="40">
        <v>313500</v>
      </c>
      <c r="AR35" s="226"/>
      <c r="AS35" s="226"/>
      <c r="AT35" s="226"/>
      <c r="AU35" s="226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351"/>
    </row>
    <row r="36" spans="2:138" s="88" customFormat="1" ht="20.25" customHeight="1" x14ac:dyDescent="0.15">
      <c r="B36" s="61"/>
      <c r="C36" s="62"/>
      <c r="D36" s="61"/>
      <c r="E36" s="61"/>
      <c r="F36" s="6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5"/>
      <c r="AM36" s="66"/>
      <c r="AN36" s="67"/>
      <c r="AO36" s="352"/>
      <c r="AP36" s="49"/>
      <c r="AQ36" s="45">
        <f>SUM(AQ30:AQ35)</f>
        <v>3588250</v>
      </c>
      <c r="AR36" s="226"/>
      <c r="AS36" s="226"/>
      <c r="AT36" s="226"/>
      <c r="AU36" s="226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351"/>
    </row>
    <row r="37" spans="2:138" s="88" customFormat="1" ht="20.25" customHeight="1" x14ac:dyDescent="0.15">
      <c r="B37" s="61"/>
      <c r="C37" s="62"/>
      <c r="D37" s="61"/>
      <c r="E37" s="61"/>
      <c r="F37" s="63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5"/>
      <c r="AM37" s="66"/>
      <c r="AN37" s="67"/>
      <c r="AO37" s="352"/>
      <c r="AP37" s="49"/>
      <c r="AQ37" s="46"/>
      <c r="AR37" s="226"/>
      <c r="AS37" s="226"/>
      <c r="AT37" s="226"/>
      <c r="AU37" s="226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351"/>
    </row>
    <row r="38" spans="2:138" s="88" customFormat="1" ht="20.25" customHeight="1" x14ac:dyDescent="0.15">
      <c r="B38" s="61" t="s">
        <v>457</v>
      </c>
      <c r="C38" s="62"/>
      <c r="D38" s="61" t="s">
        <v>15</v>
      </c>
      <c r="E38" s="61" t="s">
        <v>15</v>
      </c>
      <c r="F38" s="63">
        <v>29894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16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6</v>
      </c>
      <c r="AI38" s="64">
        <v>0</v>
      </c>
      <c r="AJ38" s="64">
        <v>0</v>
      </c>
      <c r="AK38" s="64">
        <v>0</v>
      </c>
      <c r="AL38" s="65">
        <v>53</v>
      </c>
      <c r="AM38" s="66">
        <v>0.92876344086021501</v>
      </c>
      <c r="AN38" s="67">
        <v>0.92200000000000004</v>
      </c>
      <c r="AO38" s="352" t="s">
        <v>34</v>
      </c>
      <c r="AP38" s="49" t="s">
        <v>21</v>
      </c>
      <c r="AQ38" s="40">
        <v>504000</v>
      </c>
      <c r="AR38" s="226"/>
      <c r="AS38" s="226"/>
      <c r="AT38" s="226"/>
      <c r="AU38" s="226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351"/>
    </row>
    <row r="39" spans="2:138" s="88" customFormat="1" ht="20.25" customHeight="1" x14ac:dyDescent="0.15">
      <c r="B39" s="61"/>
      <c r="C39" s="62"/>
      <c r="D39" s="61"/>
      <c r="E39" s="61"/>
      <c r="F39" s="63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5"/>
      <c r="AM39" s="66"/>
      <c r="AN39" s="67"/>
      <c r="AO39" s="352"/>
      <c r="AP39" s="43" t="s">
        <v>22</v>
      </c>
      <c r="AQ39" s="40">
        <v>203000</v>
      </c>
      <c r="AR39" s="226"/>
      <c r="AS39" s="226"/>
      <c r="AT39" s="226"/>
      <c r="AU39" s="226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351"/>
    </row>
    <row r="40" spans="2:138" s="88" customFormat="1" ht="20.25" customHeight="1" x14ac:dyDescent="0.15">
      <c r="B40" s="61"/>
      <c r="C40" s="62"/>
      <c r="D40" s="61"/>
      <c r="E40" s="61"/>
      <c r="F40" s="63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5"/>
      <c r="AM40" s="66"/>
      <c r="AN40" s="67"/>
      <c r="AO40" s="352"/>
      <c r="AP40" s="43" t="s">
        <v>23</v>
      </c>
      <c r="AQ40" s="40">
        <v>250000</v>
      </c>
      <c r="AR40" s="226"/>
      <c r="AS40" s="226"/>
      <c r="AT40" s="226"/>
      <c r="AU40" s="226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351"/>
    </row>
    <row r="41" spans="2:138" s="88" customFormat="1" ht="20.25" customHeight="1" x14ac:dyDescent="0.15">
      <c r="B41" s="61"/>
      <c r="C41" s="62"/>
      <c r="D41" s="61"/>
      <c r="E41" s="61"/>
      <c r="F41" s="63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5"/>
      <c r="AM41" s="66"/>
      <c r="AN41" s="67"/>
      <c r="AO41" s="352"/>
      <c r="AP41" s="43" t="s">
        <v>516</v>
      </c>
      <c r="AQ41" s="40">
        <v>453250</v>
      </c>
      <c r="AR41" s="226"/>
      <c r="AS41" s="226"/>
      <c r="AT41" s="226"/>
      <c r="AU41" s="226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351"/>
    </row>
    <row r="42" spans="2:138" s="88" customFormat="1" ht="20.25" customHeight="1" x14ac:dyDescent="0.15">
      <c r="B42" s="61"/>
      <c r="C42" s="62"/>
      <c r="D42" s="61"/>
      <c r="E42" s="61"/>
      <c r="F42" s="63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5"/>
      <c r="AM42" s="66"/>
      <c r="AN42" s="67"/>
      <c r="AO42" s="352"/>
      <c r="AP42" s="43" t="s">
        <v>25</v>
      </c>
      <c r="AQ42" s="40">
        <v>313500</v>
      </c>
      <c r="AR42" s="226"/>
      <c r="AS42" s="226"/>
      <c r="AT42" s="226"/>
      <c r="AU42" s="226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351"/>
    </row>
    <row r="43" spans="2:138" s="88" customFormat="1" ht="20.25" customHeight="1" x14ac:dyDescent="0.15">
      <c r="B43" s="61"/>
      <c r="C43" s="62"/>
      <c r="D43" s="61"/>
      <c r="E43" s="61"/>
      <c r="F43" s="63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5"/>
      <c r="AM43" s="66"/>
      <c r="AN43" s="67"/>
      <c r="AO43" s="352"/>
      <c r="AP43" s="49"/>
      <c r="AQ43" s="45">
        <f>SUM(AQ38:AQ42)</f>
        <v>1723750</v>
      </c>
      <c r="AR43" s="226"/>
      <c r="AS43" s="226"/>
      <c r="AT43" s="226"/>
      <c r="AU43" s="226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351"/>
    </row>
    <row r="44" spans="2:138" s="88" customFormat="1" ht="20.25" customHeight="1" x14ac:dyDescent="0.15">
      <c r="B44" s="61"/>
      <c r="C44" s="62"/>
      <c r="D44" s="61"/>
      <c r="E44" s="61"/>
      <c r="F44" s="63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5"/>
      <c r="AM44" s="66"/>
      <c r="AN44" s="67"/>
      <c r="AO44" s="352"/>
      <c r="AP44" s="49"/>
      <c r="AQ44" s="46"/>
      <c r="AR44" s="226"/>
      <c r="AS44" s="226"/>
      <c r="AT44" s="226"/>
      <c r="AU44" s="226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351"/>
    </row>
    <row r="45" spans="2:138" s="88" customFormat="1" ht="20.25" customHeight="1" x14ac:dyDescent="0.15">
      <c r="B45" s="61" t="s">
        <v>458</v>
      </c>
      <c r="C45" s="62"/>
      <c r="D45" s="61" t="s">
        <v>15</v>
      </c>
      <c r="E45" s="61" t="s">
        <v>15</v>
      </c>
      <c r="F45" s="63">
        <v>47996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16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6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5">
        <v>53</v>
      </c>
      <c r="AM45" s="66">
        <v>0.92876344086021501</v>
      </c>
      <c r="AN45" s="67">
        <v>0.92200000000000004</v>
      </c>
      <c r="AO45" s="352" t="s">
        <v>16</v>
      </c>
      <c r="AP45" s="49" t="s">
        <v>21</v>
      </c>
      <c r="AQ45" s="40">
        <v>504000</v>
      </c>
      <c r="AR45" s="226"/>
      <c r="AS45" s="226"/>
      <c r="AT45" s="226"/>
      <c r="AU45" s="226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351"/>
    </row>
    <row r="46" spans="2:138" s="88" customFormat="1" ht="20.25" customHeight="1" x14ac:dyDescent="0.15">
      <c r="B46" s="61"/>
      <c r="C46" s="62"/>
      <c r="D46" s="61"/>
      <c r="E46" s="61"/>
      <c r="F46" s="63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5"/>
      <c r="AM46" s="66"/>
      <c r="AN46" s="67"/>
      <c r="AO46" s="352"/>
      <c r="AP46" s="43" t="s">
        <v>22</v>
      </c>
      <c r="AQ46" s="40">
        <v>203000</v>
      </c>
      <c r="AR46" s="226"/>
      <c r="AS46" s="226"/>
      <c r="AT46" s="226"/>
      <c r="AU46" s="226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351"/>
    </row>
    <row r="47" spans="2:138" s="88" customFormat="1" ht="20.25" customHeight="1" x14ac:dyDescent="0.15">
      <c r="B47" s="61"/>
      <c r="C47" s="62"/>
      <c r="D47" s="61"/>
      <c r="E47" s="61"/>
      <c r="F47" s="63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5"/>
      <c r="AM47" s="66"/>
      <c r="AN47" s="67"/>
      <c r="AO47" s="352"/>
      <c r="AP47" s="43" t="s">
        <v>23</v>
      </c>
      <c r="AQ47" s="40">
        <v>250000</v>
      </c>
      <c r="AR47" s="226"/>
      <c r="AS47" s="226"/>
      <c r="AT47" s="226"/>
      <c r="AU47" s="226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351"/>
    </row>
    <row r="48" spans="2:138" s="88" customFormat="1" ht="20.25" customHeight="1" x14ac:dyDescent="0.15">
      <c r="B48" s="61"/>
      <c r="C48" s="62"/>
      <c r="D48" s="61"/>
      <c r="E48" s="61"/>
      <c r="F48" s="63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5"/>
      <c r="AM48" s="66"/>
      <c r="AN48" s="67"/>
      <c r="AO48" s="352"/>
      <c r="AP48" s="43" t="s">
        <v>516</v>
      </c>
      <c r="AQ48" s="40">
        <v>453250</v>
      </c>
      <c r="AR48" s="226"/>
      <c r="AS48" s="226"/>
      <c r="AT48" s="226"/>
      <c r="AU48" s="226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351"/>
    </row>
    <row r="49" spans="2:138" s="88" customFormat="1" ht="20.25" customHeight="1" x14ac:dyDescent="0.15">
      <c r="B49" s="61"/>
      <c r="C49" s="62"/>
      <c r="D49" s="61"/>
      <c r="E49" s="61"/>
      <c r="F49" s="63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5"/>
      <c r="AM49" s="66"/>
      <c r="AN49" s="67"/>
      <c r="AO49" s="352"/>
      <c r="AP49" s="43" t="s">
        <v>25</v>
      </c>
      <c r="AQ49" s="40">
        <v>313500</v>
      </c>
      <c r="AR49" s="226"/>
      <c r="AS49" s="226"/>
      <c r="AT49" s="226"/>
      <c r="AU49" s="226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351"/>
    </row>
    <row r="50" spans="2:138" s="88" customFormat="1" ht="20.25" customHeight="1" x14ac:dyDescent="0.15">
      <c r="B50" s="61"/>
      <c r="C50" s="62"/>
      <c r="D50" s="61"/>
      <c r="E50" s="61"/>
      <c r="F50" s="63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5"/>
      <c r="AM50" s="66"/>
      <c r="AN50" s="67"/>
      <c r="AO50" s="352"/>
      <c r="AP50" s="49"/>
      <c r="AQ50" s="45">
        <f>SUM(AQ45:AQ49)</f>
        <v>1723750</v>
      </c>
      <c r="AR50" s="226"/>
      <c r="AS50" s="226"/>
      <c r="AT50" s="226"/>
      <c r="AU50" s="226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351"/>
    </row>
    <row r="51" spans="2:138" s="88" customFormat="1" ht="20.25" customHeight="1" x14ac:dyDescent="0.15">
      <c r="B51" s="61"/>
      <c r="C51" s="62"/>
      <c r="D51" s="61"/>
      <c r="E51" s="61"/>
      <c r="F51" s="63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5"/>
      <c r="AM51" s="66"/>
      <c r="AN51" s="67"/>
      <c r="AO51" s="352"/>
      <c r="AP51" s="49"/>
      <c r="AQ51" s="46"/>
      <c r="AR51" s="226"/>
      <c r="AS51" s="226"/>
      <c r="AT51" s="226"/>
      <c r="AU51" s="226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351"/>
    </row>
    <row r="52" spans="2:138" s="88" customFormat="1" ht="20.25" customHeight="1" x14ac:dyDescent="0.15">
      <c r="B52" s="61" t="s">
        <v>518</v>
      </c>
      <c r="C52" s="62"/>
      <c r="D52" s="61" t="s">
        <v>15</v>
      </c>
      <c r="E52" s="61" t="s">
        <v>15</v>
      </c>
      <c r="F52" s="63">
        <v>43850</v>
      </c>
      <c r="G52" s="64">
        <v>0</v>
      </c>
      <c r="H52" s="64">
        <v>16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6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0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8</v>
      </c>
      <c r="AK52" s="64">
        <v>0</v>
      </c>
      <c r="AL52" s="65">
        <v>61</v>
      </c>
      <c r="AM52" s="66">
        <v>0.918010752688172</v>
      </c>
      <c r="AN52" s="67">
        <v>0.92200000000000004</v>
      </c>
      <c r="AO52" s="352" t="s">
        <v>32</v>
      </c>
      <c r="AP52" s="49" t="s">
        <v>21</v>
      </c>
      <c r="AQ52" s="40">
        <v>504000</v>
      </c>
      <c r="AR52" s="226"/>
      <c r="AS52" s="226"/>
      <c r="AT52" s="226"/>
      <c r="AU52" s="226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351"/>
    </row>
    <row r="53" spans="2:138" s="88" customFormat="1" ht="20.25" customHeight="1" x14ac:dyDescent="0.15">
      <c r="B53" s="61"/>
      <c r="C53" s="62"/>
      <c r="D53" s="61"/>
      <c r="E53" s="61"/>
      <c r="F53" s="63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5"/>
      <c r="AM53" s="66"/>
      <c r="AN53" s="67"/>
      <c r="AO53" s="352"/>
      <c r="AP53" s="43" t="s">
        <v>22</v>
      </c>
      <c r="AQ53" s="40">
        <v>203000</v>
      </c>
      <c r="AR53" s="226"/>
      <c r="AS53" s="226"/>
      <c r="AT53" s="226"/>
      <c r="AU53" s="226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351"/>
    </row>
    <row r="54" spans="2:138" s="88" customFormat="1" ht="20.25" customHeight="1" x14ac:dyDescent="0.15">
      <c r="B54" s="61"/>
      <c r="C54" s="62"/>
      <c r="D54" s="61"/>
      <c r="E54" s="61"/>
      <c r="F54" s="63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5"/>
      <c r="AM54" s="66"/>
      <c r="AN54" s="67"/>
      <c r="AO54" s="352"/>
      <c r="AP54" s="43" t="s">
        <v>23</v>
      </c>
      <c r="AQ54" s="40">
        <v>250000</v>
      </c>
      <c r="AR54" s="226"/>
      <c r="AS54" s="226"/>
      <c r="AT54" s="226"/>
      <c r="AU54" s="226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351"/>
    </row>
    <row r="55" spans="2:138" s="88" customFormat="1" ht="20.25" customHeight="1" x14ac:dyDescent="0.15">
      <c r="B55" s="61"/>
      <c r="C55" s="62"/>
      <c r="D55" s="61"/>
      <c r="E55" s="61"/>
      <c r="F55" s="63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5"/>
      <c r="AM55" s="66"/>
      <c r="AN55" s="67"/>
      <c r="AO55" s="352"/>
      <c r="AP55" s="43" t="s">
        <v>516</v>
      </c>
      <c r="AQ55" s="40">
        <v>453250</v>
      </c>
      <c r="AR55" s="226"/>
      <c r="AS55" s="226"/>
      <c r="AT55" s="226"/>
      <c r="AU55" s="226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351"/>
    </row>
    <row r="56" spans="2:138" s="88" customFormat="1" ht="20.25" customHeight="1" x14ac:dyDescent="0.15">
      <c r="B56" s="61"/>
      <c r="C56" s="62"/>
      <c r="D56" s="61"/>
      <c r="E56" s="61"/>
      <c r="F56" s="63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5"/>
      <c r="AM56" s="66"/>
      <c r="AN56" s="67"/>
      <c r="AO56" s="352"/>
      <c r="AP56" s="43" t="s">
        <v>25</v>
      </c>
      <c r="AQ56" s="40">
        <v>313500</v>
      </c>
      <c r="AR56" s="226"/>
      <c r="AS56" s="226"/>
      <c r="AT56" s="226"/>
      <c r="AU56" s="226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351"/>
    </row>
    <row r="57" spans="2:138" s="88" customFormat="1" ht="20.25" customHeight="1" x14ac:dyDescent="0.15">
      <c r="B57" s="61"/>
      <c r="C57" s="62"/>
      <c r="D57" s="61"/>
      <c r="E57" s="61"/>
      <c r="F57" s="63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5"/>
      <c r="AM57" s="66"/>
      <c r="AN57" s="67"/>
      <c r="AO57" s="352"/>
      <c r="AP57" s="49"/>
      <c r="AQ57" s="45">
        <f>SUM(AQ52:AQ56)</f>
        <v>1723750</v>
      </c>
      <c r="AR57" s="226"/>
      <c r="AS57" s="226"/>
      <c r="AT57" s="226"/>
      <c r="AU57" s="226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351"/>
    </row>
    <row r="58" spans="2:138" s="88" customFormat="1" ht="20.25" customHeight="1" x14ac:dyDescent="0.15">
      <c r="B58" s="61"/>
      <c r="C58" s="62"/>
      <c r="D58" s="61"/>
      <c r="E58" s="61"/>
      <c r="F58" s="63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5"/>
      <c r="AM58" s="66"/>
      <c r="AN58" s="67"/>
      <c r="AO58" s="352"/>
      <c r="AP58" s="49"/>
      <c r="AQ58" s="46"/>
      <c r="AR58" s="226"/>
      <c r="AS58" s="226"/>
      <c r="AT58" s="226"/>
      <c r="AU58" s="226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351"/>
    </row>
    <row r="59" spans="2:138" s="88" customFormat="1" ht="20.25" customHeight="1" x14ac:dyDescent="0.15">
      <c r="B59" s="61" t="s">
        <v>519</v>
      </c>
      <c r="C59" s="62"/>
      <c r="D59" s="61" t="s">
        <v>15</v>
      </c>
      <c r="E59" s="61" t="s">
        <v>15</v>
      </c>
      <c r="F59" s="63">
        <v>41583</v>
      </c>
      <c r="G59" s="64">
        <v>0</v>
      </c>
      <c r="H59" s="64">
        <v>0</v>
      </c>
      <c r="I59" s="64">
        <v>24</v>
      </c>
      <c r="J59" s="64">
        <v>24</v>
      </c>
      <c r="K59" s="64">
        <v>24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16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6</v>
      </c>
      <c r="AL59" s="65">
        <v>125</v>
      </c>
      <c r="AM59" s="66">
        <v>0.831989247311828</v>
      </c>
      <c r="AN59" s="67">
        <v>0.92200000000000004</v>
      </c>
      <c r="AO59" s="352" t="s">
        <v>520</v>
      </c>
      <c r="AP59" s="49" t="s">
        <v>21</v>
      </c>
      <c r="AQ59" s="40">
        <v>504000</v>
      </c>
      <c r="AR59" s="226"/>
      <c r="AS59" s="226"/>
      <c r="AT59" s="226"/>
      <c r="AU59" s="226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351"/>
    </row>
    <row r="60" spans="2:138" s="88" customFormat="1" ht="20.25" customHeight="1" x14ac:dyDescent="0.15">
      <c r="B60" s="61"/>
      <c r="C60" s="62"/>
      <c r="D60" s="61"/>
      <c r="E60" s="61"/>
      <c r="F60" s="63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5"/>
      <c r="AM60" s="66"/>
      <c r="AN60" s="67"/>
      <c r="AO60" s="352"/>
      <c r="AP60" s="43" t="s">
        <v>22</v>
      </c>
      <c r="AQ60" s="40">
        <v>203000</v>
      </c>
      <c r="AR60" s="226"/>
      <c r="AS60" s="226"/>
      <c r="AT60" s="226"/>
      <c r="AU60" s="226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351"/>
    </row>
    <row r="61" spans="2:138" s="88" customFormat="1" ht="20.25" customHeight="1" x14ac:dyDescent="0.15">
      <c r="B61" s="61"/>
      <c r="C61" s="62"/>
      <c r="D61" s="61"/>
      <c r="E61" s="61"/>
      <c r="F61" s="63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5"/>
      <c r="AM61" s="66"/>
      <c r="AN61" s="67"/>
      <c r="AO61" s="352"/>
      <c r="AP61" s="43" t="s">
        <v>23</v>
      </c>
      <c r="AQ61" s="40">
        <v>250000</v>
      </c>
      <c r="AR61" s="226"/>
      <c r="AS61" s="226"/>
      <c r="AT61" s="226"/>
      <c r="AU61" s="226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351"/>
    </row>
    <row r="62" spans="2:138" s="88" customFormat="1" ht="20.25" customHeight="1" x14ac:dyDescent="0.15">
      <c r="B62" s="61"/>
      <c r="C62" s="62"/>
      <c r="D62" s="61"/>
      <c r="E62" s="61"/>
      <c r="F62" s="63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5"/>
      <c r="AM62" s="66"/>
      <c r="AN62" s="67"/>
      <c r="AO62" s="352"/>
      <c r="AP62" s="43" t="s">
        <v>516</v>
      </c>
      <c r="AQ62" s="40">
        <v>453250</v>
      </c>
      <c r="AR62" s="226"/>
      <c r="AS62" s="226"/>
      <c r="AT62" s="226"/>
      <c r="AU62" s="226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351"/>
    </row>
    <row r="63" spans="2:138" s="88" customFormat="1" ht="20.25" customHeight="1" x14ac:dyDescent="0.15">
      <c r="B63" s="61"/>
      <c r="C63" s="62"/>
      <c r="D63" s="61"/>
      <c r="E63" s="61"/>
      <c r="F63" s="63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5"/>
      <c r="AM63" s="66"/>
      <c r="AN63" s="67"/>
      <c r="AO63" s="352"/>
      <c r="AP63" s="43" t="s">
        <v>25</v>
      </c>
      <c r="AQ63" s="40">
        <v>313500</v>
      </c>
      <c r="AR63" s="226"/>
      <c r="AS63" s="226"/>
      <c r="AT63" s="226"/>
      <c r="AU63" s="226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351"/>
    </row>
    <row r="64" spans="2:138" s="88" customFormat="1" ht="20.25" customHeight="1" x14ac:dyDescent="0.15">
      <c r="B64" s="61"/>
      <c r="C64" s="62"/>
      <c r="D64" s="61"/>
      <c r="E64" s="61"/>
      <c r="F64" s="63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5"/>
      <c r="AM64" s="66"/>
      <c r="AN64" s="67"/>
      <c r="AO64" s="352"/>
      <c r="AP64" s="49"/>
      <c r="AQ64" s="45">
        <f>SUM(AQ59:AQ63)</f>
        <v>1723750</v>
      </c>
      <c r="AR64" s="226"/>
      <c r="AS64" s="226"/>
      <c r="AT64" s="226"/>
      <c r="AU64" s="226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351"/>
    </row>
    <row r="65" spans="2:138" s="88" customFormat="1" ht="20.25" customHeight="1" x14ac:dyDescent="0.15">
      <c r="B65" s="61"/>
      <c r="C65" s="62"/>
      <c r="D65" s="61"/>
      <c r="E65" s="61"/>
      <c r="F65" s="63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5"/>
      <c r="AM65" s="66"/>
      <c r="AN65" s="67"/>
      <c r="AO65" s="352"/>
      <c r="AP65" s="49"/>
      <c r="AQ65" s="46"/>
      <c r="AR65" s="226"/>
      <c r="AS65" s="226"/>
      <c r="AT65" s="226"/>
      <c r="AU65" s="226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351"/>
    </row>
    <row r="66" spans="2:138" s="88" customFormat="1" ht="20.25" customHeight="1" x14ac:dyDescent="0.15">
      <c r="B66" s="61" t="s">
        <v>462</v>
      </c>
      <c r="C66" s="62"/>
      <c r="D66" s="61" t="s">
        <v>15</v>
      </c>
      <c r="E66" s="61" t="s">
        <v>15</v>
      </c>
      <c r="F66" s="63">
        <v>37917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16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6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5">
        <v>53</v>
      </c>
      <c r="AM66" s="66">
        <v>0.92876344086021501</v>
      </c>
      <c r="AN66" s="67">
        <v>0.92200000000000004</v>
      </c>
      <c r="AO66" s="352" t="s">
        <v>34</v>
      </c>
      <c r="AP66" s="49" t="s">
        <v>21</v>
      </c>
      <c r="AQ66" s="40">
        <v>504000</v>
      </c>
      <c r="AR66" s="226"/>
      <c r="AS66" s="226"/>
      <c r="AT66" s="226"/>
      <c r="AU66" s="226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351"/>
    </row>
    <row r="67" spans="2:138" s="88" customFormat="1" ht="20.25" customHeight="1" x14ac:dyDescent="0.15">
      <c r="B67" s="61"/>
      <c r="C67" s="62"/>
      <c r="D67" s="61"/>
      <c r="E67" s="61"/>
      <c r="F67" s="63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5"/>
      <c r="AM67" s="66"/>
      <c r="AN67" s="67"/>
      <c r="AO67" s="352"/>
      <c r="AP67" s="43" t="s">
        <v>22</v>
      </c>
      <c r="AQ67" s="40">
        <v>203000</v>
      </c>
      <c r="AR67" s="226"/>
      <c r="AS67" s="226"/>
      <c r="AT67" s="226"/>
      <c r="AU67" s="226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351"/>
    </row>
    <row r="68" spans="2:138" s="88" customFormat="1" ht="20.25" customHeight="1" x14ac:dyDescent="0.15">
      <c r="B68" s="61"/>
      <c r="C68" s="62"/>
      <c r="D68" s="61"/>
      <c r="E68" s="61"/>
      <c r="F68" s="63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5"/>
      <c r="AM68" s="66"/>
      <c r="AN68" s="67"/>
      <c r="AO68" s="352"/>
      <c r="AP68" s="43" t="s">
        <v>23</v>
      </c>
      <c r="AQ68" s="40">
        <v>250000</v>
      </c>
      <c r="AR68" s="226"/>
      <c r="AS68" s="226"/>
      <c r="AT68" s="226"/>
      <c r="AU68" s="226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351"/>
    </row>
    <row r="69" spans="2:138" s="88" customFormat="1" ht="20.25" customHeight="1" x14ac:dyDescent="0.15">
      <c r="B69" s="61"/>
      <c r="C69" s="62"/>
      <c r="D69" s="61"/>
      <c r="E69" s="61"/>
      <c r="F69" s="63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5"/>
      <c r="AM69" s="66"/>
      <c r="AN69" s="67"/>
      <c r="AO69" s="352"/>
      <c r="AP69" s="43" t="s">
        <v>516</v>
      </c>
      <c r="AQ69" s="40">
        <v>453250</v>
      </c>
      <c r="AR69" s="226"/>
      <c r="AS69" s="226"/>
      <c r="AT69" s="226"/>
      <c r="AU69" s="226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351"/>
    </row>
    <row r="70" spans="2:138" s="88" customFormat="1" ht="20.25" customHeight="1" x14ac:dyDescent="0.15">
      <c r="B70" s="61"/>
      <c r="C70" s="62"/>
      <c r="D70" s="61"/>
      <c r="E70" s="61"/>
      <c r="F70" s="63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5"/>
      <c r="AM70" s="66"/>
      <c r="AN70" s="67"/>
      <c r="AO70" s="352"/>
      <c r="AP70" s="43" t="s">
        <v>25</v>
      </c>
      <c r="AQ70" s="40">
        <v>313500</v>
      </c>
      <c r="AR70" s="226"/>
      <c r="AS70" s="226"/>
      <c r="AT70" s="226"/>
      <c r="AU70" s="226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351"/>
    </row>
    <row r="71" spans="2:138" s="88" customFormat="1" ht="20.25" customHeight="1" x14ac:dyDescent="0.15">
      <c r="B71" s="61"/>
      <c r="C71" s="62"/>
      <c r="D71" s="61"/>
      <c r="E71" s="61"/>
      <c r="F71" s="63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5"/>
      <c r="AM71" s="66"/>
      <c r="AN71" s="67"/>
      <c r="AO71" s="352"/>
      <c r="AP71" s="49"/>
      <c r="AQ71" s="45">
        <f>SUM(AQ66:AQ70)</f>
        <v>1723750</v>
      </c>
      <c r="AR71" s="226"/>
      <c r="AS71" s="226"/>
      <c r="AT71" s="226"/>
      <c r="AU71" s="226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351"/>
    </row>
    <row r="72" spans="2:138" s="88" customFormat="1" ht="20.25" customHeight="1" x14ac:dyDescent="0.15">
      <c r="B72" s="61"/>
      <c r="C72" s="62"/>
      <c r="D72" s="61"/>
      <c r="E72" s="61"/>
      <c r="F72" s="63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5"/>
      <c r="AM72" s="66"/>
      <c r="AN72" s="67"/>
      <c r="AO72" s="352"/>
      <c r="AP72" s="49"/>
      <c r="AQ72" s="46"/>
      <c r="AR72" s="226"/>
      <c r="AS72" s="226"/>
      <c r="AT72" s="226"/>
      <c r="AU72" s="226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351"/>
    </row>
    <row r="73" spans="2:138" s="88" customFormat="1" ht="20.25" customHeight="1" x14ac:dyDescent="0.15">
      <c r="B73" s="61" t="s">
        <v>521</v>
      </c>
      <c r="C73" s="62"/>
      <c r="D73" s="61" t="s">
        <v>15</v>
      </c>
      <c r="E73" s="61" t="s">
        <v>15</v>
      </c>
      <c r="F73" s="63">
        <v>27822</v>
      </c>
      <c r="G73" s="64">
        <v>0</v>
      </c>
      <c r="H73" s="64">
        <v>0</v>
      </c>
      <c r="I73" s="64">
        <v>0</v>
      </c>
      <c r="J73" s="64">
        <v>16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6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5">
        <v>53</v>
      </c>
      <c r="AM73" s="66">
        <v>0.92876344086021501</v>
      </c>
      <c r="AN73" s="67">
        <v>0.92200000000000004</v>
      </c>
      <c r="AO73" s="352" t="s">
        <v>16</v>
      </c>
      <c r="AP73" s="49" t="s">
        <v>21</v>
      </c>
      <c r="AQ73" s="40">
        <v>504000</v>
      </c>
      <c r="AR73" s="226"/>
      <c r="AS73" s="226"/>
      <c r="AT73" s="226"/>
      <c r="AU73" s="226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351"/>
    </row>
    <row r="74" spans="2:138" s="88" customFormat="1" ht="20.25" customHeight="1" x14ac:dyDescent="0.15">
      <c r="B74" s="61"/>
      <c r="C74" s="62"/>
      <c r="D74" s="61"/>
      <c r="E74" s="61"/>
      <c r="F74" s="63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5"/>
      <c r="AM74" s="66"/>
      <c r="AN74" s="67"/>
      <c r="AO74" s="352"/>
      <c r="AP74" s="43" t="s">
        <v>22</v>
      </c>
      <c r="AQ74" s="40">
        <v>203000</v>
      </c>
      <c r="AR74" s="226"/>
      <c r="AS74" s="226"/>
      <c r="AT74" s="226"/>
      <c r="AU74" s="226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351"/>
    </row>
    <row r="75" spans="2:138" s="88" customFormat="1" ht="20.25" customHeight="1" x14ac:dyDescent="0.15">
      <c r="B75" s="61"/>
      <c r="C75" s="62"/>
      <c r="D75" s="61"/>
      <c r="E75" s="61"/>
      <c r="F75" s="63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5"/>
      <c r="AM75" s="66"/>
      <c r="AN75" s="67"/>
      <c r="AO75" s="352"/>
      <c r="AP75" s="43" t="s">
        <v>23</v>
      </c>
      <c r="AQ75" s="40">
        <v>250000</v>
      </c>
      <c r="AR75" s="226"/>
      <c r="AS75" s="226"/>
      <c r="AT75" s="226"/>
      <c r="AU75" s="226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351"/>
    </row>
    <row r="76" spans="2:138" s="88" customFormat="1" ht="20.25" customHeight="1" x14ac:dyDescent="0.15">
      <c r="B76" s="61"/>
      <c r="C76" s="62"/>
      <c r="D76" s="61"/>
      <c r="E76" s="61"/>
      <c r="F76" s="63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5"/>
      <c r="AM76" s="66"/>
      <c r="AN76" s="67"/>
      <c r="AO76" s="352"/>
      <c r="AP76" s="43" t="s">
        <v>516</v>
      </c>
      <c r="AQ76" s="40">
        <v>453250</v>
      </c>
      <c r="AR76" s="226"/>
      <c r="AS76" s="226"/>
      <c r="AT76" s="226"/>
      <c r="AU76" s="226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351"/>
    </row>
    <row r="77" spans="2:138" s="88" customFormat="1" ht="20.25" customHeight="1" x14ac:dyDescent="0.15">
      <c r="B77" s="61"/>
      <c r="C77" s="62"/>
      <c r="D77" s="61"/>
      <c r="E77" s="61"/>
      <c r="F77" s="63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5"/>
      <c r="AM77" s="66"/>
      <c r="AN77" s="67"/>
      <c r="AO77" s="352"/>
      <c r="AP77" s="43" t="s">
        <v>25</v>
      </c>
      <c r="AQ77" s="40">
        <v>313500</v>
      </c>
      <c r="AR77" s="226"/>
      <c r="AS77" s="226"/>
      <c r="AT77" s="226"/>
      <c r="AU77" s="226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351"/>
    </row>
    <row r="78" spans="2:138" s="88" customFormat="1" ht="20.25" customHeight="1" x14ac:dyDescent="0.15">
      <c r="B78" s="61"/>
      <c r="C78" s="62"/>
      <c r="D78" s="61"/>
      <c r="E78" s="61"/>
      <c r="F78" s="63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5"/>
      <c r="AM78" s="66"/>
      <c r="AN78" s="67"/>
      <c r="AO78" s="352"/>
      <c r="AP78" s="49"/>
      <c r="AQ78" s="45">
        <f>SUM(AQ73:AQ77)</f>
        <v>1723750</v>
      </c>
      <c r="AR78" s="226"/>
      <c r="AS78" s="226"/>
      <c r="AT78" s="226"/>
      <c r="AU78" s="226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351"/>
    </row>
    <row r="79" spans="2:138" s="88" customFormat="1" ht="20.25" customHeight="1" x14ac:dyDescent="0.15">
      <c r="B79" s="61"/>
      <c r="C79" s="62"/>
      <c r="D79" s="61"/>
      <c r="E79" s="61"/>
      <c r="F79" s="63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5"/>
      <c r="AM79" s="66"/>
      <c r="AN79" s="67"/>
      <c r="AO79" s="352"/>
      <c r="AP79" s="49"/>
      <c r="AQ79" s="46"/>
      <c r="AR79" s="226"/>
      <c r="AS79" s="226"/>
      <c r="AT79" s="226"/>
      <c r="AU79" s="226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351"/>
    </row>
    <row r="80" spans="2:138" s="88" customFormat="1" ht="20.25" customHeight="1" x14ac:dyDescent="0.15">
      <c r="B80" s="61" t="s">
        <v>522</v>
      </c>
      <c r="C80" s="62"/>
      <c r="D80" s="61" t="s">
        <v>15</v>
      </c>
      <c r="E80" s="61" t="s">
        <v>15</v>
      </c>
      <c r="F80" s="63">
        <v>23703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6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16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5">
        <v>53</v>
      </c>
      <c r="AM80" s="66">
        <v>0.92876344086021501</v>
      </c>
      <c r="AN80" s="67">
        <v>0.92200000000000004</v>
      </c>
      <c r="AO80" s="352" t="s">
        <v>58</v>
      </c>
      <c r="AP80" s="49" t="s">
        <v>447</v>
      </c>
      <c r="AQ80" s="40">
        <v>1864500</v>
      </c>
      <c r="AR80" s="226"/>
      <c r="AS80" s="226"/>
      <c r="AT80" s="226"/>
      <c r="AU80" s="226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351"/>
    </row>
    <row r="81" spans="1:138" s="88" customFormat="1" ht="20.25" customHeight="1" x14ac:dyDescent="0.15">
      <c r="B81" s="61"/>
      <c r="C81" s="62"/>
      <c r="D81" s="61"/>
      <c r="E81" s="61"/>
      <c r="F81" s="63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5"/>
      <c r="AM81" s="66"/>
      <c r="AN81" s="67"/>
      <c r="AO81" s="352"/>
      <c r="AP81" s="43" t="s">
        <v>459</v>
      </c>
      <c r="AQ81" s="40">
        <v>504000</v>
      </c>
      <c r="AR81" s="226"/>
      <c r="AS81" s="226"/>
      <c r="AT81" s="226"/>
      <c r="AU81" s="226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351"/>
    </row>
    <row r="82" spans="1:138" s="88" customFormat="1" ht="20.25" customHeight="1" x14ac:dyDescent="0.15">
      <c r="B82" s="61"/>
      <c r="C82" s="62"/>
      <c r="D82" s="61"/>
      <c r="E82" s="61"/>
      <c r="F82" s="63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5"/>
      <c r="AM82" s="66"/>
      <c r="AN82" s="67"/>
      <c r="AO82" s="352"/>
      <c r="AP82" s="43" t="s">
        <v>22</v>
      </c>
      <c r="AQ82" s="40">
        <v>203000</v>
      </c>
      <c r="AR82" s="226"/>
      <c r="AS82" s="226"/>
      <c r="AT82" s="226"/>
      <c r="AU82" s="226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351"/>
    </row>
    <row r="83" spans="1:138" s="88" customFormat="1" ht="20.25" customHeight="1" x14ac:dyDescent="0.15">
      <c r="B83" s="61"/>
      <c r="C83" s="62"/>
      <c r="D83" s="61"/>
      <c r="E83" s="61"/>
      <c r="F83" s="63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5"/>
      <c r="AM83" s="66"/>
      <c r="AN83" s="67"/>
      <c r="AO83" s="352"/>
      <c r="AP83" s="43" t="s">
        <v>23</v>
      </c>
      <c r="AQ83" s="40">
        <v>250000</v>
      </c>
      <c r="AR83" s="226"/>
      <c r="AS83" s="226"/>
      <c r="AT83" s="226"/>
      <c r="AU83" s="226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351"/>
    </row>
    <row r="84" spans="1:138" s="88" customFormat="1" ht="20.25" customHeight="1" x14ac:dyDescent="0.15">
      <c r="B84" s="61"/>
      <c r="C84" s="62"/>
      <c r="D84" s="61"/>
      <c r="E84" s="61"/>
      <c r="F84" s="63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5"/>
      <c r="AM84" s="66"/>
      <c r="AN84" s="67"/>
      <c r="AO84" s="352"/>
      <c r="AP84" s="43" t="s">
        <v>516</v>
      </c>
      <c r="AQ84" s="40">
        <v>453250</v>
      </c>
      <c r="AR84" s="226"/>
      <c r="AS84" s="226"/>
      <c r="AT84" s="226"/>
      <c r="AU84" s="226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351"/>
    </row>
    <row r="85" spans="1:138" s="88" customFormat="1" ht="20.25" customHeight="1" x14ac:dyDescent="0.15">
      <c r="B85" s="61"/>
      <c r="C85" s="62"/>
      <c r="D85" s="61"/>
      <c r="E85" s="61"/>
      <c r="F85" s="63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5"/>
      <c r="AM85" s="66"/>
      <c r="AN85" s="67"/>
      <c r="AO85" s="352"/>
      <c r="AP85" s="43" t="s">
        <v>25</v>
      </c>
      <c r="AQ85" s="40">
        <v>313500</v>
      </c>
      <c r="AR85" s="226"/>
      <c r="AS85" s="226"/>
      <c r="AT85" s="226"/>
      <c r="AU85" s="226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351"/>
    </row>
    <row r="86" spans="1:138" s="88" customFormat="1" ht="20.25" customHeight="1" x14ac:dyDescent="0.15">
      <c r="B86" s="61"/>
      <c r="C86" s="62"/>
      <c r="D86" s="61"/>
      <c r="E86" s="61"/>
      <c r="F86" s="63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5"/>
      <c r="AM86" s="66"/>
      <c r="AN86" s="67"/>
      <c r="AO86" s="352"/>
      <c r="AP86" s="49"/>
      <c r="AQ86" s="45">
        <f>SUM(AQ80:AQ85)</f>
        <v>3588250</v>
      </c>
      <c r="AR86" s="226"/>
      <c r="AS86" s="226"/>
      <c r="AT86" s="226"/>
      <c r="AU86" s="226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351"/>
    </row>
    <row r="87" spans="1:138" s="88" customFormat="1" ht="20.25" customHeight="1" x14ac:dyDescent="0.15">
      <c r="B87" s="61"/>
      <c r="C87" s="62"/>
      <c r="D87" s="61"/>
      <c r="E87" s="61"/>
      <c r="F87" s="63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5"/>
      <c r="AM87" s="66"/>
      <c r="AN87" s="67"/>
      <c r="AO87" s="352"/>
      <c r="AP87" s="49"/>
      <c r="AQ87" s="46"/>
      <c r="AR87" s="226"/>
      <c r="AS87" s="226"/>
      <c r="AT87" s="226"/>
      <c r="AU87" s="226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351"/>
    </row>
    <row r="88" spans="1:138" s="88" customFormat="1" ht="20.25" customHeight="1" x14ac:dyDescent="0.15">
      <c r="B88" s="61" t="s">
        <v>523</v>
      </c>
      <c r="C88" s="62"/>
      <c r="D88" s="61" t="s">
        <v>15</v>
      </c>
      <c r="E88" s="61" t="s">
        <v>15</v>
      </c>
      <c r="F88" s="63">
        <v>23597</v>
      </c>
      <c r="G88" s="64">
        <v>0</v>
      </c>
      <c r="H88" s="64">
        <v>6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16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6</v>
      </c>
      <c r="AK88" s="64">
        <v>0</v>
      </c>
      <c r="AL88" s="65">
        <v>59</v>
      </c>
      <c r="AM88" s="66">
        <v>0.92069892473118276</v>
      </c>
      <c r="AN88" s="67">
        <v>0.92200000000000004</v>
      </c>
      <c r="AO88" s="352" t="s">
        <v>48</v>
      </c>
      <c r="AP88" s="49" t="s">
        <v>21</v>
      </c>
      <c r="AQ88" s="40">
        <v>504000</v>
      </c>
      <c r="AR88" s="226"/>
      <c r="AS88" s="226"/>
      <c r="AT88" s="226"/>
      <c r="AU88" s="226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351"/>
    </row>
    <row r="89" spans="1:138" s="88" customFormat="1" ht="20.25" customHeight="1" x14ac:dyDescent="0.15">
      <c r="B89" s="61"/>
      <c r="C89" s="62"/>
      <c r="D89" s="61"/>
      <c r="E89" s="61"/>
      <c r="F89" s="63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5"/>
      <c r="AM89" s="66"/>
      <c r="AN89" s="67"/>
      <c r="AO89" s="352"/>
      <c r="AP89" s="43" t="s">
        <v>22</v>
      </c>
      <c r="AQ89" s="40">
        <v>203000</v>
      </c>
      <c r="AR89" s="226"/>
      <c r="AS89" s="226"/>
      <c r="AT89" s="226"/>
      <c r="AU89" s="226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351"/>
    </row>
    <row r="90" spans="1:138" s="88" customFormat="1" ht="20.25" customHeight="1" x14ac:dyDescent="0.15">
      <c r="B90" s="61"/>
      <c r="C90" s="62"/>
      <c r="D90" s="61"/>
      <c r="E90" s="61"/>
      <c r="F90" s="63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5"/>
      <c r="AM90" s="66"/>
      <c r="AN90" s="67"/>
      <c r="AO90" s="352"/>
      <c r="AP90" s="43" t="s">
        <v>23</v>
      </c>
      <c r="AQ90" s="40">
        <v>250000</v>
      </c>
      <c r="AR90" s="226"/>
      <c r="AS90" s="226"/>
      <c r="AT90" s="226"/>
      <c r="AU90" s="226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351"/>
    </row>
    <row r="91" spans="1:138" s="88" customFormat="1" ht="20.25" customHeight="1" x14ac:dyDescent="0.15">
      <c r="B91" s="61"/>
      <c r="C91" s="62"/>
      <c r="D91" s="61"/>
      <c r="E91" s="61"/>
      <c r="F91" s="63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5"/>
      <c r="AM91" s="66"/>
      <c r="AN91" s="67"/>
      <c r="AO91" s="352"/>
      <c r="AP91" s="43" t="s">
        <v>516</v>
      </c>
      <c r="AQ91" s="40">
        <v>453250</v>
      </c>
      <c r="AR91" s="226"/>
      <c r="AS91" s="226"/>
      <c r="AT91" s="226"/>
      <c r="AU91" s="226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351"/>
    </row>
    <row r="92" spans="1:138" s="88" customFormat="1" ht="20.25" customHeight="1" x14ac:dyDescent="0.15">
      <c r="B92" s="61"/>
      <c r="C92" s="62"/>
      <c r="D92" s="61"/>
      <c r="E92" s="61"/>
      <c r="F92" s="63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5"/>
      <c r="AM92" s="66"/>
      <c r="AN92" s="67"/>
      <c r="AO92" s="352"/>
      <c r="AP92" s="43" t="s">
        <v>25</v>
      </c>
      <c r="AQ92" s="40">
        <v>313500</v>
      </c>
      <c r="AR92" s="226"/>
      <c r="AS92" s="226"/>
      <c r="AT92" s="226"/>
      <c r="AU92" s="226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351"/>
    </row>
    <row r="93" spans="1:138" s="88" customFormat="1" ht="20.25" customHeight="1" x14ac:dyDescent="0.15">
      <c r="B93" s="61"/>
      <c r="C93" s="62"/>
      <c r="D93" s="61"/>
      <c r="E93" s="61"/>
      <c r="F93" s="63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5"/>
      <c r="AM93" s="66"/>
      <c r="AN93" s="67"/>
      <c r="AO93" s="352"/>
      <c r="AP93" s="49"/>
      <c r="AQ93" s="45">
        <f>SUM(AQ88:AQ92)</f>
        <v>1723750</v>
      </c>
      <c r="AR93" s="226"/>
      <c r="AS93" s="226"/>
      <c r="AT93" s="226"/>
      <c r="AU93" s="226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351"/>
    </row>
    <row r="94" spans="1:138" s="88" customFormat="1" ht="20.25" customHeight="1" x14ac:dyDescent="0.15">
      <c r="B94" s="61"/>
      <c r="C94" s="62"/>
      <c r="D94" s="61"/>
      <c r="E94" s="61"/>
      <c r="F94" s="63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5"/>
      <c r="AM94" s="66"/>
      <c r="AN94" s="67"/>
      <c r="AO94" s="352"/>
      <c r="AP94" s="49"/>
      <c r="AQ94" s="46"/>
      <c r="AR94" s="226"/>
      <c r="AS94" s="226"/>
      <c r="AT94" s="226"/>
      <c r="AU94" s="226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351"/>
    </row>
    <row r="95" spans="1:138" s="88" customFormat="1" ht="20.25" customHeight="1" x14ac:dyDescent="0.15">
      <c r="A95" s="88">
        <f t="shared" ref="A95:A123" si="2">COUNTIF(G95:AK95,"")</f>
        <v>0</v>
      </c>
      <c r="B95" s="61" t="s">
        <v>524</v>
      </c>
      <c r="C95" s="62"/>
      <c r="D95" s="61" t="s">
        <v>37</v>
      </c>
      <c r="E95" s="61" t="s">
        <v>37</v>
      </c>
      <c r="F95" s="63">
        <v>23543</v>
      </c>
      <c r="G95" s="64">
        <v>0</v>
      </c>
      <c r="H95" s="64">
        <v>0</v>
      </c>
      <c r="I95" s="64">
        <v>0</v>
      </c>
      <c r="J95" s="64">
        <v>24</v>
      </c>
      <c r="K95" s="64">
        <v>24</v>
      </c>
      <c r="L95" s="64">
        <v>24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16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5">
        <v>119</v>
      </c>
      <c r="AM95" s="66">
        <v>0.84005376344086025</v>
      </c>
      <c r="AN95" s="67">
        <v>0.92200000000000004</v>
      </c>
      <c r="AO95" s="352" t="s">
        <v>525</v>
      </c>
      <c r="AP95" s="49" t="s">
        <v>38</v>
      </c>
      <c r="AQ95" s="40">
        <v>307725</v>
      </c>
      <c r="AR95" s="226"/>
      <c r="AS95" s="226"/>
      <c r="AT95" s="226"/>
      <c r="AU95" s="226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351"/>
    </row>
    <row r="96" spans="1:138" s="88" customFormat="1" ht="20.25" customHeight="1" x14ac:dyDescent="0.15">
      <c r="B96" s="61"/>
      <c r="C96" s="62"/>
      <c r="D96" s="61"/>
      <c r="E96" s="61"/>
      <c r="F96" s="63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5"/>
      <c r="AM96" s="66"/>
      <c r="AN96" s="67"/>
      <c r="AO96" s="352"/>
      <c r="AP96" s="43" t="s">
        <v>450</v>
      </c>
      <c r="AQ96" s="40">
        <v>203000</v>
      </c>
      <c r="AR96" s="226"/>
      <c r="AS96" s="226"/>
      <c r="AT96" s="226"/>
      <c r="AU96" s="226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351"/>
    </row>
    <row r="97" spans="1:138" s="88" customFormat="1" ht="20.25" customHeight="1" x14ac:dyDescent="0.15">
      <c r="B97" s="61"/>
      <c r="C97" s="62"/>
      <c r="D97" s="61"/>
      <c r="E97" s="61"/>
      <c r="F97" s="63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5"/>
      <c r="AM97" s="66"/>
      <c r="AN97" s="67"/>
      <c r="AO97" s="352"/>
      <c r="AP97" s="43" t="s">
        <v>465</v>
      </c>
      <c r="AQ97" s="40">
        <v>450000</v>
      </c>
      <c r="AR97" s="226"/>
      <c r="AS97" s="226"/>
      <c r="AT97" s="226"/>
      <c r="AU97" s="226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351"/>
    </row>
    <row r="98" spans="1:138" s="88" customFormat="1" ht="20.25" customHeight="1" x14ac:dyDescent="0.15">
      <c r="B98" s="61"/>
      <c r="C98" s="62"/>
      <c r="D98" s="61"/>
      <c r="E98" s="61"/>
      <c r="F98" s="63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5"/>
      <c r="AM98" s="66"/>
      <c r="AN98" s="67"/>
      <c r="AO98" s="352"/>
      <c r="AP98" s="43" t="s">
        <v>526</v>
      </c>
      <c r="AQ98" s="40">
        <v>132300</v>
      </c>
      <c r="AR98" s="226"/>
      <c r="AS98" s="226"/>
      <c r="AT98" s="226"/>
      <c r="AU98" s="226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351"/>
    </row>
    <row r="99" spans="1:138" s="88" customFormat="1" ht="20.25" customHeight="1" x14ac:dyDescent="0.15">
      <c r="B99" s="61"/>
      <c r="C99" s="62"/>
      <c r="D99" s="61"/>
      <c r="E99" s="61"/>
      <c r="F99" s="63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5"/>
      <c r="AM99" s="66"/>
      <c r="AN99" s="67"/>
      <c r="AO99" s="352"/>
      <c r="AP99" s="43" t="s">
        <v>41</v>
      </c>
      <c r="AQ99" s="40">
        <v>313500</v>
      </c>
      <c r="AR99" s="226"/>
      <c r="AS99" s="226"/>
      <c r="AT99" s="226"/>
      <c r="AU99" s="226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351"/>
    </row>
    <row r="100" spans="1:138" s="88" customFormat="1" ht="20.25" customHeight="1" x14ac:dyDescent="0.15">
      <c r="B100" s="61"/>
      <c r="C100" s="62"/>
      <c r="D100" s="61"/>
      <c r="E100" s="61"/>
      <c r="F100" s="63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5"/>
      <c r="AM100" s="66"/>
      <c r="AN100" s="67"/>
      <c r="AO100" s="352"/>
      <c r="AP100" s="49"/>
      <c r="AQ100" s="45">
        <f>SUM(AQ95:AQ99)</f>
        <v>1406525</v>
      </c>
      <c r="AR100" s="226"/>
      <c r="AS100" s="226"/>
      <c r="AT100" s="226"/>
      <c r="AU100" s="226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351"/>
    </row>
    <row r="101" spans="1:138" s="88" customFormat="1" ht="20.25" customHeight="1" x14ac:dyDescent="0.15">
      <c r="B101" s="61"/>
      <c r="C101" s="62"/>
      <c r="D101" s="61"/>
      <c r="E101" s="61"/>
      <c r="F101" s="63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5"/>
      <c r="AM101" s="66"/>
      <c r="AN101" s="67"/>
      <c r="AO101" s="352"/>
      <c r="AP101" s="49"/>
      <c r="AQ101" s="45"/>
      <c r="AR101" s="226"/>
      <c r="AS101" s="226"/>
      <c r="AT101" s="226"/>
      <c r="AU101" s="226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351"/>
    </row>
    <row r="102" spans="1:138" s="88" customFormat="1" ht="20.25" customHeight="1" x14ac:dyDescent="0.15">
      <c r="A102" s="88">
        <f t="shared" si="2"/>
        <v>0</v>
      </c>
      <c r="B102" s="61" t="s">
        <v>527</v>
      </c>
      <c r="C102" s="62"/>
      <c r="D102" s="61" t="s">
        <v>37</v>
      </c>
      <c r="E102" s="61" t="s">
        <v>37</v>
      </c>
      <c r="F102" s="63">
        <v>7708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6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16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5">
        <v>53</v>
      </c>
      <c r="AM102" s="66">
        <v>0.92876344086021501</v>
      </c>
      <c r="AN102" s="67">
        <v>0.92200000000000004</v>
      </c>
      <c r="AO102" s="352" t="s">
        <v>58</v>
      </c>
      <c r="AP102" s="49" t="s">
        <v>38</v>
      </c>
      <c r="AQ102" s="40">
        <v>307725</v>
      </c>
      <c r="AR102" s="226"/>
      <c r="AS102" s="226"/>
      <c r="AT102" s="226"/>
      <c r="AU102" s="226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351"/>
    </row>
    <row r="103" spans="1:138" s="88" customFormat="1" ht="20.25" customHeight="1" x14ac:dyDescent="0.15">
      <c r="B103" s="61"/>
      <c r="C103" s="62"/>
      <c r="D103" s="61"/>
      <c r="E103" s="61"/>
      <c r="F103" s="63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5"/>
      <c r="AM103" s="66"/>
      <c r="AN103" s="67"/>
      <c r="AO103" s="352"/>
      <c r="AP103" s="43" t="s">
        <v>450</v>
      </c>
      <c r="AQ103" s="40">
        <v>203000</v>
      </c>
      <c r="AR103" s="226"/>
      <c r="AS103" s="226"/>
      <c r="AT103" s="226"/>
      <c r="AU103" s="226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351"/>
    </row>
    <row r="104" spans="1:138" s="88" customFormat="1" ht="20.25" customHeight="1" x14ac:dyDescent="0.15">
      <c r="B104" s="61"/>
      <c r="C104" s="62"/>
      <c r="D104" s="61"/>
      <c r="E104" s="61"/>
      <c r="F104" s="63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5"/>
      <c r="AM104" s="66"/>
      <c r="AN104" s="67"/>
      <c r="AO104" s="352"/>
      <c r="AP104" s="43" t="s">
        <v>465</v>
      </c>
      <c r="AQ104" s="40">
        <v>450000</v>
      </c>
      <c r="AR104" s="226"/>
      <c r="AS104" s="226"/>
      <c r="AT104" s="226"/>
      <c r="AU104" s="226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351"/>
    </row>
    <row r="105" spans="1:138" s="88" customFormat="1" ht="20.25" customHeight="1" x14ac:dyDescent="0.15">
      <c r="B105" s="61"/>
      <c r="C105" s="62"/>
      <c r="D105" s="61"/>
      <c r="E105" s="61"/>
      <c r="F105" s="63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5"/>
      <c r="AM105" s="66"/>
      <c r="AN105" s="67"/>
      <c r="AO105" s="352"/>
      <c r="AP105" s="43" t="s">
        <v>526</v>
      </c>
      <c r="AQ105" s="40">
        <v>132300</v>
      </c>
      <c r="AR105" s="226"/>
      <c r="AS105" s="226"/>
      <c r="AT105" s="226"/>
      <c r="AU105" s="226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351"/>
    </row>
    <row r="106" spans="1:138" s="88" customFormat="1" ht="20.25" customHeight="1" x14ac:dyDescent="0.15">
      <c r="B106" s="61"/>
      <c r="C106" s="62"/>
      <c r="D106" s="61"/>
      <c r="E106" s="61"/>
      <c r="F106" s="63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5"/>
      <c r="AM106" s="66"/>
      <c r="AN106" s="67"/>
      <c r="AO106" s="352"/>
      <c r="AP106" s="43" t="s">
        <v>41</v>
      </c>
      <c r="AQ106" s="40">
        <v>313500</v>
      </c>
      <c r="AR106" s="226"/>
      <c r="AS106" s="226"/>
      <c r="AT106" s="226"/>
      <c r="AU106" s="226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351"/>
    </row>
    <row r="107" spans="1:138" s="88" customFormat="1" ht="20.25" customHeight="1" x14ac:dyDescent="0.15">
      <c r="B107" s="61"/>
      <c r="C107" s="62"/>
      <c r="D107" s="61"/>
      <c r="E107" s="61"/>
      <c r="F107" s="63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5"/>
      <c r="AM107" s="66"/>
      <c r="AN107" s="67"/>
      <c r="AO107" s="352"/>
      <c r="AP107" s="49"/>
      <c r="AQ107" s="45">
        <f>SUM(AQ102:AQ106)</f>
        <v>1406525</v>
      </c>
      <c r="AR107" s="226"/>
      <c r="AS107" s="226"/>
      <c r="AT107" s="226"/>
      <c r="AU107" s="226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351"/>
    </row>
    <row r="108" spans="1:138" s="88" customFormat="1" ht="20.25" customHeight="1" x14ac:dyDescent="0.15">
      <c r="B108" s="61"/>
      <c r="C108" s="62"/>
      <c r="D108" s="61"/>
      <c r="E108" s="61"/>
      <c r="F108" s="63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5"/>
      <c r="AM108" s="66"/>
      <c r="AN108" s="67"/>
      <c r="AO108" s="352"/>
      <c r="AP108" s="49"/>
      <c r="AQ108" s="46"/>
      <c r="AR108" s="226"/>
      <c r="AS108" s="226"/>
      <c r="AT108" s="226"/>
      <c r="AU108" s="226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351"/>
    </row>
    <row r="109" spans="1:138" s="88" customFormat="1" ht="20.25" customHeight="1" x14ac:dyDescent="0.15">
      <c r="A109" s="88">
        <f t="shared" si="2"/>
        <v>0</v>
      </c>
      <c r="B109" s="61" t="s">
        <v>528</v>
      </c>
      <c r="C109" s="62"/>
      <c r="D109" s="61" t="s">
        <v>37</v>
      </c>
      <c r="E109" s="61" t="s">
        <v>37</v>
      </c>
      <c r="F109" s="63">
        <v>7764.6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16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6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5">
        <v>53</v>
      </c>
      <c r="AM109" s="66">
        <v>0.92876344086021501</v>
      </c>
      <c r="AN109" s="67">
        <v>0.92200000000000004</v>
      </c>
      <c r="AO109" s="352" t="s">
        <v>16</v>
      </c>
      <c r="AP109" s="49" t="s">
        <v>38</v>
      </c>
      <c r="AQ109" s="40">
        <v>307725</v>
      </c>
      <c r="AR109" s="226"/>
      <c r="AS109" s="226"/>
      <c r="AT109" s="226"/>
      <c r="AU109" s="226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351"/>
    </row>
    <row r="110" spans="1:138" s="88" customFormat="1" ht="20.25" customHeight="1" x14ac:dyDescent="0.15">
      <c r="B110" s="61"/>
      <c r="C110" s="62"/>
      <c r="D110" s="61"/>
      <c r="E110" s="61"/>
      <c r="F110" s="63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5"/>
      <c r="AM110" s="66"/>
      <c r="AN110" s="67"/>
      <c r="AO110" s="352"/>
      <c r="AP110" s="43" t="s">
        <v>450</v>
      </c>
      <c r="AQ110" s="40">
        <v>203000</v>
      </c>
      <c r="AR110" s="226"/>
      <c r="AS110" s="226"/>
      <c r="AT110" s="226"/>
      <c r="AU110" s="226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351"/>
    </row>
    <row r="111" spans="1:138" s="88" customFormat="1" ht="20.25" customHeight="1" x14ac:dyDescent="0.15">
      <c r="B111" s="61"/>
      <c r="C111" s="62"/>
      <c r="D111" s="61"/>
      <c r="E111" s="61"/>
      <c r="F111" s="63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5"/>
      <c r="AM111" s="66"/>
      <c r="AN111" s="67"/>
      <c r="AO111" s="352"/>
      <c r="AP111" s="43" t="s">
        <v>465</v>
      </c>
      <c r="AQ111" s="40">
        <v>450000</v>
      </c>
      <c r="AR111" s="226"/>
      <c r="AS111" s="226"/>
      <c r="AT111" s="226"/>
      <c r="AU111" s="226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351"/>
    </row>
    <row r="112" spans="1:138" s="88" customFormat="1" ht="20.25" customHeight="1" x14ac:dyDescent="0.15">
      <c r="B112" s="61"/>
      <c r="C112" s="62"/>
      <c r="D112" s="61"/>
      <c r="E112" s="61"/>
      <c r="F112" s="63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5"/>
      <c r="AM112" s="66"/>
      <c r="AN112" s="67"/>
      <c r="AO112" s="352"/>
      <c r="AP112" s="43" t="s">
        <v>526</v>
      </c>
      <c r="AQ112" s="40">
        <v>132300</v>
      </c>
      <c r="AR112" s="226"/>
      <c r="AS112" s="226"/>
      <c r="AT112" s="226"/>
      <c r="AU112" s="226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351"/>
    </row>
    <row r="113" spans="1:138" s="88" customFormat="1" ht="20.25" customHeight="1" x14ac:dyDescent="0.15">
      <c r="B113" s="61"/>
      <c r="C113" s="62"/>
      <c r="D113" s="61"/>
      <c r="E113" s="61"/>
      <c r="F113" s="63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5"/>
      <c r="AM113" s="66"/>
      <c r="AN113" s="67"/>
      <c r="AO113" s="352"/>
      <c r="AP113" s="43" t="s">
        <v>41</v>
      </c>
      <c r="AQ113" s="40">
        <v>313500</v>
      </c>
      <c r="AR113" s="226"/>
      <c r="AS113" s="226"/>
      <c r="AT113" s="226"/>
      <c r="AU113" s="226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351"/>
    </row>
    <row r="114" spans="1:138" s="88" customFormat="1" ht="20.25" customHeight="1" x14ac:dyDescent="0.15">
      <c r="B114" s="61"/>
      <c r="C114" s="62"/>
      <c r="D114" s="61"/>
      <c r="E114" s="61"/>
      <c r="F114" s="63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5"/>
      <c r="AM114" s="66"/>
      <c r="AN114" s="67"/>
      <c r="AO114" s="352"/>
      <c r="AP114" s="49"/>
      <c r="AQ114" s="45">
        <f>SUM(AQ109:AQ113)</f>
        <v>1406525</v>
      </c>
      <c r="AR114" s="226"/>
      <c r="AS114" s="226"/>
      <c r="AT114" s="226"/>
      <c r="AU114" s="226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351"/>
    </row>
    <row r="115" spans="1:138" s="88" customFormat="1" ht="20.25" customHeight="1" x14ac:dyDescent="0.15">
      <c r="B115" s="61"/>
      <c r="C115" s="62"/>
      <c r="D115" s="61"/>
      <c r="E115" s="61"/>
      <c r="F115" s="63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5"/>
      <c r="AM115" s="66"/>
      <c r="AN115" s="67"/>
      <c r="AO115" s="352"/>
      <c r="AP115" s="49"/>
      <c r="AQ115" s="46"/>
      <c r="AR115" s="226"/>
      <c r="AS115" s="226"/>
      <c r="AT115" s="226"/>
      <c r="AU115" s="226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351"/>
    </row>
    <row r="116" spans="1:138" s="88" customFormat="1" ht="20.25" customHeight="1" x14ac:dyDescent="0.15">
      <c r="A116" s="88">
        <f t="shared" si="2"/>
        <v>0</v>
      </c>
      <c r="B116" s="61" t="s">
        <v>529</v>
      </c>
      <c r="C116" s="62"/>
      <c r="D116" s="61" t="s">
        <v>37</v>
      </c>
      <c r="E116" s="61" t="s">
        <v>37</v>
      </c>
      <c r="F116" s="63">
        <v>7761.3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16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6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5">
        <v>53</v>
      </c>
      <c r="AM116" s="66">
        <v>0.92876344086021501</v>
      </c>
      <c r="AN116" s="67">
        <v>0.92200000000000004</v>
      </c>
      <c r="AO116" s="352" t="s">
        <v>16</v>
      </c>
      <c r="AP116" s="49" t="s">
        <v>38</v>
      </c>
      <c r="AQ116" s="40">
        <v>307725</v>
      </c>
      <c r="AR116" s="226"/>
      <c r="AS116" s="226"/>
      <c r="AT116" s="226"/>
      <c r="AU116" s="226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351"/>
    </row>
    <row r="117" spans="1:138" s="88" customFormat="1" ht="20.25" customHeight="1" x14ac:dyDescent="0.15">
      <c r="B117" s="61"/>
      <c r="C117" s="62"/>
      <c r="D117" s="61"/>
      <c r="E117" s="61"/>
      <c r="F117" s="63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5"/>
      <c r="AM117" s="66"/>
      <c r="AN117" s="67"/>
      <c r="AO117" s="352"/>
      <c r="AP117" s="43" t="s">
        <v>450</v>
      </c>
      <c r="AQ117" s="40">
        <v>203000</v>
      </c>
      <c r="AR117" s="226"/>
      <c r="AS117" s="226"/>
      <c r="AT117" s="226"/>
      <c r="AU117" s="226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351"/>
    </row>
    <row r="118" spans="1:138" s="88" customFormat="1" ht="20.25" customHeight="1" x14ac:dyDescent="0.15">
      <c r="B118" s="61"/>
      <c r="C118" s="62"/>
      <c r="D118" s="61"/>
      <c r="E118" s="61"/>
      <c r="F118" s="63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5"/>
      <c r="AM118" s="66"/>
      <c r="AN118" s="67"/>
      <c r="AO118" s="352"/>
      <c r="AP118" s="43" t="s">
        <v>465</v>
      </c>
      <c r="AQ118" s="40">
        <v>450000</v>
      </c>
      <c r="AR118" s="226"/>
      <c r="AS118" s="226"/>
      <c r="AT118" s="226"/>
      <c r="AU118" s="226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351"/>
    </row>
    <row r="119" spans="1:138" s="88" customFormat="1" ht="20.25" customHeight="1" x14ac:dyDescent="0.15">
      <c r="B119" s="61"/>
      <c r="C119" s="62"/>
      <c r="D119" s="61"/>
      <c r="E119" s="61"/>
      <c r="F119" s="63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5"/>
      <c r="AM119" s="66"/>
      <c r="AN119" s="67"/>
      <c r="AO119" s="352"/>
      <c r="AP119" s="43" t="s">
        <v>526</v>
      </c>
      <c r="AQ119" s="40">
        <v>132300</v>
      </c>
      <c r="AR119" s="226"/>
      <c r="AS119" s="226"/>
      <c r="AT119" s="226"/>
      <c r="AU119" s="226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351"/>
    </row>
    <row r="120" spans="1:138" s="88" customFormat="1" ht="20.25" customHeight="1" x14ac:dyDescent="0.15">
      <c r="B120" s="61"/>
      <c r="C120" s="62"/>
      <c r="D120" s="61"/>
      <c r="E120" s="61"/>
      <c r="F120" s="63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5"/>
      <c r="AM120" s="66"/>
      <c r="AN120" s="67"/>
      <c r="AO120" s="352"/>
      <c r="AP120" s="43" t="s">
        <v>41</v>
      </c>
      <c r="AQ120" s="40">
        <v>313500</v>
      </c>
      <c r="AR120" s="226"/>
      <c r="AS120" s="226"/>
      <c r="AT120" s="226"/>
      <c r="AU120" s="226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351"/>
    </row>
    <row r="121" spans="1:138" s="88" customFormat="1" ht="20.25" customHeight="1" x14ac:dyDescent="0.15">
      <c r="B121" s="61"/>
      <c r="C121" s="62"/>
      <c r="D121" s="61"/>
      <c r="E121" s="61"/>
      <c r="F121" s="63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5"/>
      <c r="AM121" s="66"/>
      <c r="AN121" s="67"/>
      <c r="AO121" s="352"/>
      <c r="AP121" s="49"/>
      <c r="AQ121" s="45">
        <f>SUM(AQ116:AQ120)</f>
        <v>1406525</v>
      </c>
      <c r="AR121" s="226"/>
      <c r="AS121" s="226"/>
      <c r="AT121" s="226"/>
      <c r="AU121" s="226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351"/>
    </row>
    <row r="122" spans="1:138" s="88" customFormat="1" ht="20.25" customHeight="1" x14ac:dyDescent="0.15">
      <c r="B122" s="61"/>
      <c r="C122" s="62"/>
      <c r="D122" s="61"/>
      <c r="E122" s="61"/>
      <c r="F122" s="63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5"/>
      <c r="AM122" s="66"/>
      <c r="AN122" s="67"/>
      <c r="AO122" s="352"/>
      <c r="AP122" s="49"/>
      <c r="AQ122" s="46"/>
      <c r="AR122" s="226"/>
      <c r="AS122" s="226"/>
      <c r="AT122" s="226"/>
      <c r="AU122" s="226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351"/>
    </row>
    <row r="123" spans="1:138" s="88" customFormat="1" ht="20.25" customHeight="1" x14ac:dyDescent="0.15">
      <c r="A123" s="353">
        <f t="shared" si="2"/>
        <v>0</v>
      </c>
      <c r="B123" s="61" t="s">
        <v>530</v>
      </c>
      <c r="C123" s="62"/>
      <c r="D123" s="61" t="s">
        <v>37</v>
      </c>
      <c r="E123" s="61" t="s">
        <v>37</v>
      </c>
      <c r="F123" s="63">
        <v>7736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6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>
        <v>0</v>
      </c>
      <c r="AA123" s="64">
        <v>0</v>
      </c>
      <c r="AB123" s="64">
        <v>0</v>
      </c>
      <c r="AC123" s="64">
        <v>16</v>
      </c>
      <c r="AD123" s="64">
        <v>0</v>
      </c>
      <c r="AE123" s="64">
        <v>0</v>
      </c>
      <c r="AF123" s="64">
        <v>0</v>
      </c>
      <c r="AG123" s="64">
        <v>0</v>
      </c>
      <c r="AH123" s="64">
        <v>0</v>
      </c>
      <c r="AI123" s="64">
        <v>0</v>
      </c>
      <c r="AJ123" s="64">
        <v>0</v>
      </c>
      <c r="AK123" s="64">
        <v>0</v>
      </c>
      <c r="AL123" s="65">
        <v>53</v>
      </c>
      <c r="AM123" s="66">
        <v>0.92876344086021501</v>
      </c>
      <c r="AN123" s="67">
        <v>0.92200000000000004</v>
      </c>
      <c r="AO123" s="352" t="s">
        <v>58</v>
      </c>
      <c r="AP123" s="49" t="s">
        <v>38</v>
      </c>
      <c r="AQ123" s="40">
        <v>307725</v>
      </c>
      <c r="AR123" s="226"/>
      <c r="AS123" s="226"/>
      <c r="AT123" s="226"/>
      <c r="AU123" s="226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351"/>
    </row>
    <row r="124" spans="1:138" s="28" customFormat="1" ht="20.25" customHeight="1" x14ac:dyDescent="0.15">
      <c r="B124" s="61"/>
      <c r="C124" s="62"/>
      <c r="D124" s="61"/>
      <c r="E124" s="61"/>
      <c r="F124" s="63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5"/>
      <c r="AM124" s="66"/>
      <c r="AN124" s="67"/>
      <c r="AO124" s="352"/>
      <c r="AP124" s="43" t="s">
        <v>450</v>
      </c>
      <c r="AQ124" s="40">
        <v>203000</v>
      </c>
      <c r="AR124" s="226"/>
      <c r="AS124" s="226"/>
      <c r="AT124" s="226"/>
      <c r="AU124" s="226"/>
    </row>
    <row r="125" spans="1:138" s="28" customFormat="1" ht="20.25" customHeight="1" x14ac:dyDescent="0.15">
      <c r="B125" s="61"/>
      <c r="C125" s="62"/>
      <c r="D125" s="61"/>
      <c r="E125" s="61"/>
      <c r="F125" s="63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5"/>
      <c r="AM125" s="66"/>
      <c r="AN125" s="67"/>
      <c r="AO125" s="352"/>
      <c r="AP125" s="43" t="s">
        <v>465</v>
      </c>
      <c r="AQ125" s="40">
        <v>450000</v>
      </c>
      <c r="AR125" s="226"/>
      <c r="AS125" s="226"/>
      <c r="AT125" s="226"/>
      <c r="AU125" s="226"/>
    </row>
    <row r="126" spans="1:138" s="28" customFormat="1" ht="20.25" customHeight="1" x14ac:dyDescent="0.15">
      <c r="B126" s="61"/>
      <c r="C126" s="62"/>
      <c r="D126" s="61"/>
      <c r="E126" s="61"/>
      <c r="F126" s="63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5"/>
      <c r="AM126" s="66"/>
      <c r="AN126" s="67"/>
      <c r="AO126" s="352"/>
      <c r="AP126" s="43" t="s">
        <v>526</v>
      </c>
      <c r="AQ126" s="40">
        <v>132300</v>
      </c>
      <c r="AR126" s="226"/>
      <c r="AS126" s="226"/>
      <c r="AT126" s="226"/>
      <c r="AU126" s="226"/>
    </row>
    <row r="127" spans="1:138" s="28" customFormat="1" ht="20.25" customHeight="1" x14ac:dyDescent="0.15">
      <c r="B127" s="61"/>
      <c r="C127" s="62"/>
      <c r="D127" s="61"/>
      <c r="E127" s="61"/>
      <c r="F127" s="63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5"/>
      <c r="AM127" s="66"/>
      <c r="AN127" s="67"/>
      <c r="AO127" s="352"/>
      <c r="AP127" s="43" t="s">
        <v>41</v>
      </c>
      <c r="AQ127" s="40">
        <v>313500</v>
      </c>
      <c r="AR127" s="226"/>
      <c r="AS127" s="226"/>
      <c r="AT127" s="226"/>
      <c r="AU127" s="226"/>
    </row>
    <row r="128" spans="1:138" s="28" customFormat="1" ht="20.25" customHeight="1" thickBot="1" x14ac:dyDescent="0.2">
      <c r="B128" s="354"/>
      <c r="C128" s="355"/>
      <c r="D128" s="354"/>
      <c r="E128" s="354"/>
      <c r="F128" s="356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357"/>
      <c r="AB128" s="357"/>
      <c r="AC128" s="357"/>
      <c r="AD128" s="357"/>
      <c r="AE128" s="357"/>
      <c r="AF128" s="357"/>
      <c r="AG128" s="357"/>
      <c r="AH128" s="357"/>
      <c r="AI128" s="357"/>
      <c r="AJ128" s="357"/>
      <c r="AK128" s="357"/>
      <c r="AL128" s="358"/>
      <c r="AM128" s="359"/>
      <c r="AN128" s="360"/>
      <c r="AO128" s="361"/>
      <c r="AP128" s="362"/>
      <c r="AQ128" s="363">
        <f>SUM(AQ123:AQ127)</f>
        <v>1406525</v>
      </c>
      <c r="AR128" s="226"/>
      <c r="AS128" s="226"/>
      <c r="AT128" s="226"/>
      <c r="AU128" s="226"/>
    </row>
    <row r="129" spans="2:47" s="28" customFormat="1" ht="33" customHeight="1" thickBot="1" x14ac:dyDescent="0.2">
      <c r="B129" s="364" t="s">
        <v>531</v>
      </c>
      <c r="C129" s="365"/>
      <c r="D129" s="365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5"/>
      <c r="AP129" s="366"/>
      <c r="AQ129" s="367">
        <f>SUM(AQ128+AQ121+AQ114+AQ107+AQ100+AQ93+AQ86+AQ78+AQ71+AQ64+AQ57+AQ50+AQ43+AQ36+AQ28+AQ21)</f>
        <v>29722875</v>
      </c>
      <c r="AR129" s="226"/>
      <c r="AS129" s="226"/>
      <c r="AT129" s="226"/>
      <c r="AU129" s="226"/>
    </row>
    <row r="130" spans="2:47" s="28" customFormat="1" ht="20.25" customHeight="1" x14ac:dyDescent="0.15">
      <c r="B130" s="368"/>
      <c r="C130" s="369"/>
      <c r="D130" s="368"/>
      <c r="E130" s="368"/>
      <c r="F130" s="370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  <c r="Z130" s="371"/>
      <c r="AA130" s="371"/>
      <c r="AB130" s="371"/>
      <c r="AC130" s="371"/>
      <c r="AD130" s="371"/>
      <c r="AE130" s="371"/>
      <c r="AF130" s="371"/>
      <c r="AG130" s="371"/>
      <c r="AH130" s="371"/>
      <c r="AI130" s="371"/>
      <c r="AJ130" s="371"/>
      <c r="AK130" s="371"/>
      <c r="AL130" s="260"/>
      <c r="AM130" s="261"/>
      <c r="AN130" s="372"/>
      <c r="AO130" s="373"/>
      <c r="AP130" s="374"/>
      <c r="AQ130" s="225"/>
      <c r="AR130" s="226"/>
      <c r="AS130" s="226"/>
      <c r="AT130" s="226"/>
      <c r="AU130" s="226"/>
    </row>
    <row r="131" spans="2:47" s="28" customFormat="1" ht="33" customHeight="1" x14ac:dyDescent="0.15">
      <c r="B131" s="375" t="s">
        <v>60</v>
      </c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Q131" s="376"/>
      <c r="R131" s="376"/>
      <c r="S131" s="376"/>
      <c r="T131" s="376"/>
      <c r="U131" s="376"/>
      <c r="V131" s="376"/>
      <c r="W131" s="376"/>
      <c r="X131" s="376"/>
      <c r="Y131" s="376"/>
      <c r="Z131" s="376"/>
      <c r="AA131" s="376"/>
      <c r="AB131" s="376"/>
      <c r="AC131" s="376"/>
      <c r="AD131" s="376"/>
      <c r="AE131" s="376"/>
      <c r="AF131" s="376"/>
      <c r="AG131" s="376"/>
      <c r="AH131" s="376"/>
      <c r="AI131" s="376"/>
      <c r="AJ131" s="376"/>
      <c r="AK131" s="376"/>
      <c r="AL131" s="376"/>
      <c r="AM131" s="376"/>
      <c r="AN131" s="376"/>
      <c r="AO131" s="376"/>
      <c r="AP131" s="376"/>
      <c r="AQ131" s="377"/>
      <c r="AR131" s="226"/>
      <c r="AS131" s="226"/>
      <c r="AT131" s="226"/>
      <c r="AU131" s="226"/>
    </row>
    <row r="132" spans="2:47" s="28" customFormat="1" ht="20.25" customHeight="1" x14ac:dyDescent="0.15">
      <c r="B132" s="267" t="s">
        <v>532</v>
      </c>
      <c r="C132" s="32"/>
      <c r="D132" s="268" t="s">
        <v>62</v>
      </c>
      <c r="E132" s="268" t="s">
        <v>62</v>
      </c>
      <c r="F132" s="258">
        <v>53987</v>
      </c>
      <c r="G132" s="269">
        <v>10</v>
      </c>
      <c r="H132" s="269" t="s">
        <v>63</v>
      </c>
      <c r="I132" s="269" t="s">
        <v>63</v>
      </c>
      <c r="J132" s="269" t="s">
        <v>63</v>
      </c>
      <c r="K132" s="269" t="s">
        <v>63</v>
      </c>
      <c r="L132" s="269" t="s">
        <v>63</v>
      </c>
      <c r="M132" s="269" t="s">
        <v>63</v>
      </c>
      <c r="N132" s="269" t="s">
        <v>63</v>
      </c>
      <c r="O132" s="269" t="s">
        <v>63</v>
      </c>
      <c r="P132" s="269" t="s">
        <v>63</v>
      </c>
      <c r="Q132" s="269" t="s">
        <v>63</v>
      </c>
      <c r="R132" s="269" t="s">
        <v>63</v>
      </c>
      <c r="S132" s="269" t="s">
        <v>63</v>
      </c>
      <c r="T132" s="269" t="s">
        <v>63</v>
      </c>
      <c r="U132" s="269" t="s">
        <v>63</v>
      </c>
      <c r="V132" s="269">
        <v>4</v>
      </c>
      <c r="W132" s="269" t="s">
        <v>63</v>
      </c>
      <c r="X132" s="269" t="s">
        <v>63</v>
      </c>
      <c r="Y132" s="269" t="s">
        <v>63</v>
      </c>
      <c r="Z132" s="269" t="s">
        <v>63</v>
      </c>
      <c r="AA132" s="269" t="s">
        <v>63</v>
      </c>
      <c r="AB132" s="269" t="s">
        <v>63</v>
      </c>
      <c r="AC132" s="269" t="s">
        <v>63</v>
      </c>
      <c r="AD132" s="269" t="s">
        <v>63</v>
      </c>
      <c r="AE132" s="269" t="s">
        <v>63</v>
      </c>
      <c r="AF132" s="269" t="s">
        <v>63</v>
      </c>
      <c r="AG132" s="269" t="s">
        <v>63</v>
      </c>
      <c r="AH132" s="269" t="s">
        <v>63</v>
      </c>
      <c r="AI132" s="269" t="s">
        <v>63</v>
      </c>
      <c r="AJ132" s="269" t="s">
        <v>63</v>
      </c>
      <c r="AK132" s="269" t="s">
        <v>63</v>
      </c>
      <c r="AL132" s="65">
        <v>57.5</v>
      </c>
      <c r="AM132" s="66">
        <v>0.92271505376344087</v>
      </c>
      <c r="AN132" s="81">
        <v>0.92</v>
      </c>
      <c r="AO132" s="270" t="s">
        <v>91</v>
      </c>
      <c r="AP132" s="378" t="s">
        <v>65</v>
      </c>
      <c r="AQ132" s="84">
        <v>504000</v>
      </c>
    </row>
    <row r="133" spans="2:47" s="28" customFormat="1" ht="20.25" customHeight="1" x14ac:dyDescent="0.15">
      <c r="B133" s="267"/>
      <c r="C133" s="32"/>
      <c r="D133" s="268"/>
      <c r="E133" s="268"/>
      <c r="F133" s="258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65"/>
      <c r="AM133" s="66"/>
      <c r="AN133" s="81"/>
      <c r="AO133" s="270"/>
      <c r="AP133" s="378" t="s">
        <v>66</v>
      </c>
      <c r="AQ133" s="86">
        <v>650000</v>
      </c>
    </row>
    <row r="134" spans="2:47" s="28" customFormat="1" ht="20.25" customHeight="1" x14ac:dyDescent="0.15">
      <c r="B134" s="267"/>
      <c r="C134" s="32"/>
      <c r="D134" s="268"/>
      <c r="E134" s="268"/>
      <c r="F134" s="258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65"/>
      <c r="AM134" s="66"/>
      <c r="AN134" s="81"/>
      <c r="AO134" s="270"/>
      <c r="AP134" s="378" t="s">
        <v>67</v>
      </c>
      <c r="AQ134" s="40">
        <v>203000</v>
      </c>
    </row>
    <row r="135" spans="2:47" s="28" customFormat="1" ht="20.25" customHeight="1" x14ac:dyDescent="0.15">
      <c r="B135" s="267"/>
      <c r="C135" s="32"/>
      <c r="D135" s="268"/>
      <c r="E135" s="268"/>
      <c r="F135" s="258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65"/>
      <c r="AM135" s="66"/>
      <c r="AN135" s="81"/>
      <c r="AO135" s="270"/>
      <c r="AP135" s="378" t="s">
        <v>68</v>
      </c>
      <c r="AQ135" s="40">
        <v>313500</v>
      </c>
    </row>
    <row r="136" spans="2:47" s="28" customFormat="1" ht="20.25" customHeight="1" x14ac:dyDescent="0.15">
      <c r="B136" s="267"/>
      <c r="C136" s="32"/>
      <c r="D136" s="268"/>
      <c r="E136" s="268"/>
      <c r="F136" s="258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  <c r="AL136" s="65"/>
      <c r="AM136" s="66"/>
      <c r="AN136" s="81"/>
      <c r="AO136" s="270"/>
      <c r="AP136" s="378"/>
      <c r="AQ136" s="87">
        <f>SUM(AQ132:AQ135)</f>
        <v>1670500</v>
      </c>
    </row>
    <row r="137" spans="2:47" s="28" customFormat="1" ht="20.25" customHeight="1" x14ac:dyDescent="0.15">
      <c r="B137" s="267"/>
      <c r="C137" s="32"/>
      <c r="D137" s="268"/>
      <c r="E137" s="268"/>
      <c r="F137" s="258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65"/>
      <c r="AM137" s="66"/>
      <c r="AN137" s="81"/>
      <c r="AO137" s="270"/>
      <c r="AP137" s="378"/>
      <c r="AQ137" s="378"/>
    </row>
    <row r="138" spans="2:47" s="226" customFormat="1" ht="20.25" customHeight="1" x14ac:dyDescent="0.15">
      <c r="B138" s="271" t="s">
        <v>533</v>
      </c>
      <c r="C138" s="229"/>
      <c r="D138" s="272" t="s">
        <v>70</v>
      </c>
      <c r="E138" s="272" t="s">
        <v>70</v>
      </c>
      <c r="F138" s="273">
        <v>19631.3</v>
      </c>
      <c r="G138" s="231" t="s">
        <v>63</v>
      </c>
      <c r="H138" s="231" t="s">
        <v>63</v>
      </c>
      <c r="I138" s="231" t="s">
        <v>63</v>
      </c>
      <c r="J138" s="231" t="s">
        <v>63</v>
      </c>
      <c r="K138" s="231" t="s">
        <v>63</v>
      </c>
      <c r="L138" s="231" t="s">
        <v>63</v>
      </c>
      <c r="M138" s="231">
        <v>5</v>
      </c>
      <c r="N138" s="231" t="s">
        <v>63</v>
      </c>
      <c r="O138" s="231" t="s">
        <v>63</v>
      </c>
      <c r="P138" s="231" t="s">
        <v>63</v>
      </c>
      <c r="Q138" s="231" t="s">
        <v>63</v>
      </c>
      <c r="R138" s="231" t="s">
        <v>63</v>
      </c>
      <c r="S138" s="231" t="s">
        <v>63</v>
      </c>
      <c r="T138" s="231" t="s">
        <v>63</v>
      </c>
      <c r="U138" s="231" t="s">
        <v>63</v>
      </c>
      <c r="V138" s="231" t="s">
        <v>63</v>
      </c>
      <c r="W138" s="231" t="s">
        <v>63</v>
      </c>
      <c r="X138" s="231" t="s">
        <v>63</v>
      </c>
      <c r="Y138" s="231" t="s">
        <v>63</v>
      </c>
      <c r="Z138" s="231" t="s">
        <v>63</v>
      </c>
      <c r="AA138" s="231" t="s">
        <v>63</v>
      </c>
      <c r="AB138" s="231" t="s">
        <v>63</v>
      </c>
      <c r="AC138" s="231">
        <v>12</v>
      </c>
      <c r="AD138" s="231" t="s">
        <v>63</v>
      </c>
      <c r="AE138" s="231" t="s">
        <v>63</v>
      </c>
      <c r="AF138" s="231" t="s">
        <v>63</v>
      </c>
      <c r="AG138" s="231" t="s">
        <v>63</v>
      </c>
      <c r="AH138" s="231" t="s">
        <v>63</v>
      </c>
      <c r="AI138" s="231" t="s">
        <v>63</v>
      </c>
      <c r="AJ138" s="231" t="s">
        <v>63</v>
      </c>
      <c r="AK138" s="379" t="s">
        <v>63</v>
      </c>
      <c r="AL138" s="274">
        <v>60.5</v>
      </c>
      <c r="AM138" s="275">
        <v>0.91868279569892475</v>
      </c>
      <c r="AN138" s="276">
        <v>0.92</v>
      </c>
      <c r="AO138" s="277" t="s">
        <v>81</v>
      </c>
      <c r="AP138" s="378" t="s">
        <v>65</v>
      </c>
      <c r="AQ138" s="84">
        <v>504000</v>
      </c>
    </row>
    <row r="139" spans="2:47" s="226" customFormat="1" ht="20.25" customHeight="1" x14ac:dyDescent="0.15">
      <c r="B139" s="271"/>
      <c r="C139" s="229"/>
      <c r="D139" s="272"/>
      <c r="E139" s="272"/>
      <c r="F139" s="273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379"/>
      <c r="AL139" s="274"/>
      <c r="AM139" s="275"/>
      <c r="AN139" s="276"/>
      <c r="AO139" s="277"/>
      <c r="AP139" s="378" t="s">
        <v>66</v>
      </c>
      <c r="AQ139" s="86">
        <v>650000</v>
      </c>
    </row>
    <row r="140" spans="2:47" s="226" customFormat="1" ht="20.25" customHeight="1" x14ac:dyDescent="0.15">
      <c r="B140" s="271"/>
      <c r="C140" s="229"/>
      <c r="D140" s="272"/>
      <c r="E140" s="272"/>
      <c r="F140" s="273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379"/>
      <c r="AL140" s="274"/>
      <c r="AM140" s="275"/>
      <c r="AN140" s="276"/>
      <c r="AO140" s="277"/>
      <c r="AP140" s="378" t="s">
        <v>67</v>
      </c>
      <c r="AQ140" s="40">
        <v>203000</v>
      </c>
    </row>
    <row r="141" spans="2:47" s="226" customFormat="1" ht="20.25" customHeight="1" x14ac:dyDescent="0.15">
      <c r="B141" s="271"/>
      <c r="C141" s="229"/>
      <c r="D141" s="272"/>
      <c r="E141" s="272"/>
      <c r="F141" s="273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379"/>
      <c r="AL141" s="274"/>
      <c r="AM141" s="275"/>
      <c r="AN141" s="276"/>
      <c r="AO141" s="277"/>
      <c r="AP141" s="378" t="s">
        <v>68</v>
      </c>
      <c r="AQ141" s="40">
        <v>313500</v>
      </c>
    </row>
    <row r="142" spans="2:47" s="226" customFormat="1" ht="20.25" customHeight="1" x14ac:dyDescent="0.15">
      <c r="B142" s="271"/>
      <c r="C142" s="229"/>
      <c r="D142" s="272"/>
      <c r="E142" s="272"/>
      <c r="F142" s="273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379"/>
      <c r="AL142" s="274"/>
      <c r="AM142" s="275"/>
      <c r="AN142" s="276"/>
      <c r="AO142" s="277"/>
      <c r="AP142" s="378" t="s">
        <v>71</v>
      </c>
      <c r="AQ142" s="90">
        <v>197175</v>
      </c>
    </row>
    <row r="143" spans="2:47" s="226" customFormat="1" ht="20.25" customHeight="1" x14ac:dyDescent="0.15">
      <c r="B143" s="271"/>
      <c r="C143" s="229"/>
      <c r="D143" s="272"/>
      <c r="E143" s="272"/>
      <c r="F143" s="273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379"/>
      <c r="AL143" s="274"/>
      <c r="AM143" s="275"/>
      <c r="AN143" s="276"/>
      <c r="AO143" s="277"/>
      <c r="AP143" s="378" t="s">
        <v>82</v>
      </c>
      <c r="AQ143" s="380">
        <v>1149500</v>
      </c>
    </row>
    <row r="144" spans="2:47" s="226" customFormat="1" ht="20.25" customHeight="1" x14ac:dyDescent="0.15">
      <c r="B144" s="271"/>
      <c r="C144" s="229"/>
      <c r="D144" s="272"/>
      <c r="E144" s="272"/>
      <c r="F144" s="273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379"/>
      <c r="AL144" s="274"/>
      <c r="AM144" s="275"/>
      <c r="AN144" s="276"/>
      <c r="AO144" s="277"/>
      <c r="AP144" s="378"/>
      <c r="AQ144" s="381">
        <f>SUM(AQ138:AQ143)</f>
        <v>3017175</v>
      </c>
    </row>
    <row r="145" spans="2:43" s="226" customFormat="1" ht="20.25" customHeight="1" x14ac:dyDescent="0.15">
      <c r="B145" s="271"/>
      <c r="C145" s="229"/>
      <c r="D145" s="272"/>
      <c r="E145" s="272"/>
      <c r="F145" s="273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379"/>
      <c r="AL145" s="274"/>
      <c r="AM145" s="275"/>
      <c r="AN145" s="276"/>
      <c r="AO145" s="277"/>
      <c r="AP145" s="378"/>
      <c r="AQ145" s="378"/>
    </row>
    <row r="146" spans="2:43" s="226" customFormat="1" ht="20.25" customHeight="1" x14ac:dyDescent="0.15">
      <c r="B146" s="271" t="s">
        <v>534</v>
      </c>
      <c r="C146" s="229"/>
      <c r="D146" s="272" t="s">
        <v>70</v>
      </c>
      <c r="E146" s="272" t="s">
        <v>70</v>
      </c>
      <c r="F146" s="273">
        <v>17560.8</v>
      </c>
      <c r="G146" s="231" t="s">
        <v>63</v>
      </c>
      <c r="H146" s="231" t="s">
        <v>63</v>
      </c>
      <c r="I146" s="231" t="s">
        <v>63</v>
      </c>
      <c r="J146" s="231" t="s">
        <v>63</v>
      </c>
      <c r="K146" s="231" t="s">
        <v>63</v>
      </c>
      <c r="L146" s="231" t="s">
        <v>63</v>
      </c>
      <c r="M146" s="231" t="s">
        <v>63</v>
      </c>
      <c r="N146" s="231" t="s">
        <v>63</v>
      </c>
      <c r="O146" s="231" t="s">
        <v>63</v>
      </c>
      <c r="P146" s="231" t="s">
        <v>63</v>
      </c>
      <c r="Q146" s="231" t="s">
        <v>63</v>
      </c>
      <c r="R146" s="231">
        <v>5</v>
      </c>
      <c r="S146" s="231" t="s">
        <v>63</v>
      </c>
      <c r="T146" s="231" t="s">
        <v>63</v>
      </c>
      <c r="U146" s="231" t="s">
        <v>63</v>
      </c>
      <c r="V146" s="231" t="s">
        <v>63</v>
      </c>
      <c r="W146" s="231" t="s">
        <v>63</v>
      </c>
      <c r="X146" s="231" t="s">
        <v>63</v>
      </c>
      <c r="Y146" s="231" t="s">
        <v>63</v>
      </c>
      <c r="Z146" s="231" t="s">
        <v>63</v>
      </c>
      <c r="AA146" s="231" t="s">
        <v>63</v>
      </c>
      <c r="AB146" s="231" t="s">
        <v>63</v>
      </c>
      <c r="AC146" s="231" t="s">
        <v>63</v>
      </c>
      <c r="AD146" s="231" t="s">
        <v>63</v>
      </c>
      <c r="AE146" s="231" t="s">
        <v>63</v>
      </c>
      <c r="AF146" s="231" t="s">
        <v>63</v>
      </c>
      <c r="AG146" s="231">
        <v>10</v>
      </c>
      <c r="AH146" s="231" t="s">
        <v>63</v>
      </c>
      <c r="AI146" s="231" t="s">
        <v>63</v>
      </c>
      <c r="AJ146" s="231" t="s">
        <v>63</v>
      </c>
      <c r="AK146" s="231" t="s">
        <v>63</v>
      </c>
      <c r="AL146" s="274">
        <v>58.5</v>
      </c>
      <c r="AM146" s="275">
        <v>0.9213709677419355</v>
      </c>
      <c r="AN146" s="276">
        <v>0.92</v>
      </c>
      <c r="AO146" s="277" t="s">
        <v>74</v>
      </c>
      <c r="AP146" s="378" t="s">
        <v>65</v>
      </c>
      <c r="AQ146" s="84">
        <v>504000</v>
      </c>
    </row>
    <row r="147" spans="2:43" s="226" customFormat="1" ht="20.25" customHeight="1" x14ac:dyDescent="0.15">
      <c r="B147" s="271"/>
      <c r="C147" s="229"/>
      <c r="D147" s="272"/>
      <c r="E147" s="272"/>
      <c r="F147" s="273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74"/>
      <c r="AM147" s="275"/>
      <c r="AN147" s="276"/>
      <c r="AO147" s="277"/>
      <c r="AP147" s="378" t="s">
        <v>66</v>
      </c>
      <c r="AQ147" s="86">
        <v>650000</v>
      </c>
    </row>
    <row r="148" spans="2:43" s="226" customFormat="1" ht="20.25" customHeight="1" x14ac:dyDescent="0.15">
      <c r="B148" s="271"/>
      <c r="C148" s="229"/>
      <c r="D148" s="272"/>
      <c r="E148" s="272"/>
      <c r="F148" s="273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74"/>
      <c r="AM148" s="275"/>
      <c r="AN148" s="276"/>
      <c r="AO148" s="277"/>
      <c r="AP148" s="378" t="s">
        <v>67</v>
      </c>
      <c r="AQ148" s="40">
        <v>203000</v>
      </c>
    </row>
    <row r="149" spans="2:43" s="226" customFormat="1" ht="20.25" customHeight="1" x14ac:dyDescent="0.15">
      <c r="B149" s="271"/>
      <c r="C149" s="229"/>
      <c r="D149" s="272"/>
      <c r="E149" s="272"/>
      <c r="F149" s="273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74"/>
      <c r="AM149" s="275"/>
      <c r="AN149" s="276"/>
      <c r="AO149" s="277"/>
      <c r="AP149" s="378" t="s">
        <v>68</v>
      </c>
      <c r="AQ149" s="40">
        <v>313500</v>
      </c>
    </row>
    <row r="150" spans="2:43" s="226" customFormat="1" ht="20.25" customHeight="1" x14ac:dyDescent="0.15">
      <c r="B150" s="271"/>
      <c r="C150" s="229"/>
      <c r="D150" s="272"/>
      <c r="E150" s="272"/>
      <c r="F150" s="273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74"/>
      <c r="AM150" s="275"/>
      <c r="AN150" s="276"/>
      <c r="AO150" s="277"/>
      <c r="AP150" s="378" t="s">
        <v>71</v>
      </c>
      <c r="AQ150" s="90">
        <v>197175</v>
      </c>
    </row>
    <row r="151" spans="2:43" s="226" customFormat="1" ht="20.25" customHeight="1" x14ac:dyDescent="0.15">
      <c r="B151" s="271"/>
      <c r="C151" s="229"/>
      <c r="D151" s="272"/>
      <c r="E151" s="272"/>
      <c r="F151" s="273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74"/>
      <c r="AM151" s="275"/>
      <c r="AN151" s="276"/>
      <c r="AO151" s="277"/>
      <c r="AP151" s="378"/>
      <c r="AQ151" s="381">
        <f>SUM(AQ146:AQ150)</f>
        <v>1867675</v>
      </c>
    </row>
    <row r="152" spans="2:43" s="226" customFormat="1" ht="20.25" customHeight="1" x14ac:dyDescent="0.15">
      <c r="B152" s="271"/>
      <c r="C152" s="229"/>
      <c r="D152" s="272"/>
      <c r="E152" s="272"/>
      <c r="F152" s="273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74"/>
      <c r="AM152" s="275"/>
      <c r="AN152" s="276"/>
      <c r="AO152" s="277"/>
      <c r="AP152" s="378"/>
      <c r="AQ152" s="378"/>
    </row>
    <row r="153" spans="2:43" s="226" customFormat="1" ht="20.25" customHeight="1" x14ac:dyDescent="0.15">
      <c r="B153" s="271" t="s">
        <v>535</v>
      </c>
      <c r="C153" s="229"/>
      <c r="D153" s="272" t="s">
        <v>73</v>
      </c>
      <c r="E153" s="272" t="s">
        <v>73</v>
      </c>
      <c r="F153" s="273">
        <v>47878</v>
      </c>
      <c r="G153" s="231" t="s">
        <v>63</v>
      </c>
      <c r="H153" s="231" t="s">
        <v>63</v>
      </c>
      <c r="I153" s="231" t="s">
        <v>63</v>
      </c>
      <c r="J153" s="231" t="s">
        <v>63</v>
      </c>
      <c r="K153" s="231" t="s">
        <v>63</v>
      </c>
      <c r="L153" s="231" t="s">
        <v>63</v>
      </c>
      <c r="M153" s="231" t="s">
        <v>63</v>
      </c>
      <c r="N153" s="231">
        <v>12</v>
      </c>
      <c r="O153" s="231" t="s">
        <v>63</v>
      </c>
      <c r="P153" s="231" t="s">
        <v>63</v>
      </c>
      <c r="Q153" s="231" t="s">
        <v>63</v>
      </c>
      <c r="R153" s="231" t="s">
        <v>63</v>
      </c>
      <c r="S153" s="231" t="s">
        <v>63</v>
      </c>
      <c r="T153" s="231" t="s">
        <v>63</v>
      </c>
      <c r="U153" s="231" t="s">
        <v>63</v>
      </c>
      <c r="V153" s="231" t="s">
        <v>63</v>
      </c>
      <c r="W153" s="231" t="s">
        <v>63</v>
      </c>
      <c r="X153" s="231" t="s">
        <v>63</v>
      </c>
      <c r="Y153" s="231" t="s">
        <v>63</v>
      </c>
      <c r="Z153" s="231" t="s">
        <v>63</v>
      </c>
      <c r="AA153" s="231" t="s">
        <v>63</v>
      </c>
      <c r="AB153" s="231" t="s">
        <v>63</v>
      </c>
      <c r="AC153" s="231">
        <v>4</v>
      </c>
      <c r="AD153" s="231" t="s">
        <v>63</v>
      </c>
      <c r="AE153" s="231" t="s">
        <v>63</v>
      </c>
      <c r="AF153" s="231" t="s">
        <v>63</v>
      </c>
      <c r="AG153" s="231" t="s">
        <v>63</v>
      </c>
      <c r="AH153" s="231" t="s">
        <v>63</v>
      </c>
      <c r="AI153" s="231" t="s">
        <v>63</v>
      </c>
      <c r="AJ153" s="231" t="s">
        <v>63</v>
      </c>
      <c r="AK153" s="231" t="s">
        <v>63</v>
      </c>
      <c r="AL153" s="274">
        <v>59.5</v>
      </c>
      <c r="AM153" s="275">
        <v>0.92002688172043012</v>
      </c>
      <c r="AN153" s="276">
        <v>0.92</v>
      </c>
      <c r="AO153" s="277" t="s">
        <v>64</v>
      </c>
      <c r="AP153" s="378" t="s">
        <v>75</v>
      </c>
      <c r="AQ153" s="40">
        <v>307725</v>
      </c>
    </row>
    <row r="154" spans="2:43" s="226" customFormat="1" ht="20.25" customHeight="1" x14ac:dyDescent="0.15">
      <c r="B154" s="271"/>
      <c r="C154" s="229"/>
      <c r="D154" s="272"/>
      <c r="E154" s="272"/>
      <c r="F154" s="273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74"/>
      <c r="AM154" s="275"/>
      <c r="AN154" s="276"/>
      <c r="AO154" s="277"/>
      <c r="AP154" s="378" t="s">
        <v>67</v>
      </c>
      <c r="AQ154" s="40">
        <v>203000</v>
      </c>
    </row>
    <row r="155" spans="2:43" s="226" customFormat="1" ht="20.25" customHeight="1" x14ac:dyDescent="0.15">
      <c r="B155" s="271"/>
      <c r="C155" s="229"/>
      <c r="D155" s="272"/>
      <c r="E155" s="272"/>
      <c r="F155" s="273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74"/>
      <c r="AM155" s="275"/>
      <c r="AN155" s="276"/>
      <c r="AO155" s="277"/>
      <c r="AP155" s="378" t="s">
        <v>76</v>
      </c>
      <c r="AQ155" s="92">
        <v>250000</v>
      </c>
    </row>
    <row r="156" spans="2:43" s="226" customFormat="1" ht="20.25" customHeight="1" x14ac:dyDescent="0.15">
      <c r="B156" s="271"/>
      <c r="C156" s="229"/>
      <c r="D156" s="272"/>
      <c r="E156" s="272"/>
      <c r="F156" s="273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74"/>
      <c r="AM156" s="275"/>
      <c r="AN156" s="276"/>
      <c r="AO156" s="277"/>
      <c r="AP156" s="378" t="s">
        <v>77</v>
      </c>
      <c r="AQ156" s="93">
        <v>313500</v>
      </c>
    </row>
    <row r="157" spans="2:43" s="226" customFormat="1" ht="20.25" customHeight="1" x14ac:dyDescent="0.15">
      <c r="B157" s="271"/>
      <c r="C157" s="229"/>
      <c r="D157" s="272"/>
      <c r="E157" s="272"/>
      <c r="F157" s="273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74"/>
      <c r="AM157" s="275"/>
      <c r="AN157" s="276"/>
      <c r="AO157" s="277"/>
      <c r="AP157" s="378" t="s">
        <v>78</v>
      </c>
      <c r="AQ157" s="94">
        <v>126225.00000000001</v>
      </c>
    </row>
    <row r="158" spans="2:43" s="226" customFormat="1" ht="20.25" customHeight="1" x14ac:dyDescent="0.15">
      <c r="B158" s="271"/>
      <c r="C158" s="229"/>
      <c r="D158" s="272"/>
      <c r="E158" s="272"/>
      <c r="F158" s="273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74"/>
      <c r="AM158" s="275"/>
      <c r="AN158" s="276"/>
      <c r="AO158" s="277"/>
      <c r="AP158" s="378" t="s">
        <v>480</v>
      </c>
      <c r="AQ158" s="284">
        <v>1700879.9999999998</v>
      </c>
    </row>
    <row r="159" spans="2:43" s="226" customFormat="1" ht="20.25" customHeight="1" x14ac:dyDescent="0.15">
      <c r="B159" s="271"/>
      <c r="C159" s="229"/>
      <c r="D159" s="272"/>
      <c r="E159" s="272"/>
      <c r="F159" s="273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74"/>
      <c r="AM159" s="275"/>
      <c r="AN159" s="276"/>
      <c r="AO159" s="277"/>
      <c r="AP159" s="378" t="s">
        <v>301</v>
      </c>
      <c r="AQ159" s="285">
        <v>1530375</v>
      </c>
    </row>
    <row r="160" spans="2:43" s="226" customFormat="1" ht="20.25" customHeight="1" x14ac:dyDescent="0.15">
      <c r="B160" s="271"/>
      <c r="C160" s="229"/>
      <c r="D160" s="272"/>
      <c r="E160" s="272"/>
      <c r="F160" s="273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74"/>
      <c r="AM160" s="275"/>
      <c r="AN160" s="276"/>
      <c r="AO160" s="277"/>
      <c r="AP160" s="382"/>
      <c r="AQ160" s="96">
        <f>SUM(AQ153:AQ159)</f>
        <v>4431705</v>
      </c>
    </row>
    <row r="161" spans="2:43" s="226" customFormat="1" ht="20.25" customHeight="1" x14ac:dyDescent="0.15">
      <c r="B161" s="271"/>
      <c r="C161" s="229"/>
      <c r="D161" s="272"/>
      <c r="E161" s="272"/>
      <c r="F161" s="273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74"/>
      <c r="AM161" s="275"/>
      <c r="AN161" s="276"/>
      <c r="AO161" s="277"/>
      <c r="AP161" s="378"/>
      <c r="AQ161" s="378"/>
    </row>
    <row r="162" spans="2:43" s="226" customFormat="1" ht="20.25" customHeight="1" x14ac:dyDescent="0.15">
      <c r="B162" s="271" t="s">
        <v>536</v>
      </c>
      <c r="C162" s="229"/>
      <c r="D162" s="272" t="s">
        <v>73</v>
      </c>
      <c r="E162" s="272" t="s">
        <v>73</v>
      </c>
      <c r="F162" s="273">
        <v>29813</v>
      </c>
      <c r="G162" s="231" t="s">
        <v>63</v>
      </c>
      <c r="H162" s="231" t="s">
        <v>63</v>
      </c>
      <c r="I162" s="231" t="s">
        <v>63</v>
      </c>
      <c r="J162" s="231" t="s">
        <v>63</v>
      </c>
      <c r="K162" s="231" t="s">
        <v>63</v>
      </c>
      <c r="L162" s="231" t="s">
        <v>63</v>
      </c>
      <c r="M162" s="231" t="s">
        <v>63</v>
      </c>
      <c r="N162" s="231" t="s">
        <v>63</v>
      </c>
      <c r="O162" s="231" t="s">
        <v>63</v>
      </c>
      <c r="P162" s="231" t="s">
        <v>63</v>
      </c>
      <c r="Q162" s="231" t="s">
        <v>63</v>
      </c>
      <c r="R162" s="231">
        <v>10</v>
      </c>
      <c r="S162" s="231" t="s">
        <v>63</v>
      </c>
      <c r="T162" s="231" t="s">
        <v>63</v>
      </c>
      <c r="U162" s="231" t="s">
        <v>63</v>
      </c>
      <c r="V162" s="231" t="s">
        <v>63</v>
      </c>
      <c r="W162" s="231" t="s">
        <v>63</v>
      </c>
      <c r="X162" s="231" t="s">
        <v>63</v>
      </c>
      <c r="Y162" s="231" t="s">
        <v>63</v>
      </c>
      <c r="Z162" s="231" t="s">
        <v>63</v>
      </c>
      <c r="AA162" s="231" t="s">
        <v>63</v>
      </c>
      <c r="AB162" s="231" t="s">
        <v>63</v>
      </c>
      <c r="AC162" s="231" t="s">
        <v>63</v>
      </c>
      <c r="AD162" s="231" t="s">
        <v>63</v>
      </c>
      <c r="AE162" s="231" t="s">
        <v>63</v>
      </c>
      <c r="AF162" s="231" t="s">
        <v>63</v>
      </c>
      <c r="AG162" s="231">
        <v>4</v>
      </c>
      <c r="AH162" s="231" t="s">
        <v>63</v>
      </c>
      <c r="AI162" s="231" t="s">
        <v>63</v>
      </c>
      <c r="AJ162" s="231" t="s">
        <v>63</v>
      </c>
      <c r="AK162" s="231" t="s">
        <v>63</v>
      </c>
      <c r="AL162" s="274">
        <v>57.5</v>
      </c>
      <c r="AM162" s="275">
        <v>0.92271505376344087</v>
      </c>
      <c r="AN162" s="276">
        <v>0.92</v>
      </c>
      <c r="AO162" s="277" t="s">
        <v>91</v>
      </c>
      <c r="AP162" s="378" t="s">
        <v>75</v>
      </c>
      <c r="AQ162" s="40">
        <v>307725</v>
      </c>
    </row>
    <row r="163" spans="2:43" s="226" customFormat="1" ht="20.25" customHeight="1" x14ac:dyDescent="0.15">
      <c r="B163" s="271"/>
      <c r="C163" s="229"/>
      <c r="D163" s="272"/>
      <c r="E163" s="272"/>
      <c r="F163" s="273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74"/>
      <c r="AM163" s="275"/>
      <c r="AN163" s="276"/>
      <c r="AO163" s="277"/>
      <c r="AP163" s="378" t="s">
        <v>67</v>
      </c>
      <c r="AQ163" s="40">
        <v>203000</v>
      </c>
    </row>
    <row r="164" spans="2:43" s="226" customFormat="1" ht="20.25" customHeight="1" x14ac:dyDescent="0.15">
      <c r="B164" s="271"/>
      <c r="C164" s="229"/>
      <c r="D164" s="272"/>
      <c r="E164" s="272"/>
      <c r="F164" s="273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74"/>
      <c r="AM164" s="275"/>
      <c r="AN164" s="276"/>
      <c r="AO164" s="277"/>
      <c r="AP164" s="378" t="s">
        <v>76</v>
      </c>
      <c r="AQ164" s="92">
        <v>250000</v>
      </c>
    </row>
    <row r="165" spans="2:43" s="226" customFormat="1" ht="20.25" customHeight="1" x14ac:dyDescent="0.15">
      <c r="B165" s="271"/>
      <c r="C165" s="229"/>
      <c r="D165" s="272"/>
      <c r="E165" s="272"/>
      <c r="F165" s="273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74"/>
      <c r="AM165" s="275"/>
      <c r="AN165" s="276"/>
      <c r="AO165" s="277"/>
      <c r="AP165" s="378" t="s">
        <v>77</v>
      </c>
      <c r="AQ165" s="93">
        <v>313500</v>
      </c>
    </row>
    <row r="166" spans="2:43" s="226" customFormat="1" ht="20.25" customHeight="1" x14ac:dyDescent="0.15">
      <c r="B166" s="271"/>
      <c r="C166" s="229"/>
      <c r="D166" s="272"/>
      <c r="E166" s="272"/>
      <c r="F166" s="273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74"/>
      <c r="AM166" s="275"/>
      <c r="AN166" s="276"/>
      <c r="AO166" s="277"/>
      <c r="AP166" s="378" t="s">
        <v>78</v>
      </c>
      <c r="AQ166" s="94">
        <v>126225.00000000001</v>
      </c>
    </row>
    <row r="167" spans="2:43" s="226" customFormat="1" ht="20.25" customHeight="1" x14ac:dyDescent="0.15">
      <c r="B167" s="271"/>
      <c r="C167" s="229"/>
      <c r="D167" s="272"/>
      <c r="E167" s="272"/>
      <c r="F167" s="273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74"/>
      <c r="AM167" s="275"/>
      <c r="AN167" s="276"/>
      <c r="AO167" s="277"/>
      <c r="AP167" s="378"/>
      <c r="AQ167" s="381">
        <f>SUM(AQ162:AQ166)</f>
        <v>1200450</v>
      </c>
    </row>
    <row r="168" spans="2:43" s="226" customFormat="1" ht="20.25" customHeight="1" x14ac:dyDescent="0.15">
      <c r="B168" s="271"/>
      <c r="C168" s="229"/>
      <c r="D168" s="272"/>
      <c r="E168" s="272"/>
      <c r="F168" s="273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74"/>
      <c r="AM168" s="275"/>
      <c r="AN168" s="276"/>
      <c r="AO168" s="277"/>
      <c r="AP168" s="378"/>
      <c r="AQ168" s="378"/>
    </row>
    <row r="169" spans="2:43" s="226" customFormat="1" ht="20.25" customHeight="1" x14ac:dyDescent="0.15">
      <c r="B169" s="271" t="s">
        <v>537</v>
      </c>
      <c r="C169" s="229"/>
      <c r="D169" s="272" t="s">
        <v>73</v>
      </c>
      <c r="E169" s="272" t="s">
        <v>73</v>
      </c>
      <c r="F169" s="273">
        <v>7710.4</v>
      </c>
      <c r="G169" s="231" t="s">
        <v>63</v>
      </c>
      <c r="H169" s="231">
        <v>5</v>
      </c>
      <c r="I169" s="231" t="s">
        <v>63</v>
      </c>
      <c r="J169" s="231" t="s">
        <v>63</v>
      </c>
      <c r="K169" s="231" t="s">
        <v>63</v>
      </c>
      <c r="L169" s="231" t="s">
        <v>63</v>
      </c>
      <c r="M169" s="231" t="s">
        <v>63</v>
      </c>
      <c r="N169" s="231" t="s">
        <v>63</v>
      </c>
      <c r="O169" s="231" t="s">
        <v>63</v>
      </c>
      <c r="P169" s="231" t="s">
        <v>63</v>
      </c>
      <c r="Q169" s="231" t="s">
        <v>63</v>
      </c>
      <c r="R169" s="231" t="s">
        <v>63</v>
      </c>
      <c r="S169" s="231" t="s">
        <v>63</v>
      </c>
      <c r="T169" s="231" t="s">
        <v>63</v>
      </c>
      <c r="U169" s="231" t="s">
        <v>63</v>
      </c>
      <c r="V169" s="231" t="s">
        <v>63</v>
      </c>
      <c r="W169" s="231" t="s">
        <v>63</v>
      </c>
      <c r="X169" s="231">
        <v>12</v>
      </c>
      <c r="Y169" s="231" t="s">
        <v>63</v>
      </c>
      <c r="Z169" s="231" t="s">
        <v>63</v>
      </c>
      <c r="AA169" s="231" t="s">
        <v>63</v>
      </c>
      <c r="AB169" s="231" t="s">
        <v>63</v>
      </c>
      <c r="AC169" s="231" t="s">
        <v>63</v>
      </c>
      <c r="AD169" s="231" t="s">
        <v>63</v>
      </c>
      <c r="AE169" s="231" t="s">
        <v>63</v>
      </c>
      <c r="AF169" s="231" t="s">
        <v>63</v>
      </c>
      <c r="AG169" s="231" t="s">
        <v>63</v>
      </c>
      <c r="AH169" s="231" t="s">
        <v>63</v>
      </c>
      <c r="AI169" s="231" t="s">
        <v>63</v>
      </c>
      <c r="AJ169" s="231" t="s">
        <v>63</v>
      </c>
      <c r="AK169" s="231" t="s">
        <v>63</v>
      </c>
      <c r="AL169" s="274">
        <v>60.5</v>
      </c>
      <c r="AM169" s="275">
        <v>0.91868279569892475</v>
      </c>
      <c r="AN169" s="276">
        <v>0.92</v>
      </c>
      <c r="AO169" s="277" t="s">
        <v>81</v>
      </c>
      <c r="AP169" s="378" t="s">
        <v>75</v>
      </c>
      <c r="AQ169" s="40">
        <v>307725</v>
      </c>
    </row>
    <row r="170" spans="2:43" s="226" customFormat="1" ht="20.25" customHeight="1" x14ac:dyDescent="0.15">
      <c r="B170" s="271"/>
      <c r="C170" s="229"/>
      <c r="D170" s="272"/>
      <c r="E170" s="272"/>
      <c r="F170" s="273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74"/>
      <c r="AM170" s="275"/>
      <c r="AN170" s="276"/>
      <c r="AO170" s="277"/>
      <c r="AP170" s="378" t="s">
        <v>67</v>
      </c>
      <c r="AQ170" s="40">
        <v>203000</v>
      </c>
    </row>
    <row r="171" spans="2:43" s="226" customFormat="1" ht="20.25" customHeight="1" x14ac:dyDescent="0.15">
      <c r="B171" s="271"/>
      <c r="C171" s="229"/>
      <c r="D171" s="272"/>
      <c r="E171" s="272"/>
      <c r="F171" s="273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74"/>
      <c r="AM171" s="275"/>
      <c r="AN171" s="276"/>
      <c r="AO171" s="277"/>
      <c r="AP171" s="378" t="s">
        <v>76</v>
      </c>
      <c r="AQ171" s="92">
        <v>250000</v>
      </c>
    </row>
    <row r="172" spans="2:43" s="226" customFormat="1" ht="20.25" customHeight="1" x14ac:dyDescent="0.15">
      <c r="B172" s="271"/>
      <c r="C172" s="229"/>
      <c r="D172" s="272"/>
      <c r="E172" s="272"/>
      <c r="F172" s="273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74"/>
      <c r="AM172" s="275"/>
      <c r="AN172" s="276"/>
      <c r="AO172" s="277"/>
      <c r="AP172" s="378" t="s">
        <v>77</v>
      </c>
      <c r="AQ172" s="93">
        <v>313500</v>
      </c>
    </row>
    <row r="173" spans="2:43" s="226" customFormat="1" ht="20.25" customHeight="1" x14ac:dyDescent="0.15">
      <c r="B173" s="271"/>
      <c r="C173" s="229"/>
      <c r="D173" s="272"/>
      <c r="E173" s="272"/>
      <c r="F173" s="273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74"/>
      <c r="AM173" s="275"/>
      <c r="AN173" s="276"/>
      <c r="AO173" s="277"/>
      <c r="AP173" s="378" t="s">
        <v>78</v>
      </c>
      <c r="AQ173" s="94">
        <v>126225.00000000001</v>
      </c>
    </row>
    <row r="174" spans="2:43" s="226" customFormat="1" ht="20.25" customHeight="1" x14ac:dyDescent="0.15">
      <c r="B174" s="271"/>
      <c r="C174" s="229"/>
      <c r="D174" s="272"/>
      <c r="E174" s="272"/>
      <c r="F174" s="273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74"/>
      <c r="AM174" s="275"/>
      <c r="AN174" s="276"/>
      <c r="AO174" s="277"/>
      <c r="AP174" s="378"/>
      <c r="AQ174" s="381">
        <f>SUM(AQ169:AQ173)</f>
        <v>1200450</v>
      </c>
    </row>
    <row r="175" spans="2:43" s="226" customFormat="1" ht="20.25" customHeight="1" x14ac:dyDescent="0.15">
      <c r="B175" s="271"/>
      <c r="C175" s="229"/>
      <c r="D175" s="272"/>
      <c r="E175" s="272"/>
      <c r="F175" s="273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74"/>
      <c r="AM175" s="275"/>
      <c r="AN175" s="276"/>
      <c r="AO175" s="277"/>
      <c r="AP175" s="378"/>
      <c r="AQ175" s="378"/>
    </row>
    <row r="176" spans="2:43" s="28" customFormat="1" ht="20.25" customHeight="1" x14ac:dyDescent="0.15">
      <c r="B176" s="267" t="s">
        <v>538</v>
      </c>
      <c r="C176" s="32"/>
      <c r="D176" s="268" t="s">
        <v>84</v>
      </c>
      <c r="E176" s="268" t="s">
        <v>84</v>
      </c>
      <c r="F176" s="258">
        <v>21789</v>
      </c>
      <c r="G176" s="269" t="s">
        <v>63</v>
      </c>
      <c r="H176" s="269" t="s">
        <v>63</v>
      </c>
      <c r="I176" s="269" t="s">
        <v>63</v>
      </c>
      <c r="J176" s="269" t="s">
        <v>63</v>
      </c>
      <c r="K176" s="269" t="s">
        <v>63</v>
      </c>
      <c r="L176" s="269" t="s">
        <v>63</v>
      </c>
      <c r="M176" s="269" t="s">
        <v>63</v>
      </c>
      <c r="N176" s="269" t="s">
        <v>63</v>
      </c>
      <c r="O176" s="269" t="s">
        <v>63</v>
      </c>
      <c r="P176" s="269" t="s">
        <v>63</v>
      </c>
      <c r="Q176" s="269" t="s">
        <v>63</v>
      </c>
      <c r="R176" s="269" t="s">
        <v>63</v>
      </c>
      <c r="S176" s="269">
        <v>10</v>
      </c>
      <c r="T176" s="269" t="s">
        <v>63</v>
      </c>
      <c r="U176" s="269" t="s">
        <v>63</v>
      </c>
      <c r="V176" s="269" t="s">
        <v>63</v>
      </c>
      <c r="W176" s="269" t="s">
        <v>63</v>
      </c>
      <c r="X176" s="269" t="s">
        <v>63</v>
      </c>
      <c r="Y176" s="269" t="s">
        <v>63</v>
      </c>
      <c r="Z176" s="269" t="s">
        <v>63</v>
      </c>
      <c r="AA176" s="269" t="s">
        <v>63</v>
      </c>
      <c r="AB176" s="269" t="s">
        <v>63</v>
      </c>
      <c r="AC176" s="269" t="s">
        <v>63</v>
      </c>
      <c r="AD176" s="269" t="s">
        <v>63</v>
      </c>
      <c r="AE176" s="269" t="s">
        <v>63</v>
      </c>
      <c r="AF176" s="269" t="s">
        <v>63</v>
      </c>
      <c r="AG176" s="269" t="s">
        <v>63</v>
      </c>
      <c r="AH176" s="269" t="s">
        <v>63</v>
      </c>
      <c r="AI176" s="269">
        <v>4</v>
      </c>
      <c r="AJ176" s="269" t="s">
        <v>63</v>
      </c>
      <c r="AK176" s="383" t="s">
        <v>63</v>
      </c>
      <c r="AL176" s="65">
        <v>57.5</v>
      </c>
      <c r="AM176" s="66">
        <v>0.92271505376344087</v>
      </c>
      <c r="AN176" s="81">
        <v>0.92</v>
      </c>
      <c r="AO176" s="270" t="s">
        <v>91</v>
      </c>
      <c r="AP176" s="378" t="s">
        <v>75</v>
      </c>
      <c r="AQ176" s="40">
        <v>307725</v>
      </c>
    </row>
    <row r="177" spans="2:43" s="28" customFormat="1" ht="20.25" customHeight="1" x14ac:dyDescent="0.15">
      <c r="B177" s="267"/>
      <c r="C177" s="32"/>
      <c r="D177" s="268"/>
      <c r="E177" s="268"/>
      <c r="F177" s="258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  <c r="AA177" s="269"/>
      <c r="AB177" s="269"/>
      <c r="AC177" s="269"/>
      <c r="AD177" s="269"/>
      <c r="AE177" s="269"/>
      <c r="AF177" s="269"/>
      <c r="AG177" s="269"/>
      <c r="AH177" s="269"/>
      <c r="AI177" s="269"/>
      <c r="AJ177" s="269"/>
      <c r="AK177" s="383"/>
      <c r="AL177" s="65"/>
      <c r="AM177" s="66"/>
      <c r="AN177" s="81"/>
      <c r="AO177" s="270"/>
      <c r="AP177" s="378" t="s">
        <v>67</v>
      </c>
      <c r="AQ177" s="40">
        <v>203000</v>
      </c>
    </row>
    <row r="178" spans="2:43" s="28" customFormat="1" ht="20.25" customHeight="1" x14ac:dyDescent="0.15">
      <c r="B178" s="267"/>
      <c r="C178" s="32"/>
      <c r="D178" s="268"/>
      <c r="E178" s="268"/>
      <c r="F178" s="258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  <c r="AA178" s="269"/>
      <c r="AB178" s="269"/>
      <c r="AC178" s="269"/>
      <c r="AD178" s="269"/>
      <c r="AE178" s="269"/>
      <c r="AF178" s="269"/>
      <c r="AG178" s="269"/>
      <c r="AH178" s="269"/>
      <c r="AI178" s="269"/>
      <c r="AJ178" s="269"/>
      <c r="AK178" s="383"/>
      <c r="AL178" s="65"/>
      <c r="AM178" s="66"/>
      <c r="AN178" s="81"/>
      <c r="AO178" s="270"/>
      <c r="AP178" s="378" t="s">
        <v>85</v>
      </c>
      <c r="AQ178" s="99">
        <v>450000</v>
      </c>
    </row>
    <row r="179" spans="2:43" s="28" customFormat="1" ht="20.25" customHeight="1" x14ac:dyDescent="0.15">
      <c r="B179" s="267"/>
      <c r="C179" s="32"/>
      <c r="D179" s="268"/>
      <c r="E179" s="268"/>
      <c r="F179" s="258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  <c r="AA179" s="269"/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383"/>
      <c r="AL179" s="65"/>
      <c r="AM179" s="66"/>
      <c r="AN179" s="81"/>
      <c r="AO179" s="270"/>
      <c r="AP179" s="378" t="s">
        <v>86</v>
      </c>
      <c r="AQ179" s="100">
        <v>197175</v>
      </c>
    </row>
    <row r="180" spans="2:43" s="28" customFormat="1" ht="20.25" customHeight="1" x14ac:dyDescent="0.15">
      <c r="B180" s="267"/>
      <c r="C180" s="32"/>
      <c r="D180" s="268"/>
      <c r="E180" s="268"/>
      <c r="F180" s="258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383"/>
      <c r="AL180" s="65"/>
      <c r="AM180" s="66"/>
      <c r="AN180" s="81"/>
      <c r="AO180" s="270"/>
      <c r="AP180" s="378" t="s">
        <v>77</v>
      </c>
      <c r="AQ180" s="93">
        <v>313500</v>
      </c>
    </row>
    <row r="181" spans="2:43" s="28" customFormat="1" ht="20.25" customHeight="1" x14ac:dyDescent="0.15">
      <c r="B181" s="267"/>
      <c r="C181" s="32"/>
      <c r="D181" s="268"/>
      <c r="E181" s="268"/>
      <c r="F181" s="258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383"/>
      <c r="AL181" s="65"/>
      <c r="AM181" s="66"/>
      <c r="AN181" s="81"/>
      <c r="AO181" s="270"/>
      <c r="AP181" s="384" t="s">
        <v>87</v>
      </c>
      <c r="AQ181" s="102">
        <v>302500</v>
      </c>
    </row>
    <row r="182" spans="2:43" s="28" customFormat="1" ht="20.25" customHeight="1" x14ac:dyDescent="0.15">
      <c r="B182" s="267"/>
      <c r="C182" s="32"/>
      <c r="D182" s="268"/>
      <c r="E182" s="268"/>
      <c r="F182" s="258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  <c r="AA182" s="269"/>
      <c r="AB182" s="269"/>
      <c r="AC182" s="269"/>
      <c r="AD182" s="269"/>
      <c r="AE182" s="269"/>
      <c r="AF182" s="269"/>
      <c r="AG182" s="269"/>
      <c r="AH182" s="269"/>
      <c r="AI182" s="269"/>
      <c r="AJ182" s="269"/>
      <c r="AK182" s="383"/>
      <c r="AL182" s="65"/>
      <c r="AM182" s="66"/>
      <c r="AN182" s="81"/>
      <c r="AO182" s="270"/>
      <c r="AP182" s="378"/>
      <c r="AQ182" s="45">
        <f>SUM(AQ176:AQ181)</f>
        <v>1773900</v>
      </c>
    </row>
    <row r="183" spans="2:43" s="28" customFormat="1" ht="20.25" customHeight="1" x14ac:dyDescent="0.15">
      <c r="B183" s="267"/>
      <c r="C183" s="32"/>
      <c r="D183" s="268"/>
      <c r="E183" s="268"/>
      <c r="F183" s="258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  <c r="AA183" s="269"/>
      <c r="AB183" s="269"/>
      <c r="AC183" s="269"/>
      <c r="AD183" s="269"/>
      <c r="AE183" s="269"/>
      <c r="AF183" s="269"/>
      <c r="AG183" s="269"/>
      <c r="AH183" s="269"/>
      <c r="AI183" s="269"/>
      <c r="AJ183" s="269"/>
      <c r="AK183" s="383"/>
      <c r="AL183" s="65"/>
      <c r="AM183" s="66"/>
      <c r="AN183" s="81"/>
      <c r="AO183" s="270"/>
      <c r="AP183" s="378"/>
      <c r="AQ183" s="378"/>
    </row>
    <row r="184" spans="2:43" s="28" customFormat="1" ht="20.25" customHeight="1" x14ac:dyDescent="0.15">
      <c r="B184" s="267" t="s">
        <v>539</v>
      </c>
      <c r="C184" s="32"/>
      <c r="D184" s="268" t="s">
        <v>84</v>
      </c>
      <c r="E184" s="268" t="s">
        <v>84</v>
      </c>
      <c r="F184" s="258">
        <v>21559.7</v>
      </c>
      <c r="G184" s="269" t="s">
        <v>63</v>
      </c>
      <c r="H184" s="269" t="s">
        <v>63</v>
      </c>
      <c r="I184" s="269" t="s">
        <v>63</v>
      </c>
      <c r="J184" s="269" t="s">
        <v>63</v>
      </c>
      <c r="K184" s="269" t="s">
        <v>63</v>
      </c>
      <c r="L184" s="269" t="s">
        <v>63</v>
      </c>
      <c r="M184" s="269" t="s">
        <v>63</v>
      </c>
      <c r="N184" s="269" t="s">
        <v>63</v>
      </c>
      <c r="O184" s="269" t="s">
        <v>63</v>
      </c>
      <c r="P184" s="269" t="s">
        <v>63</v>
      </c>
      <c r="Q184" s="269" t="s">
        <v>63</v>
      </c>
      <c r="R184" s="269">
        <v>5</v>
      </c>
      <c r="S184" s="269" t="s">
        <v>63</v>
      </c>
      <c r="T184" s="269" t="s">
        <v>63</v>
      </c>
      <c r="U184" s="269" t="s">
        <v>63</v>
      </c>
      <c r="V184" s="269" t="s">
        <v>63</v>
      </c>
      <c r="W184" s="269" t="s">
        <v>63</v>
      </c>
      <c r="X184" s="269" t="s">
        <v>63</v>
      </c>
      <c r="Y184" s="269" t="s">
        <v>63</v>
      </c>
      <c r="Z184" s="269" t="s">
        <v>63</v>
      </c>
      <c r="AA184" s="269" t="s">
        <v>63</v>
      </c>
      <c r="AB184" s="269" t="s">
        <v>63</v>
      </c>
      <c r="AC184" s="269" t="s">
        <v>63</v>
      </c>
      <c r="AD184" s="269" t="s">
        <v>63</v>
      </c>
      <c r="AE184" s="269" t="s">
        <v>63</v>
      </c>
      <c r="AF184" s="269" t="s">
        <v>63</v>
      </c>
      <c r="AG184" s="269" t="s">
        <v>63</v>
      </c>
      <c r="AH184" s="269">
        <v>10</v>
      </c>
      <c r="AI184" s="269" t="s">
        <v>63</v>
      </c>
      <c r="AJ184" s="269" t="s">
        <v>63</v>
      </c>
      <c r="AK184" s="269" t="s">
        <v>63</v>
      </c>
      <c r="AL184" s="65">
        <v>58.5</v>
      </c>
      <c r="AM184" s="66">
        <v>0.9213709677419355</v>
      </c>
      <c r="AN184" s="81">
        <v>0.92</v>
      </c>
      <c r="AO184" s="270" t="s">
        <v>74</v>
      </c>
      <c r="AP184" s="378" t="s">
        <v>75</v>
      </c>
      <c r="AQ184" s="40">
        <v>307725</v>
      </c>
    </row>
    <row r="185" spans="2:43" s="28" customFormat="1" ht="20.25" customHeight="1" x14ac:dyDescent="0.15">
      <c r="B185" s="267"/>
      <c r="C185" s="32"/>
      <c r="D185" s="268"/>
      <c r="E185" s="268"/>
      <c r="F185" s="258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  <c r="AL185" s="65"/>
      <c r="AM185" s="66"/>
      <c r="AN185" s="81"/>
      <c r="AO185" s="270"/>
      <c r="AP185" s="378" t="s">
        <v>67</v>
      </c>
      <c r="AQ185" s="40">
        <v>203000</v>
      </c>
    </row>
    <row r="186" spans="2:43" s="28" customFormat="1" ht="20.25" customHeight="1" x14ac:dyDescent="0.15">
      <c r="B186" s="267"/>
      <c r="C186" s="32"/>
      <c r="D186" s="268"/>
      <c r="E186" s="268"/>
      <c r="F186" s="258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  <c r="AL186" s="65"/>
      <c r="AM186" s="66"/>
      <c r="AN186" s="81"/>
      <c r="AO186" s="270"/>
      <c r="AP186" s="378" t="s">
        <v>85</v>
      </c>
      <c r="AQ186" s="99">
        <v>450000</v>
      </c>
    </row>
    <row r="187" spans="2:43" s="28" customFormat="1" ht="20.25" customHeight="1" x14ac:dyDescent="0.15">
      <c r="B187" s="267"/>
      <c r="C187" s="32"/>
      <c r="D187" s="268"/>
      <c r="E187" s="268"/>
      <c r="F187" s="258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  <c r="AL187" s="65"/>
      <c r="AM187" s="66"/>
      <c r="AN187" s="81"/>
      <c r="AO187" s="270"/>
      <c r="AP187" s="378" t="s">
        <v>86</v>
      </c>
      <c r="AQ187" s="100">
        <v>197175</v>
      </c>
    </row>
    <row r="188" spans="2:43" s="28" customFormat="1" ht="20.25" customHeight="1" x14ac:dyDescent="0.15">
      <c r="B188" s="267"/>
      <c r="C188" s="32"/>
      <c r="D188" s="268"/>
      <c r="E188" s="268"/>
      <c r="F188" s="258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  <c r="AL188" s="65"/>
      <c r="AM188" s="66"/>
      <c r="AN188" s="81"/>
      <c r="AO188" s="270"/>
      <c r="AP188" s="378" t="s">
        <v>77</v>
      </c>
      <c r="AQ188" s="93">
        <v>313500</v>
      </c>
    </row>
    <row r="189" spans="2:43" s="28" customFormat="1" ht="20.25" customHeight="1" x14ac:dyDescent="0.15">
      <c r="B189" s="267"/>
      <c r="C189" s="32"/>
      <c r="D189" s="268"/>
      <c r="E189" s="268"/>
      <c r="F189" s="258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  <c r="AL189" s="65"/>
      <c r="AM189" s="66"/>
      <c r="AN189" s="81"/>
      <c r="AO189" s="270"/>
      <c r="AP189" s="384" t="s">
        <v>87</v>
      </c>
      <c r="AQ189" s="102">
        <v>302500</v>
      </c>
    </row>
    <row r="190" spans="2:43" s="28" customFormat="1" ht="20.25" customHeight="1" x14ac:dyDescent="0.15">
      <c r="B190" s="267"/>
      <c r="C190" s="32"/>
      <c r="D190" s="268"/>
      <c r="E190" s="268"/>
      <c r="F190" s="258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  <c r="AL190" s="65"/>
      <c r="AM190" s="66"/>
      <c r="AN190" s="81"/>
      <c r="AO190" s="270"/>
      <c r="AP190" s="378"/>
      <c r="AQ190" s="45">
        <f>SUM(AQ184:AQ189)</f>
        <v>1773900</v>
      </c>
    </row>
    <row r="191" spans="2:43" s="28" customFormat="1" ht="20.25" customHeight="1" x14ac:dyDescent="0.15">
      <c r="B191" s="267"/>
      <c r="C191" s="32"/>
      <c r="D191" s="268"/>
      <c r="E191" s="268"/>
      <c r="F191" s="258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  <c r="AL191" s="65"/>
      <c r="AM191" s="66"/>
      <c r="AN191" s="81"/>
      <c r="AO191" s="270"/>
      <c r="AP191" s="378"/>
      <c r="AQ191" s="378"/>
    </row>
    <row r="192" spans="2:43" s="28" customFormat="1" ht="20.25" customHeight="1" x14ac:dyDescent="0.15">
      <c r="B192" s="267" t="s">
        <v>540</v>
      </c>
      <c r="C192" s="32"/>
      <c r="D192" s="268" t="s">
        <v>84</v>
      </c>
      <c r="E192" s="268" t="s">
        <v>84</v>
      </c>
      <c r="F192" s="258">
        <v>15802.4</v>
      </c>
      <c r="G192" s="269" t="s">
        <v>63</v>
      </c>
      <c r="H192" s="269" t="s">
        <v>63</v>
      </c>
      <c r="I192" s="269" t="s">
        <v>63</v>
      </c>
      <c r="J192" s="269" t="s">
        <v>63</v>
      </c>
      <c r="K192" s="269" t="s">
        <v>63</v>
      </c>
      <c r="L192" s="269" t="s">
        <v>63</v>
      </c>
      <c r="M192" s="269" t="s">
        <v>63</v>
      </c>
      <c r="N192" s="269" t="s">
        <v>63</v>
      </c>
      <c r="O192" s="269" t="s">
        <v>63</v>
      </c>
      <c r="P192" s="269" t="s">
        <v>63</v>
      </c>
      <c r="Q192" s="269" t="s">
        <v>63</v>
      </c>
      <c r="R192" s="269">
        <v>12</v>
      </c>
      <c r="S192" s="269" t="s">
        <v>63</v>
      </c>
      <c r="T192" s="269" t="s">
        <v>63</v>
      </c>
      <c r="U192" s="269" t="s">
        <v>63</v>
      </c>
      <c r="V192" s="269" t="s">
        <v>63</v>
      </c>
      <c r="W192" s="269" t="s">
        <v>63</v>
      </c>
      <c r="X192" s="269" t="s">
        <v>63</v>
      </c>
      <c r="Y192" s="269" t="s">
        <v>63</v>
      </c>
      <c r="Z192" s="269" t="s">
        <v>63</v>
      </c>
      <c r="AA192" s="269" t="s">
        <v>63</v>
      </c>
      <c r="AB192" s="269" t="s">
        <v>63</v>
      </c>
      <c r="AC192" s="269" t="s">
        <v>63</v>
      </c>
      <c r="AD192" s="269" t="s">
        <v>63</v>
      </c>
      <c r="AE192" s="269" t="s">
        <v>63</v>
      </c>
      <c r="AF192" s="269" t="s">
        <v>63</v>
      </c>
      <c r="AG192" s="269" t="s">
        <v>63</v>
      </c>
      <c r="AH192" s="269">
        <v>4</v>
      </c>
      <c r="AI192" s="269" t="s">
        <v>63</v>
      </c>
      <c r="AJ192" s="269" t="s">
        <v>63</v>
      </c>
      <c r="AK192" s="269" t="s">
        <v>63</v>
      </c>
      <c r="AL192" s="65">
        <v>59.5</v>
      </c>
      <c r="AM192" s="66">
        <v>0.92002688172043012</v>
      </c>
      <c r="AN192" s="81">
        <v>0.92</v>
      </c>
      <c r="AO192" s="270" t="s">
        <v>64</v>
      </c>
      <c r="AP192" s="378" t="s">
        <v>75</v>
      </c>
      <c r="AQ192" s="40">
        <v>307725</v>
      </c>
    </row>
    <row r="193" spans="2:43" s="28" customFormat="1" ht="20.25" customHeight="1" x14ac:dyDescent="0.15">
      <c r="B193" s="267"/>
      <c r="C193" s="32"/>
      <c r="D193" s="268"/>
      <c r="E193" s="268"/>
      <c r="F193" s="258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65"/>
      <c r="AM193" s="66"/>
      <c r="AN193" s="81"/>
      <c r="AO193" s="270"/>
      <c r="AP193" s="378" t="s">
        <v>67</v>
      </c>
      <c r="AQ193" s="40">
        <v>203000</v>
      </c>
    </row>
    <row r="194" spans="2:43" s="28" customFormat="1" ht="20.25" customHeight="1" x14ac:dyDescent="0.15">
      <c r="B194" s="267"/>
      <c r="C194" s="32"/>
      <c r="D194" s="268"/>
      <c r="E194" s="268"/>
      <c r="F194" s="258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  <c r="AL194" s="65"/>
      <c r="AM194" s="66"/>
      <c r="AN194" s="81"/>
      <c r="AO194" s="270"/>
      <c r="AP194" s="378" t="s">
        <v>85</v>
      </c>
      <c r="AQ194" s="99">
        <v>450000</v>
      </c>
    </row>
    <row r="195" spans="2:43" s="28" customFormat="1" ht="20.25" customHeight="1" x14ac:dyDescent="0.15">
      <c r="B195" s="267"/>
      <c r="C195" s="32"/>
      <c r="D195" s="268"/>
      <c r="E195" s="268"/>
      <c r="F195" s="258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  <c r="AL195" s="65"/>
      <c r="AM195" s="66"/>
      <c r="AN195" s="81"/>
      <c r="AO195" s="270"/>
      <c r="AP195" s="378" t="s">
        <v>86</v>
      </c>
      <c r="AQ195" s="100">
        <v>197175</v>
      </c>
    </row>
    <row r="196" spans="2:43" s="28" customFormat="1" ht="20.25" customHeight="1" x14ac:dyDescent="0.15">
      <c r="B196" s="267"/>
      <c r="C196" s="32"/>
      <c r="D196" s="268"/>
      <c r="E196" s="268"/>
      <c r="F196" s="258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  <c r="AL196" s="65"/>
      <c r="AM196" s="66"/>
      <c r="AN196" s="81"/>
      <c r="AO196" s="270"/>
      <c r="AP196" s="378" t="s">
        <v>77</v>
      </c>
      <c r="AQ196" s="93">
        <v>313500</v>
      </c>
    </row>
    <row r="197" spans="2:43" s="28" customFormat="1" ht="20.25" customHeight="1" x14ac:dyDescent="0.15">
      <c r="B197" s="267"/>
      <c r="C197" s="32"/>
      <c r="D197" s="268"/>
      <c r="E197" s="268"/>
      <c r="F197" s="258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65"/>
      <c r="AM197" s="66"/>
      <c r="AN197" s="81"/>
      <c r="AO197" s="270"/>
      <c r="AP197" s="384" t="s">
        <v>87</v>
      </c>
      <c r="AQ197" s="102">
        <v>302500</v>
      </c>
    </row>
    <row r="198" spans="2:43" s="28" customFormat="1" ht="20.25" customHeight="1" x14ac:dyDescent="0.15">
      <c r="B198" s="267"/>
      <c r="C198" s="32"/>
      <c r="D198" s="268"/>
      <c r="E198" s="268"/>
      <c r="F198" s="258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  <c r="AL198" s="65"/>
      <c r="AM198" s="66"/>
      <c r="AN198" s="81"/>
      <c r="AO198" s="270"/>
      <c r="AP198" s="378" t="s">
        <v>541</v>
      </c>
      <c r="AQ198" s="385">
        <v>779625</v>
      </c>
    </row>
    <row r="199" spans="2:43" s="28" customFormat="1" ht="20.25" customHeight="1" x14ac:dyDescent="0.15">
      <c r="B199" s="267"/>
      <c r="C199" s="32"/>
      <c r="D199" s="268"/>
      <c r="E199" s="268"/>
      <c r="F199" s="258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65"/>
      <c r="AM199" s="66"/>
      <c r="AN199" s="81"/>
      <c r="AO199" s="270"/>
      <c r="AP199" s="378"/>
      <c r="AQ199" s="385">
        <f>SUM(AQ192:AQ198)</f>
        <v>2553525</v>
      </c>
    </row>
    <row r="200" spans="2:43" s="28" customFormat="1" ht="20.25" customHeight="1" x14ac:dyDescent="0.15">
      <c r="B200" s="267"/>
      <c r="C200" s="32"/>
      <c r="D200" s="268"/>
      <c r="E200" s="268"/>
      <c r="F200" s="258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  <c r="AL200" s="65"/>
      <c r="AM200" s="66"/>
      <c r="AN200" s="81"/>
      <c r="AO200" s="270"/>
      <c r="AP200" s="378"/>
      <c r="AQ200" s="378"/>
    </row>
    <row r="201" spans="2:43" s="28" customFormat="1" ht="20.25" customHeight="1" x14ac:dyDescent="0.15">
      <c r="B201" s="267" t="s">
        <v>542</v>
      </c>
      <c r="C201" s="32"/>
      <c r="D201" s="268" t="s">
        <v>84</v>
      </c>
      <c r="E201" s="268" t="s">
        <v>84</v>
      </c>
      <c r="F201" s="258">
        <v>17575.7</v>
      </c>
      <c r="G201" s="269" t="s">
        <v>63</v>
      </c>
      <c r="H201" s="269" t="s">
        <v>63</v>
      </c>
      <c r="I201" s="269" t="s">
        <v>63</v>
      </c>
      <c r="J201" s="269" t="s">
        <v>63</v>
      </c>
      <c r="K201" s="269" t="s">
        <v>63</v>
      </c>
      <c r="L201" s="269" t="s">
        <v>63</v>
      </c>
      <c r="M201" s="269" t="s">
        <v>63</v>
      </c>
      <c r="N201" s="269" t="s">
        <v>63</v>
      </c>
      <c r="O201" s="269" t="s">
        <v>63</v>
      </c>
      <c r="P201" s="269" t="s">
        <v>63</v>
      </c>
      <c r="Q201" s="269">
        <v>5</v>
      </c>
      <c r="R201" s="269" t="s">
        <v>63</v>
      </c>
      <c r="S201" s="269" t="s">
        <v>63</v>
      </c>
      <c r="T201" s="269" t="s">
        <v>63</v>
      </c>
      <c r="U201" s="269" t="s">
        <v>63</v>
      </c>
      <c r="V201" s="269" t="s">
        <v>63</v>
      </c>
      <c r="W201" s="269" t="s">
        <v>63</v>
      </c>
      <c r="X201" s="269" t="s">
        <v>63</v>
      </c>
      <c r="Y201" s="269" t="s">
        <v>63</v>
      </c>
      <c r="Z201" s="269" t="s">
        <v>63</v>
      </c>
      <c r="AA201" s="269" t="s">
        <v>63</v>
      </c>
      <c r="AB201" s="269" t="s">
        <v>63</v>
      </c>
      <c r="AC201" s="269" t="s">
        <v>63</v>
      </c>
      <c r="AD201" s="269" t="s">
        <v>63</v>
      </c>
      <c r="AE201" s="269" t="s">
        <v>63</v>
      </c>
      <c r="AF201" s="269" t="s">
        <v>63</v>
      </c>
      <c r="AG201" s="269">
        <v>10</v>
      </c>
      <c r="AH201" s="269" t="s">
        <v>63</v>
      </c>
      <c r="AI201" s="269" t="s">
        <v>63</v>
      </c>
      <c r="AJ201" s="269" t="s">
        <v>63</v>
      </c>
      <c r="AK201" s="269" t="s">
        <v>63</v>
      </c>
      <c r="AL201" s="65">
        <v>58.5</v>
      </c>
      <c r="AM201" s="66">
        <v>0.9213709677419355</v>
      </c>
      <c r="AN201" s="81">
        <v>0.92</v>
      </c>
      <c r="AO201" s="270" t="s">
        <v>74</v>
      </c>
      <c r="AP201" s="378" t="s">
        <v>75</v>
      </c>
      <c r="AQ201" s="40">
        <v>307725</v>
      </c>
    </row>
    <row r="202" spans="2:43" s="28" customFormat="1" ht="20.25" customHeight="1" x14ac:dyDescent="0.15">
      <c r="B202" s="267"/>
      <c r="C202" s="32"/>
      <c r="D202" s="268"/>
      <c r="E202" s="268"/>
      <c r="F202" s="258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  <c r="AL202" s="65"/>
      <c r="AM202" s="66"/>
      <c r="AN202" s="81"/>
      <c r="AO202" s="270"/>
      <c r="AP202" s="378" t="s">
        <v>67</v>
      </c>
      <c r="AQ202" s="40">
        <v>203000</v>
      </c>
    </row>
    <row r="203" spans="2:43" s="28" customFormat="1" ht="20.25" customHeight="1" x14ac:dyDescent="0.15">
      <c r="B203" s="267"/>
      <c r="C203" s="32"/>
      <c r="D203" s="268"/>
      <c r="E203" s="268"/>
      <c r="F203" s="258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65"/>
      <c r="AM203" s="66"/>
      <c r="AN203" s="81"/>
      <c r="AO203" s="270"/>
      <c r="AP203" s="378" t="s">
        <v>85</v>
      </c>
      <c r="AQ203" s="99">
        <v>450000</v>
      </c>
    </row>
    <row r="204" spans="2:43" s="28" customFormat="1" ht="20.25" customHeight="1" x14ac:dyDescent="0.15">
      <c r="B204" s="267"/>
      <c r="C204" s="32"/>
      <c r="D204" s="268"/>
      <c r="E204" s="268"/>
      <c r="F204" s="258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  <c r="AL204" s="65"/>
      <c r="AM204" s="66"/>
      <c r="AN204" s="81"/>
      <c r="AO204" s="270"/>
      <c r="AP204" s="378" t="s">
        <v>86</v>
      </c>
      <c r="AQ204" s="100">
        <v>197175</v>
      </c>
    </row>
    <row r="205" spans="2:43" s="28" customFormat="1" ht="20.25" customHeight="1" x14ac:dyDescent="0.15">
      <c r="B205" s="267"/>
      <c r="C205" s="32"/>
      <c r="D205" s="268"/>
      <c r="E205" s="268"/>
      <c r="F205" s="258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65"/>
      <c r="AM205" s="66"/>
      <c r="AN205" s="81"/>
      <c r="AO205" s="270"/>
      <c r="AP205" s="378" t="s">
        <v>77</v>
      </c>
      <c r="AQ205" s="93">
        <v>313500</v>
      </c>
    </row>
    <row r="206" spans="2:43" s="28" customFormat="1" ht="20.25" customHeight="1" x14ac:dyDescent="0.15">
      <c r="B206" s="267"/>
      <c r="C206" s="32"/>
      <c r="D206" s="268"/>
      <c r="E206" s="268"/>
      <c r="F206" s="258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  <c r="AL206" s="65"/>
      <c r="AM206" s="66"/>
      <c r="AN206" s="81"/>
      <c r="AO206" s="270"/>
      <c r="AP206" s="384" t="s">
        <v>87</v>
      </c>
      <c r="AQ206" s="102">
        <v>302500</v>
      </c>
    </row>
    <row r="207" spans="2:43" s="28" customFormat="1" ht="20.25" customHeight="1" x14ac:dyDescent="0.15">
      <c r="B207" s="267"/>
      <c r="C207" s="32"/>
      <c r="D207" s="268"/>
      <c r="E207" s="268"/>
      <c r="F207" s="258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65"/>
      <c r="AM207" s="66"/>
      <c r="AN207" s="81"/>
      <c r="AO207" s="270"/>
      <c r="AP207" s="378"/>
      <c r="AQ207" s="45">
        <f>SUM(AQ201:AQ206)</f>
        <v>1773900</v>
      </c>
    </row>
    <row r="208" spans="2:43" s="28" customFormat="1" ht="20.25" customHeight="1" x14ac:dyDescent="0.15">
      <c r="B208" s="267"/>
      <c r="C208" s="32"/>
      <c r="D208" s="268"/>
      <c r="E208" s="268"/>
      <c r="F208" s="258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  <c r="AL208" s="65"/>
      <c r="AM208" s="66"/>
      <c r="AN208" s="81"/>
      <c r="AO208" s="270"/>
      <c r="AP208" s="378"/>
      <c r="AQ208" s="378"/>
    </row>
    <row r="209" spans="2:43" s="28" customFormat="1" ht="20.25" customHeight="1" x14ac:dyDescent="0.15">
      <c r="B209" s="267" t="s">
        <v>543</v>
      </c>
      <c r="C209" s="32"/>
      <c r="D209" s="268" t="s">
        <v>90</v>
      </c>
      <c r="E209" s="268" t="s">
        <v>90</v>
      </c>
      <c r="F209" s="258">
        <v>15505.1</v>
      </c>
      <c r="G209" s="269" t="s">
        <v>63</v>
      </c>
      <c r="H209" s="269" t="s">
        <v>63</v>
      </c>
      <c r="I209" s="269" t="s">
        <v>63</v>
      </c>
      <c r="J209" s="269" t="s">
        <v>63</v>
      </c>
      <c r="K209" s="269" t="s">
        <v>63</v>
      </c>
      <c r="L209" s="269" t="s">
        <v>63</v>
      </c>
      <c r="M209" s="269" t="s">
        <v>63</v>
      </c>
      <c r="N209" s="269" t="s">
        <v>63</v>
      </c>
      <c r="O209" s="269" t="s">
        <v>63</v>
      </c>
      <c r="P209" s="269" t="s">
        <v>63</v>
      </c>
      <c r="Q209" s="269" t="s">
        <v>63</v>
      </c>
      <c r="R209" s="269" t="s">
        <v>63</v>
      </c>
      <c r="S209" s="269" t="s">
        <v>63</v>
      </c>
      <c r="T209" s="269" t="s">
        <v>63</v>
      </c>
      <c r="U209" s="269">
        <v>5</v>
      </c>
      <c r="V209" s="269" t="s">
        <v>63</v>
      </c>
      <c r="W209" s="269" t="s">
        <v>63</v>
      </c>
      <c r="X209" s="269" t="s">
        <v>63</v>
      </c>
      <c r="Y209" s="269" t="s">
        <v>63</v>
      </c>
      <c r="Z209" s="269" t="s">
        <v>63</v>
      </c>
      <c r="AA209" s="269" t="s">
        <v>63</v>
      </c>
      <c r="AB209" s="269" t="s">
        <v>63</v>
      </c>
      <c r="AC209" s="269" t="s">
        <v>63</v>
      </c>
      <c r="AD209" s="269" t="s">
        <v>63</v>
      </c>
      <c r="AE209" s="269" t="s">
        <v>63</v>
      </c>
      <c r="AF209" s="269" t="s">
        <v>63</v>
      </c>
      <c r="AG209" s="269" t="s">
        <v>63</v>
      </c>
      <c r="AH209" s="269" t="s">
        <v>63</v>
      </c>
      <c r="AI209" s="269" t="s">
        <v>63</v>
      </c>
      <c r="AJ209" s="269" t="s">
        <v>63</v>
      </c>
      <c r="AK209" s="269">
        <v>12</v>
      </c>
      <c r="AL209" s="65">
        <v>60.5</v>
      </c>
      <c r="AM209" s="66">
        <v>0.91868279569892475</v>
      </c>
      <c r="AN209" s="81">
        <v>0.92</v>
      </c>
      <c r="AO209" s="270" t="s">
        <v>81</v>
      </c>
      <c r="AP209" s="386" t="s">
        <v>93</v>
      </c>
      <c r="AQ209" s="40">
        <v>779625</v>
      </c>
    </row>
    <row r="210" spans="2:43" s="28" customFormat="1" ht="20.25" customHeight="1" x14ac:dyDescent="0.15">
      <c r="B210" s="267"/>
      <c r="C210" s="32"/>
      <c r="D210" s="268"/>
      <c r="E210" s="268"/>
      <c r="F210" s="258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  <c r="AL210" s="65"/>
      <c r="AM210" s="66"/>
      <c r="AN210" s="81"/>
      <c r="AO210" s="270"/>
      <c r="AP210" s="378" t="s">
        <v>67</v>
      </c>
      <c r="AQ210" s="40">
        <v>203000</v>
      </c>
    </row>
    <row r="211" spans="2:43" s="28" customFormat="1" ht="20.25" customHeight="1" x14ac:dyDescent="0.15">
      <c r="B211" s="267"/>
      <c r="C211" s="32"/>
      <c r="D211" s="268"/>
      <c r="E211" s="268"/>
      <c r="F211" s="258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65"/>
      <c r="AM211" s="66"/>
      <c r="AN211" s="81"/>
      <c r="AO211" s="270"/>
      <c r="AP211" s="378" t="s">
        <v>68</v>
      </c>
      <c r="AQ211" s="40">
        <v>313500</v>
      </c>
    </row>
    <row r="212" spans="2:43" s="28" customFormat="1" ht="20.25" customHeight="1" x14ac:dyDescent="0.15">
      <c r="B212" s="267"/>
      <c r="C212" s="32"/>
      <c r="D212" s="268"/>
      <c r="E212" s="268"/>
      <c r="F212" s="258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65"/>
      <c r="AM212" s="66"/>
      <c r="AN212" s="81"/>
      <c r="AO212" s="270"/>
      <c r="AP212" s="378" t="s">
        <v>94</v>
      </c>
      <c r="AQ212" s="105">
        <v>3245886.5</v>
      </c>
    </row>
    <row r="213" spans="2:43" s="28" customFormat="1" ht="20.25" customHeight="1" x14ac:dyDescent="0.15">
      <c r="B213" s="267"/>
      <c r="C213" s="32"/>
      <c r="D213" s="268"/>
      <c r="E213" s="268"/>
      <c r="F213" s="258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65"/>
      <c r="AM213" s="66"/>
      <c r="AN213" s="81"/>
      <c r="AO213" s="270"/>
      <c r="AP213" s="378" t="s">
        <v>95</v>
      </c>
      <c r="AQ213" s="107">
        <v>9950000</v>
      </c>
    </row>
    <row r="214" spans="2:43" s="28" customFormat="1" ht="20.25" customHeight="1" x14ac:dyDescent="0.15">
      <c r="B214" s="267"/>
      <c r="C214" s="32"/>
      <c r="D214" s="268"/>
      <c r="E214" s="268"/>
      <c r="F214" s="258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  <c r="AL214" s="65"/>
      <c r="AM214" s="66"/>
      <c r="AN214" s="81"/>
      <c r="AO214" s="270"/>
      <c r="AP214" s="149"/>
      <c r="AQ214" s="45">
        <f>SUM(AQ209:AQ213)</f>
        <v>14492011.5</v>
      </c>
    </row>
    <row r="215" spans="2:43" s="28" customFormat="1" ht="20.25" customHeight="1" x14ac:dyDescent="0.15">
      <c r="B215" s="267"/>
      <c r="C215" s="32"/>
      <c r="D215" s="268"/>
      <c r="E215" s="268"/>
      <c r="F215" s="258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65"/>
      <c r="AM215" s="66"/>
      <c r="AN215" s="81"/>
      <c r="AO215" s="270"/>
      <c r="AP215" s="378"/>
      <c r="AQ215" s="378"/>
    </row>
    <row r="216" spans="2:43" s="28" customFormat="1" ht="20.25" customHeight="1" x14ac:dyDescent="0.15">
      <c r="B216" s="267" t="s">
        <v>544</v>
      </c>
      <c r="C216" s="32"/>
      <c r="D216" s="268" t="s">
        <v>90</v>
      </c>
      <c r="E216" s="268" t="s">
        <v>90</v>
      </c>
      <c r="F216" s="258">
        <v>19521.7</v>
      </c>
      <c r="G216" s="269" t="s">
        <v>63</v>
      </c>
      <c r="H216" s="269" t="s">
        <v>63</v>
      </c>
      <c r="I216" s="269" t="s">
        <v>63</v>
      </c>
      <c r="J216" s="269" t="s">
        <v>63</v>
      </c>
      <c r="K216" s="269" t="s">
        <v>63</v>
      </c>
      <c r="L216" s="269" t="s">
        <v>63</v>
      </c>
      <c r="M216" s="269" t="s">
        <v>63</v>
      </c>
      <c r="N216" s="269" t="s">
        <v>63</v>
      </c>
      <c r="O216" s="269" t="s">
        <v>63</v>
      </c>
      <c r="P216" s="269" t="s">
        <v>63</v>
      </c>
      <c r="Q216" s="269" t="s">
        <v>63</v>
      </c>
      <c r="R216" s="269" t="s">
        <v>63</v>
      </c>
      <c r="S216" s="269" t="s">
        <v>63</v>
      </c>
      <c r="T216" s="269">
        <v>5</v>
      </c>
      <c r="U216" s="269" t="s">
        <v>63</v>
      </c>
      <c r="V216" s="269" t="s">
        <v>63</v>
      </c>
      <c r="W216" s="269" t="s">
        <v>63</v>
      </c>
      <c r="X216" s="269" t="s">
        <v>63</v>
      </c>
      <c r="Y216" s="269" t="s">
        <v>63</v>
      </c>
      <c r="Z216" s="269" t="s">
        <v>63</v>
      </c>
      <c r="AA216" s="269" t="s">
        <v>63</v>
      </c>
      <c r="AB216" s="269" t="s">
        <v>63</v>
      </c>
      <c r="AC216" s="269" t="s">
        <v>63</v>
      </c>
      <c r="AD216" s="269" t="s">
        <v>63</v>
      </c>
      <c r="AE216" s="269" t="s">
        <v>63</v>
      </c>
      <c r="AF216" s="269" t="s">
        <v>63</v>
      </c>
      <c r="AG216" s="269" t="s">
        <v>63</v>
      </c>
      <c r="AH216" s="269" t="s">
        <v>63</v>
      </c>
      <c r="AI216" s="269" t="s">
        <v>63</v>
      </c>
      <c r="AJ216" s="269">
        <v>12</v>
      </c>
      <c r="AK216" s="383" t="s">
        <v>63</v>
      </c>
      <c r="AL216" s="65">
        <v>60.5</v>
      </c>
      <c r="AM216" s="66">
        <v>0.91868279569892475</v>
      </c>
      <c r="AN216" s="81">
        <v>0.92</v>
      </c>
      <c r="AO216" s="270" t="s">
        <v>81</v>
      </c>
      <c r="AP216" s="386" t="s">
        <v>93</v>
      </c>
      <c r="AQ216" s="40">
        <v>779625</v>
      </c>
    </row>
    <row r="217" spans="2:43" s="28" customFormat="1" ht="20.25" customHeight="1" x14ac:dyDescent="0.15">
      <c r="B217" s="267"/>
      <c r="C217" s="32"/>
      <c r="D217" s="268"/>
      <c r="E217" s="268"/>
      <c r="F217" s="258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65"/>
      <c r="AM217" s="66"/>
      <c r="AN217" s="81"/>
      <c r="AO217" s="270"/>
      <c r="AP217" s="378" t="s">
        <v>67</v>
      </c>
      <c r="AQ217" s="40">
        <v>203000</v>
      </c>
    </row>
    <row r="218" spans="2:43" s="28" customFormat="1" ht="20.25" customHeight="1" x14ac:dyDescent="0.15">
      <c r="B218" s="267"/>
      <c r="C218" s="32"/>
      <c r="D218" s="268"/>
      <c r="E218" s="268"/>
      <c r="F218" s="258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  <c r="AL218" s="65"/>
      <c r="AM218" s="66"/>
      <c r="AN218" s="81"/>
      <c r="AO218" s="270"/>
      <c r="AP218" s="378" t="s">
        <v>68</v>
      </c>
      <c r="AQ218" s="40">
        <v>313500</v>
      </c>
    </row>
    <row r="219" spans="2:43" s="28" customFormat="1" ht="20.25" customHeight="1" thickBot="1" x14ac:dyDescent="0.2">
      <c r="B219" s="267"/>
      <c r="C219" s="32"/>
      <c r="D219" s="268"/>
      <c r="E219" s="268"/>
      <c r="F219" s="258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  <c r="AL219" s="65"/>
      <c r="AM219" s="66"/>
      <c r="AN219" s="81"/>
      <c r="AO219" s="270"/>
      <c r="AP219" s="378"/>
      <c r="AQ219" s="387">
        <f>SUM(AQ216:AQ218)</f>
        <v>1296125</v>
      </c>
    </row>
    <row r="220" spans="2:43" s="28" customFormat="1" ht="40.5" customHeight="1" thickBot="1" x14ac:dyDescent="0.2">
      <c r="B220" s="109" t="s">
        <v>545</v>
      </c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388">
        <f>SUM(AQ219+AQ214+AQ207+AQ199+AQ190+AQ182+AQ174+AQ167+AQ160+AQ151+AQ144+AQ136)</f>
        <v>37051316.5</v>
      </c>
    </row>
    <row r="221" spans="2:43" s="28" customFormat="1" ht="20.25" customHeight="1" thickBot="1" x14ac:dyDescent="0.2">
      <c r="B221" s="389"/>
      <c r="C221" s="390"/>
      <c r="D221" s="268"/>
      <c r="E221" s="268"/>
      <c r="F221" s="258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65"/>
      <c r="AM221" s="66"/>
      <c r="AN221" s="81"/>
      <c r="AO221" s="270"/>
      <c r="AP221" s="378"/>
      <c r="AQ221" s="391"/>
    </row>
    <row r="222" spans="2:43" s="28" customFormat="1" ht="15" x14ac:dyDescent="0.15">
      <c r="B222" s="392" t="s">
        <v>100</v>
      </c>
      <c r="C222" s="32"/>
      <c r="D222" s="113" t="s">
        <v>98</v>
      </c>
      <c r="E222" s="113" t="s">
        <v>98</v>
      </c>
      <c r="F222" s="114">
        <v>27331</v>
      </c>
      <c r="G222" s="115">
        <v>0</v>
      </c>
      <c r="H222" s="115">
        <v>0</v>
      </c>
      <c r="I222" s="115">
        <v>6</v>
      </c>
      <c r="J222" s="115">
        <v>0</v>
      </c>
      <c r="K222" s="115">
        <v>0</v>
      </c>
      <c r="L222" s="115">
        <v>0</v>
      </c>
      <c r="M222" s="115">
        <v>0</v>
      </c>
      <c r="N222" s="115">
        <v>0</v>
      </c>
      <c r="O222" s="115">
        <v>0</v>
      </c>
      <c r="P222" s="115">
        <v>0</v>
      </c>
      <c r="Q222" s="115">
        <v>0</v>
      </c>
      <c r="R222" s="115">
        <v>0</v>
      </c>
      <c r="S222" s="115">
        <v>0</v>
      </c>
      <c r="T222" s="115">
        <v>0</v>
      </c>
      <c r="U222" s="115">
        <v>0</v>
      </c>
      <c r="V222" s="115">
        <v>0</v>
      </c>
      <c r="W222" s="115">
        <v>4</v>
      </c>
      <c r="X222" s="115">
        <v>0</v>
      </c>
      <c r="Y222" s="115">
        <v>0</v>
      </c>
      <c r="Z222" s="115">
        <v>0</v>
      </c>
      <c r="AA222" s="115">
        <v>0</v>
      </c>
      <c r="AB222" s="115">
        <v>0</v>
      </c>
      <c r="AC222" s="115">
        <v>0</v>
      </c>
      <c r="AD222" s="115">
        <v>0</v>
      </c>
      <c r="AE222" s="115">
        <v>0</v>
      </c>
      <c r="AF222" s="115">
        <v>0</v>
      </c>
      <c r="AG222" s="115">
        <v>0</v>
      </c>
      <c r="AH222" s="115">
        <v>0</v>
      </c>
      <c r="AI222" s="115">
        <v>0</v>
      </c>
      <c r="AJ222" s="115">
        <v>0</v>
      </c>
      <c r="AK222" s="115">
        <v>7</v>
      </c>
      <c r="AL222" s="116">
        <v>59</v>
      </c>
      <c r="AM222" s="117">
        <v>0.92069892473118276</v>
      </c>
      <c r="AN222" s="117">
        <v>0.92200000000000004</v>
      </c>
      <c r="AO222" s="113" t="s">
        <v>143</v>
      </c>
      <c r="AP222" s="393"/>
    </row>
    <row r="223" spans="2:43" s="28" customFormat="1" ht="15" x14ac:dyDescent="0.15">
      <c r="B223" s="294" t="s">
        <v>102</v>
      </c>
      <c r="C223" s="32"/>
      <c r="D223" s="113" t="s">
        <v>98</v>
      </c>
      <c r="E223" s="113" t="s">
        <v>98</v>
      </c>
      <c r="F223" s="114">
        <v>28234</v>
      </c>
      <c r="G223" s="115">
        <v>0</v>
      </c>
      <c r="H223" s="115">
        <v>0</v>
      </c>
      <c r="I223" s="115">
        <v>0</v>
      </c>
      <c r="J223" s="115">
        <v>0</v>
      </c>
      <c r="K223" s="115">
        <v>0</v>
      </c>
      <c r="L223" s="115">
        <v>0</v>
      </c>
      <c r="M223" s="115">
        <v>0</v>
      </c>
      <c r="N223" s="115">
        <v>6</v>
      </c>
      <c r="O223" s="115">
        <v>0</v>
      </c>
      <c r="P223" s="115">
        <v>0</v>
      </c>
      <c r="Q223" s="115">
        <v>0</v>
      </c>
      <c r="R223" s="115">
        <v>0</v>
      </c>
      <c r="S223" s="115">
        <v>0</v>
      </c>
      <c r="T223" s="115">
        <v>0</v>
      </c>
      <c r="U223" s="115">
        <v>0</v>
      </c>
      <c r="V223" s="115">
        <v>0</v>
      </c>
      <c r="W223" s="115">
        <v>0</v>
      </c>
      <c r="X223" s="115">
        <v>0</v>
      </c>
      <c r="Y223" s="115">
        <v>0</v>
      </c>
      <c r="Z223" s="115">
        <v>0</v>
      </c>
      <c r="AA223" s="115">
        <v>0</v>
      </c>
      <c r="AB223" s="115">
        <v>4</v>
      </c>
      <c r="AC223" s="115">
        <v>0</v>
      </c>
      <c r="AD223" s="115">
        <v>0</v>
      </c>
      <c r="AE223" s="115">
        <v>0</v>
      </c>
      <c r="AF223" s="115">
        <v>0</v>
      </c>
      <c r="AG223" s="115">
        <v>0</v>
      </c>
      <c r="AH223" s="115">
        <v>0</v>
      </c>
      <c r="AI223" s="115">
        <v>0</v>
      </c>
      <c r="AJ223" s="115">
        <v>0</v>
      </c>
      <c r="AK223" s="115">
        <v>0</v>
      </c>
      <c r="AL223" s="116">
        <v>53.5</v>
      </c>
      <c r="AM223" s="117">
        <v>0.92809139784946237</v>
      </c>
      <c r="AN223" s="117">
        <v>0.92200000000000004</v>
      </c>
      <c r="AO223" s="113" t="s">
        <v>101</v>
      </c>
      <c r="AP223" s="113"/>
    </row>
    <row r="224" spans="2:43" s="28" customFormat="1" ht="15" x14ac:dyDescent="0.15">
      <c r="B224" s="294" t="s">
        <v>103</v>
      </c>
      <c r="C224" s="32"/>
      <c r="D224" s="113" t="s">
        <v>98</v>
      </c>
      <c r="E224" s="113" t="s">
        <v>98</v>
      </c>
      <c r="F224" s="114">
        <v>26930</v>
      </c>
      <c r="G224" s="115">
        <v>0</v>
      </c>
      <c r="H224" s="115">
        <v>0</v>
      </c>
      <c r="I224" s="115">
        <v>0</v>
      </c>
      <c r="J224" s="115">
        <v>0</v>
      </c>
      <c r="K224" s="115">
        <v>0</v>
      </c>
      <c r="L224" s="115">
        <v>0</v>
      </c>
      <c r="M224" s="115">
        <v>0</v>
      </c>
      <c r="N224" s="115">
        <v>0</v>
      </c>
      <c r="O224" s="115">
        <v>0</v>
      </c>
      <c r="P224" s="115">
        <v>0</v>
      </c>
      <c r="Q224" s="115">
        <v>4</v>
      </c>
      <c r="R224" s="115">
        <v>0</v>
      </c>
      <c r="S224" s="115">
        <v>0</v>
      </c>
      <c r="T224" s="115">
        <v>0</v>
      </c>
      <c r="U224" s="115">
        <v>0</v>
      </c>
      <c r="V224" s="115">
        <v>0</v>
      </c>
      <c r="W224" s="115">
        <v>0</v>
      </c>
      <c r="X224" s="115">
        <v>0</v>
      </c>
      <c r="Y224" s="115">
        <v>0</v>
      </c>
      <c r="Z224" s="115">
        <v>0</v>
      </c>
      <c r="AA224" s="115">
        <v>0</v>
      </c>
      <c r="AB224" s="115">
        <v>0</v>
      </c>
      <c r="AC224" s="115">
        <v>0</v>
      </c>
      <c r="AD224" s="115">
        <v>0</v>
      </c>
      <c r="AE224" s="115">
        <v>6</v>
      </c>
      <c r="AF224" s="115">
        <v>0</v>
      </c>
      <c r="AG224" s="115">
        <v>0</v>
      </c>
      <c r="AH224" s="115">
        <v>0</v>
      </c>
      <c r="AI224" s="115">
        <v>0</v>
      </c>
      <c r="AJ224" s="115">
        <v>0</v>
      </c>
      <c r="AK224" s="115">
        <v>0</v>
      </c>
      <c r="AL224" s="116">
        <v>53.5</v>
      </c>
      <c r="AM224" s="117">
        <v>0.92809139784946237</v>
      </c>
      <c r="AN224" s="117">
        <v>0.92200000000000004</v>
      </c>
      <c r="AO224" s="113" t="s">
        <v>117</v>
      </c>
      <c r="AP224" s="113"/>
    </row>
    <row r="225" spans="2:42" s="28" customFormat="1" ht="15" x14ac:dyDescent="0.15">
      <c r="B225" s="294" t="s">
        <v>105</v>
      </c>
      <c r="C225" s="32"/>
      <c r="D225" s="113" t="s">
        <v>98</v>
      </c>
      <c r="E225" s="113" t="s">
        <v>98</v>
      </c>
      <c r="F225" s="114">
        <v>28176</v>
      </c>
      <c r="G225" s="115">
        <v>0</v>
      </c>
      <c r="H225" s="115">
        <v>0</v>
      </c>
      <c r="I225" s="115">
        <v>0</v>
      </c>
      <c r="J225" s="115">
        <v>0</v>
      </c>
      <c r="K225" s="115">
        <v>0</v>
      </c>
      <c r="L225" s="115">
        <v>0</v>
      </c>
      <c r="M225" s="115">
        <v>0</v>
      </c>
      <c r="N225" s="115">
        <v>0</v>
      </c>
      <c r="O225" s="115">
        <v>0</v>
      </c>
      <c r="P225" s="115">
        <v>0</v>
      </c>
      <c r="Q225" s="115">
        <v>6</v>
      </c>
      <c r="R225" s="115">
        <v>0</v>
      </c>
      <c r="S225" s="115">
        <v>0</v>
      </c>
      <c r="T225" s="115">
        <v>0</v>
      </c>
      <c r="U225" s="115">
        <v>0</v>
      </c>
      <c r="V225" s="115">
        <v>0</v>
      </c>
      <c r="W225" s="115">
        <v>0</v>
      </c>
      <c r="X225" s="115">
        <v>0</v>
      </c>
      <c r="Y225" s="115">
        <v>0</v>
      </c>
      <c r="Z225" s="115">
        <v>0</v>
      </c>
      <c r="AA225" s="115">
        <v>0</v>
      </c>
      <c r="AB225" s="115">
        <v>0</v>
      </c>
      <c r="AC225" s="115">
        <v>0</v>
      </c>
      <c r="AD225" s="115">
        <v>0</v>
      </c>
      <c r="AE225" s="115">
        <v>4</v>
      </c>
      <c r="AF225" s="115">
        <v>0</v>
      </c>
      <c r="AG225" s="115">
        <v>0</v>
      </c>
      <c r="AH225" s="115">
        <v>0</v>
      </c>
      <c r="AI225" s="115">
        <v>0</v>
      </c>
      <c r="AJ225" s="115">
        <v>0</v>
      </c>
      <c r="AK225" s="115">
        <v>0</v>
      </c>
      <c r="AL225" s="116">
        <v>53.5</v>
      </c>
      <c r="AM225" s="117">
        <v>0.92809139784946237</v>
      </c>
      <c r="AN225" s="117">
        <v>0.92200000000000004</v>
      </c>
      <c r="AO225" s="113" t="s">
        <v>101</v>
      </c>
      <c r="AP225" s="113"/>
    </row>
    <row r="226" spans="2:42" s="28" customFormat="1" ht="15" x14ac:dyDescent="0.15">
      <c r="B226" s="294" t="s">
        <v>107</v>
      </c>
      <c r="C226" s="32"/>
      <c r="D226" s="113" t="s">
        <v>98</v>
      </c>
      <c r="E226" s="113" t="s">
        <v>98</v>
      </c>
      <c r="F226" s="114">
        <v>27338</v>
      </c>
      <c r="G226" s="115">
        <v>0</v>
      </c>
      <c r="H226" s="115">
        <v>6</v>
      </c>
      <c r="I226" s="115">
        <v>0</v>
      </c>
      <c r="J226" s="115">
        <v>0</v>
      </c>
      <c r="K226" s="115">
        <v>0</v>
      </c>
      <c r="L226" s="115">
        <v>0</v>
      </c>
      <c r="M226" s="115">
        <v>0</v>
      </c>
      <c r="N226" s="115">
        <v>0</v>
      </c>
      <c r="O226" s="115">
        <v>0</v>
      </c>
      <c r="P226" s="115">
        <v>0</v>
      </c>
      <c r="Q226" s="115">
        <v>0</v>
      </c>
      <c r="R226" s="115">
        <v>0</v>
      </c>
      <c r="S226" s="115">
        <v>0</v>
      </c>
      <c r="T226" s="115">
        <v>0</v>
      </c>
      <c r="U226" s="115">
        <v>0</v>
      </c>
      <c r="V226" s="115">
        <v>4</v>
      </c>
      <c r="W226" s="115">
        <v>0</v>
      </c>
      <c r="X226" s="115">
        <v>0</v>
      </c>
      <c r="Y226" s="115">
        <v>0</v>
      </c>
      <c r="Z226" s="115">
        <v>0</v>
      </c>
      <c r="AA226" s="115">
        <v>0</v>
      </c>
      <c r="AB226" s="115">
        <v>0</v>
      </c>
      <c r="AC226" s="115">
        <v>0</v>
      </c>
      <c r="AD226" s="115">
        <v>0</v>
      </c>
      <c r="AE226" s="115">
        <v>0</v>
      </c>
      <c r="AF226" s="115">
        <v>0</v>
      </c>
      <c r="AG226" s="115">
        <v>0</v>
      </c>
      <c r="AH226" s="115">
        <v>0</v>
      </c>
      <c r="AI226" s="115">
        <v>0</v>
      </c>
      <c r="AJ226" s="115">
        <v>7</v>
      </c>
      <c r="AK226" s="115">
        <v>0</v>
      </c>
      <c r="AL226" s="116">
        <v>59</v>
      </c>
      <c r="AM226" s="117">
        <v>0.92069892473118276</v>
      </c>
      <c r="AN226" s="117">
        <v>0.92200000000000004</v>
      </c>
      <c r="AO226" s="113" t="s">
        <v>143</v>
      </c>
      <c r="AP226" s="113"/>
    </row>
    <row r="227" spans="2:42" s="28" customFormat="1" ht="15" x14ac:dyDescent="0.15">
      <c r="B227" s="294" t="s">
        <v>108</v>
      </c>
      <c r="C227" s="32"/>
      <c r="D227" s="113" t="s">
        <v>98</v>
      </c>
      <c r="E227" s="113" t="s">
        <v>98</v>
      </c>
      <c r="F227" s="114">
        <v>26474</v>
      </c>
      <c r="G227" s="115">
        <v>0</v>
      </c>
      <c r="H227" s="115">
        <v>0</v>
      </c>
      <c r="I227" s="115">
        <v>0</v>
      </c>
      <c r="J227" s="115">
        <v>0</v>
      </c>
      <c r="K227" s="115">
        <v>0</v>
      </c>
      <c r="L227" s="115">
        <v>0</v>
      </c>
      <c r="M227" s="115">
        <v>0</v>
      </c>
      <c r="N227" s="115">
        <v>0</v>
      </c>
      <c r="O227" s="115">
        <v>4</v>
      </c>
      <c r="P227" s="115">
        <v>0</v>
      </c>
      <c r="Q227" s="115">
        <v>0</v>
      </c>
      <c r="R227" s="115">
        <v>0</v>
      </c>
      <c r="S227" s="115">
        <v>0</v>
      </c>
      <c r="T227" s="115">
        <v>0</v>
      </c>
      <c r="U227" s="115">
        <v>0</v>
      </c>
      <c r="V227" s="115">
        <v>0</v>
      </c>
      <c r="W227" s="115">
        <v>0</v>
      </c>
      <c r="X227" s="115">
        <v>0</v>
      </c>
      <c r="Y227" s="115">
        <v>0</v>
      </c>
      <c r="Z227" s="115">
        <v>0</v>
      </c>
      <c r="AA227" s="115">
        <v>0</v>
      </c>
      <c r="AB227" s="115">
        <v>0</v>
      </c>
      <c r="AC227" s="115">
        <v>8</v>
      </c>
      <c r="AD227" s="115">
        <v>0</v>
      </c>
      <c r="AE227" s="115">
        <v>0</v>
      </c>
      <c r="AF227" s="115">
        <v>0</v>
      </c>
      <c r="AG227" s="115">
        <v>0</v>
      </c>
      <c r="AH227" s="115">
        <v>0</v>
      </c>
      <c r="AI227" s="115">
        <v>0</v>
      </c>
      <c r="AJ227" s="115">
        <v>0</v>
      </c>
      <c r="AK227" s="115">
        <v>0</v>
      </c>
      <c r="AL227" s="116">
        <v>55.5</v>
      </c>
      <c r="AM227" s="117">
        <v>0.92540322580645162</v>
      </c>
      <c r="AN227" s="117">
        <v>0.92200000000000004</v>
      </c>
      <c r="AO227" s="113" t="s">
        <v>491</v>
      </c>
      <c r="AP227" s="113"/>
    </row>
    <row r="228" spans="2:42" s="28" customFormat="1" ht="15" x14ac:dyDescent="0.15">
      <c r="B228" s="294" t="s">
        <v>110</v>
      </c>
      <c r="C228" s="32"/>
      <c r="D228" s="113" t="s">
        <v>98</v>
      </c>
      <c r="E228" s="113" t="s">
        <v>98</v>
      </c>
      <c r="F228" s="114">
        <v>23505</v>
      </c>
      <c r="G228" s="115">
        <v>0</v>
      </c>
      <c r="H228" s="115">
        <v>0</v>
      </c>
      <c r="I228" s="115">
        <v>0</v>
      </c>
      <c r="J228" s="115">
        <v>0</v>
      </c>
      <c r="K228" s="115">
        <v>0</v>
      </c>
      <c r="L228" s="115">
        <v>0</v>
      </c>
      <c r="M228" s="115">
        <v>4</v>
      </c>
      <c r="N228" s="115">
        <v>0</v>
      </c>
      <c r="O228" s="115">
        <v>0</v>
      </c>
      <c r="P228" s="115">
        <v>0</v>
      </c>
      <c r="Q228" s="115">
        <v>0</v>
      </c>
      <c r="R228" s="115">
        <v>0</v>
      </c>
      <c r="S228" s="115">
        <v>0</v>
      </c>
      <c r="T228" s="115">
        <v>0</v>
      </c>
      <c r="U228" s="115">
        <v>0</v>
      </c>
      <c r="V228" s="115">
        <v>0</v>
      </c>
      <c r="W228" s="115">
        <v>0</v>
      </c>
      <c r="X228" s="115">
        <v>0</v>
      </c>
      <c r="Y228" s="115">
        <v>0</v>
      </c>
      <c r="Z228" s="115">
        <v>0</v>
      </c>
      <c r="AA228" s="115">
        <v>7</v>
      </c>
      <c r="AB228" s="115">
        <v>0</v>
      </c>
      <c r="AC228" s="115">
        <v>0</v>
      </c>
      <c r="AD228" s="115">
        <v>0</v>
      </c>
      <c r="AE228" s="115">
        <v>0</v>
      </c>
      <c r="AF228" s="115">
        <v>0</v>
      </c>
      <c r="AG228" s="115">
        <v>0</v>
      </c>
      <c r="AH228" s="115">
        <v>0</v>
      </c>
      <c r="AI228" s="115">
        <v>0</v>
      </c>
      <c r="AJ228" s="115">
        <v>0</v>
      </c>
      <c r="AK228" s="115">
        <v>0</v>
      </c>
      <c r="AL228" s="116">
        <v>54.5</v>
      </c>
      <c r="AM228" s="117">
        <v>0.926747311827957</v>
      </c>
      <c r="AN228" s="117">
        <v>0.92200000000000004</v>
      </c>
      <c r="AO228" s="113" t="s">
        <v>109</v>
      </c>
      <c r="AP228" s="113"/>
    </row>
    <row r="229" spans="2:42" s="28" customFormat="1" ht="15" x14ac:dyDescent="0.15">
      <c r="B229" s="294" t="s">
        <v>112</v>
      </c>
      <c r="C229" s="32"/>
      <c r="D229" s="113" t="s">
        <v>98</v>
      </c>
      <c r="E229" s="113" t="s">
        <v>98</v>
      </c>
      <c r="F229" s="114">
        <v>25531.5</v>
      </c>
      <c r="G229" s="115">
        <v>0</v>
      </c>
      <c r="H229" s="115">
        <v>0</v>
      </c>
      <c r="I229" s="115">
        <v>0</v>
      </c>
      <c r="J229" s="115">
        <v>0</v>
      </c>
      <c r="K229" s="115">
        <v>4</v>
      </c>
      <c r="L229" s="115">
        <v>0</v>
      </c>
      <c r="M229" s="115">
        <v>0</v>
      </c>
      <c r="N229" s="115">
        <v>0</v>
      </c>
      <c r="O229" s="115">
        <v>0</v>
      </c>
      <c r="P229" s="115">
        <v>0</v>
      </c>
      <c r="Q229" s="115">
        <v>0</v>
      </c>
      <c r="R229" s="115">
        <v>0</v>
      </c>
      <c r="S229" s="115">
        <v>0</v>
      </c>
      <c r="T229" s="115">
        <v>0</v>
      </c>
      <c r="U229" s="115">
        <v>0</v>
      </c>
      <c r="V229" s="115">
        <v>0</v>
      </c>
      <c r="W229" s="115">
        <v>0</v>
      </c>
      <c r="X229" s="115">
        <v>0</v>
      </c>
      <c r="Y229" s="115">
        <v>7</v>
      </c>
      <c r="Z229" s="115">
        <v>0</v>
      </c>
      <c r="AA229" s="115">
        <v>0</v>
      </c>
      <c r="AB229" s="115">
        <v>0</v>
      </c>
      <c r="AC229" s="115">
        <v>0</v>
      </c>
      <c r="AD229" s="115">
        <v>0</v>
      </c>
      <c r="AE229" s="115">
        <v>0</v>
      </c>
      <c r="AF229" s="115">
        <v>0</v>
      </c>
      <c r="AG229" s="115">
        <v>0</v>
      </c>
      <c r="AH229" s="115">
        <v>0</v>
      </c>
      <c r="AI229" s="115">
        <v>0</v>
      </c>
      <c r="AJ229" s="115">
        <v>0</v>
      </c>
      <c r="AK229" s="115">
        <v>0</v>
      </c>
      <c r="AL229" s="116">
        <v>54.5</v>
      </c>
      <c r="AM229" s="117">
        <v>0.926747311827957</v>
      </c>
      <c r="AN229" s="117">
        <v>0.92200000000000004</v>
      </c>
      <c r="AO229" s="113" t="s">
        <v>109</v>
      </c>
      <c r="AP229" s="113"/>
    </row>
    <row r="230" spans="2:42" s="28" customFormat="1" ht="15" x14ac:dyDescent="0.15">
      <c r="B230" s="294" t="s">
        <v>114</v>
      </c>
      <c r="C230" s="32"/>
      <c r="D230" s="113" t="s">
        <v>98</v>
      </c>
      <c r="E230" s="113" t="s">
        <v>98</v>
      </c>
      <c r="F230" s="114">
        <v>23713.4</v>
      </c>
      <c r="G230" s="115">
        <v>0</v>
      </c>
      <c r="H230" s="115">
        <v>0</v>
      </c>
      <c r="I230" s="115">
        <v>0</v>
      </c>
      <c r="J230" s="115">
        <v>0</v>
      </c>
      <c r="K230" s="115">
        <v>0</v>
      </c>
      <c r="L230" s="115">
        <v>0</v>
      </c>
      <c r="M230" s="115">
        <v>0</v>
      </c>
      <c r="N230" s="115">
        <v>0</v>
      </c>
      <c r="O230" s="115">
        <v>7</v>
      </c>
      <c r="P230" s="115">
        <v>0</v>
      </c>
      <c r="Q230" s="115">
        <v>0</v>
      </c>
      <c r="R230" s="115">
        <v>0</v>
      </c>
      <c r="S230" s="115">
        <v>0</v>
      </c>
      <c r="T230" s="115">
        <v>0</v>
      </c>
      <c r="U230" s="115">
        <v>0</v>
      </c>
      <c r="V230" s="115">
        <v>0</v>
      </c>
      <c r="W230" s="115">
        <v>0</v>
      </c>
      <c r="X230" s="115">
        <v>0</v>
      </c>
      <c r="Y230" s="115">
        <v>0</v>
      </c>
      <c r="Z230" s="115">
        <v>0</v>
      </c>
      <c r="AA230" s="115">
        <v>0</v>
      </c>
      <c r="AB230" s="115">
        <v>0</v>
      </c>
      <c r="AC230" s="115">
        <v>4</v>
      </c>
      <c r="AD230" s="115">
        <v>0</v>
      </c>
      <c r="AE230" s="115">
        <v>0</v>
      </c>
      <c r="AF230" s="115">
        <v>0</v>
      </c>
      <c r="AG230" s="115">
        <v>0</v>
      </c>
      <c r="AH230" s="115">
        <v>0</v>
      </c>
      <c r="AI230" s="115">
        <v>0</v>
      </c>
      <c r="AJ230" s="115">
        <v>0</v>
      </c>
      <c r="AK230" s="115">
        <v>0</v>
      </c>
      <c r="AL230" s="116">
        <v>54.5</v>
      </c>
      <c r="AM230" s="117">
        <v>0.926747311827957</v>
      </c>
      <c r="AN230" s="117">
        <v>0.92200000000000004</v>
      </c>
      <c r="AO230" s="113" t="s">
        <v>122</v>
      </c>
      <c r="AP230" s="113"/>
    </row>
    <row r="231" spans="2:42" s="28" customFormat="1" ht="15" x14ac:dyDescent="0.15">
      <c r="B231" s="294" t="s">
        <v>116</v>
      </c>
      <c r="C231" s="32"/>
      <c r="D231" s="113" t="s">
        <v>98</v>
      </c>
      <c r="E231" s="113" t="s">
        <v>98</v>
      </c>
      <c r="F231" s="114">
        <v>26030</v>
      </c>
      <c r="G231" s="115">
        <v>0</v>
      </c>
      <c r="H231" s="115">
        <v>0</v>
      </c>
      <c r="I231" s="115">
        <v>0</v>
      </c>
      <c r="J231" s="115">
        <v>0</v>
      </c>
      <c r="K231" s="115">
        <v>0</v>
      </c>
      <c r="L231" s="115">
        <v>4</v>
      </c>
      <c r="M231" s="115">
        <v>0</v>
      </c>
      <c r="N231" s="115">
        <v>0</v>
      </c>
      <c r="O231" s="115">
        <v>0</v>
      </c>
      <c r="P231" s="115">
        <v>0</v>
      </c>
      <c r="Q231" s="115">
        <v>0</v>
      </c>
      <c r="R231" s="115">
        <v>0</v>
      </c>
      <c r="S231" s="115">
        <v>0</v>
      </c>
      <c r="T231" s="115">
        <v>0</v>
      </c>
      <c r="U231" s="115">
        <v>0</v>
      </c>
      <c r="V231" s="115">
        <v>0</v>
      </c>
      <c r="W231" s="115">
        <v>0</v>
      </c>
      <c r="X231" s="115">
        <v>0</v>
      </c>
      <c r="Y231" s="115">
        <v>6</v>
      </c>
      <c r="Z231" s="115">
        <v>0</v>
      </c>
      <c r="AA231" s="115">
        <v>0</v>
      </c>
      <c r="AB231" s="115">
        <v>0</v>
      </c>
      <c r="AC231" s="115">
        <v>0</v>
      </c>
      <c r="AD231" s="115">
        <v>0</v>
      </c>
      <c r="AE231" s="115">
        <v>0</v>
      </c>
      <c r="AF231" s="115">
        <v>0</v>
      </c>
      <c r="AG231" s="115">
        <v>0</v>
      </c>
      <c r="AH231" s="115">
        <v>0</v>
      </c>
      <c r="AI231" s="115">
        <v>0</v>
      </c>
      <c r="AJ231" s="115">
        <v>0</v>
      </c>
      <c r="AK231" s="115">
        <v>0</v>
      </c>
      <c r="AL231" s="116">
        <v>53.5</v>
      </c>
      <c r="AM231" s="117">
        <v>0.92809139784946237</v>
      </c>
      <c r="AN231" s="117">
        <v>0.92200000000000004</v>
      </c>
      <c r="AO231" s="113" t="s">
        <v>117</v>
      </c>
      <c r="AP231" s="113"/>
    </row>
    <row r="232" spans="2:42" s="28" customFormat="1" ht="15" x14ac:dyDescent="0.15">
      <c r="B232" s="294" t="s">
        <v>118</v>
      </c>
      <c r="C232" s="32"/>
      <c r="D232" s="113" t="s">
        <v>98</v>
      </c>
      <c r="E232" s="113" t="s">
        <v>98</v>
      </c>
      <c r="F232" s="114">
        <v>26218</v>
      </c>
      <c r="G232" s="115">
        <v>0</v>
      </c>
      <c r="H232" s="115">
        <v>0</v>
      </c>
      <c r="I232" s="115">
        <v>0</v>
      </c>
      <c r="J232" s="115">
        <v>0</v>
      </c>
      <c r="K232" s="115">
        <v>0</v>
      </c>
      <c r="L232" s="115">
        <v>0</v>
      </c>
      <c r="M232" s="115">
        <v>0</v>
      </c>
      <c r="N232" s="115">
        <v>0</v>
      </c>
      <c r="O232" s="115">
        <v>6</v>
      </c>
      <c r="P232" s="115">
        <v>0</v>
      </c>
      <c r="Q232" s="115">
        <v>0</v>
      </c>
      <c r="R232" s="115">
        <v>0</v>
      </c>
      <c r="S232" s="115">
        <v>0</v>
      </c>
      <c r="T232" s="115">
        <v>0</v>
      </c>
      <c r="U232" s="115">
        <v>0</v>
      </c>
      <c r="V232" s="115">
        <v>0</v>
      </c>
      <c r="W232" s="115">
        <v>0</v>
      </c>
      <c r="X232" s="115">
        <v>0</v>
      </c>
      <c r="Y232" s="115">
        <v>0</v>
      </c>
      <c r="Z232" s="115">
        <v>0</v>
      </c>
      <c r="AA232" s="115">
        <v>0</v>
      </c>
      <c r="AB232" s="115">
        <v>0</v>
      </c>
      <c r="AC232" s="115">
        <v>4</v>
      </c>
      <c r="AD232" s="115">
        <v>0</v>
      </c>
      <c r="AE232" s="115">
        <v>0</v>
      </c>
      <c r="AF232" s="115">
        <v>0</v>
      </c>
      <c r="AG232" s="115">
        <v>0</v>
      </c>
      <c r="AH232" s="115">
        <v>0</v>
      </c>
      <c r="AI232" s="115">
        <v>0</v>
      </c>
      <c r="AJ232" s="115">
        <v>0</v>
      </c>
      <c r="AK232" s="115">
        <v>0</v>
      </c>
      <c r="AL232" s="116">
        <v>53.5</v>
      </c>
      <c r="AM232" s="117">
        <v>0.92809139784946237</v>
      </c>
      <c r="AN232" s="117">
        <v>0.92200000000000004</v>
      </c>
      <c r="AO232" s="113" t="s">
        <v>101</v>
      </c>
      <c r="AP232" s="113"/>
    </row>
    <row r="233" spans="2:42" s="28" customFormat="1" ht="15" x14ac:dyDescent="0.15">
      <c r="B233" s="294" t="s">
        <v>119</v>
      </c>
      <c r="C233" s="32"/>
      <c r="D233" s="113" t="s">
        <v>98</v>
      </c>
      <c r="E233" s="113" t="s">
        <v>98</v>
      </c>
      <c r="F233" s="114">
        <v>22651</v>
      </c>
      <c r="G233" s="115">
        <v>0</v>
      </c>
      <c r="H233" s="115">
        <v>0</v>
      </c>
      <c r="I233" s="115">
        <v>0</v>
      </c>
      <c r="J233" s="115">
        <v>0</v>
      </c>
      <c r="K233" s="115">
        <v>0</v>
      </c>
      <c r="L233" s="115">
        <v>0</v>
      </c>
      <c r="M233" s="115">
        <v>0</v>
      </c>
      <c r="N233" s="115">
        <v>0</v>
      </c>
      <c r="O233" s="115">
        <v>0</v>
      </c>
      <c r="P233" s="115">
        <v>0</v>
      </c>
      <c r="Q233" s="115">
        <v>0</v>
      </c>
      <c r="R233" s="115">
        <v>0</v>
      </c>
      <c r="S233" s="115">
        <v>10</v>
      </c>
      <c r="T233" s="115">
        <v>0</v>
      </c>
      <c r="U233" s="115">
        <v>0</v>
      </c>
      <c r="V233" s="115">
        <v>0</v>
      </c>
      <c r="W233" s="115">
        <v>0</v>
      </c>
      <c r="X233" s="115">
        <v>0</v>
      </c>
      <c r="Y233" s="115">
        <v>0</v>
      </c>
      <c r="Z233" s="115">
        <v>0</v>
      </c>
      <c r="AA233" s="115">
        <v>0</v>
      </c>
      <c r="AB233" s="115">
        <v>0</v>
      </c>
      <c r="AC233" s="115">
        <v>0</v>
      </c>
      <c r="AD233" s="115">
        <v>0</v>
      </c>
      <c r="AE233" s="115">
        <v>0</v>
      </c>
      <c r="AF233" s="115">
        <v>0</v>
      </c>
      <c r="AG233" s="115">
        <v>4</v>
      </c>
      <c r="AH233" s="115">
        <v>0</v>
      </c>
      <c r="AI233" s="115">
        <v>0</v>
      </c>
      <c r="AJ233" s="115">
        <v>0</v>
      </c>
      <c r="AK233" s="115">
        <v>0</v>
      </c>
      <c r="AL233" s="116">
        <v>57.5</v>
      </c>
      <c r="AM233" s="117">
        <v>0.92271505376344087</v>
      </c>
      <c r="AN233" s="117">
        <v>0.92200000000000004</v>
      </c>
      <c r="AO233" s="113" t="s">
        <v>152</v>
      </c>
      <c r="AP233" s="113"/>
    </row>
    <row r="234" spans="2:42" s="28" customFormat="1" ht="15" x14ac:dyDescent="0.15">
      <c r="B234" s="294" t="s">
        <v>120</v>
      </c>
      <c r="C234" s="32"/>
      <c r="D234" s="113" t="s">
        <v>98</v>
      </c>
      <c r="E234" s="113" t="s">
        <v>98</v>
      </c>
      <c r="F234" s="114">
        <v>26210</v>
      </c>
      <c r="G234" s="115">
        <v>0</v>
      </c>
      <c r="H234" s="115">
        <v>0</v>
      </c>
      <c r="I234" s="115">
        <v>0</v>
      </c>
      <c r="J234" s="115">
        <v>0</v>
      </c>
      <c r="K234" s="115">
        <v>0</v>
      </c>
      <c r="L234" s="115">
        <v>0</v>
      </c>
      <c r="M234" s="115">
        <v>0</v>
      </c>
      <c r="N234" s="115">
        <v>0</v>
      </c>
      <c r="O234" s="115">
        <v>6</v>
      </c>
      <c r="P234" s="115">
        <v>0</v>
      </c>
      <c r="Q234" s="115">
        <v>0</v>
      </c>
      <c r="R234" s="115">
        <v>0</v>
      </c>
      <c r="S234" s="115">
        <v>0</v>
      </c>
      <c r="T234" s="115">
        <v>0</v>
      </c>
      <c r="U234" s="115">
        <v>0</v>
      </c>
      <c r="V234" s="115">
        <v>0</v>
      </c>
      <c r="W234" s="115">
        <v>0</v>
      </c>
      <c r="X234" s="115">
        <v>0</v>
      </c>
      <c r="Y234" s="115">
        <v>0</v>
      </c>
      <c r="Z234" s="115">
        <v>0</v>
      </c>
      <c r="AA234" s="115">
        <v>0</v>
      </c>
      <c r="AB234" s="115">
        <v>0</v>
      </c>
      <c r="AC234" s="115">
        <v>4</v>
      </c>
      <c r="AD234" s="115">
        <v>0</v>
      </c>
      <c r="AE234" s="115">
        <v>0</v>
      </c>
      <c r="AF234" s="115">
        <v>0</v>
      </c>
      <c r="AG234" s="115">
        <v>0</v>
      </c>
      <c r="AH234" s="115">
        <v>0</v>
      </c>
      <c r="AI234" s="115">
        <v>0</v>
      </c>
      <c r="AJ234" s="115">
        <v>0</v>
      </c>
      <c r="AK234" s="115">
        <v>0</v>
      </c>
      <c r="AL234" s="116">
        <v>53.5</v>
      </c>
      <c r="AM234" s="117">
        <v>0.92809139784946237</v>
      </c>
      <c r="AN234" s="117">
        <v>0.92200000000000004</v>
      </c>
      <c r="AO234" s="113" t="s">
        <v>101</v>
      </c>
      <c r="AP234" s="113"/>
    </row>
    <row r="235" spans="2:42" s="28" customFormat="1" ht="15" x14ac:dyDescent="0.15">
      <c r="B235" s="294" t="s">
        <v>121</v>
      </c>
      <c r="C235" s="32"/>
      <c r="D235" s="113" t="s">
        <v>98</v>
      </c>
      <c r="E235" s="113" t="s">
        <v>98</v>
      </c>
      <c r="F235" s="114">
        <v>26785</v>
      </c>
      <c r="G235" s="115">
        <v>0</v>
      </c>
      <c r="H235" s="115">
        <v>0</v>
      </c>
      <c r="I235" s="115">
        <v>0</v>
      </c>
      <c r="J235" s="115">
        <v>0</v>
      </c>
      <c r="K235" s="115">
        <v>8</v>
      </c>
      <c r="L235" s="115">
        <v>0</v>
      </c>
      <c r="M235" s="115">
        <v>0</v>
      </c>
      <c r="N235" s="115">
        <v>0</v>
      </c>
      <c r="O235" s="115">
        <v>0</v>
      </c>
      <c r="P235" s="115">
        <v>0</v>
      </c>
      <c r="Q235" s="115">
        <v>0</v>
      </c>
      <c r="R235" s="115">
        <v>0</v>
      </c>
      <c r="S235" s="115">
        <v>0</v>
      </c>
      <c r="T235" s="115">
        <v>0</v>
      </c>
      <c r="U235" s="115">
        <v>0</v>
      </c>
      <c r="V235" s="115">
        <v>0</v>
      </c>
      <c r="W235" s="115">
        <v>0</v>
      </c>
      <c r="X235" s="115">
        <v>0</v>
      </c>
      <c r="Y235" s="115">
        <v>4</v>
      </c>
      <c r="Z235" s="115">
        <v>0</v>
      </c>
      <c r="AA235" s="115">
        <v>0</v>
      </c>
      <c r="AB235" s="115">
        <v>0</v>
      </c>
      <c r="AC235" s="115">
        <v>0</v>
      </c>
      <c r="AD235" s="115">
        <v>0</v>
      </c>
      <c r="AE235" s="115">
        <v>0</v>
      </c>
      <c r="AF235" s="115">
        <v>0</v>
      </c>
      <c r="AG235" s="115">
        <v>0</v>
      </c>
      <c r="AH235" s="115">
        <v>0</v>
      </c>
      <c r="AI235" s="115">
        <v>0</v>
      </c>
      <c r="AJ235" s="115">
        <v>0</v>
      </c>
      <c r="AK235" s="115">
        <v>0</v>
      </c>
      <c r="AL235" s="116">
        <v>55.5</v>
      </c>
      <c r="AM235" s="117">
        <v>0.92540322580645162</v>
      </c>
      <c r="AN235" s="117">
        <v>0.92200000000000004</v>
      </c>
      <c r="AO235" s="113" t="s">
        <v>490</v>
      </c>
      <c r="AP235" s="113"/>
    </row>
    <row r="236" spans="2:42" s="28" customFormat="1" ht="15" x14ac:dyDescent="0.15">
      <c r="B236" s="294" t="s">
        <v>123</v>
      </c>
      <c r="C236" s="32"/>
      <c r="D236" s="113" t="s">
        <v>98</v>
      </c>
      <c r="E236" s="113" t="s">
        <v>98</v>
      </c>
      <c r="F236" s="114">
        <v>19037</v>
      </c>
      <c r="G236" s="115">
        <v>0</v>
      </c>
      <c r="H236" s="115">
        <v>0</v>
      </c>
      <c r="I236" s="115">
        <v>0</v>
      </c>
      <c r="J236" s="115">
        <v>0</v>
      </c>
      <c r="K236" s="115">
        <v>4</v>
      </c>
      <c r="L236" s="115">
        <v>0</v>
      </c>
      <c r="M236" s="115">
        <v>0</v>
      </c>
      <c r="N236" s="115">
        <v>0</v>
      </c>
      <c r="O236" s="115">
        <v>0</v>
      </c>
      <c r="P236" s="115">
        <v>0</v>
      </c>
      <c r="Q236" s="115">
        <v>0</v>
      </c>
      <c r="R236" s="115">
        <v>0</v>
      </c>
      <c r="S236" s="115">
        <v>0</v>
      </c>
      <c r="T236" s="115">
        <v>0</v>
      </c>
      <c r="U236" s="115">
        <v>0</v>
      </c>
      <c r="V236" s="115">
        <v>0</v>
      </c>
      <c r="W236" s="115">
        <v>0</v>
      </c>
      <c r="X236" s="115">
        <v>0</v>
      </c>
      <c r="Y236" s="115">
        <v>6</v>
      </c>
      <c r="Z236" s="115">
        <v>0</v>
      </c>
      <c r="AA236" s="115">
        <v>0</v>
      </c>
      <c r="AB236" s="115">
        <v>0</v>
      </c>
      <c r="AC236" s="115">
        <v>0</v>
      </c>
      <c r="AD236" s="115">
        <v>0</v>
      </c>
      <c r="AE236" s="115">
        <v>0</v>
      </c>
      <c r="AF236" s="115">
        <v>0</v>
      </c>
      <c r="AG236" s="115">
        <v>0</v>
      </c>
      <c r="AH236" s="115">
        <v>0</v>
      </c>
      <c r="AI236" s="115">
        <v>0</v>
      </c>
      <c r="AJ236" s="115">
        <v>0</v>
      </c>
      <c r="AK236" s="115">
        <v>0</v>
      </c>
      <c r="AL236" s="116">
        <v>53.5</v>
      </c>
      <c r="AM236" s="117">
        <v>0.92809139784946237</v>
      </c>
      <c r="AN236" s="117">
        <v>0.92200000000000004</v>
      </c>
      <c r="AO236" s="113" t="s">
        <v>117</v>
      </c>
      <c r="AP236" s="113"/>
    </row>
    <row r="237" spans="2:42" s="28" customFormat="1" ht="15" x14ac:dyDescent="0.15">
      <c r="B237" s="294" t="s">
        <v>124</v>
      </c>
      <c r="C237" s="32"/>
      <c r="D237" s="113" t="s">
        <v>98</v>
      </c>
      <c r="E237" s="113" t="s">
        <v>98</v>
      </c>
      <c r="F237" s="114">
        <v>19364</v>
      </c>
      <c r="G237" s="115">
        <v>6</v>
      </c>
      <c r="H237" s="115">
        <v>0</v>
      </c>
      <c r="I237" s="115">
        <v>0</v>
      </c>
      <c r="J237" s="115">
        <v>0</v>
      </c>
      <c r="K237" s="115">
        <v>0</v>
      </c>
      <c r="L237" s="115">
        <v>0</v>
      </c>
      <c r="M237" s="115">
        <v>0</v>
      </c>
      <c r="N237" s="115">
        <v>0</v>
      </c>
      <c r="O237" s="115">
        <v>0</v>
      </c>
      <c r="P237" s="115">
        <v>0</v>
      </c>
      <c r="Q237" s="115">
        <v>0</v>
      </c>
      <c r="R237" s="115">
        <v>0</v>
      </c>
      <c r="S237" s="115">
        <v>0</v>
      </c>
      <c r="T237" s="115">
        <v>0</v>
      </c>
      <c r="U237" s="115">
        <v>4</v>
      </c>
      <c r="V237" s="115">
        <v>0</v>
      </c>
      <c r="W237" s="115">
        <v>0</v>
      </c>
      <c r="X237" s="115">
        <v>0</v>
      </c>
      <c r="Y237" s="115">
        <v>0</v>
      </c>
      <c r="Z237" s="115">
        <v>0</v>
      </c>
      <c r="AA237" s="115">
        <v>0</v>
      </c>
      <c r="AB237" s="115">
        <v>0</v>
      </c>
      <c r="AC237" s="115">
        <v>0</v>
      </c>
      <c r="AD237" s="115">
        <v>0</v>
      </c>
      <c r="AE237" s="115">
        <v>0</v>
      </c>
      <c r="AF237" s="115">
        <v>0</v>
      </c>
      <c r="AG237" s="115">
        <v>0</v>
      </c>
      <c r="AH237" s="115">
        <v>0</v>
      </c>
      <c r="AI237" s="115">
        <v>7</v>
      </c>
      <c r="AJ237" s="115">
        <v>0</v>
      </c>
      <c r="AK237" s="115">
        <v>0</v>
      </c>
      <c r="AL237" s="116">
        <v>59</v>
      </c>
      <c r="AM237" s="117">
        <v>0.92069892473118276</v>
      </c>
      <c r="AN237" s="117">
        <v>0.92200000000000004</v>
      </c>
      <c r="AO237" s="113" t="s">
        <v>143</v>
      </c>
      <c r="AP237" s="113"/>
    </row>
    <row r="238" spans="2:42" s="28" customFormat="1" ht="15" x14ac:dyDescent="0.15">
      <c r="B238" s="294" t="s">
        <v>125</v>
      </c>
      <c r="C238" s="32"/>
      <c r="D238" s="113" t="s">
        <v>98</v>
      </c>
      <c r="E238" s="113" t="s">
        <v>98</v>
      </c>
      <c r="F238" s="114">
        <v>18057</v>
      </c>
      <c r="G238" s="115">
        <v>0</v>
      </c>
      <c r="H238" s="115">
        <v>0</v>
      </c>
      <c r="I238" s="115">
        <v>0</v>
      </c>
      <c r="J238" s="115">
        <v>4</v>
      </c>
      <c r="K238" s="115">
        <v>0</v>
      </c>
      <c r="L238" s="115">
        <v>0</v>
      </c>
      <c r="M238" s="115">
        <v>0</v>
      </c>
      <c r="N238" s="115">
        <v>0</v>
      </c>
      <c r="O238" s="115">
        <v>0</v>
      </c>
      <c r="P238" s="115">
        <v>0</v>
      </c>
      <c r="Q238" s="115">
        <v>0</v>
      </c>
      <c r="R238" s="115">
        <v>0</v>
      </c>
      <c r="S238" s="115">
        <v>0</v>
      </c>
      <c r="T238" s="115">
        <v>0</v>
      </c>
      <c r="U238" s="115">
        <v>0</v>
      </c>
      <c r="V238" s="115">
        <v>0</v>
      </c>
      <c r="W238" s="115">
        <v>0</v>
      </c>
      <c r="X238" s="115">
        <v>6</v>
      </c>
      <c r="Y238" s="115">
        <v>0</v>
      </c>
      <c r="Z238" s="115">
        <v>0</v>
      </c>
      <c r="AA238" s="115">
        <v>0</v>
      </c>
      <c r="AB238" s="115">
        <v>0</v>
      </c>
      <c r="AC238" s="115">
        <v>0</v>
      </c>
      <c r="AD238" s="115">
        <v>0</v>
      </c>
      <c r="AE238" s="115">
        <v>0</v>
      </c>
      <c r="AF238" s="115">
        <v>0</v>
      </c>
      <c r="AG238" s="115">
        <v>0</v>
      </c>
      <c r="AH238" s="115">
        <v>0</v>
      </c>
      <c r="AI238" s="115">
        <v>0</v>
      </c>
      <c r="AJ238" s="115">
        <v>0</v>
      </c>
      <c r="AK238" s="115">
        <v>0</v>
      </c>
      <c r="AL238" s="116">
        <v>53.5</v>
      </c>
      <c r="AM238" s="117">
        <v>0.92809139784946237</v>
      </c>
      <c r="AN238" s="117">
        <v>0.92200000000000004</v>
      </c>
      <c r="AO238" s="113" t="s">
        <v>117</v>
      </c>
      <c r="AP238" s="113"/>
    </row>
    <row r="239" spans="2:42" s="28" customFormat="1" ht="15" x14ac:dyDescent="0.15">
      <c r="B239" s="294" t="s">
        <v>126</v>
      </c>
      <c r="C239" s="32"/>
      <c r="D239" s="113" t="s">
        <v>98</v>
      </c>
      <c r="E239" s="113" t="s">
        <v>98</v>
      </c>
      <c r="F239" s="114">
        <v>15687</v>
      </c>
      <c r="G239" s="115">
        <v>0</v>
      </c>
      <c r="H239" s="115">
        <v>0</v>
      </c>
      <c r="I239" s="115">
        <v>0</v>
      </c>
      <c r="J239" s="115">
        <v>0</v>
      </c>
      <c r="K239" s="115">
        <v>0</v>
      </c>
      <c r="L239" s="115">
        <v>0</v>
      </c>
      <c r="M239" s="115">
        <v>0</v>
      </c>
      <c r="N239" s="115">
        <v>0</v>
      </c>
      <c r="O239" s="115">
        <v>0</v>
      </c>
      <c r="P239" s="115">
        <v>0</v>
      </c>
      <c r="Q239" s="115">
        <v>7</v>
      </c>
      <c r="R239" s="115">
        <v>0</v>
      </c>
      <c r="S239" s="115">
        <v>0</v>
      </c>
      <c r="T239" s="115">
        <v>0</v>
      </c>
      <c r="U239" s="115">
        <v>0</v>
      </c>
      <c r="V239" s="115">
        <v>0</v>
      </c>
      <c r="W239" s="115">
        <v>0</v>
      </c>
      <c r="X239" s="115">
        <v>0</v>
      </c>
      <c r="Y239" s="115">
        <v>0</v>
      </c>
      <c r="Z239" s="115">
        <v>0</v>
      </c>
      <c r="AA239" s="115">
        <v>0</v>
      </c>
      <c r="AB239" s="115">
        <v>0</v>
      </c>
      <c r="AC239" s="115">
        <v>0</v>
      </c>
      <c r="AD239" s="115">
        <v>0</v>
      </c>
      <c r="AE239" s="115">
        <v>4</v>
      </c>
      <c r="AF239" s="115">
        <v>0</v>
      </c>
      <c r="AG239" s="115">
        <v>0</v>
      </c>
      <c r="AH239" s="115">
        <v>0</v>
      </c>
      <c r="AI239" s="115">
        <v>0</v>
      </c>
      <c r="AJ239" s="115">
        <v>0</v>
      </c>
      <c r="AK239" s="115">
        <v>0</v>
      </c>
      <c r="AL239" s="116">
        <v>54.5</v>
      </c>
      <c r="AM239" s="117">
        <v>0.926747311827957</v>
      </c>
      <c r="AN239" s="117">
        <v>0.92200000000000004</v>
      </c>
      <c r="AO239" s="113" t="s">
        <v>122</v>
      </c>
      <c r="AP239" s="113"/>
    </row>
    <row r="240" spans="2:42" s="28" customFormat="1" ht="15" x14ac:dyDescent="0.15">
      <c r="B240" s="294" t="s">
        <v>127</v>
      </c>
      <c r="C240" s="32"/>
      <c r="D240" s="113" t="s">
        <v>98</v>
      </c>
      <c r="E240" s="113" t="s">
        <v>98</v>
      </c>
      <c r="F240" s="114">
        <v>24555</v>
      </c>
      <c r="G240" s="115">
        <v>0</v>
      </c>
      <c r="H240" s="115">
        <v>0</v>
      </c>
      <c r="I240" s="115">
        <v>0</v>
      </c>
      <c r="J240" s="115">
        <v>4</v>
      </c>
      <c r="K240" s="115">
        <v>0</v>
      </c>
      <c r="L240" s="115">
        <v>0</v>
      </c>
      <c r="M240" s="115">
        <v>0</v>
      </c>
      <c r="N240" s="115">
        <v>0</v>
      </c>
      <c r="O240" s="115">
        <v>0</v>
      </c>
      <c r="P240" s="115">
        <v>0</v>
      </c>
      <c r="Q240" s="115">
        <v>0</v>
      </c>
      <c r="R240" s="115">
        <v>0</v>
      </c>
      <c r="S240" s="115">
        <v>0</v>
      </c>
      <c r="T240" s="115">
        <v>0</v>
      </c>
      <c r="U240" s="115">
        <v>0</v>
      </c>
      <c r="V240" s="115">
        <v>0</v>
      </c>
      <c r="W240" s="115">
        <v>0</v>
      </c>
      <c r="X240" s="115">
        <v>9</v>
      </c>
      <c r="Y240" s="115">
        <v>0</v>
      </c>
      <c r="Z240" s="115">
        <v>0</v>
      </c>
      <c r="AA240" s="115">
        <v>0</v>
      </c>
      <c r="AB240" s="115">
        <v>0</v>
      </c>
      <c r="AC240" s="115">
        <v>0</v>
      </c>
      <c r="AD240" s="115">
        <v>0</v>
      </c>
      <c r="AE240" s="115">
        <v>0</v>
      </c>
      <c r="AF240" s="115">
        <v>0</v>
      </c>
      <c r="AG240" s="115">
        <v>0</v>
      </c>
      <c r="AH240" s="115">
        <v>0</v>
      </c>
      <c r="AI240" s="115">
        <v>0</v>
      </c>
      <c r="AJ240" s="115">
        <v>0</v>
      </c>
      <c r="AK240" s="115">
        <v>0</v>
      </c>
      <c r="AL240" s="116">
        <v>56.5</v>
      </c>
      <c r="AM240" s="117">
        <v>0.92405913978494625</v>
      </c>
      <c r="AN240" s="117">
        <v>0.92200000000000004</v>
      </c>
      <c r="AO240" s="113" t="s">
        <v>113</v>
      </c>
      <c r="AP240" s="113"/>
    </row>
    <row r="241" spans="1:42" s="28" customFormat="1" ht="15" x14ac:dyDescent="0.15">
      <c r="A241" s="394"/>
      <c r="B241" s="294" t="s">
        <v>128</v>
      </c>
      <c r="C241" s="32"/>
      <c r="D241" s="113" t="s">
        <v>98</v>
      </c>
      <c r="E241" s="113" t="s">
        <v>98</v>
      </c>
      <c r="F241" s="114">
        <v>22782</v>
      </c>
      <c r="G241" s="115">
        <v>0</v>
      </c>
      <c r="H241" s="115">
        <v>0</v>
      </c>
      <c r="I241" s="115">
        <v>0</v>
      </c>
      <c r="J241" s="115">
        <v>0</v>
      </c>
      <c r="K241" s="115">
        <v>10</v>
      </c>
      <c r="L241" s="115">
        <v>0</v>
      </c>
      <c r="M241" s="115">
        <v>0</v>
      </c>
      <c r="N241" s="115">
        <v>0</v>
      </c>
      <c r="O241" s="115">
        <v>0</v>
      </c>
      <c r="P241" s="115">
        <v>0</v>
      </c>
      <c r="Q241" s="115">
        <v>0</v>
      </c>
      <c r="R241" s="115">
        <v>0</v>
      </c>
      <c r="S241" s="115">
        <v>0</v>
      </c>
      <c r="T241" s="115">
        <v>0</v>
      </c>
      <c r="U241" s="115">
        <v>0</v>
      </c>
      <c r="V241" s="115">
        <v>0</v>
      </c>
      <c r="W241" s="115">
        <v>0</v>
      </c>
      <c r="X241" s="115">
        <v>0</v>
      </c>
      <c r="Y241" s="115">
        <v>4</v>
      </c>
      <c r="Z241" s="115">
        <v>0</v>
      </c>
      <c r="AA241" s="115">
        <v>0</v>
      </c>
      <c r="AB241" s="115">
        <v>0</v>
      </c>
      <c r="AC241" s="115">
        <v>0</v>
      </c>
      <c r="AD241" s="115">
        <v>0</v>
      </c>
      <c r="AE241" s="115">
        <v>0</v>
      </c>
      <c r="AF241" s="115">
        <v>0</v>
      </c>
      <c r="AG241" s="115">
        <v>0</v>
      </c>
      <c r="AH241" s="115">
        <v>0</v>
      </c>
      <c r="AI241" s="115">
        <v>0</v>
      </c>
      <c r="AJ241" s="115">
        <v>0</v>
      </c>
      <c r="AK241" s="115">
        <v>0</v>
      </c>
      <c r="AL241" s="116">
        <v>57.5</v>
      </c>
      <c r="AM241" s="117">
        <v>0.92271505376344087</v>
      </c>
      <c r="AN241" s="117">
        <v>0.92200000000000004</v>
      </c>
      <c r="AO241" s="113" t="s">
        <v>152</v>
      </c>
      <c r="AP241" s="113"/>
    </row>
    <row r="242" spans="1:42" s="28" customFormat="1" ht="15" x14ac:dyDescent="0.15">
      <c r="A242" s="394"/>
      <c r="B242" s="294" t="s">
        <v>129</v>
      </c>
      <c r="C242" s="32"/>
      <c r="D242" s="113" t="s">
        <v>98</v>
      </c>
      <c r="E242" s="113" t="s">
        <v>98</v>
      </c>
      <c r="F242" s="114">
        <v>21682</v>
      </c>
      <c r="G242" s="115">
        <v>0</v>
      </c>
      <c r="H242" s="115">
        <v>0</v>
      </c>
      <c r="I242" s="115">
        <v>0</v>
      </c>
      <c r="J242" s="115">
        <v>0</v>
      </c>
      <c r="K242" s="115">
        <v>0</v>
      </c>
      <c r="L242" s="115">
        <v>0</v>
      </c>
      <c r="M242" s="115">
        <v>0</v>
      </c>
      <c r="N242" s="115">
        <v>0</v>
      </c>
      <c r="O242" s="115">
        <v>0</v>
      </c>
      <c r="P242" s="115">
        <v>0</v>
      </c>
      <c r="Q242" s="115">
        <v>7</v>
      </c>
      <c r="R242" s="115">
        <v>0</v>
      </c>
      <c r="S242" s="115">
        <v>0</v>
      </c>
      <c r="T242" s="115">
        <v>0</v>
      </c>
      <c r="U242" s="115">
        <v>0</v>
      </c>
      <c r="V242" s="115">
        <v>0</v>
      </c>
      <c r="W242" s="115">
        <v>0</v>
      </c>
      <c r="X242" s="115">
        <v>0</v>
      </c>
      <c r="Y242" s="115">
        <v>0</v>
      </c>
      <c r="Z242" s="115">
        <v>0</v>
      </c>
      <c r="AA242" s="115">
        <v>0</v>
      </c>
      <c r="AB242" s="115">
        <v>0</v>
      </c>
      <c r="AC242" s="115">
        <v>0</v>
      </c>
      <c r="AD242" s="115">
        <v>0</v>
      </c>
      <c r="AE242" s="115">
        <v>4</v>
      </c>
      <c r="AF242" s="115">
        <v>0</v>
      </c>
      <c r="AG242" s="115">
        <v>0</v>
      </c>
      <c r="AH242" s="115">
        <v>0</v>
      </c>
      <c r="AI242" s="115">
        <v>0</v>
      </c>
      <c r="AJ242" s="115">
        <v>0</v>
      </c>
      <c r="AK242" s="115">
        <v>0</v>
      </c>
      <c r="AL242" s="116">
        <v>54.5</v>
      </c>
      <c r="AM242" s="117">
        <v>0.926747311827957</v>
      </c>
      <c r="AN242" s="117">
        <v>0.92200000000000004</v>
      </c>
      <c r="AO242" s="113" t="s">
        <v>122</v>
      </c>
      <c r="AP242" s="113"/>
    </row>
    <row r="243" spans="1:42" s="28" customFormat="1" ht="15" x14ac:dyDescent="0.15">
      <c r="A243" s="394"/>
      <c r="B243" s="294" t="s">
        <v>131</v>
      </c>
      <c r="C243" s="32"/>
      <c r="D243" s="113" t="s">
        <v>98</v>
      </c>
      <c r="E243" s="113" t="s">
        <v>98</v>
      </c>
      <c r="F243" s="114">
        <v>27339</v>
      </c>
      <c r="G243" s="115">
        <v>0</v>
      </c>
      <c r="H243" s="115">
        <v>6</v>
      </c>
      <c r="I243" s="115">
        <v>0</v>
      </c>
      <c r="J243" s="115">
        <v>0</v>
      </c>
      <c r="K243" s="115">
        <v>0</v>
      </c>
      <c r="L243" s="115">
        <v>0</v>
      </c>
      <c r="M243" s="115">
        <v>0</v>
      </c>
      <c r="N243" s="115">
        <v>0</v>
      </c>
      <c r="O243" s="115">
        <v>0</v>
      </c>
      <c r="P243" s="115">
        <v>0</v>
      </c>
      <c r="Q243" s="115">
        <v>0</v>
      </c>
      <c r="R243" s="115">
        <v>0</v>
      </c>
      <c r="S243" s="115">
        <v>0</v>
      </c>
      <c r="T243" s="115">
        <v>0</v>
      </c>
      <c r="U243" s="115">
        <v>0</v>
      </c>
      <c r="V243" s="115">
        <v>4</v>
      </c>
      <c r="W243" s="115">
        <v>0</v>
      </c>
      <c r="X243" s="115">
        <v>0</v>
      </c>
      <c r="Y243" s="115">
        <v>0</v>
      </c>
      <c r="Z243" s="115">
        <v>0</v>
      </c>
      <c r="AA243" s="115">
        <v>0</v>
      </c>
      <c r="AB243" s="115">
        <v>0</v>
      </c>
      <c r="AC243" s="115">
        <v>0</v>
      </c>
      <c r="AD243" s="115">
        <v>0</v>
      </c>
      <c r="AE243" s="115">
        <v>0</v>
      </c>
      <c r="AF243" s="115">
        <v>0</v>
      </c>
      <c r="AG243" s="115">
        <v>0</v>
      </c>
      <c r="AH243" s="115">
        <v>0</v>
      </c>
      <c r="AI243" s="115">
        <v>0</v>
      </c>
      <c r="AJ243" s="115">
        <v>7</v>
      </c>
      <c r="AK243" s="115">
        <v>0</v>
      </c>
      <c r="AL243" s="116">
        <v>59</v>
      </c>
      <c r="AM243" s="117">
        <v>0.92069892473118276</v>
      </c>
      <c r="AN243" s="117">
        <v>0.92200000000000004</v>
      </c>
      <c r="AO243" s="113" t="s">
        <v>143</v>
      </c>
      <c r="AP243" s="113"/>
    </row>
    <row r="244" spans="1:42" s="28" customFormat="1" ht="15" x14ac:dyDescent="0.15">
      <c r="A244" s="394"/>
      <c r="B244" s="294" t="s">
        <v>132</v>
      </c>
      <c r="C244" s="32"/>
      <c r="D244" s="113" t="s">
        <v>98</v>
      </c>
      <c r="E244" s="113" t="s">
        <v>98</v>
      </c>
      <c r="F244" s="114">
        <v>25927</v>
      </c>
      <c r="G244" s="115">
        <v>0</v>
      </c>
      <c r="H244" s="115">
        <v>0</v>
      </c>
      <c r="I244" s="115">
        <v>0</v>
      </c>
      <c r="J244" s="115">
        <v>0</v>
      </c>
      <c r="K244" s="115">
        <v>0</v>
      </c>
      <c r="L244" s="115">
        <v>0</v>
      </c>
      <c r="M244" s="115">
        <v>0</v>
      </c>
      <c r="N244" s="115">
        <v>0</v>
      </c>
      <c r="O244" s="115">
        <v>0</v>
      </c>
      <c r="P244" s="115">
        <v>0</v>
      </c>
      <c r="Q244" s="115">
        <v>4</v>
      </c>
      <c r="R244" s="115">
        <v>0</v>
      </c>
      <c r="S244" s="115">
        <v>0</v>
      </c>
      <c r="T244" s="115">
        <v>0</v>
      </c>
      <c r="U244" s="115">
        <v>0</v>
      </c>
      <c r="V244" s="115">
        <v>0</v>
      </c>
      <c r="W244" s="115">
        <v>0</v>
      </c>
      <c r="X244" s="115">
        <v>0</v>
      </c>
      <c r="Y244" s="115">
        <v>0</v>
      </c>
      <c r="Z244" s="115">
        <v>0</v>
      </c>
      <c r="AA244" s="115">
        <v>0</v>
      </c>
      <c r="AB244" s="115">
        <v>0</v>
      </c>
      <c r="AC244" s="115">
        <v>0</v>
      </c>
      <c r="AD244" s="115">
        <v>0</v>
      </c>
      <c r="AE244" s="115">
        <v>6</v>
      </c>
      <c r="AF244" s="115">
        <v>0</v>
      </c>
      <c r="AG244" s="115">
        <v>0</v>
      </c>
      <c r="AH244" s="115">
        <v>0</v>
      </c>
      <c r="AI244" s="115">
        <v>0</v>
      </c>
      <c r="AJ244" s="115">
        <v>0</v>
      </c>
      <c r="AK244" s="115">
        <v>0</v>
      </c>
      <c r="AL244" s="116">
        <v>53.5</v>
      </c>
      <c r="AM244" s="117">
        <v>0.92809139784946237</v>
      </c>
      <c r="AN244" s="117">
        <v>0.92200000000000004</v>
      </c>
      <c r="AO244" s="113" t="s">
        <v>117</v>
      </c>
      <c r="AP244" s="113"/>
    </row>
    <row r="245" spans="1:42" s="28" customFormat="1" ht="15" x14ac:dyDescent="0.15">
      <c r="A245" s="394"/>
      <c r="B245" s="294" t="s">
        <v>134</v>
      </c>
      <c r="C245" s="32"/>
      <c r="D245" s="113" t="s">
        <v>98</v>
      </c>
      <c r="E245" s="113" t="s">
        <v>98</v>
      </c>
      <c r="F245" s="114">
        <v>25754</v>
      </c>
      <c r="G245" s="115">
        <v>0</v>
      </c>
      <c r="H245" s="115">
        <v>0</v>
      </c>
      <c r="I245" s="115">
        <v>0</v>
      </c>
      <c r="J245" s="115">
        <v>0</v>
      </c>
      <c r="K245" s="115">
        <v>0</v>
      </c>
      <c r="L245" s="115">
        <v>0</v>
      </c>
      <c r="M245" s="115">
        <v>7</v>
      </c>
      <c r="N245" s="115">
        <v>0</v>
      </c>
      <c r="O245" s="115">
        <v>0</v>
      </c>
      <c r="P245" s="115">
        <v>0</v>
      </c>
      <c r="Q245" s="115">
        <v>0</v>
      </c>
      <c r="R245" s="115">
        <v>0</v>
      </c>
      <c r="S245" s="115">
        <v>0</v>
      </c>
      <c r="T245" s="115">
        <v>0</v>
      </c>
      <c r="U245" s="115">
        <v>0</v>
      </c>
      <c r="V245" s="115">
        <v>0</v>
      </c>
      <c r="W245" s="115">
        <v>0</v>
      </c>
      <c r="X245" s="115">
        <v>0</v>
      </c>
      <c r="Y245" s="115">
        <v>0</v>
      </c>
      <c r="Z245" s="115">
        <v>0</v>
      </c>
      <c r="AA245" s="115">
        <v>4</v>
      </c>
      <c r="AB245" s="115">
        <v>0</v>
      </c>
      <c r="AC245" s="115">
        <v>0</v>
      </c>
      <c r="AD245" s="115">
        <v>0</v>
      </c>
      <c r="AE245" s="115">
        <v>0</v>
      </c>
      <c r="AF245" s="115">
        <v>0</v>
      </c>
      <c r="AG245" s="115">
        <v>0</v>
      </c>
      <c r="AH245" s="115">
        <v>0</v>
      </c>
      <c r="AI245" s="115">
        <v>0</v>
      </c>
      <c r="AJ245" s="115">
        <v>0</v>
      </c>
      <c r="AK245" s="115">
        <v>0</v>
      </c>
      <c r="AL245" s="116">
        <v>54.5</v>
      </c>
      <c r="AM245" s="117">
        <v>0.926747311827957</v>
      </c>
      <c r="AN245" s="117">
        <v>0.92200000000000004</v>
      </c>
      <c r="AO245" s="113" t="s">
        <v>122</v>
      </c>
      <c r="AP245" s="113"/>
    </row>
    <row r="246" spans="1:42" s="28" customFormat="1" ht="15" x14ac:dyDescent="0.15">
      <c r="A246" s="394"/>
      <c r="B246" s="294" t="s">
        <v>136</v>
      </c>
      <c r="C246" s="32"/>
      <c r="D246" s="113" t="s">
        <v>98</v>
      </c>
      <c r="E246" s="113" t="s">
        <v>98</v>
      </c>
      <c r="F246" s="114">
        <v>20704</v>
      </c>
      <c r="G246" s="115">
        <v>0</v>
      </c>
      <c r="H246" s="115">
        <v>0</v>
      </c>
      <c r="I246" s="115">
        <v>0</v>
      </c>
      <c r="J246" s="115">
        <v>0</v>
      </c>
      <c r="K246" s="115">
        <v>0</v>
      </c>
      <c r="L246" s="115">
        <v>0</v>
      </c>
      <c r="M246" s="115">
        <v>0</v>
      </c>
      <c r="N246" s="115">
        <v>0</v>
      </c>
      <c r="O246" s="115">
        <v>0</v>
      </c>
      <c r="P246" s="115">
        <v>9</v>
      </c>
      <c r="Q246" s="115">
        <v>0</v>
      </c>
      <c r="R246" s="115">
        <v>0</v>
      </c>
      <c r="S246" s="115">
        <v>0</v>
      </c>
      <c r="T246" s="115">
        <v>0</v>
      </c>
      <c r="U246" s="115">
        <v>0</v>
      </c>
      <c r="V246" s="115">
        <v>0</v>
      </c>
      <c r="W246" s="115">
        <v>0</v>
      </c>
      <c r="X246" s="115">
        <v>0</v>
      </c>
      <c r="Y246" s="115">
        <v>0</v>
      </c>
      <c r="Z246" s="115">
        <v>0</v>
      </c>
      <c r="AA246" s="115">
        <v>0</v>
      </c>
      <c r="AB246" s="115">
        <v>0</v>
      </c>
      <c r="AC246" s="115">
        <v>0</v>
      </c>
      <c r="AD246" s="115">
        <v>4</v>
      </c>
      <c r="AE246" s="115">
        <v>0</v>
      </c>
      <c r="AF246" s="115">
        <v>0</v>
      </c>
      <c r="AG246" s="115">
        <v>0</v>
      </c>
      <c r="AH246" s="115">
        <v>0</v>
      </c>
      <c r="AI246" s="115">
        <v>0</v>
      </c>
      <c r="AJ246" s="115">
        <v>0</v>
      </c>
      <c r="AK246" s="115">
        <v>0</v>
      </c>
      <c r="AL246" s="116">
        <v>56.5</v>
      </c>
      <c r="AM246" s="117">
        <v>0.92405913978494625</v>
      </c>
      <c r="AN246" s="117">
        <v>0.92200000000000004</v>
      </c>
      <c r="AO246" s="113" t="s">
        <v>135</v>
      </c>
      <c r="AP246" s="113"/>
    </row>
    <row r="247" spans="1:42" s="28" customFormat="1" ht="15" x14ac:dyDescent="0.15">
      <c r="A247" s="394"/>
      <c r="B247" s="294" t="s">
        <v>138</v>
      </c>
      <c r="C247" s="32"/>
      <c r="D247" s="113" t="s">
        <v>139</v>
      </c>
      <c r="E247" s="113" t="s">
        <v>139</v>
      </c>
      <c r="F247" s="114">
        <v>18772</v>
      </c>
      <c r="G247" s="115">
        <v>0</v>
      </c>
      <c r="H247" s="115">
        <v>0</v>
      </c>
      <c r="I247" s="115">
        <v>0</v>
      </c>
      <c r="J247" s="115">
        <v>0</v>
      </c>
      <c r="K247" s="115">
        <v>0</v>
      </c>
      <c r="L247" s="115">
        <v>8</v>
      </c>
      <c r="M247" s="115">
        <v>0</v>
      </c>
      <c r="N247" s="115">
        <v>0</v>
      </c>
      <c r="O247" s="115">
        <v>0</v>
      </c>
      <c r="P247" s="115">
        <v>0</v>
      </c>
      <c r="Q247" s="115">
        <v>0</v>
      </c>
      <c r="R247" s="115">
        <v>0</v>
      </c>
      <c r="S247" s="115">
        <v>0</v>
      </c>
      <c r="T247" s="115">
        <v>0</v>
      </c>
      <c r="U247" s="115">
        <v>0</v>
      </c>
      <c r="V247" s="115">
        <v>0</v>
      </c>
      <c r="W247" s="115">
        <v>0</v>
      </c>
      <c r="X247" s="115">
        <v>0</v>
      </c>
      <c r="Y247" s="115">
        <v>0</v>
      </c>
      <c r="Z247" s="115">
        <v>4</v>
      </c>
      <c r="AA247" s="115">
        <v>0</v>
      </c>
      <c r="AB247" s="115">
        <v>0</v>
      </c>
      <c r="AC247" s="115">
        <v>0</v>
      </c>
      <c r="AD247" s="115">
        <v>0</v>
      </c>
      <c r="AE247" s="115">
        <v>0</v>
      </c>
      <c r="AF247" s="115">
        <v>0</v>
      </c>
      <c r="AG247" s="115">
        <v>0</v>
      </c>
      <c r="AH247" s="115">
        <v>0</v>
      </c>
      <c r="AI247" s="115">
        <v>0</v>
      </c>
      <c r="AJ247" s="115">
        <v>0</v>
      </c>
      <c r="AK247" s="115">
        <v>0</v>
      </c>
      <c r="AL247" s="116">
        <v>55.5</v>
      </c>
      <c r="AM247" s="117">
        <v>0.92540322580645162</v>
      </c>
      <c r="AN247" s="117">
        <v>0.92200000000000004</v>
      </c>
      <c r="AO247" s="113" t="s">
        <v>490</v>
      </c>
      <c r="AP247" s="113"/>
    </row>
    <row r="248" spans="1:42" s="28" customFormat="1" ht="15" x14ac:dyDescent="0.15">
      <c r="A248" s="394"/>
      <c r="B248" s="294" t="s">
        <v>140</v>
      </c>
      <c r="C248" s="32"/>
      <c r="D248" s="113" t="s">
        <v>139</v>
      </c>
      <c r="E248" s="113" t="s">
        <v>139</v>
      </c>
      <c r="F248" s="114">
        <v>18008</v>
      </c>
      <c r="G248" s="115">
        <v>0</v>
      </c>
      <c r="H248" s="115">
        <v>0</v>
      </c>
      <c r="I248" s="115">
        <v>0</v>
      </c>
      <c r="J248" s="115">
        <v>0</v>
      </c>
      <c r="K248" s="115">
        <v>0</v>
      </c>
      <c r="L248" s="115">
        <v>0</v>
      </c>
      <c r="M248" s="115">
        <v>4</v>
      </c>
      <c r="N248" s="115">
        <v>0</v>
      </c>
      <c r="O248" s="115">
        <v>0</v>
      </c>
      <c r="P248" s="115">
        <v>0</v>
      </c>
      <c r="Q248" s="115">
        <v>0</v>
      </c>
      <c r="R248" s="115">
        <v>0</v>
      </c>
      <c r="S248" s="115">
        <v>0</v>
      </c>
      <c r="T248" s="115">
        <v>0</v>
      </c>
      <c r="U248" s="115">
        <v>0</v>
      </c>
      <c r="V248" s="115">
        <v>0</v>
      </c>
      <c r="W248" s="115">
        <v>0</v>
      </c>
      <c r="X248" s="115">
        <v>0</v>
      </c>
      <c r="Y248" s="115">
        <v>0</v>
      </c>
      <c r="Z248" s="115">
        <v>0</v>
      </c>
      <c r="AA248" s="115">
        <v>6</v>
      </c>
      <c r="AB248" s="115">
        <v>0</v>
      </c>
      <c r="AC248" s="115">
        <v>0</v>
      </c>
      <c r="AD248" s="115">
        <v>0</v>
      </c>
      <c r="AE248" s="115">
        <v>0</v>
      </c>
      <c r="AF248" s="115">
        <v>0</v>
      </c>
      <c r="AG248" s="115">
        <v>0</v>
      </c>
      <c r="AH248" s="115">
        <v>0</v>
      </c>
      <c r="AI248" s="115">
        <v>0</v>
      </c>
      <c r="AJ248" s="115">
        <v>0</v>
      </c>
      <c r="AK248" s="115">
        <v>0</v>
      </c>
      <c r="AL248" s="116">
        <v>53.5</v>
      </c>
      <c r="AM248" s="117">
        <v>0.92809139784946237</v>
      </c>
      <c r="AN248" s="117">
        <v>0.92200000000000004</v>
      </c>
      <c r="AO248" s="113" t="s">
        <v>117</v>
      </c>
      <c r="AP248" s="113"/>
    </row>
    <row r="249" spans="1:42" s="28" customFormat="1" ht="15" x14ac:dyDescent="0.15">
      <c r="A249" s="394"/>
      <c r="B249" s="294" t="s">
        <v>141</v>
      </c>
      <c r="C249" s="32"/>
      <c r="D249" s="113" t="s">
        <v>139</v>
      </c>
      <c r="E249" s="113" t="s">
        <v>139</v>
      </c>
      <c r="F249" s="114">
        <v>18914</v>
      </c>
      <c r="G249" s="115">
        <v>0</v>
      </c>
      <c r="H249" s="115">
        <v>0</v>
      </c>
      <c r="I249" s="115">
        <v>0</v>
      </c>
      <c r="J249" s="115">
        <v>0</v>
      </c>
      <c r="K249" s="115">
        <v>0</v>
      </c>
      <c r="L249" s="115">
        <v>0</v>
      </c>
      <c r="M249" s="115">
        <v>0</v>
      </c>
      <c r="N249" s="115">
        <v>0</v>
      </c>
      <c r="O249" s="115">
        <v>0</v>
      </c>
      <c r="P249" s="115">
        <v>0</v>
      </c>
      <c r="Q249" s="115">
        <v>0</v>
      </c>
      <c r="R249" s="115">
        <v>4</v>
      </c>
      <c r="S249" s="115">
        <v>0</v>
      </c>
      <c r="T249" s="115">
        <v>0</v>
      </c>
      <c r="U249" s="115">
        <v>0</v>
      </c>
      <c r="V249" s="115">
        <v>0</v>
      </c>
      <c r="W249" s="115">
        <v>0</v>
      </c>
      <c r="X249" s="115">
        <v>0</v>
      </c>
      <c r="Y249" s="115">
        <v>0</v>
      </c>
      <c r="Z249" s="115">
        <v>0</v>
      </c>
      <c r="AA249" s="115">
        <v>0</v>
      </c>
      <c r="AB249" s="115">
        <v>0</v>
      </c>
      <c r="AC249" s="115">
        <v>0</v>
      </c>
      <c r="AD249" s="115">
        <v>0</v>
      </c>
      <c r="AE249" s="115">
        <v>0</v>
      </c>
      <c r="AF249" s="115">
        <v>6</v>
      </c>
      <c r="AG249" s="115">
        <v>0</v>
      </c>
      <c r="AH249" s="115">
        <v>0</v>
      </c>
      <c r="AI249" s="115">
        <v>0</v>
      </c>
      <c r="AJ249" s="115">
        <v>0</v>
      </c>
      <c r="AK249" s="115">
        <v>0</v>
      </c>
      <c r="AL249" s="116">
        <v>53.5</v>
      </c>
      <c r="AM249" s="117">
        <v>0.92809139784946237</v>
      </c>
      <c r="AN249" s="117">
        <v>0.92200000000000004</v>
      </c>
      <c r="AO249" s="113" t="s">
        <v>117</v>
      </c>
      <c r="AP249" s="113"/>
    </row>
    <row r="250" spans="1:42" s="28" customFormat="1" ht="15" x14ac:dyDescent="0.15">
      <c r="A250" s="394"/>
      <c r="B250" s="294" t="s">
        <v>142</v>
      </c>
      <c r="C250" s="32"/>
      <c r="D250" s="113" t="s">
        <v>139</v>
      </c>
      <c r="E250" s="113" t="s">
        <v>139</v>
      </c>
      <c r="F250" s="114">
        <v>12427</v>
      </c>
      <c r="G250" s="115">
        <v>0</v>
      </c>
      <c r="H250" s="115">
        <v>0</v>
      </c>
      <c r="I250" s="115">
        <v>0</v>
      </c>
      <c r="J250" s="115">
        <v>0</v>
      </c>
      <c r="K250" s="115">
        <v>0</v>
      </c>
      <c r="L250" s="115">
        <v>0</v>
      </c>
      <c r="M250" s="115">
        <v>0</v>
      </c>
      <c r="N250" s="115">
        <v>0</v>
      </c>
      <c r="O250" s="115">
        <v>0</v>
      </c>
      <c r="P250" s="115">
        <v>0</v>
      </c>
      <c r="Q250" s="115">
        <v>4</v>
      </c>
      <c r="R250" s="115">
        <v>0</v>
      </c>
      <c r="S250" s="115">
        <v>0</v>
      </c>
      <c r="T250" s="115">
        <v>0</v>
      </c>
      <c r="U250" s="115">
        <v>0</v>
      </c>
      <c r="V250" s="115">
        <v>0</v>
      </c>
      <c r="W250" s="115">
        <v>0</v>
      </c>
      <c r="X250" s="115">
        <v>0</v>
      </c>
      <c r="Y250" s="115">
        <v>0</v>
      </c>
      <c r="Z250" s="115">
        <v>0</v>
      </c>
      <c r="AA250" s="115">
        <v>0</v>
      </c>
      <c r="AB250" s="115">
        <v>0</v>
      </c>
      <c r="AC250" s="115">
        <v>0</v>
      </c>
      <c r="AD250" s="115">
        <v>0</v>
      </c>
      <c r="AE250" s="115">
        <v>9</v>
      </c>
      <c r="AF250" s="115">
        <v>0</v>
      </c>
      <c r="AG250" s="115">
        <v>0</v>
      </c>
      <c r="AH250" s="115">
        <v>0</v>
      </c>
      <c r="AI250" s="115">
        <v>0</v>
      </c>
      <c r="AJ250" s="115">
        <v>0</v>
      </c>
      <c r="AK250" s="115">
        <v>0</v>
      </c>
      <c r="AL250" s="116">
        <v>56.5</v>
      </c>
      <c r="AM250" s="117">
        <v>0.92405913978494625</v>
      </c>
      <c r="AN250" s="117">
        <v>0.92200000000000004</v>
      </c>
      <c r="AO250" s="113" t="s">
        <v>113</v>
      </c>
      <c r="AP250" s="113"/>
    </row>
    <row r="251" spans="1:42" s="28" customFormat="1" ht="15" x14ac:dyDescent="0.15">
      <c r="A251" s="394"/>
      <c r="B251" s="294" t="s">
        <v>144</v>
      </c>
      <c r="C251" s="32"/>
      <c r="D251" s="113" t="s">
        <v>139</v>
      </c>
      <c r="E251" s="113" t="s">
        <v>139</v>
      </c>
      <c r="F251" s="114">
        <v>11399</v>
      </c>
      <c r="G251" s="115">
        <v>0</v>
      </c>
      <c r="H251" s="115">
        <v>0</v>
      </c>
      <c r="I251" s="115">
        <v>0</v>
      </c>
      <c r="J251" s="115">
        <v>0</v>
      </c>
      <c r="K251" s="115">
        <v>0</v>
      </c>
      <c r="L251" s="115">
        <v>0</v>
      </c>
      <c r="M251" s="115">
        <v>0</v>
      </c>
      <c r="N251" s="115">
        <v>0</v>
      </c>
      <c r="O251" s="115">
        <v>0</v>
      </c>
      <c r="P251" s="115">
        <v>0</v>
      </c>
      <c r="Q251" s="115">
        <v>0</v>
      </c>
      <c r="R251" s="115">
        <v>0</v>
      </c>
      <c r="S251" s="115">
        <v>4</v>
      </c>
      <c r="T251" s="115">
        <v>0</v>
      </c>
      <c r="U251" s="115">
        <v>0</v>
      </c>
      <c r="V251" s="115">
        <v>0</v>
      </c>
      <c r="W251" s="115">
        <v>0</v>
      </c>
      <c r="X251" s="115">
        <v>0</v>
      </c>
      <c r="Y251" s="115">
        <v>0</v>
      </c>
      <c r="Z251" s="115">
        <v>0</v>
      </c>
      <c r="AA251" s="115">
        <v>0</v>
      </c>
      <c r="AB251" s="115">
        <v>0</v>
      </c>
      <c r="AC251" s="115">
        <v>0</v>
      </c>
      <c r="AD251" s="115">
        <v>0</v>
      </c>
      <c r="AE251" s="115">
        <v>0</v>
      </c>
      <c r="AF251" s="115">
        <v>0</v>
      </c>
      <c r="AG251" s="115">
        <v>7</v>
      </c>
      <c r="AH251" s="115">
        <v>0</v>
      </c>
      <c r="AI251" s="115">
        <v>0</v>
      </c>
      <c r="AJ251" s="115">
        <v>0</v>
      </c>
      <c r="AK251" s="115">
        <v>0</v>
      </c>
      <c r="AL251" s="116">
        <v>54.5</v>
      </c>
      <c r="AM251" s="117">
        <v>0.926747311827957</v>
      </c>
      <c r="AN251" s="117">
        <v>0.92200000000000004</v>
      </c>
      <c r="AO251" s="113" t="s">
        <v>109</v>
      </c>
      <c r="AP251" s="113"/>
    </row>
    <row r="252" spans="1:42" s="28" customFormat="1" ht="15" x14ac:dyDescent="0.15">
      <c r="A252" s="394"/>
      <c r="B252" s="294" t="s">
        <v>145</v>
      </c>
      <c r="C252" s="32"/>
      <c r="D252" s="113" t="s">
        <v>139</v>
      </c>
      <c r="E252" s="113" t="s">
        <v>139</v>
      </c>
      <c r="F252" s="114">
        <v>12106</v>
      </c>
      <c r="G252" s="115">
        <v>4</v>
      </c>
      <c r="H252" s="115">
        <v>0</v>
      </c>
      <c r="I252" s="115">
        <v>0</v>
      </c>
      <c r="J252" s="115">
        <v>0</v>
      </c>
      <c r="K252" s="115">
        <v>0</v>
      </c>
      <c r="L252" s="115">
        <v>0</v>
      </c>
      <c r="M252" s="115">
        <v>0</v>
      </c>
      <c r="N252" s="115">
        <v>0</v>
      </c>
      <c r="O252" s="115">
        <v>0</v>
      </c>
      <c r="P252" s="115">
        <v>0</v>
      </c>
      <c r="Q252" s="115">
        <v>0</v>
      </c>
      <c r="R252" s="115">
        <v>0</v>
      </c>
      <c r="S252" s="115">
        <v>0</v>
      </c>
      <c r="T252" s="115">
        <v>0</v>
      </c>
      <c r="U252" s="115">
        <v>6</v>
      </c>
      <c r="V252" s="115">
        <v>0</v>
      </c>
      <c r="W252" s="115">
        <v>0</v>
      </c>
      <c r="X252" s="115">
        <v>0</v>
      </c>
      <c r="Y252" s="115">
        <v>0</v>
      </c>
      <c r="Z252" s="115">
        <v>0</v>
      </c>
      <c r="AA252" s="115">
        <v>0</v>
      </c>
      <c r="AB252" s="115">
        <v>0</v>
      </c>
      <c r="AC252" s="115">
        <v>0</v>
      </c>
      <c r="AD252" s="115">
        <v>0</v>
      </c>
      <c r="AE252" s="115">
        <v>0</v>
      </c>
      <c r="AF252" s="115">
        <v>0</v>
      </c>
      <c r="AG252" s="115">
        <v>0</v>
      </c>
      <c r="AH252" s="115">
        <v>0</v>
      </c>
      <c r="AI252" s="115">
        <v>4</v>
      </c>
      <c r="AJ252" s="115">
        <v>0</v>
      </c>
      <c r="AK252" s="115">
        <v>0</v>
      </c>
      <c r="AL252" s="116">
        <v>56</v>
      </c>
      <c r="AM252" s="117">
        <v>0.92473118279569888</v>
      </c>
      <c r="AN252" s="117">
        <v>0.92200000000000004</v>
      </c>
      <c r="AO252" s="113" t="s">
        <v>106</v>
      </c>
      <c r="AP252" s="113"/>
    </row>
    <row r="253" spans="1:42" s="28" customFormat="1" ht="15" x14ac:dyDescent="0.15">
      <c r="A253" s="394"/>
      <c r="B253" s="294" t="s">
        <v>146</v>
      </c>
      <c r="C253" s="32"/>
      <c r="D253" s="113" t="s">
        <v>139</v>
      </c>
      <c r="E253" s="113" t="s">
        <v>139</v>
      </c>
      <c r="F253" s="114">
        <v>11128</v>
      </c>
      <c r="G253" s="115">
        <v>0</v>
      </c>
      <c r="H253" s="115">
        <v>0</v>
      </c>
      <c r="I253" s="115">
        <v>0</v>
      </c>
      <c r="J253" s="115">
        <v>0</v>
      </c>
      <c r="K253" s="115">
        <v>0</v>
      </c>
      <c r="L253" s="115">
        <v>0</v>
      </c>
      <c r="M253" s="115">
        <v>0</v>
      </c>
      <c r="N253" s="115">
        <v>0</v>
      </c>
      <c r="O253" s="115">
        <v>0</v>
      </c>
      <c r="P253" s="115">
        <v>0</v>
      </c>
      <c r="Q253" s="115">
        <v>0</v>
      </c>
      <c r="R253" s="115">
        <v>0</v>
      </c>
      <c r="S253" s="115">
        <v>0</v>
      </c>
      <c r="T253" s="115">
        <v>6</v>
      </c>
      <c r="U253" s="115">
        <v>0</v>
      </c>
      <c r="V253" s="115">
        <v>0</v>
      </c>
      <c r="W253" s="115">
        <v>0</v>
      </c>
      <c r="X253" s="115">
        <v>0</v>
      </c>
      <c r="Y253" s="115">
        <v>0</v>
      </c>
      <c r="Z253" s="115">
        <v>0</v>
      </c>
      <c r="AA253" s="115">
        <v>0</v>
      </c>
      <c r="AB253" s="115">
        <v>0</v>
      </c>
      <c r="AC253" s="115">
        <v>0</v>
      </c>
      <c r="AD253" s="115">
        <v>0</v>
      </c>
      <c r="AE253" s="115">
        <v>0</v>
      </c>
      <c r="AF253" s="115">
        <v>0</v>
      </c>
      <c r="AG253" s="115">
        <v>0</v>
      </c>
      <c r="AH253" s="115">
        <v>4</v>
      </c>
      <c r="AI253" s="115">
        <v>0</v>
      </c>
      <c r="AJ253" s="115">
        <v>0</v>
      </c>
      <c r="AK253" s="115">
        <v>0</v>
      </c>
      <c r="AL253" s="116">
        <v>53.5</v>
      </c>
      <c r="AM253" s="117">
        <v>0.92809139784946237</v>
      </c>
      <c r="AN253" s="117">
        <v>0.92200000000000004</v>
      </c>
      <c r="AO253" s="113" t="s">
        <v>101</v>
      </c>
      <c r="AP253" s="113"/>
    </row>
    <row r="254" spans="1:42" s="28" customFormat="1" ht="15" x14ac:dyDescent="0.15">
      <c r="A254" s="394"/>
      <c r="B254" s="294" t="s">
        <v>147</v>
      </c>
      <c r="C254" s="32"/>
      <c r="D254" s="113" t="s">
        <v>148</v>
      </c>
      <c r="E254" s="113" t="s">
        <v>148</v>
      </c>
      <c r="F254" s="114">
        <v>19428</v>
      </c>
      <c r="G254" s="115">
        <v>0</v>
      </c>
      <c r="H254" s="115">
        <v>0</v>
      </c>
      <c r="I254" s="115">
        <v>0</v>
      </c>
      <c r="J254" s="115">
        <v>0</v>
      </c>
      <c r="K254" s="115">
        <v>0</v>
      </c>
      <c r="L254" s="115">
        <v>0</v>
      </c>
      <c r="M254" s="115">
        <v>0</v>
      </c>
      <c r="N254" s="115">
        <v>0</v>
      </c>
      <c r="O254" s="115">
        <v>0</v>
      </c>
      <c r="P254" s="115">
        <v>0</v>
      </c>
      <c r="Q254" s="115">
        <v>4</v>
      </c>
      <c r="R254" s="115">
        <v>0</v>
      </c>
      <c r="S254" s="115">
        <v>0</v>
      </c>
      <c r="T254" s="115">
        <v>0</v>
      </c>
      <c r="U254" s="115">
        <v>0</v>
      </c>
      <c r="V254" s="115">
        <v>0</v>
      </c>
      <c r="W254" s="115">
        <v>0</v>
      </c>
      <c r="X254" s="115">
        <v>0</v>
      </c>
      <c r="Y254" s="115">
        <v>0</v>
      </c>
      <c r="Z254" s="115">
        <v>0</v>
      </c>
      <c r="AA254" s="115">
        <v>0</v>
      </c>
      <c r="AB254" s="115">
        <v>0</v>
      </c>
      <c r="AC254" s="115">
        <v>0</v>
      </c>
      <c r="AD254" s="115">
        <v>0</v>
      </c>
      <c r="AE254" s="115">
        <v>7</v>
      </c>
      <c r="AF254" s="115">
        <v>0</v>
      </c>
      <c r="AG254" s="115">
        <v>0</v>
      </c>
      <c r="AH254" s="115">
        <v>0</v>
      </c>
      <c r="AI254" s="115">
        <v>0</v>
      </c>
      <c r="AJ254" s="115">
        <v>0</v>
      </c>
      <c r="AK254" s="115">
        <v>0</v>
      </c>
      <c r="AL254" s="116">
        <v>54.5</v>
      </c>
      <c r="AM254" s="117">
        <v>0.926747311827957</v>
      </c>
      <c r="AN254" s="117">
        <v>0.92200000000000004</v>
      </c>
      <c r="AO254" s="113" t="s">
        <v>109</v>
      </c>
      <c r="AP254" s="113"/>
    </row>
    <row r="255" spans="1:42" s="28" customFormat="1" ht="15" x14ac:dyDescent="0.15">
      <c r="B255" s="294" t="s">
        <v>150</v>
      </c>
      <c r="C255" s="32"/>
      <c r="D255" s="113" t="s">
        <v>148</v>
      </c>
      <c r="E255" s="113" t="s">
        <v>148</v>
      </c>
      <c r="F255" s="114">
        <v>17567</v>
      </c>
      <c r="G255" s="115">
        <v>0</v>
      </c>
      <c r="H255" s="115">
        <v>0</v>
      </c>
      <c r="I255" s="115">
        <v>0</v>
      </c>
      <c r="J255" s="115">
        <v>4</v>
      </c>
      <c r="K255" s="115">
        <v>0</v>
      </c>
      <c r="L255" s="115">
        <v>0</v>
      </c>
      <c r="M255" s="115">
        <v>0</v>
      </c>
      <c r="N255" s="115">
        <v>0</v>
      </c>
      <c r="O255" s="115">
        <v>0</v>
      </c>
      <c r="P255" s="115">
        <v>0</v>
      </c>
      <c r="Q255" s="115">
        <v>0</v>
      </c>
      <c r="R255" s="115">
        <v>0</v>
      </c>
      <c r="S255" s="115">
        <v>0</v>
      </c>
      <c r="T255" s="115">
        <v>0</v>
      </c>
      <c r="U255" s="115">
        <v>0</v>
      </c>
      <c r="V255" s="115">
        <v>0</v>
      </c>
      <c r="W255" s="115">
        <v>7</v>
      </c>
      <c r="X255" s="115">
        <v>0</v>
      </c>
      <c r="Y255" s="115">
        <v>0</v>
      </c>
      <c r="Z255" s="115">
        <v>0</v>
      </c>
      <c r="AA255" s="115">
        <v>0</v>
      </c>
      <c r="AB255" s="115">
        <v>0</v>
      </c>
      <c r="AC255" s="115">
        <v>0</v>
      </c>
      <c r="AD255" s="115">
        <v>0</v>
      </c>
      <c r="AE255" s="115">
        <v>0</v>
      </c>
      <c r="AF255" s="115">
        <v>0</v>
      </c>
      <c r="AG255" s="115">
        <v>0</v>
      </c>
      <c r="AH255" s="115">
        <v>0</v>
      </c>
      <c r="AI255" s="115">
        <v>0</v>
      </c>
      <c r="AJ255" s="115">
        <v>0</v>
      </c>
      <c r="AK255" s="115">
        <v>4</v>
      </c>
      <c r="AL255" s="116">
        <v>57</v>
      </c>
      <c r="AM255" s="117">
        <v>0.92338709677419351</v>
      </c>
      <c r="AN255" s="117">
        <v>0.92200000000000004</v>
      </c>
      <c r="AO255" s="113" t="s">
        <v>137</v>
      </c>
      <c r="AP255" s="113"/>
    </row>
    <row r="256" spans="1:42" s="28" customFormat="1" ht="15" x14ac:dyDescent="0.15">
      <c r="B256" s="294" t="s">
        <v>151</v>
      </c>
      <c r="C256" s="32"/>
      <c r="D256" s="113" t="s">
        <v>148</v>
      </c>
      <c r="E256" s="113" t="s">
        <v>148</v>
      </c>
      <c r="F256" s="114">
        <v>17727</v>
      </c>
      <c r="G256" s="115">
        <v>0</v>
      </c>
      <c r="H256" s="115">
        <v>0</v>
      </c>
      <c r="I256" s="115">
        <v>0</v>
      </c>
      <c r="J256" s="115">
        <v>0</v>
      </c>
      <c r="K256" s="115">
        <v>0</v>
      </c>
      <c r="L256" s="115">
        <v>0</v>
      </c>
      <c r="M256" s="115">
        <v>0</v>
      </c>
      <c r="N256" s="115">
        <v>0</v>
      </c>
      <c r="O256" s="115">
        <v>7</v>
      </c>
      <c r="P256" s="115">
        <v>0</v>
      </c>
      <c r="Q256" s="115">
        <v>0</v>
      </c>
      <c r="R256" s="115">
        <v>0</v>
      </c>
      <c r="S256" s="115">
        <v>0</v>
      </c>
      <c r="T256" s="115">
        <v>0</v>
      </c>
      <c r="U256" s="115">
        <v>0</v>
      </c>
      <c r="V256" s="115">
        <v>0</v>
      </c>
      <c r="W256" s="115">
        <v>0</v>
      </c>
      <c r="X256" s="115">
        <v>0</v>
      </c>
      <c r="Y256" s="115">
        <v>0</v>
      </c>
      <c r="Z256" s="115">
        <v>0</v>
      </c>
      <c r="AA256" s="115">
        <v>0</v>
      </c>
      <c r="AB256" s="115">
        <v>4</v>
      </c>
      <c r="AC256" s="115">
        <v>0</v>
      </c>
      <c r="AD256" s="115">
        <v>0</v>
      </c>
      <c r="AE256" s="115">
        <v>0</v>
      </c>
      <c r="AF256" s="115">
        <v>0</v>
      </c>
      <c r="AG256" s="115">
        <v>0</v>
      </c>
      <c r="AH256" s="115">
        <v>0</v>
      </c>
      <c r="AI256" s="115">
        <v>0</v>
      </c>
      <c r="AJ256" s="115">
        <v>0</v>
      </c>
      <c r="AK256" s="115">
        <v>0</v>
      </c>
      <c r="AL256" s="116">
        <v>54.5</v>
      </c>
      <c r="AM256" s="117">
        <v>0.926747311827957</v>
      </c>
      <c r="AN256" s="117">
        <v>0.92200000000000004</v>
      </c>
      <c r="AO256" s="113" t="s">
        <v>122</v>
      </c>
      <c r="AP256" s="113"/>
    </row>
    <row r="257" spans="2:42" s="28" customFormat="1" ht="15" x14ac:dyDescent="0.15">
      <c r="B257" s="294" t="s">
        <v>153</v>
      </c>
      <c r="C257" s="32"/>
      <c r="D257" s="113" t="s">
        <v>148</v>
      </c>
      <c r="E257" s="113" t="s">
        <v>148</v>
      </c>
      <c r="F257" s="114">
        <v>17381</v>
      </c>
      <c r="G257" s="115">
        <v>0</v>
      </c>
      <c r="H257" s="115">
        <v>0</v>
      </c>
      <c r="I257" s="115">
        <v>0</v>
      </c>
      <c r="J257" s="115">
        <v>0</v>
      </c>
      <c r="K257" s="115">
        <v>0</v>
      </c>
      <c r="L257" s="115">
        <v>0</v>
      </c>
      <c r="M257" s="115">
        <v>0</v>
      </c>
      <c r="N257" s="115">
        <v>0</v>
      </c>
      <c r="O257" s="115">
        <v>0</v>
      </c>
      <c r="P257" s="115">
        <v>0</v>
      </c>
      <c r="Q257" s="115">
        <v>0</v>
      </c>
      <c r="R257" s="115">
        <v>0</v>
      </c>
      <c r="S257" s="115">
        <v>0</v>
      </c>
      <c r="T257" s="115">
        <v>4</v>
      </c>
      <c r="U257" s="115">
        <v>0</v>
      </c>
      <c r="V257" s="115">
        <v>0</v>
      </c>
      <c r="W257" s="115">
        <v>0</v>
      </c>
      <c r="X257" s="115">
        <v>0</v>
      </c>
      <c r="Y257" s="115">
        <v>0</v>
      </c>
      <c r="Z257" s="115">
        <v>0</v>
      </c>
      <c r="AA257" s="115">
        <v>0</v>
      </c>
      <c r="AB257" s="115">
        <v>0</v>
      </c>
      <c r="AC257" s="115">
        <v>0</v>
      </c>
      <c r="AD257" s="115">
        <v>0</v>
      </c>
      <c r="AE257" s="115">
        <v>0</v>
      </c>
      <c r="AF257" s="115">
        <v>0</v>
      </c>
      <c r="AG257" s="115">
        <v>0</v>
      </c>
      <c r="AH257" s="115">
        <v>7</v>
      </c>
      <c r="AI257" s="115">
        <v>0</v>
      </c>
      <c r="AJ257" s="115">
        <v>0</v>
      </c>
      <c r="AK257" s="115">
        <v>0</v>
      </c>
      <c r="AL257" s="116">
        <v>54.5</v>
      </c>
      <c r="AM257" s="117">
        <v>0.926747311827957</v>
      </c>
      <c r="AN257" s="117">
        <v>0.92200000000000004</v>
      </c>
      <c r="AO257" s="113" t="s">
        <v>109</v>
      </c>
      <c r="AP257" s="113"/>
    </row>
    <row r="258" spans="2:42" s="28" customFormat="1" ht="15" x14ac:dyDescent="0.15">
      <c r="B258" s="294" t="s">
        <v>154</v>
      </c>
      <c r="C258" s="32"/>
      <c r="D258" s="113" t="s">
        <v>148</v>
      </c>
      <c r="E258" s="113" t="s">
        <v>148</v>
      </c>
      <c r="F258" s="114">
        <v>17120</v>
      </c>
      <c r="G258" s="115">
        <v>4</v>
      </c>
      <c r="H258" s="115">
        <v>0</v>
      </c>
      <c r="I258" s="115">
        <v>0</v>
      </c>
      <c r="J258" s="115">
        <v>0</v>
      </c>
      <c r="K258" s="115">
        <v>0</v>
      </c>
      <c r="L258" s="115">
        <v>0</v>
      </c>
      <c r="M258" s="115">
        <v>0</v>
      </c>
      <c r="N258" s="115">
        <v>0</v>
      </c>
      <c r="O258" s="115">
        <v>0</v>
      </c>
      <c r="P258" s="115">
        <v>0</v>
      </c>
      <c r="Q258" s="115">
        <v>0</v>
      </c>
      <c r="R258" s="115">
        <v>0</v>
      </c>
      <c r="S258" s="115">
        <v>0</v>
      </c>
      <c r="T258" s="115">
        <v>6</v>
      </c>
      <c r="U258" s="115">
        <v>0</v>
      </c>
      <c r="V258" s="115">
        <v>0</v>
      </c>
      <c r="W258" s="115">
        <v>0</v>
      </c>
      <c r="X258" s="115">
        <v>0</v>
      </c>
      <c r="Y258" s="115">
        <v>0</v>
      </c>
      <c r="Z258" s="115">
        <v>0</v>
      </c>
      <c r="AA258" s="115">
        <v>0</v>
      </c>
      <c r="AB258" s="115">
        <v>0</v>
      </c>
      <c r="AC258" s="115">
        <v>0</v>
      </c>
      <c r="AD258" s="115">
        <v>0</v>
      </c>
      <c r="AE258" s="115">
        <v>0</v>
      </c>
      <c r="AF258" s="115">
        <v>0</v>
      </c>
      <c r="AG258" s="115">
        <v>0</v>
      </c>
      <c r="AH258" s="115">
        <v>4</v>
      </c>
      <c r="AI258" s="115">
        <v>0</v>
      </c>
      <c r="AJ258" s="115">
        <v>0</v>
      </c>
      <c r="AK258" s="115">
        <v>0</v>
      </c>
      <c r="AL258" s="116">
        <v>56</v>
      </c>
      <c r="AM258" s="117">
        <v>0.92473118279569888</v>
      </c>
      <c r="AN258" s="117">
        <v>0.92200000000000004</v>
      </c>
      <c r="AO258" s="113" t="s">
        <v>106</v>
      </c>
      <c r="AP258" s="113"/>
    </row>
    <row r="259" spans="2:42" s="28" customFormat="1" ht="15" x14ac:dyDescent="0.15">
      <c r="B259" s="294" t="s">
        <v>155</v>
      </c>
      <c r="C259" s="32"/>
      <c r="D259" s="113" t="s">
        <v>148</v>
      </c>
      <c r="E259" s="113" t="s">
        <v>148</v>
      </c>
      <c r="F259" s="114">
        <v>17649</v>
      </c>
      <c r="G259" s="115">
        <v>0</v>
      </c>
      <c r="H259" s="115">
        <v>0</v>
      </c>
      <c r="I259" s="115">
        <v>0</v>
      </c>
      <c r="J259" s="115">
        <v>0</v>
      </c>
      <c r="K259" s="115">
        <v>0</v>
      </c>
      <c r="L259" s="115">
        <v>0</v>
      </c>
      <c r="M259" s="115">
        <v>0</v>
      </c>
      <c r="N259" s="115">
        <v>0</v>
      </c>
      <c r="O259" s="115">
        <v>0</v>
      </c>
      <c r="P259" s="115">
        <v>0</v>
      </c>
      <c r="Q259" s="115">
        <v>0</v>
      </c>
      <c r="R259" s="115">
        <v>0</v>
      </c>
      <c r="S259" s="115">
        <v>7</v>
      </c>
      <c r="T259" s="115">
        <v>0</v>
      </c>
      <c r="U259" s="115">
        <v>0</v>
      </c>
      <c r="V259" s="115">
        <v>0</v>
      </c>
      <c r="W259" s="115">
        <v>0</v>
      </c>
      <c r="X259" s="115">
        <v>0</v>
      </c>
      <c r="Y259" s="115">
        <v>0</v>
      </c>
      <c r="Z259" s="115">
        <v>0</v>
      </c>
      <c r="AA259" s="115">
        <v>0</v>
      </c>
      <c r="AB259" s="115">
        <v>0</v>
      </c>
      <c r="AC259" s="115">
        <v>0</v>
      </c>
      <c r="AD259" s="115">
        <v>0</v>
      </c>
      <c r="AE259" s="115">
        <v>0</v>
      </c>
      <c r="AF259" s="115">
        <v>0</v>
      </c>
      <c r="AG259" s="115">
        <v>4</v>
      </c>
      <c r="AH259" s="115">
        <v>0</v>
      </c>
      <c r="AI259" s="115">
        <v>0</v>
      </c>
      <c r="AJ259" s="115">
        <v>0</v>
      </c>
      <c r="AK259" s="115">
        <v>0</v>
      </c>
      <c r="AL259" s="116">
        <v>54.5</v>
      </c>
      <c r="AM259" s="117">
        <v>0.926747311827957</v>
      </c>
      <c r="AN259" s="117">
        <v>0.92200000000000004</v>
      </c>
      <c r="AO259" s="113" t="s">
        <v>122</v>
      </c>
      <c r="AP259" s="113"/>
    </row>
    <row r="260" spans="2:42" s="28" customFormat="1" ht="15" x14ac:dyDescent="0.15">
      <c r="B260" s="294" t="s">
        <v>156</v>
      </c>
      <c r="C260" s="32"/>
      <c r="D260" s="113" t="s">
        <v>148</v>
      </c>
      <c r="E260" s="113" t="s">
        <v>148</v>
      </c>
      <c r="F260" s="114">
        <v>12877</v>
      </c>
      <c r="G260" s="115">
        <v>0</v>
      </c>
      <c r="H260" s="115">
        <v>0</v>
      </c>
      <c r="I260" s="115">
        <v>0</v>
      </c>
      <c r="J260" s="115">
        <v>0</v>
      </c>
      <c r="K260" s="115">
        <v>0</v>
      </c>
      <c r="L260" s="115">
        <v>0</v>
      </c>
      <c r="M260" s="115">
        <v>0</v>
      </c>
      <c r="N260" s="115">
        <v>0</v>
      </c>
      <c r="O260" s="115">
        <v>0</v>
      </c>
      <c r="P260" s="115">
        <v>0</v>
      </c>
      <c r="Q260" s="115">
        <v>0</v>
      </c>
      <c r="R260" s="115">
        <v>0</v>
      </c>
      <c r="S260" s="115">
        <v>0</v>
      </c>
      <c r="T260" s="115">
        <v>4</v>
      </c>
      <c r="U260" s="115">
        <v>0</v>
      </c>
      <c r="V260" s="115">
        <v>0</v>
      </c>
      <c r="W260" s="115">
        <v>0</v>
      </c>
      <c r="X260" s="115">
        <v>0</v>
      </c>
      <c r="Y260" s="115">
        <v>0</v>
      </c>
      <c r="Z260" s="115">
        <v>0</v>
      </c>
      <c r="AA260" s="115">
        <v>0</v>
      </c>
      <c r="AB260" s="115">
        <v>0</v>
      </c>
      <c r="AC260" s="115">
        <v>0</v>
      </c>
      <c r="AD260" s="115">
        <v>0</v>
      </c>
      <c r="AE260" s="115">
        <v>0</v>
      </c>
      <c r="AF260" s="115">
        <v>0</v>
      </c>
      <c r="AG260" s="115">
        <v>0</v>
      </c>
      <c r="AH260" s="115">
        <v>6</v>
      </c>
      <c r="AI260" s="115">
        <v>0</v>
      </c>
      <c r="AJ260" s="115">
        <v>0</v>
      </c>
      <c r="AK260" s="115">
        <v>0</v>
      </c>
      <c r="AL260" s="116">
        <v>53.5</v>
      </c>
      <c r="AM260" s="117">
        <v>0.92809139784946237</v>
      </c>
      <c r="AN260" s="117">
        <v>0.92200000000000004</v>
      </c>
      <c r="AO260" s="113" t="s">
        <v>117</v>
      </c>
      <c r="AP260" s="113"/>
    </row>
    <row r="261" spans="2:42" s="28" customFormat="1" ht="15" x14ac:dyDescent="0.15">
      <c r="B261" s="294" t="s">
        <v>157</v>
      </c>
      <c r="C261" s="32"/>
      <c r="D261" s="113" t="s">
        <v>148</v>
      </c>
      <c r="E261" s="113" t="s">
        <v>148</v>
      </c>
      <c r="F261" s="114">
        <v>13358</v>
      </c>
      <c r="G261" s="115">
        <v>6</v>
      </c>
      <c r="H261" s="115">
        <v>0</v>
      </c>
      <c r="I261" s="115">
        <v>0</v>
      </c>
      <c r="J261" s="115">
        <v>0</v>
      </c>
      <c r="K261" s="115">
        <v>0</v>
      </c>
      <c r="L261" s="115">
        <v>0</v>
      </c>
      <c r="M261" s="115">
        <v>0</v>
      </c>
      <c r="N261" s="115">
        <v>0</v>
      </c>
      <c r="O261" s="115">
        <v>0</v>
      </c>
      <c r="P261" s="115">
        <v>0</v>
      </c>
      <c r="Q261" s="115">
        <v>0</v>
      </c>
      <c r="R261" s="115">
        <v>0</v>
      </c>
      <c r="S261" s="115">
        <v>0</v>
      </c>
      <c r="T261" s="115">
        <v>0</v>
      </c>
      <c r="U261" s="115">
        <v>4</v>
      </c>
      <c r="V261" s="115">
        <v>0</v>
      </c>
      <c r="W261" s="115">
        <v>0</v>
      </c>
      <c r="X261" s="115">
        <v>0</v>
      </c>
      <c r="Y261" s="115">
        <v>0</v>
      </c>
      <c r="Z261" s="115">
        <v>0</v>
      </c>
      <c r="AA261" s="115">
        <v>0</v>
      </c>
      <c r="AB261" s="115">
        <v>0</v>
      </c>
      <c r="AC261" s="115">
        <v>0</v>
      </c>
      <c r="AD261" s="115">
        <v>0</v>
      </c>
      <c r="AE261" s="115">
        <v>0</v>
      </c>
      <c r="AF261" s="115">
        <v>0</v>
      </c>
      <c r="AG261" s="115">
        <v>0</v>
      </c>
      <c r="AH261" s="115">
        <v>0</v>
      </c>
      <c r="AI261" s="115">
        <v>7</v>
      </c>
      <c r="AJ261" s="115">
        <v>0</v>
      </c>
      <c r="AK261" s="115">
        <v>0</v>
      </c>
      <c r="AL261" s="116">
        <v>59</v>
      </c>
      <c r="AM261" s="117">
        <v>0.92069892473118276</v>
      </c>
      <c r="AN261" s="117">
        <v>0.92200000000000004</v>
      </c>
      <c r="AO261" s="113" t="s">
        <v>143</v>
      </c>
      <c r="AP261" s="113"/>
    </row>
    <row r="262" spans="2:42" s="28" customFormat="1" ht="15" x14ac:dyDescent="0.15">
      <c r="B262" s="294" t="s">
        <v>158</v>
      </c>
      <c r="C262" s="32"/>
      <c r="D262" s="113" t="s">
        <v>148</v>
      </c>
      <c r="E262" s="113" t="s">
        <v>148</v>
      </c>
      <c r="F262" s="114">
        <v>11702</v>
      </c>
      <c r="G262" s="115">
        <v>0</v>
      </c>
      <c r="H262" s="115">
        <v>0</v>
      </c>
      <c r="I262" s="115">
        <v>0</v>
      </c>
      <c r="J262" s="115">
        <v>0</v>
      </c>
      <c r="K262" s="115">
        <v>0</v>
      </c>
      <c r="L262" s="115">
        <v>0</v>
      </c>
      <c r="M262" s="115">
        <v>0</v>
      </c>
      <c r="N262" s="115">
        <v>0</v>
      </c>
      <c r="O262" s="115">
        <v>0</v>
      </c>
      <c r="P262" s="115">
        <v>7</v>
      </c>
      <c r="Q262" s="115">
        <v>0</v>
      </c>
      <c r="R262" s="115">
        <v>0</v>
      </c>
      <c r="S262" s="115">
        <v>0</v>
      </c>
      <c r="T262" s="115">
        <v>0</v>
      </c>
      <c r="U262" s="115">
        <v>0</v>
      </c>
      <c r="V262" s="115">
        <v>0</v>
      </c>
      <c r="W262" s="115">
        <v>0</v>
      </c>
      <c r="X262" s="115">
        <v>0</v>
      </c>
      <c r="Y262" s="115">
        <v>0</v>
      </c>
      <c r="Z262" s="115">
        <v>0</v>
      </c>
      <c r="AA262" s="115">
        <v>0</v>
      </c>
      <c r="AB262" s="115">
        <v>0</v>
      </c>
      <c r="AC262" s="115">
        <v>0</v>
      </c>
      <c r="AD262" s="115">
        <v>4</v>
      </c>
      <c r="AE262" s="115">
        <v>0</v>
      </c>
      <c r="AF262" s="115">
        <v>0</v>
      </c>
      <c r="AG262" s="115">
        <v>0</v>
      </c>
      <c r="AH262" s="115">
        <v>0</v>
      </c>
      <c r="AI262" s="115">
        <v>0</v>
      </c>
      <c r="AJ262" s="115">
        <v>0</v>
      </c>
      <c r="AK262" s="115">
        <v>0</v>
      </c>
      <c r="AL262" s="116">
        <v>54.5</v>
      </c>
      <c r="AM262" s="117">
        <v>0.926747311827957</v>
      </c>
      <c r="AN262" s="117">
        <v>0.92200000000000004</v>
      </c>
      <c r="AO262" s="113" t="s">
        <v>122</v>
      </c>
      <c r="AP262" s="113"/>
    </row>
    <row r="263" spans="2:42" s="28" customFormat="1" ht="15" x14ac:dyDescent="0.15">
      <c r="B263" s="294" t="s">
        <v>159</v>
      </c>
      <c r="C263" s="32"/>
      <c r="D263" s="113" t="s">
        <v>160</v>
      </c>
      <c r="E263" s="113" t="s">
        <v>160</v>
      </c>
      <c r="F263" s="114">
        <v>8041</v>
      </c>
      <c r="G263" s="115">
        <v>0</v>
      </c>
      <c r="H263" s="115">
        <v>0</v>
      </c>
      <c r="I263" s="115">
        <v>0</v>
      </c>
      <c r="J263" s="115">
        <v>0</v>
      </c>
      <c r="K263" s="115">
        <v>4</v>
      </c>
      <c r="L263" s="115">
        <v>0</v>
      </c>
      <c r="M263" s="115">
        <v>0</v>
      </c>
      <c r="N263" s="115">
        <v>0</v>
      </c>
      <c r="O263" s="115">
        <v>0</v>
      </c>
      <c r="P263" s="115">
        <v>0</v>
      </c>
      <c r="Q263" s="115">
        <v>0</v>
      </c>
      <c r="R263" s="115">
        <v>0</v>
      </c>
      <c r="S263" s="115">
        <v>0</v>
      </c>
      <c r="T263" s="115">
        <v>0</v>
      </c>
      <c r="U263" s="115">
        <v>0</v>
      </c>
      <c r="V263" s="115">
        <v>0</v>
      </c>
      <c r="W263" s="115">
        <v>0</v>
      </c>
      <c r="X263" s="115">
        <v>0</v>
      </c>
      <c r="Y263" s="115">
        <v>6</v>
      </c>
      <c r="Z263" s="115">
        <v>0</v>
      </c>
      <c r="AA263" s="115">
        <v>0</v>
      </c>
      <c r="AB263" s="115">
        <v>0</v>
      </c>
      <c r="AC263" s="115">
        <v>0</v>
      </c>
      <c r="AD263" s="115">
        <v>0</v>
      </c>
      <c r="AE263" s="115">
        <v>0</v>
      </c>
      <c r="AF263" s="115">
        <v>0</v>
      </c>
      <c r="AG263" s="115">
        <v>0</v>
      </c>
      <c r="AH263" s="115">
        <v>0</v>
      </c>
      <c r="AI263" s="115">
        <v>0</v>
      </c>
      <c r="AJ263" s="115">
        <v>0</v>
      </c>
      <c r="AK263" s="115">
        <v>0</v>
      </c>
      <c r="AL263" s="116">
        <v>53.5</v>
      </c>
      <c r="AM263" s="117">
        <v>0.92809139784946237</v>
      </c>
      <c r="AN263" s="117">
        <v>0.92200000000000004</v>
      </c>
      <c r="AO263" s="113" t="s">
        <v>117</v>
      </c>
      <c r="AP263" s="113"/>
    </row>
    <row r="264" spans="2:42" s="28" customFormat="1" ht="15" x14ac:dyDescent="0.15">
      <c r="B264" s="294" t="s">
        <v>161</v>
      </c>
      <c r="C264" s="32"/>
      <c r="D264" s="113" t="s">
        <v>160</v>
      </c>
      <c r="E264" s="113" t="s">
        <v>160</v>
      </c>
      <c r="F264" s="114">
        <v>14473</v>
      </c>
      <c r="G264" s="115">
        <v>0</v>
      </c>
      <c r="H264" s="115">
        <v>0</v>
      </c>
      <c r="I264" s="115">
        <v>0</v>
      </c>
      <c r="J264" s="115">
        <v>0</v>
      </c>
      <c r="K264" s="115">
        <v>0</v>
      </c>
      <c r="L264" s="115">
        <v>0</v>
      </c>
      <c r="M264" s="115">
        <v>0</v>
      </c>
      <c r="N264" s="115">
        <v>0</v>
      </c>
      <c r="O264" s="115">
        <v>4</v>
      </c>
      <c r="P264" s="115">
        <v>0</v>
      </c>
      <c r="Q264" s="115">
        <v>0</v>
      </c>
      <c r="R264" s="115">
        <v>0</v>
      </c>
      <c r="S264" s="115">
        <v>0</v>
      </c>
      <c r="T264" s="115">
        <v>0</v>
      </c>
      <c r="U264" s="115">
        <v>0</v>
      </c>
      <c r="V264" s="115">
        <v>0</v>
      </c>
      <c r="W264" s="115">
        <v>0</v>
      </c>
      <c r="X264" s="115">
        <v>0</v>
      </c>
      <c r="Y264" s="115">
        <v>0</v>
      </c>
      <c r="Z264" s="115">
        <v>0</v>
      </c>
      <c r="AA264" s="115">
        <v>0</v>
      </c>
      <c r="AB264" s="115">
        <v>0</v>
      </c>
      <c r="AC264" s="115">
        <v>8</v>
      </c>
      <c r="AD264" s="115">
        <v>0</v>
      </c>
      <c r="AE264" s="115">
        <v>0</v>
      </c>
      <c r="AF264" s="115">
        <v>0</v>
      </c>
      <c r="AG264" s="115">
        <v>0</v>
      </c>
      <c r="AH264" s="115">
        <v>0</v>
      </c>
      <c r="AI264" s="115">
        <v>0</v>
      </c>
      <c r="AJ264" s="115">
        <v>0</v>
      </c>
      <c r="AK264" s="115">
        <v>0</v>
      </c>
      <c r="AL264" s="116">
        <v>55.5</v>
      </c>
      <c r="AM264" s="117">
        <v>0.92540322580645162</v>
      </c>
      <c r="AN264" s="117">
        <v>0.92200000000000004</v>
      </c>
      <c r="AO264" s="113" t="s">
        <v>491</v>
      </c>
      <c r="AP264" s="113"/>
    </row>
    <row r="265" spans="2:42" s="28" customFormat="1" ht="15" x14ac:dyDescent="0.15">
      <c r="B265" s="294" t="s">
        <v>162</v>
      </c>
      <c r="C265" s="32"/>
      <c r="D265" s="113" t="s">
        <v>160</v>
      </c>
      <c r="E265" s="113" t="s">
        <v>160</v>
      </c>
      <c r="F265" s="114">
        <v>13481</v>
      </c>
      <c r="G265" s="115">
        <v>0</v>
      </c>
      <c r="H265" s="115">
        <v>0</v>
      </c>
      <c r="I265" s="115">
        <v>0</v>
      </c>
      <c r="J265" s="115">
        <v>0</v>
      </c>
      <c r="K265" s="115">
        <v>0</v>
      </c>
      <c r="L265" s="115">
        <v>0</v>
      </c>
      <c r="M265" s="115">
        <v>0</v>
      </c>
      <c r="N265" s="115">
        <v>4</v>
      </c>
      <c r="O265" s="115">
        <v>0</v>
      </c>
      <c r="P265" s="115">
        <v>0</v>
      </c>
      <c r="Q265" s="115">
        <v>0</v>
      </c>
      <c r="R265" s="115">
        <v>0</v>
      </c>
      <c r="S265" s="115">
        <v>0</v>
      </c>
      <c r="T265" s="115">
        <v>0</v>
      </c>
      <c r="U265" s="115">
        <v>0</v>
      </c>
      <c r="V265" s="115">
        <v>0</v>
      </c>
      <c r="W265" s="115">
        <v>0</v>
      </c>
      <c r="X265" s="115">
        <v>0</v>
      </c>
      <c r="Y265" s="115">
        <v>0</v>
      </c>
      <c r="Z265" s="115">
        <v>0</v>
      </c>
      <c r="AA265" s="115">
        <v>0</v>
      </c>
      <c r="AB265" s="115">
        <v>7</v>
      </c>
      <c r="AC265" s="115">
        <v>0</v>
      </c>
      <c r="AD265" s="115">
        <v>0</v>
      </c>
      <c r="AE265" s="115">
        <v>0</v>
      </c>
      <c r="AF265" s="115">
        <v>0</v>
      </c>
      <c r="AG265" s="115">
        <v>0</v>
      </c>
      <c r="AH265" s="115">
        <v>0</v>
      </c>
      <c r="AI265" s="115">
        <v>0</v>
      </c>
      <c r="AJ265" s="115">
        <v>0</v>
      </c>
      <c r="AK265" s="115">
        <v>0</v>
      </c>
      <c r="AL265" s="116">
        <v>54.5</v>
      </c>
      <c r="AM265" s="117">
        <v>0.926747311827957</v>
      </c>
      <c r="AN265" s="117">
        <v>0.92200000000000004</v>
      </c>
      <c r="AO265" s="113" t="s">
        <v>109</v>
      </c>
      <c r="AP265" s="113"/>
    </row>
    <row r="266" spans="2:42" s="28" customFormat="1" ht="15" x14ac:dyDescent="0.15">
      <c r="B266" s="294" t="s">
        <v>163</v>
      </c>
      <c r="C266" s="32"/>
      <c r="D266" s="113" t="s">
        <v>160</v>
      </c>
      <c r="E266" s="113" t="s">
        <v>160</v>
      </c>
      <c r="F266" s="114">
        <v>12442</v>
      </c>
      <c r="G266" s="115">
        <v>0</v>
      </c>
      <c r="H266" s="115">
        <v>0</v>
      </c>
      <c r="I266" s="115">
        <v>0</v>
      </c>
      <c r="J266" s="115">
        <v>0</v>
      </c>
      <c r="K266" s="115">
        <v>0</v>
      </c>
      <c r="L266" s="115">
        <v>0</v>
      </c>
      <c r="M266" s="115">
        <v>0</v>
      </c>
      <c r="N266" s="115">
        <v>0</v>
      </c>
      <c r="O266" s="115">
        <v>0</v>
      </c>
      <c r="P266" s="115">
        <v>4</v>
      </c>
      <c r="Q266" s="115">
        <v>0</v>
      </c>
      <c r="R266" s="115">
        <v>0</v>
      </c>
      <c r="S266" s="115">
        <v>0</v>
      </c>
      <c r="T266" s="115">
        <v>0</v>
      </c>
      <c r="U266" s="115">
        <v>0</v>
      </c>
      <c r="V266" s="115">
        <v>0</v>
      </c>
      <c r="W266" s="115">
        <v>0</v>
      </c>
      <c r="X266" s="115">
        <v>0</v>
      </c>
      <c r="Y266" s="115">
        <v>0</v>
      </c>
      <c r="Z266" s="115">
        <v>0</v>
      </c>
      <c r="AA266" s="115">
        <v>0</v>
      </c>
      <c r="AB266" s="115">
        <v>0</v>
      </c>
      <c r="AC266" s="115">
        <v>0</v>
      </c>
      <c r="AD266" s="115">
        <v>9</v>
      </c>
      <c r="AE266" s="115">
        <v>0</v>
      </c>
      <c r="AF266" s="115">
        <v>0</v>
      </c>
      <c r="AG266" s="115">
        <v>0</v>
      </c>
      <c r="AH266" s="115">
        <v>0</v>
      </c>
      <c r="AI266" s="115">
        <v>0</v>
      </c>
      <c r="AJ266" s="115">
        <v>0</v>
      </c>
      <c r="AK266" s="115">
        <v>0</v>
      </c>
      <c r="AL266" s="116">
        <v>56.5</v>
      </c>
      <c r="AM266" s="117">
        <v>0.92405913978494625</v>
      </c>
      <c r="AN266" s="117">
        <v>0.92200000000000004</v>
      </c>
      <c r="AO266" s="113" t="s">
        <v>113</v>
      </c>
      <c r="AP266" s="113"/>
    </row>
    <row r="267" spans="2:42" s="28" customFormat="1" ht="15" x14ac:dyDescent="0.15">
      <c r="B267" s="294" t="s">
        <v>164</v>
      </c>
      <c r="C267" s="32"/>
      <c r="D267" s="113" t="s">
        <v>160</v>
      </c>
      <c r="E267" s="113" t="s">
        <v>160</v>
      </c>
      <c r="F267" s="114">
        <v>12472</v>
      </c>
      <c r="G267" s="115">
        <v>0</v>
      </c>
      <c r="H267" s="115">
        <v>0</v>
      </c>
      <c r="I267" s="115">
        <v>0</v>
      </c>
      <c r="J267" s="115">
        <v>0</v>
      </c>
      <c r="K267" s="115">
        <v>0</v>
      </c>
      <c r="L267" s="115">
        <v>0</v>
      </c>
      <c r="M267" s="115">
        <v>0</v>
      </c>
      <c r="N267" s="115">
        <v>0</v>
      </c>
      <c r="O267" s="115">
        <v>4</v>
      </c>
      <c r="P267" s="115">
        <v>0</v>
      </c>
      <c r="Q267" s="115">
        <v>0</v>
      </c>
      <c r="R267" s="115">
        <v>0</v>
      </c>
      <c r="S267" s="115">
        <v>0</v>
      </c>
      <c r="T267" s="115">
        <v>0</v>
      </c>
      <c r="U267" s="115">
        <v>0</v>
      </c>
      <c r="V267" s="115">
        <v>0</v>
      </c>
      <c r="W267" s="115">
        <v>0</v>
      </c>
      <c r="X267" s="115">
        <v>0</v>
      </c>
      <c r="Y267" s="115">
        <v>0</v>
      </c>
      <c r="Z267" s="115">
        <v>0</v>
      </c>
      <c r="AA267" s="115">
        <v>0</v>
      </c>
      <c r="AB267" s="115">
        <v>0</v>
      </c>
      <c r="AC267" s="115">
        <v>9</v>
      </c>
      <c r="AD267" s="115">
        <v>0</v>
      </c>
      <c r="AE267" s="115">
        <v>0</v>
      </c>
      <c r="AF267" s="115">
        <v>0</v>
      </c>
      <c r="AG267" s="115">
        <v>0</v>
      </c>
      <c r="AH267" s="115">
        <v>0</v>
      </c>
      <c r="AI267" s="115">
        <v>0</v>
      </c>
      <c r="AJ267" s="115">
        <v>0</v>
      </c>
      <c r="AK267" s="115">
        <v>0</v>
      </c>
      <c r="AL267" s="116">
        <v>56.5</v>
      </c>
      <c r="AM267" s="117">
        <v>0.92405913978494625</v>
      </c>
      <c r="AN267" s="117">
        <v>0.92200000000000004</v>
      </c>
      <c r="AO267" s="113" t="s">
        <v>113</v>
      </c>
      <c r="AP267" s="113"/>
    </row>
    <row r="268" spans="2:42" s="28" customFormat="1" ht="15" x14ac:dyDescent="0.15">
      <c r="B268" s="294" t="s">
        <v>165</v>
      </c>
      <c r="C268" s="32"/>
      <c r="D268" s="113" t="s">
        <v>160</v>
      </c>
      <c r="E268" s="113" t="s">
        <v>160</v>
      </c>
      <c r="F268" s="114">
        <v>14134</v>
      </c>
      <c r="G268" s="115">
        <v>0</v>
      </c>
      <c r="H268" s="115">
        <v>0</v>
      </c>
      <c r="I268" s="115">
        <v>0</v>
      </c>
      <c r="J268" s="115">
        <v>0</v>
      </c>
      <c r="K268" s="115">
        <v>0</v>
      </c>
      <c r="L268" s="115">
        <v>0</v>
      </c>
      <c r="M268" s="115">
        <v>0</v>
      </c>
      <c r="N268" s="115">
        <v>0</v>
      </c>
      <c r="O268" s="115">
        <v>0</v>
      </c>
      <c r="P268" s="115">
        <v>0</v>
      </c>
      <c r="Q268" s="115">
        <v>0</v>
      </c>
      <c r="R268" s="115">
        <v>0</v>
      </c>
      <c r="S268" s="115">
        <v>0</v>
      </c>
      <c r="T268" s="115">
        <v>6</v>
      </c>
      <c r="U268" s="115">
        <v>0</v>
      </c>
      <c r="V268" s="115">
        <v>0</v>
      </c>
      <c r="W268" s="115">
        <v>0</v>
      </c>
      <c r="X268" s="115">
        <v>0</v>
      </c>
      <c r="Y268" s="115">
        <v>0</v>
      </c>
      <c r="Z268" s="115">
        <v>0</v>
      </c>
      <c r="AA268" s="115">
        <v>0</v>
      </c>
      <c r="AB268" s="115">
        <v>0</v>
      </c>
      <c r="AC268" s="115">
        <v>0</v>
      </c>
      <c r="AD268" s="115">
        <v>0</v>
      </c>
      <c r="AE268" s="115">
        <v>0</v>
      </c>
      <c r="AF268" s="115">
        <v>0</v>
      </c>
      <c r="AG268" s="115">
        <v>0</v>
      </c>
      <c r="AH268" s="115">
        <v>4</v>
      </c>
      <c r="AI268" s="115">
        <v>0</v>
      </c>
      <c r="AJ268" s="115">
        <v>0</v>
      </c>
      <c r="AK268" s="115">
        <v>0</v>
      </c>
      <c r="AL268" s="116">
        <v>53.5</v>
      </c>
      <c r="AM268" s="117">
        <v>0.92809139784946237</v>
      </c>
      <c r="AN268" s="117">
        <v>0.92200000000000004</v>
      </c>
      <c r="AO268" s="113" t="s">
        <v>101</v>
      </c>
      <c r="AP268" s="113"/>
    </row>
    <row r="269" spans="2:42" s="28" customFormat="1" ht="15" x14ac:dyDescent="0.15">
      <c r="B269" s="294" t="s">
        <v>166</v>
      </c>
      <c r="C269" s="32"/>
      <c r="D269" s="113" t="s">
        <v>160</v>
      </c>
      <c r="E269" s="113" t="s">
        <v>160</v>
      </c>
      <c r="F269" s="114">
        <v>14182</v>
      </c>
      <c r="G269" s="115">
        <v>0</v>
      </c>
      <c r="H269" s="115">
        <v>0</v>
      </c>
      <c r="I269" s="115">
        <v>0</v>
      </c>
      <c r="J269" s="115">
        <v>0</v>
      </c>
      <c r="K269" s="115">
        <v>0</v>
      </c>
      <c r="L269" s="115">
        <v>0</v>
      </c>
      <c r="M269" s="115">
        <v>0</v>
      </c>
      <c r="N269" s="115">
        <v>0</v>
      </c>
      <c r="O269" s="115">
        <v>0</v>
      </c>
      <c r="P269" s="115">
        <v>0</v>
      </c>
      <c r="Q269" s="115">
        <v>6</v>
      </c>
      <c r="R269" s="115">
        <v>0</v>
      </c>
      <c r="S269" s="115">
        <v>0</v>
      </c>
      <c r="T269" s="115">
        <v>0</v>
      </c>
      <c r="U269" s="115">
        <v>0</v>
      </c>
      <c r="V269" s="115">
        <v>0</v>
      </c>
      <c r="W269" s="115">
        <v>0</v>
      </c>
      <c r="X269" s="115">
        <v>0</v>
      </c>
      <c r="Y269" s="115">
        <v>0</v>
      </c>
      <c r="Z269" s="115">
        <v>0</v>
      </c>
      <c r="AA269" s="115">
        <v>0</v>
      </c>
      <c r="AB269" s="115">
        <v>0</v>
      </c>
      <c r="AC269" s="115">
        <v>0</v>
      </c>
      <c r="AD269" s="115">
        <v>0</v>
      </c>
      <c r="AE269" s="115">
        <v>4</v>
      </c>
      <c r="AF269" s="115">
        <v>0</v>
      </c>
      <c r="AG269" s="115">
        <v>0</v>
      </c>
      <c r="AH269" s="115">
        <v>0</v>
      </c>
      <c r="AI269" s="115">
        <v>0</v>
      </c>
      <c r="AJ269" s="115">
        <v>0</v>
      </c>
      <c r="AK269" s="115">
        <v>0</v>
      </c>
      <c r="AL269" s="116">
        <v>53.5</v>
      </c>
      <c r="AM269" s="117">
        <v>0.92809139784946237</v>
      </c>
      <c r="AN269" s="117">
        <v>0.92200000000000004</v>
      </c>
      <c r="AO269" s="113" t="s">
        <v>101</v>
      </c>
      <c r="AP269" s="113"/>
    </row>
    <row r="270" spans="2:42" s="28" customFormat="1" ht="15" x14ac:dyDescent="0.15">
      <c r="B270" s="294" t="s">
        <v>167</v>
      </c>
      <c r="C270" s="32"/>
      <c r="D270" s="113" t="s">
        <v>160</v>
      </c>
      <c r="E270" s="113" t="s">
        <v>160</v>
      </c>
      <c r="F270" s="114">
        <v>13010</v>
      </c>
      <c r="G270" s="115">
        <v>0</v>
      </c>
      <c r="H270" s="115">
        <v>0</v>
      </c>
      <c r="I270" s="115">
        <v>0</v>
      </c>
      <c r="J270" s="115">
        <v>0</v>
      </c>
      <c r="K270" s="115">
        <v>0</v>
      </c>
      <c r="L270" s="115">
        <v>0</v>
      </c>
      <c r="M270" s="115">
        <v>4</v>
      </c>
      <c r="N270" s="115">
        <v>0</v>
      </c>
      <c r="O270" s="115">
        <v>0</v>
      </c>
      <c r="P270" s="115">
        <v>0</v>
      </c>
      <c r="Q270" s="115">
        <v>0</v>
      </c>
      <c r="R270" s="115">
        <v>0</v>
      </c>
      <c r="S270" s="115">
        <v>0</v>
      </c>
      <c r="T270" s="115">
        <v>0</v>
      </c>
      <c r="U270" s="115">
        <v>0</v>
      </c>
      <c r="V270" s="115">
        <v>0</v>
      </c>
      <c r="W270" s="115">
        <v>0</v>
      </c>
      <c r="X270" s="115">
        <v>0</v>
      </c>
      <c r="Y270" s="115">
        <v>0</v>
      </c>
      <c r="Z270" s="115">
        <v>0</v>
      </c>
      <c r="AA270" s="115">
        <v>6</v>
      </c>
      <c r="AB270" s="115">
        <v>0</v>
      </c>
      <c r="AC270" s="115">
        <v>0</v>
      </c>
      <c r="AD270" s="115">
        <v>0</v>
      </c>
      <c r="AE270" s="115">
        <v>0</v>
      </c>
      <c r="AF270" s="115">
        <v>0</v>
      </c>
      <c r="AG270" s="115">
        <v>0</v>
      </c>
      <c r="AH270" s="115">
        <v>0</v>
      </c>
      <c r="AI270" s="115">
        <v>0</v>
      </c>
      <c r="AJ270" s="115">
        <v>0</v>
      </c>
      <c r="AK270" s="115">
        <v>0</v>
      </c>
      <c r="AL270" s="116">
        <v>53.5</v>
      </c>
      <c r="AM270" s="117">
        <v>0.92809139784946237</v>
      </c>
      <c r="AN270" s="117">
        <v>0.92200000000000004</v>
      </c>
      <c r="AO270" s="113" t="s">
        <v>117</v>
      </c>
      <c r="AP270" s="113"/>
    </row>
    <row r="271" spans="2:42" s="28" customFormat="1" ht="15" x14ac:dyDescent="0.15">
      <c r="B271" s="294" t="s">
        <v>168</v>
      </c>
      <c r="C271" s="32"/>
      <c r="D271" s="113" t="s">
        <v>160</v>
      </c>
      <c r="E271" s="113" t="s">
        <v>160</v>
      </c>
      <c r="F271" s="114">
        <v>13035</v>
      </c>
      <c r="G271" s="115">
        <v>0</v>
      </c>
      <c r="H271" s="115">
        <v>0</v>
      </c>
      <c r="I271" s="115">
        <v>0</v>
      </c>
      <c r="J271" s="115">
        <v>0</v>
      </c>
      <c r="K271" s="115">
        <v>4</v>
      </c>
      <c r="L271" s="115">
        <v>0</v>
      </c>
      <c r="M271" s="115">
        <v>0</v>
      </c>
      <c r="N271" s="115">
        <v>0</v>
      </c>
      <c r="O271" s="115">
        <v>0</v>
      </c>
      <c r="P271" s="115">
        <v>0</v>
      </c>
      <c r="Q271" s="115">
        <v>0</v>
      </c>
      <c r="R271" s="115">
        <v>0</v>
      </c>
      <c r="S271" s="115">
        <v>0</v>
      </c>
      <c r="T271" s="115">
        <v>0</v>
      </c>
      <c r="U271" s="115">
        <v>0</v>
      </c>
      <c r="V271" s="115">
        <v>0</v>
      </c>
      <c r="W271" s="115">
        <v>0</v>
      </c>
      <c r="X271" s="115">
        <v>0</v>
      </c>
      <c r="Y271" s="115">
        <v>6</v>
      </c>
      <c r="Z271" s="115">
        <v>0</v>
      </c>
      <c r="AA271" s="115">
        <v>0</v>
      </c>
      <c r="AB271" s="115">
        <v>0</v>
      </c>
      <c r="AC271" s="115">
        <v>0</v>
      </c>
      <c r="AD271" s="115">
        <v>0</v>
      </c>
      <c r="AE271" s="115">
        <v>0</v>
      </c>
      <c r="AF271" s="115">
        <v>0</v>
      </c>
      <c r="AG271" s="115">
        <v>0</v>
      </c>
      <c r="AH271" s="115">
        <v>0</v>
      </c>
      <c r="AI271" s="115">
        <v>0</v>
      </c>
      <c r="AJ271" s="115">
        <v>0</v>
      </c>
      <c r="AK271" s="115">
        <v>0</v>
      </c>
      <c r="AL271" s="116">
        <v>53.5</v>
      </c>
      <c r="AM271" s="117">
        <v>0.92809139784946237</v>
      </c>
      <c r="AN271" s="117">
        <v>0.92200000000000004</v>
      </c>
      <c r="AO271" s="113" t="s">
        <v>117</v>
      </c>
      <c r="AP271" s="113"/>
    </row>
    <row r="272" spans="2:42" s="28" customFormat="1" ht="15" x14ac:dyDescent="0.15">
      <c r="B272" s="294" t="s">
        <v>169</v>
      </c>
      <c r="C272" s="32"/>
      <c r="D272" s="113" t="s">
        <v>160</v>
      </c>
      <c r="E272" s="113" t="s">
        <v>160</v>
      </c>
      <c r="F272" s="114">
        <v>12295</v>
      </c>
      <c r="G272" s="115">
        <v>0</v>
      </c>
      <c r="H272" s="115">
        <v>0</v>
      </c>
      <c r="I272" s="115">
        <v>0</v>
      </c>
      <c r="J272" s="115">
        <v>0</v>
      </c>
      <c r="K272" s="115">
        <v>6</v>
      </c>
      <c r="L272" s="115">
        <v>0</v>
      </c>
      <c r="M272" s="115">
        <v>0</v>
      </c>
      <c r="N272" s="115">
        <v>0</v>
      </c>
      <c r="O272" s="115">
        <v>0</v>
      </c>
      <c r="P272" s="115">
        <v>0</v>
      </c>
      <c r="Q272" s="115">
        <v>0</v>
      </c>
      <c r="R272" s="115">
        <v>0</v>
      </c>
      <c r="S272" s="115">
        <v>0</v>
      </c>
      <c r="T272" s="115">
        <v>0</v>
      </c>
      <c r="U272" s="115">
        <v>0</v>
      </c>
      <c r="V272" s="115">
        <v>0</v>
      </c>
      <c r="W272" s="115">
        <v>0</v>
      </c>
      <c r="X272" s="115">
        <v>0</v>
      </c>
      <c r="Y272" s="115">
        <v>4</v>
      </c>
      <c r="Z272" s="115">
        <v>0</v>
      </c>
      <c r="AA272" s="115">
        <v>0</v>
      </c>
      <c r="AB272" s="115">
        <v>0</v>
      </c>
      <c r="AC272" s="115">
        <v>0</v>
      </c>
      <c r="AD272" s="115">
        <v>0</v>
      </c>
      <c r="AE272" s="115">
        <v>0</v>
      </c>
      <c r="AF272" s="115">
        <v>0</v>
      </c>
      <c r="AG272" s="115">
        <v>0</v>
      </c>
      <c r="AH272" s="115">
        <v>0</v>
      </c>
      <c r="AI272" s="115">
        <v>0</v>
      </c>
      <c r="AJ272" s="115">
        <v>0</v>
      </c>
      <c r="AK272" s="115">
        <v>0</v>
      </c>
      <c r="AL272" s="116">
        <v>53.5</v>
      </c>
      <c r="AM272" s="117">
        <v>0.92809139784946237</v>
      </c>
      <c r="AN272" s="117">
        <v>0.92200000000000004</v>
      </c>
      <c r="AO272" s="113" t="s">
        <v>101</v>
      </c>
      <c r="AP272" s="113"/>
    </row>
    <row r="273" spans="2:42" s="28" customFormat="1" ht="15" x14ac:dyDescent="0.15">
      <c r="B273" s="294" t="s">
        <v>170</v>
      </c>
      <c r="C273" s="32"/>
      <c r="D273" s="113" t="s">
        <v>160</v>
      </c>
      <c r="E273" s="113" t="s">
        <v>160</v>
      </c>
      <c r="F273" s="114">
        <v>8109</v>
      </c>
      <c r="G273" s="115">
        <v>4</v>
      </c>
      <c r="H273" s="115">
        <v>0</v>
      </c>
      <c r="I273" s="115">
        <v>0</v>
      </c>
      <c r="J273" s="115">
        <v>0</v>
      </c>
      <c r="K273" s="115">
        <v>0</v>
      </c>
      <c r="L273" s="115">
        <v>0</v>
      </c>
      <c r="M273" s="115">
        <v>0</v>
      </c>
      <c r="N273" s="115">
        <v>0</v>
      </c>
      <c r="O273" s="115">
        <v>0</v>
      </c>
      <c r="P273" s="115">
        <v>0</v>
      </c>
      <c r="Q273" s="115">
        <v>0</v>
      </c>
      <c r="R273" s="115">
        <v>0</v>
      </c>
      <c r="S273" s="115">
        <v>0</v>
      </c>
      <c r="T273" s="115">
        <v>0</v>
      </c>
      <c r="U273" s="115">
        <v>6</v>
      </c>
      <c r="V273" s="115">
        <v>0</v>
      </c>
      <c r="W273" s="115">
        <v>0</v>
      </c>
      <c r="X273" s="115">
        <v>0</v>
      </c>
      <c r="Y273" s="115">
        <v>0</v>
      </c>
      <c r="Z273" s="115">
        <v>0</v>
      </c>
      <c r="AA273" s="115">
        <v>0</v>
      </c>
      <c r="AB273" s="115">
        <v>0</v>
      </c>
      <c r="AC273" s="115">
        <v>0</v>
      </c>
      <c r="AD273" s="115">
        <v>0</v>
      </c>
      <c r="AE273" s="115">
        <v>0</v>
      </c>
      <c r="AF273" s="115">
        <v>0</v>
      </c>
      <c r="AG273" s="115">
        <v>0</v>
      </c>
      <c r="AH273" s="115">
        <v>0</v>
      </c>
      <c r="AI273" s="115">
        <v>4</v>
      </c>
      <c r="AJ273" s="115">
        <v>0</v>
      </c>
      <c r="AK273" s="115">
        <v>0</v>
      </c>
      <c r="AL273" s="116">
        <v>56</v>
      </c>
      <c r="AM273" s="117">
        <v>0.92473118279569888</v>
      </c>
      <c r="AN273" s="117">
        <v>0.92200000000000004</v>
      </c>
      <c r="AO273" s="113" t="s">
        <v>106</v>
      </c>
      <c r="AP273" s="113"/>
    </row>
    <row r="274" spans="2:42" s="28" customFormat="1" ht="15" x14ac:dyDescent="0.15">
      <c r="B274" s="294" t="s">
        <v>171</v>
      </c>
      <c r="C274" s="32"/>
      <c r="D274" s="113" t="s">
        <v>160</v>
      </c>
      <c r="E274" s="113" t="s">
        <v>160</v>
      </c>
      <c r="F274" s="114">
        <v>9297</v>
      </c>
      <c r="G274" s="115">
        <v>0</v>
      </c>
      <c r="H274" s="115">
        <v>0</v>
      </c>
      <c r="I274" s="115">
        <v>0</v>
      </c>
      <c r="J274" s="115">
        <v>0</v>
      </c>
      <c r="K274" s="115">
        <v>6</v>
      </c>
      <c r="L274" s="115">
        <v>0</v>
      </c>
      <c r="M274" s="115">
        <v>0</v>
      </c>
      <c r="N274" s="115">
        <v>0</v>
      </c>
      <c r="O274" s="115">
        <v>0</v>
      </c>
      <c r="P274" s="115">
        <v>0</v>
      </c>
      <c r="Q274" s="115">
        <v>0</v>
      </c>
      <c r="R274" s="115">
        <v>0</v>
      </c>
      <c r="S274" s="115">
        <v>0</v>
      </c>
      <c r="T274" s="115">
        <v>0</v>
      </c>
      <c r="U274" s="115">
        <v>0</v>
      </c>
      <c r="V274" s="115">
        <v>0</v>
      </c>
      <c r="W274" s="115">
        <v>0</v>
      </c>
      <c r="X274" s="115">
        <v>0</v>
      </c>
      <c r="Y274" s="115">
        <v>4</v>
      </c>
      <c r="Z274" s="115">
        <v>0</v>
      </c>
      <c r="AA274" s="115">
        <v>0</v>
      </c>
      <c r="AB274" s="115">
        <v>0</v>
      </c>
      <c r="AC274" s="115">
        <v>0</v>
      </c>
      <c r="AD274" s="115">
        <v>0</v>
      </c>
      <c r="AE274" s="115">
        <v>0</v>
      </c>
      <c r="AF274" s="115">
        <v>0</v>
      </c>
      <c r="AG274" s="115">
        <v>0</v>
      </c>
      <c r="AH274" s="115">
        <v>0</v>
      </c>
      <c r="AI274" s="115">
        <v>0</v>
      </c>
      <c r="AJ274" s="115">
        <v>0</v>
      </c>
      <c r="AK274" s="115">
        <v>0</v>
      </c>
      <c r="AL274" s="116">
        <v>53.5</v>
      </c>
      <c r="AM274" s="117">
        <v>0.92809139784946237</v>
      </c>
      <c r="AN274" s="117">
        <v>0.92200000000000004</v>
      </c>
      <c r="AO274" s="113" t="s">
        <v>101</v>
      </c>
      <c r="AP274" s="113"/>
    </row>
    <row r="275" spans="2:42" s="28" customFormat="1" ht="15" x14ac:dyDescent="0.15">
      <c r="B275" s="294" t="s">
        <v>172</v>
      </c>
      <c r="C275" s="32"/>
      <c r="D275" s="113" t="s">
        <v>160</v>
      </c>
      <c r="E275" s="113" t="s">
        <v>160</v>
      </c>
      <c r="F275" s="114">
        <v>8492</v>
      </c>
      <c r="G275" s="115">
        <v>0</v>
      </c>
      <c r="H275" s="115">
        <v>0</v>
      </c>
      <c r="I275" s="115">
        <v>0</v>
      </c>
      <c r="J275" s="115">
        <v>0</v>
      </c>
      <c r="K275" s="115">
        <v>0</v>
      </c>
      <c r="L275" s="115">
        <v>0</v>
      </c>
      <c r="M275" s="115">
        <v>0</v>
      </c>
      <c r="N275" s="115">
        <v>4</v>
      </c>
      <c r="O275" s="115">
        <v>0</v>
      </c>
      <c r="P275" s="115">
        <v>0</v>
      </c>
      <c r="Q275" s="115">
        <v>0</v>
      </c>
      <c r="R275" s="115">
        <v>0</v>
      </c>
      <c r="S275" s="115">
        <v>0</v>
      </c>
      <c r="T275" s="115">
        <v>0</v>
      </c>
      <c r="U275" s="115">
        <v>0</v>
      </c>
      <c r="V275" s="115">
        <v>0</v>
      </c>
      <c r="W275" s="115">
        <v>0</v>
      </c>
      <c r="X275" s="115">
        <v>0</v>
      </c>
      <c r="Y275" s="115">
        <v>0</v>
      </c>
      <c r="Z275" s="115">
        <v>0</v>
      </c>
      <c r="AA275" s="115">
        <v>0</v>
      </c>
      <c r="AB275" s="115">
        <v>9</v>
      </c>
      <c r="AC275" s="115">
        <v>0</v>
      </c>
      <c r="AD275" s="115">
        <v>0</v>
      </c>
      <c r="AE275" s="115">
        <v>0</v>
      </c>
      <c r="AF275" s="115">
        <v>0</v>
      </c>
      <c r="AG275" s="115">
        <v>0</v>
      </c>
      <c r="AH275" s="115">
        <v>0</v>
      </c>
      <c r="AI275" s="115">
        <v>0</v>
      </c>
      <c r="AJ275" s="115">
        <v>0</v>
      </c>
      <c r="AK275" s="115">
        <v>0</v>
      </c>
      <c r="AL275" s="116">
        <v>56.5</v>
      </c>
      <c r="AM275" s="117">
        <v>0.92405913978494625</v>
      </c>
      <c r="AN275" s="117">
        <v>0.92200000000000004</v>
      </c>
      <c r="AO275" s="113" t="s">
        <v>113</v>
      </c>
      <c r="AP275" s="113"/>
    </row>
    <row r="276" spans="2:42" s="28" customFormat="1" ht="15" x14ac:dyDescent="0.15">
      <c r="B276" s="294" t="s">
        <v>173</v>
      </c>
      <c r="C276" s="32"/>
      <c r="D276" s="113" t="s">
        <v>160</v>
      </c>
      <c r="E276" s="113" t="s">
        <v>160</v>
      </c>
      <c r="F276" s="114">
        <v>9614</v>
      </c>
      <c r="G276" s="115">
        <v>4</v>
      </c>
      <c r="H276" s="115">
        <v>0</v>
      </c>
      <c r="I276" s="115">
        <v>0</v>
      </c>
      <c r="J276" s="115">
        <v>0</v>
      </c>
      <c r="K276" s="115">
        <v>0</v>
      </c>
      <c r="L276" s="115">
        <v>0</v>
      </c>
      <c r="M276" s="115">
        <v>0</v>
      </c>
      <c r="N276" s="115">
        <v>0</v>
      </c>
      <c r="O276" s="115">
        <v>0</v>
      </c>
      <c r="P276" s="115">
        <v>0</v>
      </c>
      <c r="Q276" s="115">
        <v>0</v>
      </c>
      <c r="R276" s="115">
        <v>0</v>
      </c>
      <c r="S276" s="115">
        <v>0</v>
      </c>
      <c r="T276" s="115">
        <v>0</v>
      </c>
      <c r="U276" s="115">
        <v>7</v>
      </c>
      <c r="V276" s="115">
        <v>0</v>
      </c>
      <c r="W276" s="115">
        <v>0</v>
      </c>
      <c r="X276" s="115">
        <v>0</v>
      </c>
      <c r="Y276" s="115">
        <v>0</v>
      </c>
      <c r="Z276" s="115">
        <v>0</v>
      </c>
      <c r="AA276" s="115">
        <v>0</v>
      </c>
      <c r="AB276" s="115">
        <v>0</v>
      </c>
      <c r="AC276" s="115">
        <v>0</v>
      </c>
      <c r="AD276" s="115">
        <v>0</v>
      </c>
      <c r="AE276" s="115">
        <v>0</v>
      </c>
      <c r="AF276" s="115">
        <v>0</v>
      </c>
      <c r="AG276" s="115">
        <v>0</v>
      </c>
      <c r="AH276" s="115">
        <v>0</v>
      </c>
      <c r="AI276" s="115">
        <v>4</v>
      </c>
      <c r="AJ276" s="115">
        <v>0</v>
      </c>
      <c r="AK276" s="115">
        <v>0</v>
      </c>
      <c r="AL276" s="116">
        <v>57</v>
      </c>
      <c r="AM276" s="117">
        <v>0.92338709677419351</v>
      </c>
      <c r="AN276" s="117">
        <v>0.92200000000000004</v>
      </c>
      <c r="AO276" s="113" t="s">
        <v>137</v>
      </c>
      <c r="AP276" s="113"/>
    </row>
    <row r="277" spans="2:42" s="28" customFormat="1" ht="15" x14ac:dyDescent="0.15">
      <c r="B277" s="294" t="s">
        <v>174</v>
      </c>
      <c r="C277" s="32"/>
      <c r="D277" s="113" t="s">
        <v>160</v>
      </c>
      <c r="E277" s="113" t="s">
        <v>160</v>
      </c>
      <c r="F277" s="114">
        <v>9585</v>
      </c>
      <c r="G277" s="115">
        <v>0</v>
      </c>
      <c r="H277" s="115">
        <v>0</v>
      </c>
      <c r="I277" s="115">
        <v>4</v>
      </c>
      <c r="J277" s="115">
        <v>0</v>
      </c>
      <c r="K277" s="115">
        <v>0</v>
      </c>
      <c r="L277" s="115">
        <v>0</v>
      </c>
      <c r="M277" s="115">
        <v>0</v>
      </c>
      <c r="N277" s="115">
        <v>0</v>
      </c>
      <c r="O277" s="115">
        <v>0</v>
      </c>
      <c r="P277" s="115">
        <v>0</v>
      </c>
      <c r="Q277" s="115">
        <v>0</v>
      </c>
      <c r="R277" s="115">
        <v>0</v>
      </c>
      <c r="S277" s="115">
        <v>0</v>
      </c>
      <c r="T277" s="115">
        <v>0</v>
      </c>
      <c r="U277" s="115">
        <v>0</v>
      </c>
      <c r="V277" s="115">
        <v>7</v>
      </c>
      <c r="W277" s="115">
        <v>0</v>
      </c>
      <c r="X277" s="115">
        <v>0</v>
      </c>
      <c r="Y277" s="115">
        <v>0</v>
      </c>
      <c r="Z277" s="115">
        <v>0</v>
      </c>
      <c r="AA277" s="115">
        <v>0</v>
      </c>
      <c r="AB277" s="115">
        <v>0</v>
      </c>
      <c r="AC277" s="115">
        <v>0</v>
      </c>
      <c r="AD277" s="115">
        <v>0</v>
      </c>
      <c r="AE277" s="115">
        <v>0</v>
      </c>
      <c r="AF277" s="115">
        <v>0</v>
      </c>
      <c r="AG277" s="115">
        <v>0</v>
      </c>
      <c r="AH277" s="115">
        <v>0</v>
      </c>
      <c r="AI277" s="115">
        <v>0</v>
      </c>
      <c r="AJ277" s="115">
        <v>4</v>
      </c>
      <c r="AK277" s="115">
        <v>0</v>
      </c>
      <c r="AL277" s="116">
        <v>57</v>
      </c>
      <c r="AM277" s="117">
        <v>0.92338709677419351</v>
      </c>
      <c r="AN277" s="117">
        <v>0.92200000000000004</v>
      </c>
      <c r="AO277" s="113" t="s">
        <v>137</v>
      </c>
      <c r="AP277" s="113"/>
    </row>
    <row r="278" spans="2:42" s="28" customFormat="1" ht="15" x14ac:dyDescent="0.15">
      <c r="B278" s="294" t="s">
        <v>175</v>
      </c>
      <c r="C278" s="32"/>
      <c r="D278" s="113" t="s">
        <v>160</v>
      </c>
      <c r="E278" s="113" t="s">
        <v>160</v>
      </c>
      <c r="F278" s="114">
        <v>10414</v>
      </c>
      <c r="G278" s="115">
        <v>0</v>
      </c>
      <c r="H278" s="115">
        <v>0</v>
      </c>
      <c r="I278" s="115">
        <v>0</v>
      </c>
      <c r="J278" s="115">
        <v>0</v>
      </c>
      <c r="K278" s="115">
        <v>0</v>
      </c>
      <c r="L278" s="115">
        <v>0</v>
      </c>
      <c r="M278" s="115">
        <v>0</v>
      </c>
      <c r="N278" s="115">
        <v>0</v>
      </c>
      <c r="O278" s="115">
        <v>0</v>
      </c>
      <c r="P278" s="115">
        <v>0</v>
      </c>
      <c r="Q278" s="115">
        <v>0</v>
      </c>
      <c r="R278" s="115">
        <v>4</v>
      </c>
      <c r="S278" s="115">
        <v>0</v>
      </c>
      <c r="T278" s="115">
        <v>0</v>
      </c>
      <c r="U278" s="115">
        <v>0</v>
      </c>
      <c r="V278" s="115">
        <v>0</v>
      </c>
      <c r="W278" s="115">
        <v>0</v>
      </c>
      <c r="X278" s="115">
        <v>0</v>
      </c>
      <c r="Y278" s="115">
        <v>0</v>
      </c>
      <c r="Z278" s="115">
        <v>0</v>
      </c>
      <c r="AA278" s="115">
        <v>0</v>
      </c>
      <c r="AB278" s="115">
        <v>0</v>
      </c>
      <c r="AC278" s="115">
        <v>0</v>
      </c>
      <c r="AD278" s="115">
        <v>0</v>
      </c>
      <c r="AE278" s="115">
        <v>0</v>
      </c>
      <c r="AF278" s="115">
        <v>10</v>
      </c>
      <c r="AG278" s="115">
        <v>0</v>
      </c>
      <c r="AH278" s="115">
        <v>0</v>
      </c>
      <c r="AI278" s="115">
        <v>0</v>
      </c>
      <c r="AJ278" s="115">
        <v>0</v>
      </c>
      <c r="AK278" s="115">
        <v>0</v>
      </c>
      <c r="AL278" s="116">
        <v>57.5</v>
      </c>
      <c r="AM278" s="117">
        <v>0.92271505376344087</v>
      </c>
      <c r="AN278" s="117">
        <v>0.92200000000000004</v>
      </c>
      <c r="AO278" s="113" t="s">
        <v>111</v>
      </c>
      <c r="AP278" s="113"/>
    </row>
    <row r="279" spans="2:42" s="28" customFormat="1" ht="15" x14ac:dyDescent="0.15">
      <c r="B279" s="294" t="s">
        <v>176</v>
      </c>
      <c r="C279" s="32"/>
      <c r="D279" s="113" t="s">
        <v>160</v>
      </c>
      <c r="E279" s="113" t="s">
        <v>160</v>
      </c>
      <c r="F279" s="114">
        <v>10805</v>
      </c>
      <c r="G279" s="115">
        <v>0</v>
      </c>
      <c r="H279" s="115">
        <v>0</v>
      </c>
      <c r="I279" s="115">
        <v>0</v>
      </c>
      <c r="J279" s="115">
        <v>10</v>
      </c>
      <c r="K279" s="115">
        <v>0</v>
      </c>
      <c r="L279" s="115">
        <v>0</v>
      </c>
      <c r="M279" s="115">
        <v>0</v>
      </c>
      <c r="N279" s="115">
        <v>0</v>
      </c>
      <c r="O279" s="115">
        <v>0</v>
      </c>
      <c r="P279" s="115">
        <v>0</v>
      </c>
      <c r="Q279" s="115">
        <v>0</v>
      </c>
      <c r="R279" s="115">
        <v>0</v>
      </c>
      <c r="S279" s="115">
        <v>0</v>
      </c>
      <c r="T279" s="115">
        <v>0</v>
      </c>
      <c r="U279" s="115">
        <v>0</v>
      </c>
      <c r="V279" s="115">
        <v>0</v>
      </c>
      <c r="W279" s="115">
        <v>0</v>
      </c>
      <c r="X279" s="115">
        <v>4</v>
      </c>
      <c r="Y279" s="115">
        <v>0</v>
      </c>
      <c r="Z279" s="115">
        <v>0</v>
      </c>
      <c r="AA279" s="115">
        <v>0</v>
      </c>
      <c r="AB279" s="115">
        <v>0</v>
      </c>
      <c r="AC279" s="115">
        <v>0</v>
      </c>
      <c r="AD279" s="115">
        <v>0</v>
      </c>
      <c r="AE279" s="115">
        <v>0</v>
      </c>
      <c r="AF279" s="115">
        <v>0</v>
      </c>
      <c r="AG279" s="115">
        <v>0</v>
      </c>
      <c r="AH279" s="115">
        <v>0</v>
      </c>
      <c r="AI279" s="115">
        <v>0</v>
      </c>
      <c r="AJ279" s="115">
        <v>0</v>
      </c>
      <c r="AK279" s="115">
        <v>0</v>
      </c>
      <c r="AL279" s="116">
        <v>57.5</v>
      </c>
      <c r="AM279" s="117">
        <v>0.92271505376344087</v>
      </c>
      <c r="AN279" s="117">
        <v>0.92200000000000004</v>
      </c>
      <c r="AO279" s="113" t="s">
        <v>152</v>
      </c>
      <c r="AP279" s="113"/>
    </row>
    <row r="280" spans="2:42" s="28" customFormat="1" ht="15" x14ac:dyDescent="0.15">
      <c r="B280" s="294" t="s">
        <v>177</v>
      </c>
      <c r="C280" s="32"/>
      <c r="D280" s="113" t="s">
        <v>160</v>
      </c>
      <c r="E280" s="113" t="s">
        <v>160</v>
      </c>
      <c r="F280" s="114">
        <v>9929</v>
      </c>
      <c r="G280" s="115">
        <v>0</v>
      </c>
      <c r="H280" s="115">
        <v>0</v>
      </c>
      <c r="I280" s="115">
        <v>0</v>
      </c>
      <c r="J280" s="115">
        <v>0</v>
      </c>
      <c r="K280" s="115">
        <v>0</v>
      </c>
      <c r="L280" s="115">
        <v>0</v>
      </c>
      <c r="M280" s="115">
        <v>0</v>
      </c>
      <c r="N280" s="115">
        <v>0</v>
      </c>
      <c r="O280" s="115">
        <v>0</v>
      </c>
      <c r="P280" s="115">
        <v>0</v>
      </c>
      <c r="Q280" s="115">
        <v>4</v>
      </c>
      <c r="R280" s="115">
        <v>0</v>
      </c>
      <c r="S280" s="115">
        <v>0</v>
      </c>
      <c r="T280" s="115">
        <v>0</v>
      </c>
      <c r="U280" s="115">
        <v>0</v>
      </c>
      <c r="V280" s="115">
        <v>0</v>
      </c>
      <c r="W280" s="115">
        <v>0</v>
      </c>
      <c r="X280" s="115">
        <v>0</v>
      </c>
      <c r="Y280" s="115">
        <v>0</v>
      </c>
      <c r="Z280" s="115">
        <v>0</v>
      </c>
      <c r="AA280" s="115">
        <v>0</v>
      </c>
      <c r="AB280" s="115">
        <v>0</v>
      </c>
      <c r="AC280" s="115">
        <v>0</v>
      </c>
      <c r="AD280" s="115">
        <v>0</v>
      </c>
      <c r="AE280" s="115">
        <v>6</v>
      </c>
      <c r="AF280" s="115">
        <v>0</v>
      </c>
      <c r="AG280" s="115">
        <v>0</v>
      </c>
      <c r="AH280" s="115">
        <v>0</v>
      </c>
      <c r="AI280" s="115">
        <v>0</v>
      </c>
      <c r="AJ280" s="115">
        <v>0</v>
      </c>
      <c r="AK280" s="115">
        <v>0</v>
      </c>
      <c r="AL280" s="116">
        <v>53.5</v>
      </c>
      <c r="AM280" s="117">
        <v>0.92809139784946237</v>
      </c>
      <c r="AN280" s="117">
        <v>0.92200000000000004</v>
      </c>
      <c r="AO280" s="113" t="s">
        <v>117</v>
      </c>
      <c r="AP280" s="113"/>
    </row>
    <row r="281" spans="2:42" s="28" customFormat="1" ht="15" x14ac:dyDescent="0.15">
      <c r="B281" s="294" t="s">
        <v>178</v>
      </c>
      <c r="C281" s="32"/>
      <c r="D281" s="113" t="s">
        <v>160</v>
      </c>
      <c r="E281" s="113" t="s">
        <v>160</v>
      </c>
      <c r="F281" s="114">
        <v>9933</v>
      </c>
      <c r="G281" s="115">
        <v>0</v>
      </c>
      <c r="H281" s="115">
        <v>0</v>
      </c>
      <c r="I281" s="115">
        <v>0</v>
      </c>
      <c r="J281" s="115">
        <v>0</v>
      </c>
      <c r="K281" s="115">
        <v>0</v>
      </c>
      <c r="L281" s="115">
        <v>0</v>
      </c>
      <c r="M281" s="115">
        <v>0</v>
      </c>
      <c r="N281" s="115">
        <v>0</v>
      </c>
      <c r="O281" s="115">
        <v>0</v>
      </c>
      <c r="P281" s="115">
        <v>0</v>
      </c>
      <c r="Q281" s="115">
        <v>4</v>
      </c>
      <c r="R281" s="115">
        <v>0</v>
      </c>
      <c r="S281" s="115">
        <v>0</v>
      </c>
      <c r="T281" s="115">
        <v>0</v>
      </c>
      <c r="U281" s="115">
        <v>0</v>
      </c>
      <c r="V281" s="115">
        <v>0</v>
      </c>
      <c r="W281" s="115">
        <v>0</v>
      </c>
      <c r="X281" s="115">
        <v>0</v>
      </c>
      <c r="Y281" s="115">
        <v>0</v>
      </c>
      <c r="Z281" s="115">
        <v>0</v>
      </c>
      <c r="AA281" s="115">
        <v>0</v>
      </c>
      <c r="AB281" s="115">
        <v>0</v>
      </c>
      <c r="AC281" s="115">
        <v>0</v>
      </c>
      <c r="AD281" s="115">
        <v>0</v>
      </c>
      <c r="AE281" s="115">
        <v>6</v>
      </c>
      <c r="AF281" s="115">
        <v>0</v>
      </c>
      <c r="AG281" s="115">
        <v>0</v>
      </c>
      <c r="AH281" s="115">
        <v>0</v>
      </c>
      <c r="AI281" s="115">
        <v>0</v>
      </c>
      <c r="AJ281" s="115">
        <v>0</v>
      </c>
      <c r="AK281" s="115">
        <v>0</v>
      </c>
      <c r="AL281" s="116">
        <v>53.5</v>
      </c>
      <c r="AM281" s="117">
        <v>0.92809139784946237</v>
      </c>
      <c r="AN281" s="117">
        <v>0.92200000000000004</v>
      </c>
      <c r="AO281" s="113" t="s">
        <v>117</v>
      </c>
      <c r="AP281" s="113"/>
    </row>
    <row r="282" spans="2:42" s="28" customFormat="1" ht="15" x14ac:dyDescent="0.15">
      <c r="B282" s="294" t="s">
        <v>179</v>
      </c>
      <c r="C282" s="32"/>
      <c r="D282" s="113" t="s">
        <v>160</v>
      </c>
      <c r="E282" s="113" t="s">
        <v>160</v>
      </c>
      <c r="F282" s="114">
        <v>10725</v>
      </c>
      <c r="G282" s="115">
        <v>0</v>
      </c>
      <c r="H282" s="115">
        <v>0</v>
      </c>
      <c r="I282" s="115">
        <v>0</v>
      </c>
      <c r="J282" s="115">
        <v>0</v>
      </c>
      <c r="K282" s="115">
        <v>0</v>
      </c>
      <c r="L282" s="115">
        <v>0</v>
      </c>
      <c r="M282" s="115">
        <v>0</v>
      </c>
      <c r="N282" s="115">
        <v>0</v>
      </c>
      <c r="O282" s="115">
        <v>10</v>
      </c>
      <c r="P282" s="115">
        <v>0</v>
      </c>
      <c r="Q282" s="115">
        <v>0</v>
      </c>
      <c r="R282" s="115">
        <v>0</v>
      </c>
      <c r="S282" s="115">
        <v>0</v>
      </c>
      <c r="T282" s="115">
        <v>0</v>
      </c>
      <c r="U282" s="115">
        <v>0</v>
      </c>
      <c r="V282" s="115">
        <v>0</v>
      </c>
      <c r="W282" s="115">
        <v>0</v>
      </c>
      <c r="X282" s="115">
        <v>0</v>
      </c>
      <c r="Y282" s="115">
        <v>0</v>
      </c>
      <c r="Z282" s="115">
        <v>0</v>
      </c>
      <c r="AA282" s="115">
        <v>0</v>
      </c>
      <c r="AB282" s="115">
        <v>0</v>
      </c>
      <c r="AC282" s="115">
        <v>4</v>
      </c>
      <c r="AD282" s="115">
        <v>0</v>
      </c>
      <c r="AE282" s="115">
        <v>0</v>
      </c>
      <c r="AF282" s="115">
        <v>0</v>
      </c>
      <c r="AG282" s="115">
        <v>0</v>
      </c>
      <c r="AH282" s="115">
        <v>0</v>
      </c>
      <c r="AI282" s="115">
        <v>0</v>
      </c>
      <c r="AJ282" s="115">
        <v>0</v>
      </c>
      <c r="AK282" s="115">
        <v>0</v>
      </c>
      <c r="AL282" s="116">
        <v>57.5</v>
      </c>
      <c r="AM282" s="117">
        <v>0.92271505376344087</v>
      </c>
      <c r="AN282" s="117">
        <v>0.92200000000000004</v>
      </c>
      <c r="AO282" s="113" t="s">
        <v>152</v>
      </c>
      <c r="AP282" s="113"/>
    </row>
    <row r="283" spans="2:42" s="28" customFormat="1" ht="15" x14ac:dyDescent="0.15">
      <c r="B283" s="294" t="s">
        <v>180</v>
      </c>
      <c r="C283" s="32"/>
      <c r="D283" s="113" t="s">
        <v>160</v>
      </c>
      <c r="E283" s="113" t="s">
        <v>160</v>
      </c>
      <c r="F283" s="114">
        <v>10474</v>
      </c>
      <c r="G283" s="115">
        <v>0</v>
      </c>
      <c r="H283" s="115">
        <v>0</v>
      </c>
      <c r="I283" s="115">
        <v>0</v>
      </c>
      <c r="J283" s="115">
        <v>0</v>
      </c>
      <c r="K283" s="115">
        <v>0</v>
      </c>
      <c r="L283" s="115">
        <v>0</v>
      </c>
      <c r="M283" s="115">
        <v>0</v>
      </c>
      <c r="N283" s="115">
        <v>0</v>
      </c>
      <c r="O283" s="115">
        <v>4</v>
      </c>
      <c r="P283" s="115">
        <v>0</v>
      </c>
      <c r="Q283" s="115">
        <v>0</v>
      </c>
      <c r="R283" s="115">
        <v>0</v>
      </c>
      <c r="S283" s="115">
        <v>0</v>
      </c>
      <c r="T283" s="115">
        <v>0</v>
      </c>
      <c r="U283" s="115">
        <v>0</v>
      </c>
      <c r="V283" s="115">
        <v>0</v>
      </c>
      <c r="W283" s="115">
        <v>0</v>
      </c>
      <c r="X283" s="115">
        <v>0</v>
      </c>
      <c r="Y283" s="115">
        <v>0</v>
      </c>
      <c r="Z283" s="115">
        <v>0</v>
      </c>
      <c r="AA283" s="115">
        <v>0</v>
      </c>
      <c r="AB283" s="115">
        <v>0</v>
      </c>
      <c r="AC283" s="115">
        <v>10</v>
      </c>
      <c r="AD283" s="115">
        <v>0</v>
      </c>
      <c r="AE283" s="115">
        <v>0</v>
      </c>
      <c r="AF283" s="115">
        <v>0</v>
      </c>
      <c r="AG283" s="115">
        <v>0</v>
      </c>
      <c r="AH283" s="115">
        <v>0</v>
      </c>
      <c r="AI283" s="115">
        <v>0</v>
      </c>
      <c r="AJ283" s="115">
        <v>0</v>
      </c>
      <c r="AK283" s="115">
        <v>0</v>
      </c>
      <c r="AL283" s="116">
        <v>57.5</v>
      </c>
      <c r="AM283" s="117">
        <v>0.92271505376344087</v>
      </c>
      <c r="AN283" s="117">
        <v>0.92200000000000004</v>
      </c>
      <c r="AO283" s="113" t="s">
        <v>111</v>
      </c>
      <c r="AP283" s="113"/>
    </row>
    <row r="284" spans="2:42" s="28" customFormat="1" ht="15" x14ac:dyDescent="0.15">
      <c r="B284" s="294" t="s">
        <v>181</v>
      </c>
      <c r="C284" s="32"/>
      <c r="D284" s="113" t="s">
        <v>160</v>
      </c>
      <c r="E284" s="113" t="s">
        <v>160</v>
      </c>
      <c r="F284" s="114">
        <v>11140</v>
      </c>
      <c r="G284" s="115">
        <v>0</v>
      </c>
      <c r="H284" s="115">
        <v>0</v>
      </c>
      <c r="I284" s="115">
        <v>0</v>
      </c>
      <c r="J284" s="115">
        <v>0</v>
      </c>
      <c r="K284" s="115">
        <v>0</v>
      </c>
      <c r="L284" s="115">
        <v>0</v>
      </c>
      <c r="M284" s="115">
        <v>0</v>
      </c>
      <c r="N284" s="115">
        <v>0</v>
      </c>
      <c r="O284" s="115">
        <v>0</v>
      </c>
      <c r="P284" s="115">
        <v>0</v>
      </c>
      <c r="Q284" s="115">
        <v>0</v>
      </c>
      <c r="R284" s="115">
        <v>0</v>
      </c>
      <c r="S284" s="115">
        <v>6</v>
      </c>
      <c r="T284" s="115">
        <v>0</v>
      </c>
      <c r="U284" s="115">
        <v>0</v>
      </c>
      <c r="V284" s="115">
        <v>0</v>
      </c>
      <c r="W284" s="115">
        <v>0</v>
      </c>
      <c r="X284" s="115">
        <v>0</v>
      </c>
      <c r="Y284" s="115">
        <v>0</v>
      </c>
      <c r="Z284" s="115">
        <v>0</v>
      </c>
      <c r="AA284" s="115">
        <v>0</v>
      </c>
      <c r="AB284" s="115">
        <v>0</v>
      </c>
      <c r="AC284" s="115">
        <v>0</v>
      </c>
      <c r="AD284" s="115">
        <v>0</v>
      </c>
      <c r="AE284" s="115">
        <v>0</v>
      </c>
      <c r="AF284" s="115">
        <v>0</v>
      </c>
      <c r="AG284" s="115">
        <v>4</v>
      </c>
      <c r="AH284" s="115">
        <v>0</v>
      </c>
      <c r="AI284" s="115">
        <v>0</v>
      </c>
      <c r="AJ284" s="115">
        <v>0</v>
      </c>
      <c r="AK284" s="115">
        <v>0</v>
      </c>
      <c r="AL284" s="116">
        <v>53.5</v>
      </c>
      <c r="AM284" s="117">
        <v>0.92809139784946237</v>
      </c>
      <c r="AN284" s="117">
        <v>0.92200000000000004</v>
      </c>
      <c r="AO284" s="113" t="s">
        <v>101</v>
      </c>
      <c r="AP284" s="113"/>
    </row>
    <row r="285" spans="2:42" s="28" customFormat="1" ht="15" x14ac:dyDescent="0.15">
      <c r="B285" s="294" t="s">
        <v>182</v>
      </c>
      <c r="C285" s="32"/>
      <c r="D285" s="113" t="s">
        <v>160</v>
      </c>
      <c r="E285" s="113" t="s">
        <v>160</v>
      </c>
      <c r="F285" s="114">
        <v>10751</v>
      </c>
      <c r="G285" s="115">
        <v>0</v>
      </c>
      <c r="H285" s="115">
        <v>0</v>
      </c>
      <c r="I285" s="115">
        <v>0</v>
      </c>
      <c r="J285" s="115">
        <v>0</v>
      </c>
      <c r="K285" s="115">
        <v>0</v>
      </c>
      <c r="L285" s="115">
        <v>0</v>
      </c>
      <c r="M285" s="115">
        <v>10</v>
      </c>
      <c r="N285" s="115">
        <v>0</v>
      </c>
      <c r="O285" s="115">
        <v>0</v>
      </c>
      <c r="P285" s="115">
        <v>0</v>
      </c>
      <c r="Q285" s="115">
        <v>0</v>
      </c>
      <c r="R285" s="115">
        <v>0</v>
      </c>
      <c r="S285" s="115">
        <v>0</v>
      </c>
      <c r="T285" s="115">
        <v>0</v>
      </c>
      <c r="U285" s="115">
        <v>0</v>
      </c>
      <c r="V285" s="115">
        <v>0</v>
      </c>
      <c r="W285" s="115">
        <v>0</v>
      </c>
      <c r="X285" s="115">
        <v>0</v>
      </c>
      <c r="Y285" s="115">
        <v>0</v>
      </c>
      <c r="Z285" s="115">
        <v>0</v>
      </c>
      <c r="AA285" s="115">
        <v>4</v>
      </c>
      <c r="AB285" s="115">
        <v>0</v>
      </c>
      <c r="AC285" s="115">
        <v>0</v>
      </c>
      <c r="AD285" s="115">
        <v>0</v>
      </c>
      <c r="AE285" s="115">
        <v>0</v>
      </c>
      <c r="AF285" s="115">
        <v>0</v>
      </c>
      <c r="AG285" s="115">
        <v>0</v>
      </c>
      <c r="AH285" s="115">
        <v>0</v>
      </c>
      <c r="AI285" s="115">
        <v>0</v>
      </c>
      <c r="AJ285" s="115">
        <v>0</v>
      </c>
      <c r="AK285" s="115">
        <v>0</v>
      </c>
      <c r="AL285" s="116">
        <v>57.5</v>
      </c>
      <c r="AM285" s="117">
        <v>0.92271505376344087</v>
      </c>
      <c r="AN285" s="117">
        <v>0.92200000000000004</v>
      </c>
      <c r="AO285" s="113" t="s">
        <v>152</v>
      </c>
      <c r="AP285" s="113"/>
    </row>
    <row r="286" spans="2:42" s="28" customFormat="1" ht="15" x14ac:dyDescent="0.15">
      <c r="B286" s="294" t="s">
        <v>183</v>
      </c>
      <c r="C286" s="32"/>
      <c r="D286" s="113" t="s">
        <v>160</v>
      </c>
      <c r="E286" s="113" t="s">
        <v>160</v>
      </c>
      <c r="F286" s="114">
        <v>10310</v>
      </c>
      <c r="G286" s="115">
        <v>0</v>
      </c>
      <c r="H286" s="115">
        <v>0</v>
      </c>
      <c r="I286" s="115">
        <v>0</v>
      </c>
      <c r="J286" s="115">
        <v>6</v>
      </c>
      <c r="K286" s="115">
        <v>0</v>
      </c>
      <c r="L286" s="115">
        <v>0</v>
      </c>
      <c r="M286" s="115">
        <v>0</v>
      </c>
      <c r="N286" s="115">
        <v>0</v>
      </c>
      <c r="O286" s="115">
        <v>0</v>
      </c>
      <c r="P286" s="115">
        <v>0</v>
      </c>
      <c r="Q286" s="115">
        <v>0</v>
      </c>
      <c r="R286" s="115">
        <v>0</v>
      </c>
      <c r="S286" s="115">
        <v>0</v>
      </c>
      <c r="T286" s="115">
        <v>0</v>
      </c>
      <c r="U286" s="115">
        <v>0</v>
      </c>
      <c r="V286" s="115">
        <v>0</v>
      </c>
      <c r="W286" s="115">
        <v>0</v>
      </c>
      <c r="X286" s="115">
        <v>4</v>
      </c>
      <c r="Y286" s="115">
        <v>0</v>
      </c>
      <c r="Z286" s="115">
        <v>0</v>
      </c>
      <c r="AA286" s="115">
        <v>0</v>
      </c>
      <c r="AB286" s="115">
        <v>0</v>
      </c>
      <c r="AC286" s="115">
        <v>0</v>
      </c>
      <c r="AD286" s="115">
        <v>0</v>
      </c>
      <c r="AE286" s="115">
        <v>0</v>
      </c>
      <c r="AF286" s="115">
        <v>0</v>
      </c>
      <c r="AG286" s="115">
        <v>0</v>
      </c>
      <c r="AH286" s="115">
        <v>0</v>
      </c>
      <c r="AI286" s="115">
        <v>0</v>
      </c>
      <c r="AJ286" s="115">
        <v>0</v>
      </c>
      <c r="AK286" s="115">
        <v>0</v>
      </c>
      <c r="AL286" s="116">
        <v>53.5</v>
      </c>
      <c r="AM286" s="117">
        <v>0.92809139784946237</v>
      </c>
      <c r="AN286" s="117">
        <v>0.92200000000000004</v>
      </c>
      <c r="AO286" s="113" t="s">
        <v>101</v>
      </c>
      <c r="AP286" s="113"/>
    </row>
    <row r="287" spans="2:42" s="28" customFormat="1" ht="15" x14ac:dyDescent="0.15">
      <c r="B287" s="294" t="s">
        <v>184</v>
      </c>
      <c r="C287" s="32"/>
      <c r="D287" s="113" t="s">
        <v>160</v>
      </c>
      <c r="E287" s="113" t="s">
        <v>160</v>
      </c>
      <c r="F287" s="114">
        <v>10298</v>
      </c>
      <c r="G287" s="115">
        <v>0</v>
      </c>
      <c r="H287" s="115">
        <v>0</v>
      </c>
      <c r="I287" s="115">
        <v>0</v>
      </c>
      <c r="J287" s="115">
        <v>0</v>
      </c>
      <c r="K287" s="115">
        <v>6</v>
      </c>
      <c r="L287" s="115">
        <v>0</v>
      </c>
      <c r="M287" s="115">
        <v>0</v>
      </c>
      <c r="N287" s="115">
        <v>0</v>
      </c>
      <c r="O287" s="115">
        <v>0</v>
      </c>
      <c r="P287" s="115">
        <v>0</v>
      </c>
      <c r="Q287" s="115">
        <v>0</v>
      </c>
      <c r="R287" s="115">
        <v>0</v>
      </c>
      <c r="S287" s="115">
        <v>0</v>
      </c>
      <c r="T287" s="115">
        <v>0</v>
      </c>
      <c r="U287" s="115">
        <v>0</v>
      </c>
      <c r="V287" s="115">
        <v>0</v>
      </c>
      <c r="W287" s="115">
        <v>0</v>
      </c>
      <c r="X287" s="115">
        <v>4</v>
      </c>
      <c r="Y287" s="115">
        <v>0</v>
      </c>
      <c r="Z287" s="115">
        <v>0</v>
      </c>
      <c r="AA287" s="115">
        <v>0</v>
      </c>
      <c r="AB287" s="115">
        <v>0</v>
      </c>
      <c r="AC287" s="115">
        <v>0</v>
      </c>
      <c r="AD287" s="115">
        <v>0</v>
      </c>
      <c r="AE287" s="115">
        <v>0</v>
      </c>
      <c r="AF287" s="115">
        <v>0</v>
      </c>
      <c r="AG287" s="115">
        <v>0</v>
      </c>
      <c r="AH287" s="115">
        <v>0</v>
      </c>
      <c r="AI287" s="115">
        <v>0</v>
      </c>
      <c r="AJ287" s="115">
        <v>0</v>
      </c>
      <c r="AK287" s="115">
        <v>0</v>
      </c>
      <c r="AL287" s="116">
        <v>53.5</v>
      </c>
      <c r="AM287" s="117">
        <v>0.92809139784946237</v>
      </c>
      <c r="AN287" s="117">
        <v>0.92200000000000004</v>
      </c>
      <c r="AO287" s="113" t="s">
        <v>101</v>
      </c>
      <c r="AP287" s="113"/>
    </row>
    <row r="288" spans="2:42" s="28" customFormat="1" ht="15" x14ac:dyDescent="0.15">
      <c r="B288" s="294" t="s">
        <v>185</v>
      </c>
      <c r="C288" s="32"/>
      <c r="D288" s="113" t="s">
        <v>160</v>
      </c>
      <c r="E288" s="113" t="s">
        <v>160</v>
      </c>
      <c r="F288" s="114">
        <v>10675</v>
      </c>
      <c r="G288" s="115">
        <v>0</v>
      </c>
      <c r="H288" s="115">
        <v>0</v>
      </c>
      <c r="I288" s="115">
        <v>0</v>
      </c>
      <c r="J288" s="115">
        <v>0</v>
      </c>
      <c r="K288" s="115">
        <v>0</v>
      </c>
      <c r="L288" s="115">
        <v>0</v>
      </c>
      <c r="M288" s="115">
        <v>0</v>
      </c>
      <c r="N288" s="115">
        <v>0</v>
      </c>
      <c r="O288" s="115">
        <v>0</v>
      </c>
      <c r="P288" s="115">
        <v>0</v>
      </c>
      <c r="Q288" s="115">
        <v>10</v>
      </c>
      <c r="R288" s="115">
        <v>0</v>
      </c>
      <c r="S288" s="115">
        <v>0</v>
      </c>
      <c r="T288" s="115">
        <v>0</v>
      </c>
      <c r="U288" s="115">
        <v>0</v>
      </c>
      <c r="V288" s="115">
        <v>0</v>
      </c>
      <c r="W288" s="115">
        <v>0</v>
      </c>
      <c r="X288" s="115">
        <v>0</v>
      </c>
      <c r="Y288" s="115">
        <v>0</v>
      </c>
      <c r="Z288" s="115">
        <v>0</v>
      </c>
      <c r="AA288" s="115">
        <v>0</v>
      </c>
      <c r="AB288" s="115">
        <v>0</v>
      </c>
      <c r="AC288" s="115">
        <v>0</v>
      </c>
      <c r="AD288" s="115">
        <v>0</v>
      </c>
      <c r="AE288" s="115">
        <v>4</v>
      </c>
      <c r="AF288" s="115">
        <v>0</v>
      </c>
      <c r="AG288" s="115">
        <v>0</v>
      </c>
      <c r="AH288" s="115">
        <v>0</v>
      </c>
      <c r="AI288" s="115">
        <v>0</v>
      </c>
      <c r="AJ288" s="115">
        <v>0</v>
      </c>
      <c r="AK288" s="115">
        <v>0</v>
      </c>
      <c r="AL288" s="116">
        <v>57.5</v>
      </c>
      <c r="AM288" s="117">
        <v>0.92271505376344087</v>
      </c>
      <c r="AN288" s="117">
        <v>0.92200000000000004</v>
      </c>
      <c r="AO288" s="113" t="s">
        <v>152</v>
      </c>
      <c r="AP288" s="113"/>
    </row>
    <row r="289" spans="1:42" s="28" customFormat="1" ht="15" x14ac:dyDescent="0.15">
      <c r="A289" s="28">
        <f t="shared" ref="A289" si="3">COUNTIF(G289:AK289,"")</f>
        <v>0</v>
      </c>
      <c r="B289" s="294" t="s">
        <v>186</v>
      </c>
      <c r="C289" s="32"/>
      <c r="D289" s="113" t="s">
        <v>160</v>
      </c>
      <c r="E289" s="113" t="s">
        <v>160</v>
      </c>
      <c r="F289" s="114">
        <v>10571</v>
      </c>
      <c r="G289" s="115">
        <v>0</v>
      </c>
      <c r="H289" s="115">
        <v>0</v>
      </c>
      <c r="I289" s="115">
        <v>4</v>
      </c>
      <c r="J289" s="115">
        <v>0</v>
      </c>
      <c r="K289" s="115">
        <v>0</v>
      </c>
      <c r="L289" s="115">
        <v>0</v>
      </c>
      <c r="M289" s="115">
        <v>0</v>
      </c>
      <c r="N289" s="115">
        <v>0</v>
      </c>
      <c r="O289" s="115">
        <v>0</v>
      </c>
      <c r="P289" s="115">
        <v>0</v>
      </c>
      <c r="Q289" s="115">
        <v>0</v>
      </c>
      <c r="R289" s="115">
        <v>0</v>
      </c>
      <c r="S289" s="115">
        <v>0</v>
      </c>
      <c r="T289" s="115">
        <v>0</v>
      </c>
      <c r="U289" s="115">
        <v>0</v>
      </c>
      <c r="V289" s="115">
        <v>0</v>
      </c>
      <c r="W289" s="115">
        <v>10</v>
      </c>
      <c r="X289" s="115">
        <v>0</v>
      </c>
      <c r="Y289" s="115">
        <v>0</v>
      </c>
      <c r="Z289" s="115">
        <v>0</v>
      </c>
      <c r="AA289" s="115">
        <v>0</v>
      </c>
      <c r="AB289" s="115">
        <v>0</v>
      </c>
      <c r="AC289" s="115">
        <v>0</v>
      </c>
      <c r="AD289" s="115">
        <v>0</v>
      </c>
      <c r="AE289" s="115">
        <v>0</v>
      </c>
      <c r="AF289" s="115">
        <v>0</v>
      </c>
      <c r="AG289" s="115">
        <v>0</v>
      </c>
      <c r="AH289" s="115">
        <v>0</v>
      </c>
      <c r="AI289" s="115">
        <v>0</v>
      </c>
      <c r="AJ289" s="115">
        <v>0</v>
      </c>
      <c r="AK289" s="115">
        <v>4</v>
      </c>
      <c r="AL289" s="116">
        <v>60</v>
      </c>
      <c r="AM289" s="117">
        <v>0.91935483870967738</v>
      </c>
      <c r="AN289" s="117">
        <v>0.92200000000000004</v>
      </c>
      <c r="AO289" s="113" t="s">
        <v>115</v>
      </c>
      <c r="AP289" s="113"/>
    </row>
    <row r="290" spans="1:42" s="28" customFormat="1" ht="15" x14ac:dyDescent="0.15">
      <c r="B290" s="294" t="s">
        <v>187</v>
      </c>
      <c r="C290" s="32"/>
      <c r="D290" s="113" t="s">
        <v>160</v>
      </c>
      <c r="E290" s="113" t="s">
        <v>160</v>
      </c>
      <c r="F290" s="114">
        <v>10122</v>
      </c>
      <c r="G290" s="115">
        <v>0</v>
      </c>
      <c r="H290" s="115">
        <v>0</v>
      </c>
      <c r="I290" s="115">
        <v>0</v>
      </c>
      <c r="J290" s="115">
        <v>0</v>
      </c>
      <c r="K290" s="115">
        <v>0</v>
      </c>
      <c r="L290" s="115">
        <v>0</v>
      </c>
      <c r="M290" s="115">
        <v>0</v>
      </c>
      <c r="N290" s="115">
        <v>0</v>
      </c>
      <c r="O290" s="115">
        <v>0</v>
      </c>
      <c r="P290" s="115">
        <v>0</v>
      </c>
      <c r="Q290" s="115">
        <v>0</v>
      </c>
      <c r="R290" s="115">
        <v>0</v>
      </c>
      <c r="S290" s="115">
        <v>0</v>
      </c>
      <c r="T290" s="115">
        <v>6</v>
      </c>
      <c r="U290" s="115">
        <v>0</v>
      </c>
      <c r="V290" s="115">
        <v>0</v>
      </c>
      <c r="W290" s="115">
        <v>0</v>
      </c>
      <c r="X290" s="115">
        <v>0</v>
      </c>
      <c r="Y290" s="115">
        <v>0</v>
      </c>
      <c r="Z290" s="115">
        <v>0</v>
      </c>
      <c r="AA290" s="115">
        <v>0</v>
      </c>
      <c r="AB290" s="115">
        <v>0</v>
      </c>
      <c r="AC290" s="115">
        <v>0</v>
      </c>
      <c r="AD290" s="115">
        <v>0</v>
      </c>
      <c r="AE290" s="115">
        <v>0</v>
      </c>
      <c r="AF290" s="115">
        <v>0</v>
      </c>
      <c r="AG290" s="115">
        <v>0</v>
      </c>
      <c r="AH290" s="115">
        <v>4</v>
      </c>
      <c r="AI290" s="115">
        <v>0</v>
      </c>
      <c r="AJ290" s="115">
        <v>0</v>
      </c>
      <c r="AK290" s="115">
        <v>0</v>
      </c>
      <c r="AL290" s="116">
        <v>53.5</v>
      </c>
      <c r="AM290" s="117">
        <v>0.92809139784946237</v>
      </c>
      <c r="AN290" s="117">
        <v>0.92200000000000004</v>
      </c>
      <c r="AO290" s="113" t="s">
        <v>101</v>
      </c>
      <c r="AP290" s="113"/>
    </row>
    <row r="291" spans="1:42" s="28" customFormat="1" ht="15" x14ac:dyDescent="0.15">
      <c r="B291" s="294" t="s">
        <v>188</v>
      </c>
      <c r="C291" s="32"/>
      <c r="D291" s="113" t="s">
        <v>160</v>
      </c>
      <c r="E291" s="113" t="s">
        <v>160</v>
      </c>
      <c r="F291" s="114">
        <v>10150</v>
      </c>
      <c r="G291" s="115">
        <v>0</v>
      </c>
      <c r="H291" s="115">
        <v>0</v>
      </c>
      <c r="I291" s="115">
        <v>0</v>
      </c>
      <c r="J291" s="115">
        <v>0</v>
      </c>
      <c r="K291" s="115">
        <v>0</v>
      </c>
      <c r="L291" s="115">
        <v>0</v>
      </c>
      <c r="M291" s="115">
        <v>0</v>
      </c>
      <c r="N291" s="115">
        <v>0</v>
      </c>
      <c r="O291" s="115">
        <v>0</v>
      </c>
      <c r="P291" s="115">
        <v>0</v>
      </c>
      <c r="Q291" s="115">
        <v>0</v>
      </c>
      <c r="R291" s="115">
        <v>0</v>
      </c>
      <c r="S291" s="115">
        <v>6</v>
      </c>
      <c r="T291" s="115">
        <v>0</v>
      </c>
      <c r="U291" s="115">
        <v>0</v>
      </c>
      <c r="V291" s="115">
        <v>0</v>
      </c>
      <c r="W291" s="115">
        <v>0</v>
      </c>
      <c r="X291" s="115">
        <v>0</v>
      </c>
      <c r="Y291" s="115">
        <v>0</v>
      </c>
      <c r="Z291" s="115">
        <v>0</v>
      </c>
      <c r="AA291" s="115">
        <v>0</v>
      </c>
      <c r="AB291" s="115">
        <v>0</v>
      </c>
      <c r="AC291" s="115">
        <v>0</v>
      </c>
      <c r="AD291" s="115">
        <v>0</v>
      </c>
      <c r="AE291" s="115">
        <v>0</v>
      </c>
      <c r="AF291" s="115">
        <v>0</v>
      </c>
      <c r="AG291" s="115">
        <v>4</v>
      </c>
      <c r="AH291" s="115">
        <v>0</v>
      </c>
      <c r="AI291" s="115">
        <v>0</v>
      </c>
      <c r="AJ291" s="115">
        <v>0</v>
      </c>
      <c r="AK291" s="115">
        <v>0</v>
      </c>
      <c r="AL291" s="116">
        <v>53.5</v>
      </c>
      <c r="AM291" s="117">
        <v>0.92809139784946237</v>
      </c>
      <c r="AN291" s="117">
        <v>0.92200000000000004</v>
      </c>
      <c r="AO291" s="113" t="s">
        <v>101</v>
      </c>
      <c r="AP291" s="113"/>
    </row>
    <row r="292" spans="1:42" s="28" customFormat="1" ht="15" x14ac:dyDescent="0.15">
      <c r="B292" s="294" t="s">
        <v>189</v>
      </c>
      <c r="C292" s="32"/>
      <c r="D292" s="113" t="s">
        <v>160</v>
      </c>
      <c r="E292" s="113" t="s">
        <v>160</v>
      </c>
      <c r="F292" s="114">
        <v>9527</v>
      </c>
      <c r="G292" s="115">
        <v>0</v>
      </c>
      <c r="H292" s="115">
        <v>0</v>
      </c>
      <c r="I292" s="115">
        <v>0</v>
      </c>
      <c r="J292" s="115">
        <v>0</v>
      </c>
      <c r="K292" s="115">
        <v>0</v>
      </c>
      <c r="L292" s="115">
        <v>4</v>
      </c>
      <c r="M292" s="115">
        <v>0</v>
      </c>
      <c r="N292" s="115">
        <v>0</v>
      </c>
      <c r="O292" s="115">
        <v>0</v>
      </c>
      <c r="P292" s="115">
        <v>0</v>
      </c>
      <c r="Q292" s="115">
        <v>0</v>
      </c>
      <c r="R292" s="115">
        <v>0</v>
      </c>
      <c r="S292" s="115">
        <v>0</v>
      </c>
      <c r="T292" s="115">
        <v>0</v>
      </c>
      <c r="U292" s="115">
        <v>0</v>
      </c>
      <c r="V292" s="115">
        <v>0</v>
      </c>
      <c r="W292" s="115">
        <v>0</v>
      </c>
      <c r="X292" s="115">
        <v>0</v>
      </c>
      <c r="Y292" s="115">
        <v>0</v>
      </c>
      <c r="Z292" s="115">
        <v>7</v>
      </c>
      <c r="AA292" s="115">
        <v>0</v>
      </c>
      <c r="AB292" s="115">
        <v>0</v>
      </c>
      <c r="AC292" s="115">
        <v>0</v>
      </c>
      <c r="AD292" s="115">
        <v>0</v>
      </c>
      <c r="AE292" s="115">
        <v>0</v>
      </c>
      <c r="AF292" s="115">
        <v>0</v>
      </c>
      <c r="AG292" s="115">
        <v>0</v>
      </c>
      <c r="AH292" s="115">
        <v>0</v>
      </c>
      <c r="AI292" s="115">
        <v>0</v>
      </c>
      <c r="AJ292" s="115">
        <v>0</v>
      </c>
      <c r="AK292" s="115">
        <v>0</v>
      </c>
      <c r="AL292" s="116">
        <v>54.5</v>
      </c>
      <c r="AM292" s="117">
        <v>0.926747311827957</v>
      </c>
      <c r="AN292" s="117">
        <v>0.92200000000000004</v>
      </c>
      <c r="AO292" s="113" t="s">
        <v>109</v>
      </c>
      <c r="AP292" s="113"/>
    </row>
    <row r="293" spans="1:42" s="28" customFormat="1" ht="15" x14ac:dyDescent="0.15">
      <c r="B293" s="294" t="s">
        <v>190</v>
      </c>
      <c r="C293" s="32"/>
      <c r="D293" s="113" t="s">
        <v>160</v>
      </c>
      <c r="E293" s="113" t="s">
        <v>160</v>
      </c>
      <c r="F293" s="114">
        <v>10764</v>
      </c>
      <c r="G293" s="115">
        <v>0</v>
      </c>
      <c r="H293" s="115">
        <v>0</v>
      </c>
      <c r="I293" s="115">
        <v>0</v>
      </c>
      <c r="J293" s="115">
        <v>0</v>
      </c>
      <c r="K293" s="115">
        <v>0</v>
      </c>
      <c r="L293" s="115">
        <v>10</v>
      </c>
      <c r="M293" s="115">
        <v>0</v>
      </c>
      <c r="N293" s="115">
        <v>0</v>
      </c>
      <c r="O293" s="115">
        <v>0</v>
      </c>
      <c r="P293" s="115">
        <v>0</v>
      </c>
      <c r="Q293" s="115">
        <v>0</v>
      </c>
      <c r="R293" s="115">
        <v>0</v>
      </c>
      <c r="S293" s="115">
        <v>0</v>
      </c>
      <c r="T293" s="115">
        <v>0</v>
      </c>
      <c r="U293" s="115">
        <v>0</v>
      </c>
      <c r="V293" s="115">
        <v>0</v>
      </c>
      <c r="W293" s="115">
        <v>0</v>
      </c>
      <c r="X293" s="115">
        <v>0</v>
      </c>
      <c r="Y293" s="115">
        <v>0</v>
      </c>
      <c r="Z293" s="115">
        <v>4</v>
      </c>
      <c r="AA293" s="115">
        <v>0</v>
      </c>
      <c r="AB293" s="115">
        <v>0</v>
      </c>
      <c r="AC293" s="115">
        <v>0</v>
      </c>
      <c r="AD293" s="115">
        <v>0</v>
      </c>
      <c r="AE293" s="115">
        <v>0</v>
      </c>
      <c r="AF293" s="115">
        <v>0</v>
      </c>
      <c r="AG293" s="115">
        <v>0</v>
      </c>
      <c r="AH293" s="115">
        <v>0</v>
      </c>
      <c r="AI293" s="115">
        <v>0</v>
      </c>
      <c r="AJ293" s="115">
        <v>0</v>
      </c>
      <c r="AK293" s="115">
        <v>0</v>
      </c>
      <c r="AL293" s="116">
        <v>57.5</v>
      </c>
      <c r="AM293" s="117">
        <v>0.92271505376344087</v>
      </c>
      <c r="AN293" s="117">
        <v>0.92200000000000004</v>
      </c>
      <c r="AO293" s="113" t="s">
        <v>152</v>
      </c>
      <c r="AP293" s="113"/>
    </row>
    <row r="294" spans="1:42" s="28" customFormat="1" ht="15" x14ac:dyDescent="0.15">
      <c r="A294" s="28">
        <f t="shared" ref="A294:A296" si="4">COUNTIF(G294:AK294,"")</f>
        <v>0</v>
      </c>
      <c r="B294" s="294" t="s">
        <v>191</v>
      </c>
      <c r="C294" s="32"/>
      <c r="D294" s="113" t="s">
        <v>160</v>
      </c>
      <c r="E294" s="113" t="s">
        <v>160</v>
      </c>
      <c r="F294" s="114">
        <v>10627</v>
      </c>
      <c r="G294" s="115">
        <v>0</v>
      </c>
      <c r="H294" s="115">
        <v>0</v>
      </c>
      <c r="I294" s="115">
        <v>0</v>
      </c>
      <c r="J294" s="115">
        <v>0</v>
      </c>
      <c r="K294" s="115">
        <v>0</v>
      </c>
      <c r="L294" s="115">
        <v>0</v>
      </c>
      <c r="M294" s="115">
        <v>0</v>
      </c>
      <c r="N294" s="115">
        <v>0</v>
      </c>
      <c r="O294" s="115">
        <v>0</v>
      </c>
      <c r="P294" s="115">
        <v>0</v>
      </c>
      <c r="Q294" s="115">
        <v>0</v>
      </c>
      <c r="R294" s="115">
        <v>0</v>
      </c>
      <c r="S294" s="115">
        <v>0</v>
      </c>
      <c r="T294" s="115">
        <v>10</v>
      </c>
      <c r="U294" s="115">
        <v>0</v>
      </c>
      <c r="V294" s="115">
        <v>0</v>
      </c>
      <c r="W294" s="115">
        <v>0</v>
      </c>
      <c r="X294" s="115">
        <v>0</v>
      </c>
      <c r="Y294" s="115">
        <v>0</v>
      </c>
      <c r="Z294" s="115">
        <v>0</v>
      </c>
      <c r="AA294" s="115">
        <v>0</v>
      </c>
      <c r="AB294" s="115">
        <v>0</v>
      </c>
      <c r="AC294" s="115">
        <v>0</v>
      </c>
      <c r="AD294" s="115">
        <v>0</v>
      </c>
      <c r="AE294" s="115">
        <v>0</v>
      </c>
      <c r="AF294" s="115">
        <v>0</v>
      </c>
      <c r="AG294" s="115">
        <v>0</v>
      </c>
      <c r="AH294" s="115">
        <v>4</v>
      </c>
      <c r="AI294" s="115">
        <v>0</v>
      </c>
      <c r="AJ294" s="115">
        <v>0</v>
      </c>
      <c r="AK294" s="115">
        <v>0</v>
      </c>
      <c r="AL294" s="116">
        <v>57.5</v>
      </c>
      <c r="AM294" s="117">
        <v>0.92271505376344087</v>
      </c>
      <c r="AN294" s="117">
        <v>0.92200000000000004</v>
      </c>
      <c r="AO294" s="113" t="s">
        <v>152</v>
      </c>
      <c r="AP294" s="113"/>
    </row>
    <row r="295" spans="1:42" s="28" customFormat="1" ht="15" x14ac:dyDescent="0.15">
      <c r="A295" s="28">
        <f t="shared" si="4"/>
        <v>0</v>
      </c>
      <c r="B295" s="294" t="s">
        <v>192</v>
      </c>
      <c r="C295" s="32"/>
      <c r="D295" s="113" t="s">
        <v>160</v>
      </c>
      <c r="E295" s="113" t="s">
        <v>160</v>
      </c>
      <c r="F295" s="114">
        <v>9403</v>
      </c>
      <c r="G295" s="115">
        <v>0</v>
      </c>
      <c r="H295" s="115">
        <v>0</v>
      </c>
      <c r="I295" s="115">
        <v>0</v>
      </c>
      <c r="J295" s="115">
        <v>0</v>
      </c>
      <c r="K295" s="115">
        <v>0</v>
      </c>
      <c r="L295" s="115">
        <v>0</v>
      </c>
      <c r="M295" s="115">
        <v>0</v>
      </c>
      <c r="N295" s="115">
        <v>0</v>
      </c>
      <c r="O295" s="115">
        <v>0</v>
      </c>
      <c r="P295" s="115">
        <v>0</v>
      </c>
      <c r="Q295" s="115">
        <v>0</v>
      </c>
      <c r="R295" s="115">
        <v>0</v>
      </c>
      <c r="S295" s="115">
        <v>4</v>
      </c>
      <c r="T295" s="115">
        <v>0</v>
      </c>
      <c r="U295" s="115">
        <v>0</v>
      </c>
      <c r="V295" s="115">
        <v>0</v>
      </c>
      <c r="W295" s="115">
        <v>0</v>
      </c>
      <c r="X295" s="115">
        <v>0</v>
      </c>
      <c r="Y295" s="115">
        <v>0</v>
      </c>
      <c r="Z295" s="115">
        <v>0</v>
      </c>
      <c r="AA295" s="115">
        <v>0</v>
      </c>
      <c r="AB295" s="115">
        <v>0</v>
      </c>
      <c r="AC295" s="115">
        <v>0</v>
      </c>
      <c r="AD295" s="115">
        <v>0</v>
      </c>
      <c r="AE295" s="115">
        <v>0</v>
      </c>
      <c r="AF295" s="115">
        <v>0</v>
      </c>
      <c r="AG295" s="115">
        <v>7</v>
      </c>
      <c r="AH295" s="115">
        <v>0</v>
      </c>
      <c r="AI295" s="115">
        <v>0</v>
      </c>
      <c r="AJ295" s="115">
        <v>0</v>
      </c>
      <c r="AK295" s="115">
        <v>0</v>
      </c>
      <c r="AL295" s="116">
        <v>54.5</v>
      </c>
      <c r="AM295" s="117">
        <v>0.926747311827957</v>
      </c>
      <c r="AN295" s="117">
        <v>0.92200000000000004</v>
      </c>
      <c r="AO295" s="113" t="s">
        <v>109</v>
      </c>
      <c r="AP295" s="113"/>
    </row>
    <row r="296" spans="1:42" s="28" customFormat="1" ht="15" x14ac:dyDescent="0.15">
      <c r="A296" s="28">
        <f t="shared" si="4"/>
        <v>0</v>
      </c>
      <c r="B296" s="294" t="s">
        <v>193</v>
      </c>
      <c r="C296" s="32"/>
      <c r="D296" s="113" t="s">
        <v>160</v>
      </c>
      <c r="E296" s="113" t="s">
        <v>160</v>
      </c>
      <c r="F296" s="114">
        <v>9795</v>
      </c>
      <c r="G296" s="115">
        <v>0</v>
      </c>
      <c r="H296" s="115">
        <v>0</v>
      </c>
      <c r="I296" s="115">
        <v>0</v>
      </c>
      <c r="J296" s="115">
        <v>0</v>
      </c>
      <c r="K296" s="115">
        <v>7</v>
      </c>
      <c r="L296" s="115">
        <v>0</v>
      </c>
      <c r="M296" s="115">
        <v>0</v>
      </c>
      <c r="N296" s="115">
        <v>0</v>
      </c>
      <c r="O296" s="115">
        <v>0</v>
      </c>
      <c r="P296" s="115">
        <v>0</v>
      </c>
      <c r="Q296" s="115">
        <v>0</v>
      </c>
      <c r="R296" s="115">
        <v>0</v>
      </c>
      <c r="S296" s="115">
        <v>0</v>
      </c>
      <c r="T296" s="115">
        <v>0</v>
      </c>
      <c r="U296" s="115">
        <v>0</v>
      </c>
      <c r="V296" s="115">
        <v>0</v>
      </c>
      <c r="W296" s="115">
        <v>0</v>
      </c>
      <c r="X296" s="115">
        <v>0</v>
      </c>
      <c r="Y296" s="115">
        <v>4</v>
      </c>
      <c r="Z296" s="115">
        <v>0</v>
      </c>
      <c r="AA296" s="115">
        <v>0</v>
      </c>
      <c r="AB296" s="115">
        <v>0</v>
      </c>
      <c r="AC296" s="115">
        <v>0</v>
      </c>
      <c r="AD296" s="115">
        <v>0</v>
      </c>
      <c r="AE296" s="115">
        <v>0</v>
      </c>
      <c r="AF296" s="115">
        <v>0</v>
      </c>
      <c r="AG296" s="115">
        <v>0</v>
      </c>
      <c r="AH296" s="115">
        <v>0</v>
      </c>
      <c r="AI296" s="115">
        <v>0</v>
      </c>
      <c r="AJ296" s="115">
        <v>0</v>
      </c>
      <c r="AK296" s="115">
        <v>0</v>
      </c>
      <c r="AL296" s="116">
        <v>54.5</v>
      </c>
      <c r="AM296" s="117">
        <v>0.926747311827957</v>
      </c>
      <c r="AN296" s="117">
        <v>0.92200000000000004</v>
      </c>
      <c r="AO296" s="113" t="s">
        <v>122</v>
      </c>
      <c r="AP296" s="113"/>
    </row>
    <row r="297" spans="1:42" s="28" customFormat="1" ht="15" x14ac:dyDescent="0.15">
      <c r="B297" s="294" t="s">
        <v>194</v>
      </c>
      <c r="C297" s="32"/>
      <c r="D297" s="113" t="s">
        <v>160</v>
      </c>
      <c r="E297" s="113" t="s">
        <v>160</v>
      </c>
      <c r="F297" s="114">
        <v>9912</v>
      </c>
      <c r="G297" s="115">
        <v>0</v>
      </c>
      <c r="H297" s="115">
        <v>0</v>
      </c>
      <c r="I297" s="115">
        <v>0</v>
      </c>
      <c r="J297" s="115">
        <v>0</v>
      </c>
      <c r="K297" s="115">
        <v>0</v>
      </c>
      <c r="L297" s="115">
        <v>0</v>
      </c>
      <c r="M297" s="115">
        <v>0</v>
      </c>
      <c r="N297" s="115">
        <v>0</v>
      </c>
      <c r="O297" s="115">
        <v>0</v>
      </c>
      <c r="P297" s="115">
        <v>0</v>
      </c>
      <c r="Q297" s="115">
        <v>0</v>
      </c>
      <c r="R297" s="115">
        <v>4</v>
      </c>
      <c r="S297" s="115">
        <v>0</v>
      </c>
      <c r="T297" s="115">
        <v>0</v>
      </c>
      <c r="U297" s="115">
        <v>0</v>
      </c>
      <c r="V297" s="115">
        <v>0</v>
      </c>
      <c r="W297" s="115">
        <v>0</v>
      </c>
      <c r="X297" s="115">
        <v>0</v>
      </c>
      <c r="Y297" s="115">
        <v>0</v>
      </c>
      <c r="Z297" s="115">
        <v>0</v>
      </c>
      <c r="AA297" s="115">
        <v>0</v>
      </c>
      <c r="AB297" s="115">
        <v>0</v>
      </c>
      <c r="AC297" s="115">
        <v>0</v>
      </c>
      <c r="AD297" s="115">
        <v>0</v>
      </c>
      <c r="AE297" s="115">
        <v>0</v>
      </c>
      <c r="AF297" s="115">
        <v>6</v>
      </c>
      <c r="AG297" s="115">
        <v>0</v>
      </c>
      <c r="AH297" s="115">
        <v>0</v>
      </c>
      <c r="AI297" s="115">
        <v>0</v>
      </c>
      <c r="AJ297" s="115">
        <v>0</v>
      </c>
      <c r="AK297" s="115">
        <v>0</v>
      </c>
      <c r="AL297" s="116">
        <v>53.5</v>
      </c>
      <c r="AM297" s="117">
        <v>0.92809139784946237</v>
      </c>
      <c r="AN297" s="117">
        <v>0.92200000000000004</v>
      </c>
      <c r="AO297" s="113" t="s">
        <v>117</v>
      </c>
      <c r="AP297" s="113"/>
    </row>
    <row r="298" spans="1:42" s="28" customFormat="1" ht="15" x14ac:dyDescent="0.15">
      <c r="B298" s="294" t="s">
        <v>195</v>
      </c>
      <c r="C298" s="32"/>
      <c r="D298" s="113" t="s">
        <v>160</v>
      </c>
      <c r="E298" s="113" t="s">
        <v>160</v>
      </c>
      <c r="F298" s="114">
        <v>9479</v>
      </c>
      <c r="G298" s="115">
        <v>0</v>
      </c>
      <c r="H298" s="115">
        <v>0</v>
      </c>
      <c r="I298" s="115">
        <v>0</v>
      </c>
      <c r="J298" s="115">
        <v>0</v>
      </c>
      <c r="K298" s="115">
        <v>0</v>
      </c>
      <c r="L298" s="115">
        <v>0</v>
      </c>
      <c r="M298" s="115">
        <v>0</v>
      </c>
      <c r="N298" s="115">
        <v>4</v>
      </c>
      <c r="O298" s="115">
        <v>0</v>
      </c>
      <c r="P298" s="115">
        <v>0</v>
      </c>
      <c r="Q298" s="115">
        <v>0</v>
      </c>
      <c r="R298" s="115">
        <v>0</v>
      </c>
      <c r="S298" s="115">
        <v>0</v>
      </c>
      <c r="T298" s="115">
        <v>0</v>
      </c>
      <c r="U298" s="115">
        <v>0</v>
      </c>
      <c r="V298" s="115">
        <v>0</v>
      </c>
      <c r="W298" s="115">
        <v>0</v>
      </c>
      <c r="X298" s="115">
        <v>0</v>
      </c>
      <c r="Y298" s="115">
        <v>0</v>
      </c>
      <c r="Z298" s="115">
        <v>0</v>
      </c>
      <c r="AA298" s="115">
        <v>0</v>
      </c>
      <c r="AB298" s="115">
        <v>7</v>
      </c>
      <c r="AC298" s="115">
        <v>0</v>
      </c>
      <c r="AD298" s="115">
        <v>0</v>
      </c>
      <c r="AE298" s="115">
        <v>0</v>
      </c>
      <c r="AF298" s="115">
        <v>0</v>
      </c>
      <c r="AG298" s="115">
        <v>0</v>
      </c>
      <c r="AH298" s="115">
        <v>0</v>
      </c>
      <c r="AI298" s="115">
        <v>0</v>
      </c>
      <c r="AJ298" s="115">
        <v>0</v>
      </c>
      <c r="AK298" s="115">
        <v>0</v>
      </c>
      <c r="AL298" s="116">
        <v>54.5</v>
      </c>
      <c r="AM298" s="117">
        <v>0.926747311827957</v>
      </c>
      <c r="AN298" s="117">
        <v>0.92200000000000004</v>
      </c>
      <c r="AO298" s="113" t="s">
        <v>109</v>
      </c>
      <c r="AP298" s="113"/>
    </row>
    <row r="299" spans="1:42" s="28" customFormat="1" ht="15" x14ac:dyDescent="0.15">
      <c r="B299" s="294" t="s">
        <v>196</v>
      </c>
      <c r="C299" s="32"/>
      <c r="D299" s="113" t="s">
        <v>160</v>
      </c>
      <c r="E299" s="113" t="s">
        <v>160</v>
      </c>
      <c r="F299" s="114">
        <v>10200</v>
      </c>
      <c r="G299" s="115">
        <v>0</v>
      </c>
      <c r="H299" s="115">
        <v>0</v>
      </c>
      <c r="I299" s="115">
        <v>0</v>
      </c>
      <c r="J299" s="115">
        <v>0</v>
      </c>
      <c r="K299" s="115">
        <v>0</v>
      </c>
      <c r="L299" s="115">
        <v>0</v>
      </c>
      <c r="M299" s="115">
        <v>0</v>
      </c>
      <c r="N299" s="115">
        <v>0</v>
      </c>
      <c r="O299" s="115">
        <v>0</v>
      </c>
      <c r="P299" s="115">
        <v>6</v>
      </c>
      <c r="Q299" s="115">
        <v>0</v>
      </c>
      <c r="R299" s="115">
        <v>0</v>
      </c>
      <c r="S299" s="115">
        <v>0</v>
      </c>
      <c r="T299" s="115">
        <v>0</v>
      </c>
      <c r="U299" s="115">
        <v>0</v>
      </c>
      <c r="V299" s="115">
        <v>0</v>
      </c>
      <c r="W299" s="115">
        <v>0</v>
      </c>
      <c r="X299" s="115">
        <v>0</v>
      </c>
      <c r="Y299" s="115">
        <v>0</v>
      </c>
      <c r="Z299" s="115">
        <v>0</v>
      </c>
      <c r="AA299" s="115">
        <v>0</v>
      </c>
      <c r="AB299" s="115">
        <v>0</v>
      </c>
      <c r="AC299" s="115">
        <v>0</v>
      </c>
      <c r="AD299" s="115">
        <v>4</v>
      </c>
      <c r="AE299" s="115">
        <v>0</v>
      </c>
      <c r="AF299" s="115">
        <v>0</v>
      </c>
      <c r="AG299" s="115">
        <v>0</v>
      </c>
      <c r="AH299" s="115">
        <v>0</v>
      </c>
      <c r="AI299" s="115">
        <v>0</v>
      </c>
      <c r="AJ299" s="115">
        <v>0</v>
      </c>
      <c r="AK299" s="115">
        <v>0</v>
      </c>
      <c r="AL299" s="116">
        <v>53.5</v>
      </c>
      <c r="AM299" s="117">
        <v>0.92809139784946237</v>
      </c>
      <c r="AN299" s="117">
        <v>0.92200000000000004</v>
      </c>
      <c r="AO299" s="113" t="s">
        <v>101</v>
      </c>
      <c r="AP299" s="113"/>
    </row>
    <row r="300" spans="1:42" s="28" customFormat="1" ht="15" x14ac:dyDescent="0.15">
      <c r="B300" s="294" t="s">
        <v>197</v>
      </c>
      <c r="C300" s="32"/>
      <c r="D300" s="113" t="s">
        <v>160</v>
      </c>
      <c r="E300" s="113" t="s">
        <v>160</v>
      </c>
      <c r="F300" s="114">
        <v>9434</v>
      </c>
      <c r="G300" s="115">
        <v>0</v>
      </c>
      <c r="H300" s="115">
        <v>0</v>
      </c>
      <c r="I300" s="115">
        <v>0</v>
      </c>
      <c r="J300" s="115">
        <v>0</v>
      </c>
      <c r="K300" s="115">
        <v>0</v>
      </c>
      <c r="L300" s="115">
        <v>0</v>
      </c>
      <c r="M300" s="115">
        <v>0</v>
      </c>
      <c r="N300" s="115">
        <v>0</v>
      </c>
      <c r="O300" s="115">
        <v>0</v>
      </c>
      <c r="P300" s="115">
        <v>0</v>
      </c>
      <c r="Q300" s="115">
        <v>4</v>
      </c>
      <c r="R300" s="115">
        <v>0</v>
      </c>
      <c r="S300" s="115">
        <v>0</v>
      </c>
      <c r="T300" s="115">
        <v>0</v>
      </c>
      <c r="U300" s="115">
        <v>0</v>
      </c>
      <c r="V300" s="115">
        <v>0</v>
      </c>
      <c r="W300" s="115">
        <v>0</v>
      </c>
      <c r="X300" s="115">
        <v>0</v>
      </c>
      <c r="Y300" s="115">
        <v>0</v>
      </c>
      <c r="Z300" s="115">
        <v>0</v>
      </c>
      <c r="AA300" s="115">
        <v>0</v>
      </c>
      <c r="AB300" s="115">
        <v>0</v>
      </c>
      <c r="AC300" s="115">
        <v>0</v>
      </c>
      <c r="AD300" s="115">
        <v>0</v>
      </c>
      <c r="AE300" s="115">
        <v>7</v>
      </c>
      <c r="AF300" s="115">
        <v>0</v>
      </c>
      <c r="AG300" s="115">
        <v>0</v>
      </c>
      <c r="AH300" s="115">
        <v>0</v>
      </c>
      <c r="AI300" s="115">
        <v>0</v>
      </c>
      <c r="AJ300" s="115">
        <v>0</v>
      </c>
      <c r="AK300" s="115">
        <v>0</v>
      </c>
      <c r="AL300" s="116">
        <v>54.5</v>
      </c>
      <c r="AM300" s="117">
        <v>0.926747311827957</v>
      </c>
      <c r="AN300" s="117">
        <v>0.92200000000000004</v>
      </c>
      <c r="AO300" s="113" t="s">
        <v>109</v>
      </c>
      <c r="AP300" s="113"/>
    </row>
    <row r="301" spans="1:42" s="28" customFormat="1" ht="15" x14ac:dyDescent="0.15">
      <c r="B301" s="294" t="s">
        <v>199</v>
      </c>
      <c r="C301" s="32"/>
      <c r="D301" s="113" t="s">
        <v>160</v>
      </c>
      <c r="E301" s="113" t="s">
        <v>160</v>
      </c>
      <c r="F301" s="114">
        <v>10223</v>
      </c>
      <c r="G301" s="115">
        <v>0</v>
      </c>
      <c r="H301" s="115">
        <v>0</v>
      </c>
      <c r="I301" s="115">
        <v>0</v>
      </c>
      <c r="J301" s="115">
        <v>0</v>
      </c>
      <c r="K301" s="115">
        <v>0</v>
      </c>
      <c r="L301" s="115">
        <v>0</v>
      </c>
      <c r="M301" s="115">
        <v>0</v>
      </c>
      <c r="N301" s="115">
        <v>0</v>
      </c>
      <c r="O301" s="115">
        <v>6</v>
      </c>
      <c r="P301" s="115">
        <v>0</v>
      </c>
      <c r="Q301" s="115">
        <v>0</v>
      </c>
      <c r="R301" s="115">
        <v>0</v>
      </c>
      <c r="S301" s="115">
        <v>0</v>
      </c>
      <c r="T301" s="115">
        <v>0</v>
      </c>
      <c r="U301" s="115">
        <v>0</v>
      </c>
      <c r="V301" s="115">
        <v>0</v>
      </c>
      <c r="W301" s="115">
        <v>0</v>
      </c>
      <c r="X301" s="115">
        <v>0</v>
      </c>
      <c r="Y301" s="115">
        <v>0</v>
      </c>
      <c r="Z301" s="115">
        <v>0</v>
      </c>
      <c r="AA301" s="115">
        <v>0</v>
      </c>
      <c r="AB301" s="115">
        <v>0</v>
      </c>
      <c r="AC301" s="115">
        <v>4</v>
      </c>
      <c r="AD301" s="115">
        <v>0</v>
      </c>
      <c r="AE301" s="115">
        <v>0</v>
      </c>
      <c r="AF301" s="115">
        <v>0</v>
      </c>
      <c r="AG301" s="115">
        <v>0</v>
      </c>
      <c r="AH301" s="115">
        <v>0</v>
      </c>
      <c r="AI301" s="115">
        <v>0</v>
      </c>
      <c r="AJ301" s="115">
        <v>0</v>
      </c>
      <c r="AK301" s="115">
        <v>0</v>
      </c>
      <c r="AL301" s="116">
        <v>53.5</v>
      </c>
      <c r="AM301" s="117">
        <v>0.92809139784946237</v>
      </c>
      <c r="AN301" s="117">
        <v>0.92200000000000004</v>
      </c>
      <c r="AO301" s="113" t="s">
        <v>101</v>
      </c>
      <c r="AP301" s="113"/>
    </row>
    <row r="302" spans="1:42" s="28" customFormat="1" ht="15" x14ac:dyDescent="0.15">
      <c r="B302" s="294" t="s">
        <v>200</v>
      </c>
      <c r="C302" s="32"/>
      <c r="D302" s="113" t="s">
        <v>160</v>
      </c>
      <c r="E302" s="113" t="s">
        <v>160</v>
      </c>
      <c r="F302" s="114">
        <v>8852</v>
      </c>
      <c r="G302" s="115">
        <v>0</v>
      </c>
      <c r="H302" s="115">
        <v>9</v>
      </c>
      <c r="I302" s="115">
        <v>0</v>
      </c>
      <c r="J302" s="115">
        <v>0</v>
      </c>
      <c r="K302" s="115">
        <v>0</v>
      </c>
      <c r="L302" s="115">
        <v>0</v>
      </c>
      <c r="M302" s="115">
        <v>0</v>
      </c>
      <c r="N302" s="115">
        <v>0</v>
      </c>
      <c r="O302" s="115">
        <v>0</v>
      </c>
      <c r="P302" s="115">
        <v>0</v>
      </c>
      <c r="Q302" s="115">
        <v>0</v>
      </c>
      <c r="R302" s="115">
        <v>0</v>
      </c>
      <c r="S302" s="115">
        <v>0</v>
      </c>
      <c r="T302" s="115">
        <v>0</v>
      </c>
      <c r="U302" s="115">
        <v>4</v>
      </c>
      <c r="V302" s="115">
        <v>0</v>
      </c>
      <c r="W302" s="115">
        <v>0</v>
      </c>
      <c r="X302" s="115">
        <v>0</v>
      </c>
      <c r="Y302" s="115">
        <v>0</v>
      </c>
      <c r="Z302" s="115">
        <v>0</v>
      </c>
      <c r="AA302" s="115">
        <v>0</v>
      </c>
      <c r="AB302" s="115">
        <v>0</v>
      </c>
      <c r="AC302" s="115">
        <v>0</v>
      </c>
      <c r="AD302" s="115">
        <v>0</v>
      </c>
      <c r="AE302" s="115">
        <v>0</v>
      </c>
      <c r="AF302" s="115">
        <v>0</v>
      </c>
      <c r="AG302" s="115">
        <v>0</v>
      </c>
      <c r="AH302" s="115">
        <v>0</v>
      </c>
      <c r="AI302" s="115">
        <v>6</v>
      </c>
      <c r="AJ302" s="115">
        <v>0</v>
      </c>
      <c r="AK302" s="115">
        <v>0</v>
      </c>
      <c r="AL302" s="116">
        <v>61</v>
      </c>
      <c r="AM302" s="117">
        <v>0.918010752688172</v>
      </c>
      <c r="AN302" s="117">
        <v>0.92200000000000004</v>
      </c>
      <c r="AO302" s="113" t="s">
        <v>133</v>
      </c>
      <c r="AP302" s="113"/>
    </row>
    <row r="303" spans="1:42" s="28" customFormat="1" ht="15" x14ac:dyDescent="0.15">
      <c r="B303" s="294" t="s">
        <v>201</v>
      </c>
      <c r="C303" s="32"/>
      <c r="D303" s="113" t="s">
        <v>160</v>
      </c>
      <c r="E303" s="113" t="s">
        <v>160</v>
      </c>
      <c r="F303" s="114">
        <v>9870</v>
      </c>
      <c r="G303" s="115">
        <v>7</v>
      </c>
      <c r="H303" s="115">
        <v>0</v>
      </c>
      <c r="I303" s="115">
        <v>0</v>
      </c>
      <c r="J303" s="115">
        <v>0</v>
      </c>
      <c r="K303" s="115">
        <v>0</v>
      </c>
      <c r="L303" s="115">
        <v>0</v>
      </c>
      <c r="M303" s="115">
        <v>0</v>
      </c>
      <c r="N303" s="115">
        <v>0</v>
      </c>
      <c r="O303" s="115">
        <v>0</v>
      </c>
      <c r="P303" s="115">
        <v>0</v>
      </c>
      <c r="Q303" s="115">
        <v>0</v>
      </c>
      <c r="R303" s="115">
        <v>0</v>
      </c>
      <c r="S303" s="115">
        <v>0</v>
      </c>
      <c r="T303" s="115">
        <v>4</v>
      </c>
      <c r="U303" s="115">
        <v>0</v>
      </c>
      <c r="V303" s="115">
        <v>0</v>
      </c>
      <c r="W303" s="115">
        <v>0</v>
      </c>
      <c r="X303" s="115">
        <v>0</v>
      </c>
      <c r="Y303" s="115">
        <v>0</v>
      </c>
      <c r="Z303" s="115">
        <v>0</v>
      </c>
      <c r="AA303" s="115">
        <v>0</v>
      </c>
      <c r="AB303" s="115">
        <v>0</v>
      </c>
      <c r="AC303" s="115">
        <v>0</v>
      </c>
      <c r="AD303" s="115">
        <v>0</v>
      </c>
      <c r="AE303" s="115">
        <v>0</v>
      </c>
      <c r="AF303" s="115">
        <v>0</v>
      </c>
      <c r="AG303" s="115">
        <v>0</v>
      </c>
      <c r="AH303" s="115">
        <v>6</v>
      </c>
      <c r="AI303" s="115">
        <v>0</v>
      </c>
      <c r="AJ303" s="115">
        <v>0</v>
      </c>
      <c r="AK303" s="115">
        <v>0</v>
      </c>
      <c r="AL303" s="116">
        <v>59</v>
      </c>
      <c r="AM303" s="117">
        <v>0.92069892473118276</v>
      </c>
      <c r="AN303" s="117">
        <v>0.92200000000000004</v>
      </c>
      <c r="AO303" s="113" t="s">
        <v>104</v>
      </c>
      <c r="AP303" s="113"/>
    </row>
    <row r="304" spans="1:42" s="28" customFormat="1" ht="15" x14ac:dyDescent="0.15">
      <c r="B304" s="294" t="s">
        <v>202</v>
      </c>
      <c r="C304" s="32"/>
      <c r="D304" s="113" t="s">
        <v>160</v>
      </c>
      <c r="E304" s="113" t="s">
        <v>160</v>
      </c>
      <c r="F304" s="114">
        <v>9428</v>
      </c>
      <c r="G304" s="115">
        <v>0</v>
      </c>
      <c r="H304" s="115">
        <v>0</v>
      </c>
      <c r="I304" s="115">
        <v>0</v>
      </c>
      <c r="J304" s="115">
        <v>0</v>
      </c>
      <c r="K304" s="115">
        <v>0</v>
      </c>
      <c r="L304" s="115">
        <v>0</v>
      </c>
      <c r="M304" s="115">
        <v>0</v>
      </c>
      <c r="N304" s="115">
        <v>0</v>
      </c>
      <c r="O304" s="115">
        <v>0</v>
      </c>
      <c r="P304" s="115">
        <v>0</v>
      </c>
      <c r="Q304" s="115">
        <v>4</v>
      </c>
      <c r="R304" s="115">
        <v>0</v>
      </c>
      <c r="S304" s="115">
        <v>0</v>
      </c>
      <c r="T304" s="115">
        <v>0</v>
      </c>
      <c r="U304" s="115">
        <v>0</v>
      </c>
      <c r="V304" s="115">
        <v>0</v>
      </c>
      <c r="W304" s="115">
        <v>0</v>
      </c>
      <c r="X304" s="115">
        <v>0</v>
      </c>
      <c r="Y304" s="115">
        <v>0</v>
      </c>
      <c r="Z304" s="115">
        <v>0</v>
      </c>
      <c r="AA304" s="115">
        <v>0</v>
      </c>
      <c r="AB304" s="115">
        <v>0</v>
      </c>
      <c r="AC304" s="115">
        <v>0</v>
      </c>
      <c r="AD304" s="115">
        <v>0</v>
      </c>
      <c r="AE304" s="115">
        <v>7</v>
      </c>
      <c r="AF304" s="115">
        <v>0</v>
      </c>
      <c r="AG304" s="115">
        <v>0</v>
      </c>
      <c r="AH304" s="115">
        <v>0</v>
      </c>
      <c r="AI304" s="115">
        <v>0</v>
      </c>
      <c r="AJ304" s="115">
        <v>0</v>
      </c>
      <c r="AK304" s="115">
        <v>0</v>
      </c>
      <c r="AL304" s="116">
        <v>54.5</v>
      </c>
      <c r="AM304" s="117">
        <v>0.926747311827957</v>
      </c>
      <c r="AN304" s="117">
        <v>0.92200000000000004</v>
      </c>
      <c r="AO304" s="113" t="s">
        <v>109</v>
      </c>
      <c r="AP304" s="113"/>
    </row>
    <row r="305" spans="1:42" s="28" customFormat="1" ht="15" x14ac:dyDescent="0.15">
      <c r="B305" s="294" t="s">
        <v>203</v>
      </c>
      <c r="C305" s="32"/>
      <c r="D305" s="113" t="s">
        <v>160</v>
      </c>
      <c r="E305" s="113" t="s">
        <v>160</v>
      </c>
      <c r="F305" s="114">
        <v>8140</v>
      </c>
      <c r="G305" s="115">
        <v>0</v>
      </c>
      <c r="H305" s="115">
        <v>0</v>
      </c>
      <c r="I305" s="115">
        <v>0</v>
      </c>
      <c r="J305" s="115">
        <v>0</v>
      </c>
      <c r="K305" s="115">
        <v>0</v>
      </c>
      <c r="L305" s="115">
        <v>0</v>
      </c>
      <c r="M305" s="115">
        <v>0</v>
      </c>
      <c r="N305" s="115">
        <v>0</v>
      </c>
      <c r="O305" s="115">
        <v>0</v>
      </c>
      <c r="P305" s="115">
        <v>0</v>
      </c>
      <c r="Q305" s="115">
        <v>0</v>
      </c>
      <c r="R305" s="115">
        <v>0</v>
      </c>
      <c r="S305" s="115">
        <v>6</v>
      </c>
      <c r="T305" s="115">
        <v>0</v>
      </c>
      <c r="U305" s="115">
        <v>0</v>
      </c>
      <c r="V305" s="115">
        <v>0</v>
      </c>
      <c r="W305" s="115">
        <v>0</v>
      </c>
      <c r="X305" s="115">
        <v>0</v>
      </c>
      <c r="Y305" s="115">
        <v>0</v>
      </c>
      <c r="Z305" s="115">
        <v>0</v>
      </c>
      <c r="AA305" s="115">
        <v>0</v>
      </c>
      <c r="AB305" s="115">
        <v>0</v>
      </c>
      <c r="AC305" s="115">
        <v>0</v>
      </c>
      <c r="AD305" s="115">
        <v>0</v>
      </c>
      <c r="AE305" s="115">
        <v>0</v>
      </c>
      <c r="AF305" s="115">
        <v>0</v>
      </c>
      <c r="AG305" s="115">
        <v>4</v>
      </c>
      <c r="AH305" s="115">
        <v>0</v>
      </c>
      <c r="AI305" s="115">
        <v>0</v>
      </c>
      <c r="AJ305" s="115">
        <v>0</v>
      </c>
      <c r="AK305" s="115">
        <v>0</v>
      </c>
      <c r="AL305" s="116">
        <v>53.5</v>
      </c>
      <c r="AM305" s="117">
        <v>0.92809139784946237</v>
      </c>
      <c r="AN305" s="117">
        <v>0.92200000000000004</v>
      </c>
      <c r="AO305" s="113" t="s">
        <v>101</v>
      </c>
      <c r="AP305" s="113"/>
    </row>
    <row r="306" spans="1:42" s="28" customFormat="1" ht="15" x14ac:dyDescent="0.15">
      <c r="B306" s="294" t="s">
        <v>204</v>
      </c>
      <c r="C306" s="32"/>
      <c r="D306" s="113" t="s">
        <v>160</v>
      </c>
      <c r="E306" s="113" t="s">
        <v>160</v>
      </c>
      <c r="F306" s="114">
        <v>8675</v>
      </c>
      <c r="G306" s="115">
        <v>0</v>
      </c>
      <c r="H306" s="115">
        <v>0</v>
      </c>
      <c r="I306" s="115">
        <v>0</v>
      </c>
      <c r="J306" s="115">
        <v>0</v>
      </c>
      <c r="K306" s="115">
        <v>0</v>
      </c>
      <c r="L306" s="115">
        <v>0</v>
      </c>
      <c r="M306" s="115">
        <v>0</v>
      </c>
      <c r="N306" s="115">
        <v>0</v>
      </c>
      <c r="O306" s="115">
        <v>0</v>
      </c>
      <c r="P306" s="115">
        <v>0</v>
      </c>
      <c r="Q306" s="115">
        <v>9</v>
      </c>
      <c r="R306" s="115">
        <v>0</v>
      </c>
      <c r="S306" s="115">
        <v>0</v>
      </c>
      <c r="T306" s="115">
        <v>0</v>
      </c>
      <c r="U306" s="115">
        <v>0</v>
      </c>
      <c r="V306" s="115">
        <v>0</v>
      </c>
      <c r="W306" s="115">
        <v>0</v>
      </c>
      <c r="X306" s="115">
        <v>0</v>
      </c>
      <c r="Y306" s="115">
        <v>0</v>
      </c>
      <c r="Z306" s="115">
        <v>0</v>
      </c>
      <c r="AA306" s="115">
        <v>0</v>
      </c>
      <c r="AB306" s="115">
        <v>0</v>
      </c>
      <c r="AC306" s="115">
        <v>0</v>
      </c>
      <c r="AD306" s="115">
        <v>0</v>
      </c>
      <c r="AE306" s="115">
        <v>4</v>
      </c>
      <c r="AF306" s="115">
        <v>0</v>
      </c>
      <c r="AG306" s="115">
        <v>0</v>
      </c>
      <c r="AH306" s="115">
        <v>0</v>
      </c>
      <c r="AI306" s="115">
        <v>0</v>
      </c>
      <c r="AJ306" s="115">
        <v>0</v>
      </c>
      <c r="AK306" s="115">
        <v>0</v>
      </c>
      <c r="AL306" s="116">
        <v>56.5</v>
      </c>
      <c r="AM306" s="117">
        <v>0.92405913978494625</v>
      </c>
      <c r="AN306" s="117">
        <v>0.92200000000000004</v>
      </c>
      <c r="AO306" s="113" t="s">
        <v>135</v>
      </c>
      <c r="AP306" s="113"/>
    </row>
    <row r="307" spans="1:42" s="28" customFormat="1" ht="15" x14ac:dyDescent="0.15">
      <c r="B307" s="294" t="s">
        <v>205</v>
      </c>
      <c r="C307" s="32"/>
      <c r="D307" s="113" t="s">
        <v>160</v>
      </c>
      <c r="E307" s="113" t="s">
        <v>160</v>
      </c>
      <c r="F307" s="114">
        <v>9309</v>
      </c>
      <c r="G307" s="115">
        <v>0</v>
      </c>
      <c r="H307" s="115">
        <v>0</v>
      </c>
      <c r="I307" s="115">
        <v>0</v>
      </c>
      <c r="J307" s="115">
        <v>6</v>
      </c>
      <c r="K307" s="115">
        <v>0</v>
      </c>
      <c r="L307" s="115">
        <v>0</v>
      </c>
      <c r="M307" s="115">
        <v>0</v>
      </c>
      <c r="N307" s="115">
        <v>0</v>
      </c>
      <c r="O307" s="115">
        <v>0</v>
      </c>
      <c r="P307" s="115">
        <v>0</v>
      </c>
      <c r="Q307" s="115">
        <v>0</v>
      </c>
      <c r="R307" s="115">
        <v>0</v>
      </c>
      <c r="S307" s="115">
        <v>0</v>
      </c>
      <c r="T307" s="115">
        <v>0</v>
      </c>
      <c r="U307" s="115">
        <v>0</v>
      </c>
      <c r="V307" s="115">
        <v>0</v>
      </c>
      <c r="W307" s="115">
        <v>0</v>
      </c>
      <c r="X307" s="115">
        <v>4</v>
      </c>
      <c r="Y307" s="115">
        <v>0</v>
      </c>
      <c r="Z307" s="115">
        <v>0</v>
      </c>
      <c r="AA307" s="115">
        <v>0</v>
      </c>
      <c r="AB307" s="115">
        <v>0</v>
      </c>
      <c r="AC307" s="115">
        <v>0</v>
      </c>
      <c r="AD307" s="115">
        <v>0</v>
      </c>
      <c r="AE307" s="115">
        <v>0</v>
      </c>
      <c r="AF307" s="115">
        <v>0</v>
      </c>
      <c r="AG307" s="115">
        <v>0</v>
      </c>
      <c r="AH307" s="115">
        <v>0</v>
      </c>
      <c r="AI307" s="115">
        <v>0</v>
      </c>
      <c r="AJ307" s="115">
        <v>0</v>
      </c>
      <c r="AK307" s="115">
        <v>0</v>
      </c>
      <c r="AL307" s="116">
        <v>53.5</v>
      </c>
      <c r="AM307" s="117">
        <v>0.92809139784946237</v>
      </c>
      <c r="AN307" s="117">
        <v>0.92200000000000004</v>
      </c>
      <c r="AO307" s="113" t="s">
        <v>101</v>
      </c>
      <c r="AP307" s="113"/>
    </row>
    <row r="308" spans="1:42" s="28" customFormat="1" ht="15" x14ac:dyDescent="0.15">
      <c r="A308" s="394"/>
      <c r="B308" s="294" t="s">
        <v>206</v>
      </c>
      <c r="C308" s="32"/>
      <c r="D308" s="113" t="s">
        <v>160</v>
      </c>
      <c r="E308" s="113" t="s">
        <v>160</v>
      </c>
      <c r="F308" s="114">
        <v>8924</v>
      </c>
      <c r="G308" s="115">
        <v>0</v>
      </c>
      <c r="H308" s="115">
        <v>0</v>
      </c>
      <c r="I308" s="115">
        <v>0</v>
      </c>
      <c r="J308" s="115">
        <v>0</v>
      </c>
      <c r="K308" s="115">
        <v>0</v>
      </c>
      <c r="L308" s="115">
        <v>0</v>
      </c>
      <c r="M308" s="115">
        <v>0</v>
      </c>
      <c r="N308" s="115">
        <v>0</v>
      </c>
      <c r="O308" s="115">
        <v>0</v>
      </c>
      <c r="P308" s="115">
        <v>0</v>
      </c>
      <c r="Q308" s="115">
        <v>4</v>
      </c>
      <c r="R308" s="115">
        <v>0</v>
      </c>
      <c r="S308" s="115">
        <v>0</v>
      </c>
      <c r="T308" s="115">
        <v>0</v>
      </c>
      <c r="U308" s="115">
        <v>0</v>
      </c>
      <c r="V308" s="115">
        <v>0</v>
      </c>
      <c r="W308" s="115">
        <v>0</v>
      </c>
      <c r="X308" s="115">
        <v>0</v>
      </c>
      <c r="Y308" s="115">
        <v>0</v>
      </c>
      <c r="Z308" s="115">
        <v>0</v>
      </c>
      <c r="AA308" s="115">
        <v>0</v>
      </c>
      <c r="AB308" s="115">
        <v>0</v>
      </c>
      <c r="AC308" s="115">
        <v>0</v>
      </c>
      <c r="AD308" s="115">
        <v>0</v>
      </c>
      <c r="AE308" s="115">
        <v>6</v>
      </c>
      <c r="AF308" s="115">
        <v>0</v>
      </c>
      <c r="AG308" s="115">
        <v>0</v>
      </c>
      <c r="AH308" s="115">
        <v>0</v>
      </c>
      <c r="AI308" s="115">
        <v>0</v>
      </c>
      <c r="AJ308" s="115">
        <v>0</v>
      </c>
      <c r="AK308" s="115">
        <v>0</v>
      </c>
      <c r="AL308" s="116">
        <v>53.5</v>
      </c>
      <c r="AM308" s="117">
        <v>0.92809139784946237</v>
      </c>
      <c r="AN308" s="117">
        <v>0.92200000000000004</v>
      </c>
      <c r="AO308" s="113" t="s">
        <v>117</v>
      </c>
      <c r="AP308" s="113"/>
    </row>
    <row r="309" spans="1:42" s="28" customFormat="1" ht="15" x14ac:dyDescent="0.15">
      <c r="A309" s="394"/>
      <c r="B309" s="294" t="s">
        <v>207</v>
      </c>
      <c r="C309" s="32"/>
      <c r="D309" s="113" t="s">
        <v>160</v>
      </c>
      <c r="E309" s="113" t="s">
        <v>160</v>
      </c>
      <c r="F309" s="114">
        <v>8518</v>
      </c>
      <c r="G309" s="115">
        <v>0</v>
      </c>
      <c r="H309" s="115">
        <v>0</v>
      </c>
      <c r="I309" s="115">
        <v>0</v>
      </c>
      <c r="J309" s="115">
        <v>0</v>
      </c>
      <c r="K309" s="115">
        <v>0</v>
      </c>
      <c r="L309" s="115">
        <v>4</v>
      </c>
      <c r="M309" s="115">
        <v>0</v>
      </c>
      <c r="N309" s="115">
        <v>0</v>
      </c>
      <c r="O309" s="115">
        <v>0</v>
      </c>
      <c r="P309" s="115">
        <v>0</v>
      </c>
      <c r="Q309" s="115">
        <v>0</v>
      </c>
      <c r="R309" s="115">
        <v>0</v>
      </c>
      <c r="S309" s="115">
        <v>0</v>
      </c>
      <c r="T309" s="115">
        <v>0</v>
      </c>
      <c r="U309" s="115">
        <v>0</v>
      </c>
      <c r="V309" s="115">
        <v>0</v>
      </c>
      <c r="W309" s="115">
        <v>0</v>
      </c>
      <c r="X309" s="115">
        <v>0</v>
      </c>
      <c r="Y309" s="115">
        <v>0</v>
      </c>
      <c r="Z309" s="115">
        <v>9</v>
      </c>
      <c r="AA309" s="115">
        <v>0</v>
      </c>
      <c r="AB309" s="115">
        <v>0</v>
      </c>
      <c r="AC309" s="115">
        <v>0</v>
      </c>
      <c r="AD309" s="115">
        <v>0</v>
      </c>
      <c r="AE309" s="115">
        <v>0</v>
      </c>
      <c r="AF309" s="115">
        <v>0</v>
      </c>
      <c r="AG309" s="115">
        <v>0</v>
      </c>
      <c r="AH309" s="115">
        <v>0</v>
      </c>
      <c r="AI309" s="115">
        <v>0</v>
      </c>
      <c r="AJ309" s="115">
        <v>0</v>
      </c>
      <c r="AK309" s="115">
        <v>0</v>
      </c>
      <c r="AL309" s="116">
        <v>56.5</v>
      </c>
      <c r="AM309" s="117">
        <v>0.92405913978494625</v>
      </c>
      <c r="AN309" s="117">
        <v>0.92200000000000004</v>
      </c>
      <c r="AO309" s="113" t="s">
        <v>113</v>
      </c>
      <c r="AP309" s="113"/>
    </row>
    <row r="310" spans="1:42" s="28" customFormat="1" ht="15" x14ac:dyDescent="0.15">
      <c r="A310" s="394"/>
      <c r="B310" s="294" t="s">
        <v>208</v>
      </c>
      <c r="C310" s="32"/>
      <c r="D310" s="113" t="s">
        <v>160</v>
      </c>
      <c r="E310" s="113" t="s">
        <v>160</v>
      </c>
      <c r="F310" s="114">
        <v>9070</v>
      </c>
      <c r="G310" s="115">
        <v>0</v>
      </c>
      <c r="H310" s="115">
        <v>0</v>
      </c>
      <c r="I310" s="115">
        <v>4</v>
      </c>
      <c r="J310" s="115">
        <v>0</v>
      </c>
      <c r="K310" s="115">
        <v>0</v>
      </c>
      <c r="L310" s="115">
        <v>0</v>
      </c>
      <c r="M310" s="115">
        <v>0</v>
      </c>
      <c r="N310" s="115">
        <v>0</v>
      </c>
      <c r="O310" s="115">
        <v>0</v>
      </c>
      <c r="P310" s="115">
        <v>0</v>
      </c>
      <c r="Q310" s="115">
        <v>0</v>
      </c>
      <c r="R310" s="115">
        <v>0</v>
      </c>
      <c r="S310" s="115">
        <v>0</v>
      </c>
      <c r="T310" s="115">
        <v>0</v>
      </c>
      <c r="U310" s="115">
        <v>0</v>
      </c>
      <c r="V310" s="115">
        <v>0</v>
      </c>
      <c r="W310" s="115">
        <v>6</v>
      </c>
      <c r="X310" s="115">
        <v>0</v>
      </c>
      <c r="Y310" s="115">
        <v>0</v>
      </c>
      <c r="Z310" s="115">
        <v>0</v>
      </c>
      <c r="AA310" s="115">
        <v>0</v>
      </c>
      <c r="AB310" s="115">
        <v>0</v>
      </c>
      <c r="AC310" s="115">
        <v>0</v>
      </c>
      <c r="AD310" s="115">
        <v>0</v>
      </c>
      <c r="AE310" s="115">
        <v>0</v>
      </c>
      <c r="AF310" s="115">
        <v>0</v>
      </c>
      <c r="AG310" s="115">
        <v>0</v>
      </c>
      <c r="AH310" s="115">
        <v>0</v>
      </c>
      <c r="AI310" s="115">
        <v>0</v>
      </c>
      <c r="AJ310" s="115">
        <v>0</v>
      </c>
      <c r="AK310" s="115">
        <v>4</v>
      </c>
      <c r="AL310" s="116">
        <v>56</v>
      </c>
      <c r="AM310" s="117">
        <v>0.92473118279569888</v>
      </c>
      <c r="AN310" s="117">
        <v>0.92200000000000004</v>
      </c>
      <c r="AO310" s="113" t="s">
        <v>106</v>
      </c>
      <c r="AP310" s="113"/>
    </row>
    <row r="311" spans="1:42" s="28" customFormat="1" ht="15" x14ac:dyDescent="0.15">
      <c r="A311" s="394"/>
      <c r="B311" s="294" t="s">
        <v>209</v>
      </c>
      <c r="C311" s="32"/>
      <c r="D311" s="113" t="s">
        <v>160</v>
      </c>
      <c r="E311" s="113" t="s">
        <v>160</v>
      </c>
      <c r="F311" s="114">
        <v>8595</v>
      </c>
      <c r="G311" s="115">
        <v>0</v>
      </c>
      <c r="H311" s="115">
        <v>4</v>
      </c>
      <c r="I311" s="115">
        <v>0</v>
      </c>
      <c r="J311" s="115">
        <v>0</v>
      </c>
      <c r="K311" s="115">
        <v>0</v>
      </c>
      <c r="L311" s="115">
        <v>0</v>
      </c>
      <c r="M311" s="115">
        <v>0</v>
      </c>
      <c r="N311" s="115">
        <v>0</v>
      </c>
      <c r="O311" s="115">
        <v>0</v>
      </c>
      <c r="P311" s="115">
        <v>0</v>
      </c>
      <c r="Q311" s="115">
        <v>0</v>
      </c>
      <c r="R311" s="115">
        <v>0</v>
      </c>
      <c r="S311" s="115">
        <v>0</v>
      </c>
      <c r="T311" s="115">
        <v>0</v>
      </c>
      <c r="U311" s="115">
        <v>0</v>
      </c>
      <c r="V311" s="115">
        <v>9</v>
      </c>
      <c r="W311" s="115">
        <v>0</v>
      </c>
      <c r="X311" s="115">
        <v>0</v>
      </c>
      <c r="Y311" s="115">
        <v>0</v>
      </c>
      <c r="Z311" s="115">
        <v>0</v>
      </c>
      <c r="AA311" s="115">
        <v>0</v>
      </c>
      <c r="AB311" s="115">
        <v>0</v>
      </c>
      <c r="AC311" s="115">
        <v>0</v>
      </c>
      <c r="AD311" s="115">
        <v>0</v>
      </c>
      <c r="AE311" s="115">
        <v>0</v>
      </c>
      <c r="AF311" s="115">
        <v>0</v>
      </c>
      <c r="AG311" s="115">
        <v>0</v>
      </c>
      <c r="AH311" s="115">
        <v>0</v>
      </c>
      <c r="AI311" s="115">
        <v>0</v>
      </c>
      <c r="AJ311" s="115">
        <v>4</v>
      </c>
      <c r="AK311" s="115">
        <v>0</v>
      </c>
      <c r="AL311" s="116">
        <v>59</v>
      </c>
      <c r="AM311" s="117">
        <v>0.92069892473118276</v>
      </c>
      <c r="AN311" s="117">
        <v>0.92200000000000004</v>
      </c>
      <c r="AO311" s="113" t="s">
        <v>130</v>
      </c>
      <c r="AP311" s="113"/>
    </row>
    <row r="312" spans="1:42" s="28" customFormat="1" ht="15" x14ac:dyDescent="0.15">
      <c r="A312" s="394"/>
      <c r="B312" s="294" t="s">
        <v>210</v>
      </c>
      <c r="C312" s="32"/>
      <c r="D312" s="113" t="s">
        <v>160</v>
      </c>
      <c r="E312" s="113" t="s">
        <v>160</v>
      </c>
      <c r="F312" s="114">
        <v>8681</v>
      </c>
      <c r="G312" s="115">
        <v>0</v>
      </c>
      <c r="H312" s="115">
        <v>0</v>
      </c>
      <c r="I312" s="115">
        <v>0</v>
      </c>
      <c r="J312" s="115">
        <v>0</v>
      </c>
      <c r="K312" s="115">
        <v>0</v>
      </c>
      <c r="L312" s="115">
        <v>0</v>
      </c>
      <c r="M312" s="115">
        <v>0</v>
      </c>
      <c r="N312" s="115">
        <v>0</v>
      </c>
      <c r="O312" s="115">
        <v>0</v>
      </c>
      <c r="P312" s="115">
        <v>0</v>
      </c>
      <c r="Q312" s="115">
        <v>9</v>
      </c>
      <c r="R312" s="115">
        <v>0</v>
      </c>
      <c r="S312" s="115">
        <v>0</v>
      </c>
      <c r="T312" s="115">
        <v>0</v>
      </c>
      <c r="U312" s="115">
        <v>0</v>
      </c>
      <c r="V312" s="115">
        <v>0</v>
      </c>
      <c r="W312" s="115">
        <v>0</v>
      </c>
      <c r="X312" s="115">
        <v>0</v>
      </c>
      <c r="Y312" s="115">
        <v>0</v>
      </c>
      <c r="Z312" s="115">
        <v>0</v>
      </c>
      <c r="AA312" s="115">
        <v>0</v>
      </c>
      <c r="AB312" s="115">
        <v>0</v>
      </c>
      <c r="AC312" s="115">
        <v>0</v>
      </c>
      <c r="AD312" s="115">
        <v>0</v>
      </c>
      <c r="AE312" s="115">
        <v>4</v>
      </c>
      <c r="AF312" s="115">
        <v>0</v>
      </c>
      <c r="AG312" s="115">
        <v>0</v>
      </c>
      <c r="AH312" s="115">
        <v>0</v>
      </c>
      <c r="AI312" s="115">
        <v>0</v>
      </c>
      <c r="AJ312" s="115">
        <v>0</v>
      </c>
      <c r="AK312" s="115">
        <v>0</v>
      </c>
      <c r="AL312" s="116">
        <v>56.5</v>
      </c>
      <c r="AM312" s="117">
        <v>0.92405913978494625</v>
      </c>
      <c r="AN312" s="117">
        <v>0.92200000000000004</v>
      </c>
      <c r="AO312" s="113" t="s">
        <v>135</v>
      </c>
      <c r="AP312" s="113"/>
    </row>
    <row r="313" spans="1:42" s="28" customFormat="1" ht="15" x14ac:dyDescent="0.15">
      <c r="A313" s="394"/>
      <c r="B313" s="294" t="s">
        <v>211</v>
      </c>
      <c r="C313" s="32"/>
      <c r="D313" s="113" t="s">
        <v>160</v>
      </c>
      <c r="E313" s="113" t="s">
        <v>160</v>
      </c>
      <c r="F313" s="114">
        <v>8958</v>
      </c>
      <c r="G313" s="115">
        <v>0</v>
      </c>
      <c r="H313" s="115">
        <v>0</v>
      </c>
      <c r="I313" s="115">
        <v>0</v>
      </c>
      <c r="J313" s="115">
        <v>0</v>
      </c>
      <c r="K313" s="115">
        <v>0</v>
      </c>
      <c r="L313" s="115">
        <v>0</v>
      </c>
      <c r="M313" s="115">
        <v>0</v>
      </c>
      <c r="N313" s="115">
        <v>0</v>
      </c>
      <c r="O313" s="115">
        <v>0</v>
      </c>
      <c r="P313" s="115">
        <v>4</v>
      </c>
      <c r="Q313" s="115">
        <v>0</v>
      </c>
      <c r="R313" s="115">
        <v>0</v>
      </c>
      <c r="S313" s="115">
        <v>0</v>
      </c>
      <c r="T313" s="115">
        <v>0</v>
      </c>
      <c r="U313" s="115">
        <v>0</v>
      </c>
      <c r="V313" s="115">
        <v>0</v>
      </c>
      <c r="W313" s="115">
        <v>0</v>
      </c>
      <c r="X313" s="115">
        <v>0</v>
      </c>
      <c r="Y313" s="115">
        <v>0</v>
      </c>
      <c r="Z313" s="115">
        <v>0</v>
      </c>
      <c r="AA313" s="115">
        <v>0</v>
      </c>
      <c r="AB313" s="115">
        <v>0</v>
      </c>
      <c r="AC313" s="115">
        <v>6</v>
      </c>
      <c r="AD313" s="115">
        <v>0</v>
      </c>
      <c r="AE313" s="115">
        <v>0</v>
      </c>
      <c r="AF313" s="115">
        <v>0</v>
      </c>
      <c r="AG313" s="115">
        <v>0</v>
      </c>
      <c r="AH313" s="115">
        <v>0</v>
      </c>
      <c r="AI313" s="115">
        <v>0</v>
      </c>
      <c r="AJ313" s="115">
        <v>0</v>
      </c>
      <c r="AK313" s="115">
        <v>0</v>
      </c>
      <c r="AL313" s="116">
        <v>53.5</v>
      </c>
      <c r="AM313" s="117">
        <v>0.92809139784946237</v>
      </c>
      <c r="AN313" s="117">
        <v>0.92200000000000004</v>
      </c>
      <c r="AO313" s="113" t="s">
        <v>117</v>
      </c>
      <c r="AP313" s="113"/>
    </row>
    <row r="314" spans="1:42" s="28" customFormat="1" ht="15" x14ac:dyDescent="0.15">
      <c r="A314" s="394"/>
      <c r="B314" s="294" t="s">
        <v>212</v>
      </c>
      <c r="C314" s="32"/>
      <c r="D314" s="113" t="s">
        <v>160</v>
      </c>
      <c r="E314" s="113" t="s">
        <v>160</v>
      </c>
      <c r="F314" s="114">
        <v>8786</v>
      </c>
      <c r="G314" s="115">
        <v>0</v>
      </c>
      <c r="H314" s="115">
        <v>0</v>
      </c>
      <c r="I314" s="115">
        <v>0</v>
      </c>
      <c r="J314" s="115">
        <v>0</v>
      </c>
      <c r="K314" s="115">
        <v>9</v>
      </c>
      <c r="L314" s="115">
        <v>0</v>
      </c>
      <c r="M314" s="115">
        <v>0</v>
      </c>
      <c r="N314" s="115">
        <v>0</v>
      </c>
      <c r="O314" s="115">
        <v>0</v>
      </c>
      <c r="P314" s="115">
        <v>0</v>
      </c>
      <c r="Q314" s="115">
        <v>0</v>
      </c>
      <c r="R314" s="115">
        <v>0</v>
      </c>
      <c r="S314" s="115">
        <v>0</v>
      </c>
      <c r="T314" s="115">
        <v>0</v>
      </c>
      <c r="U314" s="115">
        <v>0</v>
      </c>
      <c r="V314" s="115">
        <v>0</v>
      </c>
      <c r="W314" s="115">
        <v>0</v>
      </c>
      <c r="X314" s="115">
        <v>0</v>
      </c>
      <c r="Y314" s="115">
        <v>4</v>
      </c>
      <c r="Z314" s="115">
        <v>0</v>
      </c>
      <c r="AA314" s="115">
        <v>0</v>
      </c>
      <c r="AB314" s="115">
        <v>0</v>
      </c>
      <c r="AC314" s="115">
        <v>0</v>
      </c>
      <c r="AD314" s="115">
        <v>0</v>
      </c>
      <c r="AE314" s="115">
        <v>0</v>
      </c>
      <c r="AF314" s="115">
        <v>0</v>
      </c>
      <c r="AG314" s="115">
        <v>0</v>
      </c>
      <c r="AH314" s="115">
        <v>0</v>
      </c>
      <c r="AI314" s="115">
        <v>0</v>
      </c>
      <c r="AJ314" s="115">
        <v>0</v>
      </c>
      <c r="AK314" s="115">
        <v>0</v>
      </c>
      <c r="AL314" s="116">
        <v>56.5</v>
      </c>
      <c r="AM314" s="117">
        <v>0.92405913978494625</v>
      </c>
      <c r="AN314" s="117">
        <v>0.92200000000000004</v>
      </c>
      <c r="AO314" s="113" t="s">
        <v>135</v>
      </c>
      <c r="AP314" s="113"/>
    </row>
    <row r="315" spans="1:42" s="28" customFormat="1" ht="15" x14ac:dyDescent="0.15">
      <c r="A315" s="394"/>
      <c r="B315" s="294" t="s">
        <v>213</v>
      </c>
      <c r="C315" s="32"/>
      <c r="D315" s="113" t="s">
        <v>160</v>
      </c>
      <c r="E315" s="113" t="s">
        <v>160</v>
      </c>
      <c r="F315" s="114">
        <v>8680</v>
      </c>
      <c r="G315" s="115">
        <v>0</v>
      </c>
      <c r="H315" s="115">
        <v>0</v>
      </c>
      <c r="I315" s="115">
        <v>0</v>
      </c>
      <c r="J315" s="115">
        <v>0</v>
      </c>
      <c r="K315" s="115">
        <v>0</v>
      </c>
      <c r="L315" s="115">
        <v>0</v>
      </c>
      <c r="M315" s="115">
        <v>0</v>
      </c>
      <c r="N315" s="115">
        <v>0</v>
      </c>
      <c r="O315" s="115">
        <v>0</v>
      </c>
      <c r="P315" s="115">
        <v>0</v>
      </c>
      <c r="Q315" s="115">
        <v>9</v>
      </c>
      <c r="R315" s="115">
        <v>0</v>
      </c>
      <c r="S315" s="115">
        <v>0</v>
      </c>
      <c r="T315" s="115">
        <v>0</v>
      </c>
      <c r="U315" s="115">
        <v>0</v>
      </c>
      <c r="V315" s="115">
        <v>0</v>
      </c>
      <c r="W315" s="115">
        <v>0</v>
      </c>
      <c r="X315" s="115">
        <v>0</v>
      </c>
      <c r="Y315" s="115">
        <v>0</v>
      </c>
      <c r="Z315" s="115">
        <v>0</v>
      </c>
      <c r="AA315" s="115">
        <v>0</v>
      </c>
      <c r="AB315" s="115">
        <v>0</v>
      </c>
      <c r="AC315" s="115">
        <v>0</v>
      </c>
      <c r="AD315" s="115">
        <v>0</v>
      </c>
      <c r="AE315" s="115">
        <v>4</v>
      </c>
      <c r="AF315" s="115">
        <v>0</v>
      </c>
      <c r="AG315" s="115">
        <v>0</v>
      </c>
      <c r="AH315" s="115">
        <v>0</v>
      </c>
      <c r="AI315" s="115">
        <v>0</v>
      </c>
      <c r="AJ315" s="115">
        <v>0</v>
      </c>
      <c r="AK315" s="115">
        <v>0</v>
      </c>
      <c r="AL315" s="116">
        <v>56.5</v>
      </c>
      <c r="AM315" s="117">
        <v>0.92405913978494625</v>
      </c>
      <c r="AN315" s="117">
        <v>0.92200000000000004</v>
      </c>
      <c r="AO315" s="113" t="s">
        <v>135</v>
      </c>
      <c r="AP315" s="113"/>
    </row>
    <row r="316" spans="1:42" s="28" customFormat="1" ht="15" x14ac:dyDescent="0.15">
      <c r="B316" s="294" t="s">
        <v>214</v>
      </c>
      <c r="C316" s="32"/>
      <c r="D316" s="113" t="s">
        <v>160</v>
      </c>
      <c r="E316" s="113" t="s">
        <v>160</v>
      </c>
      <c r="F316" s="114">
        <v>8148</v>
      </c>
      <c r="G316" s="115">
        <v>0</v>
      </c>
      <c r="H316" s="115">
        <v>0</v>
      </c>
      <c r="I316" s="115">
        <v>0</v>
      </c>
      <c r="J316" s="115">
        <v>0</v>
      </c>
      <c r="K316" s="115">
        <v>0</v>
      </c>
      <c r="L316" s="115">
        <v>0</v>
      </c>
      <c r="M316" s="115">
        <v>0</v>
      </c>
      <c r="N316" s="115">
        <v>0</v>
      </c>
      <c r="O316" s="115">
        <v>0</v>
      </c>
      <c r="P316" s="115">
        <v>0</v>
      </c>
      <c r="Q316" s="115">
        <v>0</v>
      </c>
      <c r="R316" s="115">
        <v>0</v>
      </c>
      <c r="S316" s="115">
        <v>6</v>
      </c>
      <c r="T316" s="115">
        <v>0</v>
      </c>
      <c r="U316" s="115">
        <v>0</v>
      </c>
      <c r="V316" s="115">
        <v>0</v>
      </c>
      <c r="W316" s="115">
        <v>0</v>
      </c>
      <c r="X316" s="115">
        <v>0</v>
      </c>
      <c r="Y316" s="115">
        <v>0</v>
      </c>
      <c r="Z316" s="115">
        <v>0</v>
      </c>
      <c r="AA316" s="115">
        <v>0</v>
      </c>
      <c r="AB316" s="115">
        <v>0</v>
      </c>
      <c r="AC316" s="115">
        <v>0</v>
      </c>
      <c r="AD316" s="115">
        <v>0</v>
      </c>
      <c r="AE316" s="115">
        <v>0</v>
      </c>
      <c r="AF316" s="115">
        <v>0</v>
      </c>
      <c r="AG316" s="115">
        <v>4</v>
      </c>
      <c r="AH316" s="115">
        <v>0</v>
      </c>
      <c r="AI316" s="115">
        <v>0</v>
      </c>
      <c r="AJ316" s="115">
        <v>0</v>
      </c>
      <c r="AK316" s="115">
        <v>0</v>
      </c>
      <c r="AL316" s="116">
        <v>53.5</v>
      </c>
      <c r="AM316" s="117">
        <v>0.92809139784946237</v>
      </c>
      <c r="AN316" s="117">
        <v>0.92200000000000004</v>
      </c>
      <c r="AO316" s="113" t="s">
        <v>101</v>
      </c>
      <c r="AP316" s="113"/>
    </row>
    <row r="317" spans="1:42" s="28" customFormat="1" ht="15" x14ac:dyDescent="0.15">
      <c r="B317" s="294" t="s">
        <v>215</v>
      </c>
      <c r="C317" s="32"/>
      <c r="D317" s="113" t="s">
        <v>160</v>
      </c>
      <c r="E317" s="113" t="s">
        <v>160</v>
      </c>
      <c r="F317" s="114">
        <v>9494</v>
      </c>
      <c r="G317" s="115">
        <v>0</v>
      </c>
      <c r="H317" s="115">
        <v>0</v>
      </c>
      <c r="I317" s="115">
        <v>0</v>
      </c>
      <c r="J317" s="115">
        <v>0</v>
      </c>
      <c r="K317" s="115">
        <v>0</v>
      </c>
      <c r="L317" s="115">
        <v>0</v>
      </c>
      <c r="M317" s="115">
        <v>0</v>
      </c>
      <c r="N317" s="115">
        <v>4</v>
      </c>
      <c r="O317" s="115">
        <v>0</v>
      </c>
      <c r="P317" s="115">
        <v>0</v>
      </c>
      <c r="Q317" s="115">
        <v>0</v>
      </c>
      <c r="R317" s="115">
        <v>0</v>
      </c>
      <c r="S317" s="115">
        <v>0</v>
      </c>
      <c r="T317" s="115">
        <v>0</v>
      </c>
      <c r="U317" s="115">
        <v>0</v>
      </c>
      <c r="V317" s="115">
        <v>0</v>
      </c>
      <c r="W317" s="115">
        <v>0</v>
      </c>
      <c r="X317" s="115">
        <v>0</v>
      </c>
      <c r="Y317" s="115">
        <v>0</v>
      </c>
      <c r="Z317" s="115">
        <v>0</v>
      </c>
      <c r="AA317" s="115">
        <v>7</v>
      </c>
      <c r="AB317" s="115">
        <v>0</v>
      </c>
      <c r="AC317" s="115">
        <v>0</v>
      </c>
      <c r="AD317" s="115">
        <v>0</v>
      </c>
      <c r="AE317" s="115">
        <v>0</v>
      </c>
      <c r="AF317" s="115">
        <v>0</v>
      </c>
      <c r="AG317" s="115">
        <v>0</v>
      </c>
      <c r="AH317" s="115">
        <v>0</v>
      </c>
      <c r="AI317" s="115">
        <v>0</v>
      </c>
      <c r="AJ317" s="115">
        <v>0</v>
      </c>
      <c r="AK317" s="115">
        <v>0</v>
      </c>
      <c r="AL317" s="116">
        <v>54.5</v>
      </c>
      <c r="AM317" s="117">
        <v>0.926747311827957</v>
      </c>
      <c r="AN317" s="117">
        <v>0.92200000000000004</v>
      </c>
      <c r="AO317" s="113" t="s">
        <v>109</v>
      </c>
      <c r="AP317" s="113"/>
    </row>
    <row r="318" spans="1:42" s="28" customFormat="1" ht="15" x14ac:dyDescent="0.15">
      <c r="B318" s="294" t="s">
        <v>216</v>
      </c>
      <c r="C318" s="32"/>
      <c r="D318" s="113" t="s">
        <v>217</v>
      </c>
      <c r="E318" s="113" t="s">
        <v>217</v>
      </c>
      <c r="F318" s="114">
        <v>13539</v>
      </c>
      <c r="G318" s="115">
        <v>0</v>
      </c>
      <c r="H318" s="115">
        <v>0</v>
      </c>
      <c r="I318" s="115">
        <v>0</v>
      </c>
      <c r="J318" s="115">
        <v>0</v>
      </c>
      <c r="K318" s="115">
        <v>4</v>
      </c>
      <c r="L318" s="115">
        <v>0</v>
      </c>
      <c r="M318" s="115">
        <v>0</v>
      </c>
      <c r="N318" s="115">
        <v>0</v>
      </c>
      <c r="O318" s="115">
        <v>0</v>
      </c>
      <c r="P318" s="115">
        <v>0</v>
      </c>
      <c r="Q318" s="115">
        <v>0</v>
      </c>
      <c r="R318" s="115">
        <v>0</v>
      </c>
      <c r="S318" s="115">
        <v>0</v>
      </c>
      <c r="T318" s="115">
        <v>0</v>
      </c>
      <c r="U318" s="115">
        <v>0</v>
      </c>
      <c r="V318" s="115">
        <v>0</v>
      </c>
      <c r="W318" s="115">
        <v>0</v>
      </c>
      <c r="X318" s="115">
        <v>0</v>
      </c>
      <c r="Y318" s="115">
        <v>7</v>
      </c>
      <c r="Z318" s="115">
        <v>0</v>
      </c>
      <c r="AA318" s="115">
        <v>0</v>
      </c>
      <c r="AB318" s="115">
        <v>0</v>
      </c>
      <c r="AC318" s="115">
        <v>0</v>
      </c>
      <c r="AD318" s="115">
        <v>0</v>
      </c>
      <c r="AE318" s="115">
        <v>0</v>
      </c>
      <c r="AF318" s="115">
        <v>0</v>
      </c>
      <c r="AG318" s="115">
        <v>0</v>
      </c>
      <c r="AH318" s="115">
        <v>0</v>
      </c>
      <c r="AI318" s="115">
        <v>0</v>
      </c>
      <c r="AJ318" s="115">
        <v>0</v>
      </c>
      <c r="AK318" s="115">
        <v>0</v>
      </c>
      <c r="AL318" s="116">
        <v>54.5</v>
      </c>
      <c r="AM318" s="117">
        <v>0.926747311827957</v>
      </c>
      <c r="AN318" s="117">
        <v>0.92200000000000004</v>
      </c>
      <c r="AO318" s="113" t="s">
        <v>109</v>
      </c>
      <c r="AP318" s="113"/>
    </row>
    <row r="319" spans="1:42" s="28" customFormat="1" ht="15" x14ac:dyDescent="0.15">
      <c r="B319" s="294" t="s">
        <v>218</v>
      </c>
      <c r="C319" s="32"/>
      <c r="D319" s="113" t="s">
        <v>217</v>
      </c>
      <c r="E319" s="113" t="s">
        <v>217</v>
      </c>
      <c r="F319" s="114">
        <v>12679</v>
      </c>
      <c r="G319" s="115">
        <v>0</v>
      </c>
      <c r="H319" s="115">
        <v>0</v>
      </c>
      <c r="I319" s="115">
        <v>0</v>
      </c>
      <c r="J319" s="115">
        <v>0</v>
      </c>
      <c r="K319" s="115">
        <v>0</v>
      </c>
      <c r="L319" s="115">
        <v>0</v>
      </c>
      <c r="M319" s="115">
        <v>0</v>
      </c>
      <c r="N319" s="115">
        <v>0</v>
      </c>
      <c r="O319" s="115">
        <v>0</v>
      </c>
      <c r="P319" s="115">
        <v>0</v>
      </c>
      <c r="Q319" s="115">
        <v>9</v>
      </c>
      <c r="R319" s="115">
        <v>0</v>
      </c>
      <c r="S319" s="115">
        <v>0</v>
      </c>
      <c r="T319" s="115">
        <v>0</v>
      </c>
      <c r="U319" s="115">
        <v>0</v>
      </c>
      <c r="V319" s="115">
        <v>0</v>
      </c>
      <c r="W319" s="115">
        <v>0</v>
      </c>
      <c r="X319" s="115">
        <v>0</v>
      </c>
      <c r="Y319" s="115">
        <v>0</v>
      </c>
      <c r="Z319" s="115">
        <v>0</v>
      </c>
      <c r="AA319" s="115">
        <v>0</v>
      </c>
      <c r="AB319" s="115">
        <v>0</v>
      </c>
      <c r="AC319" s="115">
        <v>0</v>
      </c>
      <c r="AD319" s="115">
        <v>0</v>
      </c>
      <c r="AE319" s="115">
        <v>4</v>
      </c>
      <c r="AF319" s="115">
        <v>0</v>
      </c>
      <c r="AG319" s="115">
        <v>0</v>
      </c>
      <c r="AH319" s="115">
        <v>0</v>
      </c>
      <c r="AI319" s="115">
        <v>0</v>
      </c>
      <c r="AJ319" s="115">
        <v>0</v>
      </c>
      <c r="AK319" s="115">
        <v>0</v>
      </c>
      <c r="AL319" s="116">
        <v>56.5</v>
      </c>
      <c r="AM319" s="117">
        <v>0.92405913978494625</v>
      </c>
      <c r="AN319" s="117">
        <v>0.92200000000000004</v>
      </c>
      <c r="AO319" s="113" t="s">
        <v>135</v>
      </c>
      <c r="AP319" s="113"/>
    </row>
    <row r="320" spans="1:42" s="28" customFormat="1" ht="15" x14ac:dyDescent="0.15">
      <c r="B320" s="294" t="s">
        <v>219</v>
      </c>
      <c r="C320" s="32"/>
      <c r="D320" s="113" t="s">
        <v>217</v>
      </c>
      <c r="E320" s="113" t="s">
        <v>217</v>
      </c>
      <c r="F320" s="114">
        <v>12496</v>
      </c>
      <c r="G320" s="115">
        <v>0</v>
      </c>
      <c r="H320" s="115">
        <v>0</v>
      </c>
      <c r="I320" s="115">
        <v>0</v>
      </c>
      <c r="J320" s="115">
        <v>0</v>
      </c>
      <c r="K320" s="115">
        <v>0</v>
      </c>
      <c r="L320" s="115">
        <v>0</v>
      </c>
      <c r="M320" s="115">
        <v>4</v>
      </c>
      <c r="N320" s="115">
        <v>0</v>
      </c>
      <c r="O320" s="115">
        <v>0</v>
      </c>
      <c r="P320" s="115">
        <v>0</v>
      </c>
      <c r="Q320" s="115">
        <v>0</v>
      </c>
      <c r="R320" s="115">
        <v>0</v>
      </c>
      <c r="S320" s="115">
        <v>0</v>
      </c>
      <c r="T320" s="115">
        <v>0</v>
      </c>
      <c r="U320" s="115">
        <v>0</v>
      </c>
      <c r="V320" s="115">
        <v>0</v>
      </c>
      <c r="W320" s="115">
        <v>0</v>
      </c>
      <c r="X320" s="115">
        <v>0</v>
      </c>
      <c r="Y320" s="115">
        <v>0</v>
      </c>
      <c r="Z320" s="115">
        <v>0</v>
      </c>
      <c r="AA320" s="115">
        <v>9</v>
      </c>
      <c r="AB320" s="115">
        <v>0</v>
      </c>
      <c r="AC320" s="115">
        <v>0</v>
      </c>
      <c r="AD320" s="115">
        <v>0</v>
      </c>
      <c r="AE320" s="115">
        <v>0</v>
      </c>
      <c r="AF320" s="115">
        <v>0</v>
      </c>
      <c r="AG320" s="115">
        <v>0</v>
      </c>
      <c r="AH320" s="115">
        <v>0</v>
      </c>
      <c r="AI320" s="115">
        <v>0</v>
      </c>
      <c r="AJ320" s="115">
        <v>0</v>
      </c>
      <c r="AK320" s="115">
        <v>0</v>
      </c>
      <c r="AL320" s="116">
        <v>56.5</v>
      </c>
      <c r="AM320" s="117">
        <v>0.92405913978494625</v>
      </c>
      <c r="AN320" s="117">
        <v>0.92200000000000004</v>
      </c>
      <c r="AO320" s="113" t="s">
        <v>113</v>
      </c>
      <c r="AP320" s="113"/>
    </row>
    <row r="321" spans="2:42" s="28" customFormat="1" ht="15" x14ac:dyDescent="0.15">
      <c r="B321" s="294" t="s">
        <v>220</v>
      </c>
      <c r="C321" s="32"/>
      <c r="D321" s="113" t="s">
        <v>217</v>
      </c>
      <c r="E321" s="113" t="s">
        <v>217</v>
      </c>
      <c r="F321" s="114">
        <v>13091</v>
      </c>
      <c r="G321" s="115">
        <v>0</v>
      </c>
      <c r="H321" s="115">
        <v>4</v>
      </c>
      <c r="I321" s="115">
        <v>0</v>
      </c>
      <c r="J321" s="115">
        <v>0</v>
      </c>
      <c r="K321" s="115">
        <v>0</v>
      </c>
      <c r="L321" s="115">
        <v>0</v>
      </c>
      <c r="M321" s="115">
        <v>0</v>
      </c>
      <c r="N321" s="115">
        <v>0</v>
      </c>
      <c r="O321" s="115">
        <v>0</v>
      </c>
      <c r="P321" s="115">
        <v>0</v>
      </c>
      <c r="Q321" s="115">
        <v>0</v>
      </c>
      <c r="R321" s="115">
        <v>0</v>
      </c>
      <c r="S321" s="115">
        <v>0</v>
      </c>
      <c r="T321" s="115">
        <v>0</v>
      </c>
      <c r="U321" s="115">
        <v>0</v>
      </c>
      <c r="V321" s="115">
        <v>6</v>
      </c>
      <c r="W321" s="115">
        <v>0</v>
      </c>
      <c r="X321" s="115">
        <v>0</v>
      </c>
      <c r="Y321" s="115">
        <v>0</v>
      </c>
      <c r="Z321" s="115">
        <v>0</v>
      </c>
      <c r="AA321" s="115">
        <v>0</v>
      </c>
      <c r="AB321" s="115">
        <v>0</v>
      </c>
      <c r="AC321" s="115">
        <v>0</v>
      </c>
      <c r="AD321" s="115">
        <v>0</v>
      </c>
      <c r="AE321" s="115">
        <v>0</v>
      </c>
      <c r="AF321" s="115">
        <v>0</v>
      </c>
      <c r="AG321" s="115">
        <v>0</v>
      </c>
      <c r="AH321" s="115">
        <v>0</v>
      </c>
      <c r="AI321" s="115">
        <v>0</v>
      </c>
      <c r="AJ321" s="115">
        <v>4</v>
      </c>
      <c r="AK321" s="115">
        <v>0</v>
      </c>
      <c r="AL321" s="116">
        <v>56</v>
      </c>
      <c r="AM321" s="117">
        <v>0.92473118279569888</v>
      </c>
      <c r="AN321" s="117">
        <v>0.92200000000000004</v>
      </c>
      <c r="AO321" s="113" t="s">
        <v>106</v>
      </c>
      <c r="AP321" s="113"/>
    </row>
    <row r="322" spans="2:42" s="28" customFormat="1" ht="15" x14ac:dyDescent="0.15">
      <c r="B322" s="294" t="s">
        <v>221</v>
      </c>
      <c r="C322" s="32"/>
      <c r="D322" s="113" t="s">
        <v>217</v>
      </c>
      <c r="E322" s="113" t="s">
        <v>217</v>
      </c>
      <c r="F322" s="114">
        <v>13568</v>
      </c>
      <c r="G322" s="115">
        <v>0</v>
      </c>
      <c r="H322" s="115">
        <v>0</v>
      </c>
      <c r="I322" s="115">
        <v>4</v>
      </c>
      <c r="J322" s="115">
        <v>0</v>
      </c>
      <c r="K322" s="115">
        <v>0</v>
      </c>
      <c r="L322" s="115">
        <v>0</v>
      </c>
      <c r="M322" s="115">
        <v>0</v>
      </c>
      <c r="N322" s="115">
        <v>0</v>
      </c>
      <c r="O322" s="115">
        <v>0</v>
      </c>
      <c r="P322" s="115">
        <v>0</v>
      </c>
      <c r="Q322" s="115">
        <v>0</v>
      </c>
      <c r="R322" s="115">
        <v>0</v>
      </c>
      <c r="S322" s="115">
        <v>0</v>
      </c>
      <c r="T322" s="115">
        <v>0</v>
      </c>
      <c r="U322" s="115">
        <v>0</v>
      </c>
      <c r="V322" s="115">
        <v>0</v>
      </c>
      <c r="W322" s="115">
        <v>7</v>
      </c>
      <c r="X322" s="115">
        <v>0</v>
      </c>
      <c r="Y322" s="115">
        <v>0</v>
      </c>
      <c r="Z322" s="115">
        <v>0</v>
      </c>
      <c r="AA322" s="115">
        <v>0</v>
      </c>
      <c r="AB322" s="115">
        <v>0</v>
      </c>
      <c r="AC322" s="115">
        <v>0</v>
      </c>
      <c r="AD322" s="115">
        <v>0</v>
      </c>
      <c r="AE322" s="115">
        <v>0</v>
      </c>
      <c r="AF322" s="115">
        <v>0</v>
      </c>
      <c r="AG322" s="115">
        <v>0</v>
      </c>
      <c r="AH322" s="115">
        <v>0</v>
      </c>
      <c r="AI322" s="115">
        <v>0</v>
      </c>
      <c r="AJ322" s="115">
        <v>0</v>
      </c>
      <c r="AK322" s="115">
        <v>4</v>
      </c>
      <c r="AL322" s="116">
        <v>57</v>
      </c>
      <c r="AM322" s="117">
        <v>0.92338709677419351</v>
      </c>
      <c r="AN322" s="117">
        <v>0.92200000000000004</v>
      </c>
      <c r="AO322" s="113" t="s">
        <v>137</v>
      </c>
      <c r="AP322" s="113"/>
    </row>
    <row r="323" spans="2:42" s="28" customFormat="1" ht="15" x14ac:dyDescent="0.15">
      <c r="B323" s="294" t="s">
        <v>222</v>
      </c>
      <c r="C323" s="32"/>
      <c r="D323" s="113" t="s">
        <v>223</v>
      </c>
      <c r="E323" s="113" t="s">
        <v>223</v>
      </c>
      <c r="F323" s="114">
        <v>10337</v>
      </c>
      <c r="G323" s="115">
        <v>0</v>
      </c>
      <c r="H323" s="115">
        <v>6</v>
      </c>
      <c r="I323" s="115">
        <v>0</v>
      </c>
      <c r="J323" s="115">
        <v>0</v>
      </c>
      <c r="K323" s="115">
        <v>0</v>
      </c>
      <c r="L323" s="115">
        <v>0</v>
      </c>
      <c r="M323" s="115">
        <v>0</v>
      </c>
      <c r="N323" s="115">
        <v>0</v>
      </c>
      <c r="O323" s="115">
        <v>0</v>
      </c>
      <c r="P323" s="115">
        <v>0</v>
      </c>
      <c r="Q323" s="115">
        <v>0</v>
      </c>
      <c r="R323" s="115">
        <v>0</v>
      </c>
      <c r="S323" s="115">
        <v>0</v>
      </c>
      <c r="T323" s="115">
        <v>0</v>
      </c>
      <c r="U323" s="115">
        <v>0</v>
      </c>
      <c r="V323" s="115">
        <v>4</v>
      </c>
      <c r="W323" s="115">
        <v>0</v>
      </c>
      <c r="X323" s="115">
        <v>0</v>
      </c>
      <c r="Y323" s="115">
        <v>0</v>
      </c>
      <c r="Z323" s="115">
        <v>0</v>
      </c>
      <c r="AA323" s="115">
        <v>0</v>
      </c>
      <c r="AB323" s="115">
        <v>0</v>
      </c>
      <c r="AC323" s="115">
        <v>0</v>
      </c>
      <c r="AD323" s="115">
        <v>0</v>
      </c>
      <c r="AE323" s="115">
        <v>0</v>
      </c>
      <c r="AF323" s="115">
        <v>0</v>
      </c>
      <c r="AG323" s="115">
        <v>0</v>
      </c>
      <c r="AH323" s="115">
        <v>0</v>
      </c>
      <c r="AI323" s="115">
        <v>0</v>
      </c>
      <c r="AJ323" s="115">
        <v>10</v>
      </c>
      <c r="AK323" s="115">
        <v>0</v>
      </c>
      <c r="AL323" s="116">
        <v>62</v>
      </c>
      <c r="AM323" s="117">
        <v>0.91666666666666663</v>
      </c>
      <c r="AN323" s="117">
        <v>0.92200000000000004</v>
      </c>
      <c r="AO323" s="113" t="s">
        <v>546</v>
      </c>
      <c r="AP323" s="113"/>
    </row>
    <row r="324" spans="2:42" s="28" customFormat="1" ht="15" x14ac:dyDescent="0.15">
      <c r="B324" s="294" t="s">
        <v>224</v>
      </c>
      <c r="C324" s="32"/>
      <c r="D324" s="113" t="s">
        <v>223</v>
      </c>
      <c r="E324" s="113" t="s">
        <v>223</v>
      </c>
      <c r="F324" s="114">
        <v>10624</v>
      </c>
      <c r="G324" s="115">
        <v>0</v>
      </c>
      <c r="H324" s="115">
        <v>0</v>
      </c>
      <c r="I324" s="115">
        <v>0</v>
      </c>
      <c r="J324" s="115">
        <v>0</v>
      </c>
      <c r="K324" s="115">
        <v>0</v>
      </c>
      <c r="L324" s="115">
        <v>0</v>
      </c>
      <c r="M324" s="115">
        <v>0</v>
      </c>
      <c r="N324" s="115">
        <v>0</v>
      </c>
      <c r="O324" s="115">
        <v>0</v>
      </c>
      <c r="P324" s="115">
        <v>0</v>
      </c>
      <c r="Q324" s="115">
        <v>0</v>
      </c>
      <c r="R324" s="115">
        <v>0</v>
      </c>
      <c r="S324" s="115">
        <v>0</v>
      </c>
      <c r="T324" s="115">
        <v>10</v>
      </c>
      <c r="U324" s="115">
        <v>0</v>
      </c>
      <c r="V324" s="115">
        <v>0</v>
      </c>
      <c r="W324" s="115">
        <v>0</v>
      </c>
      <c r="X324" s="115">
        <v>0</v>
      </c>
      <c r="Y324" s="115">
        <v>0</v>
      </c>
      <c r="Z324" s="115">
        <v>0</v>
      </c>
      <c r="AA324" s="115">
        <v>0</v>
      </c>
      <c r="AB324" s="115">
        <v>0</v>
      </c>
      <c r="AC324" s="115">
        <v>0</v>
      </c>
      <c r="AD324" s="115">
        <v>0</v>
      </c>
      <c r="AE324" s="115">
        <v>0</v>
      </c>
      <c r="AF324" s="115">
        <v>0</v>
      </c>
      <c r="AG324" s="115">
        <v>0</v>
      </c>
      <c r="AH324" s="115">
        <v>4</v>
      </c>
      <c r="AI324" s="115">
        <v>0</v>
      </c>
      <c r="AJ324" s="115">
        <v>0</v>
      </c>
      <c r="AK324" s="115">
        <v>0</v>
      </c>
      <c r="AL324" s="116">
        <v>57.5</v>
      </c>
      <c r="AM324" s="117">
        <v>0.92271505376344087</v>
      </c>
      <c r="AN324" s="117">
        <v>0.92200000000000004</v>
      </c>
      <c r="AO324" s="113" t="s">
        <v>152</v>
      </c>
      <c r="AP324" s="113"/>
    </row>
    <row r="325" spans="2:42" s="28" customFormat="1" ht="15" x14ac:dyDescent="0.15">
      <c r="B325" s="294" t="s">
        <v>225</v>
      </c>
      <c r="C325" s="32"/>
      <c r="D325" s="113" t="s">
        <v>223</v>
      </c>
      <c r="E325" s="113" t="s">
        <v>223</v>
      </c>
      <c r="F325" s="114">
        <v>9921</v>
      </c>
      <c r="G325" s="115">
        <v>0</v>
      </c>
      <c r="H325" s="115">
        <v>0</v>
      </c>
      <c r="I325" s="115">
        <v>0</v>
      </c>
      <c r="J325" s="115">
        <v>0</v>
      </c>
      <c r="K325" s="115">
        <v>0</v>
      </c>
      <c r="L325" s="115">
        <v>0</v>
      </c>
      <c r="M325" s="115">
        <v>0</v>
      </c>
      <c r="N325" s="115">
        <v>0</v>
      </c>
      <c r="O325" s="115">
        <v>0</v>
      </c>
      <c r="P325" s="115">
        <v>0</v>
      </c>
      <c r="Q325" s="115">
        <v>0</v>
      </c>
      <c r="R325" s="115">
        <v>4</v>
      </c>
      <c r="S325" s="115">
        <v>0</v>
      </c>
      <c r="T325" s="115">
        <v>0</v>
      </c>
      <c r="U325" s="115">
        <v>0</v>
      </c>
      <c r="V325" s="115">
        <v>0</v>
      </c>
      <c r="W325" s="115">
        <v>0</v>
      </c>
      <c r="X325" s="115">
        <v>0</v>
      </c>
      <c r="Y325" s="115">
        <v>0</v>
      </c>
      <c r="Z325" s="115">
        <v>0</v>
      </c>
      <c r="AA325" s="115">
        <v>0</v>
      </c>
      <c r="AB325" s="115">
        <v>0</v>
      </c>
      <c r="AC325" s="115">
        <v>0</v>
      </c>
      <c r="AD325" s="115">
        <v>0</v>
      </c>
      <c r="AE325" s="115">
        <v>0</v>
      </c>
      <c r="AF325" s="115">
        <v>6</v>
      </c>
      <c r="AG325" s="115">
        <v>0</v>
      </c>
      <c r="AH325" s="115">
        <v>0</v>
      </c>
      <c r="AI325" s="115">
        <v>0</v>
      </c>
      <c r="AJ325" s="115">
        <v>0</v>
      </c>
      <c r="AK325" s="115">
        <v>0</v>
      </c>
      <c r="AL325" s="116">
        <v>53.5</v>
      </c>
      <c r="AM325" s="117">
        <v>0.92809139784946237</v>
      </c>
      <c r="AN325" s="117">
        <v>0.92200000000000004</v>
      </c>
      <c r="AO325" s="113" t="s">
        <v>117</v>
      </c>
      <c r="AP325" s="113"/>
    </row>
    <row r="326" spans="2:42" s="28" customFormat="1" ht="15" x14ac:dyDescent="0.15">
      <c r="B326" s="294" t="s">
        <v>226</v>
      </c>
      <c r="C326" s="32"/>
      <c r="D326" s="113" t="s">
        <v>223</v>
      </c>
      <c r="E326" s="113" t="s">
        <v>223</v>
      </c>
      <c r="F326" s="114">
        <v>11051</v>
      </c>
      <c r="G326" s="115">
        <v>0</v>
      </c>
      <c r="H326" s="115">
        <v>0</v>
      </c>
      <c r="I326" s="115">
        <v>0</v>
      </c>
      <c r="J326" s="115">
        <v>4</v>
      </c>
      <c r="K326" s="115">
        <v>0</v>
      </c>
      <c r="L326" s="115">
        <v>0</v>
      </c>
      <c r="M326" s="115">
        <v>0</v>
      </c>
      <c r="N326" s="115">
        <v>0</v>
      </c>
      <c r="O326" s="115">
        <v>0</v>
      </c>
      <c r="P326" s="115">
        <v>0</v>
      </c>
      <c r="Q326" s="115">
        <v>0</v>
      </c>
      <c r="R326" s="115">
        <v>0</v>
      </c>
      <c r="S326" s="115">
        <v>0</v>
      </c>
      <c r="T326" s="115">
        <v>0</v>
      </c>
      <c r="U326" s="115">
        <v>0</v>
      </c>
      <c r="V326" s="115">
        <v>0</v>
      </c>
      <c r="W326" s="115">
        <v>0</v>
      </c>
      <c r="X326" s="115">
        <v>6</v>
      </c>
      <c r="Y326" s="115">
        <v>0</v>
      </c>
      <c r="Z326" s="115">
        <v>0</v>
      </c>
      <c r="AA326" s="115">
        <v>0</v>
      </c>
      <c r="AB326" s="115">
        <v>0</v>
      </c>
      <c r="AC326" s="115">
        <v>0</v>
      </c>
      <c r="AD326" s="115">
        <v>0</v>
      </c>
      <c r="AE326" s="115">
        <v>0</v>
      </c>
      <c r="AF326" s="115">
        <v>0</v>
      </c>
      <c r="AG326" s="115">
        <v>0</v>
      </c>
      <c r="AH326" s="115">
        <v>0</v>
      </c>
      <c r="AI326" s="115">
        <v>0</v>
      </c>
      <c r="AJ326" s="115">
        <v>0</v>
      </c>
      <c r="AK326" s="115">
        <v>0</v>
      </c>
      <c r="AL326" s="116">
        <v>53.5</v>
      </c>
      <c r="AM326" s="117">
        <v>0.92809139784946237</v>
      </c>
      <c r="AN326" s="117">
        <v>0.92200000000000004</v>
      </c>
      <c r="AO326" s="113" t="s">
        <v>117</v>
      </c>
      <c r="AP326" s="113"/>
    </row>
    <row r="327" spans="2:42" s="28" customFormat="1" ht="15" x14ac:dyDescent="0.15">
      <c r="B327" s="294" t="s">
        <v>227</v>
      </c>
      <c r="C327" s="32"/>
      <c r="D327" s="113" t="s">
        <v>223</v>
      </c>
      <c r="E327" s="113" t="s">
        <v>223</v>
      </c>
      <c r="F327" s="114">
        <v>11065</v>
      </c>
      <c r="G327" s="115">
        <v>0</v>
      </c>
      <c r="H327" s="115">
        <v>0</v>
      </c>
      <c r="I327" s="115">
        <v>0</v>
      </c>
      <c r="J327" s="115">
        <v>4</v>
      </c>
      <c r="K327" s="115">
        <v>0</v>
      </c>
      <c r="L327" s="115">
        <v>0</v>
      </c>
      <c r="M327" s="115">
        <v>0</v>
      </c>
      <c r="N327" s="115">
        <v>0</v>
      </c>
      <c r="O327" s="115">
        <v>0</v>
      </c>
      <c r="P327" s="115">
        <v>0</v>
      </c>
      <c r="Q327" s="115">
        <v>0</v>
      </c>
      <c r="R327" s="115">
        <v>0</v>
      </c>
      <c r="S327" s="115">
        <v>0</v>
      </c>
      <c r="T327" s="115">
        <v>0</v>
      </c>
      <c r="U327" s="115">
        <v>0</v>
      </c>
      <c r="V327" s="115">
        <v>0</v>
      </c>
      <c r="W327" s="115">
        <v>0</v>
      </c>
      <c r="X327" s="115">
        <v>6</v>
      </c>
      <c r="Y327" s="115">
        <v>0</v>
      </c>
      <c r="Z327" s="115">
        <v>0</v>
      </c>
      <c r="AA327" s="115">
        <v>0</v>
      </c>
      <c r="AB327" s="115">
        <v>0</v>
      </c>
      <c r="AC327" s="115">
        <v>0</v>
      </c>
      <c r="AD327" s="115">
        <v>0</v>
      </c>
      <c r="AE327" s="115">
        <v>0</v>
      </c>
      <c r="AF327" s="115">
        <v>0</v>
      </c>
      <c r="AG327" s="115">
        <v>0</v>
      </c>
      <c r="AH327" s="115">
        <v>0</v>
      </c>
      <c r="AI327" s="115">
        <v>0</v>
      </c>
      <c r="AJ327" s="115">
        <v>0</v>
      </c>
      <c r="AK327" s="115">
        <v>4</v>
      </c>
      <c r="AL327" s="116">
        <v>56</v>
      </c>
      <c r="AM327" s="117">
        <v>0.92473118279569888</v>
      </c>
      <c r="AN327" s="117">
        <v>0.92200000000000004</v>
      </c>
      <c r="AO327" s="113" t="s">
        <v>106</v>
      </c>
      <c r="AP327" s="113"/>
    </row>
    <row r="328" spans="2:42" s="28" customFormat="1" ht="15" x14ac:dyDescent="0.15">
      <c r="B328" s="294" t="s">
        <v>228</v>
      </c>
      <c r="C328" s="32"/>
      <c r="D328" s="113" t="s">
        <v>223</v>
      </c>
      <c r="E328" s="113" t="s">
        <v>223</v>
      </c>
      <c r="F328" s="114">
        <v>6571</v>
      </c>
      <c r="G328" s="115">
        <v>0</v>
      </c>
      <c r="H328" s="115">
        <v>0</v>
      </c>
      <c r="I328" s="115">
        <v>4</v>
      </c>
      <c r="J328" s="115">
        <v>0</v>
      </c>
      <c r="K328" s="115">
        <v>0</v>
      </c>
      <c r="L328" s="115">
        <v>0</v>
      </c>
      <c r="M328" s="115">
        <v>0</v>
      </c>
      <c r="N328" s="115">
        <v>0</v>
      </c>
      <c r="O328" s="115">
        <v>0</v>
      </c>
      <c r="P328" s="115">
        <v>0</v>
      </c>
      <c r="Q328" s="115">
        <v>0</v>
      </c>
      <c r="R328" s="115">
        <v>0</v>
      </c>
      <c r="S328" s="115">
        <v>0</v>
      </c>
      <c r="T328" s="115">
        <v>0</v>
      </c>
      <c r="U328" s="115">
        <v>0</v>
      </c>
      <c r="V328" s="115">
        <v>0</v>
      </c>
      <c r="W328" s="115">
        <v>8</v>
      </c>
      <c r="X328" s="115">
        <v>0</v>
      </c>
      <c r="Y328" s="115">
        <v>0</v>
      </c>
      <c r="Z328" s="115">
        <v>0</v>
      </c>
      <c r="AA328" s="115">
        <v>0</v>
      </c>
      <c r="AB328" s="115">
        <v>0</v>
      </c>
      <c r="AC328" s="115">
        <v>0</v>
      </c>
      <c r="AD328" s="115">
        <v>0</v>
      </c>
      <c r="AE328" s="115">
        <v>0</v>
      </c>
      <c r="AF328" s="115">
        <v>0</v>
      </c>
      <c r="AG328" s="115">
        <v>0</v>
      </c>
      <c r="AH328" s="115">
        <v>0</v>
      </c>
      <c r="AI328" s="115">
        <v>0</v>
      </c>
      <c r="AJ328" s="115">
        <v>0</v>
      </c>
      <c r="AK328" s="115">
        <v>4</v>
      </c>
      <c r="AL328" s="116">
        <v>58</v>
      </c>
      <c r="AM328" s="117">
        <v>0.92204301075268813</v>
      </c>
      <c r="AN328" s="117">
        <v>0.92200000000000004</v>
      </c>
      <c r="AO328" s="113" t="s">
        <v>99</v>
      </c>
      <c r="AP328" s="113"/>
    </row>
    <row r="329" spans="2:42" s="28" customFormat="1" ht="15" x14ac:dyDescent="0.15">
      <c r="B329" s="294" t="s">
        <v>229</v>
      </c>
      <c r="C329" s="32"/>
      <c r="D329" s="113" t="s">
        <v>223</v>
      </c>
      <c r="E329" s="113" t="s">
        <v>223</v>
      </c>
      <c r="F329" s="114">
        <v>6621</v>
      </c>
      <c r="G329" s="115">
        <v>4</v>
      </c>
      <c r="H329" s="115">
        <v>0</v>
      </c>
      <c r="I329" s="115">
        <v>0</v>
      </c>
      <c r="J329" s="115">
        <v>0</v>
      </c>
      <c r="K329" s="115">
        <v>0</v>
      </c>
      <c r="L329" s="115">
        <v>0</v>
      </c>
      <c r="M329" s="115">
        <v>0</v>
      </c>
      <c r="N329" s="115">
        <v>0</v>
      </c>
      <c r="O329" s="115">
        <v>0</v>
      </c>
      <c r="P329" s="115">
        <v>0</v>
      </c>
      <c r="Q329" s="115">
        <v>0</v>
      </c>
      <c r="R329" s="115">
        <v>0</v>
      </c>
      <c r="S329" s="115">
        <v>0</v>
      </c>
      <c r="T329" s="115">
        <v>8</v>
      </c>
      <c r="U329" s="115">
        <v>0</v>
      </c>
      <c r="V329" s="115">
        <v>0</v>
      </c>
      <c r="W329" s="115">
        <v>0</v>
      </c>
      <c r="X329" s="115">
        <v>0</v>
      </c>
      <c r="Y329" s="115">
        <v>0</v>
      </c>
      <c r="Z329" s="115">
        <v>0</v>
      </c>
      <c r="AA329" s="115">
        <v>0</v>
      </c>
      <c r="AB329" s="115">
        <v>0</v>
      </c>
      <c r="AC329" s="115">
        <v>0</v>
      </c>
      <c r="AD329" s="115">
        <v>0</v>
      </c>
      <c r="AE329" s="115">
        <v>0</v>
      </c>
      <c r="AF329" s="115">
        <v>0</v>
      </c>
      <c r="AG329" s="115">
        <v>0</v>
      </c>
      <c r="AH329" s="115">
        <v>4</v>
      </c>
      <c r="AI329" s="115">
        <v>0</v>
      </c>
      <c r="AJ329" s="115">
        <v>0</v>
      </c>
      <c r="AK329" s="115">
        <v>0</v>
      </c>
      <c r="AL329" s="116">
        <v>58</v>
      </c>
      <c r="AM329" s="117">
        <v>0.92204301075268813</v>
      </c>
      <c r="AN329" s="117">
        <v>0.92200000000000004</v>
      </c>
      <c r="AO329" s="113" t="s">
        <v>99</v>
      </c>
      <c r="AP329" s="113"/>
    </row>
    <row r="330" spans="2:42" s="28" customFormat="1" ht="15" x14ac:dyDescent="0.15">
      <c r="B330" s="294" t="s">
        <v>230</v>
      </c>
      <c r="C330" s="32"/>
      <c r="D330" s="113" t="s">
        <v>223</v>
      </c>
      <c r="E330" s="113" t="s">
        <v>223</v>
      </c>
      <c r="F330" s="114">
        <v>6502</v>
      </c>
      <c r="G330" s="115">
        <v>0</v>
      </c>
      <c r="H330" s="115">
        <v>0</v>
      </c>
      <c r="I330" s="115">
        <v>0</v>
      </c>
      <c r="J330" s="115">
        <v>0</v>
      </c>
      <c r="K330" s="115">
        <v>0</v>
      </c>
      <c r="L330" s="115">
        <v>0</v>
      </c>
      <c r="M330" s="115">
        <v>4</v>
      </c>
      <c r="N330" s="115">
        <v>0</v>
      </c>
      <c r="O330" s="115">
        <v>0</v>
      </c>
      <c r="P330" s="115">
        <v>0</v>
      </c>
      <c r="Q330" s="115">
        <v>0</v>
      </c>
      <c r="R330" s="115">
        <v>0</v>
      </c>
      <c r="S330" s="115">
        <v>0</v>
      </c>
      <c r="T330" s="115">
        <v>0</v>
      </c>
      <c r="U330" s="115">
        <v>0</v>
      </c>
      <c r="V330" s="115">
        <v>0</v>
      </c>
      <c r="W330" s="115">
        <v>0</v>
      </c>
      <c r="X330" s="115">
        <v>0</v>
      </c>
      <c r="Y330" s="115">
        <v>0</v>
      </c>
      <c r="Z330" s="115">
        <v>0</v>
      </c>
      <c r="AA330" s="115">
        <v>8</v>
      </c>
      <c r="AB330" s="115">
        <v>0</v>
      </c>
      <c r="AC330" s="115">
        <v>0</v>
      </c>
      <c r="AD330" s="115">
        <v>0</v>
      </c>
      <c r="AE330" s="115">
        <v>0</v>
      </c>
      <c r="AF330" s="115">
        <v>0</v>
      </c>
      <c r="AG330" s="115">
        <v>0</v>
      </c>
      <c r="AH330" s="115">
        <v>0</v>
      </c>
      <c r="AI330" s="115">
        <v>0</v>
      </c>
      <c r="AJ330" s="115">
        <v>0</v>
      </c>
      <c r="AK330" s="115">
        <v>0</v>
      </c>
      <c r="AL330" s="116">
        <v>55.5</v>
      </c>
      <c r="AM330" s="117">
        <v>0.92540322580645162</v>
      </c>
      <c r="AN330" s="117">
        <v>0.92200000000000004</v>
      </c>
      <c r="AO330" s="113" t="s">
        <v>491</v>
      </c>
      <c r="AP330" s="113"/>
    </row>
    <row r="331" spans="2:42" s="28" customFormat="1" ht="15" x14ac:dyDescent="0.15">
      <c r="B331" s="294" t="s">
        <v>231</v>
      </c>
      <c r="C331" s="32"/>
      <c r="D331" s="113" t="s">
        <v>223</v>
      </c>
      <c r="E331" s="113" t="s">
        <v>223</v>
      </c>
      <c r="F331" s="114">
        <v>6253</v>
      </c>
      <c r="G331" s="115">
        <v>0</v>
      </c>
      <c r="H331" s="115">
        <v>0</v>
      </c>
      <c r="I331" s="115">
        <v>0</v>
      </c>
      <c r="J331" s="115">
        <v>0</v>
      </c>
      <c r="K331" s="115">
        <v>0</v>
      </c>
      <c r="L331" s="115">
        <v>0</v>
      </c>
      <c r="M331" s="115">
        <v>6</v>
      </c>
      <c r="N331" s="115">
        <v>0</v>
      </c>
      <c r="O331" s="115">
        <v>0</v>
      </c>
      <c r="P331" s="115">
        <v>0</v>
      </c>
      <c r="Q331" s="115">
        <v>0</v>
      </c>
      <c r="R331" s="115">
        <v>0</v>
      </c>
      <c r="S331" s="115">
        <v>0</v>
      </c>
      <c r="T331" s="115">
        <v>0</v>
      </c>
      <c r="U331" s="115">
        <v>0</v>
      </c>
      <c r="V331" s="115">
        <v>0</v>
      </c>
      <c r="W331" s="115">
        <v>0</v>
      </c>
      <c r="X331" s="115">
        <v>0</v>
      </c>
      <c r="Y331" s="115">
        <v>0</v>
      </c>
      <c r="Z331" s="115">
        <v>0</v>
      </c>
      <c r="AA331" s="115">
        <v>4</v>
      </c>
      <c r="AB331" s="115">
        <v>0</v>
      </c>
      <c r="AC331" s="115">
        <v>0</v>
      </c>
      <c r="AD331" s="115">
        <v>0</v>
      </c>
      <c r="AE331" s="115">
        <v>0</v>
      </c>
      <c r="AF331" s="115">
        <v>0</v>
      </c>
      <c r="AG331" s="115">
        <v>0</v>
      </c>
      <c r="AH331" s="115">
        <v>0</v>
      </c>
      <c r="AI331" s="115">
        <v>0</v>
      </c>
      <c r="AJ331" s="115">
        <v>0</v>
      </c>
      <c r="AK331" s="115">
        <v>0</v>
      </c>
      <c r="AL331" s="116">
        <v>53.5</v>
      </c>
      <c r="AM331" s="117">
        <v>0.92809139784946237</v>
      </c>
      <c r="AN331" s="117">
        <v>0.92200000000000004</v>
      </c>
      <c r="AO331" s="113" t="s">
        <v>101</v>
      </c>
      <c r="AP331" s="113"/>
    </row>
    <row r="332" spans="2:42" s="28" customFormat="1" ht="15" x14ac:dyDescent="0.15">
      <c r="B332" s="294" t="s">
        <v>232</v>
      </c>
      <c r="C332" s="32"/>
      <c r="D332" s="113" t="s">
        <v>223</v>
      </c>
      <c r="E332" s="113" t="s">
        <v>223</v>
      </c>
      <c r="F332" s="114">
        <v>6240</v>
      </c>
      <c r="G332" s="115">
        <v>0</v>
      </c>
      <c r="H332" s="115">
        <v>0</v>
      </c>
      <c r="I332" s="115">
        <v>0</v>
      </c>
      <c r="J332" s="115">
        <v>0</v>
      </c>
      <c r="K332" s="115">
        <v>0</v>
      </c>
      <c r="L332" s="115">
        <v>0</v>
      </c>
      <c r="M332" s="115">
        <v>0</v>
      </c>
      <c r="N332" s="115">
        <v>6</v>
      </c>
      <c r="O332" s="115">
        <v>0</v>
      </c>
      <c r="P332" s="115">
        <v>0</v>
      </c>
      <c r="Q332" s="115">
        <v>0</v>
      </c>
      <c r="R332" s="115">
        <v>0</v>
      </c>
      <c r="S332" s="115">
        <v>0</v>
      </c>
      <c r="T332" s="115">
        <v>0</v>
      </c>
      <c r="U332" s="115">
        <v>0</v>
      </c>
      <c r="V332" s="115">
        <v>0</v>
      </c>
      <c r="W332" s="115">
        <v>0</v>
      </c>
      <c r="X332" s="115">
        <v>0</v>
      </c>
      <c r="Y332" s="115">
        <v>0</v>
      </c>
      <c r="Z332" s="115">
        <v>0</v>
      </c>
      <c r="AA332" s="115">
        <v>0</v>
      </c>
      <c r="AB332" s="115">
        <v>4</v>
      </c>
      <c r="AC332" s="115">
        <v>0</v>
      </c>
      <c r="AD332" s="115">
        <v>0</v>
      </c>
      <c r="AE332" s="115">
        <v>0</v>
      </c>
      <c r="AF332" s="115">
        <v>0</v>
      </c>
      <c r="AG332" s="115">
        <v>0</v>
      </c>
      <c r="AH332" s="115">
        <v>0</v>
      </c>
      <c r="AI332" s="115">
        <v>0</v>
      </c>
      <c r="AJ332" s="115">
        <v>0</v>
      </c>
      <c r="AK332" s="115">
        <v>0</v>
      </c>
      <c r="AL332" s="116">
        <v>53.5</v>
      </c>
      <c r="AM332" s="117">
        <v>0.92809139784946237</v>
      </c>
      <c r="AN332" s="117">
        <v>0.92200000000000004</v>
      </c>
      <c r="AO332" s="113" t="s">
        <v>101</v>
      </c>
      <c r="AP332" s="113"/>
    </row>
    <row r="333" spans="2:42" s="28" customFormat="1" ht="15" x14ac:dyDescent="0.15">
      <c r="B333" s="294" t="s">
        <v>233</v>
      </c>
      <c r="C333" s="32"/>
      <c r="D333" s="113" t="s">
        <v>234</v>
      </c>
      <c r="E333" s="113" t="s">
        <v>234</v>
      </c>
      <c r="F333" s="114">
        <v>8529</v>
      </c>
      <c r="G333" s="115">
        <v>0</v>
      </c>
      <c r="H333" s="115">
        <v>0</v>
      </c>
      <c r="I333" s="115">
        <v>0</v>
      </c>
      <c r="J333" s="115">
        <v>0</v>
      </c>
      <c r="K333" s="115">
        <v>0</v>
      </c>
      <c r="L333" s="115">
        <v>4</v>
      </c>
      <c r="M333" s="115">
        <v>0</v>
      </c>
      <c r="N333" s="115">
        <v>0</v>
      </c>
      <c r="O333" s="115">
        <v>0</v>
      </c>
      <c r="P333" s="115">
        <v>0</v>
      </c>
      <c r="Q333" s="115">
        <v>0</v>
      </c>
      <c r="R333" s="115">
        <v>0</v>
      </c>
      <c r="S333" s="115">
        <v>0</v>
      </c>
      <c r="T333" s="115">
        <v>0</v>
      </c>
      <c r="U333" s="115">
        <v>0</v>
      </c>
      <c r="V333" s="115">
        <v>0</v>
      </c>
      <c r="W333" s="115">
        <v>0</v>
      </c>
      <c r="X333" s="115">
        <v>0</v>
      </c>
      <c r="Y333" s="115">
        <v>0</v>
      </c>
      <c r="Z333" s="115">
        <v>9</v>
      </c>
      <c r="AA333" s="115">
        <v>0</v>
      </c>
      <c r="AB333" s="115">
        <v>0</v>
      </c>
      <c r="AC333" s="115">
        <v>0</v>
      </c>
      <c r="AD333" s="115">
        <v>0</v>
      </c>
      <c r="AE333" s="115">
        <v>0</v>
      </c>
      <c r="AF333" s="115">
        <v>0</v>
      </c>
      <c r="AG333" s="115">
        <v>0</v>
      </c>
      <c r="AH333" s="115">
        <v>0</v>
      </c>
      <c r="AI333" s="115">
        <v>0</v>
      </c>
      <c r="AJ333" s="115">
        <v>0</v>
      </c>
      <c r="AK333" s="115">
        <v>0</v>
      </c>
      <c r="AL333" s="116">
        <v>56.5</v>
      </c>
      <c r="AM333" s="117">
        <v>0.92405913978494625</v>
      </c>
      <c r="AN333" s="117">
        <v>0.92200000000000004</v>
      </c>
      <c r="AO333" s="113" t="s">
        <v>113</v>
      </c>
      <c r="AP333" s="113"/>
    </row>
    <row r="334" spans="2:42" s="28" customFormat="1" ht="15" x14ac:dyDescent="0.15">
      <c r="B334" s="294" t="s">
        <v>235</v>
      </c>
      <c r="C334" s="32"/>
      <c r="D334" s="113" t="s">
        <v>234</v>
      </c>
      <c r="E334" s="113" t="s">
        <v>234</v>
      </c>
      <c r="F334" s="114">
        <v>8710</v>
      </c>
      <c r="G334" s="115">
        <v>0</v>
      </c>
      <c r="H334" s="115">
        <v>0</v>
      </c>
      <c r="I334" s="115">
        <v>0</v>
      </c>
      <c r="J334" s="115">
        <v>0</v>
      </c>
      <c r="K334" s="115">
        <v>0</v>
      </c>
      <c r="L334" s="115">
        <v>0</v>
      </c>
      <c r="M334" s="115">
        <v>0</v>
      </c>
      <c r="N334" s="115">
        <v>0</v>
      </c>
      <c r="O334" s="115">
        <v>9</v>
      </c>
      <c r="P334" s="115">
        <v>0</v>
      </c>
      <c r="Q334" s="115">
        <v>0</v>
      </c>
      <c r="R334" s="115">
        <v>0</v>
      </c>
      <c r="S334" s="115">
        <v>0</v>
      </c>
      <c r="T334" s="115">
        <v>0</v>
      </c>
      <c r="U334" s="115">
        <v>0</v>
      </c>
      <c r="V334" s="115">
        <v>0</v>
      </c>
      <c r="W334" s="115">
        <v>0</v>
      </c>
      <c r="X334" s="115">
        <v>0</v>
      </c>
      <c r="Y334" s="115">
        <v>0</v>
      </c>
      <c r="Z334" s="115">
        <v>0</v>
      </c>
      <c r="AA334" s="115">
        <v>0</v>
      </c>
      <c r="AB334" s="115">
        <v>0</v>
      </c>
      <c r="AC334" s="115">
        <v>4</v>
      </c>
      <c r="AD334" s="115">
        <v>0</v>
      </c>
      <c r="AE334" s="115">
        <v>0</v>
      </c>
      <c r="AF334" s="115">
        <v>0</v>
      </c>
      <c r="AG334" s="115">
        <v>0</v>
      </c>
      <c r="AH334" s="115">
        <v>0</v>
      </c>
      <c r="AI334" s="115">
        <v>0</v>
      </c>
      <c r="AJ334" s="115">
        <v>0</v>
      </c>
      <c r="AK334" s="115">
        <v>0</v>
      </c>
      <c r="AL334" s="116">
        <v>56.5</v>
      </c>
      <c r="AM334" s="117">
        <v>0.92405913978494625</v>
      </c>
      <c r="AN334" s="117">
        <v>0.92200000000000004</v>
      </c>
      <c r="AO334" s="113" t="s">
        <v>135</v>
      </c>
      <c r="AP334" s="113"/>
    </row>
    <row r="335" spans="2:42" s="28" customFormat="1" ht="15" x14ac:dyDescent="0.15">
      <c r="B335" s="294" t="s">
        <v>236</v>
      </c>
      <c r="C335" s="32"/>
      <c r="D335" s="113" t="s">
        <v>234</v>
      </c>
      <c r="E335" s="113" t="s">
        <v>234</v>
      </c>
      <c r="F335" s="114">
        <v>8637</v>
      </c>
      <c r="G335" s="115">
        <v>0</v>
      </c>
      <c r="H335" s="115">
        <v>0</v>
      </c>
      <c r="I335" s="115">
        <v>0</v>
      </c>
      <c r="J335" s="115">
        <v>0</v>
      </c>
      <c r="K335" s="115">
        <v>0</v>
      </c>
      <c r="L335" s="115">
        <v>0</v>
      </c>
      <c r="M335" s="115">
        <v>0</v>
      </c>
      <c r="N335" s="115">
        <v>0</v>
      </c>
      <c r="O335" s="115">
        <v>0</v>
      </c>
      <c r="P335" s="115">
        <v>0</v>
      </c>
      <c r="Q335" s="115">
        <v>0</v>
      </c>
      <c r="R335" s="115">
        <v>0</v>
      </c>
      <c r="S335" s="115">
        <v>0</v>
      </c>
      <c r="T335" s="115">
        <v>9</v>
      </c>
      <c r="U335" s="115">
        <v>0</v>
      </c>
      <c r="V335" s="115">
        <v>0</v>
      </c>
      <c r="W335" s="115">
        <v>0</v>
      </c>
      <c r="X335" s="115">
        <v>0</v>
      </c>
      <c r="Y335" s="115">
        <v>0</v>
      </c>
      <c r="Z335" s="115">
        <v>0</v>
      </c>
      <c r="AA335" s="115">
        <v>0</v>
      </c>
      <c r="AB335" s="115">
        <v>0</v>
      </c>
      <c r="AC335" s="115">
        <v>0</v>
      </c>
      <c r="AD335" s="115">
        <v>0</v>
      </c>
      <c r="AE335" s="115">
        <v>0</v>
      </c>
      <c r="AF335" s="115">
        <v>0</v>
      </c>
      <c r="AG335" s="115">
        <v>4</v>
      </c>
      <c r="AH335" s="115">
        <v>0</v>
      </c>
      <c r="AI335" s="115">
        <v>0</v>
      </c>
      <c r="AJ335" s="115">
        <v>0</v>
      </c>
      <c r="AK335" s="115">
        <v>0</v>
      </c>
      <c r="AL335" s="116">
        <v>56.5</v>
      </c>
      <c r="AM335" s="117">
        <v>0.92405913978494625</v>
      </c>
      <c r="AN335" s="117">
        <v>0.92200000000000004</v>
      </c>
      <c r="AO335" s="113" t="s">
        <v>135</v>
      </c>
      <c r="AP335" s="113"/>
    </row>
    <row r="336" spans="2:42" s="28" customFormat="1" ht="15" x14ac:dyDescent="0.15">
      <c r="B336" s="294" t="s">
        <v>237</v>
      </c>
      <c r="C336" s="32"/>
      <c r="D336" s="113" t="s">
        <v>234</v>
      </c>
      <c r="E336" s="113" t="s">
        <v>234</v>
      </c>
      <c r="F336" s="114">
        <v>8896</v>
      </c>
      <c r="G336" s="115">
        <v>0</v>
      </c>
      <c r="H336" s="115">
        <v>0</v>
      </c>
      <c r="I336" s="115">
        <v>0</v>
      </c>
      <c r="J336" s="115">
        <v>0</v>
      </c>
      <c r="K336" s="115">
        <v>0</v>
      </c>
      <c r="L336" s="115">
        <v>0</v>
      </c>
      <c r="M336" s="115">
        <v>0</v>
      </c>
      <c r="N336" s="115">
        <v>0</v>
      </c>
      <c r="O336" s="115">
        <v>0</v>
      </c>
      <c r="P336" s="115">
        <v>0</v>
      </c>
      <c r="Q336" s="115">
        <v>0</v>
      </c>
      <c r="R336" s="115">
        <v>0</v>
      </c>
      <c r="S336" s="115">
        <v>4</v>
      </c>
      <c r="T336" s="115">
        <v>0</v>
      </c>
      <c r="U336" s="115">
        <v>0</v>
      </c>
      <c r="V336" s="115">
        <v>0</v>
      </c>
      <c r="W336" s="115">
        <v>0</v>
      </c>
      <c r="X336" s="115">
        <v>0</v>
      </c>
      <c r="Y336" s="115">
        <v>0</v>
      </c>
      <c r="Z336" s="115">
        <v>0</v>
      </c>
      <c r="AA336" s="115">
        <v>0</v>
      </c>
      <c r="AB336" s="115">
        <v>0</v>
      </c>
      <c r="AC336" s="115">
        <v>0</v>
      </c>
      <c r="AD336" s="115">
        <v>0</v>
      </c>
      <c r="AE336" s="115">
        <v>0</v>
      </c>
      <c r="AF336" s="115">
        <v>0</v>
      </c>
      <c r="AG336" s="115">
        <v>6</v>
      </c>
      <c r="AH336" s="115">
        <v>0</v>
      </c>
      <c r="AI336" s="115">
        <v>0</v>
      </c>
      <c r="AJ336" s="115">
        <v>0</v>
      </c>
      <c r="AK336" s="115">
        <v>0</v>
      </c>
      <c r="AL336" s="116">
        <v>53.5</v>
      </c>
      <c r="AM336" s="117">
        <v>0.92809139784946237</v>
      </c>
      <c r="AN336" s="117">
        <v>0.92200000000000004</v>
      </c>
      <c r="AO336" s="113" t="s">
        <v>117</v>
      </c>
      <c r="AP336" s="113"/>
    </row>
    <row r="337" spans="2:150" s="28" customFormat="1" ht="15" x14ac:dyDescent="0.15">
      <c r="B337" s="294" t="s">
        <v>238</v>
      </c>
      <c r="C337" s="32"/>
      <c r="D337" s="113" t="s">
        <v>234</v>
      </c>
      <c r="E337" s="113" t="s">
        <v>234</v>
      </c>
      <c r="F337" s="114">
        <v>8715</v>
      </c>
      <c r="G337" s="115">
        <v>0</v>
      </c>
      <c r="H337" s="115">
        <v>0</v>
      </c>
      <c r="I337" s="115">
        <v>0</v>
      </c>
      <c r="J337" s="115">
        <v>0</v>
      </c>
      <c r="K337" s="115">
        <v>0</v>
      </c>
      <c r="L337" s="115">
        <v>0</v>
      </c>
      <c r="M337" s="115">
        <v>0</v>
      </c>
      <c r="N337" s="115">
        <v>0</v>
      </c>
      <c r="O337" s="115">
        <v>9</v>
      </c>
      <c r="P337" s="115">
        <v>0</v>
      </c>
      <c r="Q337" s="115">
        <v>0</v>
      </c>
      <c r="R337" s="115">
        <v>0</v>
      </c>
      <c r="S337" s="115">
        <v>0</v>
      </c>
      <c r="T337" s="115">
        <v>0</v>
      </c>
      <c r="U337" s="115">
        <v>0</v>
      </c>
      <c r="V337" s="115">
        <v>0</v>
      </c>
      <c r="W337" s="115">
        <v>0</v>
      </c>
      <c r="X337" s="115">
        <v>0</v>
      </c>
      <c r="Y337" s="115">
        <v>0</v>
      </c>
      <c r="Z337" s="115">
        <v>0</v>
      </c>
      <c r="AA337" s="115">
        <v>0</v>
      </c>
      <c r="AB337" s="115">
        <v>0</v>
      </c>
      <c r="AC337" s="115">
        <v>4</v>
      </c>
      <c r="AD337" s="115">
        <v>0</v>
      </c>
      <c r="AE337" s="115">
        <v>0</v>
      </c>
      <c r="AF337" s="115">
        <v>0</v>
      </c>
      <c r="AG337" s="115">
        <v>0</v>
      </c>
      <c r="AH337" s="115">
        <v>0</v>
      </c>
      <c r="AI337" s="115">
        <v>0</v>
      </c>
      <c r="AJ337" s="115">
        <v>0</v>
      </c>
      <c r="AK337" s="115">
        <v>0</v>
      </c>
      <c r="AL337" s="116">
        <v>56.5</v>
      </c>
      <c r="AM337" s="117">
        <v>0.92405913978494625</v>
      </c>
      <c r="AN337" s="117">
        <v>0.92200000000000004</v>
      </c>
      <c r="AO337" s="113" t="s">
        <v>135</v>
      </c>
      <c r="AP337" s="113"/>
    </row>
    <row r="338" spans="2:150" s="28" customFormat="1" x14ac:dyDescent="0.15">
      <c r="B338" s="118" t="s">
        <v>272</v>
      </c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  <c r="AG338" s="118"/>
      <c r="AH338" s="118"/>
      <c r="AI338" s="118"/>
      <c r="AJ338" s="118"/>
      <c r="AK338" s="118"/>
      <c r="AL338" s="119">
        <f>SUM(AL16:AL337)</f>
        <v>8140</v>
      </c>
      <c r="AM338" s="169">
        <f>AVERAGE(AM16:AM337)</f>
        <v>0.92402180406212586</v>
      </c>
      <c r="AN338" s="169">
        <f>AVERAGE(AN16:AN337)</f>
        <v>0.9218333333333314</v>
      </c>
      <c r="AO338" s="170"/>
      <c r="AP338" s="121"/>
    </row>
    <row r="339" spans="2:150" s="9" customFormat="1" x14ac:dyDescent="0.15">
      <c r="B339" s="395"/>
      <c r="C339" s="395"/>
      <c r="D339" s="395"/>
      <c r="E339" s="396"/>
      <c r="F339" s="395"/>
      <c r="G339" s="397"/>
      <c r="H339" s="397"/>
      <c r="I339" s="397"/>
      <c r="J339" s="397"/>
      <c r="K339" s="397"/>
      <c r="L339" s="397"/>
      <c r="M339" s="397"/>
      <c r="N339" s="397"/>
      <c r="O339" s="397"/>
      <c r="P339" s="397"/>
      <c r="Q339" s="397"/>
      <c r="R339" s="397"/>
      <c r="S339" s="397"/>
      <c r="T339" s="397"/>
      <c r="U339" s="397"/>
      <c r="V339" s="397"/>
      <c r="W339" s="397"/>
      <c r="X339" s="397"/>
      <c r="Y339" s="397"/>
      <c r="Z339" s="397"/>
      <c r="AA339" s="397"/>
      <c r="AB339" s="397"/>
      <c r="AC339" s="397"/>
      <c r="AD339" s="397"/>
      <c r="AE339" s="397"/>
      <c r="AF339" s="397"/>
      <c r="AG339" s="397"/>
      <c r="AH339" s="397"/>
      <c r="AI339" s="397"/>
      <c r="AJ339" s="397"/>
      <c r="AK339" s="397"/>
      <c r="AL339" s="397"/>
      <c r="AM339" s="397"/>
      <c r="AN339" s="398"/>
      <c r="AO339" s="395"/>
      <c r="AP339" s="399"/>
    </row>
    <row r="340" spans="2:150" s="9" customFormat="1" x14ac:dyDescent="0.15">
      <c r="B340" s="395"/>
      <c r="C340" s="395"/>
      <c r="D340" s="395"/>
      <c r="E340" s="396"/>
      <c r="F340" s="395"/>
      <c r="G340" s="400"/>
      <c r="H340" s="400"/>
      <c r="I340" s="400"/>
      <c r="J340" s="400"/>
      <c r="K340" s="400"/>
      <c r="L340" s="400"/>
      <c r="M340" s="400"/>
      <c r="N340" s="400"/>
      <c r="O340" s="400"/>
      <c r="P340" s="400"/>
      <c r="Q340" s="400"/>
      <c r="R340" s="400"/>
      <c r="S340" s="400"/>
      <c r="T340" s="400"/>
      <c r="U340" s="400"/>
      <c r="V340" s="400"/>
      <c r="W340" s="400"/>
      <c r="X340" s="400"/>
      <c r="Y340" s="400"/>
      <c r="Z340" s="400"/>
      <c r="AA340" s="400"/>
      <c r="AB340" s="400"/>
      <c r="AC340" s="400"/>
      <c r="AD340" s="400"/>
      <c r="AE340" s="400"/>
      <c r="AF340" s="400"/>
      <c r="AG340" s="400"/>
      <c r="AH340" s="400"/>
      <c r="AI340" s="400"/>
      <c r="AJ340" s="400"/>
      <c r="AK340" s="400"/>
      <c r="AL340" s="401" t="s">
        <v>273</v>
      </c>
      <c r="AM340" s="401"/>
      <c r="AN340" s="401"/>
      <c r="AO340" s="401"/>
      <c r="AP340" s="402">
        <v>46.5</v>
      </c>
    </row>
    <row r="341" spans="2:150" s="9" customFormat="1" x14ac:dyDescent="0.15">
      <c r="E341" s="122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9"/>
      <c r="AM341" s="129"/>
      <c r="AN341" s="129"/>
      <c r="AP341" s="130"/>
    </row>
    <row r="342" spans="2:150" x14ac:dyDescent="0.15">
      <c r="B342" s="1" t="s">
        <v>0</v>
      </c>
      <c r="C342" s="19"/>
      <c r="D342" s="19"/>
      <c r="E342" s="1" t="s">
        <v>3</v>
      </c>
      <c r="F342" s="2" t="s">
        <v>513</v>
      </c>
      <c r="G342" s="3">
        <v>44652</v>
      </c>
      <c r="H342" s="3">
        <v>44653</v>
      </c>
      <c r="I342" s="3">
        <v>44654</v>
      </c>
      <c r="J342" s="3">
        <v>44655</v>
      </c>
      <c r="K342" s="3">
        <v>44656</v>
      </c>
      <c r="L342" s="3">
        <v>44657</v>
      </c>
      <c r="M342" s="3">
        <v>44658</v>
      </c>
      <c r="N342" s="3">
        <v>44659</v>
      </c>
      <c r="O342" s="3">
        <v>44660</v>
      </c>
      <c r="P342" s="3">
        <v>44661</v>
      </c>
      <c r="Q342" s="3">
        <v>44662</v>
      </c>
      <c r="R342" s="3">
        <v>44663</v>
      </c>
      <c r="S342" s="3">
        <v>44664</v>
      </c>
      <c r="T342" s="3">
        <v>44665</v>
      </c>
      <c r="U342" s="3">
        <v>44666</v>
      </c>
      <c r="V342" s="3">
        <v>44667</v>
      </c>
      <c r="W342" s="3">
        <v>44668</v>
      </c>
      <c r="X342" s="3">
        <v>44669</v>
      </c>
      <c r="Y342" s="3">
        <v>44670</v>
      </c>
      <c r="Z342" s="3">
        <v>44671</v>
      </c>
      <c r="AA342" s="3">
        <v>44672</v>
      </c>
      <c r="AB342" s="3">
        <v>44673</v>
      </c>
      <c r="AC342" s="3">
        <v>44674</v>
      </c>
      <c r="AD342" s="3">
        <v>44675</v>
      </c>
      <c r="AE342" s="3">
        <v>44676</v>
      </c>
      <c r="AF342" s="3">
        <v>44677</v>
      </c>
      <c r="AG342" s="3">
        <v>44678</v>
      </c>
      <c r="AH342" s="3">
        <v>44679</v>
      </c>
      <c r="AI342" s="3">
        <v>44680</v>
      </c>
      <c r="AJ342" s="3">
        <v>44681</v>
      </c>
      <c r="AK342" s="3">
        <v>31</v>
      </c>
      <c r="AL342" s="1" t="s">
        <v>5</v>
      </c>
      <c r="AM342" s="4" t="s">
        <v>6</v>
      </c>
      <c r="AN342" s="5"/>
      <c r="AO342" s="6" t="s">
        <v>7</v>
      </c>
      <c r="AP342" s="7" t="s">
        <v>8</v>
      </c>
      <c r="AQ342" s="8"/>
      <c r="ET342" s="10"/>
    </row>
    <row r="343" spans="2:150" x14ac:dyDescent="0.15">
      <c r="B343" s="11"/>
      <c r="C343" s="131"/>
      <c r="D343" s="131" t="s">
        <v>2</v>
      </c>
      <c r="E343" s="11"/>
      <c r="F343" s="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3"/>
      <c r="AM343" s="14"/>
      <c r="AN343" s="15"/>
      <c r="AO343" s="16"/>
      <c r="AP343" s="17"/>
      <c r="AQ343" s="8"/>
    </row>
    <row r="344" spans="2:150" x14ac:dyDescent="0.15">
      <c r="B344" s="11"/>
      <c r="C344" s="131"/>
      <c r="D344" s="131"/>
      <c r="E344" s="11"/>
      <c r="F344" s="1"/>
      <c r="G344" s="18" t="s">
        <v>514</v>
      </c>
      <c r="H344" s="18" t="str">
        <f>G344</f>
        <v>DES</v>
      </c>
      <c r="I344" s="18" t="str">
        <f t="shared" ref="I344:AE344" si="5">H344</f>
        <v>DES</v>
      </c>
      <c r="J344" s="18" t="str">
        <f t="shared" si="5"/>
        <v>DES</v>
      </c>
      <c r="K344" s="18" t="str">
        <f t="shared" si="5"/>
        <v>DES</v>
      </c>
      <c r="L344" s="18" t="str">
        <f t="shared" si="5"/>
        <v>DES</v>
      </c>
      <c r="M344" s="18" t="str">
        <f t="shared" si="5"/>
        <v>DES</v>
      </c>
      <c r="N344" s="18" t="str">
        <f t="shared" si="5"/>
        <v>DES</v>
      </c>
      <c r="O344" s="18" t="str">
        <f t="shared" si="5"/>
        <v>DES</v>
      </c>
      <c r="P344" s="18" t="str">
        <f t="shared" si="5"/>
        <v>DES</v>
      </c>
      <c r="Q344" s="18" t="str">
        <f t="shared" si="5"/>
        <v>DES</v>
      </c>
      <c r="R344" s="18" t="str">
        <f t="shared" si="5"/>
        <v>DES</v>
      </c>
      <c r="S344" s="18" t="str">
        <f t="shared" si="5"/>
        <v>DES</v>
      </c>
      <c r="T344" s="18" t="str">
        <f t="shared" si="5"/>
        <v>DES</v>
      </c>
      <c r="U344" s="18" t="str">
        <f t="shared" si="5"/>
        <v>DES</v>
      </c>
      <c r="V344" s="18" t="str">
        <f t="shared" si="5"/>
        <v>DES</v>
      </c>
      <c r="W344" s="18" t="str">
        <f t="shared" si="5"/>
        <v>DES</v>
      </c>
      <c r="X344" s="18" t="str">
        <f t="shared" si="5"/>
        <v>DES</v>
      </c>
      <c r="Y344" s="18" t="str">
        <f t="shared" si="5"/>
        <v>DES</v>
      </c>
      <c r="Z344" s="18" t="str">
        <f t="shared" si="5"/>
        <v>DES</v>
      </c>
      <c r="AA344" s="18" t="str">
        <f t="shared" si="5"/>
        <v>DES</v>
      </c>
      <c r="AB344" s="18" t="str">
        <f t="shared" si="5"/>
        <v>DES</v>
      </c>
      <c r="AC344" s="18" t="str">
        <f t="shared" si="5"/>
        <v>DES</v>
      </c>
      <c r="AD344" s="18" t="str">
        <f t="shared" si="5"/>
        <v>DES</v>
      </c>
      <c r="AE344" s="18" t="str">
        <f t="shared" si="5"/>
        <v>DES</v>
      </c>
      <c r="AF344" s="18" t="str">
        <f>AB344</f>
        <v>DES</v>
      </c>
      <c r="AG344" s="18" t="str">
        <f t="shared" ref="AG344:AH344" si="6">AF344</f>
        <v>DES</v>
      </c>
      <c r="AH344" s="18" t="str">
        <f t="shared" si="6"/>
        <v>DES</v>
      </c>
      <c r="AI344" s="18" t="str">
        <f>AE344</f>
        <v>DES</v>
      </c>
      <c r="AJ344" s="18" t="str">
        <f>AG344</f>
        <v>DES</v>
      </c>
      <c r="AK344" s="18" t="str">
        <f>AH344</f>
        <v>DES</v>
      </c>
      <c r="AL344" s="13"/>
      <c r="AM344" s="19" t="s">
        <v>10</v>
      </c>
      <c r="AN344" s="19" t="s">
        <v>11</v>
      </c>
      <c r="AO344" s="16"/>
      <c r="AP344" s="17"/>
      <c r="AQ344" s="8"/>
      <c r="ER344" s="10"/>
      <c r="ES344" s="10"/>
      <c r="ET344" s="10"/>
    </row>
    <row r="345" spans="2:150" ht="12" x14ac:dyDescent="0.15">
      <c r="B345" s="20"/>
      <c r="C345" s="20"/>
      <c r="D345" s="20"/>
      <c r="E345" s="20"/>
      <c r="F345" s="20"/>
      <c r="G345" s="21">
        <f t="shared" ref="G345:AK345" si="7">COUNT(G348:G454)</f>
        <v>13</v>
      </c>
      <c r="H345" s="21">
        <f t="shared" si="7"/>
        <v>13</v>
      </c>
      <c r="I345" s="21">
        <f t="shared" si="7"/>
        <v>13</v>
      </c>
      <c r="J345" s="21">
        <f t="shared" si="7"/>
        <v>13</v>
      </c>
      <c r="K345" s="21">
        <f t="shared" si="7"/>
        <v>13</v>
      </c>
      <c r="L345" s="21">
        <f t="shared" si="7"/>
        <v>13</v>
      </c>
      <c r="M345" s="21">
        <f t="shared" si="7"/>
        <v>13</v>
      </c>
      <c r="N345" s="21">
        <f t="shared" si="7"/>
        <v>13</v>
      </c>
      <c r="O345" s="21">
        <f t="shared" si="7"/>
        <v>13</v>
      </c>
      <c r="P345" s="21">
        <f t="shared" si="7"/>
        <v>13</v>
      </c>
      <c r="Q345" s="21">
        <f t="shared" si="7"/>
        <v>13</v>
      </c>
      <c r="R345" s="21">
        <f t="shared" si="7"/>
        <v>13</v>
      </c>
      <c r="S345" s="21">
        <f t="shared" si="7"/>
        <v>13</v>
      </c>
      <c r="T345" s="21">
        <f t="shared" si="7"/>
        <v>13</v>
      </c>
      <c r="U345" s="21">
        <f t="shared" si="7"/>
        <v>13</v>
      </c>
      <c r="V345" s="21">
        <f t="shared" si="7"/>
        <v>13</v>
      </c>
      <c r="W345" s="21">
        <f t="shared" si="7"/>
        <v>13</v>
      </c>
      <c r="X345" s="21">
        <f t="shared" si="7"/>
        <v>13</v>
      </c>
      <c r="Y345" s="21">
        <f t="shared" si="7"/>
        <v>13</v>
      </c>
      <c r="Z345" s="21">
        <f t="shared" si="7"/>
        <v>13</v>
      </c>
      <c r="AA345" s="21">
        <f t="shared" si="7"/>
        <v>13</v>
      </c>
      <c r="AB345" s="21">
        <f t="shared" si="7"/>
        <v>13</v>
      </c>
      <c r="AC345" s="21">
        <f t="shared" si="7"/>
        <v>13</v>
      </c>
      <c r="AD345" s="21">
        <f t="shared" si="7"/>
        <v>13</v>
      </c>
      <c r="AE345" s="21">
        <f t="shared" si="7"/>
        <v>13</v>
      </c>
      <c r="AF345" s="21">
        <f t="shared" si="7"/>
        <v>13</v>
      </c>
      <c r="AG345" s="21">
        <f t="shared" si="7"/>
        <v>13</v>
      </c>
      <c r="AH345" s="21">
        <f t="shared" si="7"/>
        <v>13</v>
      </c>
      <c r="AI345" s="21">
        <f t="shared" si="7"/>
        <v>13</v>
      </c>
      <c r="AJ345" s="21">
        <f t="shared" si="7"/>
        <v>13</v>
      </c>
      <c r="AK345" s="21">
        <f t="shared" si="7"/>
        <v>13</v>
      </c>
      <c r="AL345" s="22"/>
      <c r="AM345" s="20"/>
      <c r="AN345" s="20"/>
      <c r="AO345" s="23"/>
      <c r="AP345" s="24"/>
      <c r="AQ345" s="8"/>
      <c r="ER345" s="10"/>
      <c r="ES345" s="10"/>
      <c r="ET345" s="10"/>
    </row>
    <row r="346" spans="2:150" s="28" customFormat="1" x14ac:dyDescent="0.15">
      <c r="B346" s="132" t="s">
        <v>275</v>
      </c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27"/>
    </row>
    <row r="347" spans="2:150" s="28" customFormat="1" ht="34.5" customHeight="1" x14ac:dyDescent="0.15">
      <c r="B347" s="134" t="s">
        <v>276</v>
      </c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35"/>
      <c r="AO347" s="135"/>
      <c r="AP347" s="135"/>
      <c r="AQ347" s="135"/>
    </row>
    <row r="348" spans="2:150" s="28" customFormat="1" ht="20.25" customHeight="1" x14ac:dyDescent="0.15">
      <c r="B348" s="403" t="s">
        <v>547</v>
      </c>
      <c r="C348" s="404" t="s">
        <v>494</v>
      </c>
      <c r="D348" s="405" t="s">
        <v>279</v>
      </c>
      <c r="E348" s="405" t="s">
        <v>279</v>
      </c>
      <c r="F348" s="108">
        <v>23463.599999999999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  <c r="N348" s="34">
        <v>0</v>
      </c>
      <c r="O348" s="34">
        <v>0</v>
      </c>
      <c r="P348" s="34">
        <v>24</v>
      </c>
      <c r="Q348" s="34">
        <v>0</v>
      </c>
      <c r="R348" s="34">
        <v>0</v>
      </c>
      <c r="S348" s="34">
        <v>0</v>
      </c>
      <c r="T348" s="34">
        <v>0</v>
      </c>
      <c r="U348" s="34">
        <v>0</v>
      </c>
      <c r="V348" s="34">
        <v>0</v>
      </c>
      <c r="W348" s="34">
        <v>0</v>
      </c>
      <c r="X348" s="34">
        <v>0</v>
      </c>
      <c r="Y348" s="34">
        <v>0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4">
        <v>0</v>
      </c>
      <c r="AH348" s="34">
        <v>0</v>
      </c>
      <c r="AI348" s="34">
        <v>0</v>
      </c>
      <c r="AJ348" s="34">
        <v>0</v>
      </c>
      <c r="AK348" s="34">
        <v>0</v>
      </c>
      <c r="AL348" s="139">
        <v>53</v>
      </c>
      <c r="AM348" s="406">
        <v>0.92876344086021501</v>
      </c>
      <c r="AN348" s="141">
        <v>0.93120000000000003</v>
      </c>
      <c r="AO348" s="142" t="s">
        <v>297</v>
      </c>
      <c r="AP348" s="384" t="s">
        <v>65</v>
      </c>
      <c r="AQ348" s="143">
        <v>504000</v>
      </c>
    </row>
    <row r="349" spans="2:150" s="28" customFormat="1" ht="20.25" customHeight="1" x14ac:dyDescent="0.15">
      <c r="B349" s="403"/>
      <c r="C349" s="404"/>
      <c r="D349" s="405"/>
      <c r="E349" s="405"/>
      <c r="F349" s="108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139"/>
      <c r="AM349" s="406"/>
      <c r="AN349" s="141"/>
      <c r="AO349" s="142"/>
      <c r="AP349" s="378" t="s">
        <v>85</v>
      </c>
      <c r="AQ349" s="99">
        <v>450000</v>
      </c>
    </row>
    <row r="350" spans="2:150" s="28" customFormat="1" ht="20.25" customHeight="1" x14ac:dyDescent="0.15">
      <c r="B350" s="403"/>
      <c r="C350" s="404"/>
      <c r="D350" s="405"/>
      <c r="E350" s="405"/>
      <c r="F350" s="108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139"/>
      <c r="AM350" s="406"/>
      <c r="AN350" s="141"/>
      <c r="AO350" s="142"/>
      <c r="AP350" s="378" t="s">
        <v>67</v>
      </c>
      <c r="AQ350" s="40">
        <v>203000</v>
      </c>
    </row>
    <row r="351" spans="2:150" s="28" customFormat="1" ht="20.25" customHeight="1" x14ac:dyDescent="0.15">
      <c r="B351" s="403"/>
      <c r="C351" s="404"/>
      <c r="D351" s="405"/>
      <c r="E351" s="405"/>
      <c r="F351" s="108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139"/>
      <c r="AM351" s="406"/>
      <c r="AN351" s="141"/>
      <c r="AO351" s="142"/>
      <c r="AP351" s="378" t="s">
        <v>77</v>
      </c>
      <c r="AQ351" s="93">
        <v>313500</v>
      </c>
    </row>
    <row r="352" spans="2:150" s="28" customFormat="1" ht="20.25" customHeight="1" x14ac:dyDescent="0.15">
      <c r="B352" s="403"/>
      <c r="C352" s="404"/>
      <c r="D352" s="405"/>
      <c r="E352" s="405"/>
      <c r="F352" s="108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139"/>
      <c r="AM352" s="406"/>
      <c r="AN352" s="141"/>
      <c r="AO352" s="142"/>
      <c r="AP352" s="384" t="s">
        <v>281</v>
      </c>
      <c r="AQ352" s="146">
        <v>197175</v>
      </c>
    </row>
    <row r="353" spans="2:43" s="28" customFormat="1" ht="20.25" customHeight="1" x14ac:dyDescent="0.15">
      <c r="B353" s="403"/>
      <c r="C353" s="404"/>
      <c r="D353" s="405"/>
      <c r="E353" s="405"/>
      <c r="F353" s="108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139"/>
      <c r="AM353" s="406"/>
      <c r="AN353" s="141"/>
      <c r="AO353" s="142"/>
      <c r="AP353" s="384" t="s">
        <v>87</v>
      </c>
      <c r="AQ353" s="102">
        <v>302500</v>
      </c>
    </row>
    <row r="354" spans="2:43" s="28" customFormat="1" ht="20.25" customHeight="1" x14ac:dyDescent="0.15">
      <c r="B354" s="403"/>
      <c r="C354" s="404"/>
      <c r="D354" s="405"/>
      <c r="E354" s="405"/>
      <c r="F354" s="108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139"/>
      <c r="AM354" s="406"/>
      <c r="AN354" s="141"/>
      <c r="AO354" s="142"/>
      <c r="AP354" s="407" t="s">
        <v>298</v>
      </c>
      <c r="AQ354" s="157">
        <v>1552000</v>
      </c>
    </row>
    <row r="355" spans="2:43" s="28" customFormat="1" ht="20.25" customHeight="1" x14ac:dyDescent="0.15">
      <c r="B355" s="403"/>
      <c r="C355" s="404"/>
      <c r="D355" s="405"/>
      <c r="E355" s="405"/>
      <c r="F355" s="108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139"/>
      <c r="AM355" s="406"/>
      <c r="AN355" s="141"/>
      <c r="AO355" s="142"/>
      <c r="AP355" s="147"/>
      <c r="AQ355" s="408">
        <f>SUM(AQ348:AQ354)</f>
        <v>3522175</v>
      </c>
    </row>
    <row r="356" spans="2:43" s="28" customFormat="1" ht="20.25" customHeight="1" x14ac:dyDescent="0.15">
      <c r="B356" s="403"/>
      <c r="C356" s="404"/>
      <c r="D356" s="405"/>
      <c r="E356" s="405"/>
      <c r="F356" s="108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139"/>
      <c r="AM356" s="406"/>
      <c r="AN356" s="141"/>
      <c r="AO356" s="142"/>
      <c r="AP356" s="147"/>
      <c r="AQ356" s="408"/>
    </row>
    <row r="357" spans="2:43" s="28" customFormat="1" ht="20.25" customHeight="1" x14ac:dyDescent="0.15">
      <c r="B357" s="403" t="s">
        <v>548</v>
      </c>
      <c r="C357" s="404" t="s">
        <v>278</v>
      </c>
      <c r="D357" s="405" t="s">
        <v>279</v>
      </c>
      <c r="E357" s="405" t="s">
        <v>279</v>
      </c>
      <c r="F357" s="108">
        <v>15271</v>
      </c>
      <c r="G357" s="34">
        <v>0</v>
      </c>
      <c r="H357" s="34">
        <v>0</v>
      </c>
      <c r="I357" s="34">
        <v>0</v>
      </c>
      <c r="J357" s="34">
        <v>8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4">
        <v>0</v>
      </c>
      <c r="AH357" s="34">
        <v>0</v>
      </c>
      <c r="AI357" s="34">
        <v>24</v>
      </c>
      <c r="AJ357" s="34">
        <v>0</v>
      </c>
      <c r="AK357" s="34">
        <v>0</v>
      </c>
      <c r="AL357" s="139">
        <v>61</v>
      </c>
      <c r="AM357" s="406">
        <v>0.918010752688172</v>
      </c>
      <c r="AN357" s="141">
        <v>0.93120000000000003</v>
      </c>
      <c r="AO357" s="142" t="s">
        <v>549</v>
      </c>
      <c r="AP357" s="384" t="s">
        <v>65</v>
      </c>
      <c r="AQ357" s="143">
        <v>504000</v>
      </c>
    </row>
    <row r="358" spans="2:43" s="28" customFormat="1" ht="20.25" customHeight="1" x14ac:dyDescent="0.15">
      <c r="B358" s="403"/>
      <c r="C358" s="404"/>
      <c r="D358" s="405"/>
      <c r="E358" s="405"/>
      <c r="F358" s="108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139"/>
      <c r="AM358" s="406"/>
      <c r="AN358" s="141"/>
      <c r="AO358" s="142"/>
      <c r="AP358" s="378" t="s">
        <v>85</v>
      </c>
      <c r="AQ358" s="99">
        <v>450000</v>
      </c>
    </row>
    <row r="359" spans="2:43" s="28" customFormat="1" ht="20.25" customHeight="1" x14ac:dyDescent="0.15">
      <c r="B359" s="403"/>
      <c r="C359" s="404"/>
      <c r="D359" s="405"/>
      <c r="E359" s="405"/>
      <c r="F359" s="108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139"/>
      <c r="AM359" s="406"/>
      <c r="AN359" s="141"/>
      <c r="AO359" s="142"/>
      <c r="AP359" s="378" t="s">
        <v>67</v>
      </c>
      <c r="AQ359" s="40">
        <v>203000</v>
      </c>
    </row>
    <row r="360" spans="2:43" s="28" customFormat="1" ht="20.25" customHeight="1" x14ac:dyDescent="0.15">
      <c r="B360" s="403"/>
      <c r="C360" s="404"/>
      <c r="D360" s="405"/>
      <c r="E360" s="405"/>
      <c r="F360" s="108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139"/>
      <c r="AM360" s="406"/>
      <c r="AN360" s="141"/>
      <c r="AO360" s="142"/>
      <c r="AP360" s="378" t="s">
        <v>77</v>
      </c>
      <c r="AQ360" s="93">
        <v>313500</v>
      </c>
    </row>
    <row r="361" spans="2:43" s="28" customFormat="1" ht="20.25" customHeight="1" x14ac:dyDescent="0.15">
      <c r="B361" s="403"/>
      <c r="C361" s="404"/>
      <c r="D361" s="405"/>
      <c r="E361" s="405"/>
      <c r="F361" s="108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139"/>
      <c r="AM361" s="406"/>
      <c r="AN361" s="141"/>
      <c r="AO361" s="142"/>
      <c r="AP361" s="384" t="s">
        <v>281</v>
      </c>
      <c r="AQ361" s="146">
        <v>197175</v>
      </c>
    </row>
    <row r="362" spans="2:43" s="28" customFormat="1" ht="20.25" customHeight="1" x14ac:dyDescent="0.15">
      <c r="B362" s="403"/>
      <c r="C362" s="404"/>
      <c r="D362" s="405"/>
      <c r="E362" s="405"/>
      <c r="F362" s="108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139"/>
      <c r="AM362" s="406"/>
      <c r="AN362" s="141"/>
      <c r="AO362" s="142"/>
      <c r="AP362" s="384" t="s">
        <v>87</v>
      </c>
      <c r="AQ362" s="102">
        <v>302500</v>
      </c>
    </row>
    <row r="363" spans="2:43" s="28" customFormat="1" ht="20.25" customHeight="1" x14ac:dyDescent="0.15">
      <c r="B363" s="403"/>
      <c r="C363" s="404"/>
      <c r="D363" s="405"/>
      <c r="E363" s="405"/>
      <c r="F363" s="108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139"/>
      <c r="AM363" s="406"/>
      <c r="AN363" s="141"/>
      <c r="AO363" s="142"/>
      <c r="AP363" s="407" t="s">
        <v>298</v>
      </c>
      <c r="AQ363" s="157">
        <v>1552000</v>
      </c>
    </row>
    <row r="364" spans="2:43" s="28" customFormat="1" ht="20.25" customHeight="1" x14ac:dyDescent="0.15">
      <c r="B364" s="403"/>
      <c r="C364" s="404"/>
      <c r="D364" s="405"/>
      <c r="E364" s="405"/>
      <c r="F364" s="108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139"/>
      <c r="AM364" s="406"/>
      <c r="AN364" s="141"/>
      <c r="AO364" s="142"/>
      <c r="AP364" s="407" t="s">
        <v>301</v>
      </c>
      <c r="AQ364" s="158">
        <v>1872780</v>
      </c>
    </row>
    <row r="365" spans="2:43" s="28" customFormat="1" ht="20.25" customHeight="1" x14ac:dyDescent="0.15">
      <c r="B365" s="403"/>
      <c r="C365" s="404"/>
      <c r="D365" s="405"/>
      <c r="E365" s="405"/>
      <c r="F365" s="108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139"/>
      <c r="AM365" s="406"/>
      <c r="AN365" s="141"/>
      <c r="AO365" s="142"/>
      <c r="AP365" s="409"/>
      <c r="AQ365" s="409"/>
    </row>
    <row r="366" spans="2:43" s="28" customFormat="1" ht="20.25" customHeight="1" x14ac:dyDescent="0.15">
      <c r="B366" s="403" t="s">
        <v>550</v>
      </c>
      <c r="C366" s="404" t="s">
        <v>494</v>
      </c>
      <c r="D366" s="405" t="s">
        <v>279</v>
      </c>
      <c r="E366" s="405" t="s">
        <v>279</v>
      </c>
      <c r="F366" s="108">
        <v>17509</v>
      </c>
      <c r="G366" s="34">
        <v>0</v>
      </c>
      <c r="H366" s="34">
        <v>0</v>
      </c>
      <c r="I366" s="34">
        <v>0</v>
      </c>
      <c r="J366" s="34">
        <v>0</v>
      </c>
      <c r="K366" s="34">
        <v>12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0</v>
      </c>
      <c r="V366" s="34">
        <v>0</v>
      </c>
      <c r="W366" s="34">
        <v>0</v>
      </c>
      <c r="X366" s="34">
        <v>0</v>
      </c>
      <c r="Y366" s="34">
        <v>0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v>0</v>
      </c>
      <c r="AI366" s="34">
        <v>0</v>
      </c>
      <c r="AJ366" s="34">
        <v>8</v>
      </c>
      <c r="AK366" s="34">
        <v>0</v>
      </c>
      <c r="AL366" s="139">
        <v>49</v>
      </c>
      <c r="AM366" s="406">
        <v>0.93413978494623651</v>
      </c>
      <c r="AN366" s="141">
        <v>0.93120000000000003</v>
      </c>
      <c r="AO366" s="142" t="s">
        <v>280</v>
      </c>
      <c r="AP366" s="384" t="s">
        <v>65</v>
      </c>
      <c r="AQ366" s="143">
        <v>504000</v>
      </c>
    </row>
    <row r="367" spans="2:43" s="28" customFormat="1" ht="20.25" customHeight="1" x14ac:dyDescent="0.15">
      <c r="B367" s="403"/>
      <c r="C367" s="404"/>
      <c r="D367" s="405"/>
      <c r="E367" s="405"/>
      <c r="F367" s="108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139"/>
      <c r="AM367" s="406"/>
      <c r="AN367" s="141"/>
      <c r="AO367" s="142"/>
      <c r="AP367" s="378" t="s">
        <v>85</v>
      </c>
      <c r="AQ367" s="99">
        <v>450000</v>
      </c>
    </row>
    <row r="368" spans="2:43" s="28" customFormat="1" ht="20.25" customHeight="1" x14ac:dyDescent="0.15">
      <c r="B368" s="403"/>
      <c r="C368" s="404"/>
      <c r="D368" s="405"/>
      <c r="E368" s="405"/>
      <c r="F368" s="108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139"/>
      <c r="AM368" s="406"/>
      <c r="AN368" s="141"/>
      <c r="AO368" s="142"/>
      <c r="AP368" s="378" t="s">
        <v>67</v>
      </c>
      <c r="AQ368" s="40">
        <v>203000</v>
      </c>
    </row>
    <row r="369" spans="2:43" s="28" customFormat="1" ht="20.25" customHeight="1" x14ac:dyDescent="0.15">
      <c r="B369" s="403"/>
      <c r="C369" s="404"/>
      <c r="D369" s="405"/>
      <c r="E369" s="405"/>
      <c r="F369" s="108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139"/>
      <c r="AM369" s="406"/>
      <c r="AN369" s="141"/>
      <c r="AO369" s="142"/>
      <c r="AP369" s="378" t="s">
        <v>77</v>
      </c>
      <c r="AQ369" s="93">
        <v>313500</v>
      </c>
    </row>
    <row r="370" spans="2:43" s="28" customFormat="1" ht="20.25" customHeight="1" x14ac:dyDescent="0.15">
      <c r="B370" s="403"/>
      <c r="C370" s="404"/>
      <c r="D370" s="405"/>
      <c r="E370" s="405"/>
      <c r="F370" s="108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139"/>
      <c r="AM370" s="406"/>
      <c r="AN370" s="141"/>
      <c r="AO370" s="142"/>
      <c r="AP370" s="384" t="s">
        <v>281</v>
      </c>
      <c r="AQ370" s="146">
        <v>197175</v>
      </c>
    </row>
    <row r="371" spans="2:43" s="28" customFormat="1" ht="20.25" customHeight="1" x14ac:dyDescent="0.15">
      <c r="B371" s="403"/>
      <c r="C371" s="404"/>
      <c r="D371" s="405"/>
      <c r="E371" s="405"/>
      <c r="F371" s="108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139"/>
      <c r="AM371" s="406"/>
      <c r="AN371" s="141"/>
      <c r="AO371" s="142"/>
      <c r="AP371" s="384" t="s">
        <v>87</v>
      </c>
      <c r="AQ371" s="102">
        <v>302500</v>
      </c>
    </row>
    <row r="372" spans="2:43" s="28" customFormat="1" ht="20.25" customHeight="1" x14ac:dyDescent="0.15">
      <c r="B372" s="403"/>
      <c r="C372" s="404"/>
      <c r="D372" s="405"/>
      <c r="E372" s="405"/>
      <c r="F372" s="108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139"/>
      <c r="AM372" s="406"/>
      <c r="AN372" s="141"/>
      <c r="AO372" s="142"/>
      <c r="AP372" s="153"/>
      <c r="AQ372" s="410">
        <f>SUM(AQ366:AQ371)</f>
        <v>1970175</v>
      </c>
    </row>
    <row r="373" spans="2:43" s="28" customFormat="1" ht="20.25" customHeight="1" x14ac:dyDescent="0.15">
      <c r="B373" s="403"/>
      <c r="C373" s="404"/>
      <c r="D373" s="405"/>
      <c r="E373" s="405"/>
      <c r="F373" s="108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139"/>
      <c r="AM373" s="406"/>
      <c r="AN373" s="141"/>
      <c r="AO373" s="142"/>
      <c r="AP373" s="153"/>
      <c r="AQ373" s="153"/>
    </row>
    <row r="374" spans="2:43" s="28" customFormat="1" ht="20.25" customHeight="1" x14ac:dyDescent="0.15">
      <c r="B374" s="403" t="s">
        <v>551</v>
      </c>
      <c r="C374" s="404" t="s">
        <v>494</v>
      </c>
      <c r="D374" s="405" t="s">
        <v>289</v>
      </c>
      <c r="E374" s="405" t="s">
        <v>289</v>
      </c>
      <c r="F374" s="108">
        <v>7408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4">
        <v>0</v>
      </c>
      <c r="U374" s="34">
        <v>24</v>
      </c>
      <c r="V374" s="34">
        <v>0</v>
      </c>
      <c r="W374" s="34">
        <v>0</v>
      </c>
      <c r="X374" s="34">
        <v>0</v>
      </c>
      <c r="Y374" s="34">
        <v>0</v>
      </c>
      <c r="Z374" s="34">
        <v>0</v>
      </c>
      <c r="AA374" s="34">
        <v>0</v>
      </c>
      <c r="AB374" s="34">
        <v>0</v>
      </c>
      <c r="AC374" s="34">
        <v>0</v>
      </c>
      <c r="AD374" s="34">
        <v>0</v>
      </c>
      <c r="AE374" s="34">
        <v>0</v>
      </c>
      <c r="AF374" s="34">
        <v>0</v>
      </c>
      <c r="AG374" s="34">
        <v>0</v>
      </c>
      <c r="AH374" s="34">
        <v>0</v>
      </c>
      <c r="AI374" s="34">
        <v>0</v>
      </c>
      <c r="AJ374" s="34">
        <v>0</v>
      </c>
      <c r="AK374" s="34">
        <v>0</v>
      </c>
      <c r="AL374" s="139">
        <v>53</v>
      </c>
      <c r="AM374" s="406">
        <v>0.92876344086021501</v>
      </c>
      <c r="AN374" s="141">
        <v>0.93120000000000003</v>
      </c>
      <c r="AO374" s="142" t="s">
        <v>297</v>
      </c>
      <c r="AP374" s="384" t="s">
        <v>65</v>
      </c>
      <c r="AQ374" s="143">
        <v>504000</v>
      </c>
    </row>
    <row r="375" spans="2:43" s="28" customFormat="1" ht="20.25" customHeight="1" x14ac:dyDescent="0.15">
      <c r="B375" s="403"/>
      <c r="C375" s="404"/>
      <c r="D375" s="405"/>
      <c r="E375" s="405"/>
      <c r="F375" s="108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139"/>
      <c r="AM375" s="406"/>
      <c r="AN375" s="141"/>
      <c r="AO375" s="142"/>
      <c r="AP375" s="378" t="s">
        <v>85</v>
      </c>
      <c r="AQ375" s="99">
        <v>450000</v>
      </c>
    </row>
    <row r="376" spans="2:43" s="28" customFormat="1" ht="20.25" customHeight="1" x14ac:dyDescent="0.15">
      <c r="B376" s="403"/>
      <c r="C376" s="404"/>
      <c r="D376" s="405"/>
      <c r="E376" s="405"/>
      <c r="F376" s="108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139"/>
      <c r="AM376" s="406"/>
      <c r="AN376" s="141"/>
      <c r="AO376" s="142"/>
      <c r="AP376" s="378" t="s">
        <v>67</v>
      </c>
      <c r="AQ376" s="40">
        <v>203000</v>
      </c>
    </row>
    <row r="377" spans="2:43" s="28" customFormat="1" ht="20.25" customHeight="1" x14ac:dyDescent="0.15">
      <c r="B377" s="403"/>
      <c r="C377" s="404"/>
      <c r="D377" s="405"/>
      <c r="E377" s="405"/>
      <c r="F377" s="108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139"/>
      <c r="AM377" s="406"/>
      <c r="AN377" s="141"/>
      <c r="AO377" s="142"/>
      <c r="AP377" s="378" t="s">
        <v>77</v>
      </c>
      <c r="AQ377" s="93">
        <v>313500</v>
      </c>
    </row>
    <row r="378" spans="2:43" s="28" customFormat="1" ht="20.25" customHeight="1" x14ac:dyDescent="0.15">
      <c r="B378" s="403"/>
      <c r="C378" s="404"/>
      <c r="D378" s="405"/>
      <c r="E378" s="405"/>
      <c r="F378" s="108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139"/>
      <c r="AM378" s="406"/>
      <c r="AN378" s="141"/>
      <c r="AO378" s="142"/>
      <c r="AP378" s="384" t="s">
        <v>281</v>
      </c>
      <c r="AQ378" s="146">
        <v>197175</v>
      </c>
    </row>
    <row r="379" spans="2:43" s="28" customFormat="1" ht="20.25" customHeight="1" x14ac:dyDescent="0.15">
      <c r="B379" s="403"/>
      <c r="C379" s="404"/>
      <c r="D379" s="405"/>
      <c r="E379" s="405"/>
      <c r="F379" s="108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139"/>
      <c r="AM379" s="406"/>
      <c r="AN379" s="141"/>
      <c r="AO379" s="142"/>
      <c r="AP379" s="384" t="s">
        <v>87</v>
      </c>
      <c r="AQ379" s="102">
        <v>302500</v>
      </c>
    </row>
    <row r="380" spans="2:43" s="28" customFormat="1" ht="20.25" customHeight="1" x14ac:dyDescent="0.15">
      <c r="B380" s="403"/>
      <c r="C380" s="404"/>
      <c r="D380" s="405"/>
      <c r="E380" s="405"/>
      <c r="F380" s="108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139"/>
      <c r="AM380" s="406"/>
      <c r="AN380" s="141"/>
      <c r="AO380" s="142"/>
      <c r="AP380" s="407" t="s">
        <v>298</v>
      </c>
      <c r="AQ380" s="157">
        <v>1552000</v>
      </c>
    </row>
    <row r="381" spans="2:43" s="28" customFormat="1" ht="20.25" customHeight="1" x14ac:dyDescent="0.15">
      <c r="B381" s="403"/>
      <c r="C381" s="404"/>
      <c r="D381" s="405"/>
      <c r="E381" s="405"/>
      <c r="F381" s="108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139"/>
      <c r="AM381" s="406"/>
      <c r="AN381" s="141"/>
      <c r="AO381" s="142"/>
      <c r="AP381" s="407" t="s">
        <v>301</v>
      </c>
      <c r="AQ381" s="158">
        <v>1872780</v>
      </c>
    </row>
    <row r="382" spans="2:43" s="28" customFormat="1" ht="20.25" customHeight="1" x14ac:dyDescent="0.15">
      <c r="B382" s="403"/>
      <c r="C382" s="404"/>
      <c r="D382" s="405"/>
      <c r="E382" s="405"/>
      <c r="F382" s="108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139"/>
      <c r="AM382" s="406"/>
      <c r="AN382" s="141"/>
      <c r="AO382" s="142"/>
      <c r="AP382" s="407"/>
      <c r="AQ382" s="158">
        <f>SUM(AQ374:AQ381)</f>
        <v>5394955</v>
      </c>
    </row>
    <row r="383" spans="2:43" s="28" customFormat="1" ht="20.25" customHeight="1" x14ac:dyDescent="0.15">
      <c r="B383" s="403"/>
      <c r="C383" s="404"/>
      <c r="D383" s="405"/>
      <c r="E383" s="405"/>
      <c r="F383" s="108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139"/>
      <c r="AM383" s="406"/>
      <c r="AN383" s="141"/>
      <c r="AO383" s="142"/>
      <c r="AP383" s="409"/>
      <c r="AQ383" s="409"/>
    </row>
    <row r="384" spans="2:43" s="28" customFormat="1" ht="20.25" customHeight="1" x14ac:dyDescent="0.15">
      <c r="B384" s="403" t="s">
        <v>552</v>
      </c>
      <c r="C384" s="404" t="s">
        <v>278</v>
      </c>
      <c r="D384" s="405" t="s">
        <v>289</v>
      </c>
      <c r="E384" s="405" t="s">
        <v>289</v>
      </c>
      <c r="F384" s="108">
        <v>9491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12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4">
        <v>0</v>
      </c>
      <c r="U384" s="34">
        <v>0</v>
      </c>
      <c r="V384" s="34">
        <v>0</v>
      </c>
      <c r="W384" s="34">
        <v>0</v>
      </c>
      <c r="X384" s="34">
        <v>0</v>
      </c>
      <c r="Y384" s="34">
        <v>0</v>
      </c>
      <c r="Z384" s="34">
        <v>0</v>
      </c>
      <c r="AA384" s="34">
        <v>0</v>
      </c>
      <c r="AB384" s="34">
        <v>0</v>
      </c>
      <c r="AC384" s="34">
        <v>0</v>
      </c>
      <c r="AD384" s="34">
        <v>0</v>
      </c>
      <c r="AE384" s="34">
        <v>0</v>
      </c>
      <c r="AF384" s="34">
        <v>0</v>
      </c>
      <c r="AG384" s="34">
        <v>0</v>
      </c>
      <c r="AH384" s="34">
        <v>0</v>
      </c>
      <c r="AI384" s="34">
        <v>0</v>
      </c>
      <c r="AJ384" s="34">
        <v>0</v>
      </c>
      <c r="AK384" s="34">
        <v>0</v>
      </c>
      <c r="AL384" s="139">
        <v>41</v>
      </c>
      <c r="AM384" s="406">
        <v>0.94489247311827962</v>
      </c>
      <c r="AN384" s="141">
        <v>0.93120000000000003</v>
      </c>
      <c r="AO384" s="142" t="s">
        <v>304</v>
      </c>
      <c r="AP384" s="384" t="s">
        <v>65</v>
      </c>
      <c r="AQ384" s="150">
        <v>1125000</v>
      </c>
    </row>
    <row r="385" spans="2:43" s="28" customFormat="1" ht="20.25" customHeight="1" x14ac:dyDescent="0.15">
      <c r="B385" s="403"/>
      <c r="C385" s="404"/>
      <c r="D385" s="405"/>
      <c r="E385" s="405"/>
      <c r="F385" s="108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139"/>
      <c r="AM385" s="406"/>
      <c r="AN385" s="141"/>
      <c r="AO385" s="142"/>
      <c r="AP385" s="378" t="s">
        <v>85</v>
      </c>
      <c r="AQ385" s="99">
        <v>450000</v>
      </c>
    </row>
    <row r="386" spans="2:43" s="28" customFormat="1" ht="20.25" customHeight="1" x14ac:dyDescent="0.15">
      <c r="B386" s="403"/>
      <c r="C386" s="404"/>
      <c r="D386" s="405"/>
      <c r="E386" s="405"/>
      <c r="F386" s="108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139"/>
      <c r="AM386" s="406"/>
      <c r="AN386" s="141"/>
      <c r="AO386" s="142"/>
      <c r="AP386" s="378" t="s">
        <v>67</v>
      </c>
      <c r="AQ386" s="40">
        <v>203000</v>
      </c>
    </row>
    <row r="387" spans="2:43" s="28" customFormat="1" ht="20.25" customHeight="1" x14ac:dyDescent="0.15">
      <c r="B387" s="403"/>
      <c r="C387" s="404"/>
      <c r="D387" s="405"/>
      <c r="E387" s="405"/>
      <c r="F387" s="108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139"/>
      <c r="AM387" s="406"/>
      <c r="AN387" s="141"/>
      <c r="AO387" s="142"/>
      <c r="AP387" s="378" t="s">
        <v>77</v>
      </c>
      <c r="AQ387" s="93">
        <v>313500</v>
      </c>
    </row>
    <row r="388" spans="2:43" s="28" customFormat="1" ht="20.25" customHeight="1" x14ac:dyDescent="0.15">
      <c r="B388" s="403"/>
      <c r="C388" s="404"/>
      <c r="D388" s="405"/>
      <c r="E388" s="405"/>
      <c r="F388" s="108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139"/>
      <c r="AM388" s="406"/>
      <c r="AN388" s="141"/>
      <c r="AO388" s="142"/>
      <c r="AP388" s="384" t="s">
        <v>281</v>
      </c>
      <c r="AQ388" s="146">
        <v>197175</v>
      </c>
    </row>
    <row r="389" spans="2:43" s="28" customFormat="1" ht="20.25" customHeight="1" x14ac:dyDescent="0.15">
      <c r="B389" s="403"/>
      <c r="C389" s="404"/>
      <c r="D389" s="405"/>
      <c r="E389" s="405"/>
      <c r="F389" s="108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139"/>
      <c r="AM389" s="406"/>
      <c r="AN389" s="141"/>
      <c r="AO389" s="142"/>
      <c r="AP389" s="384" t="s">
        <v>87</v>
      </c>
      <c r="AQ389" s="102">
        <v>302500</v>
      </c>
    </row>
    <row r="390" spans="2:43" s="28" customFormat="1" ht="20.25" customHeight="1" x14ac:dyDescent="0.15">
      <c r="B390" s="403"/>
      <c r="C390" s="404"/>
      <c r="D390" s="405"/>
      <c r="E390" s="405"/>
      <c r="F390" s="108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139"/>
      <c r="AM390" s="406"/>
      <c r="AN390" s="141"/>
      <c r="AO390" s="142"/>
      <c r="AP390" s="153"/>
      <c r="AQ390" s="410">
        <f>SUM(AQ384:AQ389)</f>
        <v>2591175</v>
      </c>
    </row>
    <row r="391" spans="2:43" s="28" customFormat="1" ht="20.25" customHeight="1" x14ac:dyDescent="0.15">
      <c r="B391" s="403"/>
      <c r="C391" s="404"/>
      <c r="D391" s="405"/>
      <c r="E391" s="405"/>
      <c r="F391" s="108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139"/>
      <c r="AM391" s="406"/>
      <c r="AN391" s="141"/>
      <c r="AO391" s="142"/>
      <c r="AP391" s="153"/>
      <c r="AQ391" s="153"/>
    </row>
    <row r="392" spans="2:43" s="28" customFormat="1" ht="20.25" customHeight="1" x14ac:dyDescent="0.15">
      <c r="B392" s="403" t="s">
        <v>553</v>
      </c>
      <c r="C392" s="404" t="s">
        <v>278</v>
      </c>
      <c r="D392" s="405" t="s">
        <v>289</v>
      </c>
      <c r="E392" s="405" t="s">
        <v>289</v>
      </c>
      <c r="F392" s="108">
        <v>13334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4">
        <v>0</v>
      </c>
      <c r="U392" s="34">
        <v>0</v>
      </c>
      <c r="V392" s="34">
        <v>0</v>
      </c>
      <c r="W392" s="34">
        <v>0</v>
      </c>
      <c r="X392" s="34">
        <v>0</v>
      </c>
      <c r="Y392" s="34">
        <v>0</v>
      </c>
      <c r="Z392" s="34">
        <v>0</v>
      </c>
      <c r="AA392" s="34">
        <v>0</v>
      </c>
      <c r="AB392" s="34">
        <v>0</v>
      </c>
      <c r="AC392" s="34">
        <v>12</v>
      </c>
      <c r="AD392" s="34">
        <v>0</v>
      </c>
      <c r="AE392" s="34">
        <v>0</v>
      </c>
      <c r="AF392" s="34">
        <v>0</v>
      </c>
      <c r="AG392" s="34">
        <v>0</v>
      </c>
      <c r="AH392" s="34">
        <v>0</v>
      </c>
      <c r="AI392" s="34">
        <v>0</v>
      </c>
      <c r="AJ392" s="34">
        <v>0</v>
      </c>
      <c r="AK392" s="34">
        <v>0</v>
      </c>
      <c r="AL392" s="139">
        <v>41</v>
      </c>
      <c r="AM392" s="406">
        <v>0.94489247311827962</v>
      </c>
      <c r="AN392" s="141">
        <v>0.93120000000000003</v>
      </c>
      <c r="AO392" s="142" t="s">
        <v>304</v>
      </c>
      <c r="AP392" s="384" t="s">
        <v>65</v>
      </c>
      <c r="AQ392" s="143">
        <v>504000</v>
      </c>
    </row>
    <row r="393" spans="2:43" s="28" customFormat="1" ht="20.25" customHeight="1" x14ac:dyDescent="0.15">
      <c r="B393" s="403"/>
      <c r="C393" s="404"/>
      <c r="D393" s="405"/>
      <c r="E393" s="405"/>
      <c r="F393" s="108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139"/>
      <c r="AM393" s="406"/>
      <c r="AN393" s="141"/>
      <c r="AO393" s="142"/>
      <c r="AP393" s="378" t="s">
        <v>85</v>
      </c>
      <c r="AQ393" s="99">
        <v>450000</v>
      </c>
    </row>
    <row r="394" spans="2:43" s="28" customFormat="1" ht="20.25" customHeight="1" x14ac:dyDescent="0.15">
      <c r="B394" s="403"/>
      <c r="C394" s="404"/>
      <c r="D394" s="405"/>
      <c r="E394" s="405"/>
      <c r="F394" s="108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139"/>
      <c r="AM394" s="406"/>
      <c r="AN394" s="141"/>
      <c r="AO394" s="142"/>
      <c r="AP394" s="378" t="s">
        <v>67</v>
      </c>
      <c r="AQ394" s="40">
        <v>203000</v>
      </c>
    </row>
    <row r="395" spans="2:43" s="28" customFormat="1" ht="20.25" customHeight="1" x14ac:dyDescent="0.15">
      <c r="B395" s="403"/>
      <c r="C395" s="404"/>
      <c r="D395" s="405"/>
      <c r="E395" s="405"/>
      <c r="F395" s="108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139"/>
      <c r="AM395" s="406"/>
      <c r="AN395" s="141"/>
      <c r="AO395" s="142"/>
      <c r="AP395" s="378" t="s">
        <v>77</v>
      </c>
      <c r="AQ395" s="93">
        <v>313500</v>
      </c>
    </row>
    <row r="396" spans="2:43" s="28" customFormat="1" ht="20.25" customHeight="1" x14ac:dyDescent="0.15">
      <c r="B396" s="403"/>
      <c r="C396" s="404"/>
      <c r="D396" s="405"/>
      <c r="E396" s="405"/>
      <c r="F396" s="108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139"/>
      <c r="AM396" s="406"/>
      <c r="AN396" s="141"/>
      <c r="AO396" s="142"/>
      <c r="AP396" s="384" t="s">
        <v>281</v>
      </c>
      <c r="AQ396" s="146">
        <v>197175</v>
      </c>
    </row>
    <row r="397" spans="2:43" s="28" customFormat="1" ht="20.25" customHeight="1" x14ac:dyDescent="0.15">
      <c r="B397" s="403"/>
      <c r="C397" s="404"/>
      <c r="D397" s="405"/>
      <c r="E397" s="405"/>
      <c r="F397" s="108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139"/>
      <c r="AM397" s="406"/>
      <c r="AN397" s="141"/>
      <c r="AO397" s="142"/>
      <c r="AP397" s="384" t="s">
        <v>87</v>
      </c>
      <c r="AQ397" s="102">
        <v>302500</v>
      </c>
    </row>
    <row r="398" spans="2:43" s="28" customFormat="1" ht="20.25" customHeight="1" x14ac:dyDescent="0.15">
      <c r="B398" s="403"/>
      <c r="C398" s="404"/>
      <c r="D398" s="405"/>
      <c r="E398" s="405"/>
      <c r="F398" s="108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139"/>
      <c r="AM398" s="406"/>
      <c r="AN398" s="141"/>
      <c r="AO398" s="142"/>
      <c r="AP398" s="153"/>
      <c r="AQ398" s="410">
        <f>SUM(AQ392:AQ397)</f>
        <v>1970175</v>
      </c>
    </row>
    <row r="399" spans="2:43" s="28" customFormat="1" ht="20.25" customHeight="1" x14ac:dyDescent="0.15">
      <c r="B399" s="403"/>
      <c r="C399" s="404"/>
      <c r="D399" s="405"/>
      <c r="E399" s="405"/>
      <c r="F399" s="108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139"/>
      <c r="AM399" s="406"/>
      <c r="AN399" s="141"/>
      <c r="AO399" s="142"/>
      <c r="AP399" s="153"/>
      <c r="AQ399" s="153"/>
    </row>
    <row r="400" spans="2:43" s="28" customFormat="1" ht="20.25" customHeight="1" x14ac:dyDescent="0.15">
      <c r="B400" s="403" t="s">
        <v>554</v>
      </c>
      <c r="C400" s="404" t="s">
        <v>278</v>
      </c>
      <c r="D400" s="405" t="s">
        <v>289</v>
      </c>
      <c r="E400" s="405" t="s">
        <v>289</v>
      </c>
      <c r="F400" s="108">
        <v>1471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12</v>
      </c>
      <c r="P400" s="34">
        <v>0</v>
      </c>
      <c r="Q400" s="34">
        <v>0</v>
      </c>
      <c r="R400" s="34">
        <v>0</v>
      </c>
      <c r="S400" s="34">
        <v>0</v>
      </c>
      <c r="T400" s="34">
        <v>0</v>
      </c>
      <c r="U400" s="34">
        <v>0</v>
      </c>
      <c r="V400" s="34">
        <v>0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0</v>
      </c>
      <c r="AD400" s="34">
        <v>0</v>
      </c>
      <c r="AE400" s="34">
        <v>0</v>
      </c>
      <c r="AF400" s="34">
        <v>0</v>
      </c>
      <c r="AG400" s="34">
        <v>0</v>
      </c>
      <c r="AH400" s="34">
        <v>0</v>
      </c>
      <c r="AI400" s="34">
        <v>0</v>
      </c>
      <c r="AJ400" s="34">
        <v>0</v>
      </c>
      <c r="AK400" s="34">
        <v>0</v>
      </c>
      <c r="AL400" s="139">
        <v>41</v>
      </c>
      <c r="AM400" s="406">
        <v>0.94489247311827962</v>
      </c>
      <c r="AN400" s="141">
        <v>0.95499999999999996</v>
      </c>
      <c r="AO400" s="142" t="s">
        <v>304</v>
      </c>
      <c r="AP400" s="384" t="s">
        <v>65</v>
      </c>
      <c r="AQ400" s="150">
        <v>1125000</v>
      </c>
    </row>
    <row r="401" spans="2:43" s="28" customFormat="1" ht="20.25" customHeight="1" x14ac:dyDescent="0.15">
      <c r="B401" s="403"/>
      <c r="C401" s="404"/>
      <c r="D401" s="405"/>
      <c r="E401" s="405"/>
      <c r="F401" s="108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139"/>
      <c r="AM401" s="406"/>
      <c r="AN401" s="141"/>
      <c r="AO401" s="142"/>
      <c r="AP401" s="378" t="s">
        <v>85</v>
      </c>
      <c r="AQ401" s="99">
        <v>450000</v>
      </c>
    </row>
    <row r="402" spans="2:43" s="28" customFormat="1" ht="20.25" customHeight="1" x14ac:dyDescent="0.15">
      <c r="B402" s="403"/>
      <c r="C402" s="404"/>
      <c r="D402" s="405"/>
      <c r="E402" s="405"/>
      <c r="F402" s="108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139"/>
      <c r="AM402" s="406"/>
      <c r="AN402" s="141"/>
      <c r="AO402" s="142"/>
      <c r="AP402" s="378" t="s">
        <v>67</v>
      </c>
      <c r="AQ402" s="40">
        <v>203000</v>
      </c>
    </row>
    <row r="403" spans="2:43" s="28" customFormat="1" ht="20.25" customHeight="1" x14ac:dyDescent="0.15">
      <c r="B403" s="403"/>
      <c r="C403" s="404"/>
      <c r="D403" s="405"/>
      <c r="E403" s="405"/>
      <c r="F403" s="108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139"/>
      <c r="AM403" s="406"/>
      <c r="AN403" s="141"/>
      <c r="AO403" s="142"/>
      <c r="AP403" s="378" t="s">
        <v>77</v>
      </c>
      <c r="AQ403" s="93">
        <v>313500</v>
      </c>
    </row>
    <row r="404" spans="2:43" s="28" customFormat="1" ht="20.25" customHeight="1" x14ac:dyDescent="0.15">
      <c r="B404" s="403"/>
      <c r="C404" s="404"/>
      <c r="D404" s="405"/>
      <c r="E404" s="405"/>
      <c r="F404" s="108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139"/>
      <c r="AM404" s="406"/>
      <c r="AN404" s="141"/>
      <c r="AO404" s="142"/>
      <c r="AP404" s="384" t="s">
        <v>281</v>
      </c>
      <c r="AQ404" s="146">
        <v>197175</v>
      </c>
    </row>
    <row r="405" spans="2:43" s="28" customFormat="1" ht="20.25" customHeight="1" x14ac:dyDescent="0.15">
      <c r="B405" s="403"/>
      <c r="C405" s="404"/>
      <c r="D405" s="405"/>
      <c r="E405" s="405"/>
      <c r="F405" s="108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139"/>
      <c r="AM405" s="406"/>
      <c r="AN405" s="141"/>
      <c r="AO405" s="142"/>
      <c r="AP405" s="384" t="s">
        <v>87</v>
      </c>
      <c r="AQ405" s="102">
        <v>302500</v>
      </c>
    </row>
    <row r="406" spans="2:43" s="28" customFormat="1" ht="20.25" customHeight="1" x14ac:dyDescent="0.15">
      <c r="B406" s="403"/>
      <c r="C406" s="404"/>
      <c r="D406" s="405"/>
      <c r="E406" s="405"/>
      <c r="F406" s="108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139"/>
      <c r="AM406" s="406"/>
      <c r="AN406" s="141"/>
      <c r="AO406" s="142"/>
      <c r="AP406" s="153"/>
      <c r="AQ406" s="410">
        <f>SUM(AQ400:AQ405)</f>
        <v>2591175</v>
      </c>
    </row>
    <row r="407" spans="2:43" s="28" customFormat="1" ht="20.25" customHeight="1" x14ac:dyDescent="0.15">
      <c r="B407" s="403"/>
      <c r="C407" s="404"/>
      <c r="D407" s="405"/>
      <c r="E407" s="405"/>
      <c r="F407" s="108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139"/>
      <c r="AM407" s="406"/>
      <c r="AN407" s="141"/>
      <c r="AO407" s="142"/>
      <c r="AP407" s="153"/>
      <c r="AQ407" s="153"/>
    </row>
    <row r="408" spans="2:43" s="28" customFormat="1" ht="20.25" customHeight="1" x14ac:dyDescent="0.15">
      <c r="B408" s="403" t="s">
        <v>555</v>
      </c>
      <c r="C408" s="404" t="s">
        <v>300</v>
      </c>
      <c r="D408" s="405" t="s">
        <v>279</v>
      </c>
      <c r="E408" s="405" t="s">
        <v>279</v>
      </c>
      <c r="F408" s="108">
        <v>16298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4">
        <v>0</v>
      </c>
      <c r="U408" s="34">
        <v>0</v>
      </c>
      <c r="V408" s="34">
        <v>0</v>
      </c>
      <c r="W408" s="34">
        <v>0</v>
      </c>
      <c r="X408" s="34">
        <v>0</v>
      </c>
      <c r="Y408" s="34">
        <v>18</v>
      </c>
      <c r="Z408" s="34">
        <v>0</v>
      </c>
      <c r="AA408" s="34">
        <v>0</v>
      </c>
      <c r="AB408" s="34">
        <v>0</v>
      </c>
      <c r="AC408" s="34">
        <v>0</v>
      </c>
      <c r="AD408" s="34">
        <v>0</v>
      </c>
      <c r="AE408" s="34">
        <v>0</v>
      </c>
      <c r="AF408" s="34">
        <v>0</v>
      </c>
      <c r="AG408" s="34">
        <v>0</v>
      </c>
      <c r="AH408" s="34">
        <v>0</v>
      </c>
      <c r="AI408" s="34">
        <v>0</v>
      </c>
      <c r="AJ408" s="34">
        <v>0</v>
      </c>
      <c r="AK408" s="34">
        <v>0</v>
      </c>
      <c r="AL408" s="139">
        <v>47</v>
      </c>
      <c r="AM408" s="406">
        <v>0.93682795698924726</v>
      </c>
      <c r="AN408" s="141">
        <v>0.93120000000000003</v>
      </c>
      <c r="AO408" s="142" t="s">
        <v>297</v>
      </c>
      <c r="AP408" s="384" t="s">
        <v>65</v>
      </c>
      <c r="AQ408" s="143">
        <v>504000</v>
      </c>
    </row>
    <row r="409" spans="2:43" s="28" customFormat="1" ht="20.25" customHeight="1" x14ac:dyDescent="0.15">
      <c r="B409" s="403"/>
      <c r="C409" s="404"/>
      <c r="D409" s="405"/>
      <c r="E409" s="405"/>
      <c r="F409" s="108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139"/>
      <c r="AM409" s="406"/>
      <c r="AN409" s="141"/>
      <c r="AO409" s="142"/>
      <c r="AP409" s="378" t="s">
        <v>85</v>
      </c>
      <c r="AQ409" s="99">
        <v>450000</v>
      </c>
    </row>
    <row r="410" spans="2:43" s="28" customFormat="1" ht="20.25" customHeight="1" x14ac:dyDescent="0.15">
      <c r="B410" s="403"/>
      <c r="C410" s="404"/>
      <c r="D410" s="405"/>
      <c r="E410" s="405"/>
      <c r="F410" s="108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139"/>
      <c r="AM410" s="406"/>
      <c r="AN410" s="141"/>
      <c r="AO410" s="142"/>
      <c r="AP410" s="378" t="s">
        <v>67</v>
      </c>
      <c r="AQ410" s="40">
        <v>203000</v>
      </c>
    </row>
    <row r="411" spans="2:43" s="28" customFormat="1" ht="20.25" customHeight="1" x14ac:dyDescent="0.15">
      <c r="B411" s="403"/>
      <c r="C411" s="404"/>
      <c r="D411" s="405"/>
      <c r="E411" s="405"/>
      <c r="F411" s="108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139"/>
      <c r="AM411" s="406"/>
      <c r="AN411" s="141"/>
      <c r="AO411" s="142"/>
      <c r="AP411" s="378" t="s">
        <v>77</v>
      </c>
      <c r="AQ411" s="93">
        <v>313500</v>
      </c>
    </row>
    <row r="412" spans="2:43" s="28" customFormat="1" ht="20.25" customHeight="1" x14ac:dyDescent="0.15">
      <c r="B412" s="403"/>
      <c r="C412" s="404"/>
      <c r="D412" s="405"/>
      <c r="E412" s="405"/>
      <c r="F412" s="108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139"/>
      <c r="AM412" s="406"/>
      <c r="AN412" s="141"/>
      <c r="AO412" s="142"/>
      <c r="AP412" s="384" t="s">
        <v>281</v>
      </c>
      <c r="AQ412" s="146">
        <v>197175</v>
      </c>
    </row>
    <row r="413" spans="2:43" s="28" customFormat="1" ht="20.25" customHeight="1" x14ac:dyDescent="0.15">
      <c r="B413" s="403"/>
      <c r="C413" s="404"/>
      <c r="D413" s="405"/>
      <c r="E413" s="405"/>
      <c r="F413" s="108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139"/>
      <c r="AM413" s="406"/>
      <c r="AN413" s="141"/>
      <c r="AO413" s="142"/>
      <c r="AP413" s="384" t="s">
        <v>87</v>
      </c>
      <c r="AQ413" s="102">
        <v>302500</v>
      </c>
    </row>
    <row r="414" spans="2:43" s="28" customFormat="1" ht="20.25" customHeight="1" x14ac:dyDescent="0.15">
      <c r="B414" s="403"/>
      <c r="C414" s="404"/>
      <c r="D414" s="405"/>
      <c r="E414" s="405"/>
      <c r="F414" s="108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139"/>
      <c r="AM414" s="406"/>
      <c r="AN414" s="141"/>
      <c r="AO414" s="142"/>
      <c r="AP414" s="407" t="s">
        <v>298</v>
      </c>
      <c r="AQ414" s="157">
        <v>1552000</v>
      </c>
    </row>
    <row r="415" spans="2:43" s="28" customFormat="1" ht="20.25" customHeight="1" x14ac:dyDescent="0.15">
      <c r="B415" s="403"/>
      <c r="C415" s="404"/>
      <c r="D415" s="405"/>
      <c r="E415" s="405"/>
      <c r="F415" s="108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139"/>
      <c r="AM415" s="406"/>
      <c r="AN415" s="141"/>
      <c r="AO415" s="142"/>
      <c r="AP415" s="407" t="s">
        <v>301</v>
      </c>
      <c r="AQ415" s="158">
        <v>1872780</v>
      </c>
    </row>
    <row r="416" spans="2:43" s="28" customFormat="1" ht="20.25" customHeight="1" x14ac:dyDescent="0.15">
      <c r="B416" s="403"/>
      <c r="C416" s="404"/>
      <c r="D416" s="405"/>
      <c r="E416" s="405"/>
      <c r="F416" s="108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139"/>
      <c r="AM416" s="406"/>
      <c r="AN416" s="141"/>
      <c r="AO416" s="142"/>
      <c r="AP416" s="153"/>
      <c r="AQ416" s="410">
        <f>SUM(AQ408:AQ415)</f>
        <v>5394955</v>
      </c>
    </row>
    <row r="417" spans="2:43" s="28" customFormat="1" ht="20.25" customHeight="1" x14ac:dyDescent="0.15">
      <c r="B417" s="403"/>
      <c r="C417" s="404"/>
      <c r="D417" s="405"/>
      <c r="E417" s="405"/>
      <c r="F417" s="108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139"/>
      <c r="AM417" s="406"/>
      <c r="AN417" s="141"/>
      <c r="AO417" s="142"/>
      <c r="AP417" s="153"/>
      <c r="AQ417" s="153"/>
    </row>
    <row r="418" spans="2:43" s="28" customFormat="1" ht="20.25" customHeight="1" x14ac:dyDescent="0.15">
      <c r="B418" s="403" t="s">
        <v>556</v>
      </c>
      <c r="C418" s="404" t="s">
        <v>300</v>
      </c>
      <c r="D418" s="405" t="s">
        <v>279</v>
      </c>
      <c r="E418" s="405" t="s">
        <v>279</v>
      </c>
      <c r="F418" s="108">
        <v>20301</v>
      </c>
      <c r="G418" s="34">
        <v>0</v>
      </c>
      <c r="H418" s="34">
        <v>0</v>
      </c>
      <c r="I418" s="34">
        <v>0</v>
      </c>
      <c r="J418" s="34">
        <v>0</v>
      </c>
      <c r="K418" s="34">
        <v>0</v>
      </c>
      <c r="L418" s="34">
        <v>0</v>
      </c>
      <c r="M418" s="34">
        <v>0</v>
      </c>
      <c r="N418" s="34">
        <v>0</v>
      </c>
      <c r="O418" s="34">
        <v>0</v>
      </c>
      <c r="P418" s="34">
        <v>0</v>
      </c>
      <c r="Q418" s="34">
        <v>0</v>
      </c>
      <c r="R418" s="34">
        <v>0</v>
      </c>
      <c r="S418" s="34">
        <v>0</v>
      </c>
      <c r="T418" s="34">
        <v>0</v>
      </c>
      <c r="U418" s="34">
        <v>0</v>
      </c>
      <c r="V418" s="34">
        <v>0</v>
      </c>
      <c r="W418" s="34">
        <v>0</v>
      </c>
      <c r="X418" s="34">
        <v>18</v>
      </c>
      <c r="Y418" s="34">
        <v>0</v>
      </c>
      <c r="Z418" s="34">
        <v>0</v>
      </c>
      <c r="AA418" s="34">
        <v>0</v>
      </c>
      <c r="AB418" s="34">
        <v>0</v>
      </c>
      <c r="AC418" s="34">
        <v>0</v>
      </c>
      <c r="AD418" s="34">
        <v>0</v>
      </c>
      <c r="AE418" s="34">
        <v>0</v>
      </c>
      <c r="AF418" s="34">
        <v>0</v>
      </c>
      <c r="AG418" s="34">
        <v>0</v>
      </c>
      <c r="AH418" s="34">
        <v>0</v>
      </c>
      <c r="AI418" s="34">
        <v>0</v>
      </c>
      <c r="AJ418" s="34">
        <v>0</v>
      </c>
      <c r="AK418" s="34">
        <v>0</v>
      </c>
      <c r="AL418" s="139">
        <v>47</v>
      </c>
      <c r="AM418" s="406">
        <v>0.93682795698924726</v>
      </c>
      <c r="AN418" s="141">
        <v>0.93120000000000003</v>
      </c>
      <c r="AO418" s="142" t="s">
        <v>293</v>
      </c>
      <c r="AP418" s="384" t="s">
        <v>65</v>
      </c>
      <c r="AQ418" s="150">
        <v>1125000</v>
      </c>
    </row>
    <row r="419" spans="2:43" s="28" customFormat="1" ht="20.25" customHeight="1" x14ac:dyDescent="0.15">
      <c r="B419" s="403"/>
      <c r="C419" s="404"/>
      <c r="D419" s="405"/>
      <c r="E419" s="405"/>
      <c r="F419" s="108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139"/>
      <c r="AM419" s="406"/>
      <c r="AN419" s="141"/>
      <c r="AO419" s="142"/>
      <c r="AP419" s="378" t="s">
        <v>85</v>
      </c>
      <c r="AQ419" s="99">
        <v>450000</v>
      </c>
    </row>
    <row r="420" spans="2:43" s="28" customFormat="1" ht="20.25" customHeight="1" x14ac:dyDescent="0.15">
      <c r="B420" s="403"/>
      <c r="C420" s="404"/>
      <c r="D420" s="405"/>
      <c r="E420" s="405"/>
      <c r="F420" s="108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139"/>
      <c r="AM420" s="406"/>
      <c r="AN420" s="141"/>
      <c r="AO420" s="142"/>
      <c r="AP420" s="378" t="s">
        <v>67</v>
      </c>
      <c r="AQ420" s="40">
        <v>203000</v>
      </c>
    </row>
    <row r="421" spans="2:43" s="28" customFormat="1" ht="20.25" customHeight="1" x14ac:dyDescent="0.15">
      <c r="B421" s="403"/>
      <c r="C421" s="404"/>
      <c r="D421" s="405"/>
      <c r="E421" s="405"/>
      <c r="F421" s="108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139"/>
      <c r="AM421" s="406"/>
      <c r="AN421" s="141"/>
      <c r="AO421" s="142"/>
      <c r="AP421" s="378" t="s">
        <v>77</v>
      </c>
      <c r="AQ421" s="93">
        <v>313500</v>
      </c>
    </row>
    <row r="422" spans="2:43" s="28" customFormat="1" ht="20.25" customHeight="1" x14ac:dyDescent="0.15">
      <c r="B422" s="403"/>
      <c r="C422" s="404"/>
      <c r="D422" s="405"/>
      <c r="E422" s="405"/>
      <c r="F422" s="108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139"/>
      <c r="AM422" s="406"/>
      <c r="AN422" s="141"/>
      <c r="AO422" s="142"/>
      <c r="AP422" s="384" t="s">
        <v>281</v>
      </c>
      <c r="AQ422" s="146">
        <v>197175</v>
      </c>
    </row>
    <row r="423" spans="2:43" s="28" customFormat="1" ht="20.25" customHeight="1" x14ac:dyDescent="0.15">
      <c r="B423" s="403"/>
      <c r="C423" s="404"/>
      <c r="D423" s="405"/>
      <c r="E423" s="405"/>
      <c r="F423" s="108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139"/>
      <c r="AM423" s="406"/>
      <c r="AN423" s="141"/>
      <c r="AO423" s="142"/>
      <c r="AP423" s="384" t="s">
        <v>87</v>
      </c>
      <c r="AQ423" s="102">
        <v>302500</v>
      </c>
    </row>
    <row r="424" spans="2:43" s="28" customFormat="1" ht="20.25" customHeight="1" x14ac:dyDescent="0.15">
      <c r="B424" s="403"/>
      <c r="C424" s="404"/>
      <c r="D424" s="405"/>
      <c r="E424" s="405"/>
      <c r="F424" s="108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139"/>
      <c r="AM424" s="406"/>
      <c r="AN424" s="141"/>
      <c r="AO424" s="142"/>
      <c r="AP424" s="411" t="s">
        <v>284</v>
      </c>
      <c r="AQ424" s="152">
        <v>3378200</v>
      </c>
    </row>
    <row r="425" spans="2:43" s="28" customFormat="1" ht="20.25" customHeight="1" x14ac:dyDescent="0.15">
      <c r="B425" s="403"/>
      <c r="C425" s="404"/>
      <c r="D425" s="405"/>
      <c r="E425" s="405"/>
      <c r="F425" s="108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139"/>
      <c r="AM425" s="406"/>
      <c r="AN425" s="141"/>
      <c r="AO425" s="142"/>
      <c r="AP425" s="153"/>
      <c r="AQ425" s="410">
        <f>SUM(AQ418:AQ424)</f>
        <v>5969375</v>
      </c>
    </row>
    <row r="426" spans="2:43" s="28" customFormat="1" ht="20.25" customHeight="1" x14ac:dyDescent="0.15">
      <c r="B426" s="403"/>
      <c r="C426" s="404"/>
      <c r="D426" s="405"/>
      <c r="E426" s="405"/>
      <c r="F426" s="108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139"/>
      <c r="AM426" s="406"/>
      <c r="AN426" s="141"/>
      <c r="AO426" s="142"/>
      <c r="AP426" s="153"/>
      <c r="AQ426" s="153"/>
    </row>
    <row r="427" spans="2:43" s="28" customFormat="1" ht="20.25" customHeight="1" x14ac:dyDescent="0.15">
      <c r="B427" s="403" t="s">
        <v>557</v>
      </c>
      <c r="C427" s="404" t="s">
        <v>300</v>
      </c>
      <c r="D427" s="405" t="s">
        <v>279</v>
      </c>
      <c r="E427" s="405" t="s">
        <v>279</v>
      </c>
      <c r="F427" s="108">
        <v>20422</v>
      </c>
      <c r="G427" s="34">
        <v>0</v>
      </c>
      <c r="H427" s="34">
        <v>0</v>
      </c>
      <c r="I427" s="34">
        <v>18</v>
      </c>
      <c r="J427" s="34">
        <v>0</v>
      </c>
      <c r="K427" s="34">
        <v>0</v>
      </c>
      <c r="L427" s="34">
        <v>0</v>
      </c>
      <c r="M427" s="34">
        <v>0</v>
      </c>
      <c r="N427" s="34">
        <v>0</v>
      </c>
      <c r="O427" s="34">
        <v>0</v>
      </c>
      <c r="P427" s="34">
        <v>0</v>
      </c>
      <c r="Q427" s="34">
        <v>0</v>
      </c>
      <c r="R427" s="34">
        <v>0</v>
      </c>
      <c r="S427" s="34">
        <v>0</v>
      </c>
      <c r="T427" s="34">
        <v>0</v>
      </c>
      <c r="U427" s="34">
        <v>0</v>
      </c>
      <c r="V427" s="34">
        <v>0</v>
      </c>
      <c r="W427" s="34">
        <v>0</v>
      </c>
      <c r="X427" s="34">
        <v>0</v>
      </c>
      <c r="Y427" s="34">
        <v>0</v>
      </c>
      <c r="Z427" s="34">
        <v>0</v>
      </c>
      <c r="AA427" s="34">
        <v>0</v>
      </c>
      <c r="AB427" s="34">
        <v>0</v>
      </c>
      <c r="AC427" s="34">
        <v>0</v>
      </c>
      <c r="AD427" s="34">
        <v>0</v>
      </c>
      <c r="AE427" s="34">
        <v>0</v>
      </c>
      <c r="AF427" s="34">
        <v>0</v>
      </c>
      <c r="AG427" s="34">
        <v>0</v>
      </c>
      <c r="AH427" s="34">
        <v>0</v>
      </c>
      <c r="AI427" s="34">
        <v>0</v>
      </c>
      <c r="AJ427" s="34">
        <v>0</v>
      </c>
      <c r="AK427" s="34">
        <v>0</v>
      </c>
      <c r="AL427" s="139">
        <v>47</v>
      </c>
      <c r="AM427" s="406">
        <v>0.93682795698924726</v>
      </c>
      <c r="AN427" s="141">
        <v>0.93120000000000003</v>
      </c>
      <c r="AO427" s="142" t="s">
        <v>293</v>
      </c>
      <c r="AP427" s="384" t="s">
        <v>65</v>
      </c>
      <c r="AQ427" s="150">
        <v>1125000</v>
      </c>
    </row>
    <row r="428" spans="2:43" s="28" customFormat="1" ht="20.25" customHeight="1" x14ac:dyDescent="0.15">
      <c r="B428" s="403"/>
      <c r="C428" s="404"/>
      <c r="D428" s="405"/>
      <c r="E428" s="405"/>
      <c r="F428" s="108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139"/>
      <c r="AM428" s="406"/>
      <c r="AN428" s="141"/>
      <c r="AO428" s="142"/>
      <c r="AP428" s="378" t="s">
        <v>85</v>
      </c>
      <c r="AQ428" s="99">
        <v>450000</v>
      </c>
    </row>
    <row r="429" spans="2:43" s="28" customFormat="1" ht="20.25" customHeight="1" x14ac:dyDescent="0.15">
      <c r="B429" s="403"/>
      <c r="C429" s="404"/>
      <c r="D429" s="405"/>
      <c r="E429" s="405"/>
      <c r="F429" s="108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139"/>
      <c r="AM429" s="406"/>
      <c r="AN429" s="141"/>
      <c r="AO429" s="142"/>
      <c r="AP429" s="378" t="s">
        <v>67</v>
      </c>
      <c r="AQ429" s="40">
        <v>203000</v>
      </c>
    </row>
    <row r="430" spans="2:43" s="28" customFormat="1" ht="20.25" customHeight="1" x14ac:dyDescent="0.15">
      <c r="B430" s="403"/>
      <c r="C430" s="404"/>
      <c r="D430" s="405"/>
      <c r="E430" s="405"/>
      <c r="F430" s="108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139"/>
      <c r="AM430" s="406"/>
      <c r="AN430" s="141"/>
      <c r="AO430" s="142"/>
      <c r="AP430" s="378" t="s">
        <v>77</v>
      </c>
      <c r="AQ430" s="93">
        <v>313500</v>
      </c>
    </row>
    <row r="431" spans="2:43" s="28" customFormat="1" ht="20.25" customHeight="1" x14ac:dyDescent="0.15">
      <c r="B431" s="403"/>
      <c r="C431" s="404"/>
      <c r="D431" s="405"/>
      <c r="E431" s="405"/>
      <c r="F431" s="108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139"/>
      <c r="AM431" s="406"/>
      <c r="AN431" s="141"/>
      <c r="AO431" s="142"/>
      <c r="AP431" s="384" t="s">
        <v>281</v>
      </c>
      <c r="AQ431" s="146">
        <v>197175</v>
      </c>
    </row>
    <row r="432" spans="2:43" s="28" customFormat="1" ht="20.25" customHeight="1" x14ac:dyDescent="0.15">
      <c r="B432" s="403"/>
      <c r="C432" s="404"/>
      <c r="D432" s="405"/>
      <c r="E432" s="405"/>
      <c r="F432" s="108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139"/>
      <c r="AM432" s="406"/>
      <c r="AN432" s="141"/>
      <c r="AO432" s="142"/>
      <c r="AP432" s="384" t="s">
        <v>87</v>
      </c>
      <c r="AQ432" s="102">
        <v>302500</v>
      </c>
    </row>
    <row r="433" spans="2:43" s="28" customFormat="1" ht="20.25" customHeight="1" x14ac:dyDescent="0.15">
      <c r="B433" s="403"/>
      <c r="C433" s="404"/>
      <c r="D433" s="405"/>
      <c r="E433" s="405"/>
      <c r="F433" s="108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139"/>
      <c r="AM433" s="406"/>
      <c r="AN433" s="141"/>
      <c r="AO433" s="142"/>
      <c r="AP433" s="411" t="s">
        <v>284</v>
      </c>
      <c r="AQ433" s="152">
        <v>3378200</v>
      </c>
    </row>
    <row r="434" spans="2:43" s="28" customFormat="1" ht="20.25" customHeight="1" x14ac:dyDescent="0.15">
      <c r="B434" s="403"/>
      <c r="C434" s="404"/>
      <c r="D434" s="405"/>
      <c r="E434" s="405"/>
      <c r="F434" s="108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139"/>
      <c r="AM434" s="406"/>
      <c r="AN434" s="141"/>
      <c r="AO434" s="142"/>
      <c r="AP434" s="153"/>
      <c r="AQ434" s="410">
        <f>SUM(AQ427:AQ433)</f>
        <v>5969375</v>
      </c>
    </row>
    <row r="435" spans="2:43" s="28" customFormat="1" ht="20.25" customHeight="1" x14ac:dyDescent="0.15">
      <c r="B435" s="403"/>
      <c r="C435" s="404"/>
      <c r="D435" s="405"/>
      <c r="E435" s="405"/>
      <c r="F435" s="108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139"/>
      <c r="AM435" s="406"/>
      <c r="AN435" s="141"/>
      <c r="AO435" s="142"/>
      <c r="AP435" s="153"/>
      <c r="AQ435" s="153"/>
    </row>
    <row r="436" spans="2:43" s="28" customFormat="1" ht="20.25" customHeight="1" x14ac:dyDescent="0.15">
      <c r="B436" s="403" t="s">
        <v>558</v>
      </c>
      <c r="C436" s="404" t="s">
        <v>300</v>
      </c>
      <c r="D436" s="405" t="s">
        <v>279</v>
      </c>
      <c r="E436" s="405" t="s">
        <v>279</v>
      </c>
      <c r="F436" s="108">
        <v>18407</v>
      </c>
      <c r="G436" s="34">
        <v>0</v>
      </c>
      <c r="H436" s="34">
        <v>0</v>
      </c>
      <c r="I436" s="34">
        <v>0</v>
      </c>
      <c r="J436" s="34">
        <v>0</v>
      </c>
      <c r="K436" s="34">
        <v>12</v>
      </c>
      <c r="L436" s="34">
        <v>0</v>
      </c>
      <c r="M436" s="34">
        <v>0</v>
      </c>
      <c r="N436" s="34">
        <v>0</v>
      </c>
      <c r="O436" s="34">
        <v>0</v>
      </c>
      <c r="P436" s="34">
        <v>0</v>
      </c>
      <c r="Q436" s="34">
        <v>0</v>
      </c>
      <c r="R436" s="34">
        <v>0</v>
      </c>
      <c r="S436" s="34">
        <v>0</v>
      </c>
      <c r="T436" s="34">
        <v>0</v>
      </c>
      <c r="U436" s="34">
        <v>0</v>
      </c>
      <c r="V436" s="34">
        <v>0</v>
      </c>
      <c r="W436" s="34">
        <v>0</v>
      </c>
      <c r="X436" s="34">
        <v>0</v>
      </c>
      <c r="Y436" s="34">
        <v>0</v>
      </c>
      <c r="Z436" s="34">
        <v>0</v>
      </c>
      <c r="AA436" s="34">
        <v>0</v>
      </c>
      <c r="AB436" s="34">
        <v>0</v>
      </c>
      <c r="AC436" s="34">
        <v>0</v>
      </c>
      <c r="AD436" s="34">
        <v>0</v>
      </c>
      <c r="AE436" s="34">
        <v>0</v>
      </c>
      <c r="AF436" s="34">
        <v>0</v>
      </c>
      <c r="AG436" s="34">
        <v>0</v>
      </c>
      <c r="AH436" s="34">
        <v>0</v>
      </c>
      <c r="AI436" s="34">
        <v>0</v>
      </c>
      <c r="AJ436" s="34">
        <v>0</v>
      </c>
      <c r="AK436" s="34">
        <v>0</v>
      </c>
      <c r="AL436" s="139">
        <v>41</v>
      </c>
      <c r="AM436" s="406">
        <v>0.94489247311827962</v>
      </c>
      <c r="AN436" s="141">
        <v>0.93120000000000003</v>
      </c>
      <c r="AO436" s="142" t="s">
        <v>304</v>
      </c>
      <c r="AP436" s="384" t="s">
        <v>65</v>
      </c>
      <c r="AQ436" s="143">
        <v>504000</v>
      </c>
    </row>
    <row r="437" spans="2:43" s="28" customFormat="1" ht="20.25" customHeight="1" x14ac:dyDescent="0.15">
      <c r="B437" s="403"/>
      <c r="C437" s="404"/>
      <c r="D437" s="405"/>
      <c r="E437" s="405"/>
      <c r="F437" s="108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139"/>
      <c r="AM437" s="406"/>
      <c r="AN437" s="141"/>
      <c r="AO437" s="142"/>
      <c r="AP437" s="378" t="s">
        <v>85</v>
      </c>
      <c r="AQ437" s="99">
        <v>450000</v>
      </c>
    </row>
    <row r="438" spans="2:43" s="28" customFormat="1" ht="20.25" customHeight="1" x14ac:dyDescent="0.15">
      <c r="B438" s="403"/>
      <c r="C438" s="404"/>
      <c r="D438" s="405"/>
      <c r="E438" s="405"/>
      <c r="F438" s="108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139"/>
      <c r="AM438" s="406"/>
      <c r="AN438" s="141"/>
      <c r="AO438" s="142"/>
      <c r="AP438" s="378" t="s">
        <v>67</v>
      </c>
      <c r="AQ438" s="40">
        <v>203000</v>
      </c>
    </row>
    <row r="439" spans="2:43" s="28" customFormat="1" ht="20.25" customHeight="1" x14ac:dyDescent="0.15">
      <c r="B439" s="403"/>
      <c r="C439" s="404"/>
      <c r="D439" s="405"/>
      <c r="E439" s="405"/>
      <c r="F439" s="108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139"/>
      <c r="AM439" s="406"/>
      <c r="AN439" s="141"/>
      <c r="AO439" s="142"/>
      <c r="AP439" s="378" t="s">
        <v>77</v>
      </c>
      <c r="AQ439" s="93">
        <v>313500</v>
      </c>
    </row>
    <row r="440" spans="2:43" s="28" customFormat="1" ht="20.25" customHeight="1" x14ac:dyDescent="0.15">
      <c r="B440" s="403"/>
      <c r="C440" s="404"/>
      <c r="D440" s="405"/>
      <c r="E440" s="405"/>
      <c r="F440" s="108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139"/>
      <c r="AM440" s="406"/>
      <c r="AN440" s="141"/>
      <c r="AO440" s="142"/>
      <c r="AP440" s="384" t="s">
        <v>281</v>
      </c>
      <c r="AQ440" s="146">
        <v>197175</v>
      </c>
    </row>
    <row r="441" spans="2:43" s="28" customFormat="1" ht="20.25" customHeight="1" x14ac:dyDescent="0.15">
      <c r="B441" s="403"/>
      <c r="C441" s="404"/>
      <c r="D441" s="405"/>
      <c r="E441" s="405"/>
      <c r="F441" s="108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139"/>
      <c r="AM441" s="406"/>
      <c r="AN441" s="141"/>
      <c r="AO441" s="142"/>
      <c r="AP441" s="384" t="s">
        <v>87</v>
      </c>
      <c r="AQ441" s="102">
        <v>302500</v>
      </c>
    </row>
    <row r="442" spans="2:43" s="28" customFormat="1" ht="20.25" customHeight="1" x14ac:dyDescent="0.15">
      <c r="B442" s="403"/>
      <c r="C442" s="404"/>
      <c r="D442" s="405"/>
      <c r="E442" s="405"/>
      <c r="F442" s="108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139"/>
      <c r="AM442" s="406"/>
      <c r="AN442" s="141"/>
      <c r="AO442" s="142"/>
      <c r="AP442" s="153"/>
      <c r="AQ442" s="410">
        <f>SUM(AQ436:AQ441)</f>
        <v>1970175</v>
      </c>
    </row>
    <row r="443" spans="2:43" s="28" customFormat="1" ht="20.25" customHeight="1" x14ac:dyDescent="0.15">
      <c r="B443" s="403"/>
      <c r="C443" s="404"/>
      <c r="D443" s="405"/>
      <c r="E443" s="405"/>
      <c r="F443" s="108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139"/>
      <c r="AM443" s="406"/>
      <c r="AN443" s="141"/>
      <c r="AO443" s="142"/>
      <c r="AP443" s="409"/>
      <c r="AQ443" s="153"/>
    </row>
    <row r="444" spans="2:43" s="28" customFormat="1" ht="20.25" customHeight="1" x14ac:dyDescent="0.15">
      <c r="B444" s="403" t="s">
        <v>559</v>
      </c>
      <c r="C444" s="404" t="s">
        <v>300</v>
      </c>
      <c r="D444" s="405" t="s">
        <v>303</v>
      </c>
      <c r="E444" s="405" t="s">
        <v>303</v>
      </c>
      <c r="F444" s="108">
        <v>8358</v>
      </c>
      <c r="G444" s="34">
        <v>0</v>
      </c>
      <c r="H444" s="34">
        <v>0</v>
      </c>
      <c r="I444" s="34">
        <v>0</v>
      </c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4">
        <v>0</v>
      </c>
      <c r="Q444" s="34">
        <v>18</v>
      </c>
      <c r="R444" s="34">
        <v>0</v>
      </c>
      <c r="S444" s="34">
        <v>0</v>
      </c>
      <c r="T444" s="34">
        <v>0</v>
      </c>
      <c r="U444" s="34">
        <v>0</v>
      </c>
      <c r="V444" s="34">
        <v>0</v>
      </c>
      <c r="W444" s="34">
        <v>0</v>
      </c>
      <c r="X444" s="34">
        <v>0</v>
      </c>
      <c r="Y444" s="34">
        <v>0</v>
      </c>
      <c r="Z444" s="34">
        <v>0</v>
      </c>
      <c r="AA444" s="34">
        <v>0</v>
      </c>
      <c r="AB444" s="34">
        <v>0</v>
      </c>
      <c r="AC444" s="34">
        <v>0</v>
      </c>
      <c r="AD444" s="34">
        <v>0</v>
      </c>
      <c r="AE444" s="34">
        <v>0</v>
      </c>
      <c r="AF444" s="34">
        <v>0</v>
      </c>
      <c r="AG444" s="34">
        <v>0</v>
      </c>
      <c r="AH444" s="34">
        <v>0</v>
      </c>
      <c r="AI444" s="34">
        <v>0</v>
      </c>
      <c r="AJ444" s="34">
        <v>0</v>
      </c>
      <c r="AK444" s="34">
        <v>0</v>
      </c>
      <c r="AL444" s="139">
        <v>47</v>
      </c>
      <c r="AM444" s="406">
        <v>0.93682795698924726</v>
      </c>
      <c r="AN444" s="141">
        <v>0.93120000000000003</v>
      </c>
      <c r="AO444" s="142" t="s">
        <v>297</v>
      </c>
      <c r="AP444" s="384" t="s">
        <v>65</v>
      </c>
      <c r="AQ444" s="143">
        <v>504000</v>
      </c>
    </row>
    <row r="445" spans="2:43" s="28" customFormat="1" ht="20.25" customHeight="1" x14ac:dyDescent="0.15">
      <c r="B445" s="403"/>
      <c r="C445" s="404"/>
      <c r="D445" s="405"/>
      <c r="E445" s="405"/>
      <c r="F445" s="108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139"/>
      <c r="AM445" s="406"/>
      <c r="AN445" s="141"/>
      <c r="AO445" s="142"/>
      <c r="AP445" s="378" t="s">
        <v>85</v>
      </c>
      <c r="AQ445" s="99">
        <v>450000</v>
      </c>
    </row>
    <row r="446" spans="2:43" s="28" customFormat="1" ht="20.25" customHeight="1" x14ac:dyDescent="0.15">
      <c r="B446" s="403"/>
      <c r="C446" s="404"/>
      <c r="D446" s="405"/>
      <c r="E446" s="405"/>
      <c r="F446" s="108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139"/>
      <c r="AM446" s="406"/>
      <c r="AN446" s="141"/>
      <c r="AO446" s="142"/>
      <c r="AP446" s="378" t="s">
        <v>67</v>
      </c>
      <c r="AQ446" s="40">
        <v>203000</v>
      </c>
    </row>
    <row r="447" spans="2:43" s="28" customFormat="1" ht="20.25" customHeight="1" x14ac:dyDescent="0.15">
      <c r="B447" s="403"/>
      <c r="C447" s="404"/>
      <c r="D447" s="405"/>
      <c r="E447" s="405"/>
      <c r="F447" s="108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139"/>
      <c r="AM447" s="406"/>
      <c r="AN447" s="141"/>
      <c r="AO447" s="142"/>
      <c r="AP447" s="378" t="s">
        <v>77</v>
      </c>
      <c r="AQ447" s="93">
        <v>313500</v>
      </c>
    </row>
    <row r="448" spans="2:43" s="28" customFormat="1" ht="20.25" customHeight="1" x14ac:dyDescent="0.15">
      <c r="B448" s="403"/>
      <c r="C448" s="404"/>
      <c r="D448" s="405"/>
      <c r="E448" s="405"/>
      <c r="F448" s="108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139"/>
      <c r="AM448" s="406"/>
      <c r="AN448" s="141"/>
      <c r="AO448" s="142"/>
      <c r="AP448" s="384" t="s">
        <v>281</v>
      </c>
      <c r="AQ448" s="146">
        <v>197175</v>
      </c>
    </row>
    <row r="449" spans="2:43" s="28" customFormat="1" ht="20.25" customHeight="1" x14ac:dyDescent="0.15">
      <c r="B449" s="403"/>
      <c r="C449" s="404"/>
      <c r="D449" s="405"/>
      <c r="E449" s="405"/>
      <c r="F449" s="108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139"/>
      <c r="AM449" s="406"/>
      <c r="AN449" s="141"/>
      <c r="AO449" s="142"/>
      <c r="AP449" s="384" t="s">
        <v>87</v>
      </c>
      <c r="AQ449" s="102">
        <v>302500</v>
      </c>
    </row>
    <row r="450" spans="2:43" s="28" customFormat="1" ht="20.25" customHeight="1" x14ac:dyDescent="0.15">
      <c r="B450" s="403"/>
      <c r="C450" s="404"/>
      <c r="D450" s="405"/>
      <c r="E450" s="405"/>
      <c r="F450" s="108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139"/>
      <c r="AM450" s="406"/>
      <c r="AN450" s="141"/>
      <c r="AO450" s="142"/>
      <c r="AP450" s="407" t="s">
        <v>298</v>
      </c>
      <c r="AQ450" s="157">
        <v>1552000</v>
      </c>
    </row>
    <row r="451" spans="2:43" s="28" customFormat="1" ht="20.25" customHeight="1" x14ac:dyDescent="0.15">
      <c r="B451" s="403"/>
      <c r="C451" s="404"/>
      <c r="D451" s="405"/>
      <c r="E451" s="405"/>
      <c r="F451" s="108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139"/>
      <c r="AM451" s="406"/>
      <c r="AN451" s="141"/>
      <c r="AO451" s="142"/>
      <c r="AP451" s="407" t="s">
        <v>301</v>
      </c>
      <c r="AQ451" s="158">
        <v>1872780</v>
      </c>
    </row>
    <row r="452" spans="2:43" s="28" customFormat="1" ht="20.25" customHeight="1" x14ac:dyDescent="0.15">
      <c r="B452" s="403"/>
      <c r="C452" s="404"/>
      <c r="D452" s="405"/>
      <c r="E452" s="405"/>
      <c r="F452" s="108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139"/>
      <c r="AM452" s="406"/>
      <c r="AN452" s="141"/>
      <c r="AO452" s="142"/>
      <c r="AP452" s="153"/>
      <c r="AQ452" s="410">
        <f>SUM(AQ444:AQ451)</f>
        <v>5394955</v>
      </c>
    </row>
    <row r="453" spans="2:43" s="28" customFormat="1" ht="20.25" customHeight="1" x14ac:dyDescent="0.15">
      <c r="B453" s="403"/>
      <c r="C453" s="404"/>
      <c r="D453" s="405"/>
      <c r="E453" s="405"/>
      <c r="F453" s="108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139"/>
      <c r="AM453" s="406"/>
      <c r="AN453" s="141"/>
      <c r="AO453" s="142"/>
      <c r="AP453" s="153"/>
      <c r="AQ453" s="153"/>
    </row>
    <row r="454" spans="2:43" s="28" customFormat="1" ht="20.25" customHeight="1" x14ac:dyDescent="0.15">
      <c r="B454" s="403" t="s">
        <v>560</v>
      </c>
      <c r="C454" s="404" t="s">
        <v>300</v>
      </c>
      <c r="D454" s="405" t="s">
        <v>303</v>
      </c>
      <c r="E454" s="405" t="s">
        <v>303</v>
      </c>
      <c r="F454" s="108">
        <v>4396</v>
      </c>
      <c r="G454" s="34">
        <v>0</v>
      </c>
      <c r="H454" s="34">
        <v>0</v>
      </c>
      <c r="I454" s="34">
        <v>0</v>
      </c>
      <c r="J454" s="34">
        <v>0</v>
      </c>
      <c r="K454" s="34">
        <v>0</v>
      </c>
      <c r="L454" s="34">
        <v>0</v>
      </c>
      <c r="M454" s="34">
        <v>18</v>
      </c>
      <c r="N454" s="34">
        <v>0</v>
      </c>
      <c r="O454" s="34">
        <v>0</v>
      </c>
      <c r="P454" s="34">
        <v>0</v>
      </c>
      <c r="Q454" s="34">
        <v>0</v>
      </c>
      <c r="R454" s="34">
        <v>0</v>
      </c>
      <c r="S454" s="34">
        <v>0</v>
      </c>
      <c r="T454" s="34">
        <v>0</v>
      </c>
      <c r="U454" s="34">
        <v>0</v>
      </c>
      <c r="V454" s="34">
        <v>0</v>
      </c>
      <c r="W454" s="34">
        <v>0</v>
      </c>
      <c r="X454" s="34">
        <v>0</v>
      </c>
      <c r="Y454" s="34">
        <v>0</v>
      </c>
      <c r="Z454" s="34">
        <v>0</v>
      </c>
      <c r="AA454" s="34">
        <v>0</v>
      </c>
      <c r="AB454" s="34">
        <v>0</v>
      </c>
      <c r="AC454" s="34">
        <v>0</v>
      </c>
      <c r="AD454" s="34">
        <v>0</v>
      </c>
      <c r="AE454" s="34">
        <v>0</v>
      </c>
      <c r="AF454" s="34">
        <v>0</v>
      </c>
      <c r="AG454" s="34">
        <v>0</v>
      </c>
      <c r="AH454" s="34">
        <v>0</v>
      </c>
      <c r="AI454" s="34">
        <v>0</v>
      </c>
      <c r="AJ454" s="34">
        <v>0</v>
      </c>
      <c r="AK454" s="34">
        <v>0</v>
      </c>
      <c r="AL454" s="139">
        <v>47</v>
      </c>
      <c r="AM454" s="406">
        <v>0.93682795698924726</v>
      </c>
      <c r="AN454" s="141">
        <v>0.93120000000000003</v>
      </c>
      <c r="AO454" s="142" t="s">
        <v>293</v>
      </c>
      <c r="AP454" s="384" t="s">
        <v>65</v>
      </c>
      <c r="AQ454" s="150">
        <v>1125000</v>
      </c>
    </row>
    <row r="455" spans="2:43" s="28" customFormat="1" ht="20.25" customHeight="1" x14ac:dyDescent="0.15">
      <c r="B455" s="412"/>
      <c r="C455" s="413"/>
      <c r="D455" s="414"/>
      <c r="E455" s="414"/>
      <c r="F455" s="144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  <c r="AK455" s="162"/>
      <c r="AL455" s="139"/>
      <c r="AM455" s="415"/>
      <c r="AN455" s="163"/>
      <c r="AO455" s="142"/>
      <c r="AP455" s="378" t="s">
        <v>294</v>
      </c>
      <c r="AQ455" s="155">
        <v>144161.0625</v>
      </c>
    </row>
    <row r="456" spans="2:43" s="28" customFormat="1" ht="20.25" customHeight="1" x14ac:dyDescent="0.15">
      <c r="B456" s="412"/>
      <c r="C456" s="413"/>
      <c r="D456" s="414"/>
      <c r="E456" s="414"/>
      <c r="F456" s="144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  <c r="AK456" s="162"/>
      <c r="AL456" s="139"/>
      <c r="AM456" s="415"/>
      <c r="AN456" s="163"/>
      <c r="AO456" s="142"/>
      <c r="AP456" s="378" t="s">
        <v>67</v>
      </c>
      <c r="AQ456" s="40">
        <v>203000</v>
      </c>
    </row>
    <row r="457" spans="2:43" s="28" customFormat="1" ht="20.25" customHeight="1" x14ac:dyDescent="0.15">
      <c r="B457" s="412"/>
      <c r="C457" s="413"/>
      <c r="D457" s="414"/>
      <c r="E457" s="414"/>
      <c r="F457" s="144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  <c r="AK457" s="162"/>
      <c r="AL457" s="139"/>
      <c r="AM457" s="415"/>
      <c r="AN457" s="163"/>
      <c r="AO457" s="142"/>
      <c r="AP457" s="378" t="s">
        <v>77</v>
      </c>
      <c r="AQ457" s="93">
        <v>313500</v>
      </c>
    </row>
    <row r="458" spans="2:43" s="28" customFormat="1" ht="20.25" customHeight="1" x14ac:dyDescent="0.15">
      <c r="B458" s="412"/>
      <c r="C458" s="413"/>
      <c r="D458" s="414"/>
      <c r="E458" s="414"/>
      <c r="F458" s="144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  <c r="AK458" s="162"/>
      <c r="AL458" s="139"/>
      <c r="AM458" s="415"/>
      <c r="AN458" s="163"/>
      <c r="AO458" s="142"/>
      <c r="AP458" s="384" t="s">
        <v>281</v>
      </c>
      <c r="AQ458" s="146">
        <v>197175</v>
      </c>
    </row>
    <row r="459" spans="2:43" s="28" customFormat="1" ht="20.25" customHeight="1" x14ac:dyDescent="0.15">
      <c r="B459" s="412"/>
      <c r="C459" s="413"/>
      <c r="D459" s="414"/>
      <c r="E459" s="414"/>
      <c r="F459" s="144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  <c r="AK459" s="162"/>
      <c r="AL459" s="139"/>
      <c r="AM459" s="415"/>
      <c r="AN459" s="163"/>
      <c r="AO459" s="142"/>
      <c r="AP459" s="384" t="s">
        <v>87</v>
      </c>
      <c r="AQ459" s="102">
        <v>302500</v>
      </c>
    </row>
    <row r="460" spans="2:43" s="28" customFormat="1" ht="20.25" customHeight="1" x14ac:dyDescent="0.15">
      <c r="B460" s="412"/>
      <c r="C460" s="413"/>
      <c r="D460" s="414"/>
      <c r="E460" s="414"/>
      <c r="F460" s="144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  <c r="AK460" s="162"/>
      <c r="AL460" s="139"/>
      <c r="AM460" s="415"/>
      <c r="AN460" s="163"/>
      <c r="AO460" s="142"/>
      <c r="AP460" s="411" t="s">
        <v>284</v>
      </c>
      <c r="AQ460" s="156">
        <v>3378200</v>
      </c>
    </row>
    <row r="461" spans="2:43" s="28" customFormat="1" ht="20.25" customHeight="1" thickBot="1" x14ac:dyDescent="0.2">
      <c r="B461" s="412"/>
      <c r="C461" s="416"/>
      <c r="D461" s="414"/>
      <c r="E461" s="414"/>
      <c r="F461" s="144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  <c r="AK461" s="162"/>
      <c r="AL461" s="417"/>
      <c r="AM461" s="415"/>
      <c r="AN461" s="163"/>
      <c r="AO461" s="334"/>
      <c r="AP461" s="418"/>
      <c r="AQ461" s="419">
        <f>SUM(AQ454:AQ460)</f>
        <v>5663536.0625</v>
      </c>
    </row>
    <row r="462" spans="2:43" s="28" customFormat="1" ht="34.5" customHeight="1" thickBot="1" x14ac:dyDescent="0.2">
      <c r="B462" s="301" t="s">
        <v>561</v>
      </c>
      <c r="C462" s="302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  <c r="AD462" s="302"/>
      <c r="AE462" s="302"/>
      <c r="AF462" s="302"/>
      <c r="AG462" s="302"/>
      <c r="AH462" s="302"/>
      <c r="AI462" s="302"/>
      <c r="AJ462" s="302"/>
      <c r="AK462" s="302"/>
      <c r="AL462" s="302"/>
      <c r="AM462" s="302"/>
      <c r="AN462" s="302"/>
      <c r="AO462" s="302"/>
      <c r="AP462" s="303"/>
      <c r="AQ462" s="420">
        <f>SUM(AQ461+AQ452+AQ442+AQ434+AQ425+AQ416+AQ398+AQ390+AQ382+AQ372+AQ364+AQ363+AQ362+AQ361+AQ360+AQ359+AQ358+AQ357+AQ355)</f>
        <v>51205981.0625</v>
      </c>
    </row>
    <row r="463" spans="2:43" s="28" customFormat="1" ht="20.25" customHeight="1" x14ac:dyDescent="0.15">
      <c r="B463" s="337" t="s">
        <v>312</v>
      </c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  <c r="AI463" s="338"/>
      <c r="AJ463" s="338"/>
      <c r="AK463" s="338"/>
      <c r="AL463" s="339">
        <f>SUM(AL348:AL454)</f>
        <v>615</v>
      </c>
      <c r="AM463" s="340">
        <f>AVERAGE(AM348:AM454)</f>
        <v>0.93641439205955357</v>
      </c>
      <c r="AN463" s="341">
        <f>AVERAGE(AN348:AN454)</f>
        <v>0.93303076923076955</v>
      </c>
      <c r="AO463" s="342"/>
      <c r="AP463" s="343"/>
      <c r="AQ463" s="421"/>
    </row>
    <row r="464" spans="2:43" s="9" customFormat="1" ht="12" thickBot="1" x14ac:dyDescent="0.2">
      <c r="E464" s="122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171"/>
      <c r="AI464" s="171"/>
      <c r="AJ464" s="171"/>
      <c r="AK464" s="171"/>
      <c r="AL464" s="171"/>
      <c r="AM464" s="171"/>
      <c r="AN464" s="129"/>
      <c r="AP464" s="130"/>
    </row>
    <row r="465" spans="5:42" s="9" customFormat="1" ht="12" thickBot="1" x14ac:dyDescent="0.2">
      <c r="E465" s="122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/>
      <c r="AH465" s="123"/>
      <c r="AI465" s="123"/>
      <c r="AJ465" s="123"/>
      <c r="AK465" s="123"/>
      <c r="AL465" s="172" t="s">
        <v>273</v>
      </c>
      <c r="AM465" s="172"/>
      <c r="AN465" s="172"/>
      <c r="AO465" s="172"/>
      <c r="AP465" s="173">
        <v>46.5</v>
      </c>
    </row>
    <row r="466" spans="5:42" s="9" customFormat="1" x14ac:dyDescent="0.15">
      <c r="E466" s="122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9"/>
      <c r="AM466" s="129"/>
      <c r="AN466" s="129"/>
      <c r="AP466" s="130"/>
    </row>
    <row r="467" spans="5:42" s="9" customFormat="1" x14ac:dyDescent="0.15">
      <c r="E467" s="129"/>
      <c r="F467" s="129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9"/>
      <c r="AM467" s="129"/>
      <c r="AN467" s="129"/>
      <c r="AP467" s="130"/>
    </row>
    <row r="468" spans="5:42" s="9" customFormat="1" x14ac:dyDescent="0.15">
      <c r="E468" s="122"/>
      <c r="F468" s="129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9"/>
      <c r="AM468" s="129"/>
      <c r="AN468" s="129"/>
      <c r="AP468" s="130"/>
    </row>
    <row r="469" spans="5:42" s="9" customFormat="1" x14ac:dyDescent="0.15">
      <c r="E469" s="122"/>
      <c r="F469" s="129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9"/>
      <c r="AM469" s="129"/>
      <c r="AN469" s="129"/>
      <c r="AP469" s="130"/>
    </row>
    <row r="470" spans="5:42" s="9" customFormat="1" x14ac:dyDescent="0.15">
      <c r="E470" s="122"/>
      <c r="F470" s="129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9"/>
      <c r="AM470" s="129"/>
      <c r="AN470" s="129"/>
      <c r="AP470" s="130"/>
    </row>
    <row r="471" spans="5:42" s="9" customFormat="1" x14ac:dyDescent="0.15">
      <c r="E471" s="122"/>
      <c r="F471" s="129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9"/>
      <c r="AM471" s="129"/>
      <c r="AN471" s="129"/>
      <c r="AP471" s="130"/>
    </row>
    <row r="472" spans="5:42" s="28" customFormat="1" x14ac:dyDescent="0.15">
      <c r="E472" s="28" t="s">
        <v>313</v>
      </c>
      <c r="G472" s="174"/>
      <c r="H472" s="175"/>
      <c r="I472" s="175"/>
      <c r="J472" s="175"/>
      <c r="K472" s="174"/>
      <c r="L472" s="174"/>
      <c r="M472" s="174"/>
      <c r="N472" s="174"/>
      <c r="O472" s="174"/>
      <c r="P472" s="28" t="s">
        <v>314</v>
      </c>
      <c r="S472" s="174"/>
      <c r="T472" s="174"/>
      <c r="Y472" s="174"/>
      <c r="Z472" s="174"/>
      <c r="AA472" s="174"/>
      <c r="AB472" s="174"/>
      <c r="AC472" s="175"/>
      <c r="AD472" s="175"/>
      <c r="AE472" s="175"/>
      <c r="AF472" s="176"/>
      <c r="AG472" s="176"/>
      <c r="AH472" s="176"/>
      <c r="AI472" s="176" t="s">
        <v>315</v>
      </c>
      <c r="AJ472" s="176"/>
      <c r="AK472" s="176"/>
      <c r="AP472" s="130"/>
    </row>
    <row r="473" spans="5:42" s="28" customFormat="1" x14ac:dyDescent="0.15">
      <c r="G473" s="174"/>
      <c r="H473" s="174"/>
      <c r="I473" s="174"/>
      <c r="J473" s="174"/>
      <c r="K473" s="174"/>
      <c r="L473" s="174"/>
      <c r="M473" s="174"/>
      <c r="N473" s="174"/>
      <c r="O473" s="174"/>
      <c r="S473" s="174"/>
      <c r="T473" s="174"/>
      <c r="Y473" s="174"/>
      <c r="Z473" s="174"/>
      <c r="AA473" s="174"/>
      <c r="AB473" s="174"/>
      <c r="AC473" s="174"/>
      <c r="AD473" s="174"/>
      <c r="AE473" s="174"/>
      <c r="AF473" s="174"/>
      <c r="AI473" s="174"/>
      <c r="AP473" s="130"/>
    </row>
    <row r="474" spans="5:42" s="28" customFormat="1" x14ac:dyDescent="0.15">
      <c r="AP474" s="130"/>
    </row>
    <row r="475" spans="5:42" s="28" customFormat="1" x14ac:dyDescent="0.15">
      <c r="AP475" s="130"/>
    </row>
    <row r="476" spans="5:42" s="28" customFormat="1" x14ac:dyDescent="0.15">
      <c r="AP476" s="130"/>
    </row>
    <row r="477" spans="5:42" s="28" customFormat="1" x14ac:dyDescent="0.15">
      <c r="E477" s="28" t="s">
        <v>316</v>
      </c>
      <c r="H477" s="175"/>
      <c r="I477" s="175"/>
      <c r="J477" s="175"/>
      <c r="P477" s="28" t="s">
        <v>317</v>
      </c>
      <c r="AC477" s="175"/>
      <c r="AD477" s="175"/>
      <c r="AE477" s="175"/>
      <c r="AF477" s="176"/>
      <c r="AG477" s="176"/>
      <c r="AH477" s="176"/>
      <c r="AI477" s="176" t="s">
        <v>318</v>
      </c>
      <c r="AJ477" s="176"/>
      <c r="AK477" s="176"/>
      <c r="AP477" s="130"/>
    </row>
    <row r="478" spans="5:42" s="28" customFormat="1" x14ac:dyDescent="0.15">
      <c r="AF478" s="176"/>
      <c r="AG478" s="176"/>
      <c r="AH478" s="176"/>
      <c r="AI478" s="176"/>
      <c r="AJ478" s="176"/>
      <c r="AK478" s="176"/>
      <c r="AP478" s="130"/>
    </row>
    <row r="479" spans="5:42" s="28" customFormat="1" x14ac:dyDescent="0.15">
      <c r="AP479" s="130"/>
    </row>
    <row r="480" spans="5:42" s="9" customFormat="1" x14ac:dyDescent="0.15">
      <c r="E480" s="122"/>
      <c r="AL480" s="129"/>
      <c r="AM480" s="129"/>
      <c r="AN480" s="129"/>
      <c r="AP480" s="130"/>
    </row>
    <row r="481" spans="5:42" s="9" customFormat="1" x14ac:dyDescent="0.15">
      <c r="E481" s="122"/>
      <c r="AL481" s="129"/>
      <c r="AM481" s="129"/>
      <c r="AN481" s="129"/>
      <c r="AP481" s="130"/>
    </row>
    <row r="482" spans="5:42" s="9" customFormat="1" x14ac:dyDescent="0.15">
      <c r="E482" s="122"/>
      <c r="AL482" s="129"/>
      <c r="AM482" s="129"/>
      <c r="AN482" s="129"/>
      <c r="AP482" s="130"/>
    </row>
    <row r="483" spans="5:42" s="9" customFormat="1" x14ac:dyDescent="0.15">
      <c r="E483" s="177"/>
      <c r="AL483" s="129"/>
      <c r="AM483" s="129"/>
      <c r="AN483" s="129"/>
      <c r="AP483" s="130"/>
    </row>
    <row r="484" spans="5:42" s="9" customFormat="1" x14ac:dyDescent="0.15">
      <c r="E484" s="177"/>
      <c r="AL484" s="129"/>
      <c r="AM484" s="129"/>
      <c r="AN484" s="129"/>
      <c r="AP484" s="130"/>
    </row>
    <row r="485" spans="5:42" s="9" customFormat="1" x14ac:dyDescent="0.15">
      <c r="E485" s="177"/>
      <c r="AL485" s="129"/>
      <c r="AM485" s="129"/>
      <c r="AN485" s="129"/>
      <c r="AP485" s="130"/>
    </row>
    <row r="486" spans="5:42" s="9" customFormat="1" x14ac:dyDescent="0.15">
      <c r="E486" s="177"/>
      <c r="AL486" s="129"/>
      <c r="AM486" s="129"/>
      <c r="AN486" s="129"/>
      <c r="AP486" s="130"/>
    </row>
    <row r="487" spans="5:42" s="9" customFormat="1" x14ac:dyDescent="0.15">
      <c r="E487" s="177"/>
      <c r="AL487" s="129"/>
      <c r="AM487" s="129"/>
      <c r="AN487" s="129"/>
      <c r="AP487" s="130"/>
    </row>
    <row r="488" spans="5:42" s="9" customFormat="1" x14ac:dyDescent="0.15">
      <c r="E488" s="177"/>
      <c r="AL488" s="129"/>
      <c r="AM488" s="129"/>
      <c r="AN488" s="129"/>
      <c r="AP488" s="130"/>
    </row>
    <row r="489" spans="5:42" s="9" customFormat="1" x14ac:dyDescent="0.15">
      <c r="E489" s="177"/>
      <c r="AL489" s="129"/>
      <c r="AM489" s="129"/>
      <c r="AN489" s="129"/>
      <c r="AP489" s="130"/>
    </row>
    <row r="490" spans="5:42" s="9" customFormat="1" x14ac:dyDescent="0.15">
      <c r="E490" s="177"/>
      <c r="AL490" s="129"/>
      <c r="AM490" s="129"/>
      <c r="AN490" s="129"/>
      <c r="AP490" s="130"/>
    </row>
    <row r="491" spans="5:42" s="9" customFormat="1" x14ac:dyDescent="0.15">
      <c r="E491" s="177"/>
      <c r="AL491" s="129"/>
      <c r="AM491" s="129"/>
      <c r="AN491" s="129"/>
      <c r="AP491" s="130"/>
    </row>
    <row r="492" spans="5:42" s="9" customFormat="1" x14ac:dyDescent="0.15">
      <c r="E492" s="177"/>
      <c r="AL492" s="129"/>
      <c r="AM492" s="129"/>
      <c r="AN492" s="129"/>
      <c r="AP492" s="130"/>
    </row>
    <row r="493" spans="5:42" s="9" customFormat="1" x14ac:dyDescent="0.15">
      <c r="E493" s="177"/>
      <c r="AL493" s="129"/>
      <c r="AM493" s="129"/>
      <c r="AN493" s="129"/>
      <c r="AP493" s="130"/>
    </row>
    <row r="494" spans="5:42" s="9" customFormat="1" x14ac:dyDescent="0.15">
      <c r="E494" s="177"/>
      <c r="K494" s="178"/>
      <c r="AL494" s="129"/>
      <c r="AM494" s="129"/>
      <c r="AN494" s="129"/>
      <c r="AP494" s="130"/>
    </row>
    <row r="495" spans="5:42" s="9" customFormat="1" x14ac:dyDescent="0.15">
      <c r="E495" s="177"/>
      <c r="AL495" s="129"/>
      <c r="AM495" s="129"/>
      <c r="AN495" s="129"/>
      <c r="AP495" s="130"/>
    </row>
    <row r="496" spans="5:42" s="9" customFormat="1" x14ac:dyDescent="0.15">
      <c r="E496" s="177"/>
      <c r="AL496" s="129"/>
      <c r="AM496" s="129"/>
      <c r="AN496" s="129"/>
      <c r="AP496" s="130"/>
    </row>
    <row r="497" spans="5:42" s="9" customFormat="1" x14ac:dyDescent="0.15">
      <c r="E497" s="177"/>
      <c r="AL497" s="129"/>
      <c r="AM497" s="129"/>
      <c r="AN497" s="129"/>
      <c r="AP497" s="130"/>
    </row>
    <row r="498" spans="5:42" s="9" customFormat="1" x14ac:dyDescent="0.15">
      <c r="E498" s="177"/>
      <c r="AL498" s="129"/>
      <c r="AM498" s="129"/>
      <c r="AN498" s="129"/>
      <c r="AP498" s="130"/>
    </row>
    <row r="499" spans="5:42" s="9" customFormat="1" x14ac:dyDescent="0.15">
      <c r="E499" s="177"/>
      <c r="AL499" s="129"/>
      <c r="AM499" s="129"/>
      <c r="AN499" s="129"/>
      <c r="AP499" s="130"/>
    </row>
    <row r="500" spans="5:42" s="9" customFormat="1" x14ac:dyDescent="0.15">
      <c r="E500" s="177"/>
      <c r="AL500" s="129"/>
      <c r="AM500" s="129"/>
      <c r="AN500" s="129"/>
      <c r="AP500" s="130"/>
    </row>
    <row r="501" spans="5:42" s="9" customFormat="1" x14ac:dyDescent="0.15">
      <c r="E501" s="177"/>
      <c r="AL501" s="129"/>
      <c r="AM501" s="129"/>
      <c r="AN501" s="129"/>
      <c r="AP501" s="130"/>
    </row>
    <row r="502" spans="5:42" s="9" customFormat="1" x14ac:dyDescent="0.15">
      <c r="E502" s="177"/>
      <c r="AL502" s="129"/>
      <c r="AM502" s="129"/>
      <c r="AN502" s="129"/>
      <c r="AP502" s="130"/>
    </row>
    <row r="503" spans="5:42" s="9" customFormat="1" x14ac:dyDescent="0.15">
      <c r="E503" s="177"/>
      <c r="AL503" s="129"/>
      <c r="AM503" s="129"/>
      <c r="AN503" s="129"/>
      <c r="AP503" s="130"/>
    </row>
    <row r="504" spans="5:42" s="9" customFormat="1" x14ac:dyDescent="0.15">
      <c r="E504" s="177"/>
      <c r="AL504" s="129"/>
      <c r="AM504" s="129"/>
      <c r="AN504" s="129"/>
      <c r="AP504" s="130"/>
    </row>
    <row r="505" spans="5:42" s="9" customFormat="1" x14ac:dyDescent="0.15">
      <c r="E505" s="177"/>
      <c r="AL505" s="129"/>
      <c r="AM505" s="129"/>
      <c r="AN505" s="129"/>
      <c r="AP505" s="130"/>
    </row>
    <row r="506" spans="5:42" s="9" customFormat="1" x14ac:dyDescent="0.15">
      <c r="E506" s="177"/>
      <c r="AL506" s="129"/>
      <c r="AM506" s="129"/>
      <c r="AN506" s="129"/>
      <c r="AP506" s="130"/>
    </row>
    <row r="507" spans="5:42" s="9" customFormat="1" x14ac:dyDescent="0.15">
      <c r="E507" s="177"/>
      <c r="AL507" s="129"/>
      <c r="AM507" s="129"/>
      <c r="AN507" s="129"/>
      <c r="AP507" s="130"/>
    </row>
    <row r="508" spans="5:42" s="9" customFormat="1" x14ac:dyDescent="0.15">
      <c r="E508" s="177"/>
      <c r="AL508" s="129"/>
      <c r="AM508" s="129"/>
      <c r="AN508" s="129"/>
      <c r="AP508" s="130"/>
    </row>
    <row r="509" spans="5:42" s="9" customFormat="1" x14ac:dyDescent="0.15">
      <c r="E509" s="177"/>
      <c r="AL509" s="129"/>
      <c r="AM509" s="129"/>
      <c r="AN509" s="129"/>
      <c r="AP509" s="130"/>
    </row>
    <row r="510" spans="5:42" s="9" customFormat="1" x14ac:dyDescent="0.15">
      <c r="E510" s="177"/>
      <c r="AL510" s="129"/>
      <c r="AM510" s="129"/>
      <c r="AN510" s="129"/>
      <c r="AP510" s="130"/>
    </row>
    <row r="511" spans="5:42" s="9" customFormat="1" x14ac:dyDescent="0.15">
      <c r="E511" s="177"/>
      <c r="AL511" s="129"/>
      <c r="AM511" s="129"/>
      <c r="AN511" s="129"/>
      <c r="AP511" s="130"/>
    </row>
    <row r="512" spans="5:42" s="9" customFormat="1" x14ac:dyDescent="0.15">
      <c r="E512" s="177"/>
      <c r="AL512" s="129"/>
      <c r="AM512" s="129"/>
      <c r="AN512" s="129"/>
      <c r="AP512" s="130"/>
    </row>
    <row r="513" spans="5:42" s="9" customFormat="1" x14ac:dyDescent="0.15">
      <c r="E513" s="177"/>
      <c r="AL513" s="129"/>
      <c r="AM513" s="129"/>
      <c r="AN513" s="129"/>
      <c r="AP513" s="130"/>
    </row>
    <row r="514" spans="5:42" s="9" customFormat="1" x14ac:dyDescent="0.15">
      <c r="E514" s="177"/>
      <c r="AL514" s="129"/>
      <c r="AM514" s="129"/>
      <c r="AN514" s="129"/>
      <c r="AP514" s="130"/>
    </row>
    <row r="515" spans="5:42" s="9" customFormat="1" x14ac:dyDescent="0.15">
      <c r="E515" s="177"/>
      <c r="AL515" s="129"/>
      <c r="AM515" s="129"/>
      <c r="AN515" s="129"/>
      <c r="AP515" s="130"/>
    </row>
    <row r="516" spans="5:42" s="9" customFormat="1" x14ac:dyDescent="0.15">
      <c r="E516" s="177"/>
      <c r="AL516" s="129"/>
      <c r="AM516" s="129"/>
      <c r="AN516" s="129"/>
      <c r="AP516" s="130"/>
    </row>
    <row r="517" spans="5:42" s="9" customFormat="1" x14ac:dyDescent="0.15">
      <c r="E517" s="177"/>
      <c r="AL517" s="129"/>
      <c r="AM517" s="129"/>
      <c r="AN517" s="129"/>
      <c r="AP517" s="130"/>
    </row>
    <row r="518" spans="5:42" s="9" customFormat="1" x14ac:dyDescent="0.15">
      <c r="E518" s="177"/>
      <c r="AL518" s="129"/>
      <c r="AM518" s="129"/>
      <c r="AN518" s="129"/>
      <c r="AP518" s="130"/>
    </row>
    <row r="519" spans="5:42" s="9" customFormat="1" x14ac:dyDescent="0.15">
      <c r="E519" s="177"/>
      <c r="AL519" s="129"/>
      <c r="AM519" s="129"/>
      <c r="AN519" s="129"/>
      <c r="AP519" s="130"/>
    </row>
    <row r="520" spans="5:42" s="9" customFormat="1" x14ac:dyDescent="0.15">
      <c r="E520" s="122"/>
      <c r="AL520" s="129"/>
      <c r="AM520" s="129"/>
      <c r="AN520" s="129"/>
      <c r="AP520" s="130"/>
    </row>
    <row r="521" spans="5:42" s="9" customFormat="1" x14ac:dyDescent="0.15">
      <c r="E521" s="122"/>
      <c r="AL521" s="129"/>
      <c r="AM521" s="129"/>
      <c r="AN521" s="129"/>
      <c r="AP521" s="130"/>
    </row>
    <row r="522" spans="5:42" s="9" customFormat="1" x14ac:dyDescent="0.15">
      <c r="E522" s="122"/>
      <c r="AL522" s="129"/>
      <c r="AM522" s="129"/>
      <c r="AN522" s="129"/>
      <c r="AP522" s="130"/>
    </row>
    <row r="523" spans="5:42" s="9" customFormat="1" x14ac:dyDescent="0.15">
      <c r="E523" s="122"/>
      <c r="AL523" s="129"/>
      <c r="AM523" s="129"/>
      <c r="AN523" s="129"/>
      <c r="AP523" s="130"/>
    </row>
    <row r="524" spans="5:42" s="9" customFormat="1" x14ac:dyDescent="0.15">
      <c r="E524" s="122"/>
      <c r="AL524" s="129"/>
      <c r="AM524" s="129"/>
      <c r="AN524" s="129"/>
      <c r="AP524" s="130"/>
    </row>
    <row r="525" spans="5:42" s="9" customFormat="1" x14ac:dyDescent="0.15">
      <c r="E525" s="122"/>
      <c r="AL525" s="129"/>
      <c r="AM525" s="129"/>
      <c r="AN525" s="129"/>
      <c r="AP525" s="130"/>
    </row>
    <row r="526" spans="5:42" s="9" customFormat="1" x14ac:dyDescent="0.15">
      <c r="E526" s="122"/>
      <c r="AL526" s="129"/>
      <c r="AM526" s="129"/>
      <c r="AN526" s="129"/>
      <c r="AP526" s="130"/>
    </row>
    <row r="527" spans="5:42" s="9" customFormat="1" x14ac:dyDescent="0.15">
      <c r="E527" s="122"/>
      <c r="AL527" s="129"/>
      <c r="AM527" s="129"/>
      <c r="AN527" s="129"/>
      <c r="AP527" s="130"/>
    </row>
    <row r="528" spans="5:42" s="9" customFormat="1" x14ac:dyDescent="0.15">
      <c r="E528" s="122"/>
      <c r="AL528" s="129"/>
      <c r="AM528" s="129"/>
      <c r="AN528" s="129"/>
      <c r="AP528" s="130"/>
    </row>
    <row r="529" spans="5:42" s="9" customFormat="1" x14ac:dyDescent="0.15">
      <c r="E529" s="122"/>
      <c r="AL529" s="129"/>
      <c r="AM529" s="129"/>
      <c r="AN529" s="129"/>
      <c r="AP529" s="130"/>
    </row>
    <row r="530" spans="5:42" s="9" customFormat="1" x14ac:dyDescent="0.15">
      <c r="E530" s="122"/>
      <c r="AL530" s="129"/>
      <c r="AM530" s="129"/>
      <c r="AN530" s="129"/>
      <c r="AP530" s="130"/>
    </row>
    <row r="531" spans="5:42" s="9" customFormat="1" x14ac:dyDescent="0.15">
      <c r="E531" s="122"/>
      <c r="AL531" s="129"/>
      <c r="AM531" s="129"/>
      <c r="AN531" s="129"/>
      <c r="AP531" s="130"/>
    </row>
    <row r="532" spans="5:42" s="9" customFormat="1" x14ac:dyDescent="0.15">
      <c r="E532" s="122"/>
      <c r="AL532" s="129"/>
      <c r="AM532" s="129"/>
      <c r="AN532" s="129"/>
      <c r="AP532" s="130"/>
    </row>
    <row r="533" spans="5:42" s="9" customFormat="1" x14ac:dyDescent="0.15">
      <c r="E533" s="122"/>
      <c r="AL533" s="129"/>
      <c r="AM533" s="129"/>
      <c r="AN533" s="129"/>
      <c r="AP533" s="130"/>
    </row>
    <row r="534" spans="5:42" s="9" customFormat="1" x14ac:dyDescent="0.15">
      <c r="E534" s="122"/>
      <c r="AL534" s="129"/>
      <c r="AM534" s="129"/>
      <c r="AN534" s="129"/>
      <c r="AP534" s="130"/>
    </row>
    <row r="535" spans="5:42" s="9" customFormat="1" x14ac:dyDescent="0.15">
      <c r="E535" s="122"/>
      <c r="AL535" s="129"/>
      <c r="AM535" s="129"/>
      <c r="AN535" s="129"/>
      <c r="AP535" s="130"/>
    </row>
    <row r="536" spans="5:42" s="9" customFormat="1" x14ac:dyDescent="0.15">
      <c r="E536" s="122"/>
      <c r="AL536" s="129"/>
      <c r="AM536" s="129"/>
      <c r="AN536" s="129"/>
      <c r="AP536" s="130"/>
    </row>
    <row r="537" spans="5:42" s="9" customFormat="1" x14ac:dyDescent="0.15">
      <c r="E537" s="122"/>
      <c r="AL537" s="129"/>
      <c r="AM537" s="129"/>
      <c r="AN537" s="129"/>
      <c r="AP537" s="130"/>
    </row>
    <row r="538" spans="5:42" s="9" customFormat="1" x14ac:dyDescent="0.15">
      <c r="E538" s="122"/>
      <c r="AL538" s="129"/>
      <c r="AM538" s="129"/>
      <c r="AN538" s="129"/>
      <c r="AP538" s="130"/>
    </row>
    <row r="539" spans="5:42" s="9" customFormat="1" x14ac:dyDescent="0.15">
      <c r="E539" s="122"/>
      <c r="AL539" s="129"/>
      <c r="AM539" s="129"/>
      <c r="AN539" s="129"/>
      <c r="AP539" s="130"/>
    </row>
    <row r="540" spans="5:42" s="9" customFormat="1" x14ac:dyDescent="0.15">
      <c r="E540" s="122"/>
      <c r="AL540" s="129"/>
      <c r="AM540" s="129"/>
      <c r="AN540" s="129"/>
      <c r="AP540" s="130"/>
    </row>
    <row r="541" spans="5:42" s="9" customFormat="1" x14ac:dyDescent="0.15">
      <c r="E541" s="122"/>
      <c r="AL541" s="129"/>
      <c r="AM541" s="129"/>
      <c r="AN541" s="129"/>
      <c r="AP541" s="130"/>
    </row>
    <row r="542" spans="5:42" s="9" customFormat="1" x14ac:dyDescent="0.15">
      <c r="E542" s="122"/>
      <c r="AL542" s="129"/>
      <c r="AM542" s="129"/>
      <c r="AN542" s="129"/>
      <c r="AP542" s="130"/>
    </row>
    <row r="543" spans="5:42" s="9" customFormat="1" x14ac:dyDescent="0.15">
      <c r="E543" s="122"/>
      <c r="AL543" s="129"/>
      <c r="AM543" s="129"/>
      <c r="AN543" s="129"/>
      <c r="AP543" s="130"/>
    </row>
    <row r="544" spans="5:42" s="9" customFormat="1" x14ac:dyDescent="0.15">
      <c r="E544" s="122"/>
      <c r="AL544" s="129"/>
      <c r="AM544" s="129"/>
      <c r="AN544" s="129"/>
      <c r="AP544" s="130"/>
    </row>
    <row r="545" spans="5:42" s="9" customFormat="1" x14ac:dyDescent="0.15">
      <c r="E545" s="122"/>
      <c r="AL545" s="129"/>
      <c r="AM545" s="129"/>
      <c r="AN545" s="129"/>
      <c r="AP545" s="130"/>
    </row>
    <row r="546" spans="5:42" s="9" customFormat="1" x14ac:dyDescent="0.15">
      <c r="E546" s="122"/>
      <c r="AL546" s="129"/>
      <c r="AM546" s="129"/>
      <c r="AN546" s="129"/>
      <c r="AP546" s="130"/>
    </row>
    <row r="547" spans="5:42" s="9" customFormat="1" x14ac:dyDescent="0.15">
      <c r="E547" s="122"/>
      <c r="AL547" s="129"/>
      <c r="AM547" s="129"/>
      <c r="AN547" s="129"/>
      <c r="AP547" s="130"/>
    </row>
    <row r="548" spans="5:42" s="9" customFormat="1" x14ac:dyDescent="0.15">
      <c r="E548" s="122"/>
      <c r="AL548" s="129"/>
      <c r="AM548" s="129"/>
      <c r="AN548" s="129"/>
      <c r="AP548" s="130"/>
    </row>
    <row r="549" spans="5:42" s="9" customFormat="1" x14ac:dyDescent="0.15">
      <c r="E549" s="122"/>
      <c r="AL549" s="129"/>
      <c r="AM549" s="129"/>
      <c r="AN549" s="129"/>
      <c r="AP549" s="130"/>
    </row>
    <row r="550" spans="5:42" s="9" customFormat="1" x14ac:dyDescent="0.15">
      <c r="E550" s="122"/>
      <c r="AL550" s="129"/>
      <c r="AM550" s="129"/>
      <c r="AN550" s="129"/>
      <c r="AP550" s="130"/>
    </row>
    <row r="551" spans="5:42" s="9" customFormat="1" x14ac:dyDescent="0.15">
      <c r="E551" s="122"/>
      <c r="AL551" s="129"/>
      <c r="AM551" s="129"/>
      <c r="AN551" s="129"/>
      <c r="AP551" s="130"/>
    </row>
    <row r="552" spans="5:42" s="9" customFormat="1" x14ac:dyDescent="0.15">
      <c r="E552" s="122"/>
      <c r="AL552" s="129"/>
      <c r="AM552" s="129"/>
      <c r="AN552" s="129"/>
      <c r="AP552" s="130"/>
    </row>
    <row r="553" spans="5:42" s="9" customFormat="1" x14ac:dyDescent="0.15">
      <c r="E553" s="122"/>
      <c r="AL553" s="129"/>
      <c r="AM553" s="129"/>
      <c r="AN553" s="129"/>
      <c r="AP553" s="130"/>
    </row>
    <row r="554" spans="5:42" s="9" customFormat="1" x14ac:dyDescent="0.15">
      <c r="E554" s="122"/>
      <c r="AL554" s="129"/>
      <c r="AM554" s="129"/>
      <c r="AN554" s="129"/>
      <c r="AP554" s="130"/>
    </row>
    <row r="555" spans="5:42" s="9" customFormat="1" x14ac:dyDescent="0.15">
      <c r="E555" s="122"/>
      <c r="AL555" s="129"/>
      <c r="AM555" s="129"/>
      <c r="AN555" s="129"/>
      <c r="AP555" s="130"/>
    </row>
    <row r="556" spans="5:42" s="9" customFormat="1" x14ac:dyDescent="0.15">
      <c r="E556" s="122"/>
      <c r="AL556" s="129"/>
      <c r="AM556" s="129"/>
      <c r="AN556" s="129"/>
      <c r="AP556" s="130"/>
    </row>
    <row r="557" spans="5:42" s="9" customFormat="1" x14ac:dyDescent="0.15">
      <c r="E557" s="122"/>
      <c r="AL557" s="129"/>
      <c r="AM557" s="129"/>
      <c r="AN557" s="129"/>
      <c r="AP557" s="130"/>
    </row>
    <row r="558" spans="5:42" s="9" customFormat="1" x14ac:dyDescent="0.15">
      <c r="E558" s="122"/>
      <c r="AL558" s="129"/>
      <c r="AM558" s="129"/>
      <c r="AN558" s="129"/>
      <c r="AP558" s="130"/>
    </row>
    <row r="559" spans="5:42" s="9" customFormat="1" x14ac:dyDescent="0.15">
      <c r="E559" s="122"/>
      <c r="AL559" s="129"/>
      <c r="AM559" s="129"/>
      <c r="AN559" s="129"/>
      <c r="AP559" s="130"/>
    </row>
    <row r="560" spans="5:42" s="9" customFormat="1" x14ac:dyDescent="0.15">
      <c r="E560" s="122"/>
      <c r="AL560" s="129"/>
      <c r="AM560" s="129"/>
      <c r="AN560" s="129"/>
      <c r="AP560" s="130"/>
    </row>
    <row r="561" spans="5:42" s="9" customFormat="1" x14ac:dyDescent="0.15">
      <c r="E561" s="122"/>
      <c r="AL561" s="129"/>
      <c r="AM561" s="129"/>
      <c r="AN561" s="129"/>
      <c r="AP561" s="130"/>
    </row>
    <row r="562" spans="5:42" s="9" customFormat="1" x14ac:dyDescent="0.15">
      <c r="E562" s="122"/>
      <c r="AL562" s="129"/>
      <c r="AM562" s="129"/>
      <c r="AN562" s="129"/>
      <c r="AP562" s="130"/>
    </row>
    <row r="563" spans="5:42" s="9" customFormat="1" x14ac:dyDescent="0.15">
      <c r="E563" s="122"/>
      <c r="AL563" s="129"/>
      <c r="AM563" s="129"/>
      <c r="AN563" s="129"/>
      <c r="AP563" s="130"/>
    </row>
    <row r="564" spans="5:42" s="9" customFormat="1" x14ac:dyDescent="0.15">
      <c r="E564" s="122"/>
      <c r="AL564" s="129"/>
      <c r="AM564" s="129"/>
      <c r="AN564" s="129"/>
      <c r="AP564" s="130"/>
    </row>
    <row r="565" spans="5:42" s="9" customFormat="1" x14ac:dyDescent="0.15">
      <c r="E565" s="122"/>
      <c r="AL565" s="129"/>
      <c r="AM565" s="129"/>
      <c r="AN565" s="129"/>
      <c r="AP565" s="130"/>
    </row>
    <row r="566" spans="5:42" s="9" customFormat="1" x14ac:dyDescent="0.15">
      <c r="E566" s="122"/>
      <c r="AL566" s="129"/>
      <c r="AM566" s="129"/>
      <c r="AN566" s="129"/>
      <c r="AP566" s="130"/>
    </row>
    <row r="567" spans="5:42" s="9" customFormat="1" x14ac:dyDescent="0.15">
      <c r="E567" s="122"/>
      <c r="AL567" s="129"/>
      <c r="AM567" s="129"/>
      <c r="AN567" s="129"/>
      <c r="AP567" s="130"/>
    </row>
    <row r="568" spans="5:42" s="9" customFormat="1" x14ac:dyDescent="0.15">
      <c r="E568" s="122"/>
      <c r="AL568" s="129"/>
      <c r="AM568" s="129"/>
      <c r="AN568" s="129"/>
      <c r="AP568" s="130"/>
    </row>
    <row r="569" spans="5:42" s="9" customFormat="1" x14ac:dyDescent="0.15">
      <c r="E569" s="122"/>
      <c r="AL569" s="129"/>
      <c r="AM569" s="129"/>
      <c r="AN569" s="129"/>
      <c r="AP569" s="130"/>
    </row>
    <row r="570" spans="5:42" s="9" customFormat="1" x14ac:dyDescent="0.15">
      <c r="E570" s="122"/>
      <c r="AL570" s="129"/>
      <c r="AM570" s="129"/>
      <c r="AN570" s="129"/>
      <c r="AP570" s="130"/>
    </row>
    <row r="571" spans="5:42" s="9" customFormat="1" x14ac:dyDescent="0.15">
      <c r="E571" s="122"/>
      <c r="AL571" s="129"/>
      <c r="AM571" s="129"/>
      <c r="AN571" s="129"/>
      <c r="AP571" s="130"/>
    </row>
    <row r="572" spans="5:42" s="9" customFormat="1" x14ac:dyDescent="0.15">
      <c r="E572" s="122"/>
      <c r="AL572" s="129"/>
      <c r="AM572" s="129"/>
      <c r="AN572" s="129"/>
      <c r="AP572" s="130"/>
    </row>
    <row r="573" spans="5:42" s="9" customFormat="1" x14ac:dyDescent="0.15">
      <c r="E573" s="122"/>
      <c r="AL573" s="129"/>
      <c r="AM573" s="129"/>
      <c r="AN573" s="129"/>
      <c r="AP573" s="130"/>
    </row>
    <row r="574" spans="5:42" s="9" customFormat="1" x14ac:dyDescent="0.15">
      <c r="E574" s="122"/>
      <c r="AL574" s="129"/>
      <c r="AM574" s="129"/>
      <c r="AN574" s="129"/>
      <c r="AP574" s="130"/>
    </row>
    <row r="575" spans="5:42" s="9" customFormat="1" x14ac:dyDescent="0.15">
      <c r="E575" s="122"/>
      <c r="AL575" s="129"/>
      <c r="AM575" s="129"/>
      <c r="AN575" s="129"/>
      <c r="AP575" s="130"/>
    </row>
    <row r="576" spans="5:42" s="9" customFormat="1" x14ac:dyDescent="0.15">
      <c r="E576" s="122"/>
      <c r="AL576" s="129"/>
      <c r="AM576" s="129"/>
      <c r="AN576" s="129"/>
      <c r="AP576" s="130"/>
    </row>
    <row r="577" spans="5:42" s="9" customFormat="1" x14ac:dyDescent="0.15">
      <c r="E577" s="122"/>
      <c r="AL577" s="129"/>
      <c r="AM577" s="129"/>
      <c r="AN577" s="129"/>
      <c r="AP577" s="130"/>
    </row>
    <row r="578" spans="5:42" s="9" customFormat="1" x14ac:dyDescent="0.15">
      <c r="E578" s="122"/>
      <c r="AL578" s="129"/>
      <c r="AM578" s="129"/>
      <c r="AN578" s="129"/>
      <c r="AP578" s="130"/>
    </row>
    <row r="579" spans="5:42" s="9" customFormat="1" x14ac:dyDescent="0.15">
      <c r="E579" s="122"/>
      <c r="AL579" s="129"/>
      <c r="AM579" s="129"/>
      <c r="AN579" s="129"/>
      <c r="AP579" s="130"/>
    </row>
    <row r="580" spans="5:42" s="9" customFormat="1" x14ac:dyDescent="0.15">
      <c r="E580" s="122"/>
      <c r="AL580" s="129"/>
      <c r="AM580" s="129"/>
      <c r="AN580" s="129"/>
      <c r="AP580" s="130"/>
    </row>
    <row r="581" spans="5:42" s="9" customFormat="1" x14ac:dyDescent="0.15">
      <c r="E581" s="122"/>
      <c r="AL581" s="129"/>
      <c r="AM581" s="129"/>
      <c r="AN581" s="129"/>
      <c r="AP581" s="130"/>
    </row>
    <row r="582" spans="5:42" s="9" customFormat="1" x14ac:dyDescent="0.15">
      <c r="E582" s="122"/>
      <c r="AL582" s="129"/>
      <c r="AM582" s="129"/>
      <c r="AN582" s="129"/>
      <c r="AP582" s="130"/>
    </row>
    <row r="583" spans="5:42" s="9" customFormat="1" x14ac:dyDescent="0.15">
      <c r="E583" s="122"/>
      <c r="AL583" s="129"/>
      <c r="AM583" s="129"/>
      <c r="AN583" s="129"/>
      <c r="AP583" s="130"/>
    </row>
    <row r="584" spans="5:42" s="9" customFormat="1" x14ac:dyDescent="0.15">
      <c r="E584" s="122"/>
      <c r="AL584" s="129"/>
      <c r="AM584" s="129"/>
      <c r="AN584" s="129"/>
      <c r="AP584" s="130"/>
    </row>
    <row r="585" spans="5:42" s="9" customFormat="1" x14ac:dyDescent="0.15">
      <c r="E585" s="122"/>
      <c r="AL585" s="129"/>
      <c r="AM585" s="129"/>
      <c r="AN585" s="129"/>
      <c r="AP585" s="130"/>
    </row>
    <row r="586" spans="5:42" s="9" customFormat="1" x14ac:dyDescent="0.15">
      <c r="E586" s="122"/>
      <c r="AL586" s="129"/>
      <c r="AM586" s="129"/>
      <c r="AN586" s="129"/>
      <c r="AP586" s="130"/>
    </row>
    <row r="587" spans="5:42" s="9" customFormat="1" x14ac:dyDescent="0.15">
      <c r="E587" s="122"/>
      <c r="AL587" s="129"/>
      <c r="AM587" s="129"/>
      <c r="AN587" s="129"/>
      <c r="AP587" s="130"/>
    </row>
    <row r="588" spans="5:42" s="9" customFormat="1" x14ac:dyDescent="0.15">
      <c r="E588" s="122"/>
      <c r="AL588" s="129"/>
      <c r="AM588" s="129"/>
      <c r="AN588" s="129"/>
      <c r="AP588" s="130"/>
    </row>
    <row r="589" spans="5:42" s="9" customFormat="1" x14ac:dyDescent="0.15">
      <c r="E589" s="122"/>
      <c r="AL589" s="129"/>
      <c r="AM589" s="129"/>
      <c r="AN589" s="129"/>
      <c r="AP589" s="130"/>
    </row>
    <row r="590" spans="5:42" s="9" customFormat="1" x14ac:dyDescent="0.15">
      <c r="E590" s="122"/>
      <c r="AL590" s="129"/>
      <c r="AM590" s="129"/>
      <c r="AN590" s="129"/>
      <c r="AP590" s="130"/>
    </row>
    <row r="591" spans="5:42" s="9" customFormat="1" x14ac:dyDescent="0.15">
      <c r="E591" s="122"/>
      <c r="AL591" s="129"/>
      <c r="AM591" s="129"/>
      <c r="AN591" s="129"/>
      <c r="AP591" s="130"/>
    </row>
    <row r="592" spans="5:42" s="9" customFormat="1" x14ac:dyDescent="0.15">
      <c r="E592" s="122"/>
      <c r="AL592" s="129"/>
      <c r="AM592" s="129"/>
      <c r="AN592" s="129"/>
      <c r="AP592" s="130"/>
    </row>
    <row r="593" spans="5:42" s="9" customFormat="1" x14ac:dyDescent="0.15">
      <c r="E593" s="122"/>
      <c r="AL593" s="129"/>
      <c r="AM593" s="129"/>
      <c r="AN593" s="129"/>
      <c r="AP593" s="130"/>
    </row>
    <row r="594" spans="5:42" s="9" customFormat="1" x14ac:dyDescent="0.15">
      <c r="E594" s="122"/>
      <c r="AL594" s="129"/>
      <c r="AM594" s="129"/>
      <c r="AN594" s="129"/>
      <c r="AP594" s="130"/>
    </row>
    <row r="595" spans="5:42" s="9" customFormat="1" x14ac:dyDescent="0.15">
      <c r="E595" s="122"/>
      <c r="AL595" s="129"/>
      <c r="AM595" s="129"/>
      <c r="AN595" s="129"/>
      <c r="AP595" s="130"/>
    </row>
    <row r="596" spans="5:42" s="9" customFormat="1" x14ac:dyDescent="0.15">
      <c r="E596" s="122"/>
      <c r="AL596" s="129"/>
      <c r="AM596" s="129"/>
      <c r="AN596" s="129"/>
      <c r="AP596" s="130"/>
    </row>
    <row r="597" spans="5:42" s="9" customFormat="1" x14ac:dyDescent="0.15">
      <c r="E597" s="122"/>
      <c r="AL597" s="129"/>
      <c r="AM597" s="129"/>
      <c r="AN597" s="129"/>
      <c r="AP597" s="130"/>
    </row>
    <row r="598" spans="5:42" s="9" customFormat="1" x14ac:dyDescent="0.15">
      <c r="E598" s="122"/>
      <c r="AL598" s="129"/>
      <c r="AM598" s="129"/>
      <c r="AN598" s="129"/>
      <c r="AP598" s="130"/>
    </row>
    <row r="599" spans="5:42" s="9" customFormat="1" x14ac:dyDescent="0.15">
      <c r="E599" s="122"/>
      <c r="AL599" s="129"/>
      <c r="AM599" s="129"/>
      <c r="AN599" s="129"/>
      <c r="AP599" s="130"/>
    </row>
    <row r="600" spans="5:42" s="9" customFormat="1" x14ac:dyDescent="0.15">
      <c r="E600" s="122"/>
      <c r="AL600" s="129"/>
      <c r="AM600" s="129"/>
      <c r="AN600" s="129"/>
      <c r="AP600" s="130"/>
    </row>
    <row r="601" spans="5:42" s="9" customFormat="1" x14ac:dyDescent="0.15">
      <c r="E601" s="122"/>
      <c r="AL601" s="129"/>
      <c r="AM601" s="129"/>
      <c r="AN601" s="129"/>
      <c r="AP601" s="130"/>
    </row>
    <row r="602" spans="5:42" s="9" customFormat="1" x14ac:dyDescent="0.15">
      <c r="E602" s="122"/>
      <c r="AL602" s="129"/>
      <c r="AM602" s="129"/>
      <c r="AN602" s="129"/>
      <c r="AP602" s="130"/>
    </row>
    <row r="603" spans="5:42" s="9" customFormat="1" x14ac:dyDescent="0.15">
      <c r="E603" s="122"/>
      <c r="AL603" s="129"/>
      <c r="AM603" s="129"/>
      <c r="AN603" s="129"/>
      <c r="AP603" s="130"/>
    </row>
    <row r="604" spans="5:42" s="9" customFormat="1" x14ac:dyDescent="0.15">
      <c r="E604" s="122"/>
      <c r="AL604" s="129"/>
      <c r="AM604" s="129"/>
      <c r="AN604" s="129"/>
      <c r="AP604" s="130"/>
    </row>
    <row r="605" spans="5:42" s="9" customFormat="1" x14ac:dyDescent="0.15">
      <c r="E605" s="122"/>
      <c r="AL605" s="129"/>
      <c r="AM605" s="129"/>
      <c r="AN605" s="129"/>
      <c r="AP605" s="130"/>
    </row>
    <row r="606" spans="5:42" s="9" customFormat="1" x14ac:dyDescent="0.15">
      <c r="E606" s="122"/>
      <c r="AL606" s="129"/>
      <c r="AM606" s="129"/>
      <c r="AN606" s="129"/>
      <c r="AP606" s="130"/>
    </row>
    <row r="607" spans="5:42" s="9" customFormat="1" x14ac:dyDescent="0.15">
      <c r="E607" s="122"/>
      <c r="AL607" s="129"/>
      <c r="AM607" s="129"/>
      <c r="AN607" s="129"/>
      <c r="AP607" s="130"/>
    </row>
    <row r="608" spans="5:42" s="9" customFormat="1" x14ac:dyDescent="0.15">
      <c r="E608" s="122"/>
      <c r="AL608" s="129"/>
      <c r="AM608" s="129"/>
      <c r="AN608" s="129"/>
      <c r="AP608" s="130"/>
    </row>
    <row r="609" spans="5:42" s="9" customFormat="1" x14ac:dyDescent="0.15">
      <c r="E609" s="122"/>
      <c r="AL609" s="129"/>
      <c r="AM609" s="129"/>
      <c r="AN609" s="129"/>
      <c r="AP609" s="130"/>
    </row>
    <row r="610" spans="5:42" s="9" customFormat="1" x14ac:dyDescent="0.15">
      <c r="E610" s="122"/>
      <c r="AL610" s="129"/>
      <c r="AM610" s="129"/>
      <c r="AN610" s="129"/>
      <c r="AP610" s="130"/>
    </row>
    <row r="611" spans="5:42" s="9" customFormat="1" x14ac:dyDescent="0.15">
      <c r="E611" s="122"/>
      <c r="AL611" s="129"/>
      <c r="AM611" s="129"/>
      <c r="AN611" s="129"/>
      <c r="AP611" s="130"/>
    </row>
    <row r="612" spans="5:42" s="9" customFormat="1" x14ac:dyDescent="0.15">
      <c r="E612" s="122"/>
      <c r="AL612" s="129"/>
      <c r="AM612" s="129"/>
      <c r="AN612" s="129"/>
      <c r="AP612" s="130"/>
    </row>
    <row r="613" spans="5:42" s="9" customFormat="1" x14ac:dyDescent="0.15">
      <c r="E613" s="122"/>
      <c r="AL613" s="129"/>
      <c r="AM613" s="129"/>
      <c r="AN613" s="129"/>
      <c r="AP613" s="130"/>
    </row>
    <row r="614" spans="5:42" s="9" customFormat="1" x14ac:dyDescent="0.15">
      <c r="E614" s="122"/>
      <c r="AL614" s="129"/>
      <c r="AM614" s="129"/>
      <c r="AN614" s="129"/>
      <c r="AP614" s="130"/>
    </row>
    <row r="615" spans="5:42" s="9" customFormat="1" x14ac:dyDescent="0.15">
      <c r="E615" s="122"/>
      <c r="AL615" s="129"/>
      <c r="AM615" s="129"/>
      <c r="AN615" s="129"/>
      <c r="AP615" s="130"/>
    </row>
    <row r="616" spans="5:42" s="9" customFormat="1" x14ac:dyDescent="0.15">
      <c r="E616" s="122"/>
      <c r="AL616" s="129"/>
      <c r="AM616" s="129"/>
      <c r="AN616" s="129"/>
      <c r="AP616" s="130"/>
    </row>
    <row r="617" spans="5:42" s="9" customFormat="1" x14ac:dyDescent="0.15">
      <c r="E617" s="122"/>
      <c r="AL617" s="129"/>
      <c r="AM617" s="129"/>
      <c r="AN617" s="129"/>
      <c r="AP617" s="130"/>
    </row>
    <row r="618" spans="5:42" s="9" customFormat="1" x14ac:dyDescent="0.15">
      <c r="E618" s="122"/>
      <c r="AL618" s="129"/>
      <c r="AM618" s="129"/>
      <c r="AN618" s="129"/>
      <c r="AP618" s="130"/>
    </row>
    <row r="619" spans="5:42" s="9" customFormat="1" x14ac:dyDescent="0.15">
      <c r="E619" s="122"/>
      <c r="AL619" s="129"/>
      <c r="AM619" s="129"/>
      <c r="AN619" s="129"/>
      <c r="AP619" s="130"/>
    </row>
    <row r="620" spans="5:42" s="9" customFormat="1" x14ac:dyDescent="0.15">
      <c r="E620" s="122"/>
      <c r="AL620" s="129"/>
      <c r="AM620" s="129"/>
      <c r="AN620" s="129"/>
      <c r="AP620" s="130"/>
    </row>
    <row r="621" spans="5:42" s="9" customFormat="1" x14ac:dyDescent="0.15">
      <c r="E621" s="122"/>
      <c r="AL621" s="129"/>
      <c r="AM621" s="129"/>
      <c r="AN621" s="129"/>
      <c r="AP621" s="130"/>
    </row>
    <row r="622" spans="5:42" s="9" customFormat="1" x14ac:dyDescent="0.15">
      <c r="E622" s="122"/>
      <c r="AL622" s="129"/>
      <c r="AM622" s="129"/>
      <c r="AN622" s="129"/>
      <c r="AP622" s="130"/>
    </row>
    <row r="623" spans="5:42" s="9" customFormat="1" x14ac:dyDescent="0.15">
      <c r="E623" s="122"/>
      <c r="AL623" s="129"/>
      <c r="AM623" s="129"/>
      <c r="AN623" s="129"/>
      <c r="AP623" s="130"/>
    </row>
    <row r="624" spans="5:42" s="9" customFormat="1" x14ac:dyDescent="0.15">
      <c r="E624" s="122"/>
      <c r="AL624" s="129"/>
      <c r="AM624" s="129"/>
      <c r="AN624" s="129"/>
      <c r="AP624" s="130"/>
    </row>
    <row r="625" spans="5:42" s="9" customFormat="1" x14ac:dyDescent="0.15">
      <c r="E625" s="122"/>
      <c r="AL625" s="129"/>
      <c r="AM625" s="129"/>
      <c r="AN625" s="129"/>
      <c r="AP625" s="130"/>
    </row>
    <row r="626" spans="5:42" s="9" customFormat="1" x14ac:dyDescent="0.15">
      <c r="E626" s="122"/>
      <c r="AL626" s="129"/>
      <c r="AM626" s="129"/>
      <c r="AN626" s="129"/>
      <c r="AP626" s="130"/>
    </row>
    <row r="627" spans="5:42" s="9" customFormat="1" x14ac:dyDescent="0.15">
      <c r="E627" s="122"/>
      <c r="AL627" s="129"/>
      <c r="AM627" s="129"/>
      <c r="AN627" s="129"/>
      <c r="AP627" s="130"/>
    </row>
    <row r="628" spans="5:42" s="9" customFormat="1" x14ac:dyDescent="0.15">
      <c r="E628" s="122"/>
      <c r="AL628" s="129"/>
      <c r="AM628" s="129"/>
      <c r="AN628" s="129"/>
      <c r="AP628" s="130"/>
    </row>
    <row r="629" spans="5:42" s="9" customFormat="1" x14ac:dyDescent="0.15">
      <c r="E629" s="122"/>
      <c r="AL629" s="129"/>
      <c r="AM629" s="129"/>
      <c r="AN629" s="129"/>
      <c r="AP629" s="130"/>
    </row>
    <row r="630" spans="5:42" s="9" customFormat="1" x14ac:dyDescent="0.15">
      <c r="E630" s="122"/>
      <c r="AL630" s="129"/>
      <c r="AM630" s="129"/>
      <c r="AN630" s="129"/>
      <c r="AP630" s="130"/>
    </row>
    <row r="631" spans="5:42" s="9" customFormat="1" x14ac:dyDescent="0.15">
      <c r="E631" s="122"/>
      <c r="AL631" s="129"/>
      <c r="AM631" s="129"/>
      <c r="AN631" s="129"/>
      <c r="AP631" s="130"/>
    </row>
    <row r="632" spans="5:42" s="9" customFormat="1" x14ac:dyDescent="0.15">
      <c r="E632" s="122"/>
      <c r="AL632" s="129"/>
      <c r="AM632" s="129"/>
      <c r="AN632" s="129"/>
      <c r="AP632" s="130"/>
    </row>
    <row r="633" spans="5:42" s="9" customFormat="1" x14ac:dyDescent="0.15">
      <c r="E633" s="122"/>
      <c r="AL633" s="129"/>
      <c r="AM633" s="129"/>
      <c r="AN633" s="129"/>
      <c r="AP633" s="130"/>
    </row>
    <row r="634" spans="5:42" s="9" customFormat="1" x14ac:dyDescent="0.15">
      <c r="E634" s="122"/>
      <c r="AL634" s="129"/>
      <c r="AM634" s="129"/>
      <c r="AN634" s="129"/>
      <c r="AP634" s="130"/>
    </row>
    <row r="635" spans="5:42" s="9" customFormat="1" x14ac:dyDescent="0.15">
      <c r="E635" s="122"/>
      <c r="AL635" s="129"/>
      <c r="AM635" s="129"/>
      <c r="AN635" s="129"/>
      <c r="AP635" s="130"/>
    </row>
    <row r="636" spans="5:42" s="9" customFormat="1" x14ac:dyDescent="0.15">
      <c r="E636" s="122"/>
      <c r="AL636" s="129"/>
      <c r="AM636" s="129"/>
      <c r="AN636" s="129"/>
      <c r="AP636" s="130"/>
    </row>
    <row r="637" spans="5:42" s="9" customFormat="1" x14ac:dyDescent="0.15">
      <c r="E637" s="122"/>
      <c r="AL637" s="129"/>
      <c r="AM637" s="129"/>
      <c r="AN637" s="129"/>
      <c r="AP637" s="130"/>
    </row>
    <row r="638" spans="5:42" s="9" customFormat="1" x14ac:dyDescent="0.15">
      <c r="E638" s="122"/>
      <c r="AL638" s="129"/>
      <c r="AM638" s="129"/>
      <c r="AN638" s="129"/>
      <c r="AP638" s="130"/>
    </row>
    <row r="639" spans="5:42" s="9" customFormat="1" x14ac:dyDescent="0.15">
      <c r="E639" s="122"/>
      <c r="AL639" s="129"/>
      <c r="AM639" s="129"/>
      <c r="AN639" s="129"/>
      <c r="AP639" s="130"/>
    </row>
    <row r="640" spans="5:42" s="9" customFormat="1" x14ac:dyDescent="0.15">
      <c r="E640" s="122"/>
      <c r="AL640" s="129"/>
      <c r="AM640" s="129"/>
      <c r="AN640" s="129"/>
      <c r="AP640" s="130"/>
    </row>
    <row r="641" spans="5:42" s="9" customFormat="1" x14ac:dyDescent="0.15">
      <c r="E641" s="122"/>
      <c r="AL641" s="129"/>
      <c r="AM641" s="129"/>
      <c r="AN641" s="129"/>
      <c r="AP641" s="130"/>
    </row>
    <row r="642" spans="5:42" s="9" customFormat="1" x14ac:dyDescent="0.15">
      <c r="E642" s="122"/>
      <c r="AL642" s="129"/>
      <c r="AM642" s="129"/>
      <c r="AN642" s="129"/>
      <c r="AP642" s="130"/>
    </row>
    <row r="643" spans="5:42" s="9" customFormat="1" x14ac:dyDescent="0.15">
      <c r="E643" s="122"/>
      <c r="AL643" s="129"/>
      <c r="AM643" s="129"/>
      <c r="AN643" s="129"/>
      <c r="AP643" s="130"/>
    </row>
    <row r="644" spans="5:42" s="9" customFormat="1" x14ac:dyDescent="0.15">
      <c r="E644" s="122"/>
      <c r="AL644" s="129"/>
      <c r="AM644" s="129"/>
      <c r="AN644" s="129"/>
      <c r="AP644" s="130"/>
    </row>
    <row r="645" spans="5:42" s="9" customFormat="1" x14ac:dyDescent="0.15">
      <c r="E645" s="122"/>
      <c r="AL645" s="129"/>
      <c r="AM645" s="129"/>
      <c r="AN645" s="129"/>
      <c r="AP645" s="130"/>
    </row>
    <row r="646" spans="5:42" s="9" customFormat="1" x14ac:dyDescent="0.15">
      <c r="E646" s="122"/>
      <c r="AL646" s="129"/>
      <c r="AM646" s="129"/>
      <c r="AN646" s="129"/>
      <c r="AP646" s="130"/>
    </row>
    <row r="647" spans="5:42" s="9" customFormat="1" x14ac:dyDescent="0.15">
      <c r="E647" s="122"/>
      <c r="AL647" s="129"/>
      <c r="AM647" s="129"/>
      <c r="AN647" s="129"/>
      <c r="AP647" s="130"/>
    </row>
    <row r="648" spans="5:42" s="9" customFormat="1" x14ac:dyDescent="0.15">
      <c r="E648" s="122"/>
      <c r="AL648" s="129"/>
      <c r="AM648" s="129"/>
      <c r="AN648" s="129"/>
      <c r="AP648" s="130"/>
    </row>
    <row r="649" spans="5:42" s="9" customFormat="1" x14ac:dyDescent="0.15">
      <c r="E649" s="122"/>
      <c r="AL649" s="129"/>
      <c r="AM649" s="129"/>
      <c r="AN649" s="129"/>
      <c r="AP649" s="130"/>
    </row>
    <row r="650" spans="5:42" s="9" customFormat="1" x14ac:dyDescent="0.15">
      <c r="E650" s="122"/>
      <c r="AL650" s="129"/>
      <c r="AM650" s="129"/>
      <c r="AN650" s="129"/>
      <c r="AP650" s="130"/>
    </row>
    <row r="651" spans="5:42" s="9" customFormat="1" x14ac:dyDescent="0.15">
      <c r="E651" s="122"/>
      <c r="AL651" s="129"/>
      <c r="AM651" s="129"/>
      <c r="AN651" s="129"/>
      <c r="AP651" s="130"/>
    </row>
    <row r="652" spans="5:42" s="9" customFormat="1" x14ac:dyDescent="0.15">
      <c r="E652" s="122"/>
      <c r="AL652" s="129"/>
      <c r="AM652" s="129"/>
      <c r="AN652" s="129"/>
      <c r="AP652" s="130"/>
    </row>
    <row r="653" spans="5:42" s="9" customFormat="1" x14ac:dyDescent="0.15">
      <c r="E653" s="122"/>
      <c r="AL653" s="129"/>
      <c r="AM653" s="129"/>
      <c r="AN653" s="129"/>
      <c r="AP653" s="130"/>
    </row>
    <row r="654" spans="5:42" s="9" customFormat="1" x14ac:dyDescent="0.15">
      <c r="E654" s="122"/>
      <c r="AL654" s="129"/>
      <c r="AM654" s="129"/>
      <c r="AN654" s="129"/>
      <c r="AP654" s="130"/>
    </row>
    <row r="655" spans="5:42" s="9" customFormat="1" x14ac:dyDescent="0.15">
      <c r="E655" s="122"/>
      <c r="AL655" s="129"/>
      <c r="AM655" s="129"/>
      <c r="AN655" s="129"/>
      <c r="AP655" s="130"/>
    </row>
    <row r="656" spans="5:42" s="9" customFormat="1" x14ac:dyDescent="0.15">
      <c r="E656" s="122"/>
      <c r="AL656" s="129"/>
      <c r="AM656" s="129"/>
      <c r="AN656" s="129"/>
      <c r="AP656" s="130"/>
    </row>
    <row r="657" spans="5:42" s="9" customFormat="1" x14ac:dyDescent="0.15">
      <c r="E657" s="122"/>
      <c r="AL657" s="129"/>
      <c r="AM657" s="129"/>
      <c r="AN657" s="129"/>
      <c r="AP657" s="130"/>
    </row>
    <row r="658" spans="5:42" s="9" customFormat="1" x14ac:dyDescent="0.15">
      <c r="E658" s="122"/>
      <c r="AL658" s="129"/>
      <c r="AM658" s="129"/>
      <c r="AN658" s="129"/>
      <c r="AP658" s="130"/>
    </row>
    <row r="659" spans="5:42" s="9" customFormat="1" x14ac:dyDescent="0.15">
      <c r="E659" s="122"/>
      <c r="AL659" s="129"/>
      <c r="AM659" s="129"/>
      <c r="AN659" s="129"/>
      <c r="AP659" s="130"/>
    </row>
    <row r="660" spans="5:42" s="9" customFormat="1" x14ac:dyDescent="0.15">
      <c r="E660" s="122"/>
      <c r="AL660" s="129"/>
      <c r="AM660" s="129"/>
      <c r="AN660" s="129"/>
      <c r="AP660" s="130"/>
    </row>
    <row r="661" spans="5:42" s="9" customFormat="1" x14ac:dyDescent="0.15">
      <c r="E661" s="122"/>
      <c r="AL661" s="129"/>
      <c r="AM661" s="129"/>
      <c r="AN661" s="129"/>
      <c r="AP661" s="130"/>
    </row>
    <row r="662" spans="5:42" s="9" customFormat="1" x14ac:dyDescent="0.15">
      <c r="E662" s="122"/>
      <c r="AL662" s="129"/>
      <c r="AM662" s="129"/>
      <c r="AN662" s="129"/>
      <c r="AP662" s="130"/>
    </row>
    <row r="663" spans="5:42" s="9" customFormat="1" x14ac:dyDescent="0.15">
      <c r="E663" s="122"/>
      <c r="AL663" s="129"/>
      <c r="AM663" s="129"/>
      <c r="AN663" s="129"/>
      <c r="AP663" s="130"/>
    </row>
    <row r="664" spans="5:42" s="9" customFormat="1" x14ac:dyDescent="0.15">
      <c r="E664" s="122"/>
      <c r="AL664" s="129"/>
      <c r="AM664" s="129"/>
      <c r="AN664" s="129"/>
      <c r="AP664" s="130"/>
    </row>
    <row r="665" spans="5:42" s="9" customFormat="1" x14ac:dyDescent="0.15">
      <c r="E665" s="122"/>
      <c r="AL665" s="129"/>
      <c r="AM665" s="129"/>
      <c r="AN665" s="129"/>
      <c r="AP665" s="130"/>
    </row>
    <row r="666" spans="5:42" s="9" customFormat="1" x14ac:dyDescent="0.15">
      <c r="E666" s="122"/>
      <c r="AL666" s="129"/>
      <c r="AM666" s="129"/>
      <c r="AN666" s="129"/>
      <c r="AP666" s="130"/>
    </row>
    <row r="667" spans="5:42" s="9" customFormat="1" x14ac:dyDescent="0.15">
      <c r="E667" s="122"/>
      <c r="AL667" s="129"/>
      <c r="AM667" s="129"/>
      <c r="AN667" s="129"/>
      <c r="AP667" s="130"/>
    </row>
    <row r="668" spans="5:42" s="9" customFormat="1" x14ac:dyDescent="0.15">
      <c r="E668" s="122"/>
      <c r="AL668" s="129"/>
      <c r="AM668" s="129"/>
      <c r="AN668" s="129"/>
      <c r="AP668" s="130"/>
    </row>
    <row r="669" spans="5:42" s="9" customFormat="1" x14ac:dyDescent="0.15">
      <c r="E669" s="122"/>
      <c r="AL669" s="129"/>
      <c r="AM669" s="129"/>
      <c r="AN669" s="129"/>
      <c r="AP669" s="130"/>
    </row>
    <row r="670" spans="5:42" s="9" customFormat="1" x14ac:dyDescent="0.15">
      <c r="E670" s="122"/>
      <c r="AL670" s="129"/>
      <c r="AM670" s="129"/>
      <c r="AN670" s="129"/>
      <c r="AP670" s="130"/>
    </row>
    <row r="671" spans="5:42" s="9" customFormat="1" x14ac:dyDescent="0.15">
      <c r="E671" s="122"/>
      <c r="AL671" s="129"/>
      <c r="AM671" s="129"/>
      <c r="AN671" s="129"/>
      <c r="AP671" s="130"/>
    </row>
    <row r="672" spans="5:42" s="9" customFormat="1" x14ac:dyDescent="0.15">
      <c r="E672" s="122"/>
      <c r="AL672" s="129"/>
      <c r="AM672" s="129"/>
      <c r="AN672" s="129"/>
      <c r="AP672" s="130"/>
    </row>
    <row r="673" spans="5:42" s="9" customFormat="1" x14ac:dyDescent="0.15">
      <c r="E673" s="122"/>
      <c r="AL673" s="129"/>
      <c r="AM673" s="129"/>
      <c r="AN673" s="129"/>
      <c r="AP673" s="130"/>
    </row>
    <row r="674" spans="5:42" s="9" customFormat="1" x14ac:dyDescent="0.15">
      <c r="E674" s="122"/>
      <c r="AL674" s="129"/>
      <c r="AM674" s="129"/>
      <c r="AN674" s="129"/>
      <c r="AP674" s="130"/>
    </row>
    <row r="675" spans="5:42" s="9" customFormat="1" x14ac:dyDescent="0.15">
      <c r="E675" s="122"/>
      <c r="AL675" s="129"/>
      <c r="AM675" s="129"/>
      <c r="AN675" s="129"/>
      <c r="AP675" s="130"/>
    </row>
    <row r="676" spans="5:42" s="9" customFormat="1" x14ac:dyDescent="0.15">
      <c r="E676" s="122"/>
      <c r="AL676" s="129"/>
      <c r="AM676" s="129"/>
      <c r="AN676" s="129"/>
      <c r="AP676" s="130"/>
    </row>
    <row r="677" spans="5:42" s="9" customFormat="1" x14ac:dyDescent="0.15">
      <c r="E677" s="122"/>
      <c r="AL677" s="129"/>
      <c r="AM677" s="129"/>
      <c r="AN677" s="129"/>
      <c r="AP677" s="130"/>
    </row>
    <row r="678" spans="5:42" s="9" customFormat="1" x14ac:dyDescent="0.15">
      <c r="E678" s="122"/>
      <c r="AL678" s="129"/>
      <c r="AM678" s="129"/>
      <c r="AN678" s="129"/>
      <c r="AP678" s="130"/>
    </row>
    <row r="679" spans="5:42" s="9" customFormat="1" x14ac:dyDescent="0.15">
      <c r="E679" s="122"/>
      <c r="AL679" s="129"/>
      <c r="AM679" s="129"/>
      <c r="AN679" s="129"/>
      <c r="AP679" s="130"/>
    </row>
    <row r="680" spans="5:42" s="9" customFormat="1" x14ac:dyDescent="0.15">
      <c r="E680" s="122"/>
      <c r="AL680" s="129"/>
      <c r="AM680" s="129"/>
      <c r="AN680" s="129"/>
      <c r="AP680" s="130"/>
    </row>
    <row r="681" spans="5:42" s="9" customFormat="1" x14ac:dyDescent="0.15">
      <c r="E681" s="122"/>
      <c r="AL681" s="129"/>
      <c r="AM681" s="129"/>
      <c r="AN681" s="129"/>
      <c r="AP681" s="130"/>
    </row>
    <row r="682" spans="5:42" s="9" customFormat="1" x14ac:dyDescent="0.15">
      <c r="E682" s="122"/>
      <c r="AL682" s="129"/>
      <c r="AM682" s="129"/>
      <c r="AN682" s="129"/>
      <c r="AP682" s="130"/>
    </row>
    <row r="683" spans="5:42" s="9" customFormat="1" x14ac:dyDescent="0.15">
      <c r="E683" s="122"/>
      <c r="AL683" s="129"/>
      <c r="AM683" s="129"/>
      <c r="AN683" s="129"/>
      <c r="AP683" s="130"/>
    </row>
    <row r="684" spans="5:42" s="9" customFormat="1" x14ac:dyDescent="0.15">
      <c r="E684" s="122"/>
      <c r="AL684" s="129"/>
      <c r="AM684" s="129"/>
      <c r="AN684" s="129"/>
      <c r="AP684" s="130"/>
    </row>
    <row r="685" spans="5:42" s="9" customFormat="1" x14ac:dyDescent="0.15">
      <c r="E685" s="122"/>
      <c r="AL685" s="129"/>
      <c r="AM685" s="129"/>
      <c r="AN685" s="129"/>
      <c r="AP685" s="130"/>
    </row>
    <row r="686" spans="5:42" s="9" customFormat="1" x14ac:dyDescent="0.15">
      <c r="E686" s="122"/>
      <c r="AL686" s="129"/>
      <c r="AM686" s="129"/>
      <c r="AN686" s="129"/>
      <c r="AP686" s="130"/>
    </row>
    <row r="687" spans="5:42" s="9" customFormat="1" x14ac:dyDescent="0.15">
      <c r="E687" s="122"/>
      <c r="AL687" s="129"/>
      <c r="AM687" s="129"/>
      <c r="AN687" s="129"/>
      <c r="AP687" s="130"/>
    </row>
    <row r="688" spans="5:42" s="9" customFormat="1" x14ac:dyDescent="0.15">
      <c r="E688" s="122"/>
      <c r="AL688" s="129"/>
      <c r="AM688" s="129"/>
      <c r="AN688" s="129"/>
      <c r="AP688" s="130"/>
    </row>
    <row r="689" spans="5:42" s="9" customFormat="1" x14ac:dyDescent="0.15">
      <c r="E689" s="122"/>
      <c r="AL689" s="129"/>
      <c r="AM689" s="129"/>
      <c r="AN689" s="129"/>
      <c r="AP689" s="130"/>
    </row>
    <row r="690" spans="5:42" s="9" customFormat="1" x14ac:dyDescent="0.15">
      <c r="E690" s="122"/>
      <c r="AL690" s="129"/>
      <c r="AM690" s="129"/>
      <c r="AN690" s="129"/>
      <c r="AP690" s="130"/>
    </row>
    <row r="691" spans="5:42" s="9" customFormat="1" x14ac:dyDescent="0.15">
      <c r="E691" s="122"/>
      <c r="AL691" s="129"/>
      <c r="AM691" s="129"/>
      <c r="AN691" s="129"/>
      <c r="AP691" s="130"/>
    </row>
    <row r="692" spans="5:42" s="9" customFormat="1" x14ac:dyDescent="0.15">
      <c r="E692" s="122"/>
      <c r="AL692" s="129"/>
      <c r="AM692" s="129"/>
      <c r="AN692" s="129"/>
      <c r="AP692" s="130"/>
    </row>
    <row r="693" spans="5:42" s="9" customFormat="1" x14ac:dyDescent="0.15">
      <c r="E693" s="122"/>
      <c r="AL693" s="129"/>
      <c r="AM693" s="129"/>
      <c r="AN693" s="129"/>
      <c r="AP693" s="130"/>
    </row>
    <row r="694" spans="5:42" s="9" customFormat="1" x14ac:dyDescent="0.15">
      <c r="E694" s="122"/>
      <c r="AL694" s="129"/>
      <c r="AM694" s="129"/>
      <c r="AN694" s="129"/>
      <c r="AP694" s="130"/>
    </row>
    <row r="695" spans="5:42" s="9" customFormat="1" x14ac:dyDescent="0.15">
      <c r="E695" s="122"/>
      <c r="AL695" s="129"/>
      <c r="AM695" s="129"/>
      <c r="AN695" s="129"/>
      <c r="AP695" s="130"/>
    </row>
    <row r="696" spans="5:42" s="9" customFormat="1" x14ac:dyDescent="0.15">
      <c r="E696" s="122"/>
      <c r="AL696" s="129"/>
      <c r="AM696" s="129"/>
      <c r="AN696" s="129"/>
      <c r="AP696" s="130"/>
    </row>
    <row r="697" spans="5:42" s="9" customFormat="1" x14ac:dyDescent="0.15">
      <c r="E697" s="122"/>
      <c r="AL697" s="129"/>
      <c r="AM697" s="129"/>
      <c r="AN697" s="129"/>
      <c r="AP697" s="130"/>
    </row>
    <row r="698" spans="5:42" s="9" customFormat="1" x14ac:dyDescent="0.15">
      <c r="E698" s="122"/>
      <c r="AL698" s="129"/>
      <c r="AM698" s="129"/>
      <c r="AN698" s="129"/>
      <c r="AP698" s="130"/>
    </row>
    <row r="699" spans="5:42" s="9" customFormat="1" x14ac:dyDescent="0.15">
      <c r="E699" s="122"/>
      <c r="AL699" s="129"/>
      <c r="AM699" s="129"/>
      <c r="AN699" s="129"/>
      <c r="AP699" s="130"/>
    </row>
    <row r="700" spans="5:42" s="9" customFormat="1" x14ac:dyDescent="0.15">
      <c r="E700" s="122"/>
      <c r="AL700" s="129"/>
      <c r="AM700" s="129"/>
      <c r="AN700" s="129"/>
      <c r="AP700" s="130"/>
    </row>
    <row r="701" spans="5:42" s="9" customFormat="1" x14ac:dyDescent="0.15">
      <c r="E701" s="122"/>
      <c r="AL701" s="129"/>
      <c r="AM701" s="129"/>
      <c r="AN701" s="129"/>
      <c r="AP701" s="130"/>
    </row>
    <row r="702" spans="5:42" s="9" customFormat="1" x14ac:dyDescent="0.15">
      <c r="E702" s="122"/>
      <c r="AL702" s="129"/>
      <c r="AM702" s="129"/>
      <c r="AN702" s="129"/>
      <c r="AP702" s="130"/>
    </row>
    <row r="703" spans="5:42" s="9" customFormat="1" x14ac:dyDescent="0.15">
      <c r="E703" s="122"/>
      <c r="AL703" s="129"/>
      <c r="AM703" s="129"/>
      <c r="AN703" s="129"/>
      <c r="AP703" s="130"/>
    </row>
    <row r="704" spans="5:42" s="9" customFormat="1" x14ac:dyDescent="0.15">
      <c r="E704" s="122"/>
      <c r="AL704" s="129"/>
      <c r="AM704" s="129"/>
      <c r="AN704" s="129"/>
      <c r="AP704" s="130"/>
    </row>
    <row r="705" spans="5:42" s="9" customFormat="1" x14ac:dyDescent="0.15">
      <c r="E705" s="122"/>
      <c r="AL705" s="129"/>
      <c r="AM705" s="129"/>
      <c r="AN705" s="129"/>
      <c r="AP705" s="130"/>
    </row>
    <row r="706" spans="5:42" s="9" customFormat="1" x14ac:dyDescent="0.15">
      <c r="E706" s="122"/>
      <c r="AL706" s="129"/>
      <c r="AM706" s="129"/>
      <c r="AN706" s="129"/>
      <c r="AP706" s="130"/>
    </row>
    <row r="707" spans="5:42" s="9" customFormat="1" x14ac:dyDescent="0.15">
      <c r="E707" s="122"/>
      <c r="AL707" s="129"/>
      <c r="AM707" s="129"/>
      <c r="AN707" s="129"/>
      <c r="AP707" s="130"/>
    </row>
    <row r="708" spans="5:42" s="9" customFormat="1" x14ac:dyDescent="0.15">
      <c r="E708" s="122"/>
      <c r="AL708" s="129"/>
      <c r="AM708" s="129"/>
      <c r="AN708" s="129"/>
      <c r="AP708" s="130"/>
    </row>
    <row r="709" spans="5:42" s="9" customFormat="1" x14ac:dyDescent="0.15">
      <c r="E709" s="122"/>
      <c r="AL709" s="129"/>
      <c r="AM709" s="129"/>
      <c r="AN709" s="129"/>
      <c r="AP709" s="130"/>
    </row>
    <row r="710" spans="5:42" s="9" customFormat="1" x14ac:dyDescent="0.15">
      <c r="E710" s="122"/>
      <c r="AL710" s="129"/>
      <c r="AM710" s="129"/>
      <c r="AN710" s="129"/>
      <c r="AP710" s="130"/>
    </row>
    <row r="711" spans="5:42" s="9" customFormat="1" x14ac:dyDescent="0.15">
      <c r="E711" s="122"/>
      <c r="AL711" s="129"/>
      <c r="AM711" s="129"/>
      <c r="AN711" s="129"/>
      <c r="AP711" s="130"/>
    </row>
    <row r="712" spans="5:42" s="9" customFormat="1" x14ac:dyDescent="0.15">
      <c r="E712" s="122"/>
      <c r="AL712" s="129"/>
      <c r="AM712" s="129"/>
      <c r="AN712" s="129"/>
      <c r="AP712" s="130"/>
    </row>
    <row r="713" spans="5:42" s="9" customFormat="1" x14ac:dyDescent="0.15">
      <c r="E713" s="122"/>
      <c r="AL713" s="129"/>
      <c r="AM713" s="129"/>
      <c r="AN713" s="129"/>
      <c r="AP713" s="130"/>
    </row>
    <row r="714" spans="5:42" s="9" customFormat="1" x14ac:dyDescent="0.15">
      <c r="E714" s="122"/>
      <c r="AL714" s="129"/>
      <c r="AM714" s="129"/>
      <c r="AN714" s="129"/>
      <c r="AP714" s="130"/>
    </row>
    <row r="715" spans="5:42" s="9" customFormat="1" x14ac:dyDescent="0.15">
      <c r="E715" s="122"/>
      <c r="AL715" s="129"/>
      <c r="AM715" s="129"/>
      <c r="AN715" s="129"/>
      <c r="AP715" s="130"/>
    </row>
    <row r="716" spans="5:42" s="9" customFormat="1" x14ac:dyDescent="0.15">
      <c r="E716" s="122"/>
      <c r="AL716" s="129"/>
      <c r="AM716" s="129"/>
      <c r="AN716" s="129"/>
      <c r="AP716" s="130"/>
    </row>
    <row r="717" spans="5:42" s="9" customFormat="1" x14ac:dyDescent="0.15">
      <c r="E717" s="122"/>
      <c r="AL717" s="129"/>
      <c r="AM717" s="129"/>
      <c r="AN717" s="129"/>
      <c r="AP717" s="130"/>
    </row>
    <row r="718" spans="5:42" s="9" customFormat="1" x14ac:dyDescent="0.15">
      <c r="E718" s="179"/>
      <c r="F718" s="10"/>
      <c r="AL718" s="129"/>
      <c r="AM718" s="129"/>
      <c r="AN718" s="129"/>
      <c r="AP718" s="130"/>
    </row>
    <row r="719" spans="5:42" s="9" customFormat="1" x14ac:dyDescent="0.15">
      <c r="E719" s="179"/>
      <c r="F719" s="10"/>
      <c r="AL719" s="129"/>
      <c r="AM719" s="129"/>
      <c r="AN719" s="129"/>
      <c r="AP719" s="130"/>
    </row>
    <row r="720" spans="5:42" s="9" customFormat="1" x14ac:dyDescent="0.15">
      <c r="E720" s="179"/>
      <c r="F720" s="10"/>
      <c r="AL720" s="129"/>
      <c r="AM720" s="129"/>
      <c r="AN720" s="129"/>
      <c r="AP720" s="130"/>
    </row>
    <row r="721" spans="5:42" s="9" customFormat="1" x14ac:dyDescent="0.15">
      <c r="E721" s="179"/>
      <c r="F721" s="10"/>
      <c r="AL721" s="129"/>
      <c r="AM721" s="129"/>
      <c r="AN721" s="129"/>
      <c r="AP721" s="130"/>
    </row>
  </sheetData>
  <autoFilter ref="A14:ET338" xr:uid="{00000000-0001-0000-0F00-000000000000}"/>
  <mergeCells count="113">
    <mergeCell ref="AF478:AH478"/>
    <mergeCell ref="AI478:AK478"/>
    <mergeCell ref="AL465:AO465"/>
    <mergeCell ref="H472:J472"/>
    <mergeCell ref="AC472:AE472"/>
    <mergeCell ref="AF472:AH472"/>
    <mergeCell ref="AI472:AK472"/>
    <mergeCell ref="H477:J477"/>
    <mergeCell ref="AC477:AE477"/>
    <mergeCell ref="AF477:AH477"/>
    <mergeCell ref="AI477:AK477"/>
    <mergeCell ref="AO342:AO344"/>
    <mergeCell ref="AP342:AP344"/>
    <mergeCell ref="B346:AP346"/>
    <mergeCell ref="B347:AQ347"/>
    <mergeCell ref="B462:AP462"/>
    <mergeCell ref="B463:AK463"/>
    <mergeCell ref="AH342:AH343"/>
    <mergeCell ref="AI342:AI343"/>
    <mergeCell ref="AJ342:AJ343"/>
    <mergeCell ref="AK342:AK343"/>
    <mergeCell ref="AL342:AL344"/>
    <mergeCell ref="AM342:AN343"/>
    <mergeCell ref="AB342:AB343"/>
    <mergeCell ref="AC342:AC343"/>
    <mergeCell ref="AD342:AD343"/>
    <mergeCell ref="AE342:AE343"/>
    <mergeCell ref="AF342:AF343"/>
    <mergeCell ref="AG342:AG343"/>
    <mergeCell ref="V342:V343"/>
    <mergeCell ref="W342:W343"/>
    <mergeCell ref="X342:X343"/>
    <mergeCell ref="Y342:Y343"/>
    <mergeCell ref="Z342:Z343"/>
    <mergeCell ref="AA342:AA343"/>
    <mergeCell ref="P342:P343"/>
    <mergeCell ref="Q342:Q343"/>
    <mergeCell ref="R342:R343"/>
    <mergeCell ref="S342:S343"/>
    <mergeCell ref="T342:T343"/>
    <mergeCell ref="U342:U343"/>
    <mergeCell ref="J342:J343"/>
    <mergeCell ref="K342:K343"/>
    <mergeCell ref="L342:L343"/>
    <mergeCell ref="M342:M343"/>
    <mergeCell ref="N342:N343"/>
    <mergeCell ref="O342:O343"/>
    <mergeCell ref="B131:AQ131"/>
    <mergeCell ref="B220:AP220"/>
    <mergeCell ref="B338:AK338"/>
    <mergeCell ref="AL340:AO340"/>
    <mergeCell ref="B342:B344"/>
    <mergeCell ref="E342:E344"/>
    <mergeCell ref="F342:F344"/>
    <mergeCell ref="G342:G343"/>
    <mergeCell ref="H342:H343"/>
    <mergeCell ref="I342:I343"/>
    <mergeCell ref="AL10:AL12"/>
    <mergeCell ref="AM10:AN11"/>
    <mergeCell ref="AO10:AO12"/>
    <mergeCell ref="AP10:AP12"/>
    <mergeCell ref="B15:AQ15"/>
    <mergeCell ref="B129:AP129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L4:AN4"/>
    <mergeCell ref="AL5:AN5"/>
    <mergeCell ref="AL6:AN6"/>
    <mergeCell ref="AL7:AN7"/>
    <mergeCell ref="B10:B12"/>
    <mergeCell ref="C10:C12"/>
    <mergeCell ref="D10:D12"/>
    <mergeCell ref="E10:E12"/>
    <mergeCell ref="F10:F12"/>
    <mergeCell ref="G10:G11"/>
    <mergeCell ref="F2:AM2"/>
    <mergeCell ref="AL3:AN3"/>
    <mergeCell ref="S4:T4"/>
    <mergeCell ref="U4:W4"/>
    <mergeCell ref="X4:Y4"/>
    <mergeCell ref="Z4:AA4"/>
    <mergeCell ref="AB4:AD4"/>
    <mergeCell ref="AE4:AI4"/>
    <mergeCell ref="AJ4:AJ5"/>
    <mergeCell ref="AK4:AK5"/>
  </mergeCells>
  <conditionalFormatting sqref="B15">
    <cfRule type="duplicateValues" dxfId="712" priority="712"/>
    <cfRule type="duplicateValues" dxfId="711" priority="713"/>
  </conditionalFormatting>
  <conditionalFormatting sqref="B16:B128 B130">
    <cfRule type="duplicateValues" dxfId="710" priority="711"/>
  </conditionalFormatting>
  <conditionalFormatting sqref="B129">
    <cfRule type="duplicateValues" dxfId="709" priority="709"/>
    <cfRule type="duplicateValues" dxfId="708" priority="710"/>
  </conditionalFormatting>
  <conditionalFormatting sqref="B131">
    <cfRule type="duplicateValues" dxfId="707" priority="707"/>
    <cfRule type="duplicateValues" dxfId="706" priority="708"/>
  </conditionalFormatting>
  <conditionalFormatting sqref="B220">
    <cfRule type="duplicateValues" dxfId="705" priority="705"/>
    <cfRule type="duplicateValues" dxfId="704" priority="706"/>
  </conditionalFormatting>
  <conditionalFormatting sqref="B347">
    <cfRule type="duplicateValues" dxfId="703" priority="704"/>
  </conditionalFormatting>
  <conditionalFormatting sqref="B348:B383">
    <cfRule type="duplicateValues" dxfId="702" priority="703"/>
  </conditionalFormatting>
  <conditionalFormatting sqref="B384:B391">
    <cfRule type="duplicateValues" dxfId="701" priority="702"/>
  </conditionalFormatting>
  <conditionalFormatting sqref="B392:B399">
    <cfRule type="duplicateValues" dxfId="700" priority="701"/>
  </conditionalFormatting>
  <conditionalFormatting sqref="B400:B407">
    <cfRule type="duplicateValues" dxfId="699" priority="700"/>
  </conditionalFormatting>
  <conditionalFormatting sqref="B418:B426">
    <cfRule type="duplicateValues" dxfId="698" priority="699"/>
  </conditionalFormatting>
  <conditionalFormatting sqref="B427:B453 B408:B417 B348:B383">
    <cfRule type="duplicateValues" dxfId="697" priority="698"/>
  </conditionalFormatting>
  <conditionalFormatting sqref="B427:B461 B348:B417">
    <cfRule type="duplicateValues" dxfId="696" priority="697"/>
  </conditionalFormatting>
  <conditionalFormatting sqref="B454:B461">
    <cfRule type="duplicateValues" dxfId="695" priority="696"/>
  </conditionalFormatting>
  <conditionalFormatting sqref="B462">
    <cfRule type="duplicateValues" dxfId="694" priority="695"/>
  </conditionalFormatting>
  <conditionalFormatting sqref="B8:D8">
    <cfRule type="duplicateValues" dxfId="692" priority="693"/>
    <cfRule type="duplicateValues" dxfId="693" priority="694"/>
  </conditionalFormatting>
  <conditionalFormatting sqref="B463:D466 B342:D346">
    <cfRule type="duplicateValues" dxfId="691" priority="692"/>
  </conditionalFormatting>
  <conditionalFormatting sqref="B463:D466">
    <cfRule type="duplicateValues" dxfId="690" priority="690"/>
    <cfRule type="duplicateValues" dxfId="689" priority="691"/>
  </conditionalFormatting>
  <conditionalFormatting sqref="B467:D1048576 B338:D341 B1:D7 B9:D9 B10:C14">
    <cfRule type="duplicateValues" dxfId="688" priority="689"/>
  </conditionalFormatting>
  <conditionalFormatting sqref="B467:D1048576 B338:D341">
    <cfRule type="duplicateValues" dxfId="687" priority="688"/>
  </conditionalFormatting>
  <conditionalFormatting sqref="B467:D1048576">
    <cfRule type="duplicateValues" dxfId="686" priority="687"/>
  </conditionalFormatting>
  <conditionalFormatting sqref="C169:C183">
    <cfRule type="duplicateValues" dxfId="685" priority="686"/>
  </conditionalFormatting>
  <conditionalFormatting sqref="C192:C200">
    <cfRule type="duplicateValues" dxfId="684" priority="682"/>
    <cfRule type="duplicateValues" dxfId="683" priority="683"/>
    <cfRule type="duplicateValues" dxfId="682" priority="684"/>
    <cfRule type="duplicateValues" dxfId="681" priority="685"/>
  </conditionalFormatting>
  <conditionalFormatting sqref="C201:C208">
    <cfRule type="duplicateValues" dxfId="679" priority="678"/>
    <cfRule type="duplicateValues" dxfId="680" priority="679"/>
    <cfRule type="duplicateValues" dxfId="678" priority="680"/>
    <cfRule type="duplicateValues" dxfId="677" priority="681"/>
  </conditionalFormatting>
  <conditionalFormatting sqref="C209:C215">
    <cfRule type="duplicateValues" dxfId="676" priority="674"/>
    <cfRule type="duplicateValues" dxfId="675" priority="675"/>
    <cfRule type="duplicateValues" dxfId="674" priority="676"/>
    <cfRule type="duplicateValues" dxfId="673" priority="677"/>
  </conditionalFormatting>
  <conditionalFormatting sqref="C217:C219 C221">
    <cfRule type="duplicateValues" dxfId="669" priority="670"/>
    <cfRule type="duplicateValues" dxfId="670" priority="671"/>
    <cfRule type="duplicateValues" dxfId="671" priority="672"/>
    <cfRule type="duplicateValues" dxfId="672" priority="673"/>
  </conditionalFormatting>
  <conditionalFormatting sqref="D13:D14">
    <cfRule type="duplicateValues" dxfId="668" priority="669"/>
  </conditionalFormatting>
  <conditionalFormatting sqref="F418:F426">
    <cfRule type="duplicateValues" dxfId="667" priority="668"/>
  </conditionalFormatting>
  <conditionalFormatting sqref="F427:F461 F348:F417">
    <cfRule type="duplicateValues" dxfId="666" priority="667"/>
  </conditionalFormatting>
  <conditionalFormatting sqref="G384:AE391">
    <cfRule type="cellIs" dxfId="665" priority="658" operator="equal">
      <formula>0</formula>
    </cfRule>
    <cfRule type="cellIs" dxfId="657" priority="659" operator="lessThan">
      <formula>25</formula>
    </cfRule>
    <cfRule type="cellIs" dxfId="658" priority="660" operator="equal">
      <formula>0</formula>
    </cfRule>
    <cfRule type="cellIs" dxfId="659" priority="661" operator="lessThan">
      <formula>25</formula>
    </cfRule>
    <cfRule type="cellIs" dxfId="661" priority="662" operator="lessThan">
      <formula>25</formula>
    </cfRule>
    <cfRule type="cellIs" dxfId="660" priority="663" operator="equal">
      <formula>24</formula>
    </cfRule>
    <cfRule type="cellIs" dxfId="663" priority="664" operator="greaterThan">
      <formula>24</formula>
    </cfRule>
    <cfRule type="cellIs" dxfId="662" priority="665" operator="greaterThan">
      <formula>0</formula>
    </cfRule>
    <cfRule type="cellIs" dxfId="664" priority="666" operator="between">
      <formula>1</formula>
      <formula>50</formula>
    </cfRule>
  </conditionalFormatting>
  <conditionalFormatting sqref="G400:AE407">
    <cfRule type="cellIs" dxfId="649" priority="649" operator="equal">
      <formula>0</formula>
    </cfRule>
    <cfRule type="cellIs" dxfId="650" priority="650" operator="lessThan">
      <formula>25</formula>
    </cfRule>
    <cfRule type="cellIs" dxfId="651" priority="651" operator="equal">
      <formula>0</formula>
    </cfRule>
    <cfRule type="cellIs" dxfId="652" priority="652" operator="lessThan">
      <formula>25</formula>
    </cfRule>
    <cfRule type="cellIs" dxfId="653" priority="653" operator="lessThan">
      <formula>25</formula>
    </cfRule>
    <cfRule type="cellIs" dxfId="654" priority="654" operator="equal">
      <formula>24</formula>
    </cfRule>
    <cfRule type="cellIs" dxfId="655" priority="655" operator="greaterThan">
      <formula>24</formula>
    </cfRule>
    <cfRule type="cellIs" dxfId="656" priority="656" operator="greaterThan">
      <formula>0</formula>
    </cfRule>
    <cfRule type="cellIs" dxfId="648" priority="657" operator="between">
      <formula>1</formula>
      <formula>50</formula>
    </cfRule>
  </conditionalFormatting>
  <conditionalFormatting sqref="G408:AE417">
    <cfRule type="cellIs" dxfId="647" priority="640" operator="equal">
      <formula>0</formula>
    </cfRule>
    <cfRule type="cellIs" dxfId="640" priority="641" operator="lessThan">
      <formula>25</formula>
    </cfRule>
    <cfRule type="cellIs" dxfId="646" priority="642" operator="equal">
      <formula>0</formula>
    </cfRule>
    <cfRule type="cellIs" dxfId="639" priority="643" operator="lessThan">
      <formula>25</formula>
    </cfRule>
    <cfRule type="cellIs" dxfId="641" priority="644" operator="lessThan">
      <formula>25</formula>
    </cfRule>
    <cfRule type="cellIs" dxfId="642" priority="645" operator="equal">
      <formula>24</formula>
    </cfRule>
    <cfRule type="cellIs" dxfId="643" priority="646" operator="greaterThan">
      <formula>24</formula>
    </cfRule>
    <cfRule type="cellIs" dxfId="644" priority="647" operator="greaterThan">
      <formula>0</formula>
    </cfRule>
    <cfRule type="cellIs" dxfId="645" priority="648" operator="between">
      <formula>1</formula>
      <formula>50</formula>
    </cfRule>
  </conditionalFormatting>
  <conditionalFormatting sqref="G418:AE426">
    <cfRule type="cellIs" dxfId="638" priority="631" operator="equal">
      <formula>0</formula>
    </cfRule>
    <cfRule type="cellIs" dxfId="630" priority="632" operator="lessThan">
      <formula>25</formula>
    </cfRule>
    <cfRule type="cellIs" dxfId="631" priority="633" operator="equal">
      <formula>0</formula>
    </cfRule>
    <cfRule type="cellIs" dxfId="632" priority="634" operator="lessThan">
      <formula>25</formula>
    </cfRule>
    <cfRule type="cellIs" dxfId="633" priority="635" operator="lessThan">
      <formula>25</formula>
    </cfRule>
    <cfRule type="cellIs" dxfId="634" priority="636" operator="equal">
      <formula>24</formula>
    </cfRule>
    <cfRule type="cellIs" dxfId="635" priority="637" operator="greaterThan">
      <formula>24</formula>
    </cfRule>
    <cfRule type="cellIs" dxfId="636" priority="638" operator="greaterThan">
      <formula>0</formula>
    </cfRule>
    <cfRule type="cellIs" dxfId="637" priority="639" operator="between">
      <formula>1</formula>
      <formula>50</formula>
    </cfRule>
  </conditionalFormatting>
  <conditionalFormatting sqref="G454:AE461">
    <cfRule type="cellIs" dxfId="623" priority="622" operator="equal">
      <formula>0</formula>
    </cfRule>
    <cfRule type="cellIs" dxfId="622" priority="623" operator="lessThan">
      <formula>25</formula>
    </cfRule>
    <cfRule type="cellIs" dxfId="624" priority="624" operator="equal">
      <formula>0</formula>
    </cfRule>
    <cfRule type="cellIs" dxfId="625" priority="625" operator="lessThan">
      <formula>25</formula>
    </cfRule>
    <cfRule type="cellIs" dxfId="626" priority="626" operator="lessThan">
      <formula>25</formula>
    </cfRule>
    <cfRule type="cellIs" dxfId="627" priority="627" operator="equal">
      <formula>24</formula>
    </cfRule>
    <cfRule type="cellIs" dxfId="621" priority="628" operator="greaterThan">
      <formula>24</formula>
    </cfRule>
    <cfRule type="cellIs" dxfId="628" priority="629" operator="greaterThan">
      <formula>0</formula>
    </cfRule>
    <cfRule type="cellIs" dxfId="629" priority="630" operator="between">
      <formula>1</formula>
      <formula>50</formula>
    </cfRule>
  </conditionalFormatting>
  <conditionalFormatting sqref="G392:AG399">
    <cfRule type="cellIs" dxfId="612" priority="613" operator="equal">
      <formula>0</formula>
    </cfRule>
    <cfRule type="cellIs" dxfId="616" priority="614" operator="lessThan">
      <formula>25</formula>
    </cfRule>
    <cfRule type="cellIs" dxfId="619" priority="615" operator="equal">
      <formula>0</formula>
    </cfRule>
    <cfRule type="cellIs" dxfId="618" priority="616" operator="lessThan">
      <formula>25</formula>
    </cfRule>
    <cfRule type="cellIs" dxfId="617" priority="617" operator="lessThan">
      <formula>25</formula>
    </cfRule>
    <cfRule type="cellIs" dxfId="620" priority="618" operator="equal">
      <formula>24</formula>
    </cfRule>
    <cfRule type="cellIs" dxfId="615" priority="619" operator="greaterThan">
      <formula>24</formula>
    </cfRule>
    <cfRule type="cellIs" dxfId="614" priority="620" operator="greaterThan">
      <formula>0</formula>
    </cfRule>
    <cfRule type="cellIs" dxfId="613" priority="621" operator="between">
      <formula>1</formula>
      <formula>50</formula>
    </cfRule>
  </conditionalFormatting>
  <conditionalFormatting sqref="G16:AK128 G130:AK130 G132:AK219 G221:AK221">
    <cfRule type="cellIs" dxfId="611" priority="612" operator="equal">
      <formula>0</formula>
    </cfRule>
  </conditionalFormatting>
  <conditionalFormatting sqref="G16:AK128 G130:AK130 G348:AK383 G427:AK453">
    <cfRule type="cellIs" dxfId="609" priority="606" operator="equal">
      <formula>0</formula>
    </cfRule>
    <cfRule type="cellIs" dxfId="608" priority="607" operator="lessThan">
      <formula>25</formula>
    </cfRule>
    <cfRule type="cellIs" dxfId="607" priority="608" operator="greaterThan">
      <formula>24</formula>
    </cfRule>
    <cfRule type="cellIs" dxfId="606" priority="609" operator="equal">
      <formula>24</formula>
    </cfRule>
    <cfRule type="cellIs" dxfId="605" priority="610" operator="greaterThan">
      <formula>0</formula>
    </cfRule>
    <cfRule type="cellIs" dxfId="610" priority="611" operator="between">
      <formula>1</formula>
      <formula>50</formula>
    </cfRule>
  </conditionalFormatting>
  <conditionalFormatting sqref="G16:AK128 G130:AK130">
    <cfRule type="cellIs" dxfId="601" priority="600" operator="equal">
      <formula>0</formula>
    </cfRule>
    <cfRule type="cellIs" dxfId="604" priority="601" operator="lessThan">
      <formula>25</formula>
    </cfRule>
    <cfRule type="cellIs" dxfId="603" priority="602" operator="greaterThan">
      <formula>24</formula>
    </cfRule>
    <cfRule type="cellIs" dxfId="602" priority="603" operator="equal">
      <formula>24</formula>
    </cfRule>
    <cfRule type="cellIs" dxfId="600" priority="604" operator="greaterThan">
      <formula>0</formula>
    </cfRule>
    <cfRule type="cellIs" dxfId="599" priority="605" operator="between">
      <formula>1</formula>
      <formula>50</formula>
    </cfRule>
  </conditionalFormatting>
  <conditionalFormatting sqref="G52:AK79">
    <cfRule type="cellIs" dxfId="595" priority="594" operator="equal">
      <formula>0</formula>
    </cfRule>
    <cfRule type="cellIs" dxfId="596" priority="595" operator="lessThan">
      <formula>25</formula>
    </cfRule>
    <cfRule type="cellIs" dxfId="593" priority="596" operator="greaterThan">
      <formula>24</formula>
    </cfRule>
    <cfRule type="cellIs" dxfId="594" priority="597" operator="equal">
      <formula>24</formula>
    </cfRule>
    <cfRule type="cellIs" dxfId="597" priority="598" operator="greaterThan">
      <formula>0</formula>
    </cfRule>
    <cfRule type="cellIs" dxfId="598" priority="599" operator="between">
      <formula>1</formula>
      <formula>50</formula>
    </cfRule>
  </conditionalFormatting>
  <conditionalFormatting sqref="G132:AK219 G221:AK221">
    <cfRule type="cellIs" dxfId="592" priority="588" operator="equal">
      <formula>0</formula>
    </cfRule>
    <cfRule type="cellIs" dxfId="591" priority="589" operator="lessThan">
      <formula>25</formula>
    </cfRule>
    <cfRule type="cellIs" dxfId="590" priority="590" operator="greaterThan">
      <formula>24</formula>
    </cfRule>
    <cfRule type="cellIs" dxfId="589" priority="591" operator="equal">
      <formula>24</formula>
    </cfRule>
    <cfRule type="cellIs" dxfId="588" priority="592" operator="greaterThan">
      <formula>0</formula>
    </cfRule>
    <cfRule type="cellIs" dxfId="587" priority="593" operator="between">
      <formula>1</formula>
      <formula>50</formula>
    </cfRule>
  </conditionalFormatting>
  <conditionalFormatting sqref="G222:AK337">
    <cfRule type="cellIs" dxfId="586" priority="587" operator="greaterThan">
      <formula>0</formula>
    </cfRule>
  </conditionalFormatting>
  <conditionalFormatting sqref="G348:AK383 G427:AK453">
    <cfRule type="cellIs" dxfId="584" priority="584" operator="equal">
      <formula>0</formula>
    </cfRule>
    <cfRule type="cellIs" dxfId="585" priority="585" operator="lessThan">
      <formula>25</formula>
    </cfRule>
    <cfRule type="cellIs" dxfId="583" priority="586" operator="lessThan">
      <formula>25</formula>
    </cfRule>
  </conditionalFormatting>
  <conditionalFormatting sqref="G348:AK461">
    <cfRule type="cellIs" dxfId="582" priority="583" operator="equal">
      <formula>0</formula>
    </cfRule>
  </conditionalFormatting>
  <conditionalFormatting sqref="I73:I79">
    <cfRule type="cellIs" dxfId="576" priority="576" operator="equal">
      <formula>0</formula>
    </cfRule>
    <cfRule type="cellIs" dxfId="577" priority="577" operator="equal">
      <formula>0</formula>
    </cfRule>
    <cfRule type="cellIs" dxfId="578" priority="578" operator="lessThan">
      <formula>25</formula>
    </cfRule>
    <cfRule type="cellIs" dxfId="579" priority="579" operator="greaterThan">
      <formula>24</formula>
    </cfRule>
    <cfRule type="cellIs" dxfId="580" priority="580" operator="equal">
      <formula>24</formula>
    </cfRule>
    <cfRule type="cellIs" dxfId="581" priority="581" operator="greaterThan">
      <formula>0</formula>
    </cfRule>
    <cfRule type="cellIs" dxfId="575" priority="582" operator="between">
      <formula>1</formula>
      <formula>50</formula>
    </cfRule>
  </conditionalFormatting>
  <conditionalFormatting sqref="K52:K94">
    <cfRule type="cellIs" dxfId="574" priority="569" operator="equal">
      <formula>0</formula>
    </cfRule>
    <cfRule type="cellIs" dxfId="568" priority="570" operator="equal">
      <formula>0</formula>
    </cfRule>
    <cfRule type="cellIs" dxfId="569" priority="571" operator="lessThan">
      <formula>25</formula>
    </cfRule>
    <cfRule type="cellIs" dxfId="570" priority="572" operator="greaterThan">
      <formula>24</formula>
    </cfRule>
    <cfRule type="cellIs" dxfId="571" priority="573" operator="equal">
      <formula>24</formula>
    </cfRule>
    <cfRule type="cellIs" dxfId="572" priority="574" operator="greaterThan">
      <formula>0</formula>
    </cfRule>
    <cfRule type="cellIs" dxfId="573" priority="575" operator="between">
      <formula>1</formula>
      <formula>50</formula>
    </cfRule>
  </conditionalFormatting>
  <conditionalFormatting sqref="L66:L72">
    <cfRule type="cellIs" dxfId="561" priority="562" operator="equal">
      <formula>0</formula>
    </cfRule>
    <cfRule type="cellIs" dxfId="562" priority="563" operator="equal">
      <formula>0</formula>
    </cfRule>
    <cfRule type="cellIs" dxfId="563" priority="564" operator="lessThan">
      <formula>25</formula>
    </cfRule>
    <cfRule type="cellIs" dxfId="564" priority="565" operator="greaterThan">
      <formula>24</formula>
    </cfRule>
    <cfRule type="cellIs" dxfId="565" priority="566" operator="equal">
      <formula>24</formula>
    </cfRule>
    <cfRule type="cellIs" dxfId="566" priority="567" operator="greaterThan">
      <formula>0</formula>
    </cfRule>
    <cfRule type="cellIs" dxfId="567" priority="568" operator="between">
      <formula>1</formula>
      <formula>50</formula>
    </cfRule>
  </conditionalFormatting>
  <conditionalFormatting sqref="M384:AE391">
    <cfRule type="cellIs" dxfId="557" priority="555" operator="equal">
      <formula>0</formula>
    </cfRule>
    <cfRule type="cellIs" dxfId="558" priority="556" operator="lessThan">
      <formula>25</formula>
    </cfRule>
    <cfRule type="cellIs" dxfId="559" priority="557" operator="lessThan">
      <formula>25</formula>
    </cfRule>
    <cfRule type="cellIs" dxfId="560" priority="558" operator="equal">
      <formula>24</formula>
    </cfRule>
    <cfRule type="cellIs" dxfId="556" priority="559" operator="greaterThan">
      <formula>24</formula>
    </cfRule>
    <cfRule type="cellIs" dxfId="555" priority="560" operator="greaterThan">
      <formula>0</formula>
    </cfRule>
    <cfRule type="cellIs" dxfId="554" priority="561" operator="between">
      <formula>1</formula>
      <formula>50</formula>
    </cfRule>
  </conditionalFormatting>
  <conditionalFormatting sqref="M400:AE407">
    <cfRule type="cellIs" dxfId="551" priority="548" operator="equal">
      <formula>0</formula>
    </cfRule>
    <cfRule type="cellIs" dxfId="552" priority="549" operator="lessThan">
      <formula>25</formula>
    </cfRule>
    <cfRule type="cellIs" dxfId="550" priority="550" operator="lessThan">
      <formula>25</formula>
    </cfRule>
    <cfRule type="cellIs" dxfId="553" priority="551" operator="equal">
      <formula>24</formula>
    </cfRule>
    <cfRule type="cellIs" dxfId="549" priority="552" operator="greaterThan">
      <formula>24</formula>
    </cfRule>
    <cfRule type="cellIs" dxfId="548" priority="553" operator="greaterThan">
      <formula>0</formula>
    </cfRule>
    <cfRule type="cellIs" dxfId="547" priority="554" operator="between">
      <formula>1</formula>
      <formula>50</formula>
    </cfRule>
  </conditionalFormatting>
  <conditionalFormatting sqref="M408:AE417">
    <cfRule type="cellIs" dxfId="546" priority="541" operator="equal">
      <formula>0</formula>
    </cfRule>
    <cfRule type="cellIs" dxfId="545" priority="542" operator="lessThan">
      <formula>25</formula>
    </cfRule>
    <cfRule type="cellIs" dxfId="544" priority="543" operator="lessThan">
      <formula>25</formula>
    </cfRule>
    <cfRule type="cellIs" dxfId="543" priority="544" operator="equal">
      <formula>24</formula>
    </cfRule>
    <cfRule type="cellIs" dxfId="542" priority="545" operator="greaterThan">
      <formula>24</formula>
    </cfRule>
    <cfRule type="cellIs" dxfId="541" priority="546" operator="greaterThan">
      <formula>0</formula>
    </cfRule>
    <cfRule type="cellIs" dxfId="540" priority="547" operator="between">
      <formula>1</formula>
      <formula>50</formula>
    </cfRule>
  </conditionalFormatting>
  <conditionalFormatting sqref="M418:AE426">
    <cfRule type="cellIs" dxfId="538" priority="534" operator="equal">
      <formula>0</formula>
    </cfRule>
    <cfRule type="cellIs" dxfId="536" priority="535" operator="lessThan">
      <formula>25</formula>
    </cfRule>
    <cfRule type="cellIs" dxfId="535" priority="536" operator="lessThan">
      <formula>25</formula>
    </cfRule>
    <cfRule type="cellIs" dxfId="534" priority="537" operator="equal">
      <formula>24</formula>
    </cfRule>
    <cfRule type="cellIs" dxfId="533" priority="538" operator="greaterThan">
      <formula>24</formula>
    </cfRule>
    <cfRule type="cellIs" dxfId="539" priority="539" operator="greaterThan">
      <formula>0</formula>
    </cfRule>
    <cfRule type="cellIs" dxfId="537" priority="540" operator="between">
      <formula>1</formula>
      <formula>50</formula>
    </cfRule>
  </conditionalFormatting>
  <conditionalFormatting sqref="M454:AE461">
    <cfRule type="cellIs" dxfId="532" priority="527" operator="equal">
      <formula>0</formula>
    </cfRule>
    <cfRule type="cellIs" dxfId="531" priority="528" operator="lessThan">
      <formula>25</formula>
    </cfRule>
    <cfRule type="cellIs" dxfId="526" priority="529" operator="lessThan">
      <formula>25</formula>
    </cfRule>
    <cfRule type="cellIs" dxfId="527" priority="530" operator="equal">
      <formula>24</formula>
    </cfRule>
    <cfRule type="cellIs" dxfId="528" priority="531" operator="greaterThan">
      <formula>24</formula>
    </cfRule>
    <cfRule type="cellIs" dxfId="529" priority="532" operator="greaterThan">
      <formula>0</formula>
    </cfRule>
    <cfRule type="cellIs" dxfId="530" priority="533" operator="between">
      <formula>1</formula>
      <formula>50</formula>
    </cfRule>
  </conditionalFormatting>
  <conditionalFormatting sqref="M384:AF391">
    <cfRule type="cellIs" dxfId="524" priority="525" operator="equal">
      <formula>0</formula>
    </cfRule>
    <cfRule type="cellIs" dxfId="525" priority="526" operator="lessThan">
      <formula>25</formula>
    </cfRule>
  </conditionalFormatting>
  <conditionalFormatting sqref="M400:AF407">
    <cfRule type="cellIs" dxfId="522" priority="523" operator="equal">
      <formula>0</formula>
    </cfRule>
    <cfRule type="cellIs" dxfId="523" priority="524" operator="lessThan">
      <formula>25</formula>
    </cfRule>
  </conditionalFormatting>
  <conditionalFormatting sqref="M408:AF417">
    <cfRule type="cellIs" dxfId="521" priority="521" operator="equal">
      <formula>0</formula>
    </cfRule>
    <cfRule type="cellIs" dxfId="520" priority="522" operator="lessThan">
      <formula>25</formula>
    </cfRule>
  </conditionalFormatting>
  <conditionalFormatting sqref="M418:AF426">
    <cfRule type="cellIs" dxfId="519" priority="519" operator="equal">
      <formula>0</formula>
    </cfRule>
    <cfRule type="cellIs" dxfId="518" priority="520" operator="lessThan">
      <formula>25</formula>
    </cfRule>
  </conditionalFormatting>
  <conditionalFormatting sqref="M454:AF461">
    <cfRule type="cellIs" dxfId="517" priority="517" operator="equal">
      <formula>0</formula>
    </cfRule>
    <cfRule type="cellIs" dxfId="516" priority="518" operator="lessThan">
      <formula>25</formula>
    </cfRule>
  </conditionalFormatting>
  <conditionalFormatting sqref="M392:AG399">
    <cfRule type="cellIs" dxfId="514" priority="510" operator="equal">
      <formula>0</formula>
    </cfRule>
    <cfRule type="cellIs" dxfId="509" priority="511" operator="lessThan">
      <formula>25</formula>
    </cfRule>
    <cfRule type="cellIs" dxfId="515" priority="512" operator="lessThan">
      <formula>25</formula>
    </cfRule>
    <cfRule type="cellIs" dxfId="513" priority="513" operator="equal">
      <formula>24</formula>
    </cfRule>
    <cfRule type="cellIs" dxfId="512" priority="514" operator="greaterThan">
      <formula>24</formula>
    </cfRule>
    <cfRule type="cellIs" dxfId="511" priority="515" operator="greaterThan">
      <formula>0</formula>
    </cfRule>
    <cfRule type="cellIs" dxfId="510" priority="516" operator="between">
      <formula>1</formula>
      <formula>50</formula>
    </cfRule>
  </conditionalFormatting>
  <conditionalFormatting sqref="M392:AH399">
    <cfRule type="cellIs" dxfId="508" priority="508" operator="equal">
      <formula>0</formula>
    </cfRule>
    <cfRule type="cellIs" dxfId="507" priority="509" operator="lessThan">
      <formula>25</formula>
    </cfRule>
  </conditionalFormatting>
  <conditionalFormatting sqref="V52:V79">
    <cfRule type="cellIs" dxfId="501" priority="501" operator="equal">
      <formula>0</formula>
    </cfRule>
    <cfRule type="cellIs" dxfId="502" priority="502" operator="equal">
      <formula>0</formula>
    </cfRule>
    <cfRule type="cellIs" dxfId="503" priority="503" operator="lessThan">
      <formula>25</formula>
    </cfRule>
    <cfRule type="cellIs" dxfId="506" priority="504" operator="greaterThan">
      <formula>24</formula>
    </cfRule>
    <cfRule type="cellIs" dxfId="505" priority="505" operator="equal">
      <formula>24</formula>
    </cfRule>
    <cfRule type="cellIs" dxfId="504" priority="506" operator="greaterThan">
      <formula>0</formula>
    </cfRule>
    <cfRule type="cellIs" dxfId="500" priority="507" operator="between">
      <formula>1</formula>
      <formula>50</formula>
    </cfRule>
  </conditionalFormatting>
  <conditionalFormatting sqref="W88:W101">
    <cfRule type="cellIs" dxfId="493" priority="494" operator="equal">
      <formula>0</formula>
    </cfRule>
    <cfRule type="cellIs" dxfId="494" priority="495" operator="equal">
      <formula>0</formula>
    </cfRule>
    <cfRule type="cellIs" dxfId="495" priority="496" operator="lessThan">
      <formula>25</formula>
    </cfRule>
    <cfRule type="cellIs" dxfId="499" priority="497" operator="greaterThan">
      <formula>24</formula>
    </cfRule>
    <cfRule type="cellIs" dxfId="498" priority="498" operator="equal">
      <formula>24</formula>
    </cfRule>
    <cfRule type="cellIs" dxfId="497" priority="499" operator="greaterThan">
      <formula>0</formula>
    </cfRule>
    <cfRule type="cellIs" dxfId="496" priority="500" operator="between">
      <formula>1</formula>
      <formula>50</formula>
    </cfRule>
  </conditionalFormatting>
  <conditionalFormatting sqref="Z95:Z101">
    <cfRule type="cellIs" dxfId="491" priority="487" operator="equal">
      <formula>0</formula>
    </cfRule>
    <cfRule type="cellIs" dxfId="492" priority="488" operator="equal">
      <formula>0</formula>
    </cfRule>
    <cfRule type="cellIs" dxfId="489" priority="489" operator="lessThan">
      <formula>25</formula>
    </cfRule>
    <cfRule type="cellIs" dxfId="488" priority="490" operator="greaterThan">
      <formula>24</formula>
    </cfRule>
    <cfRule type="cellIs" dxfId="486" priority="491" operator="equal">
      <formula>24</formula>
    </cfRule>
    <cfRule type="cellIs" dxfId="487" priority="492" operator="greaterThan">
      <formula>0</formula>
    </cfRule>
    <cfRule type="cellIs" dxfId="490" priority="493" operator="between">
      <formula>1</formula>
      <formula>50</formula>
    </cfRule>
  </conditionalFormatting>
  <conditionalFormatting sqref="AA52:AB94">
    <cfRule type="cellIs" dxfId="484" priority="480" operator="equal">
      <formula>0</formula>
    </cfRule>
    <cfRule type="cellIs" dxfId="483" priority="481" operator="equal">
      <formula>0</formula>
    </cfRule>
    <cfRule type="cellIs" dxfId="485" priority="482" operator="lessThan">
      <formula>25</formula>
    </cfRule>
    <cfRule type="cellIs" dxfId="482" priority="483" operator="greaterThan">
      <formula>24</formula>
    </cfRule>
    <cfRule type="cellIs" dxfId="481" priority="484" operator="equal">
      <formula>24</formula>
    </cfRule>
    <cfRule type="cellIs" dxfId="480" priority="485" operator="greaterThan">
      <formula>0</formula>
    </cfRule>
    <cfRule type="cellIs" dxfId="479" priority="486" operator="between">
      <formula>1</formula>
      <formula>50</formula>
    </cfRule>
  </conditionalFormatting>
  <conditionalFormatting sqref="AC52:AC79">
    <cfRule type="cellIs" dxfId="473" priority="473" operator="equal">
      <formula>0</formula>
    </cfRule>
    <cfRule type="cellIs" dxfId="474" priority="474" operator="equal">
      <formula>0</formula>
    </cfRule>
    <cfRule type="cellIs" dxfId="475" priority="475" operator="lessThan">
      <formula>25</formula>
    </cfRule>
    <cfRule type="cellIs" dxfId="476" priority="476" operator="greaterThan">
      <formula>24</formula>
    </cfRule>
    <cfRule type="cellIs" dxfId="477" priority="477" operator="equal">
      <formula>24</formula>
    </cfRule>
    <cfRule type="cellIs" dxfId="478" priority="478" operator="greaterThan">
      <formula>0</formula>
    </cfRule>
    <cfRule type="cellIs" dxfId="472" priority="479" operator="between">
      <formula>1</formula>
      <formula>50</formula>
    </cfRule>
  </conditionalFormatting>
  <conditionalFormatting sqref="AF384:AF391">
    <cfRule type="cellIs" dxfId="471" priority="459" operator="equal">
      <formula>0</formula>
    </cfRule>
    <cfRule type="cellIs" dxfId="465" priority="460" operator="lessThan">
      <formula>25</formula>
    </cfRule>
    <cfRule type="cellIs" dxfId="469" priority="461" operator="lessThan">
      <formula>25</formula>
    </cfRule>
    <cfRule type="cellIs" dxfId="468" priority="462" operator="equal">
      <formula>24</formula>
    </cfRule>
    <cfRule type="cellIs" dxfId="467" priority="463" operator="greaterThan">
      <formula>24</formula>
    </cfRule>
    <cfRule type="cellIs" dxfId="466" priority="464" operator="greaterThan">
      <formula>0</formula>
    </cfRule>
    <cfRule type="cellIs" dxfId="464" priority="465" operator="between">
      <formula>1</formula>
      <formula>50</formula>
    </cfRule>
    <cfRule type="cellIs" dxfId="463" priority="466" operator="equal">
      <formula>0</formula>
    </cfRule>
    <cfRule type="cellIs" dxfId="462" priority="467" operator="lessThan">
      <formula>25</formula>
    </cfRule>
    <cfRule type="cellIs" dxfId="461" priority="468" operator="lessThan">
      <formula>25</formula>
    </cfRule>
    <cfRule type="cellIs" dxfId="460" priority="469" operator="equal">
      <formula>24</formula>
    </cfRule>
    <cfRule type="cellIs" dxfId="459" priority="470" operator="greaterThan">
      <formula>24</formula>
    </cfRule>
    <cfRule type="cellIs" dxfId="458" priority="471" operator="greaterThan">
      <formula>0</formula>
    </cfRule>
    <cfRule type="cellIs" dxfId="470" priority="472" operator="between">
      <formula>1</formula>
      <formula>50</formula>
    </cfRule>
  </conditionalFormatting>
  <conditionalFormatting sqref="AF400:AF407">
    <cfRule type="cellIs" dxfId="451" priority="447" operator="equal">
      <formula>0</formula>
    </cfRule>
    <cfRule type="cellIs" dxfId="446" priority="448" operator="lessThan">
      <formula>25</formula>
    </cfRule>
    <cfRule type="cellIs" dxfId="452" priority="449" operator="lessThan">
      <formula>25</formula>
    </cfRule>
    <cfRule type="cellIs" dxfId="449" priority="450" operator="equal">
      <formula>24</formula>
    </cfRule>
    <cfRule type="cellIs" dxfId="450" priority="451" operator="greaterThan">
      <formula>24</formula>
    </cfRule>
    <cfRule type="cellIs" dxfId="457" priority="452" operator="greaterThan">
      <formula>0</formula>
    </cfRule>
    <cfRule type="cellIs" dxfId="448" priority="453" operator="between">
      <formula>1</formula>
      <formula>50</formula>
    </cfRule>
    <cfRule type="cellIs" dxfId="447" priority="454" operator="lessThan">
      <formula>25</formula>
    </cfRule>
    <cfRule type="cellIs" dxfId="456" priority="455" operator="equal">
      <formula>24</formula>
    </cfRule>
    <cfRule type="cellIs" dxfId="455" priority="456" operator="greaterThan">
      <formula>24</formula>
    </cfRule>
    <cfRule type="cellIs" dxfId="454" priority="457" operator="greaterThan">
      <formula>0</formula>
    </cfRule>
    <cfRule type="cellIs" dxfId="453" priority="458" operator="between">
      <formula>1</formula>
      <formula>50</formula>
    </cfRule>
  </conditionalFormatting>
  <conditionalFormatting sqref="AF400:AF417">
    <cfRule type="cellIs" dxfId="445" priority="445" operator="equal">
      <formula>0</formula>
    </cfRule>
    <cfRule type="cellIs" dxfId="444" priority="446" operator="lessThan">
      <formula>25</formula>
    </cfRule>
  </conditionalFormatting>
  <conditionalFormatting sqref="AF408:AF417">
    <cfRule type="cellIs" dxfId="442" priority="431" operator="equal">
      <formula>0</formula>
    </cfRule>
    <cfRule type="cellIs" dxfId="431" priority="432" operator="lessThan">
      <formula>25</formula>
    </cfRule>
    <cfRule type="cellIs" dxfId="443" priority="433" operator="lessThan">
      <formula>25</formula>
    </cfRule>
    <cfRule type="cellIs" dxfId="430" priority="434" operator="equal">
      <formula>24</formula>
    </cfRule>
    <cfRule type="cellIs" dxfId="432" priority="435" operator="greaterThan">
      <formula>24</formula>
    </cfRule>
    <cfRule type="cellIs" dxfId="433" priority="436" operator="greaterThan">
      <formula>0</formula>
    </cfRule>
    <cfRule type="cellIs" dxfId="434" priority="437" operator="between">
      <formula>1</formula>
      <formula>50</formula>
    </cfRule>
    <cfRule type="cellIs" dxfId="435" priority="438" operator="equal">
      <formula>0</formula>
    </cfRule>
    <cfRule type="cellIs" dxfId="436" priority="439" operator="lessThan">
      <formula>25</formula>
    </cfRule>
    <cfRule type="cellIs" dxfId="437" priority="440" operator="lessThan">
      <formula>25</formula>
    </cfRule>
    <cfRule type="cellIs" dxfId="438" priority="441" operator="equal">
      <formula>24</formula>
    </cfRule>
    <cfRule type="cellIs" dxfId="439" priority="442" operator="greaterThan">
      <formula>24</formula>
    </cfRule>
    <cfRule type="cellIs" dxfId="440" priority="443" operator="greaterThan">
      <formula>0</formula>
    </cfRule>
    <cfRule type="cellIs" dxfId="441" priority="444" operator="between">
      <formula>1</formula>
      <formula>50</formula>
    </cfRule>
  </conditionalFormatting>
  <conditionalFormatting sqref="AF418:AF426">
    <cfRule type="cellIs" dxfId="423" priority="417" operator="equal">
      <formula>0</formula>
    </cfRule>
    <cfRule type="cellIs" dxfId="424" priority="418" operator="lessThan">
      <formula>25</formula>
    </cfRule>
    <cfRule type="cellIs" dxfId="416" priority="419" operator="lessThan">
      <formula>25</formula>
    </cfRule>
    <cfRule type="cellIs" dxfId="417" priority="420" operator="equal">
      <formula>24</formula>
    </cfRule>
    <cfRule type="cellIs" dxfId="428" priority="421" operator="greaterThan">
      <formula>24</formula>
    </cfRule>
    <cfRule type="cellIs" dxfId="420" priority="422" operator="greaterThan">
      <formula>0</formula>
    </cfRule>
    <cfRule type="cellIs" dxfId="421" priority="423" operator="between">
      <formula>1</formula>
      <formula>50</formula>
    </cfRule>
    <cfRule type="cellIs" dxfId="419" priority="424" operator="equal">
      <formula>0</formula>
    </cfRule>
    <cfRule type="cellIs" dxfId="429" priority="425" operator="lessThan">
      <formula>25</formula>
    </cfRule>
    <cfRule type="cellIs" dxfId="426" priority="426" operator="lessThan">
      <formula>25</formula>
    </cfRule>
    <cfRule type="cellIs" dxfId="427" priority="427" operator="equal">
      <formula>24</formula>
    </cfRule>
    <cfRule type="cellIs" dxfId="418" priority="428" operator="greaterThan">
      <formula>24</formula>
    </cfRule>
    <cfRule type="cellIs" dxfId="425" priority="429" operator="greaterThan">
      <formula>0</formula>
    </cfRule>
    <cfRule type="cellIs" dxfId="422" priority="430" operator="between">
      <formula>1</formula>
      <formula>50</formula>
    </cfRule>
  </conditionalFormatting>
  <conditionalFormatting sqref="AF454:AF461">
    <cfRule type="cellIs" dxfId="415" priority="403" operator="equal">
      <formula>0</formula>
    </cfRule>
    <cfRule type="cellIs" dxfId="414" priority="404" operator="lessThan">
      <formula>25</formula>
    </cfRule>
    <cfRule type="cellIs" dxfId="413" priority="405" operator="lessThan">
      <formula>25</formula>
    </cfRule>
    <cfRule type="cellIs" dxfId="412" priority="406" operator="equal">
      <formula>24</formula>
    </cfRule>
    <cfRule type="cellIs" dxfId="411" priority="407" operator="greaterThan">
      <formula>24</formula>
    </cfRule>
    <cfRule type="cellIs" dxfId="410" priority="408" operator="greaterThan">
      <formula>0</formula>
    </cfRule>
    <cfRule type="cellIs" dxfId="409" priority="409" operator="between">
      <formula>1</formula>
      <formula>50</formula>
    </cfRule>
    <cfRule type="cellIs" dxfId="402" priority="410" operator="equal">
      <formula>0</formula>
    </cfRule>
    <cfRule type="cellIs" dxfId="403" priority="411" operator="lessThan">
      <formula>25</formula>
    </cfRule>
    <cfRule type="cellIs" dxfId="404" priority="412" operator="lessThan">
      <formula>25</formula>
    </cfRule>
    <cfRule type="cellIs" dxfId="405" priority="413" operator="equal">
      <formula>24</formula>
    </cfRule>
    <cfRule type="cellIs" dxfId="406" priority="414" operator="greaterThan">
      <formula>24</formula>
    </cfRule>
    <cfRule type="cellIs" dxfId="407" priority="415" operator="greaterThan">
      <formula>0</formula>
    </cfRule>
    <cfRule type="cellIs" dxfId="408" priority="416" operator="between">
      <formula>1</formula>
      <formula>50</formula>
    </cfRule>
  </conditionalFormatting>
  <conditionalFormatting sqref="AF384:AG391 AK384:AK399">
    <cfRule type="cellIs" dxfId="400" priority="401" operator="equal">
      <formula>0</formula>
    </cfRule>
    <cfRule type="cellIs" dxfId="401" priority="402" operator="lessThan">
      <formula>25</formula>
    </cfRule>
  </conditionalFormatting>
  <conditionalFormatting sqref="AF400:AG407 AK400:AK407">
    <cfRule type="cellIs" dxfId="399" priority="399" operator="equal">
      <formula>0</formula>
    </cfRule>
    <cfRule type="cellIs" dxfId="398" priority="400" operator="lessThan">
      <formula>25</formula>
    </cfRule>
  </conditionalFormatting>
  <conditionalFormatting sqref="AF418:AG426 AK418:AK426">
    <cfRule type="cellIs" dxfId="397" priority="397" operator="equal">
      <formula>0</formula>
    </cfRule>
    <cfRule type="cellIs" dxfId="396" priority="398" operator="lessThan">
      <formula>25</formula>
    </cfRule>
  </conditionalFormatting>
  <conditionalFormatting sqref="AF454:AG461 AK454:AK461">
    <cfRule type="cellIs" dxfId="394" priority="395" operator="equal">
      <formula>0</formula>
    </cfRule>
    <cfRule type="cellIs" dxfId="395" priority="396" operator="lessThan">
      <formula>25</formula>
    </cfRule>
  </conditionalFormatting>
  <conditionalFormatting sqref="AG384:AG391 AK384:AK391">
    <cfRule type="cellIs" dxfId="381" priority="381" operator="equal">
      <formula>0</formula>
    </cfRule>
    <cfRule type="cellIs" dxfId="382" priority="382" operator="lessThan">
      <formula>25</formula>
    </cfRule>
    <cfRule type="cellIs" dxfId="393" priority="383" operator="lessThan">
      <formula>25</formula>
    </cfRule>
    <cfRule type="cellIs" dxfId="392" priority="384" operator="equal">
      <formula>24</formula>
    </cfRule>
    <cfRule type="cellIs" dxfId="391" priority="385" operator="greaterThan">
      <formula>24</formula>
    </cfRule>
    <cfRule type="cellIs" dxfId="390" priority="386" operator="greaterThan">
      <formula>0</formula>
    </cfRule>
    <cfRule type="cellIs" dxfId="389" priority="387" operator="between">
      <formula>1</formula>
      <formula>50</formula>
    </cfRule>
    <cfRule type="cellIs" dxfId="384" priority="388" operator="equal">
      <formula>0</formula>
    </cfRule>
    <cfRule type="cellIs" dxfId="383" priority="389" operator="lessThan">
      <formula>25</formula>
    </cfRule>
    <cfRule type="cellIs" dxfId="385" priority="390" operator="lessThan">
      <formula>25</formula>
    </cfRule>
    <cfRule type="cellIs" dxfId="386" priority="391" operator="equal">
      <formula>24</formula>
    </cfRule>
    <cfRule type="cellIs" dxfId="387" priority="392" operator="greaterThan">
      <formula>24</formula>
    </cfRule>
    <cfRule type="cellIs" dxfId="388" priority="393" operator="greaterThan">
      <formula>0</formula>
    </cfRule>
    <cfRule type="cellIs" dxfId="380" priority="394" operator="between">
      <formula>1</formula>
      <formula>50</formula>
    </cfRule>
  </conditionalFormatting>
  <conditionalFormatting sqref="AG400:AG407 AK400:AK407">
    <cfRule type="cellIs" dxfId="379" priority="370" operator="lessThan">
      <formula>25</formula>
    </cfRule>
    <cfRule type="cellIs" dxfId="371" priority="371" operator="lessThan">
      <formula>25</formula>
    </cfRule>
    <cfRule type="cellIs" dxfId="369" priority="372" operator="equal">
      <formula>24</formula>
    </cfRule>
    <cfRule type="cellIs" dxfId="370" priority="373" operator="greaterThan">
      <formula>24</formula>
    </cfRule>
    <cfRule type="cellIs" dxfId="377" priority="374" operator="greaterThan">
      <formula>0</formula>
    </cfRule>
    <cfRule type="cellIs" dxfId="376" priority="375" operator="between">
      <formula>1</formula>
      <formula>50</formula>
    </cfRule>
    <cfRule type="cellIs" dxfId="375" priority="376" operator="lessThan">
      <formula>25</formula>
    </cfRule>
    <cfRule type="cellIs" dxfId="374" priority="377" operator="equal">
      <formula>24</formula>
    </cfRule>
    <cfRule type="cellIs" dxfId="373" priority="378" operator="greaterThan">
      <formula>24</formula>
    </cfRule>
    <cfRule type="cellIs" dxfId="372" priority="379" operator="greaterThan">
      <formula>0</formula>
    </cfRule>
    <cfRule type="cellIs" dxfId="378" priority="380" operator="between">
      <formula>1</formula>
      <formula>50</formula>
    </cfRule>
  </conditionalFormatting>
  <conditionalFormatting sqref="AG400:AG417 AK400:AK417">
    <cfRule type="cellIs" dxfId="367" priority="368" operator="equal">
      <formula>0</formula>
    </cfRule>
    <cfRule type="cellIs" dxfId="368" priority="369" operator="lessThan">
      <formula>25</formula>
    </cfRule>
  </conditionalFormatting>
  <conditionalFormatting sqref="AG408:AG417 AK408:AK417">
    <cfRule type="cellIs" dxfId="355" priority="352" operator="equal">
      <formula>0</formula>
    </cfRule>
    <cfRule type="cellIs" dxfId="354" priority="353" operator="lessThan">
      <formula>25</formula>
    </cfRule>
    <cfRule type="cellIs" dxfId="366" priority="354" operator="lessThan">
      <formula>25</formula>
    </cfRule>
    <cfRule type="cellIs" dxfId="352" priority="355" operator="equal">
      <formula>24</formula>
    </cfRule>
    <cfRule type="cellIs" dxfId="351" priority="356" operator="greaterThan">
      <formula>24</formula>
    </cfRule>
    <cfRule type="cellIs" dxfId="353" priority="357" operator="greaterThan">
      <formula>0</formula>
    </cfRule>
    <cfRule type="cellIs" dxfId="356" priority="358" operator="between">
      <formula>1</formula>
      <formula>50</formula>
    </cfRule>
    <cfRule type="cellIs" dxfId="357" priority="359" operator="equal">
      <formula>0</formula>
    </cfRule>
    <cfRule type="cellIs" dxfId="358" priority="360" operator="lessThan">
      <formula>25</formula>
    </cfRule>
    <cfRule type="cellIs" dxfId="359" priority="361" operator="equal">
      <formula>0</formula>
    </cfRule>
    <cfRule type="cellIs" dxfId="360" priority="362" operator="lessThan">
      <formula>25</formula>
    </cfRule>
    <cfRule type="cellIs" dxfId="361" priority="363" operator="lessThan">
      <formula>25</formula>
    </cfRule>
    <cfRule type="cellIs" dxfId="362" priority="364" operator="equal">
      <formula>24</formula>
    </cfRule>
    <cfRule type="cellIs" dxfId="363" priority="365" operator="greaterThan">
      <formula>24</formula>
    </cfRule>
    <cfRule type="cellIs" dxfId="364" priority="366" operator="greaterThan">
      <formula>0</formula>
    </cfRule>
    <cfRule type="cellIs" dxfId="365" priority="367" operator="between">
      <formula>1</formula>
      <formula>50</formula>
    </cfRule>
  </conditionalFormatting>
  <conditionalFormatting sqref="AG418:AG426 AK418:AK426">
    <cfRule type="cellIs" dxfId="343" priority="338" operator="equal">
      <formula>0</formula>
    </cfRule>
    <cfRule type="cellIs" dxfId="337" priority="339" operator="lessThan">
      <formula>25</formula>
    </cfRule>
    <cfRule type="cellIs" dxfId="350" priority="340" operator="lessThan">
      <formula>25</formula>
    </cfRule>
    <cfRule type="cellIs" dxfId="338" priority="341" operator="equal">
      <formula>24</formula>
    </cfRule>
    <cfRule type="cellIs" dxfId="339" priority="342" operator="greaterThan">
      <formula>24</formula>
    </cfRule>
    <cfRule type="cellIs" dxfId="340" priority="343" operator="greaterThan">
      <formula>0</formula>
    </cfRule>
    <cfRule type="cellIs" dxfId="341" priority="344" operator="between">
      <formula>1</formula>
      <formula>50</formula>
    </cfRule>
    <cfRule type="cellIs" dxfId="342" priority="345" operator="equal">
      <formula>0</formula>
    </cfRule>
    <cfRule type="cellIs" dxfId="345" priority="346" operator="lessThan">
      <formula>25</formula>
    </cfRule>
    <cfRule type="cellIs" dxfId="347" priority="347" operator="lessThan">
      <formula>25</formula>
    </cfRule>
    <cfRule type="cellIs" dxfId="349" priority="348" operator="equal">
      <formula>24</formula>
    </cfRule>
    <cfRule type="cellIs" dxfId="348" priority="349" operator="greaterThan">
      <formula>24</formula>
    </cfRule>
    <cfRule type="cellIs" dxfId="346" priority="350" operator="greaterThan">
      <formula>0</formula>
    </cfRule>
    <cfRule type="cellIs" dxfId="344" priority="351" operator="between">
      <formula>1</formula>
      <formula>50</formula>
    </cfRule>
  </conditionalFormatting>
  <conditionalFormatting sqref="AG454:AG461 AK454:AK461">
    <cfRule type="cellIs" dxfId="325" priority="324" operator="equal">
      <formula>0</formula>
    </cfRule>
    <cfRule type="cellIs" dxfId="326" priority="325" operator="lessThan">
      <formula>25</formula>
    </cfRule>
    <cfRule type="cellIs" dxfId="327" priority="326" operator="lessThan">
      <formula>25</formula>
    </cfRule>
    <cfRule type="cellIs" dxfId="323" priority="327" operator="equal">
      <formula>24</formula>
    </cfRule>
    <cfRule type="cellIs" dxfId="328" priority="328" operator="greaterThan">
      <formula>24</formula>
    </cfRule>
    <cfRule type="cellIs" dxfId="324" priority="329" operator="greaterThan">
      <formula>0</formula>
    </cfRule>
    <cfRule type="cellIs" dxfId="329" priority="330" operator="between">
      <formula>1</formula>
      <formula>50</formula>
    </cfRule>
    <cfRule type="cellIs" dxfId="336" priority="331" operator="equal">
      <formula>0</formula>
    </cfRule>
    <cfRule type="cellIs" dxfId="330" priority="332" operator="lessThan">
      <formula>25</formula>
    </cfRule>
    <cfRule type="cellIs" dxfId="331" priority="333" operator="lessThan">
      <formula>25</formula>
    </cfRule>
    <cfRule type="cellIs" dxfId="332" priority="334" operator="equal">
      <formula>24</formula>
    </cfRule>
    <cfRule type="cellIs" dxfId="333" priority="335" operator="greaterThan">
      <formula>24</formula>
    </cfRule>
    <cfRule type="cellIs" dxfId="334" priority="336" operator="greaterThan">
      <formula>0</formula>
    </cfRule>
    <cfRule type="cellIs" dxfId="335" priority="337" operator="between">
      <formula>1</formula>
      <formula>50</formula>
    </cfRule>
  </conditionalFormatting>
  <conditionalFormatting sqref="AG384:AH391">
    <cfRule type="cellIs" dxfId="321" priority="322" operator="equal">
      <formula>0</formula>
    </cfRule>
    <cfRule type="cellIs" dxfId="322" priority="323" operator="lessThan">
      <formula>25</formula>
    </cfRule>
  </conditionalFormatting>
  <conditionalFormatting sqref="AG400:AH407">
    <cfRule type="cellIs" dxfId="320" priority="320" operator="equal">
      <formula>0</formula>
    </cfRule>
    <cfRule type="cellIs" dxfId="319" priority="321" operator="lessThan">
      <formula>25</formula>
    </cfRule>
  </conditionalFormatting>
  <conditionalFormatting sqref="AG418:AH426">
    <cfRule type="cellIs" dxfId="318" priority="318" operator="equal">
      <formula>0</formula>
    </cfRule>
    <cfRule type="cellIs" dxfId="317" priority="319" operator="lessThan">
      <formula>25</formula>
    </cfRule>
  </conditionalFormatting>
  <conditionalFormatting sqref="AG454:AH461">
    <cfRule type="cellIs" dxfId="315" priority="316" operator="equal">
      <formula>0</formula>
    </cfRule>
    <cfRule type="cellIs" dxfId="316" priority="317" operator="lessThan">
      <formula>25</formula>
    </cfRule>
  </conditionalFormatting>
  <conditionalFormatting sqref="AH384:AH391">
    <cfRule type="cellIs" dxfId="305" priority="304" operator="equal">
      <formula>0</formula>
    </cfRule>
    <cfRule type="cellIs" dxfId="306" priority="305" operator="lessThan">
      <formula>25</formula>
    </cfRule>
    <cfRule type="cellIs" dxfId="307" priority="306" operator="lessThan">
      <formula>25</formula>
    </cfRule>
    <cfRule type="cellIs" dxfId="308" priority="307" operator="equal">
      <formula>24</formula>
    </cfRule>
    <cfRule type="cellIs" dxfId="309" priority="308" operator="greaterThan">
      <formula>24</formula>
    </cfRule>
    <cfRule type="cellIs" dxfId="310" priority="309" operator="greaterThan">
      <formula>0</formula>
    </cfRule>
    <cfRule type="cellIs" dxfId="311" priority="310" operator="between">
      <formula>1</formula>
      <formula>50</formula>
    </cfRule>
    <cfRule type="cellIs" dxfId="314" priority="311" operator="lessThan">
      <formula>25</formula>
    </cfRule>
    <cfRule type="cellIs" dxfId="313" priority="312" operator="equal">
      <formula>24</formula>
    </cfRule>
    <cfRule type="cellIs" dxfId="312" priority="313" operator="greaterThan">
      <formula>24</formula>
    </cfRule>
    <cfRule type="cellIs" dxfId="304" priority="314" operator="greaterThan">
      <formula>0</formula>
    </cfRule>
    <cfRule type="cellIs" dxfId="303" priority="315" operator="between">
      <formula>1</formula>
      <formula>50</formula>
    </cfRule>
  </conditionalFormatting>
  <conditionalFormatting sqref="AH384:AH399">
    <cfRule type="cellIs" dxfId="301" priority="302" operator="equal">
      <formula>0</formula>
    </cfRule>
    <cfRule type="cellIs" dxfId="302" priority="303" operator="lessThan">
      <formula>25</formula>
    </cfRule>
  </conditionalFormatting>
  <conditionalFormatting sqref="AH392:AH399">
    <cfRule type="cellIs" dxfId="297" priority="290" operator="equal">
      <formula>0</formula>
    </cfRule>
    <cfRule type="cellIs" dxfId="300" priority="291" operator="lessThan">
      <formula>25</formula>
    </cfRule>
    <cfRule type="cellIs" dxfId="290" priority="292" operator="lessThan">
      <formula>25</formula>
    </cfRule>
    <cfRule type="cellIs" dxfId="289" priority="293" operator="equal">
      <formula>24</formula>
    </cfRule>
    <cfRule type="cellIs" dxfId="296" priority="294" operator="greaterThan">
      <formula>24</formula>
    </cfRule>
    <cfRule type="cellIs" dxfId="299" priority="295" operator="greaterThan">
      <formula>0</formula>
    </cfRule>
    <cfRule type="cellIs" dxfId="298" priority="296" operator="between">
      <formula>1</formula>
      <formula>50</formula>
    </cfRule>
    <cfRule type="cellIs" dxfId="295" priority="297" operator="lessThan">
      <formula>25</formula>
    </cfRule>
    <cfRule type="cellIs" dxfId="294" priority="298" operator="equal">
      <formula>24</formula>
    </cfRule>
    <cfRule type="cellIs" dxfId="293" priority="299" operator="greaterThan">
      <formula>24</formula>
    </cfRule>
    <cfRule type="cellIs" dxfId="292" priority="300" operator="greaterThan">
      <formula>0</formula>
    </cfRule>
    <cfRule type="cellIs" dxfId="291" priority="301" operator="between">
      <formula>1</formula>
      <formula>50</formula>
    </cfRule>
  </conditionalFormatting>
  <conditionalFormatting sqref="AH392:AH407">
    <cfRule type="cellIs" dxfId="287" priority="288" operator="equal">
      <formula>0</formula>
    </cfRule>
    <cfRule type="cellIs" dxfId="288" priority="289" operator="lessThan">
      <formula>25</formula>
    </cfRule>
  </conditionalFormatting>
  <conditionalFormatting sqref="AH400:AH407">
    <cfRule type="cellIs" dxfId="277" priority="276" operator="equal">
      <formula>0</formula>
    </cfRule>
    <cfRule type="cellIs" dxfId="278" priority="277" operator="lessThan">
      <formula>25</formula>
    </cfRule>
    <cfRule type="cellIs" dxfId="285" priority="278" operator="lessThan">
      <formula>25</formula>
    </cfRule>
    <cfRule type="cellIs" dxfId="286" priority="279" operator="equal">
      <formula>24</formula>
    </cfRule>
    <cfRule type="cellIs" dxfId="275" priority="280" operator="greaterThan">
      <formula>24</formula>
    </cfRule>
    <cfRule type="cellIs" dxfId="284" priority="281" operator="greaterThan">
      <formula>0</formula>
    </cfRule>
    <cfRule type="cellIs" dxfId="283" priority="282" operator="between">
      <formula>1</formula>
      <formula>50</formula>
    </cfRule>
    <cfRule type="cellIs" dxfId="276" priority="283" operator="lessThan">
      <formula>25</formula>
    </cfRule>
    <cfRule type="cellIs" dxfId="279" priority="284" operator="equal">
      <formula>24</formula>
    </cfRule>
    <cfRule type="cellIs" dxfId="280" priority="285" operator="greaterThan">
      <formula>24</formula>
    </cfRule>
    <cfRule type="cellIs" dxfId="281" priority="286" operator="greaterThan">
      <formula>0</formula>
    </cfRule>
    <cfRule type="cellIs" dxfId="282" priority="287" operator="between">
      <formula>1</formula>
      <formula>50</formula>
    </cfRule>
  </conditionalFormatting>
  <conditionalFormatting sqref="AH400:AH417">
    <cfRule type="cellIs" dxfId="273" priority="274" operator="equal">
      <formula>0</formula>
    </cfRule>
    <cfRule type="cellIs" dxfId="274" priority="275" operator="lessThan">
      <formula>25</formula>
    </cfRule>
  </conditionalFormatting>
  <conditionalFormatting sqref="AH408:AH417">
    <cfRule type="cellIs" dxfId="270" priority="258" operator="equal">
      <formula>0</formula>
    </cfRule>
    <cfRule type="cellIs" dxfId="269" priority="259" operator="lessThan">
      <formula>25</formula>
    </cfRule>
    <cfRule type="cellIs" dxfId="268" priority="260" operator="lessThan">
      <formula>25</formula>
    </cfRule>
    <cfRule type="cellIs" dxfId="267" priority="261" operator="equal">
      <formula>24</formula>
    </cfRule>
    <cfRule type="cellIs" dxfId="266" priority="262" operator="greaterThan">
      <formula>24</formula>
    </cfRule>
    <cfRule type="cellIs" dxfId="265" priority="263" operator="greaterThan">
      <formula>0</formula>
    </cfRule>
    <cfRule type="cellIs" dxfId="264" priority="264" operator="between">
      <formula>1</formula>
      <formula>50</formula>
    </cfRule>
    <cfRule type="cellIs" dxfId="263" priority="265" operator="equal">
      <formula>0</formula>
    </cfRule>
    <cfRule type="cellIs" dxfId="262" priority="266" operator="lessThan">
      <formula>25</formula>
    </cfRule>
    <cfRule type="cellIs" dxfId="261" priority="267" operator="equal">
      <formula>0</formula>
    </cfRule>
    <cfRule type="cellIs" dxfId="260" priority="268" operator="lessThan">
      <formula>25</formula>
    </cfRule>
    <cfRule type="cellIs" dxfId="259" priority="269" operator="lessThan">
      <formula>25</formula>
    </cfRule>
    <cfRule type="cellIs" dxfId="257" priority="270" operator="equal">
      <formula>24</formula>
    </cfRule>
    <cfRule type="cellIs" dxfId="272" priority="271" operator="greaterThan">
      <formula>24</formula>
    </cfRule>
    <cfRule type="cellIs" dxfId="271" priority="272" operator="greaterThan">
      <formula>0</formula>
    </cfRule>
    <cfRule type="cellIs" dxfId="258" priority="273" operator="between">
      <formula>1</formula>
      <formula>50</formula>
    </cfRule>
  </conditionalFormatting>
  <conditionalFormatting sqref="AH418:AH426">
    <cfRule type="cellIs" dxfId="250" priority="244" operator="equal">
      <formula>0</formula>
    </cfRule>
    <cfRule type="cellIs" dxfId="249" priority="245" operator="lessThan">
      <formula>25</formula>
    </cfRule>
    <cfRule type="cellIs" dxfId="248" priority="246" operator="lessThan">
      <formula>25</formula>
    </cfRule>
    <cfRule type="cellIs" dxfId="247" priority="247" operator="equal">
      <formula>24</formula>
    </cfRule>
    <cfRule type="cellIs" dxfId="255" priority="248" operator="greaterThan">
      <formula>24</formula>
    </cfRule>
    <cfRule type="cellIs" dxfId="244" priority="249" operator="greaterThan">
      <formula>0</formula>
    </cfRule>
    <cfRule type="cellIs" dxfId="245" priority="250" operator="between">
      <formula>1</formula>
      <formula>50</formula>
    </cfRule>
    <cfRule type="cellIs" dxfId="246" priority="251" operator="equal">
      <formula>0</formula>
    </cfRule>
    <cfRule type="cellIs" dxfId="252" priority="252" operator="lessThan">
      <formula>25</formula>
    </cfRule>
    <cfRule type="cellIs" dxfId="253" priority="253" operator="lessThan">
      <formula>25</formula>
    </cfRule>
    <cfRule type="cellIs" dxfId="254" priority="254" operator="equal">
      <formula>24</formula>
    </cfRule>
    <cfRule type="cellIs" dxfId="243" priority="255" operator="greaterThan">
      <formula>24</formula>
    </cfRule>
    <cfRule type="cellIs" dxfId="251" priority="256" operator="greaterThan">
      <formula>0</formula>
    </cfRule>
    <cfRule type="cellIs" dxfId="256" priority="257" operator="between">
      <formula>1</formula>
      <formula>50</formula>
    </cfRule>
  </conditionalFormatting>
  <conditionalFormatting sqref="AH454:AH461">
    <cfRule type="cellIs" dxfId="229" priority="230" operator="equal">
      <formula>0</formula>
    </cfRule>
    <cfRule type="cellIs" dxfId="230" priority="231" operator="lessThan">
      <formula>25</formula>
    </cfRule>
    <cfRule type="cellIs" dxfId="231" priority="232" operator="lessThan">
      <formula>25</formula>
    </cfRule>
    <cfRule type="cellIs" dxfId="232" priority="233" operator="equal">
      <formula>24</formula>
    </cfRule>
    <cfRule type="cellIs" dxfId="233" priority="234" operator="greaterThan">
      <formula>24</formula>
    </cfRule>
    <cfRule type="cellIs" dxfId="234" priority="235" operator="greaterThan">
      <formula>0</formula>
    </cfRule>
    <cfRule type="cellIs" dxfId="235" priority="236" operator="between">
      <formula>1</formula>
      <formula>50</formula>
    </cfRule>
    <cfRule type="cellIs" dxfId="236" priority="237" operator="equal">
      <formula>0</formula>
    </cfRule>
    <cfRule type="cellIs" dxfId="237" priority="238" operator="lessThan">
      <formula>25</formula>
    </cfRule>
    <cfRule type="cellIs" dxfId="238" priority="239" operator="lessThan">
      <formula>25</formula>
    </cfRule>
    <cfRule type="cellIs" dxfId="239" priority="240" operator="equal">
      <formula>24</formula>
    </cfRule>
    <cfRule type="cellIs" dxfId="240" priority="241" operator="greaterThan">
      <formula>24</formula>
    </cfRule>
    <cfRule type="cellIs" dxfId="241" priority="242" operator="greaterThan">
      <formula>0</formula>
    </cfRule>
    <cfRule type="cellIs" dxfId="242" priority="243" operator="between">
      <formula>1</formula>
      <formula>50</formula>
    </cfRule>
  </conditionalFormatting>
  <conditionalFormatting sqref="AH384:AJ391">
    <cfRule type="cellIs" dxfId="227" priority="228" operator="equal">
      <formula>0</formula>
    </cfRule>
    <cfRule type="cellIs" dxfId="228" priority="229" operator="lessThan">
      <formula>25</formula>
    </cfRule>
  </conditionalFormatting>
  <conditionalFormatting sqref="AH418:AJ426">
    <cfRule type="cellIs" dxfId="226" priority="226" operator="equal">
      <formula>0</formula>
    </cfRule>
    <cfRule type="cellIs" dxfId="225" priority="227" operator="lessThan">
      <formula>25</formula>
    </cfRule>
  </conditionalFormatting>
  <conditionalFormatting sqref="AH454:AJ461">
    <cfRule type="cellIs" dxfId="223" priority="224" operator="equal">
      <formula>0</formula>
    </cfRule>
    <cfRule type="cellIs" dxfId="224" priority="225" operator="lessThan">
      <formula>25</formula>
    </cfRule>
  </conditionalFormatting>
  <conditionalFormatting sqref="AI384:AI391">
    <cfRule type="cellIs" dxfId="221" priority="210" operator="equal">
      <formula>0</formula>
    </cfRule>
    <cfRule type="cellIs" dxfId="220" priority="211" operator="lessThan">
      <formula>25</formula>
    </cfRule>
    <cfRule type="cellIs" dxfId="219" priority="212" operator="equal">
      <formula>0</formula>
    </cfRule>
    <cfRule type="cellIs" dxfId="218" priority="213" operator="lessThan">
      <formula>25</formula>
    </cfRule>
    <cfRule type="cellIs" dxfId="217" priority="214" operator="lessThan">
      <formula>25</formula>
    </cfRule>
    <cfRule type="cellIs" dxfId="216" priority="215" operator="equal">
      <formula>24</formula>
    </cfRule>
    <cfRule type="cellIs" dxfId="215" priority="216" operator="greaterThan">
      <formula>24</formula>
    </cfRule>
    <cfRule type="cellIs" dxfId="214" priority="217" operator="greaterThan">
      <formula>0</formula>
    </cfRule>
    <cfRule type="cellIs" dxfId="213" priority="218" operator="between">
      <formula>1</formula>
      <formula>50</formula>
    </cfRule>
    <cfRule type="cellIs" dxfId="210" priority="219" operator="lessThan">
      <formula>25</formula>
    </cfRule>
    <cfRule type="cellIs" dxfId="209" priority="220" operator="equal">
      <formula>24</formula>
    </cfRule>
    <cfRule type="cellIs" dxfId="222" priority="221" operator="greaterThan">
      <formula>24</formula>
    </cfRule>
    <cfRule type="cellIs" dxfId="212" priority="222" operator="greaterThan">
      <formula>0</formula>
    </cfRule>
    <cfRule type="cellIs" dxfId="211" priority="223" operator="between">
      <formula>1</formula>
      <formula>50</formula>
    </cfRule>
  </conditionalFormatting>
  <conditionalFormatting sqref="AI384:AI399">
    <cfRule type="cellIs" dxfId="208" priority="208" operator="equal">
      <formula>0</formula>
    </cfRule>
    <cfRule type="cellIs" dxfId="207" priority="209" operator="lessThan">
      <formula>25</formula>
    </cfRule>
  </conditionalFormatting>
  <conditionalFormatting sqref="AI392:AI399">
    <cfRule type="cellIs" dxfId="203" priority="194" operator="equal">
      <formula>0</formula>
    </cfRule>
    <cfRule type="cellIs" dxfId="202" priority="195" operator="lessThan">
      <formula>25</formula>
    </cfRule>
    <cfRule type="cellIs" dxfId="201" priority="196" operator="lessThan">
      <formula>25</formula>
    </cfRule>
    <cfRule type="cellIs" dxfId="200" priority="197" operator="equal">
      <formula>24</formula>
    </cfRule>
    <cfRule type="cellIs" dxfId="199" priority="198" operator="greaterThan">
      <formula>24</formula>
    </cfRule>
    <cfRule type="cellIs" dxfId="198" priority="199" operator="greaterThan">
      <formula>0</formula>
    </cfRule>
    <cfRule type="cellIs" dxfId="197" priority="200" operator="between">
      <formula>1</formula>
      <formula>50</formula>
    </cfRule>
    <cfRule type="cellIs" dxfId="196" priority="201" operator="equal">
      <formula>0</formula>
    </cfRule>
    <cfRule type="cellIs" dxfId="195" priority="202" operator="lessThan">
      <formula>25</formula>
    </cfRule>
    <cfRule type="cellIs" dxfId="194" priority="203" operator="lessThan">
      <formula>25</formula>
    </cfRule>
    <cfRule type="cellIs" dxfId="193" priority="204" operator="equal">
      <formula>24</formula>
    </cfRule>
    <cfRule type="cellIs" dxfId="206" priority="205" operator="greaterThan">
      <formula>24</formula>
    </cfRule>
    <cfRule type="cellIs" dxfId="205" priority="206" operator="greaterThan">
      <formula>0</formula>
    </cfRule>
    <cfRule type="cellIs" dxfId="204" priority="207" operator="between">
      <formula>1</formula>
      <formula>50</formula>
    </cfRule>
  </conditionalFormatting>
  <conditionalFormatting sqref="AI392:AI407">
    <cfRule type="cellIs" dxfId="192" priority="192" operator="equal">
      <formula>0</formula>
    </cfRule>
    <cfRule type="cellIs" dxfId="191" priority="193" operator="lessThan">
      <formula>25</formula>
    </cfRule>
  </conditionalFormatting>
  <conditionalFormatting sqref="AI400:AI407">
    <cfRule type="cellIs" dxfId="187" priority="178" operator="equal">
      <formula>0</formula>
    </cfRule>
    <cfRule type="cellIs" dxfId="186" priority="179" operator="lessThan">
      <formula>25</formula>
    </cfRule>
    <cfRule type="cellIs" dxfId="185" priority="180" operator="lessThan">
      <formula>25</formula>
    </cfRule>
    <cfRule type="cellIs" dxfId="184" priority="181" operator="equal">
      <formula>24</formula>
    </cfRule>
    <cfRule type="cellIs" dxfId="183" priority="182" operator="greaterThan">
      <formula>24</formula>
    </cfRule>
    <cfRule type="cellIs" dxfId="182" priority="183" operator="greaterThan">
      <formula>0</formula>
    </cfRule>
    <cfRule type="cellIs" dxfId="181" priority="184" operator="between">
      <formula>1</formula>
      <formula>50</formula>
    </cfRule>
    <cfRule type="cellIs" dxfId="180" priority="185" operator="equal">
      <formula>0</formula>
    </cfRule>
    <cfRule type="cellIs" dxfId="179" priority="186" operator="lessThan">
      <formula>25</formula>
    </cfRule>
    <cfRule type="cellIs" dxfId="178" priority="187" operator="lessThan">
      <formula>25</formula>
    </cfRule>
    <cfRule type="cellIs" dxfId="177" priority="188" operator="equal">
      <formula>24</formula>
    </cfRule>
    <cfRule type="cellIs" dxfId="190" priority="189" operator="greaterThan">
      <formula>24</formula>
    </cfRule>
    <cfRule type="cellIs" dxfId="189" priority="190" operator="greaterThan">
      <formula>0</formula>
    </cfRule>
    <cfRule type="cellIs" dxfId="188" priority="191" operator="between">
      <formula>1</formula>
      <formula>50</formula>
    </cfRule>
  </conditionalFormatting>
  <conditionalFormatting sqref="AI400:AI417">
    <cfRule type="cellIs" dxfId="176" priority="176" operator="equal">
      <formula>0</formula>
    </cfRule>
    <cfRule type="cellIs" dxfId="175" priority="177" operator="lessThan">
      <formula>25</formula>
    </cfRule>
  </conditionalFormatting>
  <conditionalFormatting sqref="AI408:AI417">
    <cfRule type="cellIs" dxfId="171" priority="160" operator="equal">
      <formula>0</formula>
    </cfRule>
    <cfRule type="cellIs" dxfId="170" priority="161" operator="lessThan">
      <formula>25</formula>
    </cfRule>
    <cfRule type="cellIs" dxfId="169" priority="162" operator="lessThan">
      <formula>25</formula>
    </cfRule>
    <cfRule type="cellIs" dxfId="168" priority="163" operator="equal">
      <formula>24</formula>
    </cfRule>
    <cfRule type="cellIs" dxfId="167" priority="164" operator="greaterThan">
      <formula>24</formula>
    </cfRule>
    <cfRule type="cellIs" dxfId="173" priority="165" operator="greaterThan">
      <formula>0</formula>
    </cfRule>
    <cfRule type="cellIs" dxfId="166" priority="166" operator="between">
      <formula>1</formula>
      <formula>50</formula>
    </cfRule>
    <cfRule type="cellIs" dxfId="172" priority="167" operator="equal">
      <formula>0</formula>
    </cfRule>
    <cfRule type="cellIs" dxfId="165" priority="168" operator="lessThan">
      <formula>25</formula>
    </cfRule>
    <cfRule type="cellIs" dxfId="164" priority="169" operator="equal">
      <formula>0</formula>
    </cfRule>
    <cfRule type="cellIs" dxfId="163" priority="170" operator="lessThan">
      <formula>25</formula>
    </cfRule>
    <cfRule type="cellIs" dxfId="162" priority="171" operator="lessThan">
      <formula>25</formula>
    </cfRule>
    <cfRule type="cellIs" dxfId="161" priority="172" operator="equal">
      <formula>24</formula>
    </cfRule>
    <cfRule type="cellIs" dxfId="160" priority="173" operator="greaterThan">
      <formula>24</formula>
    </cfRule>
    <cfRule type="cellIs" dxfId="159" priority="174" operator="greaterThan">
      <formula>0</formula>
    </cfRule>
    <cfRule type="cellIs" dxfId="174" priority="175" operator="between">
      <formula>1</formula>
      <formula>50</formula>
    </cfRule>
  </conditionalFormatting>
  <conditionalFormatting sqref="AI418:AI426">
    <cfRule type="cellIs" dxfId="149" priority="144" operator="equal">
      <formula>0</formula>
    </cfRule>
    <cfRule type="cellIs" dxfId="156" priority="145" operator="lessThan">
      <formula>25</formula>
    </cfRule>
    <cfRule type="cellIs" dxfId="158" priority="146" operator="equal">
      <formula>0</formula>
    </cfRule>
    <cfRule type="cellIs" dxfId="157" priority="147" operator="lessThan">
      <formula>25</formula>
    </cfRule>
    <cfRule type="cellIs" dxfId="155" priority="148" operator="lessThan">
      <formula>25</formula>
    </cfRule>
    <cfRule type="cellIs" dxfId="154" priority="149" operator="equal">
      <formula>24</formula>
    </cfRule>
    <cfRule type="cellIs" dxfId="153" priority="150" operator="greaterThan">
      <formula>24</formula>
    </cfRule>
    <cfRule type="cellIs" dxfId="152" priority="151" operator="greaterThan">
      <formula>0</formula>
    </cfRule>
    <cfRule type="cellIs" dxfId="151" priority="152" operator="between">
      <formula>1</formula>
      <formula>50</formula>
    </cfRule>
    <cfRule type="cellIs" dxfId="150" priority="153" operator="equal">
      <formula>0</formula>
    </cfRule>
    <cfRule type="cellIs" dxfId="148" priority="154" operator="lessThan">
      <formula>25</formula>
    </cfRule>
    <cfRule type="cellIs" dxfId="147" priority="155" operator="lessThan">
      <formula>25</formula>
    </cfRule>
    <cfRule type="cellIs" dxfId="146" priority="156" operator="equal">
      <formula>24</formula>
    </cfRule>
    <cfRule type="cellIs" dxfId="145" priority="157" operator="greaterThan">
      <formula>24</formula>
    </cfRule>
    <cfRule type="cellIs" dxfId="144" priority="158" operator="greaterThan">
      <formula>0</formula>
    </cfRule>
    <cfRule type="cellIs" dxfId="143" priority="159" operator="between">
      <formula>1</formula>
      <formula>50</formula>
    </cfRule>
  </conditionalFormatting>
  <conditionalFormatting sqref="AI454:AI461">
    <cfRule type="cellIs" dxfId="130" priority="128" operator="equal">
      <formula>0</formula>
    </cfRule>
    <cfRule type="cellIs" dxfId="134" priority="129" operator="lessThan">
      <formula>25</formula>
    </cfRule>
    <cfRule type="cellIs" dxfId="136" priority="130" operator="equal">
      <formula>0</formula>
    </cfRule>
    <cfRule type="cellIs" dxfId="132" priority="131" operator="lessThan">
      <formula>25</formula>
    </cfRule>
    <cfRule type="cellIs" dxfId="131" priority="132" operator="lessThan">
      <formula>25</formula>
    </cfRule>
    <cfRule type="cellIs" dxfId="128" priority="133" operator="equal">
      <formula>24</formula>
    </cfRule>
    <cfRule type="cellIs" dxfId="127" priority="134" operator="greaterThan">
      <formula>24</formula>
    </cfRule>
    <cfRule type="cellIs" dxfId="129" priority="135" operator="greaterThan">
      <formula>0</formula>
    </cfRule>
    <cfRule type="cellIs" dxfId="133" priority="136" operator="between">
      <formula>1</formula>
      <formula>50</formula>
    </cfRule>
    <cfRule type="cellIs" dxfId="135" priority="137" operator="equal">
      <formula>0</formula>
    </cfRule>
    <cfRule type="cellIs" dxfId="137" priority="138" operator="lessThan">
      <formula>25</formula>
    </cfRule>
    <cfRule type="cellIs" dxfId="138" priority="139" operator="lessThan">
      <formula>25</formula>
    </cfRule>
    <cfRule type="cellIs" dxfId="139" priority="140" operator="equal">
      <formula>24</formula>
    </cfRule>
    <cfRule type="cellIs" dxfId="140" priority="141" operator="greaterThan">
      <formula>24</formula>
    </cfRule>
    <cfRule type="cellIs" dxfId="141" priority="142" operator="greaterThan">
      <formula>0</formula>
    </cfRule>
    <cfRule type="cellIs" dxfId="142" priority="143" operator="between">
      <formula>1</formula>
      <formula>50</formula>
    </cfRule>
  </conditionalFormatting>
  <conditionalFormatting sqref="AJ384:AJ391">
    <cfRule type="cellIs" dxfId="126" priority="116" operator="equal">
      <formula>0</formula>
    </cfRule>
    <cfRule type="cellIs" dxfId="121" priority="117" operator="lessThan">
      <formula>25</formula>
    </cfRule>
    <cfRule type="cellIs" dxfId="120" priority="118" operator="lessThan">
      <formula>25</formula>
    </cfRule>
    <cfRule type="cellIs" dxfId="118" priority="119" operator="equal">
      <formula>24</formula>
    </cfRule>
    <cfRule type="cellIs" dxfId="117" priority="120" operator="greaterThan">
      <formula>24</formula>
    </cfRule>
    <cfRule type="cellIs" dxfId="116" priority="121" operator="greaterThan">
      <formula>0</formula>
    </cfRule>
    <cfRule type="cellIs" dxfId="115" priority="122" operator="between">
      <formula>1</formula>
      <formula>50</formula>
    </cfRule>
    <cfRule type="cellIs" dxfId="119" priority="123" operator="lessThan">
      <formula>25</formula>
    </cfRule>
    <cfRule type="cellIs" dxfId="125" priority="124" operator="equal">
      <formula>24</formula>
    </cfRule>
    <cfRule type="cellIs" dxfId="124" priority="125" operator="greaterThan">
      <formula>24</formula>
    </cfRule>
    <cfRule type="cellIs" dxfId="123" priority="126" operator="greaterThan">
      <formula>0</formula>
    </cfRule>
    <cfRule type="cellIs" dxfId="122" priority="127" operator="between">
      <formula>1</formula>
      <formula>50</formula>
    </cfRule>
  </conditionalFormatting>
  <conditionalFormatting sqref="AJ384:AJ399">
    <cfRule type="cellIs" dxfId="114" priority="114" operator="equal">
      <formula>0</formula>
    </cfRule>
    <cfRule type="cellIs" dxfId="113" priority="115" operator="lessThan">
      <formula>25</formula>
    </cfRule>
  </conditionalFormatting>
  <conditionalFormatting sqref="AJ392:AJ399">
    <cfRule type="cellIs" dxfId="99" priority="100" operator="equal">
      <formula>0</formula>
    </cfRule>
    <cfRule type="cellIs" dxfId="100" priority="101" operator="lessThan">
      <formula>25</formula>
    </cfRule>
    <cfRule type="cellIs" dxfId="112" priority="102" operator="lessThan">
      <formula>25</formula>
    </cfRule>
    <cfRule type="cellIs" dxfId="101" priority="103" operator="equal">
      <formula>24</formula>
    </cfRule>
    <cfRule type="cellIs" dxfId="102" priority="104" operator="greaterThan">
      <formula>24</formula>
    </cfRule>
    <cfRule type="cellIs" dxfId="103" priority="105" operator="greaterThan">
      <formula>0</formula>
    </cfRule>
    <cfRule type="cellIs" dxfId="104" priority="106" operator="between">
      <formula>1</formula>
      <formula>50</formula>
    </cfRule>
    <cfRule type="cellIs" dxfId="105" priority="107" operator="equal">
      <formula>0</formula>
    </cfRule>
    <cfRule type="cellIs" dxfId="106" priority="108" operator="lessThan">
      <formula>25</formula>
    </cfRule>
    <cfRule type="cellIs" dxfId="111" priority="109" operator="lessThan">
      <formula>25</formula>
    </cfRule>
    <cfRule type="cellIs" dxfId="110" priority="110" operator="equal">
      <formula>24</formula>
    </cfRule>
    <cfRule type="cellIs" dxfId="109" priority="111" operator="greaterThan">
      <formula>24</formula>
    </cfRule>
    <cfRule type="cellIs" dxfId="108" priority="112" operator="greaterThan">
      <formula>0</formula>
    </cfRule>
    <cfRule type="cellIs" dxfId="107" priority="113" operator="between">
      <formula>1</formula>
      <formula>50</formula>
    </cfRule>
  </conditionalFormatting>
  <conditionalFormatting sqref="AJ392:AJ407">
    <cfRule type="cellIs" dxfId="98" priority="98" operator="equal">
      <formula>0</formula>
    </cfRule>
    <cfRule type="cellIs" dxfId="97" priority="99" operator="lessThan">
      <formula>25</formula>
    </cfRule>
  </conditionalFormatting>
  <conditionalFormatting sqref="AJ400:AJ407">
    <cfRule type="cellIs" dxfId="89" priority="84" operator="equal">
      <formula>0</formula>
    </cfRule>
    <cfRule type="cellIs" dxfId="96" priority="85" operator="lessThan">
      <formula>25</formula>
    </cfRule>
    <cfRule type="cellIs" dxfId="88" priority="86" operator="lessThan">
      <formula>25</formula>
    </cfRule>
    <cfRule type="cellIs" dxfId="87" priority="87" operator="equal">
      <formula>24</formula>
    </cfRule>
    <cfRule type="cellIs" dxfId="86" priority="88" operator="greaterThan">
      <formula>24</formula>
    </cfRule>
    <cfRule type="cellIs" dxfId="85" priority="89" operator="greaterThan">
      <formula>0</formula>
    </cfRule>
    <cfRule type="cellIs" dxfId="84" priority="90" operator="between">
      <formula>1</formula>
      <formula>50</formula>
    </cfRule>
    <cfRule type="cellIs" dxfId="83" priority="91" operator="equal">
      <formula>0</formula>
    </cfRule>
    <cfRule type="cellIs" dxfId="95" priority="92" operator="lessThan">
      <formula>25</formula>
    </cfRule>
    <cfRule type="cellIs" dxfId="94" priority="93" operator="lessThan">
      <formula>25</formula>
    </cfRule>
    <cfRule type="cellIs" dxfId="93" priority="94" operator="equal">
      <formula>24</formula>
    </cfRule>
    <cfRule type="cellIs" dxfId="92" priority="95" operator="greaterThan">
      <formula>24</formula>
    </cfRule>
    <cfRule type="cellIs" dxfId="91" priority="96" operator="greaterThan">
      <formula>0</formula>
    </cfRule>
    <cfRule type="cellIs" dxfId="90" priority="97" operator="between">
      <formula>1</formula>
      <formula>50</formula>
    </cfRule>
  </conditionalFormatting>
  <conditionalFormatting sqref="AJ400:AJ417">
    <cfRule type="cellIs" dxfId="81" priority="82" operator="equal">
      <formula>0</formula>
    </cfRule>
    <cfRule type="cellIs" dxfId="82" priority="83" operator="lessThan">
      <formula>25</formula>
    </cfRule>
  </conditionalFormatting>
  <conditionalFormatting sqref="AJ408:AJ417">
    <cfRule type="cellIs" dxfId="65" priority="66" operator="equal">
      <formula>0</formula>
    </cfRule>
    <cfRule type="cellIs" dxfId="79" priority="67" operator="lessThan">
      <formula>25</formula>
    </cfRule>
    <cfRule type="cellIs" dxfId="68" priority="68" operator="lessThan">
      <formula>25</formula>
    </cfRule>
    <cfRule type="cellIs" dxfId="69" priority="69" operator="equal">
      <formula>24</formula>
    </cfRule>
    <cfRule type="cellIs" dxfId="72" priority="70" operator="greaterThan">
      <formula>24</formula>
    </cfRule>
    <cfRule type="cellIs" dxfId="73" priority="71" operator="greaterThan">
      <formula>0</formula>
    </cfRule>
    <cfRule type="cellIs" dxfId="74" priority="72" operator="between">
      <formula>1</formula>
      <formula>50</formula>
    </cfRule>
    <cfRule type="cellIs" dxfId="75" priority="73" operator="equal">
      <formula>0</formula>
    </cfRule>
    <cfRule type="cellIs" dxfId="66" priority="74" operator="lessThan">
      <formula>25</formula>
    </cfRule>
    <cfRule type="cellIs" dxfId="76" priority="75" operator="equal">
      <formula>0</formula>
    </cfRule>
    <cfRule type="cellIs" dxfId="77" priority="76" operator="lessThan">
      <formula>25</formula>
    </cfRule>
    <cfRule type="cellIs" dxfId="78" priority="77" operator="lessThan">
      <formula>25</formula>
    </cfRule>
    <cfRule type="cellIs" dxfId="67" priority="78" operator="equal">
      <formula>24</formula>
    </cfRule>
    <cfRule type="cellIs" dxfId="71" priority="79" operator="greaterThan">
      <formula>24</formula>
    </cfRule>
    <cfRule type="cellIs" dxfId="70" priority="80" operator="greaterThan">
      <formula>0</formula>
    </cfRule>
    <cfRule type="cellIs" dxfId="80" priority="81" operator="between">
      <formula>1</formula>
      <formula>50</formula>
    </cfRule>
  </conditionalFormatting>
  <conditionalFormatting sqref="AJ418:AJ426">
    <cfRule type="cellIs" dxfId="54" priority="52" operator="equal">
      <formula>0</formula>
    </cfRule>
    <cfRule type="cellIs" dxfId="55" priority="53" operator="lessThan">
      <formula>25</formula>
    </cfRule>
    <cfRule type="cellIs" dxfId="56" priority="54" operator="lessThan">
      <formula>25</formula>
    </cfRule>
    <cfRule type="cellIs" dxfId="57" priority="55" operator="equal">
      <formula>24</formula>
    </cfRule>
    <cfRule type="cellIs" dxfId="58" priority="56" operator="greaterThan">
      <formula>24</formula>
    </cfRule>
    <cfRule type="cellIs" dxfId="64" priority="57" operator="greaterThan">
      <formula>0</formula>
    </cfRule>
    <cfRule type="cellIs" dxfId="52" priority="58" operator="between">
      <formula>1</formula>
      <formula>50</formula>
    </cfRule>
    <cfRule type="cellIs" dxfId="53" priority="59" operator="equal">
      <formula>0</formula>
    </cfRule>
    <cfRule type="cellIs" dxfId="51" priority="60" operator="lessThan">
      <formula>25</formula>
    </cfRule>
    <cfRule type="cellIs" dxfId="59" priority="61" operator="lessThan">
      <formula>25</formula>
    </cfRule>
    <cfRule type="cellIs" dxfId="60" priority="62" operator="equal">
      <formula>24</formula>
    </cfRule>
    <cfRule type="cellIs" dxfId="63" priority="63" operator="greaterThan">
      <formula>24</formula>
    </cfRule>
    <cfRule type="cellIs" dxfId="62" priority="64" operator="greaterThan">
      <formula>0</formula>
    </cfRule>
    <cfRule type="cellIs" dxfId="61" priority="65" operator="between">
      <formula>1</formula>
      <formula>50</formula>
    </cfRule>
  </conditionalFormatting>
  <conditionalFormatting sqref="AJ454:AJ461">
    <cfRule type="cellIs" dxfId="39" priority="38" operator="equal">
      <formula>0</formula>
    </cfRule>
    <cfRule type="cellIs" dxfId="40" priority="39" operator="lessThan">
      <formula>25</formula>
    </cfRule>
    <cfRule type="cellIs" dxfId="41" priority="40" operator="lessThan">
      <formula>25</formula>
    </cfRule>
    <cfRule type="cellIs" dxfId="42" priority="41" operator="equal">
      <formula>24</formula>
    </cfRule>
    <cfRule type="cellIs" dxfId="43" priority="42" operator="greaterThan">
      <formula>24</formula>
    </cfRule>
    <cfRule type="cellIs" dxfId="44" priority="43" operator="greaterThan">
      <formula>0</formula>
    </cfRule>
    <cfRule type="cellIs" dxfId="45" priority="44" operator="between">
      <formula>1</formula>
      <formula>50</formula>
    </cfRule>
    <cfRule type="cellIs" dxfId="46" priority="45" operator="equal">
      <formula>0</formula>
    </cfRule>
    <cfRule type="cellIs" dxfId="47" priority="46" operator="lessThan">
      <formula>25</formula>
    </cfRule>
    <cfRule type="cellIs" dxfId="37" priority="47" operator="lessThan">
      <formula>25</formula>
    </cfRule>
    <cfRule type="cellIs" dxfId="50" priority="48" operator="equal">
      <formula>24</formula>
    </cfRule>
    <cfRule type="cellIs" dxfId="38" priority="49" operator="greaterThan">
      <formula>24</formula>
    </cfRule>
    <cfRule type="cellIs" dxfId="49" priority="50" operator="greaterThan">
      <formula>0</formula>
    </cfRule>
    <cfRule type="cellIs" dxfId="48" priority="51" operator="between">
      <formula>1</formula>
      <formula>50</formula>
    </cfRule>
  </conditionalFormatting>
  <conditionalFormatting sqref="AJ384:AK391">
    <cfRule type="cellIs" dxfId="36" priority="36" operator="equal">
      <formula>0</formula>
    </cfRule>
    <cfRule type="cellIs" dxfId="35" priority="37" operator="lessThan">
      <formula>25</formula>
    </cfRule>
  </conditionalFormatting>
  <conditionalFormatting sqref="AJ418:AK426">
    <cfRule type="cellIs" dxfId="33" priority="34" operator="equal">
      <formula>0</formula>
    </cfRule>
    <cfRule type="cellIs" dxfId="34" priority="35" operator="lessThan">
      <formula>25</formula>
    </cfRule>
  </conditionalFormatting>
  <conditionalFormatting sqref="AJ454:AK461">
    <cfRule type="cellIs" dxfId="32" priority="32" operator="equal">
      <formula>0</formula>
    </cfRule>
    <cfRule type="cellIs" dxfId="31" priority="33" operator="lessThan">
      <formula>25</formula>
    </cfRule>
  </conditionalFormatting>
  <conditionalFormatting sqref="AK52:AK94">
    <cfRule type="cellIs" dxfId="24" priority="25" operator="equal">
      <formula>0</formula>
    </cfRule>
    <cfRule type="cellIs" dxfId="25" priority="26" operator="equal">
      <formula>0</formula>
    </cfRule>
    <cfRule type="cellIs" dxfId="26" priority="27" operator="lessThan">
      <formula>25</formula>
    </cfRule>
    <cfRule type="cellIs" dxfId="27" priority="28" operator="greaterThan">
      <formula>24</formula>
    </cfRule>
    <cfRule type="cellIs" dxfId="28" priority="29" operator="equal">
      <formula>24</formula>
    </cfRule>
    <cfRule type="cellIs" dxfId="29" priority="30" operator="greaterThan">
      <formula>0</formula>
    </cfRule>
    <cfRule type="cellIs" dxfId="30" priority="31" operator="between">
      <formula>1</formula>
      <formula>50</formula>
    </cfRule>
  </conditionalFormatting>
  <conditionalFormatting sqref="AK392:AK399">
    <cfRule type="cellIs" dxfId="23" priority="11" operator="equal">
      <formula>0</formula>
    </cfRule>
    <cfRule type="cellIs" dxfId="12" priority="12" operator="lessThan">
      <formula>25</formula>
    </cfRule>
    <cfRule type="cellIs" dxfId="13" priority="13" operator="lessThan">
      <formula>25</formula>
    </cfRule>
    <cfRule type="cellIs" dxfId="14" priority="14" operator="equal">
      <formula>24</formula>
    </cfRule>
    <cfRule type="cellIs" dxfId="15" priority="15" operator="greaterThan">
      <formula>24</formula>
    </cfRule>
    <cfRule type="cellIs" dxfId="16" priority="16" operator="greaterThan">
      <formula>0</formula>
    </cfRule>
    <cfRule type="cellIs" dxfId="17" priority="17" operator="between">
      <formula>1</formula>
      <formula>50</formula>
    </cfRule>
    <cfRule type="cellIs" dxfId="20" priority="18" operator="equal">
      <formula>0</formula>
    </cfRule>
    <cfRule type="cellIs" dxfId="21" priority="19" operator="lessThan">
      <formula>25</formula>
    </cfRule>
    <cfRule type="cellIs" dxfId="22" priority="20" operator="lessThan">
      <formula>25</formula>
    </cfRule>
    <cfRule type="cellIs" dxfId="19" priority="21" operator="equal">
      <formula>24</formula>
    </cfRule>
    <cfRule type="cellIs" dxfId="18" priority="22" operator="greaterThan">
      <formula>24</formula>
    </cfRule>
    <cfRule type="cellIs" dxfId="11" priority="23" operator="greaterThan">
      <formula>0</formula>
    </cfRule>
    <cfRule type="cellIs" dxfId="10" priority="24" operator="between">
      <formula>1</formula>
      <formula>50</formula>
    </cfRule>
  </conditionalFormatting>
  <conditionalFormatting sqref="AK392:AK407">
    <cfRule type="cellIs" dxfId="8" priority="9" operator="equal">
      <formula>0</formula>
    </cfRule>
    <cfRule type="cellIs" dxfId="9" priority="10" operator="lessThan">
      <formula>25</formula>
    </cfRule>
  </conditionalFormatting>
  <conditionalFormatting sqref="AK400:AK407 AG400:AG407">
    <cfRule type="cellIs" dxfId="7" priority="8" operator="equal">
      <formula>0</formula>
    </cfRule>
  </conditionalFormatting>
  <conditionalFormatting sqref="AL222:AP337 B222:B337 D222:F337">
    <cfRule type="expression" dxfId="6" priority="7">
      <formula>$C222="OFF HIRE"</formula>
    </cfRule>
  </conditionalFormatting>
  <conditionalFormatting sqref="AM16:AM128 AM130">
    <cfRule type="cellIs" dxfId="5" priority="6" operator="lessThan">
      <formula>92%</formula>
    </cfRule>
  </conditionalFormatting>
  <conditionalFormatting sqref="AM132:AM219 AM221 AM463">
    <cfRule type="cellIs" dxfId="4" priority="5" operator="lessThan">
      <formula>AN132</formula>
    </cfRule>
  </conditionalFormatting>
  <conditionalFormatting sqref="AM222:AM337">
    <cfRule type="cellIs" dxfId="3" priority="4" operator="lessThan">
      <formula>0.922</formula>
    </cfRule>
  </conditionalFormatting>
  <conditionalFormatting sqref="AM348:AM461">
    <cfRule type="cellIs" dxfId="2" priority="3" operator="lessThan">
      <formula>0.922</formula>
    </cfRule>
  </conditionalFormatting>
  <conditionalFormatting sqref="AM338:AN338">
    <cfRule type="cellIs" dxfId="1" priority="2" operator="lessThan">
      <formula>0.92</formula>
    </cfRule>
  </conditionalFormatting>
  <conditionalFormatting sqref="AP214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OKT 2026</vt:lpstr>
      <vt:lpstr>NOV 2026</vt:lpstr>
      <vt:lpstr>DES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Maulana</dc:creator>
  <cp:lastModifiedBy>Agung Maulana</cp:lastModifiedBy>
  <dcterms:created xsi:type="dcterms:W3CDTF">2026-10-05T01:14:48Z</dcterms:created>
  <dcterms:modified xsi:type="dcterms:W3CDTF">2026-10-05T01:15:04Z</dcterms:modified>
</cp:coreProperties>
</file>